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M:\p_ds\B-2020\Ramingen\09-15-MEV-uitwerking\publicatie-MLT\download-databestand-opgenomen-figuren\"/>
    </mc:Choice>
  </mc:AlternateContent>
  <xr:revisionPtr revIDLastSave="0" documentId="13_ncr:1_{9390DD10-DE75-40B0-86ED-D0559914F042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Overzicht" sheetId="1" r:id="rId1"/>
    <sheet name="H1.1a" sheetId="2" r:id="rId2"/>
    <sheet name="H1.1b" sheetId="3" r:id="rId3"/>
    <sheet name="H1.2a" sheetId="4" r:id="rId4"/>
    <sheet name="H1.2b" sheetId="5" r:id="rId5"/>
    <sheet name="H1.3a; H2.6a" sheetId="6" r:id="rId6"/>
    <sheet name="H1.3b; H2.6b" sheetId="7" r:id="rId7"/>
    <sheet name="H1.4a; H2.7" sheetId="8" r:id="rId8"/>
    <sheet name="H1.4b" sheetId="9" r:id="rId9"/>
    <sheet name="H1.5a" sheetId="10" r:id="rId10"/>
    <sheet name="H1.5b" sheetId="11" r:id="rId11"/>
    <sheet name="H1.6a" sheetId="12" r:id="rId12"/>
    <sheet name="H1.6b" sheetId="13" r:id="rId13"/>
    <sheet name="H1.7a" sheetId="14" r:id="rId14"/>
    <sheet name="H1.7b" sheetId="15" r:id="rId15"/>
    <sheet name="h1.8a" sheetId="16" r:id="rId16"/>
    <sheet name="h1.8b" sheetId="17" r:id="rId17"/>
    <sheet name="h1.9a" sheetId="18" r:id="rId18"/>
    <sheet name="h1.9b" sheetId="19" r:id="rId19"/>
    <sheet name="h1.10a" sheetId="20" r:id="rId20"/>
    <sheet name="h1.10b" sheetId="106" r:id="rId21"/>
    <sheet name="H2.1a" sheetId="22" r:id="rId22"/>
    <sheet name="H2.1b" sheetId="23" r:id="rId23"/>
    <sheet name="H2.2a" sheetId="24" r:id="rId24"/>
    <sheet name="H2.2b" sheetId="25" r:id="rId25"/>
    <sheet name="H2.K1.1" sheetId="100" r:id="rId26"/>
    <sheet name="H2.3a" sheetId="26" r:id="rId27"/>
    <sheet name="H2.3b" sheetId="27" r:id="rId28"/>
    <sheet name="H2.4a" sheetId="28" r:id="rId29"/>
    <sheet name="H2.4b" sheetId="29" r:id="rId30"/>
    <sheet name="H2.5a" sheetId="30" r:id="rId31"/>
    <sheet name="H2.5b" sheetId="31" r:id="rId32"/>
    <sheet name="H2.k2.1a" sheetId="53" r:id="rId33"/>
    <sheet name="H2.k2.1b" sheetId="54" r:id="rId34"/>
    <sheet name="H2.k2.1c" sheetId="55" r:id="rId35"/>
    <sheet name="H2.k2.1d" sheetId="56" r:id="rId36"/>
    <sheet name="H2.8a" sheetId="32" r:id="rId37"/>
    <sheet name="H2.8b" sheetId="33" r:id="rId38"/>
    <sheet name="H2.9a" sheetId="34" r:id="rId39"/>
    <sheet name="H2.9b" sheetId="35" r:id="rId40"/>
    <sheet name="H2.10a" sheetId="36" r:id="rId41"/>
    <sheet name="H2.10b" sheetId="37" r:id="rId42"/>
    <sheet name="H2.11a" sheetId="38" r:id="rId43"/>
    <sheet name="H2.11b" sheetId="39" r:id="rId44"/>
    <sheet name="h2.12a" sheetId="40" r:id="rId45"/>
    <sheet name="h2.12b" sheetId="41" r:id="rId46"/>
    <sheet name="h2.13a" sheetId="42" r:id="rId47"/>
    <sheet name="h2.13b" sheetId="43" r:id="rId48"/>
    <sheet name="H2.14a" sheetId="44" r:id="rId49"/>
    <sheet name="H2.14b" sheetId="45" r:id="rId50"/>
    <sheet name="H2.15a" sheetId="46" r:id="rId51"/>
    <sheet name="H2.15b" sheetId="47" r:id="rId52"/>
    <sheet name="H2.16a" sheetId="48" r:id="rId53"/>
    <sheet name="H2.16b" sheetId="49" r:id="rId54"/>
    <sheet name="H2.17" sheetId="50" r:id="rId55"/>
    <sheet name="H2.18a" sheetId="51" r:id="rId56"/>
    <sheet name="H2.18b" sheetId="52" r:id="rId57"/>
    <sheet name="H3.1a" sheetId="57" r:id="rId58"/>
    <sheet name="H3.1b" sheetId="58" r:id="rId59"/>
    <sheet name="H3.2a" sheetId="59" r:id="rId60"/>
    <sheet name="H3.2b" sheetId="104" r:id="rId61"/>
    <sheet name="H3.3a" sheetId="61" r:id="rId62"/>
    <sheet name="H3.3b" sheetId="62" r:id="rId63"/>
    <sheet name="H3.4" sheetId="63" r:id="rId64"/>
    <sheet name="H3.5" sheetId="101" r:id="rId65"/>
    <sheet name="MLT_H2.1a" sheetId="64" r:id="rId66"/>
    <sheet name="MLT_H2.1b" sheetId="65" r:id="rId67"/>
    <sheet name="MLT_H2.2a" sheetId="66" r:id="rId68"/>
    <sheet name="MLT_H2.2b; MLT_H2.12" sheetId="67" r:id="rId69"/>
    <sheet name="MLT_H2.3a" sheetId="68" r:id="rId70"/>
    <sheet name="MLT_H2.3b" sheetId="69" r:id="rId71"/>
    <sheet name="MLT_H2.4a" sheetId="70" r:id="rId72"/>
    <sheet name="MLT_H2.4b; MLT_H2.11a" sheetId="71" r:id="rId73"/>
    <sheet name="MLT_H2.4c" sheetId="72" r:id="rId74"/>
    <sheet name="MLT_H2.4d" sheetId="73" r:id="rId75"/>
    <sheet name="MLT_H2.5a" sheetId="74" r:id="rId76"/>
    <sheet name="MLT_H2.5b" sheetId="75" r:id="rId77"/>
    <sheet name="MLT_H2.6a" sheetId="76" r:id="rId78"/>
    <sheet name="MLT_H2.6b" sheetId="77" r:id="rId79"/>
    <sheet name="MLT_H2.7a" sheetId="78" r:id="rId80"/>
    <sheet name="MLT_H2.7b" sheetId="79" r:id="rId81"/>
    <sheet name="MLT_H2.8" sheetId="80" r:id="rId82"/>
    <sheet name="MLT_H2.9a" sheetId="81" r:id="rId83"/>
    <sheet name="MLT_H2.9b" sheetId="82" r:id="rId84"/>
    <sheet name="MLT_H2.10" sheetId="83" r:id="rId85"/>
    <sheet name="MLT_H2.11b" sheetId="103" r:id="rId86"/>
    <sheet name="MLT_H2.K1.1a" sheetId="84" r:id="rId87"/>
    <sheet name="MLT_H2.K1.1b" sheetId="85" r:id="rId88"/>
    <sheet name="MLT_H3.1a" sheetId="86" r:id="rId89"/>
    <sheet name="MLT_H3.1b" sheetId="87" r:id="rId90"/>
    <sheet name="MLT_H3.1c" sheetId="88" r:id="rId91"/>
    <sheet name="MLT_H3.1d" sheetId="89" r:id="rId92"/>
    <sheet name="MLT_H3.2a" sheetId="90" r:id="rId93"/>
    <sheet name="MLT_H3.2b" sheetId="105" r:id="rId94"/>
    <sheet name="MLT_H3.3" sheetId="92" r:id="rId95"/>
    <sheet name="MLT_H3.4a" sheetId="93" r:id="rId96"/>
    <sheet name="MLT_H3.4b" sheetId="94" r:id="rId97"/>
    <sheet name="MLT_H3.5" sheetId="102" r:id="rId98"/>
    <sheet name="MLT_H3.6" sheetId="95" r:id="rId99"/>
    <sheet name="MLT_H3.7a" sheetId="96" r:id="rId100"/>
    <sheet name="MLT_H3.7b" sheetId="97" r:id="rId101"/>
    <sheet name="MLT_H3.8" sheetId="98" r:id="rId102"/>
    <sheet name="W01_bbp_kw_nl" sheetId="99" r:id="rId10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106" l="1"/>
  <c r="A8" i="1" l="1"/>
  <c r="E7" i="105"/>
  <c r="F7" i="104" l="1"/>
  <c r="E7" i="103"/>
  <c r="A91" i="1"/>
  <c r="A101" i="1" l="1"/>
  <c r="H7" i="102"/>
  <c r="A102" i="1"/>
  <c r="A100" i="1"/>
  <c r="A99" i="1"/>
  <c r="A68" i="1" l="1"/>
  <c r="H7" i="101"/>
  <c r="A39" i="1" l="1"/>
  <c r="A38" i="1"/>
  <c r="A37" i="1"/>
  <c r="A36" i="1"/>
  <c r="A29" i="1"/>
  <c r="I7" i="100" l="1"/>
  <c r="E7" i="99" l="1"/>
  <c r="D7" i="98"/>
  <c r="G7" i="97"/>
  <c r="H7" i="96"/>
  <c r="G7" i="95"/>
  <c r="E7" i="94"/>
  <c r="D7" i="93"/>
  <c r="G7" i="92"/>
  <c r="E7" i="90"/>
  <c r="D7" i="89"/>
  <c r="D7" i="88"/>
  <c r="D7" i="87"/>
  <c r="D7" i="86"/>
  <c r="F7" i="85"/>
  <c r="G7" i="84"/>
  <c r="F7" i="83"/>
  <c r="D7" i="82"/>
  <c r="E7" i="81"/>
  <c r="E7" i="80"/>
  <c r="E7" i="79"/>
  <c r="E7" i="78"/>
  <c r="G7" i="77"/>
  <c r="F7" i="76"/>
  <c r="I7" i="75"/>
  <c r="I7" i="74"/>
  <c r="F7" i="73"/>
  <c r="F7" i="72"/>
  <c r="F7" i="71"/>
  <c r="F7" i="70"/>
  <c r="E7" i="69"/>
  <c r="G7" i="68"/>
  <c r="G7" i="67"/>
  <c r="E7" i="66"/>
  <c r="D7" i="65"/>
  <c r="H7" i="64"/>
  <c r="G7" i="63"/>
  <c r="E7" i="62"/>
  <c r="D7" i="61"/>
  <c r="I7" i="59"/>
  <c r="E7" i="58"/>
  <c r="E7" i="57"/>
  <c r="J7" i="56"/>
  <c r="J7" i="55"/>
  <c r="J7" i="54"/>
  <c r="J7" i="53"/>
  <c r="E7" i="52"/>
  <c r="E7" i="51"/>
  <c r="I7" i="50"/>
  <c r="G7" i="49"/>
  <c r="H7" i="48"/>
  <c r="G7" i="47"/>
  <c r="E7" i="46"/>
  <c r="F7" i="45"/>
  <c r="F7" i="44"/>
  <c r="E7" i="43"/>
  <c r="D7" i="42"/>
  <c r="D7" i="41"/>
  <c r="E7" i="40"/>
  <c r="D7" i="39"/>
  <c r="D7" i="38"/>
  <c r="E7" i="37"/>
  <c r="D7" i="36"/>
  <c r="G7" i="35"/>
  <c r="E7" i="34"/>
  <c r="H7" i="33"/>
  <c r="G7" i="32"/>
  <c r="G7" i="31"/>
  <c r="G7" i="30"/>
  <c r="D7" i="29"/>
  <c r="F7" i="28"/>
  <c r="D7" i="27"/>
  <c r="D7" i="26"/>
  <c r="D7" i="25"/>
  <c r="E7" i="24"/>
  <c r="E7" i="23"/>
  <c r="I7" i="22"/>
  <c r="F7" i="20"/>
  <c r="D7" i="19"/>
  <c r="E7" i="18"/>
  <c r="E7" i="17"/>
  <c r="F7" i="16"/>
  <c r="F7" i="15"/>
  <c r="F7" i="14"/>
  <c r="D7" i="13"/>
  <c r="F7" i="12"/>
  <c r="F7" i="11"/>
  <c r="H7" i="10"/>
  <c r="E7" i="9"/>
  <c r="I7" i="8"/>
  <c r="F7" i="7"/>
  <c r="F7" i="6"/>
  <c r="E7" i="5"/>
  <c r="H7" i="4"/>
  <c r="E7" i="3"/>
  <c r="D7" i="2"/>
  <c r="A106" i="1"/>
  <c r="A105" i="1"/>
  <c r="A104" i="1"/>
  <c r="A103" i="1"/>
  <c r="A98" i="1"/>
  <c r="A97" i="1"/>
  <c r="A96" i="1"/>
  <c r="A95" i="1"/>
  <c r="A94" i="1"/>
  <c r="A93" i="1"/>
  <c r="A92" i="1"/>
  <c r="A74" i="1"/>
  <c r="A73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2" i="1"/>
  <c r="A71" i="1"/>
  <c r="A70" i="1"/>
  <c r="A69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5" i="1"/>
  <c r="A34" i="1"/>
  <c r="A33" i="1"/>
  <c r="A32" i="1"/>
  <c r="A31" i="1"/>
  <c r="A30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7" i="1"/>
  <c r="A6" i="1"/>
  <c r="A5" i="1"/>
</calcChain>
</file>

<file path=xl/sharedStrings.xml><?xml version="1.0" encoding="utf-8"?>
<sst xmlns="http://schemas.openxmlformats.org/spreadsheetml/2006/main" count="1582" uniqueCount="482">
  <si>
    <t>TITEL</t>
  </si>
  <si>
    <t>Bbp-ontwikkeling</t>
  </si>
  <si>
    <t>Europese steunpakketten</t>
  </si>
  <si>
    <t>Detailhandelsverkopen</t>
  </si>
  <si>
    <t>Inkoopmanagersindex</t>
  </si>
  <si>
    <t>Bruto binnenlands product</t>
  </si>
  <si>
    <t>Werkloosheid</t>
  </si>
  <si>
    <t>Groeibijdragen bestedingen (a)</t>
  </si>
  <si>
    <t>Uitvoer en relevante wereldhandel</t>
  </si>
  <si>
    <t>Gewerkte uren naar sector</t>
  </si>
  <si>
    <t>Beroeps- en niet-beroepsbevolking</t>
  </si>
  <si>
    <t>Huizenprijzen en aantal transacties</t>
  </si>
  <si>
    <t>Woninghypotheken huishoudens</t>
  </si>
  <si>
    <t>EMU-saldo</t>
  </si>
  <si>
    <t>EMU-schuld</t>
  </si>
  <si>
    <t>Geschat dodental wereldwijd</t>
  </si>
  <si>
    <t>Sterfte in Nederland naar leeftijd</t>
  </si>
  <si>
    <t>Levensverwachting naar onderwijsniveau 2015-2018</t>
  </si>
  <si>
    <t>Onderliggende aandoeningen overledenen</t>
  </si>
  <si>
    <t>Werkloosheid naar leeftijd (2020)</t>
  </si>
  <si>
    <t>Aandeel flexwerkers naar beroep</t>
  </si>
  <si>
    <t>Industriële productie</t>
  </si>
  <si>
    <t>Productie in Duitsland</t>
  </si>
  <si>
    <t>Wereldhandelsvolume</t>
  </si>
  <si>
    <t>Import medische goederen door EU27</t>
  </si>
  <si>
    <t>Bbp-ontwikkeling per kwartaal</t>
  </si>
  <si>
    <t>Nederlandse rente</t>
  </si>
  <si>
    <t>Ontwikkeling AEX-index</t>
  </si>
  <si>
    <t>Saldo lopende rekening</t>
  </si>
  <si>
    <t>Consumptie en loon- en uitkeringsinkomen</t>
  </si>
  <si>
    <t>Consumptieve bestedingen</t>
  </si>
  <si>
    <t>Consumentenvertrouwen</t>
  </si>
  <si>
    <t>Spaarquote</t>
  </si>
  <si>
    <t>Bezettingsgraad</t>
  </si>
  <si>
    <t>Producentenvertrouwen</t>
  </si>
  <si>
    <t>Huizenprijzen</t>
  </si>
  <si>
    <t>Aantal transacties</t>
  </si>
  <si>
    <t>Volume woninginvesteringen</t>
  </si>
  <si>
    <t>Arbeidsmarktbelemmeringen bouwproductie</t>
  </si>
  <si>
    <t>Werkloosheid naar leeftijdsgroep</t>
  </si>
  <si>
    <t>Totale werkloosheid</t>
  </si>
  <si>
    <t>Werkverliezers</t>
  </si>
  <si>
    <t>Vacature-indicator</t>
  </si>
  <si>
    <t>Arbeidsvolume (gewerkte uren) naar sector</t>
  </si>
  <si>
    <t>Werkzame beroepsbevolking naar type</t>
  </si>
  <si>
    <t>Werkloosheid, internationaal</t>
  </si>
  <si>
    <t>Cao-loonstijging en inflatie</t>
  </si>
  <si>
    <t>Cao-loon bedrijven en werkloosheid</t>
  </si>
  <si>
    <t>Bbp-groei</t>
  </si>
  <si>
    <t>Inflatie</t>
  </si>
  <si>
    <t>Saldo overheidsbegroting</t>
  </si>
  <si>
    <t>Lasten- en uitgavenquotes</t>
  </si>
  <si>
    <t>Omvang steunmaatregelen</t>
  </si>
  <si>
    <t>Overheidsschuld</t>
  </si>
  <si>
    <t>Collectievelastendruk</t>
  </si>
  <si>
    <t>Mutaties in de collectieve lasten</t>
  </si>
  <si>
    <t>Koopkrachtontwikkeling</t>
  </si>
  <si>
    <t>Bbp en potentieel</t>
  </si>
  <si>
    <t>Structurele arbeidsproductiviteit</t>
  </si>
  <si>
    <t>Bevolking 15-74 jaar en arbeidsaanbod</t>
  </si>
  <si>
    <t>Werkgelegenheid naar bedrijfstak</t>
  </si>
  <si>
    <t>Output gap</t>
  </si>
  <si>
    <t>Werkloosheid en evenwichtswerkloosheid</t>
  </si>
  <si>
    <t>Groeibijdragen sectoren</t>
  </si>
  <si>
    <t>Lopende rekening en handelsbalans</t>
  </si>
  <si>
    <t>Uitvoer goederen en diensten</t>
  </si>
  <si>
    <t>Consumptie en reëel beschikbaar inkomen</t>
  </si>
  <si>
    <t>Consumptie huishoudens</t>
  </si>
  <si>
    <t>Investeringen</t>
  </si>
  <si>
    <t>Kapitaalmarktrente</t>
  </si>
  <si>
    <t>Rentetermijnstructuur (RTS), ultimo juni 2020</t>
  </si>
  <si>
    <t>Buitenlands migratiesaldo</t>
  </si>
  <si>
    <t>Structureel arbeidsaanbod</t>
  </si>
  <si>
    <t>Collectieve lasten</t>
  </si>
  <si>
    <t>Collectieve uitgaven</t>
  </si>
  <si>
    <t>Nominale groei inkomsten en uitgaven</t>
  </si>
  <si>
    <t>Collectieve uitgaven naar functie</t>
  </si>
  <si>
    <t>Statische koopkrachtontwikkeling 2022-2025, gemiddeld per jaar</t>
  </si>
  <si>
    <t>Ontwikkeling staatsschuld</t>
  </si>
  <si>
    <t>Benodigde beleidsaanpassing</t>
  </si>
  <si>
    <t>Gemiddeld netto profijt van de overheid</t>
  </si>
  <si>
    <t>Economische groei in Nederland</t>
  </si>
  <si>
    <t xml:space="preserve"> </t>
  </si>
  <si>
    <t>2020Q2 tov 2019Q4</t>
  </si>
  <si>
    <t>Spanje</t>
  </si>
  <si>
    <t>Verenigd Koninkrijk</t>
  </si>
  <si>
    <t>Frankrijk</t>
  </si>
  <si>
    <t>Portugal</t>
  </si>
  <si>
    <t>Italië</t>
  </si>
  <si>
    <t>België</t>
  </si>
  <si>
    <t>Eurogebied</t>
  </si>
  <si>
    <t>Oostenrijk</t>
  </si>
  <si>
    <t>Duitsland</t>
  </si>
  <si>
    <t>Verenigde Staten</t>
  </si>
  <si>
    <t>Letland</t>
  </si>
  <si>
    <t>Nederland</t>
  </si>
  <si>
    <t>Zweden</t>
  </si>
  <si>
    <t>Litouwen</t>
  </si>
  <si>
    <t>Finland</t>
  </si>
  <si>
    <t/>
  </si>
  <si>
    <t>DATA</t>
  </si>
  <si>
    <t>BESCHRIJVING</t>
  </si>
  <si>
    <t>Titel</t>
  </si>
  <si>
    <t>x-as</t>
  </si>
  <si>
    <t>y-as</t>
  </si>
  <si>
    <t>volume 2de kw 2020 t.o.v. 4de kw 2019 in %</t>
  </si>
  <si>
    <t>y-as (r)</t>
  </si>
  <si>
    <t>budgettaire impulsen (eind juli)</t>
  </si>
  <si>
    <t>Griekenland</t>
  </si>
  <si>
    <t>stand eind juli, in % bbp</t>
  </si>
  <si>
    <t>eurogebied</t>
  </si>
  <si>
    <t>zuidelijk eurogebied (a)</t>
  </si>
  <si>
    <t>geïndexeerd, 4de kwartaal 2019 = 100</t>
  </si>
  <si>
    <t>Purchasing Managers Index (PMI)</t>
  </si>
  <si>
    <t>tweedegolfscenario</t>
  </si>
  <si>
    <t>cep2020</t>
  </si>
  <si>
    <t>basisraming</t>
  </si>
  <si>
    <t>% beroepsbevolking, per kwartaal</t>
  </si>
  <si>
    <t xml:space="preserve"> consumptie huishoudens</t>
  </si>
  <si>
    <t xml:space="preserve"> investeringen in woningen</t>
  </si>
  <si>
    <t xml:space="preserve"> bedrijfsinvesteringen</t>
  </si>
  <si>
    <t xml:space="preserve"> overheidsbestedingen</t>
  </si>
  <si>
    <t xml:space="preserve"> uitvoer</t>
  </si>
  <si>
    <t xml:space="preserve"> bbp-groei</t>
  </si>
  <si>
    <t>%-punt bbp-groei</t>
  </si>
  <si>
    <t>relevant wereldhandelsvolume</t>
  </si>
  <si>
    <t>uitvoer goederen en diensten</t>
  </si>
  <si>
    <t xml:space="preserve">mutatie in % </t>
  </si>
  <si>
    <t>landbouw, bosbouw en visserij (a)</t>
  </si>
  <si>
    <t>nijverheid en energie (b-e)</t>
  </si>
  <si>
    <t>bouwnijverheid (f)</t>
  </si>
  <si>
    <t>dienstverlening: privaat (g-n; r-u)</t>
  </si>
  <si>
    <t>dienstverlening: overheid en zorg (o-q)</t>
  </si>
  <si>
    <t>groeibijdrage kwartaal-op-kwartaal, in %-punt, seizoensgecorrigeerd</t>
  </si>
  <si>
    <t>werkzame beroepsbevolking</t>
  </si>
  <si>
    <t>werkloze beroepsbevolking</t>
  </si>
  <si>
    <t>niet-beroepsbevolking</t>
  </si>
  <si>
    <t>mutatie maand-op-maand, in dzd personen, 15-74 jaar (a)</t>
  </si>
  <si>
    <t>nominale huizenprijzen</t>
  </si>
  <si>
    <t>reële huizenprijzen</t>
  </si>
  <si>
    <t>aantal transacties (r-as)</t>
  </si>
  <si>
    <t>geïndexeerd (2010 = 100)</t>
  </si>
  <si>
    <t>aantal per maand</t>
  </si>
  <si>
    <t>woninghypotheken verstrekt aan huishoudens</t>
  </si>
  <si>
    <t>% bbp</t>
  </si>
  <si>
    <t>ondergrens</t>
  </si>
  <si>
    <t>bovengrens</t>
  </si>
  <si>
    <t>midpoint</t>
  </si>
  <si>
    <t>Pest van Justinianus 541-542</t>
  </si>
  <si>
    <t>Zwarte Dood 1346-1353</t>
  </si>
  <si>
    <t>Spaanse griep 1918-1920</t>
  </si>
  <si>
    <t>corona t/m aug 2020</t>
  </si>
  <si>
    <t>% van wereldbevolking</t>
  </si>
  <si>
    <t>Spaanse griep 1918</t>
  </si>
  <si>
    <t>0-19</t>
  </si>
  <si>
    <t>20-29</t>
  </si>
  <si>
    <t>30-39</t>
  </si>
  <si>
    <t>40-49</t>
  </si>
  <si>
    <t>50-64</t>
  </si>
  <si>
    <t>65-79</t>
  </si>
  <si>
    <t>80+</t>
  </si>
  <si>
    <t>leeftijd</t>
  </si>
  <si>
    <t>% van totale sterfte</t>
  </si>
  <si>
    <t>waarvan in als goed ervaren gezondheid</t>
  </si>
  <si>
    <t>levensverwachting</t>
  </si>
  <si>
    <t xml:space="preserve">laag </t>
  </si>
  <si>
    <t xml:space="preserve">middelbaar </t>
  </si>
  <si>
    <t xml:space="preserve">hoog </t>
  </si>
  <si>
    <t>onderwijsniveau</t>
  </si>
  <si>
    <t>levensverwachting in jaren bij geboorte</t>
  </si>
  <si>
    <t>38.4615384615385</t>
  </si>
  <si>
    <t>overig</t>
  </si>
  <si>
    <t>diabetes</t>
  </si>
  <si>
    <t>chronische longaandoeningen</t>
  </si>
  <si>
    <t>maligniteit</t>
  </si>
  <si>
    <t>chronische neurologische of neuromusculaire aandoeningen</t>
  </si>
  <si>
    <t>nieraandoening</t>
  </si>
  <si>
    <t>obesitas</t>
  </si>
  <si>
    <t>dementie/Alzheimer/Parkinson</t>
  </si>
  <si>
    <t>geen onderliggende aandoening</t>
  </si>
  <si>
    <t>% overledenen jonger dan 70, t/m aug 2020</t>
  </si>
  <si>
    <t>15 tot 25 jaar</t>
  </si>
  <si>
    <t>25 tot 45 jaar</t>
  </si>
  <si>
    <t>45 tot 75 jaar</t>
  </si>
  <si>
    <t>januari</t>
  </si>
  <si>
    <t>februari</t>
  </si>
  <si>
    <t>maart</t>
  </si>
  <si>
    <t>april</t>
  </si>
  <si>
    <t>mei</t>
  </si>
  <si>
    <t>juni</t>
  </si>
  <si>
    <t>juli</t>
  </si>
  <si>
    <t>% van beroepsbevolking, seizoensgecorrigeerd</t>
  </si>
  <si>
    <t>werknemers met flexibel contract</t>
  </si>
  <si>
    <t>zelfstandigen</t>
  </si>
  <si>
    <t>buschauffeurs en trambestuurders</t>
  </si>
  <si>
    <t>reisbegeleiders</t>
  </si>
  <si>
    <t>schoonmakers</t>
  </si>
  <si>
    <t>dekofficieren en piloten</t>
  </si>
  <si>
    <t>leidsters kinderopvang en onderwijsassistenten</t>
  </si>
  <si>
    <t>verkoopmedewerkers detailhandel</t>
  </si>
  <si>
    <t>koks</t>
  </si>
  <si>
    <t>chauffeurs auto's, taxi's en bestelauto's</t>
  </si>
  <si>
    <t>kelners en barpersoneel</t>
  </si>
  <si>
    <t>sportinstructeurs</t>
  </si>
  <si>
    <t>uitvoerend kunstenaars</t>
  </si>
  <si>
    <t>keukenhulpen</t>
  </si>
  <si>
    <t>kappers en schoonheidsspecialisten</t>
  </si>
  <si>
    <t>% van werkzame personen</t>
  </si>
  <si>
    <t>Denemarken</t>
  </si>
  <si>
    <t>Noorwegen</t>
  </si>
  <si>
    <t>geïndexeerd (4de kw 2019  = 100)</t>
  </si>
  <si>
    <t>autoproductie</t>
  </si>
  <si>
    <t>industriële productie (r-as)</t>
  </si>
  <si>
    <t>aantal, geïndexeerd (2015=100)</t>
  </si>
  <si>
    <t>geïndexeerd (2015 = 100)</t>
  </si>
  <si>
    <t>wereldhandelsvolume</t>
  </si>
  <si>
    <t>relevante wereldhandel goederen en diensten</t>
  </si>
  <si>
    <t>mutatie in %</t>
  </si>
  <si>
    <t>China</t>
  </si>
  <si>
    <t>mld euro</t>
  </si>
  <si>
    <t>bbp, procentuele mutatie t.o.v. 2 kwartalen eerder</t>
  </si>
  <si>
    <t>volume-ontwikkeling t.o.v. 2 kwartalen eerder in %</t>
  </si>
  <si>
    <t>kapitaalmarktrente, 10-jaars</t>
  </si>
  <si>
    <t>korte rente, 3-maands</t>
  </si>
  <si>
    <t xml:space="preserve">lange rente, 30-jaars </t>
  </si>
  <si>
    <t>%</t>
  </si>
  <si>
    <t>AEX-index</t>
  </si>
  <si>
    <t>index</t>
  </si>
  <si>
    <t>binnenslands geproduceerde uitvoer</t>
  </si>
  <si>
    <t>wederuitvoer</t>
  </si>
  <si>
    <t>uitvoer diensten</t>
  </si>
  <si>
    <t xml:space="preserve"> inkomens (a)</t>
  </si>
  <si>
    <t xml:space="preserve"> overige goederen</t>
  </si>
  <si>
    <t xml:space="preserve"> energie</t>
  </si>
  <si>
    <t xml:space="preserve"> diensten</t>
  </si>
  <si>
    <t xml:space="preserve"> lopende rekening</t>
  </si>
  <si>
    <t xml:space="preserve"> particuliere consumptie</t>
  </si>
  <si>
    <t xml:space="preserve"> reëel loon- en uitkeringsinkomen</t>
  </si>
  <si>
    <t>totaal consumptie</t>
  </si>
  <si>
    <t>voedings- en genotmiddelen</t>
  </si>
  <si>
    <t>duurzame goederen</t>
  </si>
  <si>
    <t>ov. goederen en diensten</t>
  </si>
  <si>
    <t>geïndexeerd, 4de kw 2019 = 100</t>
  </si>
  <si>
    <t xml:space="preserve"> consumentenvertrouwen</t>
  </si>
  <si>
    <t>saldo positieve en negatieve antwoorden in %</t>
  </si>
  <si>
    <t>individuele spaarquote</t>
  </si>
  <si>
    <t>collectieve spaarquote</t>
  </si>
  <si>
    <t>% beschikbaar inkomen</t>
  </si>
  <si>
    <t xml:space="preserve"> bezettingsgraad verwerkende industrie</t>
  </si>
  <si>
    <t>in %</t>
  </si>
  <si>
    <t xml:space="preserve"> producentenvertrouwen</t>
  </si>
  <si>
    <t>aantal transacties</t>
  </si>
  <si>
    <t xml:space="preserve">aantal per maand </t>
  </si>
  <si>
    <t>volume woninginvesteringen</t>
  </si>
  <si>
    <t>bedrijven bouwnijverheid met personeelstekort</t>
  </si>
  <si>
    <t>bedrijven bouwmaterialenindustrie met personeelstekort</t>
  </si>
  <si>
    <t>% bedrijven</t>
  </si>
  <si>
    <t>% beroepsbevolking, per maand</t>
  </si>
  <si>
    <t>realisatie</t>
  </si>
  <si>
    <t>van werkzaam (3 maanden eerder) naar in-actief</t>
  </si>
  <si>
    <t>van werkzaam (3 maanden eerder) naar werkloos</t>
  </si>
  <si>
    <t>dzd personen, leeftijd 15-74 jaar, seizoensgecorrigeerd</t>
  </si>
  <si>
    <t>alle economische activiteiten (a-u)</t>
  </si>
  <si>
    <t>industrie (c)</t>
  </si>
  <si>
    <t>commerciële dienstverlening (g-n)</t>
  </si>
  <si>
    <t>mutatie kwartaal-op-kwartaal, mln uren, seizoensgecorrigeerd</t>
  </si>
  <si>
    <t>vast contract</t>
  </si>
  <si>
    <t>flexibel contract</t>
  </si>
  <si>
    <t>zzp</t>
  </si>
  <si>
    <t>overige zelfstandige</t>
  </si>
  <si>
    <t>mutatie kwartaal-op-kwartaal, dzd personen, leeftijd 15-74 jaar</t>
  </si>
  <si>
    <t>eurozone (19 landen)</t>
  </si>
  <si>
    <t xml:space="preserve"> cao-loonontwikkeling bedrijven</t>
  </si>
  <si>
    <t xml:space="preserve"> inflatie (hicp)</t>
  </si>
  <si>
    <t xml:space="preserve"> werkloosheid (% beroepsbevolking)</t>
  </si>
  <si>
    <t>bbp-groei</t>
  </si>
  <si>
    <t>5-95ste percentiel</t>
  </si>
  <si>
    <t>20-80ste percentiel</t>
  </si>
  <si>
    <t>35-65ste percentiel</t>
  </si>
  <si>
    <t>hicp-inflatie</t>
  </si>
  <si>
    <t>werkloosheid</t>
  </si>
  <si>
    <t>% beroepsbevolking</t>
  </si>
  <si>
    <t>feitelijk EMU-saldo</t>
  </si>
  <si>
    <t>eenmalige afkoop subsidies aan WoCo's</t>
  </si>
  <si>
    <t xml:space="preserve">bruto collectieve uitgaven </t>
  </si>
  <si>
    <t>collectieve lasten</t>
  </si>
  <si>
    <t>NOW</t>
  </si>
  <si>
    <t>TOZO</t>
  </si>
  <si>
    <t>TVL</t>
  </si>
  <si>
    <t>fiscale maatregelen</t>
  </si>
  <si>
    <t>belastinguitstel</t>
  </si>
  <si>
    <t>uitgaven</t>
  </si>
  <si>
    <t>inkomsten</t>
  </si>
  <si>
    <t>overheidsschuld</t>
  </si>
  <si>
    <t>beleidsmutatie</t>
  </si>
  <si>
    <t>endogene mutatie</t>
  </si>
  <si>
    <t>individueel huishouden</t>
  </si>
  <si>
    <t>werkenden</t>
  </si>
  <si>
    <t>uitkeringsgerechtigden</t>
  </si>
  <si>
    <t>gepensioneerden</t>
  </si>
  <si>
    <t>bruto huishoudinkomen (x 1000 euro)</t>
  </si>
  <si>
    <t>verandering statische koopkracht (%) 2021 t.o.v. 2020</t>
  </si>
  <si>
    <t>structurele werkgelegenheid (uren)</t>
  </si>
  <si>
    <t>structurele arbeidsproductiviteit</t>
  </si>
  <si>
    <t>inhaalgroei</t>
  </si>
  <si>
    <t>potentiële groei</t>
  </si>
  <si>
    <t>feitelijke bbp-groei</t>
  </si>
  <si>
    <t>2001-2004</t>
  </si>
  <si>
    <t>2005-2008</t>
  </si>
  <si>
    <t>2009-2013</t>
  </si>
  <si>
    <t>2014-2017</t>
  </si>
  <si>
    <t>2018-2021</t>
  </si>
  <si>
    <t>2022-2025</t>
  </si>
  <si>
    <t>bbp per gewerkt uur in %</t>
  </si>
  <si>
    <t>bevolking 15-74 jaar</t>
  </si>
  <si>
    <t>arbeidsaanbod</t>
  </si>
  <si>
    <t xml:space="preserve">mutaties per jaar in % </t>
  </si>
  <si>
    <t xml:space="preserve"> marktsector</t>
  </si>
  <si>
    <t xml:space="preserve"> zorg</t>
  </si>
  <si>
    <t xml:space="preserve"> overheid</t>
  </si>
  <si>
    <t xml:space="preserve"> totaal</t>
  </si>
  <si>
    <t>mutatie in duizenden personen</t>
  </si>
  <si>
    <t>productiviteit</t>
  </si>
  <si>
    <t>output gap</t>
  </si>
  <si>
    <t>evenwichtswerkloosheid</t>
  </si>
  <si>
    <t>dieperdalscenario</t>
  </si>
  <si>
    <t>basisverkenning</t>
  </si>
  <si>
    <t>geïndexeerd, 2019 = 100</t>
  </si>
  <si>
    <t xml:space="preserve"> consumptie</t>
  </si>
  <si>
    <t xml:space="preserve"> markt excl. delfst. en onr. goed</t>
  </si>
  <si>
    <t xml:space="preserve"> delfstoffen</t>
  </si>
  <si>
    <t xml:space="preserve"> onroerend goed</t>
  </si>
  <si>
    <t xml:space="preserve"> toegevoegde waarde</t>
  </si>
  <si>
    <t>%-punt groei toegevoegde waarde</t>
  </si>
  <si>
    <t>handelsbalans</t>
  </si>
  <si>
    <t>saldo lopende rekening</t>
  </si>
  <si>
    <t>binnenlands geproduceerd</t>
  </si>
  <si>
    <t>diensten</t>
  </si>
  <si>
    <t>energie</t>
  </si>
  <si>
    <t xml:space="preserve">volumemutaties per jaar in % </t>
  </si>
  <si>
    <t>consumptie</t>
  </si>
  <si>
    <t>reëel beschikbaar inkomen</t>
  </si>
  <si>
    <t>consumptie incl. zorgconsumptie via overheid</t>
  </si>
  <si>
    <t>bedrijfsinvesteringen</t>
  </si>
  <si>
    <t>investeringen in woningen</t>
  </si>
  <si>
    <t>kapitaalmarktrente</t>
  </si>
  <si>
    <t>marktcurve</t>
  </si>
  <si>
    <t>curve met huidige UFR</t>
  </si>
  <si>
    <t>curve met nieuwe UFR</t>
  </si>
  <si>
    <t>looptijd (jaren)</t>
  </si>
  <si>
    <t>rente (%)</t>
  </si>
  <si>
    <t>oude prognose CBS uit 2019</t>
  </si>
  <si>
    <t>in duizenden personen</t>
  </si>
  <si>
    <t>CEP-MLT</t>
  </si>
  <si>
    <t>cumulatieve mutatie na 2019 (in duizenden personen)</t>
  </si>
  <si>
    <t>uitgaven onder de kaders (groei)</t>
  </si>
  <si>
    <t>belasting- en premie-inkomsten (groei)</t>
  </si>
  <si>
    <t>structureel EMU-saldo</t>
  </si>
  <si>
    <t>mutatie in %-punt</t>
  </si>
  <si>
    <t>openbaar bestuur</t>
  </si>
  <si>
    <t>collectieve zorg</t>
  </si>
  <si>
    <t>sociale zekerheid</t>
  </si>
  <si>
    <t>overig (waaronder rentelasten)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</si>
  <si>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</si>
  <si>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</si>
  <si>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</si>
  <si>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</si>
  <si>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</si>
  <si>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</si>
  <si>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</si>
  <si>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</si>
  <si>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</si>
  <si>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</si>
  <si>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</si>
  <si>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</si>
  <si>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</si>
  <si>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</si>
  <si>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</si>
  <si>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</si>
  <si>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</si>
  <si>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</si>
  <si>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</si>
  <si>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</si>
  <si>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</si>
  <si>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</si>
  <si>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</si>
  <si>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</si>
  <si>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</si>
  <si>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</si>
  <si>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</si>
  <si>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</si>
  <si>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</si>
  <si>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</si>
  <si>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</si>
  <si>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</si>
  <si>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</si>
  <si>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</si>
  <si>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</si>
  <si>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</si>
  <si>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</si>
  <si>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</si>
  <si>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</si>
  <si>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</si>
  <si>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</si>
  <si>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</si>
  <si>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</si>
  <si>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</si>
  <si>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</si>
  <si>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</si>
  <si>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</si>
  <si>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</si>
  <si>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</si>
  <si>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</si>
  <si>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</si>
  <si>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</si>
  <si>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</si>
  <si>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</si>
  <si>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</si>
  <si>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</si>
  <si>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</si>
  <si>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</si>
  <si>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</si>
  <si>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</si>
  <si>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</si>
  <si>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verandering statische gemiddelde koopkracht (%)</t>
  </si>
  <si>
    <t>aanpassing ineens</t>
  </si>
  <si>
    <t>schuld op 60%</t>
  </si>
  <si>
    <t>schuld op 80%</t>
  </si>
  <si>
    <t>schuld op 100%</t>
  </si>
  <si>
    <t>basispad</t>
  </si>
  <si>
    <t>geaggregeerd netto overheidsprofijt</t>
  </si>
  <si>
    <t xml:space="preserve"> bbp-groei (linkeras)</t>
  </si>
  <si>
    <t xml:space="preserve"> bbp-niveau (in prijzen 2019, rechteras)</t>
  </si>
  <si>
    <t>€ miljard</t>
  </si>
  <si>
    <t>FIGUUR (h = hoofdstuk, k = kader, w = website)</t>
  </si>
  <si>
    <t>Brexit: impact no-deal voor goederenhandel</t>
  </si>
  <si>
    <t>Country</t>
  </si>
  <si>
    <t>export goederen</t>
  </si>
  <si>
    <t>reëel toegevoegde waarde (TW)</t>
  </si>
  <si>
    <t>VK</t>
  </si>
  <si>
    <t>Ierland</t>
  </si>
  <si>
    <t>Canada</t>
  </si>
  <si>
    <t>Japan</t>
  </si>
  <si>
    <t>VS</t>
  </si>
  <si>
    <t>% verandering VK</t>
  </si>
  <si>
    <t>% verandering</t>
  </si>
  <si>
    <t>Koopkrachtontwikkeling in 2020 en 2021</t>
  </si>
  <si>
    <t>5%</t>
  </si>
  <si>
    <t>25%</t>
  </si>
  <si>
    <t>50%</t>
  </si>
  <si>
    <t>75%</t>
  </si>
  <si>
    <t>95%</t>
  </si>
  <si>
    <t>Alle huishoudens</t>
  </si>
  <si>
    <t>statisch, verandering in %</t>
  </si>
  <si>
    <t>1e 20%- groep (tot 116% WML)</t>
  </si>
  <si>
    <t>2e 20%- groep (116-184% WML)</t>
  </si>
  <si>
    <t>3e 20%- groep (184-275% WML)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</si>
  <si>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</si>
  <si>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</si>
  <si>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</si>
  <si>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</si>
  <si>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</si>
  <si>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</si>
  <si>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</si>
  <si>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</si>
  <si>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4e 20%- groep (275-405% WML)</t>
  </si>
  <si>
    <t xml:space="preserve"> 5e 20%- groep (vanaf 405% WML)</t>
  </si>
  <si>
    <t>Arbeidsaanbod en werkgelegenheid</t>
  </si>
  <si>
    <t>Feitelijk en structureel EMU-saldo</t>
  </si>
  <si>
    <t>statisch, gemiddelde verandering per jaar in %</t>
  </si>
  <si>
    <t xml:space="preserve"> Statische, gemiddelde koopkrachtontwikkeling per jaar in 2022-2025</t>
  </si>
  <si>
    <t>Statische, gemiddelde koopkrachtontwikkeling per jaar in 2022-2025</t>
  </si>
  <si>
    <t>1e 20%- groep (tot 113% WML)</t>
  </si>
  <si>
    <t>2e 20%- groep (113-179% WML)</t>
  </si>
  <si>
    <t>3e 20%- groep (179-269% WML)</t>
  </si>
  <si>
    <t>4e 20%- groep (269-398% WML)</t>
  </si>
  <si>
    <t xml:space="preserve"> 5e 20%- groep (vanaf 398% WML)</t>
  </si>
  <si>
    <t>werkgelegenheid</t>
  </si>
  <si>
    <t>gemiddelde eurozone</t>
  </si>
  <si>
    <t>tweede golf</t>
  </si>
  <si>
    <t>Figuren MEV2021 en MLT 2022-2025</t>
  </si>
  <si>
    <t>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</si>
</sst>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FFFFFF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4F81BD"/>
      </top>
      <bottom style="thin">
        <color rgb="FF4F81BD"/>
      </bottom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4F81BD"/>
      </left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rgb="FF4F81BD"/>
      </left>
      <right style="thin">
        <color rgb="FF0070C0"/>
      </right>
      <top/>
      <bottom style="thin">
        <color rgb="FF0070C0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thin">
        <color rgb="FF4F81B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rgb="FF4F81BD"/>
      </top>
      <bottom style="thin">
        <color rgb="FF4F81BD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/>
    <xf numFmtId="0" fontId="2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9" fontId="10" fillId="0" borderId="0" applyFont="0" applyFill="0" applyBorder="0" applyAlignment="0" applyProtection="0"/>
  </cellStyleXfs>
  <cellXfs count="350">
    <xf numFmtId="0" fontId="0" fillId="0" borderId="0" xfId="0"/>
    <xf numFmtId="0" fontId="3" fillId="0" borderId="0" xfId="0" applyFont="1" applyAlignment="1">
      <alignment horizontal="left"/>
    </xf>
    <xf numFmtId="0" fontId="5" fillId="2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8" fillId="3" borderId="5" xfId="0" applyFont="1" applyFill="1" applyBorder="1" applyAlignment="1">
      <alignment horizontal="center" vertical="center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0" fontId="8" fillId="3" borderId="0" xfId="0" applyFont="1" applyFill="1" applyAlignment="1">
      <alignment horizontal="left"/>
    </xf>
    <xf numFmtId="0" fontId="7" fillId="0" borderId="0" xfId="0" applyFont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164" fontId="6" fillId="0" borderId="7" xfId="0" applyNumberFormat="1" applyFont="1" applyBorder="1"/>
    <xf numFmtId="164" fontId="6" fillId="0" borderId="6" xfId="0" applyNumberFormat="1" applyFont="1" applyBorder="1"/>
    <xf numFmtId="164" fontId="6" fillId="0" borderId="8" xfId="0" applyNumberFormat="1" applyFont="1" applyBorder="1"/>
    <xf numFmtId="0" fontId="0" fillId="0" borderId="0" xfId="0"/>
    <xf numFmtId="0" fontId="0" fillId="4" borderId="0" xfId="0" applyFill="1"/>
    <xf numFmtId="0" fontId="10" fillId="0" borderId="0" xfId="3"/>
    <xf numFmtId="0" fontId="8" fillId="3" borderId="10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wrapText="1"/>
    </xf>
    <xf numFmtId="0" fontId="2" fillId="0" borderId="11" xfId="2" applyFont="1" applyBorder="1"/>
    <xf numFmtId="0" fontId="10" fillId="0" borderId="11" xfId="3" applyBorder="1"/>
    <xf numFmtId="0" fontId="2" fillId="0" borderId="11" xfId="2" applyBorder="1"/>
    <xf numFmtId="0" fontId="2" fillId="0" borderId="11" xfId="2" quotePrefix="1" applyFont="1" applyBorder="1"/>
    <xf numFmtId="0" fontId="2" fillId="0" borderId="11" xfId="3" applyNumberFormat="1" applyFont="1" applyBorder="1" applyAlignment="1">
      <alignment horizontal="right"/>
    </xf>
    <xf numFmtId="0" fontId="2" fillId="0" borderId="12" xfId="2" applyFont="1" applyBorder="1"/>
    <xf numFmtId="0" fontId="2" fillId="0" borderId="12" xfId="3" applyNumberFormat="1" applyFont="1" applyBorder="1" applyAlignment="1">
      <alignment horizontal="right"/>
    </xf>
    <xf numFmtId="0" fontId="8" fillId="3" borderId="15" xfId="0" applyFont="1" applyFill="1" applyBorder="1" applyAlignment="1">
      <alignment horizontal="left"/>
    </xf>
    <xf numFmtId="0" fontId="0" fillId="4" borderId="16" xfId="0" applyFill="1" applyBorder="1"/>
    <xf numFmtId="0" fontId="6" fillId="0" borderId="17" xfId="0" applyFont="1" applyBorder="1"/>
    <xf numFmtId="0" fontId="8" fillId="3" borderId="18" xfId="0" applyFont="1" applyFill="1" applyBorder="1" applyAlignment="1">
      <alignment horizontal="left"/>
    </xf>
    <xf numFmtId="0" fontId="6" fillId="0" borderId="19" xfId="0" applyFont="1" applyBorder="1"/>
    <xf numFmtId="0" fontId="9" fillId="0" borderId="3" xfId="1" applyBorder="1"/>
    <xf numFmtId="0" fontId="12" fillId="3" borderId="0" xfId="0" applyFont="1" applyFill="1" applyAlignment="1">
      <alignment horizontal="left"/>
    </xf>
    <xf numFmtId="0" fontId="13" fillId="0" borderId="6" xfId="0" applyFont="1" applyBorder="1"/>
    <xf numFmtId="0" fontId="13" fillId="0" borderId="7" xfId="0" applyFont="1" applyBorder="1"/>
    <xf numFmtId="164" fontId="14" fillId="0" borderId="0" xfId="4" applyNumberFormat="1" applyFont="1" applyFill="1" applyBorder="1" applyAlignment="1" applyProtection="1">
      <alignment horizontal="center"/>
    </xf>
    <xf numFmtId="0" fontId="13" fillId="0" borderId="8" xfId="0" applyFont="1" applyBorder="1"/>
    <xf numFmtId="0" fontId="9" fillId="0" borderId="0" xfId="1"/>
    <xf numFmtId="0" fontId="0" fillId="0" borderId="21" xfId="0" applyBorder="1" applyAlignment="1">
      <alignment horizontal="right"/>
    </xf>
    <xf numFmtId="1" fontId="0" fillId="0" borderId="0" xfId="0" applyNumberFormat="1"/>
    <xf numFmtId="164" fontId="0" fillId="0" borderId="0" xfId="0" applyNumberFormat="1"/>
    <xf numFmtId="0" fontId="12" fillId="3" borderId="23" xfId="0" applyFont="1" applyFill="1" applyBorder="1" applyAlignment="1">
      <alignment horizontal="center" vertical="center"/>
    </xf>
    <xf numFmtId="0" fontId="0" fillId="0" borderId="21" xfId="0" applyBorder="1"/>
    <xf numFmtId="0" fontId="0" fillId="0" borderId="20" xfId="0" applyBorder="1"/>
    <xf numFmtId="0" fontId="15" fillId="0" borderId="20" xfId="0" applyFont="1" applyFill="1" applyBorder="1" applyAlignment="1">
      <alignment horizontal="right"/>
    </xf>
    <xf numFmtId="0" fontId="0" fillId="0" borderId="24" xfId="0" applyBorder="1"/>
    <xf numFmtId="0" fontId="15" fillId="0" borderId="24" xfId="0" applyFont="1" applyFill="1" applyBorder="1" applyAlignment="1">
      <alignment horizontal="right"/>
    </xf>
    <xf numFmtId="0" fontId="12" fillId="3" borderId="22" xfId="0" applyFont="1" applyFill="1" applyBorder="1" applyAlignment="1">
      <alignment horizontal="center" vertical="center"/>
    </xf>
    <xf numFmtId="0" fontId="9" fillId="0" borderId="3" xfId="1" applyFill="1" applyBorder="1"/>
    <xf numFmtId="0" fontId="6" fillId="0" borderId="3" xfId="0" applyFont="1" applyFill="1" applyBorder="1"/>
    <xf numFmtId="0" fontId="0" fillId="0" borderId="0" xfId="0" applyFill="1"/>
    <xf numFmtId="0" fontId="13" fillId="0" borderId="7" xfId="0" applyFont="1" applyFill="1" applyBorder="1"/>
    <xf numFmtId="164" fontId="14" fillId="0" borderId="20" xfId="5" applyNumberFormat="1" applyFont="1" applyFill="1" applyBorder="1" applyAlignment="1">
      <alignment horizontal="right"/>
    </xf>
    <xf numFmtId="164" fontId="14" fillId="0" borderId="24" xfId="5" applyNumberFormat="1" applyFont="1" applyFill="1" applyBorder="1" applyAlignment="1">
      <alignment horizontal="right"/>
    </xf>
    <xf numFmtId="0" fontId="7" fillId="0" borderId="3" xfId="0" applyFont="1" applyFill="1" applyBorder="1"/>
    <xf numFmtId="0" fontId="13" fillId="0" borderId="3" xfId="0" applyFont="1" applyFill="1" applyBorder="1"/>
    <xf numFmtId="17" fontId="4" fillId="0" borderId="0" xfId="0" quotePrefix="1" applyNumberFormat="1" applyFont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0" fillId="0" borderId="0" xfId="0"/>
    <xf numFmtId="0" fontId="5" fillId="2" borderId="9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0" fillId="0" borderId="14" xfId="0" applyBorder="1"/>
    <xf numFmtId="0" fontId="11" fillId="2" borderId="22" xfId="0" applyFont="1" applyFill="1" applyBorder="1" applyAlignment="1">
      <alignment horizontal="center" vertical="center"/>
    </xf>
    <xf numFmtId="0" fontId="0" fillId="0" borderId="22" xfId="0" applyBorder="1"/>
    <xf numFmtId="0" fontId="11" fillId="2" borderId="0" xfId="0" applyFont="1" applyFill="1" applyAlignment="1">
      <alignment horizontal="center" vertical="center"/>
    </xf>
  </cellXfs>
  <cellStyles count="8">
    <cellStyle name="Hyperlink" xfId="1" builtinId="8"/>
    <cellStyle name="Normal" xfId="0" builtinId="0"/>
    <cellStyle name="Normal 10 10" xfId="6" xr:uid="{050F196E-9A45-49FA-AD0F-B648DFC12057}"/>
    <cellStyle name="Normal 12 4" xfId="5" xr:uid="{7D6A8AA4-FC12-41DE-841F-2279CA157423}"/>
    <cellStyle name="Normal 2" xfId="2" xr:uid="{02C1E976-2A47-4FFB-A21C-962B0A6E95FC}"/>
    <cellStyle name="Normal 2 2" xfId="4" xr:uid="{EACDDD89-F399-4B05-B01A-D21441BF72EF}"/>
    <cellStyle name="Procent 2" xfId="7" xr:uid="{B76FC87D-2427-4B83-BB2F-F3816315B980}"/>
    <cellStyle name="Standaard 2" xfId="3" xr:uid="{376212F4-5A02-4109-9BB9-CF7928B2A65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6"/>
  <sheetViews>
    <sheetView tabSelected="1" workbookViewId="0"/>
  </sheetViews>
  <sheetFormatPr defaultRowHeight="15" x14ac:dyDescent="0.25"/>
  <cols>
    <col min="1" max="1" width="47" customWidth="1"/>
    <col min="2" max="2" width="62.7109375" customWidth="1"/>
  </cols>
  <sheetData>
    <row r="1" spans="1:2" ht="18.75" x14ac:dyDescent="0.3">
      <c r="A1" s="1" t="s">
        <v>480</v>
      </c>
    </row>
    <row r="2" spans="1:2" ht="15.75" x14ac:dyDescent="0.25">
      <c r="A2" s="341" t="s">
        <v>481</v>
      </c>
    </row>
    <row r="4" spans="1:2" ht="15.75" x14ac:dyDescent="0.25">
      <c r="A4" s="2" t="s">
        <v>434</v>
      </c>
      <c r="B4" s="2" t="s">
        <v>0</v>
      </c>
    </row>
    <row r="5" spans="1:2" x14ac:dyDescent="0.25">
      <c r="A5" s="6" t="str">
        <f>HYPERLINK("#'H1.1a'!A3", "H1.1a")</f>
        <v>H1.1a</v>
      </c>
      <c r="B5" s="3" t="s">
        <v>1</v>
      </c>
    </row>
    <row r="6" spans="1:2" x14ac:dyDescent="0.25">
      <c r="A6" s="7" t="str">
        <f>HYPERLINK("#'H1.1b'!A3", "H1.1b")</f>
        <v>H1.1b</v>
      </c>
      <c r="B6" s="4" t="s">
        <v>2</v>
      </c>
    </row>
    <row r="7" spans="1:2" x14ac:dyDescent="0.25">
      <c r="A7" s="7" t="str">
        <f>HYPERLINK("#'H1.2a'!A3", "H1.2a")</f>
        <v>H1.2a</v>
      </c>
      <c r="B7" s="4" t="s">
        <v>3</v>
      </c>
    </row>
    <row r="8" spans="1:2" x14ac:dyDescent="0.25">
      <c r="A8" s="316" t="str">
        <f>HYPERLINK("#'H1.2b'!A3", "H1.2b")</f>
        <v>H1.2b</v>
      </c>
      <c r="B8" s="4" t="s">
        <v>4</v>
      </c>
    </row>
    <row r="9" spans="1:2" x14ac:dyDescent="0.25">
      <c r="A9" s="7" t="str">
        <f>HYPERLINK("#'H1.3a; H2.6a'!A3", "H1.3a; H2.6a")</f>
        <v>H1.3a; H2.6a</v>
      </c>
      <c r="B9" s="4" t="s">
        <v>5</v>
      </c>
    </row>
    <row r="10" spans="1:2" x14ac:dyDescent="0.25">
      <c r="A10" s="7" t="str">
        <f>HYPERLINK("#'H1.3b; H2.6b'!A3", "H1.3b; H2.6b")</f>
        <v>H1.3b; H2.6b</v>
      </c>
      <c r="B10" s="4" t="s">
        <v>6</v>
      </c>
    </row>
    <row r="11" spans="1:2" x14ac:dyDescent="0.25">
      <c r="A11" s="7" t="str">
        <f>HYPERLINK("#'H1.4a; H2.7'!A3", "H1.4a; H2.7")</f>
        <v>H1.4a; H2.7</v>
      </c>
      <c r="B11" s="4" t="s">
        <v>7</v>
      </c>
    </row>
    <row r="12" spans="1:2" x14ac:dyDescent="0.25">
      <c r="A12" s="7" t="str">
        <f>HYPERLINK("#'H1.4b'!A3", "H1.4b")</f>
        <v>H1.4b</v>
      </c>
      <c r="B12" s="4" t="s">
        <v>8</v>
      </c>
    </row>
    <row r="13" spans="1:2" x14ac:dyDescent="0.25">
      <c r="A13" s="7" t="str">
        <f>HYPERLINK("#'H1.5a'!A3", "H1.5a")</f>
        <v>H1.5a</v>
      </c>
      <c r="B13" s="4" t="s">
        <v>9</v>
      </c>
    </row>
    <row r="14" spans="1:2" x14ac:dyDescent="0.25">
      <c r="A14" s="7" t="str">
        <f>HYPERLINK("#'H1.5b'!A3", "H1.5b")</f>
        <v>H1.5b</v>
      </c>
      <c r="B14" s="4" t="s">
        <v>10</v>
      </c>
    </row>
    <row r="15" spans="1:2" x14ac:dyDescent="0.25">
      <c r="A15" s="7" t="str">
        <f>HYPERLINK("#'H1.6a'!A3", "H1.6a")</f>
        <v>H1.6a</v>
      </c>
      <c r="B15" s="4" t="s">
        <v>11</v>
      </c>
    </row>
    <row r="16" spans="1:2" x14ac:dyDescent="0.25">
      <c r="A16" s="7" t="str">
        <f>HYPERLINK("#'H1.6b'!A3", "H1.6b")</f>
        <v>H1.6b</v>
      </c>
      <c r="B16" s="4" t="s">
        <v>12</v>
      </c>
    </row>
    <row r="17" spans="1:2" x14ac:dyDescent="0.25">
      <c r="A17" s="7" t="str">
        <f>HYPERLINK("#'H1.7a'!A3", "H1.7a")</f>
        <v>H1.7a</v>
      </c>
      <c r="B17" s="4" t="s">
        <v>13</v>
      </c>
    </row>
    <row r="18" spans="1:2" x14ac:dyDescent="0.25">
      <c r="A18" s="7" t="str">
        <f>HYPERLINK("#'H1.7b'!A3", "H1.7b")</f>
        <v>H1.7b</v>
      </c>
      <c r="B18" s="4" t="s">
        <v>14</v>
      </c>
    </row>
    <row r="19" spans="1:2" x14ac:dyDescent="0.25">
      <c r="A19" s="7" t="str">
        <f>HYPERLINK("#'h1.8a'!A3", "h1.8a")</f>
        <v>h1.8a</v>
      </c>
      <c r="B19" s="4" t="s">
        <v>15</v>
      </c>
    </row>
    <row r="20" spans="1:2" x14ac:dyDescent="0.25">
      <c r="A20" s="7" t="str">
        <f>HYPERLINK("#'h1.8b'!A3", "h1.8b")</f>
        <v>h1.8b</v>
      </c>
      <c r="B20" s="4" t="s">
        <v>16</v>
      </c>
    </row>
    <row r="21" spans="1:2" x14ac:dyDescent="0.25">
      <c r="A21" s="7" t="str">
        <f>HYPERLINK("#'h1.9a'!A3", "h1.9a")</f>
        <v>h1.9a</v>
      </c>
      <c r="B21" s="4" t="s">
        <v>17</v>
      </c>
    </row>
    <row r="22" spans="1:2" x14ac:dyDescent="0.25">
      <c r="A22" s="7" t="str">
        <f>HYPERLINK("#'h1.9b'!A3", "h1.9b")</f>
        <v>h1.9b</v>
      </c>
      <c r="B22" s="4" t="s">
        <v>18</v>
      </c>
    </row>
    <row r="23" spans="1:2" x14ac:dyDescent="0.25">
      <c r="A23" s="7" t="str">
        <f>HYPERLINK("#'h1.10a'!A3", "h1.10a")</f>
        <v>h1.10a</v>
      </c>
      <c r="B23" s="4" t="s">
        <v>19</v>
      </c>
    </row>
    <row r="24" spans="1:2" s="335" customFormat="1" x14ac:dyDescent="0.25">
      <c r="A24" s="339" t="str">
        <f>HYPERLINK("#'h1.10b'!A3", "h1.10b")</f>
        <v>h1.10b</v>
      </c>
      <c r="B24" s="334" t="s">
        <v>20</v>
      </c>
    </row>
    <row r="25" spans="1:2" x14ac:dyDescent="0.25">
      <c r="A25" s="7" t="str">
        <f>HYPERLINK("#'H2.1a'!A3", "H2.1a")</f>
        <v>H2.1a</v>
      </c>
      <c r="B25" s="4" t="s">
        <v>21</v>
      </c>
    </row>
    <row r="26" spans="1:2" x14ac:dyDescent="0.25">
      <c r="A26" s="7" t="str">
        <f>HYPERLINK("#'H2.1b'!A3", "H2.1b")</f>
        <v>H2.1b</v>
      </c>
      <c r="B26" s="4" t="s">
        <v>22</v>
      </c>
    </row>
    <row r="27" spans="1:2" x14ac:dyDescent="0.25">
      <c r="A27" s="7" t="str">
        <f>HYPERLINK("#'H2.2a'!A3", "H2.2a")</f>
        <v>H2.2a</v>
      </c>
      <c r="B27" s="4" t="s">
        <v>23</v>
      </c>
    </row>
    <row r="28" spans="1:2" x14ac:dyDescent="0.25">
      <c r="A28" s="7" t="str">
        <f>HYPERLINK("#'H2.2b'!A3", "H2.2b")</f>
        <v>H2.2b</v>
      </c>
      <c r="B28" s="4" t="s">
        <v>24</v>
      </c>
    </row>
    <row r="29" spans="1:2" x14ac:dyDescent="0.25">
      <c r="A29" s="316" t="str">
        <f>HYPERLINK("#'H2.K1.1'!A3", "H2.K1.1")</f>
        <v>H2.K1.1</v>
      </c>
      <c r="B29" s="300" t="s">
        <v>435</v>
      </c>
    </row>
    <row r="30" spans="1:2" x14ac:dyDescent="0.25">
      <c r="A30" s="7" t="str">
        <f>HYPERLINK("#'H2.3a'!A3", "H2.3a")</f>
        <v>H2.3a</v>
      </c>
      <c r="B30" s="4" t="s">
        <v>25</v>
      </c>
    </row>
    <row r="31" spans="1:2" x14ac:dyDescent="0.25">
      <c r="A31" s="7" t="str">
        <f>HYPERLINK("#'H2.3b'!A3", "H2.3b")</f>
        <v>H2.3b</v>
      </c>
      <c r="B31" s="4" t="s">
        <v>1</v>
      </c>
    </row>
    <row r="32" spans="1:2" x14ac:dyDescent="0.25">
      <c r="A32" s="7" t="str">
        <f>HYPERLINK("#'H2.4a'!A3", "H2.4a")</f>
        <v>H2.4a</v>
      </c>
      <c r="B32" s="4" t="s">
        <v>26</v>
      </c>
    </row>
    <row r="33" spans="1:2" x14ac:dyDescent="0.25">
      <c r="A33" s="7" t="str">
        <f>HYPERLINK("#'H2.4b'!A3", "H2.4b")</f>
        <v>H2.4b</v>
      </c>
      <c r="B33" s="4" t="s">
        <v>27</v>
      </c>
    </row>
    <row r="34" spans="1:2" x14ac:dyDescent="0.25">
      <c r="A34" s="7" t="str">
        <f>HYPERLINK("#'H2.5a'!A3", "H2.5a")</f>
        <v>H2.5a</v>
      </c>
      <c r="B34" s="4" t="s">
        <v>21</v>
      </c>
    </row>
    <row r="35" spans="1:2" x14ac:dyDescent="0.25">
      <c r="A35" s="7" t="str">
        <f>HYPERLINK("#'H2.5b'!A3", "H2.5b")</f>
        <v>H2.5b</v>
      </c>
      <c r="B35" s="4" t="s">
        <v>3</v>
      </c>
    </row>
    <row r="36" spans="1:2" x14ac:dyDescent="0.25">
      <c r="A36" s="316" t="str">
        <f>HYPERLINK("#'H2.k2.1a'!A3", "H2.k2.1a")</f>
        <v>H2.k2.1a</v>
      </c>
      <c r="B36" s="4" t="s">
        <v>48</v>
      </c>
    </row>
    <row r="37" spans="1:2" x14ac:dyDescent="0.25">
      <c r="A37" s="316" t="str">
        <f>HYPERLINK("#'H2.k2.1b'!A3", "H2.k2.1b")</f>
        <v>H2.k2.1b</v>
      </c>
      <c r="B37" s="4" t="s">
        <v>49</v>
      </c>
    </row>
    <row r="38" spans="1:2" x14ac:dyDescent="0.25">
      <c r="A38" s="316" t="str">
        <f>HYPERLINK("#'H2.k2.1c'!A3", "H2.k2.1c")</f>
        <v>H2.k2.1c</v>
      </c>
      <c r="B38" s="4" t="s">
        <v>6</v>
      </c>
    </row>
    <row r="39" spans="1:2" x14ac:dyDescent="0.25">
      <c r="A39" s="316" t="str">
        <f>HYPERLINK("#'H2.k2.1d'!A3", "H2.k2.1d")</f>
        <v>H2.k2.1d</v>
      </c>
      <c r="B39" s="4" t="s">
        <v>13</v>
      </c>
    </row>
    <row r="40" spans="1:2" x14ac:dyDescent="0.25">
      <c r="A40" s="7" t="str">
        <f>HYPERLINK("#'H2.8a'!A3", "H2.8a")</f>
        <v>H2.8a</v>
      </c>
      <c r="B40" s="4" t="s">
        <v>8</v>
      </c>
    </row>
    <row r="41" spans="1:2" x14ac:dyDescent="0.25">
      <c r="A41" s="7" t="str">
        <f>HYPERLINK("#'H2.8b'!A3", "H2.8b")</f>
        <v>H2.8b</v>
      </c>
      <c r="B41" s="4" t="s">
        <v>28</v>
      </c>
    </row>
    <row r="42" spans="1:2" x14ac:dyDescent="0.25">
      <c r="A42" s="7" t="str">
        <f>HYPERLINK("#'H2.9a'!A3", "H2.9a")</f>
        <v>H2.9a</v>
      </c>
      <c r="B42" s="4" t="s">
        <v>29</v>
      </c>
    </row>
    <row r="43" spans="1:2" x14ac:dyDescent="0.25">
      <c r="A43" s="7" t="str">
        <f>HYPERLINK("#'H2.9b'!A3", "H2.9b")</f>
        <v>H2.9b</v>
      </c>
      <c r="B43" s="4" t="s">
        <v>30</v>
      </c>
    </row>
    <row r="44" spans="1:2" x14ac:dyDescent="0.25">
      <c r="A44" s="7" t="str">
        <f>HYPERLINK("#'H2.10a'!A3", "H2.10a")</f>
        <v>H2.10a</v>
      </c>
      <c r="B44" s="4" t="s">
        <v>31</v>
      </c>
    </row>
    <row r="45" spans="1:2" x14ac:dyDescent="0.25">
      <c r="A45" s="7" t="str">
        <f>HYPERLINK("#'H2.10b'!A3", "H2.10b")</f>
        <v>H2.10b</v>
      </c>
      <c r="B45" s="4" t="s">
        <v>32</v>
      </c>
    </row>
    <row r="46" spans="1:2" x14ac:dyDescent="0.25">
      <c r="A46" s="7" t="str">
        <f>HYPERLINK("#'H2.11a'!A3", "H2.11a")</f>
        <v>H2.11a</v>
      </c>
      <c r="B46" s="4" t="s">
        <v>33</v>
      </c>
    </row>
    <row r="47" spans="1:2" x14ac:dyDescent="0.25">
      <c r="A47" s="7" t="str">
        <f>HYPERLINK("#'H2.11b'!A3", "H2.11b")</f>
        <v>H2.11b</v>
      </c>
      <c r="B47" s="4" t="s">
        <v>34</v>
      </c>
    </row>
    <row r="48" spans="1:2" x14ac:dyDescent="0.25">
      <c r="A48" s="7" t="str">
        <f>HYPERLINK("#'h2.12a'!A3", "h2.12a")</f>
        <v>h2.12a</v>
      </c>
      <c r="B48" s="4" t="s">
        <v>35</v>
      </c>
    </row>
    <row r="49" spans="1:2" x14ac:dyDescent="0.25">
      <c r="A49" s="7" t="str">
        <f>HYPERLINK("#'h2.12b'!A3", "h2.12b")</f>
        <v>h2.12b</v>
      </c>
      <c r="B49" s="4" t="s">
        <v>36</v>
      </c>
    </row>
    <row r="50" spans="1:2" x14ac:dyDescent="0.25">
      <c r="A50" s="7" t="str">
        <f>HYPERLINK("#'h2.13a'!A3", "h2.13a")</f>
        <v>h2.13a</v>
      </c>
      <c r="B50" s="4" t="s">
        <v>37</v>
      </c>
    </row>
    <row r="51" spans="1:2" x14ac:dyDescent="0.25">
      <c r="A51" s="7" t="str">
        <f>HYPERLINK("#'h2.13b'!A3", "h2.13b")</f>
        <v>h2.13b</v>
      </c>
      <c r="B51" s="4" t="s">
        <v>38</v>
      </c>
    </row>
    <row r="52" spans="1:2" x14ac:dyDescent="0.25">
      <c r="A52" s="7" t="str">
        <f>HYPERLINK("#'H2.14a'!A3", "H2.14a")</f>
        <v>H2.14a</v>
      </c>
      <c r="B52" s="4" t="s">
        <v>39</v>
      </c>
    </row>
    <row r="53" spans="1:2" x14ac:dyDescent="0.25">
      <c r="A53" s="7" t="str">
        <f>HYPERLINK("#'H2.14b'!A3", "H2.14b")</f>
        <v>H2.14b</v>
      </c>
      <c r="B53" s="4" t="s">
        <v>40</v>
      </c>
    </row>
    <row r="54" spans="1:2" x14ac:dyDescent="0.25">
      <c r="A54" s="7" t="str">
        <f>HYPERLINK("#'H2.15a'!A3", "H2.15a")</f>
        <v>H2.15a</v>
      </c>
      <c r="B54" s="4" t="s">
        <v>41</v>
      </c>
    </row>
    <row r="55" spans="1:2" x14ac:dyDescent="0.25">
      <c r="A55" s="7" t="str">
        <f>HYPERLINK("#'H2.15b'!A3", "H2.15b")</f>
        <v>H2.15b</v>
      </c>
      <c r="B55" s="4" t="s">
        <v>42</v>
      </c>
    </row>
    <row r="56" spans="1:2" x14ac:dyDescent="0.25">
      <c r="A56" s="7" t="str">
        <f>HYPERLINK("#'H2.16a'!A3", "H2.16a")</f>
        <v>H2.16a</v>
      </c>
      <c r="B56" s="4" t="s">
        <v>43</v>
      </c>
    </row>
    <row r="57" spans="1:2" x14ac:dyDescent="0.25">
      <c r="A57" s="7" t="str">
        <f>HYPERLINK("#'H2.16b'!A3", "H2.16b")</f>
        <v>H2.16b</v>
      </c>
      <c r="B57" s="4" t="s">
        <v>44</v>
      </c>
    </row>
    <row r="58" spans="1:2" x14ac:dyDescent="0.25">
      <c r="A58" s="7" t="str">
        <f>HYPERLINK("#'H2.17'!A3", "H2.17")</f>
        <v>H2.17</v>
      </c>
      <c r="B58" s="4" t="s">
        <v>45</v>
      </c>
    </row>
    <row r="59" spans="1:2" x14ac:dyDescent="0.25">
      <c r="A59" s="7" t="str">
        <f>HYPERLINK("#'H2.18a'!A3", "H2.18a")</f>
        <v>H2.18a</v>
      </c>
      <c r="B59" s="4" t="s">
        <v>46</v>
      </c>
    </row>
    <row r="60" spans="1:2" x14ac:dyDescent="0.25">
      <c r="A60" s="7" t="str">
        <f>HYPERLINK("#'H2.18b'!A3", "H2.18b")</f>
        <v>H2.18b</v>
      </c>
      <c r="B60" s="4" t="s">
        <v>47</v>
      </c>
    </row>
    <row r="61" spans="1:2" x14ac:dyDescent="0.25">
      <c r="A61" s="7" t="str">
        <f>HYPERLINK("#'H3.1a'!A3", "H3.1a")</f>
        <v>H3.1a</v>
      </c>
      <c r="B61" s="4" t="s">
        <v>50</v>
      </c>
    </row>
    <row r="62" spans="1:2" x14ac:dyDescent="0.25">
      <c r="A62" s="7" t="str">
        <f>HYPERLINK("#'H3.1b'!A3", "H3.1b")</f>
        <v>H3.1b</v>
      </c>
      <c r="B62" s="4" t="s">
        <v>51</v>
      </c>
    </row>
    <row r="63" spans="1:2" x14ac:dyDescent="0.25">
      <c r="A63" s="7" t="str">
        <f>HYPERLINK("#'H3.2a'!A3", "H3.2a")</f>
        <v>H3.2a</v>
      </c>
      <c r="B63" s="4" t="s">
        <v>52</v>
      </c>
    </row>
    <row r="64" spans="1:2" s="335" customFormat="1" x14ac:dyDescent="0.25">
      <c r="A64" s="339" t="str">
        <f>HYPERLINK("#'H3.2b'!A3", "H3.2b")</f>
        <v>H3.2b</v>
      </c>
      <c r="B64" s="334" t="s">
        <v>53</v>
      </c>
    </row>
    <row r="65" spans="1:2" x14ac:dyDescent="0.25">
      <c r="A65" s="7" t="str">
        <f>HYPERLINK("#'H3.3a'!A3", "H3.3a")</f>
        <v>H3.3a</v>
      </c>
      <c r="B65" s="4" t="s">
        <v>54</v>
      </c>
    </row>
    <row r="66" spans="1:2" x14ac:dyDescent="0.25">
      <c r="A66" s="7" t="str">
        <f>HYPERLINK("#'H3.3b'!A3", "H3.3b")</f>
        <v>H3.3b</v>
      </c>
      <c r="B66" s="4" t="s">
        <v>55</v>
      </c>
    </row>
    <row r="67" spans="1:2" x14ac:dyDescent="0.25">
      <c r="A67" s="7" t="str">
        <f>HYPERLINK("#'H3.4'!A3", "H3.4")</f>
        <v>H3.4</v>
      </c>
      <c r="B67" s="4" t="s">
        <v>56</v>
      </c>
    </row>
    <row r="68" spans="1:2" x14ac:dyDescent="0.25">
      <c r="A68" s="316" t="str">
        <f>HYPERLINK("#'H3.5'!A3", "H3.5")</f>
        <v>H3.5</v>
      </c>
      <c r="B68" s="4" t="s">
        <v>446</v>
      </c>
    </row>
    <row r="69" spans="1:2" x14ac:dyDescent="0.25">
      <c r="A69" s="7" t="str">
        <f>HYPERLINK("#'MLT_H2.1a'!A3", "MLT_H2.1a")</f>
        <v>MLT_H2.1a</v>
      </c>
      <c r="B69" s="4" t="s">
        <v>57</v>
      </c>
    </row>
    <row r="70" spans="1:2" x14ac:dyDescent="0.25">
      <c r="A70" s="7" t="str">
        <f>HYPERLINK("#'MLT_H2.1b'!A3", "MLT_H2.1b")</f>
        <v>MLT_H2.1b</v>
      </c>
      <c r="B70" s="4" t="s">
        <v>58</v>
      </c>
    </row>
    <row r="71" spans="1:2" x14ac:dyDescent="0.25">
      <c r="A71" s="7" t="str">
        <f>HYPERLINK("#'MLT_H2.2a'!A3", "MLT_H2.2a")</f>
        <v>MLT_H2.2a</v>
      </c>
      <c r="B71" s="4" t="s">
        <v>59</v>
      </c>
    </row>
    <row r="72" spans="1:2" x14ac:dyDescent="0.25">
      <c r="A72" s="7" t="str">
        <f>HYPERLINK("#'MLT_H2.2b; MLT_H2.12'!A3", "MLT_H2.2b; MLT_H2.12")</f>
        <v>MLT_H2.2b; MLT_H2.12</v>
      </c>
      <c r="B72" s="4" t="s">
        <v>60</v>
      </c>
    </row>
    <row r="73" spans="1:2" x14ac:dyDescent="0.25">
      <c r="A73" s="7" t="str">
        <f>HYPERLINK("#'MLT_H2.K1.1a'!A3", "MLT_H2.K1.1a")</f>
        <v>MLT_H2.K1.1a</v>
      </c>
      <c r="B73" s="4" t="s">
        <v>71</v>
      </c>
    </row>
    <row r="74" spans="1:2" x14ac:dyDescent="0.25">
      <c r="A74" s="7" t="str">
        <f>HYPERLINK("#'MLT_H2.K1.1b'!A3", "MLT_H2.K1.1b")</f>
        <v>MLT_H2.K1.1b</v>
      </c>
      <c r="B74" s="4" t="s">
        <v>72</v>
      </c>
    </row>
    <row r="75" spans="1:2" x14ac:dyDescent="0.25">
      <c r="A75" s="7" t="str">
        <f>HYPERLINK("#'MLT_H2.3a'!A3", "MLT_H2.3a")</f>
        <v>MLT_H2.3a</v>
      </c>
      <c r="B75" s="4" t="s">
        <v>61</v>
      </c>
    </row>
    <row r="76" spans="1:2" x14ac:dyDescent="0.25">
      <c r="A76" s="7" t="str">
        <f>HYPERLINK("#'MLT_H2.3b'!A3", "MLT_H2.3b")</f>
        <v>MLT_H2.3b</v>
      </c>
      <c r="B76" s="4" t="s">
        <v>62</v>
      </c>
    </row>
    <row r="77" spans="1:2" x14ac:dyDescent="0.25">
      <c r="A77" s="7" t="str">
        <f>HYPERLINK("#'MLT_H2.4a'!A3", "MLT_H2.4a")</f>
        <v>MLT_H2.4a</v>
      </c>
      <c r="B77" s="4" t="s">
        <v>5</v>
      </c>
    </row>
    <row r="78" spans="1:2" x14ac:dyDescent="0.25">
      <c r="A78" s="7" t="str">
        <f>HYPERLINK("#'MLT_H2.4b; MLT_H2.11a'!A3", "MLT_H2.4b; MLT_H2.11a")</f>
        <v>MLT_H2.4b; MLT_H2.11a</v>
      </c>
      <c r="B78" s="4" t="s">
        <v>6</v>
      </c>
    </row>
    <row r="79" spans="1:2" x14ac:dyDescent="0.25">
      <c r="A79" s="7" t="str">
        <f>HYPERLINK("#'MLT_H2.4c'!A3", "MLT_H2.4c")</f>
        <v>MLT_H2.4c</v>
      </c>
      <c r="B79" s="4" t="s">
        <v>13</v>
      </c>
    </row>
    <row r="80" spans="1:2" x14ac:dyDescent="0.25">
      <c r="A80" s="7" t="str">
        <f>HYPERLINK("#'MLT_H2.4d'!A3", "MLT_H2.4d")</f>
        <v>MLT_H2.4d</v>
      </c>
      <c r="B80" s="4" t="s">
        <v>14</v>
      </c>
    </row>
    <row r="81" spans="1:2" x14ac:dyDescent="0.25">
      <c r="A81" s="7" t="str">
        <f>HYPERLINK("#'MLT_H2.5a'!A3", "MLT_H2.5a")</f>
        <v>MLT_H2.5a</v>
      </c>
      <c r="B81" s="4" t="s">
        <v>7</v>
      </c>
    </row>
    <row r="82" spans="1:2" x14ac:dyDescent="0.25">
      <c r="A82" s="7" t="str">
        <f>HYPERLINK("#'MLT_H2.5b'!A3", "MLT_H2.5b")</f>
        <v>MLT_H2.5b</v>
      </c>
      <c r="B82" s="4" t="s">
        <v>63</v>
      </c>
    </row>
    <row r="83" spans="1:2" x14ac:dyDescent="0.25">
      <c r="A83" s="7" t="str">
        <f>HYPERLINK("#'MLT_H2.6a'!A3", "MLT_H2.6a")</f>
        <v>MLT_H2.6a</v>
      </c>
      <c r="B83" s="4" t="s">
        <v>64</v>
      </c>
    </row>
    <row r="84" spans="1:2" x14ac:dyDescent="0.25">
      <c r="A84" s="7" t="str">
        <f>HYPERLINK("#'MLT_H2.6b'!A3", "MLT_H2.6b")</f>
        <v>MLT_H2.6b</v>
      </c>
      <c r="B84" s="4" t="s">
        <v>65</v>
      </c>
    </row>
    <row r="85" spans="1:2" x14ac:dyDescent="0.25">
      <c r="A85" s="7" t="str">
        <f>HYPERLINK("#'MLT_H2.7a'!A3", "MLT_H2.7a")</f>
        <v>MLT_H2.7a</v>
      </c>
      <c r="B85" s="4" t="s">
        <v>66</v>
      </c>
    </row>
    <row r="86" spans="1:2" x14ac:dyDescent="0.25">
      <c r="A86" s="7" t="str">
        <f>HYPERLINK("#'MLT_H2.7b'!A3", "MLT_H2.7b")</f>
        <v>MLT_H2.7b</v>
      </c>
      <c r="B86" s="4" t="s">
        <v>32</v>
      </c>
    </row>
    <row r="87" spans="1:2" x14ac:dyDescent="0.25">
      <c r="A87" s="7" t="str">
        <f>HYPERLINK("#'MLT_H2.8'!A3", "MLT_H2.8")</f>
        <v>MLT_H2.8</v>
      </c>
      <c r="B87" s="4" t="s">
        <v>67</v>
      </c>
    </row>
    <row r="88" spans="1:2" x14ac:dyDescent="0.25">
      <c r="A88" s="7" t="str">
        <f>HYPERLINK("#'MLT_H2.9a'!A3", "MLT_H2.9a")</f>
        <v>MLT_H2.9a</v>
      </c>
      <c r="B88" s="4" t="s">
        <v>68</v>
      </c>
    </row>
    <row r="89" spans="1:2" x14ac:dyDescent="0.25">
      <c r="A89" s="7" t="str">
        <f>HYPERLINK("#'MLT_H2.9b'!A3", "MLT_H2.9b")</f>
        <v>MLT_H2.9b</v>
      </c>
      <c r="B89" s="4" t="s">
        <v>69</v>
      </c>
    </row>
    <row r="90" spans="1:2" x14ac:dyDescent="0.25">
      <c r="A90" s="7" t="str">
        <f>HYPERLINK("#'MLT_H2.10'!A3", "MLT_H2.10")</f>
        <v>MLT_H2.10</v>
      </c>
      <c r="B90" s="4" t="s">
        <v>70</v>
      </c>
    </row>
    <row r="91" spans="1:2" s="335" customFormat="1" x14ac:dyDescent="0.25">
      <c r="A91" s="339" t="str">
        <f>HYPERLINK("#'MLT_H2.11b'!A3", "MLT_H2.11b")</f>
        <v>MLT_H2.11b</v>
      </c>
      <c r="B91" s="334" t="s">
        <v>467</v>
      </c>
    </row>
    <row r="92" spans="1:2" x14ac:dyDescent="0.25">
      <c r="A92" s="7" t="str">
        <f>HYPERLINK("#'MLT_H3.1a'!A3", "MLT_H3.1a")</f>
        <v>MLT_H3.1a</v>
      </c>
      <c r="B92" s="4" t="s">
        <v>13</v>
      </c>
    </row>
    <row r="93" spans="1:2" x14ac:dyDescent="0.25">
      <c r="A93" s="7" t="str">
        <f>HYPERLINK("#'MLT_H3.1b'!A3", "MLT_H3.1b")</f>
        <v>MLT_H3.1b</v>
      </c>
      <c r="B93" s="4" t="s">
        <v>14</v>
      </c>
    </row>
    <row r="94" spans="1:2" x14ac:dyDescent="0.25">
      <c r="A94" s="7" t="str">
        <f>HYPERLINK("#'MLT_H3.1c'!A3", "MLT_H3.1c")</f>
        <v>MLT_H3.1c</v>
      </c>
      <c r="B94" s="4" t="s">
        <v>73</v>
      </c>
    </row>
    <row r="95" spans="1:2" x14ac:dyDescent="0.25">
      <c r="A95" s="7" t="str">
        <f>HYPERLINK("#'MLT_H3.1d'!A3", "MLT_H3.1d")</f>
        <v>MLT_H3.1d</v>
      </c>
      <c r="B95" s="4" t="s">
        <v>74</v>
      </c>
    </row>
    <row r="96" spans="1:2" x14ac:dyDescent="0.25">
      <c r="A96" s="7" t="str">
        <f>HYPERLINK("#'MLT_H3.2a'!A3", "MLT_H3.2a")</f>
        <v>MLT_H3.2a</v>
      </c>
      <c r="B96" s="4" t="s">
        <v>75</v>
      </c>
    </row>
    <row r="97" spans="1:2" s="335" customFormat="1" x14ac:dyDescent="0.25">
      <c r="A97" s="339" t="str">
        <f>HYPERLINK("#'MLT_H3.2b'!A3", "MLT_H3.2b")</f>
        <v>MLT_H3.2b</v>
      </c>
      <c r="B97" s="340" t="s">
        <v>468</v>
      </c>
    </row>
    <row r="98" spans="1:2" x14ac:dyDescent="0.25">
      <c r="A98" s="7" t="str">
        <f>HYPERLINK("#'MLT_H3.3'!A3", "MLT_H3.3")</f>
        <v>MLT_H3.3</v>
      </c>
      <c r="B98" s="4" t="s">
        <v>76</v>
      </c>
    </row>
    <row r="99" spans="1:2" s="335" customFormat="1" x14ac:dyDescent="0.25">
      <c r="A99" s="333" t="str">
        <f>HYPERLINK("#'MLT_H3.4a'!A3", "MLT_H3.4a")</f>
        <v>MLT_H3.4a</v>
      </c>
      <c r="B99" s="334" t="s">
        <v>54</v>
      </c>
    </row>
    <row r="100" spans="1:2" s="335" customFormat="1" x14ac:dyDescent="0.25">
      <c r="A100" s="333" t="str">
        <f>HYPERLINK("#'MLT_H3.4b'!A3", "MLT_H3.4b")</f>
        <v>MLT_H3.4b</v>
      </c>
      <c r="B100" s="334" t="s">
        <v>55</v>
      </c>
    </row>
    <row r="101" spans="1:2" s="335" customFormat="1" x14ac:dyDescent="0.25">
      <c r="A101" s="316" t="str">
        <f>HYPERLINK("#'MLT_H3.5'!A3", "MLT_H3.5")</f>
        <v>MLT_H3.5</v>
      </c>
      <c r="B101" s="336" t="s">
        <v>471</v>
      </c>
    </row>
    <row r="102" spans="1:2" x14ac:dyDescent="0.25">
      <c r="A102" s="316" t="str">
        <f>HYPERLINK("#'MLT_H3.6'!A3", "MLT_H3.6")</f>
        <v>MLT_H3.6</v>
      </c>
      <c r="B102" s="4" t="s">
        <v>77</v>
      </c>
    </row>
    <row r="103" spans="1:2" x14ac:dyDescent="0.25">
      <c r="A103" s="7" t="str">
        <f>HYPERLINK("#'MLT_H3.7a'!A3", "MLT_H3.7a")</f>
        <v>MLT_H3.7a</v>
      </c>
      <c r="B103" s="4" t="s">
        <v>78</v>
      </c>
    </row>
    <row r="104" spans="1:2" x14ac:dyDescent="0.25">
      <c r="A104" s="7" t="str">
        <f>HYPERLINK("#'MLT_H3.7b'!A3", "MLT_H3.7b")</f>
        <v>MLT_H3.7b</v>
      </c>
      <c r="B104" s="4" t="s">
        <v>79</v>
      </c>
    </row>
    <row r="105" spans="1:2" x14ac:dyDescent="0.25">
      <c r="A105" s="7" t="str">
        <f>HYPERLINK("#'MLT_H3.8'!A3", "MLT_H3.8")</f>
        <v>MLT_H3.8</v>
      </c>
      <c r="B105" s="4" t="s">
        <v>80</v>
      </c>
    </row>
    <row r="106" spans="1:2" x14ac:dyDescent="0.25">
      <c r="A106" s="8" t="str">
        <f>HYPERLINK("#'W01_bbp_kw_nl'!A3", "W01_bbp_kw_nl")</f>
        <v>W01_bbp_kw_nl</v>
      </c>
      <c r="B106" s="5" t="s">
        <v>81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6"/>
  <sheetViews>
    <sheetView workbookViewId="0">
      <selection sqref="A1:F1"/>
    </sheetView>
  </sheetViews>
  <sheetFormatPr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67.7109375" customWidth="1"/>
  </cols>
  <sheetData>
    <row r="1" spans="1:9" ht="15.75" x14ac:dyDescent="0.25">
      <c r="A1" s="342" t="s">
        <v>100</v>
      </c>
      <c r="B1" s="343"/>
      <c r="C1" s="343"/>
      <c r="D1" s="343"/>
      <c r="E1" s="343"/>
      <c r="F1" s="343"/>
      <c r="H1" s="342" t="s">
        <v>101</v>
      </c>
      <c r="I1" s="343"/>
    </row>
    <row r="2" spans="1:9" x14ac:dyDescent="0.25">
      <c r="A2" s="9" t="s">
        <v>99</v>
      </c>
      <c r="B2" s="9" t="s">
        <v>128</v>
      </c>
      <c r="C2" s="9" t="s">
        <v>129</v>
      </c>
      <c r="D2" s="9" t="s">
        <v>130</v>
      </c>
      <c r="E2" s="9" t="s">
        <v>131</v>
      </c>
      <c r="F2" s="9" t="s">
        <v>132</v>
      </c>
      <c r="H2" s="16" t="s">
        <v>102</v>
      </c>
      <c r="I2" s="10" t="s">
        <v>9</v>
      </c>
    </row>
    <row r="3" spans="1:9" x14ac:dyDescent="0.25">
      <c r="A3" s="40">
        <v>2007</v>
      </c>
      <c r="B3" s="40">
        <v>-0.1</v>
      </c>
      <c r="C3" s="40">
        <v>0.03</v>
      </c>
      <c r="D3" s="40">
        <v>0.28999999999999998</v>
      </c>
      <c r="E3" s="40">
        <v>0.84</v>
      </c>
      <c r="F3" s="40">
        <v>0.06</v>
      </c>
      <c r="H3" s="16" t="s">
        <v>103</v>
      </c>
      <c r="I3" s="11"/>
    </row>
    <row r="4" spans="1:9" x14ac:dyDescent="0.25">
      <c r="A4" s="39">
        <v>2007.25</v>
      </c>
      <c r="B4" s="39">
        <v>0.03</v>
      </c>
      <c r="C4" s="39">
        <v>0.1</v>
      </c>
      <c r="D4" s="39">
        <v>-0.03</v>
      </c>
      <c r="E4" s="39">
        <v>0.48</v>
      </c>
      <c r="F4" s="39">
        <v>0.19</v>
      </c>
      <c r="H4" s="16" t="s">
        <v>104</v>
      </c>
      <c r="I4" s="11" t="s">
        <v>133</v>
      </c>
    </row>
    <row r="5" spans="1:9" x14ac:dyDescent="0.25">
      <c r="A5" s="39">
        <v>2007.5</v>
      </c>
      <c r="B5" s="39">
        <v>0</v>
      </c>
      <c r="C5" s="39">
        <v>-0.06</v>
      </c>
      <c r="D5" s="39">
        <v>-0.06</v>
      </c>
      <c r="E5" s="39">
        <v>0.13</v>
      </c>
      <c r="F5" s="39">
        <v>0.06</v>
      </c>
      <c r="H5" s="16" t="s">
        <v>106</v>
      </c>
      <c r="I5" s="12"/>
    </row>
    <row r="6" spans="1:9" x14ac:dyDescent="0.25">
      <c r="A6" s="39">
        <v>2007.75</v>
      </c>
      <c r="B6" s="39">
        <v>0.03</v>
      </c>
      <c r="C6" s="39">
        <v>0</v>
      </c>
      <c r="D6" s="39">
        <v>0</v>
      </c>
      <c r="E6" s="39">
        <v>0.16</v>
      </c>
      <c r="F6" s="39">
        <v>-0.03</v>
      </c>
    </row>
    <row r="7" spans="1:9" x14ac:dyDescent="0.25">
      <c r="A7" s="39">
        <v>2008</v>
      </c>
      <c r="B7" s="39">
        <v>0.03</v>
      </c>
      <c r="C7" s="39">
        <v>0</v>
      </c>
      <c r="D7" s="39">
        <v>0.03</v>
      </c>
      <c r="E7" s="39">
        <v>0.56999999999999995</v>
      </c>
      <c r="F7" s="39">
        <v>0.44</v>
      </c>
      <c r="H7" s="17" t="str">
        <f>HYPERLINK("#'OVERZICHT'!A1", "Link naar overzicht")</f>
        <v>Link naar overzicht</v>
      </c>
    </row>
    <row r="8" spans="1:9" x14ac:dyDescent="0.25">
      <c r="A8" s="39">
        <v>2008.25</v>
      </c>
      <c r="B8" s="39">
        <v>-0.09</v>
      </c>
      <c r="C8" s="39">
        <v>0</v>
      </c>
      <c r="D8" s="39">
        <v>0.09</v>
      </c>
      <c r="E8" s="39">
        <v>-0.03</v>
      </c>
      <c r="F8" s="39">
        <v>0.16</v>
      </c>
    </row>
    <row r="9" spans="1:9" x14ac:dyDescent="0.25">
      <c r="A9" s="39">
        <v>2008.5</v>
      </c>
      <c r="B9" s="39">
        <v>0.03</v>
      </c>
      <c r="C9" s="39">
        <v>-0.03</v>
      </c>
      <c r="D9" s="39">
        <v>0.06</v>
      </c>
      <c r="E9" s="39">
        <v>-0.5</v>
      </c>
      <c r="F9" s="39">
        <v>0.06</v>
      </c>
    </row>
    <row r="10" spans="1:9" x14ac:dyDescent="0.25">
      <c r="A10" s="39">
        <v>2008.75</v>
      </c>
      <c r="B10" s="39">
        <v>-0.09</v>
      </c>
      <c r="C10" s="39">
        <v>-0.03</v>
      </c>
      <c r="D10" s="39">
        <v>-0.06</v>
      </c>
      <c r="E10" s="39">
        <v>0.44</v>
      </c>
      <c r="F10" s="39">
        <v>-0.03</v>
      </c>
    </row>
    <row r="11" spans="1:9" x14ac:dyDescent="0.25">
      <c r="A11" s="39">
        <v>2009</v>
      </c>
      <c r="B11" s="39">
        <v>0.09</v>
      </c>
      <c r="C11" s="39">
        <v>-0.22</v>
      </c>
      <c r="D11" s="39">
        <v>0</v>
      </c>
      <c r="E11" s="39">
        <v>-0.53</v>
      </c>
      <c r="F11" s="39">
        <v>0.28000000000000003</v>
      </c>
    </row>
    <row r="12" spans="1:9" x14ac:dyDescent="0.25">
      <c r="A12" s="39">
        <v>2009.25</v>
      </c>
      <c r="B12" s="39">
        <v>-0.03</v>
      </c>
      <c r="C12" s="39">
        <v>-0.19</v>
      </c>
      <c r="D12" s="39">
        <v>-0.09</v>
      </c>
      <c r="E12" s="39">
        <v>-0.82</v>
      </c>
      <c r="F12" s="39">
        <v>0.13</v>
      </c>
    </row>
    <row r="13" spans="1:9" x14ac:dyDescent="0.25">
      <c r="A13" s="39">
        <v>2009.5</v>
      </c>
      <c r="B13" s="39">
        <v>-0.09</v>
      </c>
      <c r="C13" s="39">
        <v>-0.16</v>
      </c>
      <c r="D13" s="39">
        <v>-0.13</v>
      </c>
      <c r="E13" s="39">
        <v>-0.92</v>
      </c>
      <c r="F13" s="39">
        <v>0.32</v>
      </c>
    </row>
    <row r="14" spans="1:9" x14ac:dyDescent="0.25">
      <c r="A14" s="39">
        <v>2009.75</v>
      </c>
      <c r="B14" s="39">
        <v>0.13</v>
      </c>
      <c r="C14" s="39">
        <v>-0.06</v>
      </c>
      <c r="D14" s="39">
        <v>0.03</v>
      </c>
      <c r="E14" s="39">
        <v>0.22</v>
      </c>
      <c r="F14" s="39">
        <v>-0.06</v>
      </c>
    </row>
    <row r="15" spans="1:9" x14ac:dyDescent="0.25">
      <c r="A15" s="39">
        <v>2010</v>
      </c>
      <c r="B15" s="39">
        <v>-0.03</v>
      </c>
      <c r="C15" s="39">
        <v>0.03</v>
      </c>
      <c r="D15" s="39">
        <v>-0.32</v>
      </c>
      <c r="E15" s="39">
        <v>-0.83</v>
      </c>
      <c r="F15" s="39">
        <v>0</v>
      </c>
    </row>
    <row r="16" spans="1:9" x14ac:dyDescent="0.25">
      <c r="A16" s="39">
        <v>2010.25</v>
      </c>
      <c r="B16" s="39">
        <v>-0.06</v>
      </c>
      <c r="C16" s="39">
        <v>0</v>
      </c>
      <c r="D16" s="39">
        <v>-0.06</v>
      </c>
      <c r="E16" s="39">
        <v>0.81</v>
      </c>
      <c r="F16" s="39">
        <v>-0.13</v>
      </c>
    </row>
    <row r="17" spans="1:6" x14ac:dyDescent="0.25">
      <c r="A17" s="39">
        <v>2010.5</v>
      </c>
      <c r="B17" s="39">
        <v>-0.03</v>
      </c>
      <c r="C17" s="39">
        <v>0.13</v>
      </c>
      <c r="D17" s="39">
        <v>0</v>
      </c>
      <c r="E17" s="39">
        <v>0.83</v>
      </c>
      <c r="F17" s="39">
        <v>0.22</v>
      </c>
    </row>
    <row r="18" spans="1:6" x14ac:dyDescent="0.25">
      <c r="A18" s="39">
        <v>2010.75</v>
      </c>
      <c r="B18" s="39">
        <v>0</v>
      </c>
      <c r="C18" s="39">
        <v>-0.1</v>
      </c>
      <c r="D18" s="39">
        <v>0.03</v>
      </c>
      <c r="E18" s="39">
        <v>-0.6</v>
      </c>
      <c r="F18" s="39">
        <v>0.56999999999999995</v>
      </c>
    </row>
    <row r="19" spans="1:6" x14ac:dyDescent="0.25">
      <c r="A19" s="39">
        <v>2011</v>
      </c>
      <c r="B19" s="39">
        <v>-0.03</v>
      </c>
      <c r="C19" s="39">
        <v>-0.06</v>
      </c>
      <c r="D19" s="39">
        <v>0.13</v>
      </c>
      <c r="E19" s="39">
        <v>0.32</v>
      </c>
      <c r="F19" s="39">
        <v>-0.48</v>
      </c>
    </row>
    <row r="20" spans="1:6" x14ac:dyDescent="0.25">
      <c r="A20" s="39">
        <v>2011.25</v>
      </c>
      <c r="B20" s="39">
        <v>0.03</v>
      </c>
      <c r="C20" s="39">
        <v>-0.13</v>
      </c>
      <c r="D20" s="39">
        <v>-0.16</v>
      </c>
      <c r="E20" s="39">
        <v>-0.25</v>
      </c>
      <c r="F20" s="39">
        <v>-0.38</v>
      </c>
    </row>
    <row r="21" spans="1:6" x14ac:dyDescent="0.25">
      <c r="A21" s="39">
        <v>2011.5</v>
      </c>
      <c r="B21" s="39">
        <v>0.06</v>
      </c>
      <c r="C21" s="39">
        <v>0.22</v>
      </c>
      <c r="D21" s="39">
        <v>0.1</v>
      </c>
      <c r="E21" s="39">
        <v>0.71</v>
      </c>
      <c r="F21" s="39">
        <v>0.51</v>
      </c>
    </row>
    <row r="22" spans="1:6" x14ac:dyDescent="0.25">
      <c r="A22" s="39">
        <v>2011.75</v>
      </c>
      <c r="B22" s="39">
        <v>-0.06</v>
      </c>
      <c r="C22" s="39">
        <v>-0.03</v>
      </c>
      <c r="D22" s="39">
        <v>-0.03</v>
      </c>
      <c r="E22" s="39">
        <v>0.25</v>
      </c>
      <c r="F22" s="39">
        <v>0.19</v>
      </c>
    </row>
    <row r="23" spans="1:6" x14ac:dyDescent="0.25">
      <c r="A23" s="39">
        <v>2012</v>
      </c>
      <c r="B23" s="39">
        <v>0.06</v>
      </c>
      <c r="C23" s="39">
        <v>-0.03</v>
      </c>
      <c r="D23" s="39">
        <v>-0.16</v>
      </c>
      <c r="E23" s="39">
        <v>-0.56999999999999995</v>
      </c>
      <c r="F23" s="39">
        <v>-0.09</v>
      </c>
    </row>
    <row r="24" spans="1:6" x14ac:dyDescent="0.25">
      <c r="A24" s="39">
        <v>2012.25</v>
      </c>
      <c r="B24" s="39">
        <v>0</v>
      </c>
      <c r="C24" s="39">
        <v>-0.06</v>
      </c>
      <c r="D24" s="39">
        <v>0.06</v>
      </c>
      <c r="E24" s="39">
        <v>0.03</v>
      </c>
      <c r="F24" s="39">
        <v>-0.1</v>
      </c>
    </row>
    <row r="25" spans="1:6" x14ac:dyDescent="0.25">
      <c r="A25" s="39">
        <v>2012.5</v>
      </c>
      <c r="B25" s="39">
        <v>-0.19</v>
      </c>
      <c r="C25" s="39">
        <v>-0.13</v>
      </c>
      <c r="D25" s="39">
        <v>-0.13</v>
      </c>
      <c r="E25" s="39">
        <v>-0.41</v>
      </c>
      <c r="F25" s="39">
        <v>-0.03</v>
      </c>
    </row>
    <row r="26" spans="1:6" x14ac:dyDescent="0.25">
      <c r="A26" s="39">
        <v>2012.75</v>
      </c>
      <c r="B26" s="39">
        <v>-0.03</v>
      </c>
      <c r="C26" s="39">
        <v>-0.19</v>
      </c>
      <c r="D26" s="39">
        <v>-0.26</v>
      </c>
      <c r="E26" s="39">
        <v>0.03</v>
      </c>
      <c r="F26" s="39">
        <v>-0.1</v>
      </c>
    </row>
    <row r="27" spans="1:6" x14ac:dyDescent="0.25">
      <c r="A27" s="39">
        <v>2013</v>
      </c>
      <c r="B27" s="39">
        <v>0.13</v>
      </c>
      <c r="C27" s="39">
        <v>0.16</v>
      </c>
      <c r="D27" s="39">
        <v>-0.16</v>
      </c>
      <c r="E27" s="39">
        <v>-0.35</v>
      </c>
      <c r="F27" s="39">
        <v>0</v>
      </c>
    </row>
    <row r="28" spans="1:6" x14ac:dyDescent="0.25">
      <c r="A28" s="39">
        <v>2013.25</v>
      </c>
      <c r="B28" s="39">
        <v>-0.13</v>
      </c>
      <c r="C28" s="39">
        <v>0.06</v>
      </c>
      <c r="D28" s="39">
        <v>0.06</v>
      </c>
      <c r="E28" s="39">
        <v>0.57999999999999996</v>
      </c>
      <c r="F28" s="39">
        <v>0.28999999999999998</v>
      </c>
    </row>
    <row r="29" spans="1:6" x14ac:dyDescent="0.25">
      <c r="A29" s="39">
        <v>2013.5</v>
      </c>
      <c r="B29" s="39">
        <v>0.16</v>
      </c>
      <c r="C29" s="39">
        <v>0</v>
      </c>
      <c r="D29" s="39">
        <v>0</v>
      </c>
      <c r="E29" s="39">
        <v>-0.38</v>
      </c>
      <c r="F29" s="39">
        <v>-0.19</v>
      </c>
    </row>
    <row r="30" spans="1:6" x14ac:dyDescent="0.25">
      <c r="A30" s="39">
        <v>2013.75</v>
      </c>
      <c r="B30" s="39">
        <v>0.03</v>
      </c>
      <c r="C30" s="39">
        <v>-0.03</v>
      </c>
      <c r="D30" s="39">
        <v>0.06</v>
      </c>
      <c r="E30" s="39">
        <v>0.16</v>
      </c>
      <c r="F30" s="39">
        <v>-0.03</v>
      </c>
    </row>
    <row r="31" spans="1:6" x14ac:dyDescent="0.25">
      <c r="A31" s="39">
        <v>2014</v>
      </c>
      <c r="B31" s="39">
        <v>-0.19</v>
      </c>
      <c r="C31" s="39">
        <v>0.06</v>
      </c>
      <c r="D31" s="39">
        <v>-0.06</v>
      </c>
      <c r="E31" s="39">
        <v>0.35</v>
      </c>
      <c r="F31" s="39">
        <v>0.13</v>
      </c>
    </row>
    <row r="32" spans="1:6" x14ac:dyDescent="0.25">
      <c r="A32" s="39">
        <v>2014.25</v>
      </c>
      <c r="B32" s="39">
        <v>0.13</v>
      </c>
      <c r="C32" s="39">
        <v>-0.28999999999999998</v>
      </c>
      <c r="D32" s="39">
        <v>-0.1</v>
      </c>
      <c r="E32" s="39">
        <v>-0.45</v>
      </c>
      <c r="F32" s="39">
        <v>-0.54</v>
      </c>
    </row>
    <row r="33" spans="1:6" x14ac:dyDescent="0.25">
      <c r="A33" s="39">
        <v>2014.5</v>
      </c>
      <c r="B33" s="39">
        <v>0</v>
      </c>
      <c r="C33" s="39">
        <v>0.32</v>
      </c>
      <c r="D33" s="39">
        <v>-0.1</v>
      </c>
      <c r="E33" s="39">
        <v>1.17</v>
      </c>
      <c r="F33" s="39">
        <v>0.39</v>
      </c>
    </row>
    <row r="34" spans="1:6" x14ac:dyDescent="0.25">
      <c r="A34" s="39">
        <v>2014.75</v>
      </c>
      <c r="B34" s="39">
        <v>0.13</v>
      </c>
      <c r="C34" s="39">
        <v>-0.1</v>
      </c>
      <c r="D34" s="39">
        <v>0.1</v>
      </c>
      <c r="E34" s="39">
        <v>0.03</v>
      </c>
      <c r="F34" s="39">
        <v>-0.22</v>
      </c>
    </row>
    <row r="35" spans="1:6" x14ac:dyDescent="0.25">
      <c r="A35" s="39">
        <v>2015</v>
      </c>
      <c r="B35" s="39">
        <v>-0.22</v>
      </c>
      <c r="C35" s="39">
        <v>-0.13</v>
      </c>
      <c r="D35" s="39">
        <v>0.03</v>
      </c>
      <c r="E35" s="39">
        <v>0.16</v>
      </c>
      <c r="F35" s="39">
        <v>-0.03</v>
      </c>
    </row>
    <row r="36" spans="1:6" x14ac:dyDescent="0.25">
      <c r="A36" s="39">
        <v>2015.25</v>
      </c>
      <c r="B36" s="39">
        <v>0.03</v>
      </c>
      <c r="C36" s="39">
        <v>0.1</v>
      </c>
      <c r="D36" s="39">
        <v>-0.03</v>
      </c>
      <c r="E36" s="39">
        <v>0.35</v>
      </c>
      <c r="F36" s="39">
        <v>-0.19</v>
      </c>
    </row>
    <row r="37" spans="1:6" x14ac:dyDescent="0.25">
      <c r="A37" s="39">
        <v>2015.5</v>
      </c>
      <c r="B37" s="39">
        <v>0.13</v>
      </c>
      <c r="C37" s="39">
        <v>0.03</v>
      </c>
      <c r="D37" s="39">
        <v>0.03</v>
      </c>
      <c r="E37" s="39">
        <v>0.64</v>
      </c>
      <c r="F37" s="39">
        <v>0.13</v>
      </c>
    </row>
    <row r="38" spans="1:6" x14ac:dyDescent="0.25">
      <c r="A38" s="39">
        <v>2015.75</v>
      </c>
      <c r="B38" s="39">
        <v>-0.06</v>
      </c>
      <c r="C38" s="39">
        <v>0.06</v>
      </c>
      <c r="D38" s="39">
        <v>0.06</v>
      </c>
      <c r="E38" s="39">
        <v>0.5</v>
      </c>
      <c r="F38" s="39">
        <v>0.13</v>
      </c>
    </row>
    <row r="39" spans="1:6" x14ac:dyDescent="0.25">
      <c r="A39" s="39">
        <v>2016</v>
      </c>
      <c r="B39" s="39">
        <v>0.06</v>
      </c>
      <c r="C39" s="39">
        <v>-0.09</v>
      </c>
      <c r="D39" s="39">
        <v>0.06</v>
      </c>
      <c r="E39" s="39">
        <v>0.19</v>
      </c>
      <c r="F39" s="39">
        <v>0.03</v>
      </c>
    </row>
    <row r="40" spans="1:6" x14ac:dyDescent="0.25">
      <c r="A40" s="39">
        <v>2016.25</v>
      </c>
      <c r="B40" s="39">
        <v>0.03</v>
      </c>
      <c r="C40" s="39">
        <v>0.12</v>
      </c>
      <c r="D40" s="39">
        <v>0.03</v>
      </c>
      <c r="E40" s="39">
        <v>0.72</v>
      </c>
      <c r="F40" s="39">
        <v>0.12</v>
      </c>
    </row>
    <row r="41" spans="1:6" x14ac:dyDescent="0.25">
      <c r="A41" s="39">
        <v>2016.5</v>
      </c>
      <c r="B41" s="39">
        <v>-0.09</v>
      </c>
      <c r="C41" s="39">
        <v>-0.09</v>
      </c>
      <c r="D41" s="39">
        <v>-0.03</v>
      </c>
      <c r="E41" s="39">
        <v>-0.09</v>
      </c>
      <c r="F41" s="39">
        <v>-0.28000000000000003</v>
      </c>
    </row>
    <row r="42" spans="1:6" x14ac:dyDescent="0.25">
      <c r="A42" s="39">
        <v>2016.75</v>
      </c>
      <c r="B42" s="39">
        <v>0.09</v>
      </c>
      <c r="C42" s="39">
        <v>0.03</v>
      </c>
      <c r="D42" s="39">
        <v>-0.09</v>
      </c>
      <c r="E42" s="39">
        <v>0.99</v>
      </c>
      <c r="F42" s="39">
        <v>0.31</v>
      </c>
    </row>
    <row r="43" spans="1:6" x14ac:dyDescent="0.25">
      <c r="A43" s="39">
        <v>2017</v>
      </c>
      <c r="B43" s="39">
        <v>0.09</v>
      </c>
      <c r="C43" s="39">
        <v>0.03</v>
      </c>
      <c r="D43" s="39">
        <v>0.12</v>
      </c>
      <c r="E43" s="39">
        <v>-0.03</v>
      </c>
      <c r="F43" s="39">
        <v>0.15</v>
      </c>
    </row>
    <row r="44" spans="1:6" x14ac:dyDescent="0.25">
      <c r="A44" s="39">
        <v>2017.25</v>
      </c>
      <c r="B44" s="39">
        <v>-0.06</v>
      </c>
      <c r="C44" s="39">
        <v>0.06</v>
      </c>
      <c r="D44" s="39">
        <v>0.37</v>
      </c>
      <c r="E44" s="39">
        <v>1.1299999999999999</v>
      </c>
      <c r="F44" s="39">
        <v>0.15</v>
      </c>
    </row>
    <row r="45" spans="1:6" x14ac:dyDescent="0.25">
      <c r="A45" s="39">
        <v>2017.5</v>
      </c>
      <c r="B45" s="39">
        <v>0.03</v>
      </c>
      <c r="C45" s="39">
        <v>0.03</v>
      </c>
      <c r="D45" s="39">
        <v>-0.39</v>
      </c>
      <c r="E45" s="39">
        <v>0.45</v>
      </c>
      <c r="F45" s="39">
        <v>0.18</v>
      </c>
    </row>
    <row r="46" spans="1:6" x14ac:dyDescent="0.25">
      <c r="A46" s="39">
        <v>2017.75</v>
      </c>
      <c r="B46" s="39">
        <v>-0.06</v>
      </c>
      <c r="C46" s="39">
        <v>-0.06</v>
      </c>
      <c r="D46" s="39">
        <v>0.33</v>
      </c>
      <c r="E46" s="39">
        <v>-0.27</v>
      </c>
      <c r="F46" s="39">
        <v>-0.18</v>
      </c>
    </row>
    <row r="47" spans="1:6" x14ac:dyDescent="0.25">
      <c r="A47" s="39">
        <v>2018</v>
      </c>
      <c r="B47" s="39">
        <v>0.09</v>
      </c>
      <c r="C47" s="39">
        <v>0.09</v>
      </c>
      <c r="D47" s="39">
        <v>0.06</v>
      </c>
      <c r="E47" s="39">
        <v>0.6</v>
      </c>
      <c r="F47" s="39">
        <v>0.24</v>
      </c>
    </row>
    <row r="48" spans="1:6" x14ac:dyDescent="0.25">
      <c r="A48" s="39">
        <v>2018.25</v>
      </c>
      <c r="B48" s="39">
        <v>0.03</v>
      </c>
      <c r="C48" s="39">
        <v>0.09</v>
      </c>
      <c r="D48" s="39">
        <v>-0.18</v>
      </c>
      <c r="E48" s="39">
        <v>0.48</v>
      </c>
      <c r="F48" s="39">
        <v>0.21</v>
      </c>
    </row>
    <row r="49" spans="1:6" x14ac:dyDescent="0.25">
      <c r="A49" s="39">
        <v>2018.5</v>
      </c>
      <c r="B49" s="39">
        <v>-0.03</v>
      </c>
      <c r="C49" s="39">
        <v>0.03</v>
      </c>
      <c r="D49" s="39">
        <v>0.27</v>
      </c>
      <c r="E49" s="39">
        <v>0.71</v>
      </c>
      <c r="F49" s="39">
        <v>0.3</v>
      </c>
    </row>
    <row r="50" spans="1:6" x14ac:dyDescent="0.25">
      <c r="A50" s="39">
        <v>2018.75</v>
      </c>
      <c r="B50" s="39">
        <v>0</v>
      </c>
      <c r="C50" s="39">
        <v>0.12</v>
      </c>
      <c r="D50" s="39">
        <v>0</v>
      </c>
      <c r="E50" s="39">
        <v>-0.2</v>
      </c>
      <c r="F50" s="39">
        <v>-0.15</v>
      </c>
    </row>
    <row r="51" spans="1:6" x14ac:dyDescent="0.25">
      <c r="A51" s="39">
        <v>2019</v>
      </c>
      <c r="B51" s="39">
        <v>-0.03</v>
      </c>
      <c r="C51" s="39">
        <v>0.15</v>
      </c>
      <c r="D51" s="39">
        <v>0.06</v>
      </c>
      <c r="E51" s="39">
        <v>0.7</v>
      </c>
      <c r="F51" s="39">
        <v>0.35</v>
      </c>
    </row>
    <row r="52" spans="1:6" x14ac:dyDescent="0.25">
      <c r="A52" s="39">
        <v>2019.25</v>
      </c>
      <c r="B52" s="39">
        <v>0.06</v>
      </c>
      <c r="C52" s="39">
        <v>-0.09</v>
      </c>
      <c r="D52" s="39">
        <v>0.12</v>
      </c>
      <c r="E52" s="39">
        <v>0.14000000000000001</v>
      </c>
      <c r="F52" s="39">
        <v>0.26</v>
      </c>
    </row>
    <row r="53" spans="1:6" x14ac:dyDescent="0.25">
      <c r="A53" s="39">
        <v>2019.5</v>
      </c>
      <c r="B53" s="39">
        <v>-0.03</v>
      </c>
      <c r="C53" s="39">
        <v>0</v>
      </c>
      <c r="D53" s="39">
        <v>-0.14000000000000001</v>
      </c>
      <c r="E53" s="39">
        <v>-0.86</v>
      </c>
      <c r="F53" s="39">
        <v>0.03</v>
      </c>
    </row>
    <row r="54" spans="1:6" x14ac:dyDescent="0.25">
      <c r="A54" s="39">
        <v>2019.75</v>
      </c>
      <c r="B54" s="39">
        <v>0.06</v>
      </c>
      <c r="C54" s="39">
        <v>0.03</v>
      </c>
      <c r="D54" s="39">
        <v>0.12</v>
      </c>
      <c r="E54" s="39">
        <v>0.67</v>
      </c>
      <c r="F54" s="39">
        <v>-0.03</v>
      </c>
    </row>
    <row r="55" spans="1:6" x14ac:dyDescent="0.25">
      <c r="A55" s="39">
        <v>2020</v>
      </c>
      <c r="B55" s="39">
        <v>-0.09</v>
      </c>
      <c r="C55" s="39">
        <v>-0.12</v>
      </c>
      <c r="D55" s="39">
        <v>-0.06</v>
      </c>
      <c r="E55" s="39">
        <v>-0.92</v>
      </c>
      <c r="F55" s="39">
        <v>-0.23</v>
      </c>
    </row>
    <row r="56" spans="1:6" x14ac:dyDescent="0.25">
      <c r="A56" s="41">
        <v>2020.25</v>
      </c>
      <c r="B56" s="41">
        <v>-0.03</v>
      </c>
      <c r="C56" s="41">
        <v>-0.82</v>
      </c>
      <c r="D56" s="41">
        <v>-0.09</v>
      </c>
      <c r="E56" s="41">
        <v>-4.93</v>
      </c>
      <c r="F56" s="41">
        <v>-0.23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I38"/>
  <sheetViews>
    <sheetView workbookViewId="0">
      <selection sqref="A1:F1"/>
    </sheetView>
  </sheetViews>
  <sheetFormatPr defaultRowHeight="15" x14ac:dyDescent="0.25"/>
  <cols>
    <col min="1" max="1" width="8.85546875" customWidth="1"/>
    <col min="2" max="2" width="17.7109375" customWidth="1"/>
    <col min="3" max="4" width="13.7109375" customWidth="1"/>
    <col min="5" max="5" width="14.7109375" customWidth="1"/>
    <col min="6" max="6" width="11.7109375" customWidth="1"/>
    <col min="8" max="8" width="12.7109375" customWidth="1"/>
    <col min="9" max="9" width="25.7109375" customWidth="1"/>
  </cols>
  <sheetData>
    <row r="1" spans="1:9" ht="15.75" x14ac:dyDescent="0.25">
      <c r="A1" s="342" t="s">
        <v>100</v>
      </c>
      <c r="B1" s="343"/>
      <c r="C1" s="343"/>
      <c r="D1" s="343"/>
      <c r="E1" s="343"/>
      <c r="F1" s="343"/>
      <c r="H1" s="342" t="s">
        <v>101</v>
      </c>
      <c r="I1" s="343"/>
    </row>
    <row r="2" spans="1:9" x14ac:dyDescent="0.25">
      <c r="A2" s="9" t="s">
        <v>99</v>
      </c>
      <c r="B2" s="9" t="s">
        <v>425</v>
      </c>
      <c r="C2" s="9" t="s">
        <v>426</v>
      </c>
      <c r="D2" s="9" t="s">
        <v>427</v>
      </c>
      <c r="E2" s="9" t="s">
        <v>428</v>
      </c>
      <c r="F2" s="9" t="s">
        <v>429</v>
      </c>
      <c r="H2" s="16" t="s">
        <v>102</v>
      </c>
      <c r="I2" s="10" t="s">
        <v>78</v>
      </c>
    </row>
    <row r="3" spans="1:9" x14ac:dyDescent="0.25">
      <c r="A3" s="288">
        <v>2025</v>
      </c>
      <c r="B3" s="288">
        <v>66.772121209758794</v>
      </c>
      <c r="C3" s="288">
        <v>66.7721314570083</v>
      </c>
      <c r="D3" s="288">
        <v>66.772091844254305</v>
      </c>
      <c r="E3" s="288">
        <v>66.772091844254305</v>
      </c>
      <c r="F3" s="288">
        <v>66.772056157919394</v>
      </c>
      <c r="H3" s="16" t="s">
        <v>103</v>
      </c>
      <c r="I3" s="11"/>
    </row>
    <row r="4" spans="1:9" x14ac:dyDescent="0.25">
      <c r="A4" s="287">
        <v>2026</v>
      </c>
      <c r="B4" s="287">
        <v>63.1155290689411</v>
      </c>
      <c r="C4" s="287">
        <v>66.090651369333898</v>
      </c>
      <c r="D4" s="287">
        <v>66.090519537504804</v>
      </c>
      <c r="E4" s="287">
        <v>66.090519537504804</v>
      </c>
      <c r="F4" s="287">
        <v>66.090537820969701</v>
      </c>
      <c r="H4" s="16" t="s">
        <v>104</v>
      </c>
      <c r="I4" s="11" t="s">
        <v>144</v>
      </c>
    </row>
    <row r="5" spans="1:9" x14ac:dyDescent="0.25">
      <c r="A5" s="287">
        <v>2027</v>
      </c>
      <c r="B5" s="287">
        <v>59.503379942128298</v>
      </c>
      <c r="C5" s="287">
        <v>65.381290786810794</v>
      </c>
      <c r="D5" s="287">
        <v>65.381074861783105</v>
      </c>
      <c r="E5" s="287">
        <v>65.381074861783105</v>
      </c>
      <c r="F5" s="287">
        <v>65.381131496003604</v>
      </c>
      <c r="H5" s="16" t="s">
        <v>106</v>
      </c>
      <c r="I5" s="12"/>
    </row>
    <row r="6" spans="1:9" x14ac:dyDescent="0.25">
      <c r="A6" s="287">
        <v>2028</v>
      </c>
      <c r="B6" s="287">
        <v>56.111629078985203</v>
      </c>
      <c r="C6" s="287">
        <v>64.841057359497697</v>
      </c>
      <c r="D6" s="287">
        <v>64.840806779038203</v>
      </c>
      <c r="E6" s="287">
        <v>64.840806779038203</v>
      </c>
      <c r="F6" s="287">
        <v>64.840849356068404</v>
      </c>
    </row>
    <row r="7" spans="1:9" x14ac:dyDescent="0.25">
      <c r="A7" s="287">
        <v>2029</v>
      </c>
      <c r="B7" s="287">
        <v>53.053369106884197</v>
      </c>
      <c r="C7" s="287">
        <v>64.608596405796504</v>
      </c>
      <c r="D7" s="287">
        <v>64.6083085898848</v>
      </c>
      <c r="E7" s="287">
        <v>64.6083085898848</v>
      </c>
      <c r="F7" s="287">
        <v>64.608338475994799</v>
      </c>
      <c r="H7" s="17" t="str">
        <f>HYPERLINK("#'OVERZICHT'!A1", "Link naar overzicht")</f>
        <v>Link naar overzicht</v>
      </c>
    </row>
    <row r="8" spans="1:9" x14ac:dyDescent="0.25">
      <c r="A8" s="287">
        <v>2030</v>
      </c>
      <c r="B8" s="287">
        <v>50.396429842575401</v>
      </c>
      <c r="C8" s="287">
        <v>64.779911598433898</v>
      </c>
      <c r="D8" s="287">
        <v>64.779571747639295</v>
      </c>
      <c r="E8" s="287">
        <v>64.779571747639295</v>
      </c>
      <c r="F8" s="287">
        <v>64.779603387775296</v>
      </c>
    </row>
    <row r="9" spans="1:9" x14ac:dyDescent="0.25">
      <c r="A9" s="287">
        <v>2031</v>
      </c>
      <c r="B9" s="287">
        <v>48.100856429326498</v>
      </c>
      <c r="C9" s="287">
        <v>64.740799761941602</v>
      </c>
      <c r="D9" s="287">
        <v>65.345020929330801</v>
      </c>
      <c r="E9" s="287">
        <v>65.345020929330801</v>
      </c>
      <c r="F9" s="287">
        <v>65.345049103392498</v>
      </c>
    </row>
    <row r="10" spans="1:9" x14ac:dyDescent="0.25">
      <c r="A10" s="287">
        <v>2032</v>
      </c>
      <c r="B10" s="287">
        <v>46.086642213063001</v>
      </c>
      <c r="C10" s="287">
        <v>64.4022511320738</v>
      </c>
      <c r="D10" s="287">
        <v>66.240872661066803</v>
      </c>
      <c r="E10" s="287">
        <v>66.240872661066803</v>
      </c>
      <c r="F10" s="287">
        <v>66.240905563129502</v>
      </c>
    </row>
    <row r="11" spans="1:9" x14ac:dyDescent="0.25">
      <c r="A11" s="287">
        <v>2033</v>
      </c>
      <c r="B11" s="287">
        <v>44.318423511954897</v>
      </c>
      <c r="C11" s="287">
        <v>64.063702945769506</v>
      </c>
      <c r="D11" s="287">
        <v>67.457717006955605</v>
      </c>
      <c r="E11" s="287">
        <v>67.457717006955605</v>
      </c>
      <c r="F11" s="287">
        <v>67.457756577588597</v>
      </c>
    </row>
    <row r="12" spans="1:9" x14ac:dyDescent="0.25">
      <c r="A12" s="287">
        <v>2034</v>
      </c>
      <c r="B12" s="287">
        <v>42.872795217262201</v>
      </c>
      <c r="C12" s="287">
        <v>63.725155246205297</v>
      </c>
      <c r="D12" s="287">
        <v>69.101154993383602</v>
      </c>
      <c r="E12" s="287">
        <v>69.101154993383602</v>
      </c>
      <c r="F12" s="287">
        <v>69.101197641828094</v>
      </c>
    </row>
    <row r="13" spans="1:9" x14ac:dyDescent="0.25">
      <c r="A13" s="287">
        <v>2035</v>
      </c>
      <c r="B13" s="287">
        <v>41.654221884021297</v>
      </c>
      <c r="C13" s="287">
        <v>63.386607933298201</v>
      </c>
      <c r="D13" s="287">
        <v>71.091080366807702</v>
      </c>
      <c r="E13" s="287">
        <v>71.091080366807702</v>
      </c>
      <c r="F13" s="287">
        <v>71.091108253378195</v>
      </c>
    </row>
    <row r="14" spans="1:9" x14ac:dyDescent="0.25">
      <c r="A14" s="287">
        <v>2036</v>
      </c>
      <c r="B14" s="287">
        <v>40.569709244858998</v>
      </c>
      <c r="C14" s="287">
        <v>63.048061084349101</v>
      </c>
      <c r="D14" s="287">
        <v>73.374816389367197</v>
      </c>
      <c r="E14" s="287">
        <v>73.374816389367197</v>
      </c>
      <c r="F14" s="287">
        <v>73.374821073011702</v>
      </c>
    </row>
    <row r="15" spans="1:9" x14ac:dyDescent="0.25">
      <c r="A15" s="287">
        <v>2037</v>
      </c>
      <c r="B15" s="287">
        <v>39.646863846370799</v>
      </c>
      <c r="C15" s="287">
        <v>62.709513000452802</v>
      </c>
      <c r="D15" s="287">
        <v>75.909618680565998</v>
      </c>
      <c r="E15" s="287">
        <v>75.909618680565998</v>
      </c>
      <c r="F15" s="287">
        <v>75.909675895654601</v>
      </c>
    </row>
    <row r="16" spans="1:9" x14ac:dyDescent="0.25">
      <c r="A16" s="287">
        <v>2038</v>
      </c>
      <c r="B16" s="287">
        <v>38.789994507321502</v>
      </c>
      <c r="C16" s="287">
        <v>62.370962486974101</v>
      </c>
      <c r="D16" s="287">
        <v>78.562541754179506</v>
      </c>
      <c r="E16" s="287">
        <v>78.562541754179506</v>
      </c>
      <c r="F16" s="287">
        <v>78.562541754179506</v>
      </c>
    </row>
    <row r="17" spans="1:6" x14ac:dyDescent="0.25">
      <c r="A17" s="287">
        <v>2039</v>
      </c>
      <c r="B17" s="287">
        <v>37.998349328458403</v>
      </c>
      <c r="C17" s="287">
        <v>62.032409302402399</v>
      </c>
      <c r="D17" s="287">
        <v>80</v>
      </c>
      <c r="E17" s="287">
        <v>81.330557495885003</v>
      </c>
      <c r="F17" s="287">
        <v>81.330557495885003</v>
      </c>
    </row>
    <row r="18" spans="1:6" x14ac:dyDescent="0.25">
      <c r="A18" s="287">
        <v>2040</v>
      </c>
      <c r="B18" s="287">
        <v>37.258456955582098</v>
      </c>
      <c r="C18" s="287">
        <v>61.693853047348902</v>
      </c>
      <c r="D18" s="287">
        <v>79.999999999999901</v>
      </c>
      <c r="E18" s="287">
        <v>84.193054647630206</v>
      </c>
      <c r="F18" s="287">
        <v>84.193054647630206</v>
      </c>
    </row>
    <row r="19" spans="1:6" x14ac:dyDescent="0.25">
      <c r="A19" s="287">
        <v>2041</v>
      </c>
      <c r="B19" s="287">
        <v>36.251863320427603</v>
      </c>
      <c r="C19" s="287">
        <v>61.355291866149599</v>
      </c>
      <c r="D19" s="287">
        <v>80</v>
      </c>
      <c r="E19" s="287">
        <v>86.788235168586695</v>
      </c>
      <c r="F19" s="287">
        <v>86.788235168586695</v>
      </c>
    </row>
    <row r="20" spans="1:6" x14ac:dyDescent="0.25">
      <c r="A20" s="287">
        <v>2042</v>
      </c>
      <c r="B20" s="287">
        <v>35.334317644634197</v>
      </c>
      <c r="C20" s="287">
        <v>61.0167278279417</v>
      </c>
      <c r="D20" s="287">
        <v>80</v>
      </c>
      <c r="E20" s="287">
        <v>89.541714643204898</v>
      </c>
      <c r="F20" s="287">
        <v>89.541714643204898</v>
      </c>
    </row>
    <row r="21" spans="1:6" x14ac:dyDescent="0.25">
      <c r="A21" s="287">
        <v>2043</v>
      </c>
      <c r="B21" s="287">
        <v>34.515844273432499</v>
      </c>
      <c r="C21" s="287">
        <v>60.678160288715901</v>
      </c>
      <c r="D21" s="287">
        <v>80</v>
      </c>
      <c r="E21" s="287">
        <v>92.434973930362304</v>
      </c>
      <c r="F21" s="287">
        <v>92.434973930362304</v>
      </c>
    </row>
    <row r="22" spans="1:6" x14ac:dyDescent="0.25">
      <c r="A22" s="287">
        <v>2044</v>
      </c>
      <c r="B22" s="287">
        <v>33.824094198976603</v>
      </c>
      <c r="C22" s="287">
        <v>60.339589447544803</v>
      </c>
      <c r="D22" s="287">
        <v>80</v>
      </c>
      <c r="E22" s="287">
        <v>95.498954138250596</v>
      </c>
      <c r="F22" s="287">
        <v>95.498954138250596</v>
      </c>
    </row>
    <row r="23" spans="1:6" x14ac:dyDescent="0.25">
      <c r="A23" s="287">
        <v>2045</v>
      </c>
      <c r="B23" s="287">
        <v>33.219978962702797</v>
      </c>
      <c r="C23" s="287">
        <v>60.001014791564202</v>
      </c>
      <c r="D23" s="287">
        <v>80</v>
      </c>
      <c r="E23" s="287">
        <v>98.681765460645494</v>
      </c>
      <c r="F23" s="287">
        <v>98.681765460645494</v>
      </c>
    </row>
    <row r="24" spans="1:6" x14ac:dyDescent="0.25">
      <c r="A24" s="287">
        <v>2046</v>
      </c>
      <c r="B24" s="287">
        <v>32.678343877230702</v>
      </c>
      <c r="C24" s="287">
        <v>60.001039074241902</v>
      </c>
      <c r="D24" s="287">
        <v>80</v>
      </c>
      <c r="E24" s="287">
        <v>99.999999999999304</v>
      </c>
      <c r="F24" s="287">
        <v>101.97182812361</v>
      </c>
    </row>
    <row r="25" spans="1:6" x14ac:dyDescent="0.25">
      <c r="A25" s="287">
        <v>2047</v>
      </c>
      <c r="B25" s="287">
        <v>32.1981742921338</v>
      </c>
      <c r="C25" s="287">
        <v>60.001059835563701</v>
      </c>
      <c r="D25" s="287">
        <v>80</v>
      </c>
      <c r="E25" s="287">
        <v>100</v>
      </c>
      <c r="F25" s="287">
        <v>105.364165015259</v>
      </c>
    </row>
    <row r="26" spans="1:6" x14ac:dyDescent="0.25">
      <c r="A26" s="287">
        <v>2048</v>
      </c>
      <c r="B26" s="287">
        <v>31.809184157759901</v>
      </c>
      <c r="C26" s="287">
        <v>60.0010772937704</v>
      </c>
      <c r="D26" s="287">
        <v>80</v>
      </c>
      <c r="E26" s="287">
        <v>100</v>
      </c>
      <c r="F26" s="287">
        <v>108.88400660448001</v>
      </c>
    </row>
    <row r="27" spans="1:6" x14ac:dyDescent="0.25">
      <c r="A27" s="287">
        <v>2049</v>
      </c>
      <c r="B27" s="287">
        <v>31.468564952483501</v>
      </c>
      <c r="C27" s="287">
        <v>60.001091062382898</v>
      </c>
      <c r="D27" s="287">
        <v>80</v>
      </c>
      <c r="E27" s="287">
        <v>100</v>
      </c>
      <c r="F27" s="287">
        <v>112.47623635026299</v>
      </c>
    </row>
    <row r="28" spans="1:6" x14ac:dyDescent="0.25">
      <c r="A28" s="287">
        <v>2050</v>
      </c>
      <c r="B28" s="287">
        <v>31.170118782584701</v>
      </c>
      <c r="C28" s="287">
        <v>60.001101389455499</v>
      </c>
      <c r="D28" s="287">
        <v>80</v>
      </c>
      <c r="E28" s="287">
        <v>100</v>
      </c>
      <c r="F28" s="287">
        <v>116.153549830724</v>
      </c>
    </row>
    <row r="29" spans="1:6" x14ac:dyDescent="0.25">
      <c r="A29" s="287">
        <v>2051</v>
      </c>
      <c r="B29" s="287">
        <v>30.9341814344413</v>
      </c>
      <c r="C29" s="287">
        <v>60.0011087958747</v>
      </c>
      <c r="D29" s="287">
        <v>80</v>
      </c>
      <c r="E29" s="287">
        <v>100</v>
      </c>
      <c r="F29" s="287">
        <v>119.938218102565</v>
      </c>
    </row>
    <row r="30" spans="1:6" x14ac:dyDescent="0.25">
      <c r="A30" s="287">
        <v>2052</v>
      </c>
      <c r="B30" s="287">
        <v>30.715525708904998</v>
      </c>
      <c r="C30" s="287">
        <v>60.001112865870297</v>
      </c>
      <c r="D30" s="287">
        <v>80</v>
      </c>
      <c r="E30" s="287">
        <v>100</v>
      </c>
      <c r="F30" s="287">
        <v>123.774091272604</v>
      </c>
    </row>
    <row r="31" spans="1:6" x14ac:dyDescent="0.25">
      <c r="A31" s="287">
        <v>2053</v>
      </c>
      <c r="B31" s="287">
        <v>30.507659839813002</v>
      </c>
      <c r="C31" s="287">
        <v>60.0011139805056</v>
      </c>
      <c r="D31" s="287">
        <v>80</v>
      </c>
      <c r="E31" s="287">
        <v>100</v>
      </c>
      <c r="F31" s="287">
        <v>127.67544294721399</v>
      </c>
    </row>
    <row r="32" spans="1:6" x14ac:dyDescent="0.25">
      <c r="A32" s="287">
        <v>2054</v>
      </c>
      <c r="B32" s="287">
        <v>30.300344653205201</v>
      </c>
      <c r="C32" s="287">
        <v>60.001112230761102</v>
      </c>
      <c r="D32" s="287">
        <v>80</v>
      </c>
      <c r="E32" s="287">
        <v>100</v>
      </c>
      <c r="F32" s="287">
        <v>131.62813426669999</v>
      </c>
    </row>
    <row r="33" spans="1:6" x14ac:dyDescent="0.25">
      <c r="A33" s="287">
        <v>2055</v>
      </c>
      <c r="B33" s="287">
        <v>29.738403785803101</v>
      </c>
      <c r="C33" s="287">
        <v>60.001107149690398</v>
      </c>
      <c r="D33" s="287">
        <v>80</v>
      </c>
      <c r="E33" s="287">
        <v>100</v>
      </c>
      <c r="F33" s="287">
        <v>135.19789455253499</v>
      </c>
    </row>
    <row r="34" spans="1:6" x14ac:dyDescent="0.25">
      <c r="A34" s="287">
        <v>2056</v>
      </c>
      <c r="B34" s="287">
        <v>29.1528039187655</v>
      </c>
      <c r="C34" s="287">
        <v>60.001100286711598</v>
      </c>
      <c r="D34" s="287">
        <v>80</v>
      </c>
      <c r="E34" s="287">
        <v>100</v>
      </c>
      <c r="F34" s="287">
        <v>138.86329490936501</v>
      </c>
    </row>
    <row r="35" spans="1:6" x14ac:dyDescent="0.25">
      <c r="A35" s="287">
        <v>2057</v>
      </c>
      <c r="B35" s="287">
        <v>28.544307097370801</v>
      </c>
      <c r="C35" s="287">
        <v>60.0010912132702</v>
      </c>
      <c r="D35" s="287">
        <v>80</v>
      </c>
      <c r="E35" s="287">
        <v>100</v>
      </c>
      <c r="F35" s="287">
        <v>142.57165431017901</v>
      </c>
    </row>
    <row r="36" spans="1:6" x14ac:dyDescent="0.25">
      <c r="A36" s="287">
        <v>2058</v>
      </c>
      <c r="B36" s="287">
        <v>27.923030682899402</v>
      </c>
      <c r="C36" s="287">
        <v>60.001080673264198</v>
      </c>
      <c r="D36" s="287">
        <v>80</v>
      </c>
      <c r="E36" s="287">
        <v>100</v>
      </c>
      <c r="F36" s="287">
        <v>146.32981813719499</v>
      </c>
    </row>
    <row r="37" spans="1:6" x14ac:dyDescent="0.25">
      <c r="A37" s="287">
        <v>2059</v>
      </c>
      <c r="B37" s="287">
        <v>27.2575361060854</v>
      </c>
      <c r="C37" s="287">
        <v>60.0010681355852</v>
      </c>
      <c r="D37" s="287">
        <v>80</v>
      </c>
      <c r="E37" s="287">
        <v>100</v>
      </c>
      <c r="F37" s="287">
        <v>150.09435054739399</v>
      </c>
    </row>
    <row r="38" spans="1:6" x14ac:dyDescent="0.25">
      <c r="A38" s="289">
        <v>2060</v>
      </c>
      <c r="B38" s="289">
        <v>26.597121160964502</v>
      </c>
      <c r="C38" s="289">
        <v>60.001054139550497</v>
      </c>
      <c r="D38" s="289">
        <v>80</v>
      </c>
      <c r="E38" s="289">
        <v>100</v>
      </c>
      <c r="F38" s="289">
        <v>153.97714517043599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H38"/>
  <sheetViews>
    <sheetView workbookViewId="0">
      <selection sqref="A1:E1"/>
    </sheetView>
  </sheetViews>
  <sheetFormatPr defaultRowHeight="15" x14ac:dyDescent="0.25"/>
  <cols>
    <col min="1" max="1" width="8.28515625" customWidth="1"/>
    <col min="2" max="2" width="20.7109375" customWidth="1"/>
    <col min="3" max="4" width="16" customWidth="1"/>
    <col min="5" max="5" width="17.140625" customWidth="1"/>
    <col min="7" max="7" width="12.7109375" customWidth="1"/>
    <col min="8" max="8" width="27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425</v>
      </c>
      <c r="C2" s="9" t="s">
        <v>426</v>
      </c>
      <c r="D2" s="9" t="s">
        <v>427</v>
      </c>
      <c r="E2" s="9" t="s">
        <v>428</v>
      </c>
      <c r="G2" s="16" t="s">
        <v>102</v>
      </c>
      <c r="H2" s="10" t="s">
        <v>79</v>
      </c>
    </row>
    <row r="3" spans="1:8" x14ac:dyDescent="0.25">
      <c r="A3" s="291">
        <v>2025</v>
      </c>
      <c r="B3" s="291">
        <v>0</v>
      </c>
      <c r="C3" s="291">
        <v>0</v>
      </c>
      <c r="D3" s="291">
        <v>0</v>
      </c>
      <c r="E3" s="291">
        <v>0</v>
      </c>
      <c r="G3" s="16" t="s">
        <v>103</v>
      </c>
      <c r="H3" s="11"/>
    </row>
    <row r="4" spans="1:8" x14ac:dyDescent="0.25">
      <c r="A4" s="290">
        <v>2026</v>
      </c>
      <c r="B4" s="290">
        <v>-2.9751143477942601</v>
      </c>
      <c r="C4" s="290">
        <v>-8.30663804322808E-7</v>
      </c>
      <c r="D4" s="290">
        <v>-9.3324229227742896E-5</v>
      </c>
      <c r="E4" s="290">
        <v>-9.3324229227742896E-5</v>
      </c>
      <c r="G4" s="16" t="s">
        <v>104</v>
      </c>
      <c r="H4" s="11" t="s">
        <v>144</v>
      </c>
    </row>
    <row r="5" spans="1:8" x14ac:dyDescent="0.25">
      <c r="A5" s="290">
        <v>2027</v>
      </c>
      <c r="B5" s="290">
        <v>-2.9734812319919901</v>
      </c>
      <c r="C5" s="290">
        <v>1.3098518557333801E-6</v>
      </c>
      <c r="D5" s="290">
        <v>-8.3999165551875397E-5</v>
      </c>
      <c r="E5" s="290">
        <v>-8.3999165551875397E-5</v>
      </c>
      <c r="G5" s="16" t="s">
        <v>106</v>
      </c>
      <c r="H5" s="12"/>
    </row>
    <row r="6" spans="1:8" x14ac:dyDescent="0.25">
      <c r="A6" s="290">
        <v>2028</v>
      </c>
      <c r="B6" s="290">
        <v>-2.9725962557521801</v>
      </c>
      <c r="C6" s="290">
        <v>-2.7084439147979398E-7</v>
      </c>
      <c r="D6" s="290">
        <v>-3.6705792022779001E-5</v>
      </c>
      <c r="E6" s="290">
        <v>-3.6705792022779001E-5</v>
      </c>
    </row>
    <row r="7" spans="1:8" x14ac:dyDescent="0.25">
      <c r="A7" s="290">
        <v>2029</v>
      </c>
      <c r="B7" s="290">
        <v>-2.9708177440730701</v>
      </c>
      <c r="C7" s="290">
        <v>-3.2359828663929101E-6</v>
      </c>
      <c r="D7" s="290">
        <v>-3.8803051311257097E-5</v>
      </c>
      <c r="E7" s="290">
        <v>-3.8803051311257097E-5</v>
      </c>
      <c r="G7" s="17" t="str">
        <f>HYPERLINK("#'OVERZICHT'!A1", "Link naar overzicht")</f>
        <v>Link naar overzicht</v>
      </c>
    </row>
    <row r="8" spans="1:8" x14ac:dyDescent="0.25">
      <c r="A8" s="290">
        <v>2030</v>
      </c>
      <c r="B8" s="290">
        <v>-2.9689074355587102</v>
      </c>
      <c r="C8" s="290">
        <v>-6.5919160964979396E-6</v>
      </c>
      <c r="D8" s="290">
        <v>-6.0555006461891798E-5</v>
      </c>
      <c r="E8" s="290">
        <v>-6.0555006461891798E-5</v>
      </c>
    </row>
    <row r="9" spans="1:8" x14ac:dyDescent="0.25">
      <c r="A9" s="290">
        <v>2031</v>
      </c>
      <c r="B9" s="290">
        <v>-2.96895497383318</v>
      </c>
      <c r="C9" s="290">
        <v>-0.60461701691613501</v>
      </c>
      <c r="D9" s="290">
        <v>-5.8616371538381999E-5</v>
      </c>
      <c r="E9" s="290">
        <v>-5.8616371538381999E-5</v>
      </c>
    </row>
    <row r="10" spans="1:8" x14ac:dyDescent="0.25">
      <c r="A10" s="290">
        <v>2032</v>
      </c>
      <c r="B10" s="290">
        <v>-2.9680873969508199</v>
      </c>
      <c r="C10" s="290">
        <v>-1.2364987575677799</v>
      </c>
      <c r="D10" s="290">
        <v>-5.68170386467434E-5</v>
      </c>
      <c r="E10" s="290">
        <v>-5.68170386467434E-5</v>
      </c>
    </row>
    <row r="11" spans="1:8" x14ac:dyDescent="0.25">
      <c r="A11" s="290">
        <v>2033</v>
      </c>
      <c r="B11" s="290">
        <v>-2.96685014225557</v>
      </c>
      <c r="C11" s="290">
        <v>-1.55379420468267</v>
      </c>
      <c r="D11" s="290">
        <v>-7.1125345886406506E-5</v>
      </c>
      <c r="E11" s="290">
        <v>-7.1125345886406506E-5</v>
      </c>
    </row>
    <row r="12" spans="1:8" x14ac:dyDescent="0.25">
      <c r="A12" s="290">
        <v>2034</v>
      </c>
      <c r="B12" s="290">
        <v>-2.9668113743191902</v>
      </c>
      <c r="C12" s="290">
        <v>-1.96410877247598</v>
      </c>
      <c r="D12" s="290">
        <v>-6.3374055579693998E-5</v>
      </c>
      <c r="E12" s="290">
        <v>-6.3374055579693998E-5</v>
      </c>
    </row>
    <row r="13" spans="1:8" x14ac:dyDescent="0.25">
      <c r="A13" s="290">
        <v>2035</v>
      </c>
      <c r="B13" s="290">
        <v>-2.9655108240008099</v>
      </c>
      <c r="C13" s="290">
        <v>-2.2787039370395199</v>
      </c>
      <c r="D13" s="290">
        <v>-4.5326039055960702E-5</v>
      </c>
      <c r="E13" s="290">
        <v>-4.5326039055960702E-5</v>
      </c>
    </row>
    <row r="14" spans="1:8" x14ac:dyDescent="0.25">
      <c r="A14" s="290">
        <v>2036</v>
      </c>
      <c r="B14" s="290">
        <v>-2.9658338605890502</v>
      </c>
      <c r="C14" s="290">
        <v>-2.5169857101453199</v>
      </c>
      <c r="D14" s="290">
        <v>-2.9337896270309899E-5</v>
      </c>
      <c r="E14" s="290">
        <v>-2.9337896270309899E-5</v>
      </c>
    </row>
    <row r="15" spans="1:8" x14ac:dyDescent="0.25">
      <c r="A15" s="290">
        <v>2037</v>
      </c>
      <c r="B15" s="290">
        <v>-2.9668571456374799</v>
      </c>
      <c r="C15" s="290">
        <v>-2.7189294230828098</v>
      </c>
      <c r="D15" s="290">
        <v>-1.12222159511247E-4</v>
      </c>
      <c r="E15" s="290">
        <v>-1.12222159511247E-4</v>
      </c>
    </row>
    <row r="16" spans="1:8" x14ac:dyDescent="0.25">
      <c r="A16" s="290">
        <v>2038</v>
      </c>
      <c r="B16" s="290">
        <v>-2.9665123129720299</v>
      </c>
      <c r="C16" s="290">
        <v>-2.7937119000163402</v>
      </c>
      <c r="D16" s="290">
        <v>4.9488493886371204E-6</v>
      </c>
      <c r="E16" s="290">
        <v>4.9488493886371204E-6</v>
      </c>
    </row>
    <row r="17" spans="1:5" x14ac:dyDescent="0.25">
      <c r="A17" s="290">
        <v>2039</v>
      </c>
      <c r="B17" s="290">
        <v>-2.9662088595796501</v>
      </c>
      <c r="C17" s="290">
        <v>-2.8650051394399498</v>
      </c>
      <c r="D17" s="290">
        <v>-1.3306136511451201</v>
      </c>
      <c r="E17" s="290">
        <v>-5.61552601290046E-5</v>
      </c>
    </row>
    <row r="18" spans="1:5" x14ac:dyDescent="0.25">
      <c r="A18" s="290">
        <v>2040</v>
      </c>
      <c r="B18" s="290">
        <v>-2.9661141551985502</v>
      </c>
      <c r="C18" s="290">
        <v>-2.9177166001118202</v>
      </c>
      <c r="D18" s="290">
        <v>-2.8430149492974</v>
      </c>
      <c r="E18" s="290">
        <v>-5.73509588524158E-5</v>
      </c>
    </row>
    <row r="19" spans="1:5" x14ac:dyDescent="0.25">
      <c r="A19" s="290">
        <v>2041</v>
      </c>
      <c r="B19" s="290">
        <v>-2.9647795992013699</v>
      </c>
      <c r="C19" s="290">
        <v>-2.62841159503279</v>
      </c>
      <c r="D19" s="290">
        <v>-2.5383202981782298</v>
      </c>
      <c r="E19" s="290">
        <v>-5.3302690879197499E-5</v>
      </c>
    </row>
    <row r="20" spans="1:5" x14ac:dyDescent="0.25">
      <c r="A20" s="290">
        <v>2042</v>
      </c>
      <c r="B20" s="290">
        <v>-2.9649219893246102</v>
      </c>
      <c r="C20" s="290">
        <v>-2.7367166157354399</v>
      </c>
      <c r="D20" s="290">
        <v>-2.6586750016707601</v>
      </c>
      <c r="E20" s="290">
        <v>-4.9476378435531303E-5</v>
      </c>
    </row>
    <row r="21" spans="1:5" x14ac:dyDescent="0.25">
      <c r="A21" s="290">
        <v>2043</v>
      </c>
      <c r="B21" s="290">
        <v>-2.9650428261767301</v>
      </c>
      <c r="C21" s="290">
        <v>-2.8389294354624499</v>
      </c>
      <c r="D21" s="290">
        <v>-2.7618640493945801</v>
      </c>
      <c r="E21" s="290">
        <v>-4.8096994324223898E-5</v>
      </c>
    </row>
    <row r="22" spans="1:5" x14ac:dyDescent="0.25">
      <c r="A22" s="290">
        <v>2044</v>
      </c>
      <c r="B22" s="290">
        <v>-2.96625505332513</v>
      </c>
      <c r="C22" s="290">
        <v>-2.9697091089746301</v>
      </c>
      <c r="D22" s="290">
        <v>-2.8945255236585599</v>
      </c>
      <c r="E22" s="290">
        <v>-5.3544219285072299E-5</v>
      </c>
    </row>
    <row r="23" spans="1:5" x14ac:dyDescent="0.25">
      <c r="A23" s="290">
        <v>2045</v>
      </c>
      <c r="B23" s="290">
        <v>-2.9664469630162502</v>
      </c>
      <c r="C23" s="290">
        <v>-3.0536730079366401</v>
      </c>
      <c r="D23" s="290">
        <v>-2.9766516854262699</v>
      </c>
      <c r="E23" s="290">
        <v>-3.7259019165222798E-5</v>
      </c>
    </row>
    <row r="24" spans="1:5" x14ac:dyDescent="0.25">
      <c r="A24" s="290">
        <v>2046</v>
      </c>
      <c r="B24" s="290">
        <v>-2.9666502331510101</v>
      </c>
      <c r="C24" s="290">
        <v>-2.7789117080899399</v>
      </c>
      <c r="D24" s="290">
        <v>-3.04322282165827</v>
      </c>
      <c r="E24" s="290">
        <v>-1.9718708769869699</v>
      </c>
    </row>
    <row r="25" spans="1:5" x14ac:dyDescent="0.25">
      <c r="A25" s="290">
        <v>2047</v>
      </c>
      <c r="B25" s="290">
        <v>-2.9668744201352601</v>
      </c>
      <c r="C25" s="290">
        <v>-2.8437994133948901</v>
      </c>
      <c r="D25" s="290">
        <v>-3.1052027980530901</v>
      </c>
      <c r="E25" s="290">
        <v>-3.3666028460391901</v>
      </c>
    </row>
    <row r="26" spans="1:5" x14ac:dyDescent="0.25">
      <c r="A26" s="290">
        <v>2048</v>
      </c>
      <c r="B26" s="290">
        <v>-2.96815243103193</v>
      </c>
      <c r="C26" s="290">
        <v>-2.9366208209452198</v>
      </c>
      <c r="D26" s="290">
        <v>-3.1937705859972501</v>
      </c>
      <c r="E26" s="290">
        <v>-3.4509161189642801</v>
      </c>
    </row>
    <row r="27" spans="1:5" x14ac:dyDescent="0.25">
      <c r="A27" s="290">
        <v>2049</v>
      </c>
      <c r="B27" s="290">
        <v>-2.9684405688465598</v>
      </c>
      <c r="C27" s="290">
        <v>-2.9805818978048499</v>
      </c>
      <c r="D27" s="290">
        <v>-3.2308425326428698</v>
      </c>
      <c r="E27" s="290">
        <v>-3.48110252868773</v>
      </c>
    </row>
    <row r="28" spans="1:5" x14ac:dyDescent="0.25">
      <c r="A28" s="290">
        <v>2050</v>
      </c>
      <c r="B28" s="290">
        <v>-2.96875216325143</v>
      </c>
      <c r="C28" s="290">
        <v>-3.0250029468785602</v>
      </c>
      <c r="D28" s="290">
        <v>-3.27362559854829</v>
      </c>
      <c r="E28" s="290">
        <v>-3.5222514450065701</v>
      </c>
    </row>
    <row r="29" spans="1:5" x14ac:dyDescent="0.25">
      <c r="A29" s="290">
        <v>2051</v>
      </c>
      <c r="B29" s="290">
        <v>-2.97013219825884</v>
      </c>
      <c r="C29" s="290">
        <v>-3.0905832740525199</v>
      </c>
      <c r="D29" s="290">
        <v>-3.33780053702433</v>
      </c>
      <c r="E29" s="290">
        <v>-3.58502331853829</v>
      </c>
    </row>
    <row r="30" spans="1:5" x14ac:dyDescent="0.25">
      <c r="A30" s="290">
        <v>2052</v>
      </c>
      <c r="B30" s="290">
        <v>-2.9704909474667098</v>
      </c>
      <c r="C30" s="290">
        <v>-3.1058739905044499</v>
      </c>
      <c r="D30" s="290">
        <v>-3.34946530226591</v>
      </c>
      <c r="E30" s="290">
        <v>-3.5930622550665201</v>
      </c>
    </row>
    <row r="31" spans="1:5" x14ac:dyDescent="0.25">
      <c r="A31" s="290">
        <v>2053</v>
      </c>
      <c r="B31" s="290">
        <v>-2.9707769164617401</v>
      </c>
      <c r="C31" s="290">
        <v>-3.1211952108579601</v>
      </c>
      <c r="D31" s="290">
        <v>-3.3658522220188898</v>
      </c>
      <c r="E31" s="290">
        <v>-3.6105241210279102</v>
      </c>
    </row>
    <row r="32" spans="1:5" x14ac:dyDescent="0.25">
      <c r="A32" s="290">
        <v>2054</v>
      </c>
      <c r="B32" s="290">
        <v>-2.9710143340422399</v>
      </c>
      <c r="C32" s="290">
        <v>-3.1246139180207302</v>
      </c>
      <c r="D32" s="290">
        <v>-3.3693373214061801</v>
      </c>
      <c r="E32" s="290">
        <v>-3.6140698447931801</v>
      </c>
    </row>
    <row r="33" spans="1:5" x14ac:dyDescent="0.25">
      <c r="A33" s="290">
        <v>2055</v>
      </c>
      <c r="B33" s="290">
        <v>-2.9699692684063401</v>
      </c>
      <c r="C33" s="290">
        <v>-2.74857146531243</v>
      </c>
      <c r="D33" s="290">
        <v>-2.97785910137689</v>
      </c>
      <c r="E33" s="290">
        <v>-3.2071611778122899</v>
      </c>
    </row>
    <row r="34" spans="1:5" x14ac:dyDescent="0.25">
      <c r="A34" s="290">
        <v>2056</v>
      </c>
      <c r="B34" s="290">
        <v>-2.9701516340049401</v>
      </c>
      <c r="C34" s="290">
        <v>-2.75212717734673</v>
      </c>
      <c r="D34" s="290">
        <v>-2.9950187861467299</v>
      </c>
      <c r="E34" s="290">
        <v>-3.2379266457862199</v>
      </c>
    </row>
    <row r="35" spans="1:5" x14ac:dyDescent="0.25">
      <c r="A35" s="290">
        <v>2057</v>
      </c>
      <c r="B35" s="290">
        <v>-2.9703060918727</v>
      </c>
      <c r="C35" s="290">
        <v>-2.7404552228777801</v>
      </c>
      <c r="D35" s="290">
        <v>-2.9859098975264402</v>
      </c>
      <c r="E35" s="290">
        <v>-3.2313824582877899</v>
      </c>
    </row>
    <row r="36" spans="1:5" x14ac:dyDescent="0.25">
      <c r="A36" s="290">
        <v>2058</v>
      </c>
      <c r="B36" s="290">
        <v>-2.9715565120273499</v>
      </c>
      <c r="C36" s="290">
        <v>-2.73869892971048</v>
      </c>
      <c r="D36" s="290">
        <v>-2.98561656643925</v>
      </c>
      <c r="E36" s="290">
        <v>-3.2325531666177301</v>
      </c>
    </row>
    <row r="37" spans="1:5" x14ac:dyDescent="0.25">
      <c r="A37" s="290">
        <v>2059</v>
      </c>
      <c r="B37" s="290">
        <v>-2.9716592918525402</v>
      </c>
      <c r="C37" s="290">
        <v>-2.7012834913231898</v>
      </c>
      <c r="D37" s="290">
        <v>-2.9475943528076298</v>
      </c>
      <c r="E37" s="290">
        <v>-3.1939246975384799</v>
      </c>
    </row>
    <row r="38" spans="1:5" x14ac:dyDescent="0.25">
      <c r="A38" s="292">
        <v>2060</v>
      </c>
      <c r="B38" s="292">
        <v>-2.9716662337869502</v>
      </c>
      <c r="C38" s="292">
        <v>-2.7301913387934902</v>
      </c>
      <c r="D38" s="292">
        <v>-2.98604226212949</v>
      </c>
      <c r="E38" s="292">
        <v>-3.2419149063377599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E7"/>
  <sheetViews>
    <sheetView workbookViewId="0">
      <selection sqref="A1:B1"/>
    </sheetView>
  </sheetViews>
  <sheetFormatPr defaultRowHeight="15" x14ac:dyDescent="0.25"/>
  <cols>
    <col min="1" max="1" width="4.7109375" customWidth="1"/>
    <col min="2" max="2" width="35.7109375" customWidth="1"/>
    <col min="4" max="4" width="12.7109375" customWidth="1"/>
    <col min="5" max="5" width="39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430</v>
      </c>
      <c r="D2" s="16" t="s">
        <v>102</v>
      </c>
      <c r="E2" s="10" t="s">
        <v>80</v>
      </c>
    </row>
    <row r="3" spans="1:5" x14ac:dyDescent="0.25">
      <c r="A3" s="294">
        <v>1</v>
      </c>
      <c r="B3" s="294">
        <v>3.42341469452208</v>
      </c>
      <c r="D3" s="16" t="s">
        <v>103</v>
      </c>
      <c r="E3" s="11"/>
    </row>
    <row r="4" spans="1:5" x14ac:dyDescent="0.25">
      <c r="A4" s="293">
        <v>2</v>
      </c>
      <c r="B4" s="293">
        <v>2.8530786704125499</v>
      </c>
      <c r="D4" s="16" t="s">
        <v>104</v>
      </c>
      <c r="E4" s="11" t="s">
        <v>144</v>
      </c>
    </row>
    <row r="5" spans="1:5" x14ac:dyDescent="0.25">
      <c r="A5" s="295">
        <v>3</v>
      </c>
      <c r="B5" s="295">
        <v>-0.94004515392926702</v>
      </c>
      <c r="D5" s="16" t="s">
        <v>106</v>
      </c>
      <c r="E5" s="12"/>
    </row>
    <row r="7" spans="1:5" x14ac:dyDescent="0.25">
      <c r="D7" s="17" t="str">
        <f>HYPERLINK("#'OVERZICHT'!A1", "Link naar overzicht")</f>
        <v>Link naar overzicht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F58"/>
  <sheetViews>
    <sheetView workbookViewId="0">
      <selection activeCell="E7" sqref="E7"/>
    </sheetView>
  </sheetViews>
  <sheetFormatPr defaultRowHeight="15" x14ac:dyDescent="0.25"/>
  <cols>
    <col min="1" max="1" width="7.7109375" customWidth="1"/>
    <col min="2" max="2" width="21.7109375" customWidth="1"/>
    <col min="3" max="3" width="40.7109375" customWidth="1"/>
    <col min="5" max="5" width="12.7109375" customWidth="1"/>
    <col min="6" max="6" width="30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431</v>
      </c>
      <c r="C2" s="9" t="s">
        <v>432</v>
      </c>
      <c r="E2" s="16" t="s">
        <v>102</v>
      </c>
      <c r="F2" s="10" t="s">
        <v>81</v>
      </c>
    </row>
    <row r="3" spans="1:6" x14ac:dyDescent="0.25">
      <c r="A3" s="297">
        <v>2008</v>
      </c>
      <c r="B3" s="297">
        <v>0.318914163170603</v>
      </c>
      <c r="C3" s="297">
        <v>729.39947910406602</v>
      </c>
      <c r="E3" s="16" t="s">
        <v>103</v>
      </c>
      <c r="F3" s="11"/>
    </row>
    <row r="4" spans="1:6" x14ac:dyDescent="0.25">
      <c r="A4" s="296">
        <v>2008.25</v>
      </c>
      <c r="B4" s="296">
        <v>0.49258683072306297</v>
      </c>
      <c r="C4" s="296">
        <v>732.99240488149496</v>
      </c>
      <c r="E4" s="16" t="s">
        <v>104</v>
      </c>
      <c r="F4" s="11" t="s">
        <v>217</v>
      </c>
    </row>
    <row r="5" spans="1:6" x14ac:dyDescent="0.25">
      <c r="A5" s="296">
        <v>2008.5</v>
      </c>
      <c r="B5" s="296">
        <v>-0.122148031244196</v>
      </c>
      <c r="C5" s="296">
        <v>732.09706908976295</v>
      </c>
      <c r="E5" s="16" t="s">
        <v>106</v>
      </c>
      <c r="F5" s="12" t="s">
        <v>433</v>
      </c>
    </row>
    <row r="6" spans="1:6" x14ac:dyDescent="0.25">
      <c r="A6" s="296">
        <v>2008.75</v>
      </c>
      <c r="B6" s="296">
        <v>-0.659940782975865</v>
      </c>
      <c r="C6" s="296">
        <v>727.26566195986902</v>
      </c>
    </row>
    <row r="7" spans="1:6" x14ac:dyDescent="0.25">
      <c r="A7" s="296">
        <v>2009</v>
      </c>
      <c r="B7" s="296">
        <v>-3.5873514937761799</v>
      </c>
      <c r="C7" s="296">
        <v>701.17608637183002</v>
      </c>
      <c r="E7" s="17" t="str">
        <f>HYPERLINK("#'OVERZICHT'!A1", "Link naar overzicht")</f>
        <v>Link naar overzicht</v>
      </c>
    </row>
    <row r="8" spans="1:6" x14ac:dyDescent="0.25">
      <c r="A8" s="296">
        <v>2009.25</v>
      </c>
      <c r="B8" s="296">
        <v>2.5085789867818099E-3</v>
      </c>
      <c r="C8" s="296">
        <v>701.19367592779304</v>
      </c>
    </row>
    <row r="9" spans="1:6" x14ac:dyDescent="0.25">
      <c r="A9" s="296">
        <v>2009.5</v>
      </c>
      <c r="B9" s="296">
        <v>0.40070790786794802</v>
      </c>
      <c r="C9" s="296">
        <v>704.00341443670595</v>
      </c>
    </row>
    <row r="10" spans="1:6" x14ac:dyDescent="0.25">
      <c r="A10" s="296">
        <v>2009.75</v>
      </c>
      <c r="B10" s="296">
        <v>0.60232846063677004</v>
      </c>
      <c r="C10" s="296">
        <v>708.24382736571295</v>
      </c>
    </row>
    <row r="11" spans="1:6" x14ac:dyDescent="0.25">
      <c r="A11" s="296">
        <v>2010</v>
      </c>
      <c r="B11" s="296">
        <v>-0.14766161328809699</v>
      </c>
      <c r="C11" s="296">
        <v>707.19802310421096</v>
      </c>
    </row>
    <row r="12" spans="1:6" x14ac:dyDescent="0.25">
      <c r="A12" s="296">
        <v>2010.25</v>
      </c>
      <c r="B12" s="296">
        <v>0.438762580361374</v>
      </c>
      <c r="C12" s="296">
        <v>710.30094339864797</v>
      </c>
    </row>
    <row r="13" spans="1:6" x14ac:dyDescent="0.25">
      <c r="A13" s="296">
        <v>2010.5</v>
      </c>
      <c r="B13" s="296">
        <v>0.44157100444119901</v>
      </c>
      <c r="C13" s="296">
        <v>713.43742640896801</v>
      </c>
    </row>
    <row r="14" spans="1:6" x14ac:dyDescent="0.25">
      <c r="A14" s="296">
        <v>2010.75</v>
      </c>
      <c r="B14" s="296">
        <v>1.1276945563324401</v>
      </c>
      <c r="C14" s="296">
        <v>721.48282142942105</v>
      </c>
    </row>
    <row r="15" spans="1:6" x14ac:dyDescent="0.25">
      <c r="A15" s="296">
        <v>2011</v>
      </c>
      <c r="B15" s="296">
        <v>0.59670210137645596</v>
      </c>
      <c r="C15" s="296">
        <v>725.78792458596001</v>
      </c>
    </row>
    <row r="16" spans="1:6" x14ac:dyDescent="0.25">
      <c r="A16" s="296">
        <v>2011.25</v>
      </c>
      <c r="B16" s="296">
        <v>-8.9564654559548498E-2</v>
      </c>
      <c r="C16" s="296">
        <v>725.13787513847001</v>
      </c>
    </row>
    <row r="17" spans="1:3" x14ac:dyDescent="0.25">
      <c r="A17" s="296">
        <v>2011.5</v>
      </c>
      <c r="B17" s="296">
        <v>8.1694527993558797E-4</v>
      </c>
      <c r="C17" s="296">
        <v>725.14379911811398</v>
      </c>
    </row>
    <row r="18" spans="1:3" x14ac:dyDescent="0.25">
      <c r="A18" s="296">
        <v>2011.75</v>
      </c>
      <c r="B18" s="296">
        <v>-0.60177000086809596</v>
      </c>
      <c r="C18" s="296">
        <v>720.78010127186599</v>
      </c>
    </row>
    <row r="19" spans="1:3" x14ac:dyDescent="0.25">
      <c r="A19" s="296">
        <v>2012</v>
      </c>
      <c r="B19" s="296">
        <v>-0.212701152040562</v>
      </c>
      <c r="C19" s="296">
        <v>719.24699369278096</v>
      </c>
    </row>
    <row r="20" spans="1:3" x14ac:dyDescent="0.25">
      <c r="A20" s="296">
        <v>2012.25</v>
      </c>
      <c r="B20" s="296">
        <v>5.2873225440830403E-2</v>
      </c>
      <c r="C20" s="296">
        <v>719.62728277723295</v>
      </c>
    </row>
    <row r="21" spans="1:3" x14ac:dyDescent="0.25">
      <c r="A21" s="296">
        <v>2012.5</v>
      </c>
      <c r="B21" s="296">
        <v>-0.427677560990114</v>
      </c>
      <c r="C21" s="296">
        <v>716.549598366032</v>
      </c>
    </row>
    <row r="22" spans="1:3" x14ac:dyDescent="0.25">
      <c r="A22" s="296">
        <v>2012.75</v>
      </c>
      <c r="B22" s="296">
        <v>-0.70049515664256701</v>
      </c>
      <c r="C22" s="296">
        <v>711.53020313453601</v>
      </c>
    </row>
    <row r="23" spans="1:3" x14ac:dyDescent="0.25">
      <c r="A23" s="296">
        <v>2013</v>
      </c>
      <c r="B23" s="296">
        <v>0.28093150363521802</v>
      </c>
      <c r="C23" s="296">
        <v>713.52911563302098</v>
      </c>
    </row>
    <row r="24" spans="1:3" x14ac:dyDescent="0.25">
      <c r="A24" s="296">
        <v>2013.25</v>
      </c>
      <c r="B24" s="296">
        <v>-0.181862756062801</v>
      </c>
      <c r="C24" s="296">
        <v>712.23147191802002</v>
      </c>
    </row>
    <row r="25" spans="1:3" x14ac:dyDescent="0.25">
      <c r="A25" s="296">
        <v>2013.5</v>
      </c>
      <c r="B25" s="296">
        <v>0.60294185732940897</v>
      </c>
      <c r="C25" s="296">
        <v>716.525813583287</v>
      </c>
    </row>
    <row r="26" spans="1:3" x14ac:dyDescent="0.25">
      <c r="A26" s="296">
        <v>2013.75</v>
      </c>
      <c r="B26" s="296">
        <v>0.63544448940406895</v>
      </c>
      <c r="C26" s="296">
        <v>721.07893738086</v>
      </c>
    </row>
    <row r="27" spans="1:3" x14ac:dyDescent="0.25">
      <c r="A27" s="296">
        <v>2014</v>
      </c>
      <c r="B27" s="296">
        <v>-0.102302228434981</v>
      </c>
      <c r="C27" s="296">
        <v>720.34125755914397</v>
      </c>
    </row>
    <row r="28" spans="1:3" x14ac:dyDescent="0.25">
      <c r="A28" s="296">
        <v>2014.25</v>
      </c>
      <c r="B28" s="296">
        <v>0.58494620457754098</v>
      </c>
      <c r="C28" s="296">
        <v>724.55486640524202</v>
      </c>
    </row>
    <row r="29" spans="1:3" x14ac:dyDescent="0.25">
      <c r="A29" s="296">
        <v>2014.5</v>
      </c>
      <c r="B29" s="296">
        <v>0.249791673635125</v>
      </c>
      <c r="C29" s="296">
        <v>726.36474413244002</v>
      </c>
    </row>
    <row r="30" spans="1:3" x14ac:dyDescent="0.25">
      <c r="A30" s="296">
        <v>2014.75</v>
      </c>
      <c r="B30" s="296">
        <v>0.89607136026848</v>
      </c>
      <c r="C30" s="296">
        <v>732.87349057569895</v>
      </c>
    </row>
    <row r="31" spans="1:3" x14ac:dyDescent="0.25">
      <c r="A31" s="296">
        <v>2015</v>
      </c>
      <c r="B31" s="296">
        <v>0.59828006690263402</v>
      </c>
      <c r="C31" s="296">
        <v>737.25812658542702</v>
      </c>
    </row>
    <row r="32" spans="1:3" x14ac:dyDescent="0.25">
      <c r="A32" s="296">
        <v>2015.25</v>
      </c>
      <c r="B32" s="296">
        <v>0.30968029232050198</v>
      </c>
      <c r="C32" s="296">
        <v>739.54126970699303</v>
      </c>
    </row>
    <row r="33" spans="1:3" x14ac:dyDescent="0.25">
      <c r="A33" s="296">
        <v>2015.5</v>
      </c>
      <c r="B33" s="296">
        <v>0.34286189853516302</v>
      </c>
      <c r="C33" s="296">
        <v>742.07687494476204</v>
      </c>
    </row>
    <row r="34" spans="1:3" x14ac:dyDescent="0.25">
      <c r="A34" s="296">
        <v>2015.75</v>
      </c>
      <c r="B34" s="296">
        <v>1.6287765316702601E-2</v>
      </c>
      <c r="C34" s="296">
        <v>742.19774268462197</v>
      </c>
    </row>
    <row r="35" spans="1:3" x14ac:dyDescent="0.25">
      <c r="A35" s="296">
        <v>2016</v>
      </c>
      <c r="B35" s="296">
        <v>0.96436262386927496</v>
      </c>
      <c r="C35" s="296">
        <v>749.35522031027404</v>
      </c>
    </row>
    <row r="36" spans="1:3" x14ac:dyDescent="0.25">
      <c r="A36" s="296">
        <v>2016.25</v>
      </c>
      <c r="B36" s="296">
        <v>0.23283534278180101</v>
      </c>
      <c r="C36" s="296">
        <v>751.09998410613696</v>
      </c>
    </row>
    <row r="37" spans="1:3" x14ac:dyDescent="0.25">
      <c r="A37" s="296">
        <v>2016.5</v>
      </c>
      <c r="B37" s="296">
        <v>1.12243183504115</v>
      </c>
      <c r="C37" s="296">
        <v>759.53056944073296</v>
      </c>
    </row>
    <row r="38" spans="1:3" x14ac:dyDescent="0.25">
      <c r="A38" s="296">
        <v>2016.75</v>
      </c>
      <c r="B38" s="296">
        <v>0.84283672050846603</v>
      </c>
      <c r="C38" s="296">
        <v>765.93217198346701</v>
      </c>
    </row>
    <row r="39" spans="1:3" x14ac:dyDescent="0.25">
      <c r="A39" s="296">
        <v>2017</v>
      </c>
      <c r="B39" s="296">
        <v>0.406777516611734</v>
      </c>
      <c r="C39" s="296">
        <v>769.04781185159095</v>
      </c>
    </row>
    <row r="40" spans="1:3" x14ac:dyDescent="0.25">
      <c r="A40" s="296">
        <v>2017.25</v>
      </c>
      <c r="B40" s="296">
        <v>0.88116079707214501</v>
      </c>
      <c r="C40" s="296">
        <v>775.82435968036896</v>
      </c>
    </row>
    <row r="41" spans="1:3" x14ac:dyDescent="0.25">
      <c r="A41" s="296">
        <v>2017.5</v>
      </c>
      <c r="B41" s="296">
        <v>0.72785825214998201</v>
      </c>
      <c r="C41" s="296">
        <v>781.47126130449203</v>
      </c>
    </row>
    <row r="42" spans="1:3" x14ac:dyDescent="0.25">
      <c r="A42" s="296">
        <v>2017.75</v>
      </c>
      <c r="B42" s="296">
        <v>0.79199466635500004</v>
      </c>
      <c r="C42" s="296">
        <v>787.66047201312097</v>
      </c>
    </row>
    <row r="43" spans="1:3" x14ac:dyDescent="0.25">
      <c r="A43" s="296">
        <v>2018</v>
      </c>
      <c r="B43" s="296">
        <v>0.50045798993274504</v>
      </c>
      <c r="C43" s="296">
        <v>791.60238177885196</v>
      </c>
    </row>
    <row r="44" spans="1:3" x14ac:dyDescent="0.25">
      <c r="A44" s="296">
        <v>2018.25</v>
      </c>
      <c r="B44" s="296">
        <v>0.60398532032572805</v>
      </c>
      <c r="C44" s="296">
        <v>796.38354396014597</v>
      </c>
    </row>
    <row r="45" spans="1:3" x14ac:dyDescent="0.25">
      <c r="A45" s="296">
        <v>2018.5</v>
      </c>
      <c r="B45" s="296">
        <v>0.22110445906977599</v>
      </c>
      <c r="C45" s="296">
        <v>798.14438348713895</v>
      </c>
    </row>
    <row r="46" spans="1:3" x14ac:dyDescent="0.25">
      <c r="A46" s="296">
        <v>2018.75</v>
      </c>
      <c r="B46" s="296">
        <v>0.40657367557426199</v>
      </c>
      <c r="C46" s="296">
        <v>801.38942844347196</v>
      </c>
    </row>
    <row r="47" spans="1:3" x14ac:dyDescent="0.25">
      <c r="A47" s="296">
        <v>2019</v>
      </c>
      <c r="B47" s="296">
        <v>0.55372437085989801</v>
      </c>
      <c r="C47" s="296">
        <v>805.82691701425904</v>
      </c>
    </row>
    <row r="48" spans="1:3" x14ac:dyDescent="0.25">
      <c r="A48" s="296">
        <v>2019.25</v>
      </c>
      <c r="B48" s="296">
        <v>0.357657943047274</v>
      </c>
      <c r="C48" s="296">
        <v>808.70902099017303</v>
      </c>
    </row>
    <row r="49" spans="1:3" x14ac:dyDescent="0.25">
      <c r="A49" s="296">
        <v>2019.5</v>
      </c>
      <c r="B49" s="296">
        <v>0.33090195890783702</v>
      </c>
      <c r="C49" s="296">
        <v>811.38505498249401</v>
      </c>
    </row>
    <row r="50" spans="1:3" x14ac:dyDescent="0.25">
      <c r="A50" s="296">
        <v>2019.75</v>
      </c>
      <c r="B50" s="296">
        <v>0.5</v>
      </c>
      <c r="C50" s="296">
        <v>815.06448368559802</v>
      </c>
    </row>
    <row r="51" spans="1:3" x14ac:dyDescent="0.25">
      <c r="A51" s="296">
        <v>2020</v>
      </c>
      <c r="B51" s="296">
        <v>-1.5</v>
      </c>
      <c r="C51" s="296">
        <v>802.92102727422002</v>
      </c>
    </row>
    <row r="52" spans="1:3" x14ac:dyDescent="0.25">
      <c r="A52" s="296">
        <v>2020.25</v>
      </c>
      <c r="B52" s="296">
        <v>-8.6</v>
      </c>
      <c r="C52" s="296">
        <v>733.78935024237001</v>
      </c>
    </row>
    <row r="53" spans="1:3" x14ac:dyDescent="0.25">
      <c r="A53" s="296">
        <v>2020.5</v>
      </c>
      <c r="B53" s="296">
        <v>3.9</v>
      </c>
      <c r="C53" s="296">
        <v>762.52931402784702</v>
      </c>
    </row>
    <row r="54" spans="1:3" x14ac:dyDescent="0.25">
      <c r="A54" s="296">
        <v>2020.75</v>
      </c>
      <c r="B54" s="296">
        <v>2.1</v>
      </c>
      <c r="C54" s="296">
        <v>778.61818060552605</v>
      </c>
    </row>
    <row r="55" spans="1:3" x14ac:dyDescent="0.25">
      <c r="A55" s="296">
        <v>2021</v>
      </c>
      <c r="B55" s="296">
        <v>0.9</v>
      </c>
      <c r="C55" s="296">
        <v>785.99247971923603</v>
      </c>
    </row>
    <row r="56" spans="1:3" x14ac:dyDescent="0.25">
      <c r="A56" s="296">
        <v>2021.25</v>
      </c>
      <c r="B56" s="296">
        <v>0.9</v>
      </c>
      <c r="C56" s="296">
        <v>792.92787754542599</v>
      </c>
    </row>
    <row r="57" spans="1:3" x14ac:dyDescent="0.25">
      <c r="A57" s="296">
        <v>2021.5</v>
      </c>
      <c r="B57" s="296">
        <v>0.8</v>
      </c>
      <c r="C57" s="296">
        <v>799.49069294799699</v>
      </c>
    </row>
    <row r="58" spans="1:3" x14ac:dyDescent="0.25">
      <c r="A58" s="298">
        <v>2021.75</v>
      </c>
      <c r="B58" s="298">
        <v>0.8</v>
      </c>
      <c r="C58" s="298">
        <v>806.06113006098496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3"/>
  <sheetViews>
    <sheetView workbookViewId="0">
      <selection sqref="A1:D1"/>
    </sheetView>
  </sheetViews>
  <sheetFormatPr defaultRowHeight="15" x14ac:dyDescent="0.25"/>
  <cols>
    <col min="1" max="1" width="11.7109375" customWidth="1"/>
    <col min="2" max="3" width="25.7109375" customWidth="1"/>
    <col min="4" max="4" width="21.7109375" customWidth="1"/>
    <col min="6" max="6" width="12.7109375" customWidth="1"/>
    <col min="7" max="7" width="55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134</v>
      </c>
      <c r="C2" s="9" t="s">
        <v>135</v>
      </c>
      <c r="D2" s="9" t="s">
        <v>136</v>
      </c>
      <c r="F2" s="16" t="s">
        <v>102</v>
      </c>
      <c r="G2" s="10" t="s">
        <v>10</v>
      </c>
    </row>
    <row r="3" spans="1:7" x14ac:dyDescent="0.25">
      <c r="A3" s="43">
        <v>2018</v>
      </c>
      <c r="B3" s="43">
        <v>28</v>
      </c>
      <c r="C3" s="43">
        <v>-15</v>
      </c>
      <c r="D3" s="43">
        <v>-8</v>
      </c>
      <c r="F3" s="16" t="s">
        <v>103</v>
      </c>
      <c r="G3" s="11"/>
    </row>
    <row r="4" spans="1:7" x14ac:dyDescent="0.25">
      <c r="A4" s="42">
        <v>2018.0833333333301</v>
      </c>
      <c r="B4" s="42">
        <v>7</v>
      </c>
      <c r="C4" s="42">
        <v>-13</v>
      </c>
      <c r="D4" s="42">
        <v>10</v>
      </c>
      <c r="F4" s="16" t="s">
        <v>104</v>
      </c>
      <c r="G4" s="11" t="s">
        <v>137</v>
      </c>
    </row>
    <row r="5" spans="1:7" x14ac:dyDescent="0.25">
      <c r="A5" s="42">
        <v>2018.1666666666699</v>
      </c>
      <c r="B5" s="42">
        <v>25</v>
      </c>
      <c r="C5" s="42">
        <v>-10</v>
      </c>
      <c r="D5" s="42">
        <v>-11</v>
      </c>
      <c r="F5" s="16" t="s">
        <v>106</v>
      </c>
      <c r="G5" s="12"/>
    </row>
    <row r="6" spans="1:7" x14ac:dyDescent="0.25">
      <c r="A6" s="42">
        <v>2018.25</v>
      </c>
      <c r="B6" s="42">
        <v>12</v>
      </c>
      <c r="C6" s="42">
        <v>-2</v>
      </c>
      <c r="D6" s="42">
        <v>-5</v>
      </c>
    </row>
    <row r="7" spans="1:7" x14ac:dyDescent="0.25">
      <c r="A7" s="42">
        <v>2018.3333333333301</v>
      </c>
      <c r="B7" s="42">
        <v>23</v>
      </c>
      <c r="C7" s="42">
        <v>-3</v>
      </c>
      <c r="D7" s="42">
        <v>-16</v>
      </c>
      <c r="F7" s="17" t="str">
        <f>HYPERLINK("#'OVERZICHT'!A1", "Link naar overzicht")</f>
        <v>Link naar overzicht</v>
      </c>
    </row>
    <row r="8" spans="1:7" x14ac:dyDescent="0.25">
      <c r="A8" s="42">
        <v>2018.4166666666699</v>
      </c>
      <c r="B8" s="42">
        <v>15</v>
      </c>
      <c r="C8" s="42">
        <v>2</v>
      </c>
      <c r="D8" s="42">
        <v>-13</v>
      </c>
    </row>
    <row r="9" spans="1:7" x14ac:dyDescent="0.25">
      <c r="A9" s="42">
        <v>2018.5</v>
      </c>
      <c r="B9" s="42">
        <v>14</v>
      </c>
      <c r="C9" s="42">
        <v>-6</v>
      </c>
      <c r="D9" s="42">
        <v>-3</v>
      </c>
    </row>
    <row r="10" spans="1:7" x14ac:dyDescent="0.25">
      <c r="A10" s="42">
        <v>2018.5833333333301</v>
      </c>
      <c r="B10" s="42">
        <v>31</v>
      </c>
      <c r="C10" s="42">
        <v>5</v>
      </c>
      <c r="D10" s="42">
        <v>-32</v>
      </c>
    </row>
    <row r="11" spans="1:7" x14ac:dyDescent="0.25">
      <c r="A11" s="42">
        <v>2018.6666666666699</v>
      </c>
      <c r="B11" s="42">
        <v>21</v>
      </c>
      <c r="C11" s="42">
        <v>-10</v>
      </c>
      <c r="D11" s="42">
        <v>-7</v>
      </c>
    </row>
    <row r="12" spans="1:7" x14ac:dyDescent="0.25">
      <c r="A12" s="42">
        <v>2018.75</v>
      </c>
      <c r="B12" s="42">
        <v>8</v>
      </c>
      <c r="C12" s="42">
        <v>-6</v>
      </c>
      <c r="D12" s="42">
        <v>3</v>
      </c>
    </row>
    <row r="13" spans="1:7" x14ac:dyDescent="0.25">
      <c r="A13" s="42">
        <v>2018.8333333333301</v>
      </c>
      <c r="B13" s="42">
        <v>30</v>
      </c>
      <c r="C13" s="42">
        <v>-11</v>
      </c>
      <c r="D13" s="42">
        <v>-15</v>
      </c>
    </row>
    <row r="14" spans="1:7" x14ac:dyDescent="0.25">
      <c r="A14" s="42">
        <v>2018.9166666666699</v>
      </c>
      <c r="B14" s="42">
        <v>3</v>
      </c>
      <c r="C14" s="42">
        <v>3</v>
      </c>
      <c r="D14" s="42">
        <v>-1</v>
      </c>
    </row>
    <row r="15" spans="1:7" x14ac:dyDescent="0.25">
      <c r="A15" s="42">
        <v>2019</v>
      </c>
      <c r="B15" s="42">
        <v>22</v>
      </c>
      <c r="C15" s="42">
        <v>0</v>
      </c>
      <c r="D15" s="42">
        <v>-16</v>
      </c>
    </row>
    <row r="16" spans="1:7" x14ac:dyDescent="0.25">
      <c r="A16" s="42">
        <v>2019.0833333333301</v>
      </c>
      <c r="B16" s="42">
        <v>14</v>
      </c>
      <c r="C16" s="42">
        <v>-17</v>
      </c>
      <c r="D16" s="42">
        <v>12</v>
      </c>
    </row>
    <row r="17" spans="1:4" x14ac:dyDescent="0.25">
      <c r="A17" s="42">
        <v>2019.1666666666699</v>
      </c>
      <c r="B17" s="42">
        <v>11</v>
      </c>
      <c r="C17" s="42">
        <v>-5</v>
      </c>
      <c r="D17" s="42">
        <v>2</v>
      </c>
    </row>
    <row r="18" spans="1:4" x14ac:dyDescent="0.25">
      <c r="A18" s="42">
        <v>2019.25</v>
      </c>
      <c r="B18" s="42">
        <v>8</v>
      </c>
      <c r="C18" s="42">
        <v>-7</v>
      </c>
      <c r="D18" s="42">
        <v>8</v>
      </c>
    </row>
    <row r="19" spans="1:4" x14ac:dyDescent="0.25">
      <c r="A19" s="42">
        <v>2019.3333333333301</v>
      </c>
      <c r="B19" s="42">
        <v>13</v>
      </c>
      <c r="C19" s="42">
        <v>2</v>
      </c>
      <c r="D19" s="42">
        <v>-6</v>
      </c>
    </row>
    <row r="20" spans="1:4" x14ac:dyDescent="0.25">
      <c r="A20" s="42">
        <v>2019.4166666666699</v>
      </c>
      <c r="B20" s="42">
        <v>16</v>
      </c>
      <c r="C20" s="42">
        <v>11</v>
      </c>
      <c r="D20" s="42">
        <v>-18</v>
      </c>
    </row>
    <row r="21" spans="1:4" x14ac:dyDescent="0.25">
      <c r="A21" s="42">
        <v>2019.5</v>
      </c>
      <c r="B21" s="42">
        <v>1</v>
      </c>
      <c r="C21" s="42">
        <v>0</v>
      </c>
      <c r="D21" s="42">
        <v>8</v>
      </c>
    </row>
    <row r="22" spans="1:4" x14ac:dyDescent="0.25">
      <c r="A22" s="42">
        <v>2019.5833333333301</v>
      </c>
      <c r="B22" s="42">
        <v>4</v>
      </c>
      <c r="C22" s="42">
        <v>8</v>
      </c>
      <c r="D22" s="42">
        <v>-4</v>
      </c>
    </row>
    <row r="23" spans="1:4" x14ac:dyDescent="0.25">
      <c r="A23" s="42">
        <v>2019.6666666666699</v>
      </c>
      <c r="B23" s="42">
        <v>18</v>
      </c>
      <c r="C23" s="42">
        <v>2</v>
      </c>
      <c r="D23" s="42">
        <v>-10</v>
      </c>
    </row>
    <row r="24" spans="1:4" x14ac:dyDescent="0.25">
      <c r="A24" s="42">
        <v>2019.75</v>
      </c>
      <c r="B24" s="42">
        <v>20</v>
      </c>
      <c r="C24" s="42">
        <v>0</v>
      </c>
      <c r="D24" s="42">
        <v>-12</v>
      </c>
    </row>
    <row r="25" spans="1:4" x14ac:dyDescent="0.25">
      <c r="A25" s="42">
        <v>2019.8333333333301</v>
      </c>
      <c r="B25" s="42">
        <v>-1</v>
      </c>
      <c r="C25" s="42">
        <v>1</v>
      </c>
      <c r="D25" s="42">
        <v>9</v>
      </c>
    </row>
    <row r="26" spans="1:4" x14ac:dyDescent="0.25">
      <c r="A26" s="42">
        <v>2019.9166666666699</v>
      </c>
      <c r="B26" s="42">
        <v>33</v>
      </c>
      <c r="C26" s="42">
        <v>-22</v>
      </c>
      <c r="D26" s="42">
        <v>-2</v>
      </c>
    </row>
    <row r="27" spans="1:4" x14ac:dyDescent="0.25">
      <c r="A27" s="42">
        <v>2020</v>
      </c>
      <c r="B27" s="42">
        <v>31</v>
      </c>
      <c r="C27" s="42">
        <v>-18</v>
      </c>
      <c r="D27" s="42">
        <v>-6</v>
      </c>
    </row>
    <row r="28" spans="1:4" x14ac:dyDescent="0.25">
      <c r="A28" s="42">
        <v>2020.0833333333301</v>
      </c>
      <c r="B28" s="42">
        <v>-2</v>
      </c>
      <c r="C28" s="42">
        <v>-10</v>
      </c>
      <c r="D28" s="42">
        <v>15</v>
      </c>
    </row>
    <row r="29" spans="1:4" x14ac:dyDescent="0.25">
      <c r="A29" s="42">
        <v>2020.1666666666699</v>
      </c>
      <c r="B29" s="42">
        <v>-17</v>
      </c>
      <c r="C29" s="42">
        <v>-1</v>
      </c>
      <c r="D29" s="42">
        <v>23</v>
      </c>
    </row>
    <row r="30" spans="1:4" x14ac:dyDescent="0.25">
      <c r="A30" s="42">
        <v>2020.25</v>
      </c>
      <c r="B30" s="42">
        <v>-160</v>
      </c>
      <c r="C30" s="42">
        <v>41</v>
      </c>
      <c r="D30" s="42">
        <v>124</v>
      </c>
    </row>
    <row r="31" spans="1:4" x14ac:dyDescent="0.25">
      <c r="A31" s="42">
        <v>2020.3333333333301</v>
      </c>
      <c r="B31" s="42">
        <v>-24</v>
      </c>
      <c r="C31" s="42">
        <v>16</v>
      </c>
      <c r="D31" s="42">
        <v>11</v>
      </c>
    </row>
    <row r="32" spans="1:4" x14ac:dyDescent="0.25">
      <c r="A32" s="42">
        <v>2020.4166666666699</v>
      </c>
      <c r="B32" s="42">
        <v>45</v>
      </c>
      <c r="C32" s="42">
        <v>74</v>
      </c>
      <c r="D32" s="42">
        <v>-113</v>
      </c>
    </row>
    <row r="33" spans="1:4" x14ac:dyDescent="0.25">
      <c r="A33" s="44">
        <v>2020.5</v>
      </c>
      <c r="B33" s="44">
        <v>4</v>
      </c>
      <c r="C33" s="44">
        <v>15</v>
      </c>
      <c r="D33" s="44">
        <v>-16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88"/>
  <sheetViews>
    <sheetView workbookViewId="0">
      <selection sqref="A1:D1"/>
    </sheetView>
  </sheetViews>
  <sheetFormatPr defaultRowHeight="15" x14ac:dyDescent="0.25"/>
  <cols>
    <col min="1" max="1" width="11.7109375" customWidth="1"/>
    <col min="2" max="2" width="22.7109375" customWidth="1"/>
    <col min="3" max="3" width="20.7109375" customWidth="1"/>
    <col min="4" max="4" width="25.7109375" customWidth="1"/>
    <col min="6" max="6" width="12.7109375" customWidth="1"/>
    <col min="7" max="7" width="35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138</v>
      </c>
      <c r="C2" s="9" t="s">
        <v>139</v>
      </c>
      <c r="D2" s="9" t="s">
        <v>140</v>
      </c>
      <c r="F2" s="16" t="s">
        <v>102</v>
      </c>
      <c r="G2" s="10" t="s">
        <v>11</v>
      </c>
    </row>
    <row r="3" spans="1:7" x14ac:dyDescent="0.25">
      <c r="A3" s="46">
        <v>2005</v>
      </c>
      <c r="B3" s="46">
        <v>92.336648288148297</v>
      </c>
      <c r="C3" s="46">
        <v>100.608439899422</v>
      </c>
      <c r="D3" s="46">
        <v>16547.259665038498</v>
      </c>
      <c r="F3" s="16" t="s">
        <v>103</v>
      </c>
      <c r="G3" s="11"/>
    </row>
    <row r="4" spans="1:7" x14ac:dyDescent="0.25">
      <c r="A4" s="45">
        <v>2005.0833333333301</v>
      </c>
      <c r="B4" s="45">
        <v>92.927635133337304</v>
      </c>
      <c r="C4" s="45">
        <v>100.927814951966</v>
      </c>
      <c r="D4" s="45">
        <v>16458.095784000201</v>
      </c>
      <c r="F4" s="16" t="s">
        <v>104</v>
      </c>
      <c r="G4" s="11" t="s">
        <v>141</v>
      </c>
    </row>
    <row r="5" spans="1:7" x14ac:dyDescent="0.25">
      <c r="A5" s="45">
        <v>2005.1666666666699</v>
      </c>
      <c r="B5" s="45">
        <v>93.193119433579199</v>
      </c>
      <c r="C5" s="45">
        <v>101.197160405266</v>
      </c>
      <c r="D5" s="45">
        <v>16552.82433589</v>
      </c>
      <c r="F5" s="16" t="s">
        <v>106</v>
      </c>
      <c r="G5" s="12" t="s">
        <v>142</v>
      </c>
    </row>
    <row r="6" spans="1:7" x14ac:dyDescent="0.25">
      <c r="A6" s="45">
        <v>2005.25</v>
      </c>
      <c r="B6" s="45">
        <v>93.754324242510407</v>
      </c>
      <c r="C6" s="45">
        <v>101.495298356395</v>
      </c>
      <c r="D6" s="45">
        <v>16972.302213443301</v>
      </c>
    </row>
    <row r="7" spans="1:7" x14ac:dyDescent="0.25">
      <c r="A7" s="45">
        <v>2005.3333333333301</v>
      </c>
      <c r="B7" s="45">
        <v>94.328307723290095</v>
      </c>
      <c r="C7" s="45">
        <v>102.099271429306</v>
      </c>
      <c r="D7" s="45">
        <v>17049.331693765998</v>
      </c>
      <c r="F7" s="17" t="str">
        <f>HYPERLINK("#'OVERZICHT'!A1", "Link naar overzicht")</f>
        <v>Link naar overzicht</v>
      </c>
    </row>
    <row r="8" spans="1:7" x14ac:dyDescent="0.25">
      <c r="A8" s="45">
        <v>2005.4166666666699</v>
      </c>
      <c r="B8" s="45">
        <v>94.257833048933804</v>
      </c>
      <c r="C8" s="45">
        <v>101.992001220155</v>
      </c>
      <c r="D8" s="45">
        <v>17135.863096384201</v>
      </c>
    </row>
    <row r="9" spans="1:7" x14ac:dyDescent="0.25">
      <c r="A9" s="45">
        <v>2005.5</v>
      </c>
      <c r="B9" s="45">
        <v>94.517786406397406</v>
      </c>
      <c r="C9" s="45">
        <v>102.02807474103101</v>
      </c>
      <c r="D9" s="45">
        <v>17122.209268622399</v>
      </c>
    </row>
    <row r="10" spans="1:7" x14ac:dyDescent="0.25">
      <c r="A10" s="45">
        <v>2005.5833333333301</v>
      </c>
      <c r="B10" s="45">
        <v>94.790673480296405</v>
      </c>
      <c r="C10" s="45">
        <v>102.250754695298</v>
      </c>
      <c r="D10" s="45">
        <v>17648.2994013061</v>
      </c>
    </row>
    <row r="11" spans="1:7" x14ac:dyDescent="0.25">
      <c r="A11" s="45">
        <v>2005.6666666666699</v>
      </c>
      <c r="B11" s="45">
        <v>94.997774188874303</v>
      </c>
      <c r="C11" s="45">
        <v>102.109391500683</v>
      </c>
      <c r="D11" s="45">
        <v>17811.683241780898</v>
      </c>
    </row>
    <row r="12" spans="1:7" x14ac:dyDescent="0.25">
      <c r="A12" s="45">
        <v>2005.75</v>
      </c>
      <c r="B12" s="45">
        <v>95.366496315450902</v>
      </c>
      <c r="C12" s="45">
        <v>102.535333738811</v>
      </c>
      <c r="D12" s="45">
        <v>18178.285276438601</v>
      </c>
    </row>
    <row r="13" spans="1:7" x14ac:dyDescent="0.25">
      <c r="A13" s="45">
        <v>2005.8333333333301</v>
      </c>
      <c r="B13" s="45">
        <v>95.662616817758902</v>
      </c>
      <c r="C13" s="45">
        <v>102.65413591186299</v>
      </c>
      <c r="D13" s="45">
        <v>17745.7558683235</v>
      </c>
    </row>
    <row r="14" spans="1:7" x14ac:dyDescent="0.25">
      <c r="A14" s="45">
        <v>2005.9166666666699</v>
      </c>
      <c r="B14" s="45">
        <v>96.346970202116495</v>
      </c>
      <c r="C14" s="45">
        <v>103.23672513879001</v>
      </c>
      <c r="D14" s="45">
        <v>18187.291646019199</v>
      </c>
    </row>
    <row r="15" spans="1:7" x14ac:dyDescent="0.25">
      <c r="A15" s="45">
        <v>2006</v>
      </c>
      <c r="B15" s="45">
        <v>96.5754072832856</v>
      </c>
      <c r="C15" s="45">
        <v>103.745554955526</v>
      </c>
      <c r="D15" s="45">
        <v>17980.295754384701</v>
      </c>
    </row>
    <row r="16" spans="1:7" x14ac:dyDescent="0.25">
      <c r="A16" s="45">
        <v>2006.0833333333301</v>
      </c>
      <c r="B16" s="45">
        <v>97.1756597982979</v>
      </c>
      <c r="C16" s="45">
        <v>104.362326769573</v>
      </c>
      <c r="D16" s="45">
        <v>18061.237134319199</v>
      </c>
    </row>
    <row r="17" spans="1:4" x14ac:dyDescent="0.25">
      <c r="A17" s="45">
        <v>2006.1666666666699</v>
      </c>
      <c r="B17" s="45">
        <v>97.678292488796004</v>
      </c>
      <c r="C17" s="45">
        <v>104.62855379819401</v>
      </c>
      <c r="D17" s="45">
        <v>17907.736383440501</v>
      </c>
    </row>
    <row r="18" spans="1:4" x14ac:dyDescent="0.25">
      <c r="A18" s="45">
        <v>2006.25</v>
      </c>
      <c r="B18" s="45">
        <v>97.949066771913905</v>
      </c>
      <c r="C18" s="45">
        <v>104.84522822284799</v>
      </c>
      <c r="D18" s="45">
        <v>18108.230161010801</v>
      </c>
    </row>
    <row r="19" spans="1:4" x14ac:dyDescent="0.25">
      <c r="A19" s="45">
        <v>2006.3333333333301</v>
      </c>
      <c r="B19" s="45">
        <v>98.413215062263603</v>
      </c>
      <c r="C19" s="45">
        <v>105.142415654765</v>
      </c>
      <c r="D19" s="45">
        <v>18059.414085066201</v>
      </c>
    </row>
    <row r="20" spans="1:4" x14ac:dyDescent="0.25">
      <c r="A20" s="45">
        <v>2006.4166666666699</v>
      </c>
      <c r="B20" s="45">
        <v>98.873201758985701</v>
      </c>
      <c r="C20" s="45">
        <v>105.399050151038</v>
      </c>
      <c r="D20" s="45">
        <v>17864.203822168201</v>
      </c>
    </row>
    <row r="21" spans="1:4" x14ac:dyDescent="0.25">
      <c r="A21" s="45">
        <v>2006.5</v>
      </c>
      <c r="B21" s="45">
        <v>99.018074615757598</v>
      </c>
      <c r="C21" s="45">
        <v>105.69338343792199</v>
      </c>
      <c r="D21" s="45">
        <v>17752.069711701799</v>
      </c>
    </row>
    <row r="22" spans="1:4" x14ac:dyDescent="0.25">
      <c r="A22" s="45">
        <v>2006.5833333333301</v>
      </c>
      <c r="B22" s="45">
        <v>99.111333702997399</v>
      </c>
      <c r="C22" s="45">
        <v>105.422764665721</v>
      </c>
      <c r="D22" s="45">
        <v>17368.166549724101</v>
      </c>
    </row>
    <row r="23" spans="1:4" x14ac:dyDescent="0.25">
      <c r="A23" s="45">
        <v>2006.6666666666699</v>
      </c>
      <c r="B23" s="45">
        <v>99.328773130789003</v>
      </c>
      <c r="C23" s="45">
        <v>105.732383995532</v>
      </c>
      <c r="D23" s="45">
        <v>17194.263931629299</v>
      </c>
    </row>
    <row r="24" spans="1:4" x14ac:dyDescent="0.25">
      <c r="A24" s="45">
        <v>2006.75</v>
      </c>
      <c r="B24" s="45">
        <v>99.700491823730999</v>
      </c>
      <c r="C24" s="45">
        <v>106.15580024763599</v>
      </c>
      <c r="D24" s="45">
        <v>16888.8665338352</v>
      </c>
    </row>
    <row r="25" spans="1:4" x14ac:dyDescent="0.25">
      <c r="A25" s="45">
        <v>2006.8333333333301</v>
      </c>
      <c r="B25" s="45">
        <v>100.177000935938</v>
      </c>
      <c r="C25" s="45">
        <v>106.535041696045</v>
      </c>
      <c r="D25" s="45">
        <v>16740.2403644691</v>
      </c>
    </row>
    <row r="26" spans="1:4" x14ac:dyDescent="0.25">
      <c r="A26" s="45">
        <v>2006.9166666666699</v>
      </c>
      <c r="B26" s="45">
        <v>100.51967100333199</v>
      </c>
      <c r="C26" s="45">
        <v>106.438172107784</v>
      </c>
      <c r="D26" s="45">
        <v>16660.615279882</v>
      </c>
    </row>
    <row r="27" spans="1:4" x14ac:dyDescent="0.25">
      <c r="A27" s="45">
        <v>2007</v>
      </c>
      <c r="B27" s="45">
        <v>100.812504581336</v>
      </c>
      <c r="C27" s="45">
        <v>106.773086373347</v>
      </c>
      <c r="D27" s="45">
        <v>16850.675149434799</v>
      </c>
    </row>
    <row r="28" spans="1:4" x14ac:dyDescent="0.25">
      <c r="A28" s="45">
        <v>2007.0833333333301</v>
      </c>
      <c r="B28" s="45">
        <v>100.892806943192</v>
      </c>
      <c r="C28" s="45">
        <v>106.755829667724</v>
      </c>
      <c r="D28" s="45">
        <v>16942.946782606501</v>
      </c>
    </row>
    <row r="29" spans="1:4" x14ac:dyDescent="0.25">
      <c r="A29" s="45">
        <v>2007.1666666666699</v>
      </c>
      <c r="B29" s="45">
        <v>101.663947949693</v>
      </c>
      <c r="C29" s="45">
        <v>107.120477061926</v>
      </c>
      <c r="D29" s="45">
        <v>17377.879173826601</v>
      </c>
    </row>
    <row r="30" spans="1:4" x14ac:dyDescent="0.25">
      <c r="A30" s="45">
        <v>2007.25</v>
      </c>
      <c r="B30" s="45">
        <v>101.848198260511</v>
      </c>
      <c r="C30" s="45">
        <v>107.039495121786</v>
      </c>
      <c r="D30" s="45">
        <v>17138.899362100699</v>
      </c>
    </row>
    <row r="31" spans="1:4" x14ac:dyDescent="0.25">
      <c r="A31" s="45">
        <v>2007.3333333333301</v>
      </c>
      <c r="B31" s="45">
        <v>102.50044139587401</v>
      </c>
      <c r="C31" s="45">
        <v>107.684512350433</v>
      </c>
      <c r="D31" s="45">
        <v>17250.0421855692</v>
      </c>
    </row>
    <row r="32" spans="1:4" x14ac:dyDescent="0.25">
      <c r="A32" s="45">
        <v>2007.4166666666699</v>
      </c>
      <c r="B32" s="45">
        <v>102.86985349935399</v>
      </c>
      <c r="C32" s="45">
        <v>107.960229054256</v>
      </c>
      <c r="D32" s="45">
        <v>17184.122187878998</v>
      </c>
    </row>
    <row r="33" spans="1:4" x14ac:dyDescent="0.25">
      <c r="A33" s="45">
        <v>2007.5</v>
      </c>
      <c r="B33" s="45">
        <v>103.07768936796801</v>
      </c>
      <c r="C33" s="45">
        <v>108.41642598273801</v>
      </c>
      <c r="D33" s="45">
        <v>17008.924348865599</v>
      </c>
    </row>
    <row r="34" spans="1:4" x14ac:dyDescent="0.25">
      <c r="A34" s="45">
        <v>2007.5833333333301</v>
      </c>
      <c r="B34" s="45">
        <v>103.78477385763</v>
      </c>
      <c r="C34" s="45">
        <v>109.01360781597501</v>
      </c>
      <c r="D34" s="45">
        <v>17142.318520049899</v>
      </c>
    </row>
    <row r="35" spans="1:4" x14ac:dyDescent="0.25">
      <c r="A35" s="45">
        <v>2007.6666666666699</v>
      </c>
      <c r="B35" s="45">
        <v>103.659007282711</v>
      </c>
      <c r="C35" s="45">
        <v>108.89430879069999</v>
      </c>
      <c r="D35" s="45">
        <v>16499.2089832212</v>
      </c>
    </row>
    <row r="36" spans="1:4" x14ac:dyDescent="0.25">
      <c r="A36" s="45">
        <v>2007.75</v>
      </c>
      <c r="B36" s="45">
        <v>103.945314788991</v>
      </c>
      <c r="C36" s="45">
        <v>108.95627267562899</v>
      </c>
      <c r="D36" s="45">
        <v>16419.320471659401</v>
      </c>
    </row>
    <row r="37" spans="1:4" x14ac:dyDescent="0.25">
      <c r="A37" s="45">
        <v>2007.8333333333301</v>
      </c>
      <c r="B37" s="45">
        <v>104.60223711620201</v>
      </c>
      <c r="C37" s="45">
        <v>108.97176922368099</v>
      </c>
      <c r="D37" s="45">
        <v>16528.056646260698</v>
      </c>
    </row>
    <row r="38" spans="1:4" x14ac:dyDescent="0.25">
      <c r="A38" s="45">
        <v>2007.9166666666699</v>
      </c>
      <c r="B38" s="45">
        <v>104.513311666172</v>
      </c>
      <c r="C38" s="45">
        <v>108.756973341932</v>
      </c>
      <c r="D38" s="45">
        <v>16088.4158147206</v>
      </c>
    </row>
    <row r="39" spans="1:4" x14ac:dyDescent="0.25">
      <c r="A39" s="45">
        <v>2008</v>
      </c>
      <c r="B39" s="45">
        <v>105.313700501962</v>
      </c>
      <c r="C39" s="45">
        <v>109.23054020556501</v>
      </c>
      <c r="D39" s="45">
        <v>15818.3026985591</v>
      </c>
    </row>
    <row r="40" spans="1:4" x14ac:dyDescent="0.25">
      <c r="A40" s="45">
        <v>2008.0833333333301</v>
      </c>
      <c r="B40" s="45">
        <v>105.31661360246601</v>
      </c>
      <c r="C40" s="45">
        <v>108.84817026733801</v>
      </c>
      <c r="D40" s="45">
        <v>15856.5993481848</v>
      </c>
    </row>
    <row r="41" spans="1:4" x14ac:dyDescent="0.25">
      <c r="A41" s="45">
        <v>2008.1666666666699</v>
      </c>
      <c r="B41" s="45">
        <v>105.661650478806</v>
      </c>
      <c r="C41" s="45">
        <v>109.186776890649</v>
      </c>
      <c r="D41" s="45">
        <v>15408.6777285468</v>
      </c>
    </row>
    <row r="42" spans="1:4" x14ac:dyDescent="0.25">
      <c r="A42" s="45">
        <v>2008.25</v>
      </c>
      <c r="B42" s="45">
        <v>106.001436878413</v>
      </c>
      <c r="C42" s="45">
        <v>109.09325016483599</v>
      </c>
      <c r="D42" s="45">
        <v>18760.248530186698</v>
      </c>
    </row>
    <row r="43" spans="1:4" x14ac:dyDescent="0.25">
      <c r="A43" s="45">
        <v>2008.3333333333301</v>
      </c>
      <c r="B43" s="45">
        <v>105.52454867614399</v>
      </c>
      <c r="C43" s="45">
        <v>108.383501154169</v>
      </c>
      <c r="D43" s="45">
        <v>14832.8386454089</v>
      </c>
    </row>
    <row r="44" spans="1:4" x14ac:dyDescent="0.25">
      <c r="A44" s="45">
        <v>2008.4166666666699</v>
      </c>
      <c r="B44" s="45">
        <v>105.80345248955</v>
      </c>
      <c r="C44" s="45">
        <v>108.330375080186</v>
      </c>
      <c r="D44" s="45">
        <v>15599.455452837101</v>
      </c>
    </row>
    <row r="45" spans="1:4" x14ac:dyDescent="0.25">
      <c r="A45" s="45">
        <v>2008.5</v>
      </c>
      <c r="B45" s="45">
        <v>106.166818125398</v>
      </c>
      <c r="C45" s="45">
        <v>108.349633616094</v>
      </c>
      <c r="D45" s="45">
        <v>15613.421377840599</v>
      </c>
    </row>
    <row r="46" spans="1:4" x14ac:dyDescent="0.25">
      <c r="A46" s="45">
        <v>2008.5833333333301</v>
      </c>
      <c r="B46" s="45">
        <v>106.521597547544</v>
      </c>
      <c r="C46" s="45">
        <v>108.441111853828</v>
      </c>
      <c r="D46" s="45">
        <v>15427.3916290831</v>
      </c>
    </row>
    <row r="47" spans="1:4" x14ac:dyDescent="0.25">
      <c r="A47" s="45">
        <v>2008.6666666666699</v>
      </c>
      <c r="B47" s="45">
        <v>106.39970415036299</v>
      </c>
      <c r="C47" s="45">
        <v>108.487935937918</v>
      </c>
      <c r="D47" s="45">
        <v>15393.3362845216</v>
      </c>
    </row>
    <row r="48" spans="1:4" x14ac:dyDescent="0.25">
      <c r="A48" s="45">
        <v>2008.75</v>
      </c>
      <c r="B48" s="45">
        <v>106.245031832652</v>
      </c>
      <c r="C48" s="45">
        <v>108.16474922136899</v>
      </c>
      <c r="D48" s="45">
        <v>15384.2774737982</v>
      </c>
    </row>
    <row r="49" spans="1:4" x14ac:dyDescent="0.25">
      <c r="A49" s="45">
        <v>2008.8333333333301</v>
      </c>
      <c r="B49" s="45">
        <v>105.661413817406</v>
      </c>
      <c r="C49" s="45">
        <v>107.75296374644</v>
      </c>
      <c r="D49" s="45">
        <v>12464.076045944301</v>
      </c>
    </row>
    <row r="50" spans="1:4" x14ac:dyDescent="0.25">
      <c r="A50" s="45">
        <v>2008.9166666666699</v>
      </c>
      <c r="B50" s="45">
        <v>106.28227950979201</v>
      </c>
      <c r="C50" s="45">
        <v>108.41525915658001</v>
      </c>
      <c r="D50" s="45">
        <v>11906.6340213161</v>
      </c>
    </row>
    <row r="51" spans="1:4" x14ac:dyDescent="0.25">
      <c r="A51" s="45">
        <v>2009</v>
      </c>
      <c r="B51" s="45">
        <v>106.275523466839</v>
      </c>
      <c r="C51" s="45">
        <v>108.00482426005701</v>
      </c>
      <c r="D51" s="45">
        <v>11591.5680007026</v>
      </c>
    </row>
    <row r="52" spans="1:4" x14ac:dyDescent="0.25">
      <c r="A52" s="45">
        <v>2009.0833333333301</v>
      </c>
      <c r="B52" s="45">
        <v>105.22631840323101</v>
      </c>
      <c r="C52" s="45">
        <v>106.691177046364</v>
      </c>
      <c r="D52" s="45">
        <v>10912.6515834742</v>
      </c>
    </row>
    <row r="53" spans="1:4" x14ac:dyDescent="0.25">
      <c r="A53" s="45">
        <v>2009.1666666666699</v>
      </c>
      <c r="B53" s="45">
        <v>104.317187596355</v>
      </c>
      <c r="C53" s="45">
        <v>105.478287711372</v>
      </c>
      <c r="D53" s="45">
        <v>10640.6813359552</v>
      </c>
    </row>
    <row r="54" spans="1:4" x14ac:dyDescent="0.25">
      <c r="A54" s="45">
        <v>2009.25</v>
      </c>
      <c r="B54" s="45">
        <v>103.44675855909701</v>
      </c>
      <c r="C54" s="45">
        <v>104.74950578943</v>
      </c>
      <c r="D54" s="45">
        <v>10687.1954258188</v>
      </c>
    </row>
    <row r="55" spans="1:4" x14ac:dyDescent="0.25">
      <c r="A55" s="45">
        <v>2009.3333333333301</v>
      </c>
      <c r="B55" s="45">
        <v>102.871460409097</v>
      </c>
      <c r="C55" s="45">
        <v>103.924492457673</v>
      </c>
      <c r="D55" s="45">
        <v>10666.5858466105</v>
      </c>
    </row>
    <row r="56" spans="1:4" x14ac:dyDescent="0.25">
      <c r="A56" s="45">
        <v>2009.4166666666699</v>
      </c>
      <c r="B56" s="45">
        <v>101.81735230612099</v>
      </c>
      <c r="C56" s="45">
        <v>102.9413467251</v>
      </c>
      <c r="D56" s="45">
        <v>10251.5301608962</v>
      </c>
    </row>
    <row r="57" spans="1:4" x14ac:dyDescent="0.25">
      <c r="A57" s="45">
        <v>2009.5</v>
      </c>
      <c r="B57" s="45">
        <v>101.40076958063599</v>
      </c>
      <c r="C57" s="45">
        <v>103.11875241844</v>
      </c>
      <c r="D57" s="45">
        <v>10388.506650761199</v>
      </c>
    </row>
    <row r="58" spans="1:4" x14ac:dyDescent="0.25">
      <c r="A58" s="45">
        <v>2009.5833333333301</v>
      </c>
      <c r="B58" s="45">
        <v>100.62440547055201</v>
      </c>
      <c r="C58" s="45">
        <v>102.347692821199</v>
      </c>
      <c r="D58" s="45">
        <v>10337.506803111901</v>
      </c>
    </row>
    <row r="59" spans="1:4" x14ac:dyDescent="0.25">
      <c r="A59" s="45">
        <v>2009.6666666666699</v>
      </c>
      <c r="B59" s="45">
        <v>100.48749177487301</v>
      </c>
      <c r="C59" s="45">
        <v>102.041997318977</v>
      </c>
      <c r="D59" s="45">
        <v>10557.072375579601</v>
      </c>
    </row>
    <row r="60" spans="1:4" x14ac:dyDescent="0.25">
      <c r="A60" s="45">
        <v>2009.75</v>
      </c>
      <c r="B60" s="45">
        <v>100.678819009085</v>
      </c>
      <c r="C60" s="45">
        <v>101.93852090331799</v>
      </c>
      <c r="D60" s="45">
        <v>10700.6380657836</v>
      </c>
    </row>
    <row r="61" spans="1:4" x14ac:dyDescent="0.25">
      <c r="A61" s="45">
        <v>2009.8333333333301</v>
      </c>
      <c r="B61" s="45">
        <v>100.432866133925</v>
      </c>
      <c r="C61" s="45">
        <v>101.365728188457</v>
      </c>
      <c r="D61" s="45">
        <v>10547.4807491847</v>
      </c>
    </row>
    <row r="62" spans="1:4" x14ac:dyDescent="0.25">
      <c r="A62" s="45">
        <v>2009.9166666666699</v>
      </c>
      <c r="B62" s="45">
        <v>100.228056706304</v>
      </c>
      <c r="C62" s="45">
        <v>101.167045927953</v>
      </c>
      <c r="D62" s="45">
        <v>10711.9063716374</v>
      </c>
    </row>
    <row r="63" spans="1:4" x14ac:dyDescent="0.25">
      <c r="A63" s="45">
        <v>2010</v>
      </c>
      <c r="B63" s="45">
        <v>99.9866839796764</v>
      </c>
      <c r="C63" s="45">
        <v>100.654881361161</v>
      </c>
      <c r="D63" s="45">
        <v>10798.789581561099</v>
      </c>
    </row>
    <row r="64" spans="1:4" x14ac:dyDescent="0.25">
      <c r="A64" s="45">
        <v>2010.0833333333301</v>
      </c>
      <c r="B64" s="45">
        <v>100.27155007441399</v>
      </c>
      <c r="C64" s="45">
        <v>100.799097349053</v>
      </c>
      <c r="D64" s="45">
        <v>10864.587005941599</v>
      </c>
    </row>
    <row r="65" spans="1:4" x14ac:dyDescent="0.25">
      <c r="A65" s="45">
        <v>2010.1666666666699</v>
      </c>
      <c r="B65" s="45">
        <v>100.238578840871</v>
      </c>
      <c r="C65" s="45">
        <v>100.420934235033</v>
      </c>
      <c r="D65" s="45">
        <v>11038.859782625401</v>
      </c>
    </row>
    <row r="66" spans="1:4" x14ac:dyDescent="0.25">
      <c r="A66" s="45">
        <v>2010.25</v>
      </c>
      <c r="B66" s="45">
        <v>100.88102178646299</v>
      </c>
      <c r="C66" s="45">
        <v>100.889412173304</v>
      </c>
      <c r="D66" s="45">
        <v>11131.5963236231</v>
      </c>
    </row>
    <row r="67" spans="1:4" x14ac:dyDescent="0.25">
      <c r="A67" s="45">
        <v>2010.3333333333301</v>
      </c>
      <c r="B67" s="45">
        <v>100.30555855605201</v>
      </c>
      <c r="C67" s="45">
        <v>100.545908741573</v>
      </c>
      <c r="D67" s="45">
        <v>11173.319093035199</v>
      </c>
    </row>
    <row r="68" spans="1:4" x14ac:dyDescent="0.25">
      <c r="A68" s="45">
        <v>2010.4166666666699</v>
      </c>
      <c r="B68" s="45">
        <v>100.13407357353699</v>
      </c>
      <c r="C68" s="45">
        <v>100.282088588717</v>
      </c>
      <c r="D68" s="45">
        <v>10968.950963608</v>
      </c>
    </row>
    <row r="69" spans="1:4" x14ac:dyDescent="0.25">
      <c r="A69" s="45">
        <v>2010.5</v>
      </c>
      <c r="B69" s="45">
        <v>100.250356431594</v>
      </c>
      <c r="C69" s="45">
        <v>100.441796790052</v>
      </c>
      <c r="D69" s="45">
        <v>10692.448631954299</v>
      </c>
    </row>
    <row r="70" spans="1:4" x14ac:dyDescent="0.25">
      <c r="A70" s="45">
        <v>2010.5833333333301</v>
      </c>
      <c r="B70" s="45">
        <v>100.18634436476</v>
      </c>
      <c r="C70" s="45">
        <v>100.310711108438</v>
      </c>
      <c r="D70" s="45">
        <v>10285.799841300601</v>
      </c>
    </row>
    <row r="71" spans="1:4" x14ac:dyDescent="0.25">
      <c r="A71" s="45">
        <v>2010.6666666666699</v>
      </c>
      <c r="B71" s="45">
        <v>99.693501964968405</v>
      </c>
      <c r="C71" s="45">
        <v>99.644094982058306</v>
      </c>
      <c r="D71" s="45">
        <v>10091.0966085817</v>
      </c>
    </row>
    <row r="72" spans="1:4" x14ac:dyDescent="0.25">
      <c r="A72" s="45">
        <v>2010.75</v>
      </c>
      <c r="B72" s="45">
        <v>99.354024129025305</v>
      </c>
      <c r="C72" s="45">
        <v>98.917507047560605</v>
      </c>
      <c r="D72" s="45">
        <v>9713.35152301173</v>
      </c>
    </row>
    <row r="73" spans="1:4" x14ac:dyDescent="0.25">
      <c r="A73" s="45">
        <v>2010.8333333333301</v>
      </c>
      <c r="B73" s="45">
        <v>99.277100577015005</v>
      </c>
      <c r="C73" s="45">
        <v>98.773022023750599</v>
      </c>
      <c r="D73" s="45">
        <v>9686.0351186886892</v>
      </c>
    </row>
    <row r="74" spans="1:4" x14ac:dyDescent="0.25">
      <c r="A74" s="45">
        <v>2010.9166666666699</v>
      </c>
      <c r="B74" s="45">
        <v>99.4212057216251</v>
      </c>
      <c r="C74" s="45">
        <v>98.320545599300999</v>
      </c>
      <c r="D74" s="45">
        <v>9695.2583665765997</v>
      </c>
    </row>
    <row r="75" spans="1:4" x14ac:dyDescent="0.25">
      <c r="A75" s="45">
        <v>2011</v>
      </c>
      <c r="B75" s="45">
        <v>98.741426675943899</v>
      </c>
      <c r="C75" s="45">
        <v>97.6735427722747</v>
      </c>
      <c r="D75" s="45">
        <v>11182.391587304201</v>
      </c>
    </row>
    <row r="76" spans="1:4" x14ac:dyDescent="0.25">
      <c r="A76" s="45">
        <v>2011.0833333333301</v>
      </c>
      <c r="B76" s="45">
        <v>98.414442238197296</v>
      </c>
      <c r="C76" s="45">
        <v>96.9996411277357</v>
      </c>
      <c r="D76" s="45">
        <v>11235.319663103201</v>
      </c>
    </row>
    <row r="77" spans="1:4" x14ac:dyDescent="0.25">
      <c r="A77" s="45">
        <v>2011.1666666666699</v>
      </c>
      <c r="B77" s="45">
        <v>98.997644004946693</v>
      </c>
      <c r="C77" s="45">
        <v>97.262744538250701</v>
      </c>
      <c r="D77" s="45">
        <v>11029.088337846501</v>
      </c>
    </row>
    <row r="78" spans="1:4" x14ac:dyDescent="0.25">
      <c r="A78" s="45">
        <v>2011.25</v>
      </c>
      <c r="B78" s="45">
        <v>98.495266362470502</v>
      </c>
      <c r="C78" s="45">
        <v>96.596513190459902</v>
      </c>
      <c r="D78" s="45">
        <v>10684.6214243218</v>
      </c>
    </row>
    <row r="79" spans="1:4" x14ac:dyDescent="0.25">
      <c r="A79" s="45">
        <v>2011.3333333333301</v>
      </c>
      <c r="B79" s="45">
        <v>98.539450333811502</v>
      </c>
      <c r="C79" s="45">
        <v>96.501282847957199</v>
      </c>
      <c r="D79" s="45">
        <v>10337.658985111901</v>
      </c>
    </row>
    <row r="80" spans="1:4" x14ac:dyDescent="0.25">
      <c r="A80" s="45">
        <v>2011.4166666666699</v>
      </c>
      <c r="B80" s="45">
        <v>98.362875887475496</v>
      </c>
      <c r="C80" s="45">
        <v>96.252360391374694</v>
      </c>
      <c r="D80" s="45">
        <v>9859.8946114622395</v>
      </c>
    </row>
    <row r="81" spans="1:4" x14ac:dyDescent="0.25">
      <c r="A81" s="45">
        <v>2011.5</v>
      </c>
      <c r="B81" s="45">
        <v>97.954347023980105</v>
      </c>
      <c r="C81" s="45">
        <v>95.551386305170496</v>
      </c>
      <c r="D81" s="45">
        <v>9440.9042406465596</v>
      </c>
    </row>
    <row r="82" spans="1:4" x14ac:dyDescent="0.25">
      <c r="A82" s="45">
        <v>2011.5833333333301</v>
      </c>
      <c r="B82" s="45">
        <v>97.193545216457395</v>
      </c>
      <c r="C82" s="45">
        <v>94.967071242646696</v>
      </c>
      <c r="D82" s="45">
        <v>9381.3063569800397</v>
      </c>
    </row>
    <row r="83" spans="1:4" x14ac:dyDescent="0.25">
      <c r="A83" s="45">
        <v>2011.6666666666699</v>
      </c>
      <c r="B83" s="45">
        <v>96.602799905288904</v>
      </c>
      <c r="C83" s="45">
        <v>93.872307062021306</v>
      </c>
      <c r="D83" s="45">
        <v>9658.6448900366395</v>
      </c>
    </row>
    <row r="84" spans="1:4" x14ac:dyDescent="0.25">
      <c r="A84" s="45">
        <v>2011.75</v>
      </c>
      <c r="B84" s="45">
        <v>96.525538560015804</v>
      </c>
      <c r="C84" s="45">
        <v>93.847852773753004</v>
      </c>
      <c r="D84" s="45">
        <v>9774.5204366221496</v>
      </c>
    </row>
    <row r="85" spans="1:4" x14ac:dyDescent="0.25">
      <c r="A85" s="45">
        <v>2011.8333333333301</v>
      </c>
      <c r="B85" s="45">
        <v>95.995069816860394</v>
      </c>
      <c r="C85" s="45">
        <v>93.002451931502804</v>
      </c>
      <c r="D85" s="45">
        <v>9422.5201503931003</v>
      </c>
    </row>
    <row r="86" spans="1:4" x14ac:dyDescent="0.25">
      <c r="A86" s="45">
        <v>2011.9166666666699</v>
      </c>
      <c r="B86" s="45">
        <v>95.323892302328105</v>
      </c>
      <c r="C86" s="45">
        <v>92.226267606761496</v>
      </c>
      <c r="D86" s="45">
        <v>9075.0360258984292</v>
      </c>
    </row>
    <row r="87" spans="1:4" x14ac:dyDescent="0.25">
      <c r="A87" s="45">
        <v>2012</v>
      </c>
      <c r="B87" s="45">
        <v>95.194114326288798</v>
      </c>
      <c r="C87" s="45">
        <v>91.852494965894607</v>
      </c>
      <c r="D87" s="45">
        <v>9440.43802922342</v>
      </c>
    </row>
    <row r="88" spans="1:4" x14ac:dyDescent="0.25">
      <c r="A88" s="45">
        <v>2012.0833333333301</v>
      </c>
      <c r="B88" s="45">
        <v>95.051247224855203</v>
      </c>
      <c r="C88" s="45">
        <v>91.393368878676995</v>
      </c>
      <c r="D88" s="45">
        <v>9279.9729303467793</v>
      </c>
    </row>
    <row r="89" spans="1:4" x14ac:dyDescent="0.25">
      <c r="A89" s="45">
        <v>2012.1666666666699</v>
      </c>
      <c r="B89" s="45">
        <v>93.768554870882596</v>
      </c>
      <c r="C89" s="45">
        <v>89.906285265938806</v>
      </c>
      <c r="D89" s="45">
        <v>9436.8929655716402</v>
      </c>
    </row>
    <row r="90" spans="1:4" x14ac:dyDescent="0.25">
      <c r="A90" s="45">
        <v>2012.25</v>
      </c>
      <c r="B90" s="45">
        <v>93.009241818456303</v>
      </c>
      <c r="C90" s="45">
        <v>89.1776729058396</v>
      </c>
      <c r="D90" s="45">
        <v>9751.8728247170202</v>
      </c>
    </row>
    <row r="91" spans="1:4" x14ac:dyDescent="0.25">
      <c r="A91" s="45">
        <v>2012.3333333333301</v>
      </c>
      <c r="B91" s="45">
        <v>92.515923152632794</v>
      </c>
      <c r="C91" s="45">
        <v>88.981362374273502</v>
      </c>
      <c r="D91" s="45">
        <v>10236.058606233</v>
      </c>
    </row>
    <row r="92" spans="1:4" x14ac:dyDescent="0.25">
      <c r="A92" s="45">
        <v>2012.4166666666699</v>
      </c>
      <c r="B92" s="45">
        <v>93.400793637021195</v>
      </c>
      <c r="C92" s="45">
        <v>89.563486409028499</v>
      </c>
      <c r="D92" s="45">
        <v>16209.6026671988</v>
      </c>
    </row>
    <row r="93" spans="1:4" x14ac:dyDescent="0.25">
      <c r="A93" s="45">
        <v>2012.5</v>
      </c>
      <c r="B93" s="45">
        <v>89.306719254940703</v>
      </c>
      <c r="C93" s="45">
        <v>85.072483477667802</v>
      </c>
      <c r="D93" s="45">
        <v>6775.2873968178901</v>
      </c>
    </row>
    <row r="94" spans="1:4" x14ac:dyDescent="0.25">
      <c r="A94" s="45">
        <v>2012.5833333333301</v>
      </c>
      <c r="B94" s="45">
        <v>88.825803741928397</v>
      </c>
      <c r="C94" s="45">
        <v>84.486627692077207</v>
      </c>
      <c r="D94" s="45">
        <v>7109.2138918225801</v>
      </c>
    </row>
    <row r="95" spans="1:4" x14ac:dyDescent="0.25">
      <c r="A95" s="45">
        <v>2012.6666666666699</v>
      </c>
      <c r="B95" s="45">
        <v>88.478467180068193</v>
      </c>
      <c r="C95" s="45">
        <v>84.178270625737298</v>
      </c>
      <c r="D95" s="45">
        <v>7931.6929363544596</v>
      </c>
    </row>
    <row r="96" spans="1:4" x14ac:dyDescent="0.25">
      <c r="A96" s="45">
        <v>2012.75</v>
      </c>
      <c r="B96" s="45">
        <v>88.305355532061398</v>
      </c>
      <c r="C96" s="45">
        <v>83.463346754849397</v>
      </c>
      <c r="D96" s="45">
        <v>8170.0296579706501</v>
      </c>
    </row>
    <row r="97" spans="1:4" x14ac:dyDescent="0.25">
      <c r="A97" s="45">
        <v>2012.8333333333301</v>
      </c>
      <c r="B97" s="45">
        <v>88.995146956274098</v>
      </c>
      <c r="C97" s="45">
        <v>83.869505378506005</v>
      </c>
      <c r="D97" s="45">
        <v>8766.2228901835897</v>
      </c>
    </row>
    <row r="98" spans="1:4" x14ac:dyDescent="0.25">
      <c r="A98" s="45">
        <v>2012.9166666666699</v>
      </c>
      <c r="B98" s="45">
        <v>88.737940774983699</v>
      </c>
      <c r="C98" s="45">
        <v>83.483019579643695</v>
      </c>
      <c r="D98" s="45">
        <v>13763.060785936101</v>
      </c>
    </row>
    <row r="99" spans="1:4" x14ac:dyDescent="0.25">
      <c r="A99" s="45">
        <v>2013</v>
      </c>
      <c r="B99" s="45">
        <v>85.720687154456499</v>
      </c>
      <c r="C99" s="45">
        <v>80.283900922167405</v>
      </c>
      <c r="D99" s="45">
        <v>9213.7481187565299</v>
      </c>
    </row>
    <row r="100" spans="1:4" x14ac:dyDescent="0.25">
      <c r="A100" s="45">
        <v>2013.0833333333301</v>
      </c>
      <c r="B100" s="45">
        <v>86.820555951345597</v>
      </c>
      <c r="C100" s="45">
        <v>80.886672447536796</v>
      </c>
      <c r="D100" s="45">
        <v>9320.2043422726892</v>
      </c>
    </row>
    <row r="101" spans="1:4" x14ac:dyDescent="0.25">
      <c r="A101" s="45">
        <v>2013.1666666666699</v>
      </c>
      <c r="B101" s="45">
        <v>86.895552156857306</v>
      </c>
      <c r="C101" s="45">
        <v>80.856620066710093</v>
      </c>
      <c r="D101" s="45">
        <v>8997.3466430137596</v>
      </c>
    </row>
    <row r="102" spans="1:4" x14ac:dyDescent="0.25">
      <c r="A102" s="45">
        <v>2013.25</v>
      </c>
      <c r="B102" s="45">
        <v>85.880899021705702</v>
      </c>
      <c r="C102" s="45">
        <v>80.216667972502407</v>
      </c>
      <c r="D102" s="45">
        <v>8111.9337584369496</v>
      </c>
    </row>
    <row r="103" spans="1:4" x14ac:dyDescent="0.25">
      <c r="A103" s="45">
        <v>2013.3333333333301</v>
      </c>
      <c r="B103" s="45">
        <v>84.712753842105002</v>
      </c>
      <c r="C103" s="45">
        <v>79.117481217999</v>
      </c>
      <c r="D103" s="45">
        <v>7952.0525852092596</v>
      </c>
    </row>
    <row r="104" spans="1:4" x14ac:dyDescent="0.25">
      <c r="A104" s="45">
        <v>2013.4166666666699</v>
      </c>
      <c r="B104" s="45">
        <v>84.268417827656194</v>
      </c>
      <c r="C104" s="45">
        <v>78.631203786613199</v>
      </c>
      <c r="D104" s="45">
        <v>8346.7276706930897</v>
      </c>
    </row>
    <row r="105" spans="1:4" x14ac:dyDescent="0.25">
      <c r="A105" s="45">
        <v>2013.5</v>
      </c>
      <c r="B105" s="45">
        <v>84.807272759062499</v>
      </c>
      <c r="C105" s="45">
        <v>78.585576252748297</v>
      </c>
      <c r="D105" s="45">
        <v>8493.2196319303694</v>
      </c>
    </row>
    <row r="106" spans="1:4" x14ac:dyDescent="0.25">
      <c r="A106" s="45">
        <v>2013.5833333333301</v>
      </c>
      <c r="B106" s="45">
        <v>84.863566208285903</v>
      </c>
      <c r="C106" s="45">
        <v>78.753291620795494</v>
      </c>
      <c r="D106" s="45">
        <v>9131.3013621631399</v>
      </c>
    </row>
    <row r="107" spans="1:4" x14ac:dyDescent="0.25">
      <c r="A107" s="45">
        <v>2013.6666666666699</v>
      </c>
      <c r="B107" s="45">
        <v>84.857424867131499</v>
      </c>
      <c r="C107" s="45">
        <v>78.702519800456997</v>
      </c>
      <c r="D107" s="45">
        <v>9399.1070834309103</v>
      </c>
    </row>
    <row r="108" spans="1:4" x14ac:dyDescent="0.25">
      <c r="A108" s="45">
        <v>2013.75</v>
      </c>
      <c r="B108" s="45">
        <v>84.771088727905294</v>
      </c>
      <c r="C108" s="45">
        <v>78.905280130868306</v>
      </c>
      <c r="D108" s="45">
        <v>9813.6615916288101</v>
      </c>
    </row>
    <row r="109" spans="1:4" x14ac:dyDescent="0.25">
      <c r="A109" s="45">
        <v>2013.8333333333301</v>
      </c>
      <c r="B109" s="45">
        <v>84.567924959426705</v>
      </c>
      <c r="C109" s="45">
        <v>78.609915717302499</v>
      </c>
      <c r="D109" s="45">
        <v>10331.503418369801</v>
      </c>
    </row>
    <row r="110" spans="1:4" x14ac:dyDescent="0.25">
      <c r="A110" s="45">
        <v>2013.9166666666699</v>
      </c>
      <c r="B110" s="45">
        <v>85.447895932808805</v>
      </c>
      <c r="C110" s="45">
        <v>79.026135440201401</v>
      </c>
      <c r="D110" s="45">
        <v>10809.8444960122</v>
      </c>
    </row>
    <row r="111" spans="1:4" x14ac:dyDescent="0.25">
      <c r="A111" s="45">
        <v>2014</v>
      </c>
      <c r="B111" s="45">
        <v>85.274343181717697</v>
      </c>
      <c r="C111" s="45">
        <v>78.548819455738894</v>
      </c>
      <c r="D111" s="45">
        <v>11088.974033945</v>
      </c>
    </row>
    <row r="112" spans="1:4" x14ac:dyDescent="0.25">
      <c r="A112" s="45">
        <v>2014.0833333333301</v>
      </c>
      <c r="B112" s="45">
        <v>85.317328029377194</v>
      </c>
      <c r="C112" s="45">
        <v>78.675413067162097</v>
      </c>
      <c r="D112" s="45">
        <v>11438.177708155499</v>
      </c>
    </row>
    <row r="113" spans="1:4" x14ac:dyDescent="0.25">
      <c r="A113" s="45">
        <v>2014.1666666666699</v>
      </c>
      <c r="B113" s="45">
        <v>85.169926408448703</v>
      </c>
      <c r="C113" s="45">
        <v>78.636991332306906</v>
      </c>
      <c r="D113" s="45">
        <v>11514.1898576556</v>
      </c>
    </row>
    <row r="114" spans="1:4" x14ac:dyDescent="0.25">
      <c r="A114" s="45">
        <v>2014.25</v>
      </c>
      <c r="B114" s="45">
        <v>85.835616632649604</v>
      </c>
      <c r="C114" s="45">
        <v>79.242781362443907</v>
      </c>
      <c r="D114" s="45">
        <v>11884.965097771301</v>
      </c>
    </row>
    <row r="115" spans="1:4" x14ac:dyDescent="0.25">
      <c r="A115" s="45">
        <v>2014.3333333333301</v>
      </c>
      <c r="B115" s="45">
        <v>85.863586880310393</v>
      </c>
      <c r="C115" s="45">
        <v>79.555625960317002</v>
      </c>
      <c r="D115" s="45">
        <v>12216.8035543764</v>
      </c>
    </row>
    <row r="116" spans="1:4" x14ac:dyDescent="0.25">
      <c r="A116" s="45">
        <v>2014.4166666666699</v>
      </c>
      <c r="B116" s="45">
        <v>86.130517077559006</v>
      </c>
      <c r="C116" s="45">
        <v>79.487395389357602</v>
      </c>
      <c r="D116" s="45">
        <v>12115.3336362386</v>
      </c>
    </row>
    <row r="117" spans="1:4" x14ac:dyDescent="0.25">
      <c r="A117" s="45">
        <v>2014.5</v>
      </c>
      <c r="B117" s="45">
        <v>86.395118214299998</v>
      </c>
      <c r="C117" s="45">
        <v>79.444949005016994</v>
      </c>
      <c r="D117" s="45">
        <v>12202.5071281111</v>
      </c>
    </row>
    <row r="118" spans="1:4" x14ac:dyDescent="0.25">
      <c r="A118" s="45">
        <v>2014.5833333333301</v>
      </c>
      <c r="B118" s="45">
        <v>86.275617303464799</v>
      </c>
      <c r="C118" s="45">
        <v>79.255732406214193</v>
      </c>
      <c r="D118" s="45">
        <v>12121.2837851284</v>
      </c>
    </row>
    <row r="119" spans="1:4" x14ac:dyDescent="0.25">
      <c r="A119" s="45">
        <v>2014.6666666666699</v>
      </c>
      <c r="B119" s="45">
        <v>86.268630888029605</v>
      </c>
      <c r="C119" s="45">
        <v>79.388543823558805</v>
      </c>
      <c r="D119" s="45">
        <v>12514.432290340101</v>
      </c>
    </row>
    <row r="120" spans="1:4" x14ac:dyDescent="0.25">
      <c r="A120" s="45">
        <v>2014.75</v>
      </c>
      <c r="B120" s="45">
        <v>86.628073718861899</v>
      </c>
      <c r="C120" s="45">
        <v>79.591267800645099</v>
      </c>
      <c r="D120" s="45">
        <v>13007.142873921201</v>
      </c>
    </row>
    <row r="121" spans="1:4" x14ac:dyDescent="0.25">
      <c r="A121" s="45">
        <v>2014.8333333333301</v>
      </c>
      <c r="B121" s="45">
        <v>86.515867092143395</v>
      </c>
      <c r="C121" s="45">
        <v>79.710065169626105</v>
      </c>
      <c r="D121" s="45">
        <v>13142.5363384745</v>
      </c>
    </row>
    <row r="122" spans="1:4" x14ac:dyDescent="0.25">
      <c r="A122" s="45">
        <v>2014.9166666666699</v>
      </c>
      <c r="B122" s="45">
        <v>87.050860804315704</v>
      </c>
      <c r="C122" s="45">
        <v>80.098044688080293</v>
      </c>
      <c r="D122" s="45">
        <v>19856.888225775201</v>
      </c>
    </row>
    <row r="123" spans="1:4" x14ac:dyDescent="0.25">
      <c r="A123" s="45">
        <v>2015</v>
      </c>
      <c r="B123" s="45">
        <v>87.040715767441597</v>
      </c>
      <c r="C123" s="45">
        <v>80.275326358676907</v>
      </c>
      <c r="D123" s="45">
        <v>12889.160016928099</v>
      </c>
    </row>
    <row r="124" spans="1:4" x14ac:dyDescent="0.25">
      <c r="A124" s="45">
        <v>2015.0833333333301</v>
      </c>
      <c r="B124" s="45">
        <v>87.354688969079405</v>
      </c>
      <c r="C124" s="45">
        <v>80.472928353868994</v>
      </c>
      <c r="D124" s="45">
        <v>13421.0031556298</v>
      </c>
    </row>
    <row r="125" spans="1:4" x14ac:dyDescent="0.25">
      <c r="A125" s="45">
        <v>2015.1666666666699</v>
      </c>
      <c r="B125" s="45">
        <v>87.562753513418301</v>
      </c>
      <c r="C125" s="45">
        <v>80.3979645208248</v>
      </c>
      <c r="D125" s="45">
        <v>13675.5921986702</v>
      </c>
    </row>
    <row r="126" spans="1:4" x14ac:dyDescent="0.25">
      <c r="A126" s="45">
        <v>2015.25</v>
      </c>
      <c r="B126" s="45">
        <v>87.785785622910694</v>
      </c>
      <c r="C126" s="45">
        <v>80.545207371330207</v>
      </c>
      <c r="D126" s="45">
        <v>13974.911984730499</v>
      </c>
    </row>
    <row r="127" spans="1:4" x14ac:dyDescent="0.25">
      <c r="A127" s="45">
        <v>2015.3333333333301</v>
      </c>
      <c r="B127" s="45">
        <v>88.167778376439799</v>
      </c>
      <c r="C127" s="45">
        <v>80.540584899536896</v>
      </c>
      <c r="D127" s="45">
        <v>14115.3877024013</v>
      </c>
    </row>
    <row r="128" spans="1:4" x14ac:dyDescent="0.25">
      <c r="A128" s="45">
        <v>2015.4166666666699</v>
      </c>
      <c r="B128" s="45">
        <v>88.347681362351906</v>
      </c>
      <c r="C128" s="45">
        <v>80.794745135531898</v>
      </c>
      <c r="D128" s="45">
        <v>15003.212523968499</v>
      </c>
    </row>
    <row r="129" spans="1:4" x14ac:dyDescent="0.25">
      <c r="A129" s="45">
        <v>2015.5</v>
      </c>
      <c r="B129" s="45">
        <v>88.690330399739594</v>
      </c>
      <c r="C129" s="45">
        <v>80.655557940988899</v>
      </c>
      <c r="D129" s="45">
        <v>15723.770895189</v>
      </c>
    </row>
    <row r="130" spans="1:4" x14ac:dyDescent="0.25">
      <c r="A130" s="45">
        <v>2015.5833333333301</v>
      </c>
      <c r="B130" s="45">
        <v>88.480597863840103</v>
      </c>
      <c r="C130" s="45">
        <v>80.921065541880395</v>
      </c>
      <c r="D130" s="45">
        <v>16075.851442310401</v>
      </c>
    </row>
    <row r="131" spans="1:4" x14ac:dyDescent="0.25">
      <c r="A131" s="45">
        <v>2015.6666666666699</v>
      </c>
      <c r="B131" s="45">
        <v>89.357132887261102</v>
      </c>
      <c r="C131" s="45">
        <v>81.628172563056296</v>
      </c>
      <c r="D131" s="45">
        <v>15850.9045422742</v>
      </c>
    </row>
    <row r="132" spans="1:4" x14ac:dyDescent="0.25">
      <c r="A132" s="45">
        <v>2015.75</v>
      </c>
      <c r="B132" s="45">
        <v>89.634195149089706</v>
      </c>
      <c r="C132" s="45">
        <v>81.967259011079193</v>
      </c>
      <c r="D132" s="45">
        <v>15877.5174869967</v>
      </c>
    </row>
    <row r="133" spans="1:4" x14ac:dyDescent="0.25">
      <c r="A133" s="45">
        <v>2015.8333333333301</v>
      </c>
      <c r="B133" s="45">
        <v>89.879313091174794</v>
      </c>
      <c r="C133" s="45">
        <v>82.173364075199203</v>
      </c>
      <c r="D133" s="45">
        <v>15581.8269422837</v>
      </c>
    </row>
    <row r="134" spans="1:4" x14ac:dyDescent="0.25">
      <c r="A134" s="45">
        <v>2015.9166666666699</v>
      </c>
      <c r="B134" s="45">
        <v>89.899087643552704</v>
      </c>
      <c r="C134" s="45">
        <v>82.212114483142599</v>
      </c>
      <c r="D134" s="45">
        <v>16051.8950885911</v>
      </c>
    </row>
    <row r="135" spans="1:4" x14ac:dyDescent="0.25">
      <c r="A135" s="45">
        <v>2016</v>
      </c>
      <c r="B135" s="45">
        <v>90.575735298924002</v>
      </c>
      <c r="C135" s="45">
        <v>82.962204481378393</v>
      </c>
      <c r="D135" s="45">
        <v>15787.186611756701</v>
      </c>
    </row>
    <row r="136" spans="1:4" x14ac:dyDescent="0.25">
      <c r="A136" s="45">
        <v>2016.0833333333301</v>
      </c>
      <c r="B136" s="45">
        <v>90.719472525532098</v>
      </c>
      <c r="C136" s="45">
        <v>83.231369591202494</v>
      </c>
      <c r="D136" s="45">
        <v>16386.623552682999</v>
      </c>
    </row>
    <row r="137" spans="1:4" x14ac:dyDescent="0.25">
      <c r="A137" s="45">
        <v>2016.1666666666699</v>
      </c>
      <c r="B137" s="45">
        <v>91.141928880013197</v>
      </c>
      <c r="C137" s="45">
        <v>83.390850698846606</v>
      </c>
      <c r="D137" s="45">
        <v>16421.8549800619</v>
      </c>
    </row>
    <row r="138" spans="1:4" x14ac:dyDescent="0.25">
      <c r="A138" s="45">
        <v>2016.25</v>
      </c>
      <c r="B138" s="45">
        <v>91.562138044166701</v>
      </c>
      <c r="C138" s="45">
        <v>83.780514377668794</v>
      </c>
      <c r="D138" s="45">
        <v>17191.888579495699</v>
      </c>
    </row>
    <row r="139" spans="1:4" x14ac:dyDescent="0.25">
      <c r="A139" s="45">
        <v>2016.3333333333301</v>
      </c>
      <c r="B139" s="45">
        <v>91.980047366808094</v>
      </c>
      <c r="C139" s="45">
        <v>84.047899569149493</v>
      </c>
      <c r="D139" s="45">
        <v>17238.6917099893</v>
      </c>
    </row>
    <row r="140" spans="1:4" x14ac:dyDescent="0.25">
      <c r="A140" s="45">
        <v>2016.4166666666699</v>
      </c>
      <c r="B140" s="45">
        <v>92.516622558966802</v>
      </c>
      <c r="C140" s="45">
        <v>84.487009805859998</v>
      </c>
      <c r="D140" s="45">
        <v>17920.615642216901</v>
      </c>
    </row>
    <row r="141" spans="1:4" x14ac:dyDescent="0.25">
      <c r="A141" s="45">
        <v>2016.5</v>
      </c>
      <c r="B141" s="45">
        <v>93.104204611039606</v>
      </c>
      <c r="C141" s="45">
        <v>84.918178622362603</v>
      </c>
      <c r="D141" s="45">
        <v>18450.158767602599</v>
      </c>
    </row>
    <row r="142" spans="1:4" x14ac:dyDescent="0.25">
      <c r="A142" s="45">
        <v>2016.5833333333301</v>
      </c>
      <c r="B142" s="45">
        <v>93.769116828966503</v>
      </c>
      <c r="C142" s="45">
        <v>85.606650804667893</v>
      </c>
      <c r="D142" s="45">
        <v>18855.086333933599</v>
      </c>
    </row>
    <row r="143" spans="1:4" x14ac:dyDescent="0.25">
      <c r="A143" s="45">
        <v>2016.6666666666699</v>
      </c>
      <c r="B143" s="45">
        <v>94.6539768959246</v>
      </c>
      <c r="C143" s="45">
        <v>86.217583117087301</v>
      </c>
      <c r="D143" s="45">
        <v>19132.448033258999</v>
      </c>
    </row>
    <row r="144" spans="1:4" x14ac:dyDescent="0.25">
      <c r="A144" s="45">
        <v>2016.75</v>
      </c>
      <c r="B144" s="45">
        <v>94.585884329392997</v>
      </c>
      <c r="C144" s="45">
        <v>86.171059617328496</v>
      </c>
      <c r="D144" s="45">
        <v>18623.9009614877</v>
      </c>
    </row>
    <row r="145" spans="1:4" x14ac:dyDescent="0.25">
      <c r="A145" s="45">
        <v>2016.8333333333301</v>
      </c>
      <c r="B145" s="45">
        <v>95.190762725180704</v>
      </c>
      <c r="C145" s="45">
        <v>86.5471316316995</v>
      </c>
      <c r="D145" s="45">
        <v>18877.6421917554</v>
      </c>
    </row>
    <row r="146" spans="1:4" x14ac:dyDescent="0.25">
      <c r="A146" s="45">
        <v>2016.9166666666699</v>
      </c>
      <c r="B146" s="45">
        <v>95.948366298137998</v>
      </c>
      <c r="C146" s="45">
        <v>86.911157173227195</v>
      </c>
      <c r="D146" s="45">
        <v>19639.523158088799</v>
      </c>
    </row>
    <row r="147" spans="1:4" x14ac:dyDescent="0.25">
      <c r="A147" s="45">
        <v>2017</v>
      </c>
      <c r="B147" s="45">
        <v>96.321745141838505</v>
      </c>
      <c r="C147" s="45">
        <v>86.952119749937197</v>
      </c>
      <c r="D147" s="45">
        <v>20077.3757375065</v>
      </c>
    </row>
    <row r="148" spans="1:4" x14ac:dyDescent="0.25">
      <c r="A148" s="45">
        <v>2017.0833333333301</v>
      </c>
      <c r="B148" s="45">
        <v>96.7387851693762</v>
      </c>
      <c r="C148" s="45">
        <v>87.193803602407002</v>
      </c>
      <c r="D148" s="45">
        <v>20147.701423940402</v>
      </c>
    </row>
    <row r="149" spans="1:4" x14ac:dyDescent="0.25">
      <c r="A149" s="45">
        <v>2017.1666666666699</v>
      </c>
      <c r="B149" s="45">
        <v>97.930365125877799</v>
      </c>
      <c r="C149" s="45">
        <v>88.234574473490994</v>
      </c>
      <c r="D149" s="45">
        <v>20203.454222167999</v>
      </c>
    </row>
    <row r="150" spans="1:4" x14ac:dyDescent="0.25">
      <c r="A150" s="45">
        <v>2017.25</v>
      </c>
      <c r="B150" s="45">
        <v>98.241119252606495</v>
      </c>
      <c r="C150" s="45">
        <v>88.647097651364604</v>
      </c>
      <c r="D150" s="45">
        <v>19905.4196157556</v>
      </c>
    </row>
    <row r="151" spans="1:4" x14ac:dyDescent="0.25">
      <c r="A151" s="45">
        <v>2017.3333333333301</v>
      </c>
      <c r="B151" s="45">
        <v>99.073462309258701</v>
      </c>
      <c r="C151" s="45">
        <v>89.536554366408296</v>
      </c>
      <c r="D151" s="45">
        <v>20177.160539959899</v>
      </c>
    </row>
    <row r="152" spans="1:4" x14ac:dyDescent="0.25">
      <c r="A152" s="45">
        <v>2017.4166666666699</v>
      </c>
      <c r="B152" s="45">
        <v>99.789877868448798</v>
      </c>
      <c r="C152" s="45">
        <v>89.948238569990494</v>
      </c>
      <c r="D152" s="45">
        <v>20450.547397386101</v>
      </c>
    </row>
    <row r="153" spans="1:4" x14ac:dyDescent="0.25">
      <c r="A153" s="45">
        <v>2017.5</v>
      </c>
      <c r="B153" s="45">
        <v>100.165819788837</v>
      </c>
      <c r="C153" s="45">
        <v>90.374192681984795</v>
      </c>
      <c r="D153" s="45">
        <v>19887.339435470902</v>
      </c>
    </row>
    <row r="154" spans="1:4" x14ac:dyDescent="0.25">
      <c r="A154" s="45">
        <v>2017.5833333333301</v>
      </c>
      <c r="B154" s="45">
        <v>100.99692646155999</v>
      </c>
      <c r="C154" s="45">
        <v>91.002952157391107</v>
      </c>
      <c r="D154" s="45">
        <v>19799.9207699816</v>
      </c>
    </row>
    <row r="155" spans="1:4" x14ac:dyDescent="0.25">
      <c r="A155" s="45">
        <v>2017.6666666666699</v>
      </c>
      <c r="B155" s="45">
        <v>101.542067514813</v>
      </c>
      <c r="C155" s="45">
        <v>91.249610999481305</v>
      </c>
      <c r="D155" s="45">
        <v>19842.888668323601</v>
      </c>
    </row>
    <row r="156" spans="1:4" x14ac:dyDescent="0.25">
      <c r="A156" s="45">
        <v>2017.75</v>
      </c>
      <c r="B156" s="45">
        <v>102.36642486701</v>
      </c>
      <c r="C156" s="45">
        <v>91.951025183729499</v>
      </c>
      <c r="D156" s="45">
        <v>20298.219909578202</v>
      </c>
    </row>
    <row r="157" spans="1:4" x14ac:dyDescent="0.25">
      <c r="A157" s="45">
        <v>2017.8333333333301</v>
      </c>
      <c r="B157" s="45">
        <v>103.069752890394</v>
      </c>
      <c r="C157" s="45">
        <v>92.323000686831406</v>
      </c>
      <c r="D157" s="45">
        <v>20473.163251734099</v>
      </c>
    </row>
    <row r="158" spans="1:4" x14ac:dyDescent="0.25">
      <c r="A158" s="45">
        <v>2017.9166666666699</v>
      </c>
      <c r="B158" s="45">
        <v>103.86543512235799</v>
      </c>
      <c r="C158" s="45">
        <v>92.835337567234205</v>
      </c>
      <c r="D158" s="45">
        <v>20680.018978340901</v>
      </c>
    </row>
    <row r="159" spans="1:4" x14ac:dyDescent="0.25">
      <c r="A159" s="45">
        <v>2018</v>
      </c>
      <c r="B159" s="45">
        <v>104.89749632870701</v>
      </c>
      <c r="C159" s="45">
        <v>93.4504577709572</v>
      </c>
      <c r="D159" s="45">
        <v>19428.137236563802</v>
      </c>
    </row>
    <row r="160" spans="1:4" x14ac:dyDescent="0.25">
      <c r="A160" s="45">
        <v>2018.0833333333301</v>
      </c>
      <c r="B160" s="45">
        <v>105.94372172842399</v>
      </c>
      <c r="C160" s="45">
        <v>94.408110532000904</v>
      </c>
      <c r="D160" s="45">
        <v>18892.716025842699</v>
      </c>
    </row>
    <row r="161" spans="1:4" x14ac:dyDescent="0.25">
      <c r="A161" s="45">
        <v>2018.1666666666699</v>
      </c>
      <c r="B161" s="45">
        <v>106.271884829467</v>
      </c>
      <c r="C161" s="45">
        <v>95.032043684183094</v>
      </c>
      <c r="D161" s="45">
        <v>19009.323349020899</v>
      </c>
    </row>
    <row r="162" spans="1:4" x14ac:dyDescent="0.25">
      <c r="A162" s="45">
        <v>2018.25</v>
      </c>
      <c r="B162" s="45">
        <v>107.001611458228</v>
      </c>
      <c r="C162" s="45">
        <v>95.191795257925705</v>
      </c>
      <c r="D162" s="45">
        <v>18472.0879854382</v>
      </c>
    </row>
    <row r="163" spans="1:4" x14ac:dyDescent="0.25">
      <c r="A163" s="45">
        <v>2018.3333333333301</v>
      </c>
      <c r="B163" s="45">
        <v>107.94081916960501</v>
      </c>
      <c r="C163" s="45">
        <v>95.788735164070005</v>
      </c>
      <c r="D163" s="45">
        <v>18472.674941272999</v>
      </c>
    </row>
    <row r="164" spans="1:4" x14ac:dyDescent="0.25">
      <c r="A164" s="45">
        <v>2018.4166666666699</v>
      </c>
      <c r="B164" s="45">
        <v>108.660263668882</v>
      </c>
      <c r="C164" s="45">
        <v>96.364900805698795</v>
      </c>
      <c r="D164" s="45">
        <v>18493.550492805101</v>
      </c>
    </row>
    <row r="165" spans="1:4" x14ac:dyDescent="0.25">
      <c r="A165" s="45">
        <v>2018.5</v>
      </c>
      <c r="B165" s="45">
        <v>109.168381824815</v>
      </c>
      <c r="C165" s="45">
        <v>96.383121603595995</v>
      </c>
      <c r="D165" s="45">
        <v>18363.1360039754</v>
      </c>
    </row>
    <row r="166" spans="1:4" x14ac:dyDescent="0.25">
      <c r="A166" s="45">
        <v>2018.5833333333301</v>
      </c>
      <c r="B166" s="45">
        <v>110.516508596989</v>
      </c>
      <c r="C166" s="45">
        <v>97.429376916886696</v>
      </c>
      <c r="D166" s="45">
        <v>18433.656855203899</v>
      </c>
    </row>
    <row r="167" spans="1:4" x14ac:dyDescent="0.25">
      <c r="A167" s="45">
        <v>2018.6666666666699</v>
      </c>
      <c r="B167" s="45">
        <v>110.99072164021101</v>
      </c>
      <c r="C167" s="45">
        <v>97.958972765294504</v>
      </c>
      <c r="D167" s="45">
        <v>17990.024031030302</v>
      </c>
    </row>
    <row r="168" spans="1:4" x14ac:dyDescent="0.25">
      <c r="A168" s="45">
        <v>2018.75</v>
      </c>
      <c r="B168" s="45">
        <v>111.560619959961</v>
      </c>
      <c r="C168" s="45">
        <v>98.224385424022202</v>
      </c>
      <c r="D168" s="45">
        <v>17858.724351053999</v>
      </c>
    </row>
    <row r="169" spans="1:4" x14ac:dyDescent="0.25">
      <c r="A169" s="45">
        <v>2018.8333333333301</v>
      </c>
      <c r="B169" s="45">
        <v>112.807677263629</v>
      </c>
      <c r="C169" s="45">
        <v>98.889391945089699</v>
      </c>
      <c r="D169" s="45">
        <v>17461.8385606503</v>
      </c>
    </row>
    <row r="170" spans="1:4" x14ac:dyDescent="0.25">
      <c r="A170" s="45">
        <v>2018.9166666666699</v>
      </c>
      <c r="B170" s="45">
        <v>112.582377603403</v>
      </c>
      <c r="C170" s="45">
        <v>98.905326846391702</v>
      </c>
      <c r="D170" s="45">
        <v>16814.004724782</v>
      </c>
    </row>
    <row r="171" spans="1:4" x14ac:dyDescent="0.25">
      <c r="A171" s="45">
        <v>2019</v>
      </c>
      <c r="B171" s="45">
        <v>113.915705478424</v>
      </c>
      <c r="C171" s="45">
        <v>99.325704376458503</v>
      </c>
      <c r="D171" s="45">
        <v>17481.618430009501</v>
      </c>
    </row>
    <row r="172" spans="1:4" x14ac:dyDescent="0.25">
      <c r="A172" s="45">
        <v>2019.0833333333301</v>
      </c>
      <c r="B172" s="45">
        <v>113.910308647969</v>
      </c>
      <c r="C172" s="45">
        <v>98.969942806270197</v>
      </c>
      <c r="D172" s="45">
        <v>17603.2979950521</v>
      </c>
    </row>
    <row r="173" spans="1:4" x14ac:dyDescent="0.25">
      <c r="A173" s="45">
        <v>2019.1666666666699</v>
      </c>
      <c r="B173" s="45">
        <v>114.502521878785</v>
      </c>
      <c r="C173" s="45">
        <v>99.260278973992001</v>
      </c>
      <c r="D173" s="45">
        <v>17770.254461255299</v>
      </c>
    </row>
    <row r="174" spans="1:4" x14ac:dyDescent="0.25">
      <c r="A174" s="45">
        <v>2019.25</v>
      </c>
      <c r="B174" s="45">
        <v>114.98437583746799</v>
      </c>
      <c r="C174" s="45">
        <v>99.652060461957106</v>
      </c>
      <c r="D174" s="45">
        <v>18045.6341311535</v>
      </c>
    </row>
    <row r="175" spans="1:4" x14ac:dyDescent="0.25">
      <c r="A175" s="45">
        <v>2019.3333333333301</v>
      </c>
      <c r="B175" s="45">
        <v>115.65490229921799</v>
      </c>
      <c r="C175" s="45">
        <v>99.924336147062405</v>
      </c>
      <c r="D175" s="45">
        <v>18475.128180340998</v>
      </c>
    </row>
    <row r="176" spans="1:4" x14ac:dyDescent="0.25">
      <c r="A176" s="45">
        <v>2019.4166666666699</v>
      </c>
      <c r="B176" s="45">
        <v>116.111281502149</v>
      </c>
      <c r="C176" s="45">
        <v>100.347125582736</v>
      </c>
      <c r="D176" s="45">
        <v>18090.877066234101</v>
      </c>
    </row>
    <row r="177" spans="1:4" x14ac:dyDescent="0.25">
      <c r="A177" s="45">
        <v>2019.5</v>
      </c>
      <c r="B177" s="45">
        <v>116.846408775333</v>
      </c>
      <c r="C177" s="45">
        <v>100.711879510309</v>
      </c>
      <c r="D177" s="45">
        <v>18487.352513308801</v>
      </c>
    </row>
    <row r="178" spans="1:4" x14ac:dyDescent="0.25">
      <c r="A178" s="45">
        <v>2019.5833333333301</v>
      </c>
      <c r="B178" s="45">
        <v>116.776179178471</v>
      </c>
      <c r="C178" s="45">
        <v>100.31917620041899</v>
      </c>
      <c r="D178" s="45">
        <v>18395.6000261183</v>
      </c>
    </row>
    <row r="179" spans="1:4" x14ac:dyDescent="0.25">
      <c r="A179" s="45">
        <v>2019.6666666666699</v>
      </c>
      <c r="B179" s="45">
        <v>117.790918803189</v>
      </c>
      <c r="C179" s="45">
        <v>101.22999953903999</v>
      </c>
      <c r="D179" s="45">
        <v>18532.565397124799</v>
      </c>
    </row>
    <row r="180" spans="1:4" x14ac:dyDescent="0.25">
      <c r="A180" s="45">
        <v>2019.75</v>
      </c>
      <c r="B180" s="45">
        <v>118.54521306417</v>
      </c>
      <c r="C180" s="45">
        <v>101.64559610535601</v>
      </c>
      <c r="D180" s="45">
        <v>18384.625199577</v>
      </c>
    </row>
    <row r="181" spans="1:4" x14ac:dyDescent="0.25">
      <c r="A181" s="45">
        <v>2019.8333333333301</v>
      </c>
      <c r="B181" s="45">
        <v>119.359800281047</v>
      </c>
      <c r="C181" s="45">
        <v>102.143537991644</v>
      </c>
      <c r="D181" s="45">
        <v>18558.517908392001</v>
      </c>
    </row>
    <row r="182" spans="1:4" x14ac:dyDescent="0.25">
      <c r="A182" s="45">
        <v>2019.9166666666699</v>
      </c>
      <c r="B182" s="45">
        <v>119.87612781999501</v>
      </c>
      <c r="C182" s="45">
        <v>102.484014129462</v>
      </c>
      <c r="D182" s="45">
        <v>18544.697667370801</v>
      </c>
    </row>
    <row r="183" spans="1:4" x14ac:dyDescent="0.25">
      <c r="A183" s="45">
        <v>2020</v>
      </c>
      <c r="B183" s="45">
        <v>121.078381267552</v>
      </c>
      <c r="C183" s="45">
        <v>103.50517113624601</v>
      </c>
      <c r="D183" s="45">
        <v>18962.113383391501</v>
      </c>
    </row>
    <row r="184" spans="1:4" x14ac:dyDescent="0.25">
      <c r="A184" s="45">
        <v>2020.0833333333301</v>
      </c>
      <c r="B184" s="45">
        <v>121.434680014156</v>
      </c>
      <c r="C184" s="45">
        <v>104.044848517446</v>
      </c>
      <c r="D184" s="45">
        <v>18826.361252143601</v>
      </c>
    </row>
    <row r="185" spans="1:4" x14ac:dyDescent="0.25">
      <c r="A185" s="45">
        <v>2020.1666666666699</v>
      </c>
      <c r="B185" s="45">
        <v>122.566854837601</v>
      </c>
      <c r="C185" s="45">
        <v>104.853270821932</v>
      </c>
      <c r="D185" s="45">
        <v>19115.463499058202</v>
      </c>
    </row>
    <row r="186" spans="1:4" x14ac:dyDescent="0.25">
      <c r="A186" s="45">
        <v>2020.25</v>
      </c>
      <c r="B186" s="45">
        <v>123.39939164265201</v>
      </c>
      <c r="C186" s="45">
        <v>105.55870469567201</v>
      </c>
      <c r="D186" s="45">
        <v>19341.253286277901</v>
      </c>
    </row>
    <row r="187" spans="1:4" x14ac:dyDescent="0.25">
      <c r="A187" s="45">
        <v>2020.3333333333301</v>
      </c>
      <c r="B187" s="45">
        <v>124.522033060533</v>
      </c>
      <c r="C187" s="45">
        <v>106.264324002262</v>
      </c>
      <c r="D187" s="45">
        <v>18977.371323215699</v>
      </c>
    </row>
    <row r="188" spans="1:4" x14ac:dyDescent="0.25">
      <c r="A188" s="47">
        <v>2020.4166666666699</v>
      </c>
      <c r="B188" s="47">
        <v>124.98112950741</v>
      </c>
      <c r="C188" s="47">
        <v>106.361289082235</v>
      </c>
      <c r="D188" s="47">
        <v>18601.3658877255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64"/>
  <sheetViews>
    <sheetView workbookViewId="0">
      <selection sqref="A1:B1"/>
    </sheetView>
  </sheetViews>
  <sheetFormatPr defaultRowHeight="15" x14ac:dyDescent="0.25"/>
  <cols>
    <col min="1" max="1" width="7.7109375" customWidth="1"/>
    <col min="2" max="2" width="42.7109375" customWidth="1"/>
    <col min="4" max="4" width="12.7109375" customWidth="1"/>
    <col min="5" max="5" width="28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143</v>
      </c>
      <c r="D2" s="16" t="s">
        <v>102</v>
      </c>
      <c r="E2" s="10" t="s">
        <v>12</v>
      </c>
    </row>
    <row r="3" spans="1:5" x14ac:dyDescent="0.25">
      <c r="A3" s="49">
        <v>2005</v>
      </c>
      <c r="B3" s="49">
        <v>71.819999999999993</v>
      </c>
      <c r="D3" s="16" t="s">
        <v>103</v>
      </c>
      <c r="E3" s="11"/>
    </row>
    <row r="4" spans="1:5" x14ac:dyDescent="0.25">
      <c r="A4" s="48">
        <v>2005.25</v>
      </c>
      <c r="B4" s="48">
        <v>72.62</v>
      </c>
      <c r="D4" s="16" t="s">
        <v>104</v>
      </c>
      <c r="E4" s="11" t="s">
        <v>144</v>
      </c>
    </row>
    <row r="5" spans="1:5" x14ac:dyDescent="0.25">
      <c r="A5" s="48">
        <v>2005.5</v>
      </c>
      <c r="B5" s="48">
        <v>73.52</v>
      </c>
      <c r="D5" s="16" t="s">
        <v>106</v>
      </c>
      <c r="E5" s="12"/>
    </row>
    <row r="6" spans="1:5" x14ac:dyDescent="0.25">
      <c r="A6" s="48">
        <v>2005.75</v>
      </c>
      <c r="B6" s="48">
        <v>75.11</v>
      </c>
    </row>
    <row r="7" spans="1:5" x14ac:dyDescent="0.25">
      <c r="A7" s="48">
        <v>2006</v>
      </c>
      <c r="B7" s="48">
        <v>75.239999999999995</v>
      </c>
      <c r="D7" s="17" t="str">
        <f>HYPERLINK("#'OVERZICHT'!A1", "Link naar overzicht")</f>
        <v>Link naar overzicht</v>
      </c>
    </row>
    <row r="8" spans="1:5" x14ac:dyDescent="0.25">
      <c r="A8" s="48">
        <v>2006.25</v>
      </c>
      <c r="B8" s="48">
        <v>75.88</v>
      </c>
    </row>
    <row r="9" spans="1:5" x14ac:dyDescent="0.25">
      <c r="A9" s="48">
        <v>2006.5</v>
      </c>
      <c r="B9" s="48">
        <v>76.17</v>
      </c>
    </row>
    <row r="10" spans="1:5" x14ac:dyDescent="0.25">
      <c r="A10" s="48">
        <v>2006.75</v>
      </c>
      <c r="B10" s="48">
        <v>76.11</v>
      </c>
    </row>
    <row r="11" spans="1:5" x14ac:dyDescent="0.25">
      <c r="A11" s="48">
        <v>2007</v>
      </c>
      <c r="B11" s="48">
        <v>75.819999999999993</v>
      </c>
    </row>
    <row r="12" spans="1:5" x14ac:dyDescent="0.25">
      <c r="A12" s="48">
        <v>2007.25</v>
      </c>
      <c r="B12" s="48">
        <v>76.349999999999994</v>
      </c>
    </row>
    <row r="13" spans="1:5" x14ac:dyDescent="0.25">
      <c r="A13" s="48">
        <v>2007.5</v>
      </c>
      <c r="B13" s="48">
        <v>76.58</v>
      </c>
    </row>
    <row r="14" spans="1:5" x14ac:dyDescent="0.25">
      <c r="A14" s="48">
        <v>2007.75</v>
      </c>
      <c r="B14" s="48">
        <v>76.319999999999993</v>
      </c>
    </row>
    <row r="15" spans="1:5" x14ac:dyDescent="0.25">
      <c r="A15" s="48">
        <v>2008</v>
      </c>
      <c r="B15" s="48">
        <v>75.95</v>
      </c>
    </row>
    <row r="16" spans="1:5" x14ac:dyDescent="0.25">
      <c r="A16" s="48">
        <v>2008.25</v>
      </c>
      <c r="B16" s="48">
        <v>76.5</v>
      </c>
    </row>
    <row r="17" spans="1:2" x14ac:dyDescent="0.25">
      <c r="A17" s="48">
        <v>2008.5</v>
      </c>
      <c r="B17" s="48">
        <v>77.02</v>
      </c>
    </row>
    <row r="18" spans="1:2" x14ac:dyDescent="0.25">
      <c r="A18" s="48">
        <v>2008.75</v>
      </c>
      <c r="B18" s="48">
        <v>78.45</v>
      </c>
    </row>
    <row r="19" spans="1:2" x14ac:dyDescent="0.25">
      <c r="A19" s="48">
        <v>2009</v>
      </c>
      <c r="B19" s="48">
        <v>81.11</v>
      </c>
    </row>
    <row r="20" spans="1:2" x14ac:dyDescent="0.25">
      <c r="A20" s="48">
        <v>2009.25</v>
      </c>
      <c r="B20" s="48">
        <v>83.15</v>
      </c>
    </row>
    <row r="21" spans="1:2" x14ac:dyDescent="0.25">
      <c r="A21" s="48">
        <v>2009.5</v>
      </c>
      <c r="B21" s="48">
        <v>83.26</v>
      </c>
    </row>
    <row r="22" spans="1:2" x14ac:dyDescent="0.25">
      <c r="A22" s="48">
        <v>2009.75</v>
      </c>
      <c r="B22" s="48">
        <v>83.34</v>
      </c>
    </row>
    <row r="23" spans="1:2" x14ac:dyDescent="0.25">
      <c r="A23" s="48">
        <v>2010</v>
      </c>
      <c r="B23" s="48">
        <v>83.29</v>
      </c>
    </row>
    <row r="24" spans="1:2" x14ac:dyDescent="0.25">
      <c r="A24" s="48">
        <v>2010.25</v>
      </c>
      <c r="B24" s="48">
        <v>82.55</v>
      </c>
    </row>
    <row r="25" spans="1:2" x14ac:dyDescent="0.25">
      <c r="A25" s="48">
        <v>2010.5</v>
      </c>
      <c r="B25" s="48">
        <v>82.41</v>
      </c>
    </row>
    <row r="26" spans="1:2" x14ac:dyDescent="0.25">
      <c r="A26" s="48">
        <v>2010.75</v>
      </c>
      <c r="B26" s="48">
        <v>82.01</v>
      </c>
    </row>
    <row r="27" spans="1:2" x14ac:dyDescent="0.25">
      <c r="A27" s="48">
        <v>2011</v>
      </c>
      <c r="B27" s="48">
        <v>81.78</v>
      </c>
    </row>
    <row r="28" spans="1:2" x14ac:dyDescent="0.25">
      <c r="A28" s="48">
        <v>2011.25</v>
      </c>
      <c r="B28" s="48">
        <v>82.14</v>
      </c>
    </row>
    <row r="29" spans="1:2" x14ac:dyDescent="0.25">
      <c r="A29" s="48">
        <v>2011.5</v>
      </c>
      <c r="B29" s="48">
        <v>81.91</v>
      </c>
    </row>
    <row r="30" spans="1:2" x14ac:dyDescent="0.25">
      <c r="A30" s="48">
        <v>2011.75</v>
      </c>
      <c r="B30" s="48">
        <v>82.15</v>
      </c>
    </row>
    <row r="31" spans="1:2" x14ac:dyDescent="0.25">
      <c r="A31" s="48">
        <v>2012</v>
      </c>
      <c r="B31" s="48">
        <v>82.13</v>
      </c>
    </row>
    <row r="32" spans="1:2" x14ac:dyDescent="0.25">
      <c r="A32" s="48">
        <v>2012.25</v>
      </c>
      <c r="B32" s="48">
        <v>82.23</v>
      </c>
    </row>
    <row r="33" spans="1:2" x14ac:dyDescent="0.25">
      <c r="A33" s="48">
        <v>2012.5</v>
      </c>
      <c r="B33" s="48">
        <v>82.84</v>
      </c>
    </row>
    <row r="34" spans="1:2" x14ac:dyDescent="0.25">
      <c r="A34" s="48">
        <v>2012.75</v>
      </c>
      <c r="B34" s="48">
        <v>82.21</v>
      </c>
    </row>
    <row r="35" spans="1:2" x14ac:dyDescent="0.25">
      <c r="A35" s="48">
        <v>2013</v>
      </c>
      <c r="B35" s="48">
        <v>81.72</v>
      </c>
    </row>
    <row r="36" spans="1:2" x14ac:dyDescent="0.25">
      <c r="A36" s="48">
        <v>2013.25</v>
      </c>
      <c r="B36" s="48">
        <v>81.099999999999994</v>
      </c>
    </row>
    <row r="37" spans="1:2" x14ac:dyDescent="0.25">
      <c r="A37" s="48">
        <v>2013.5</v>
      </c>
      <c r="B37" s="48">
        <v>80.489999999999995</v>
      </c>
    </row>
    <row r="38" spans="1:2" x14ac:dyDescent="0.25">
      <c r="A38" s="48">
        <v>2013.75</v>
      </c>
      <c r="B38" s="48">
        <v>80.03</v>
      </c>
    </row>
    <row r="39" spans="1:2" x14ac:dyDescent="0.25">
      <c r="A39" s="48">
        <v>2014</v>
      </c>
      <c r="B39" s="48">
        <v>79</v>
      </c>
    </row>
    <row r="40" spans="1:2" x14ac:dyDescent="0.25">
      <c r="A40" s="48">
        <v>2014.25</v>
      </c>
      <c r="B40" s="48">
        <v>79.180000000000007</v>
      </c>
    </row>
    <row r="41" spans="1:2" x14ac:dyDescent="0.25">
      <c r="A41" s="48">
        <v>2014.5</v>
      </c>
      <c r="B41" s="48">
        <v>78.62</v>
      </c>
    </row>
    <row r="42" spans="1:2" x14ac:dyDescent="0.25">
      <c r="A42" s="48">
        <v>2014.75</v>
      </c>
      <c r="B42" s="48">
        <v>77.59</v>
      </c>
    </row>
    <row r="43" spans="1:2" x14ac:dyDescent="0.25">
      <c r="A43" s="48">
        <v>2015</v>
      </c>
      <c r="B43" s="48">
        <v>77.42</v>
      </c>
    </row>
    <row r="44" spans="1:2" x14ac:dyDescent="0.25">
      <c r="A44" s="48">
        <v>2015.25</v>
      </c>
      <c r="B44" s="48">
        <v>76.31</v>
      </c>
    </row>
    <row r="45" spans="1:2" x14ac:dyDescent="0.25">
      <c r="A45" s="48">
        <v>2015.5</v>
      </c>
      <c r="B45" s="48">
        <v>75.63</v>
      </c>
    </row>
    <row r="46" spans="1:2" x14ac:dyDescent="0.25">
      <c r="A46" s="48">
        <v>2015.75</v>
      </c>
      <c r="B46" s="48">
        <v>75.78</v>
      </c>
    </row>
    <row r="47" spans="1:2" x14ac:dyDescent="0.25">
      <c r="A47" s="48">
        <v>2016</v>
      </c>
      <c r="B47" s="48">
        <v>75.06</v>
      </c>
    </row>
    <row r="48" spans="1:2" x14ac:dyDescent="0.25">
      <c r="A48" s="48">
        <v>2016.25</v>
      </c>
      <c r="B48" s="48">
        <v>74.67</v>
      </c>
    </row>
    <row r="49" spans="1:2" x14ac:dyDescent="0.25">
      <c r="A49" s="48">
        <v>2016.5</v>
      </c>
      <c r="B49" s="48">
        <v>73.89</v>
      </c>
    </row>
    <row r="50" spans="1:2" x14ac:dyDescent="0.25">
      <c r="A50" s="48">
        <v>2016.75</v>
      </c>
      <c r="B50" s="48">
        <v>73.2</v>
      </c>
    </row>
    <row r="51" spans="1:2" x14ac:dyDescent="0.25">
      <c r="A51" s="48">
        <v>2017</v>
      </c>
      <c r="B51" s="48">
        <v>72.540000000000006</v>
      </c>
    </row>
    <row r="52" spans="1:2" x14ac:dyDescent="0.25">
      <c r="A52" s="48">
        <v>2017.25</v>
      </c>
      <c r="B52" s="48">
        <v>71.61</v>
      </c>
    </row>
    <row r="53" spans="1:2" x14ac:dyDescent="0.25">
      <c r="A53" s="48">
        <v>2017.5</v>
      </c>
      <c r="B53" s="48">
        <v>71.12</v>
      </c>
    </row>
    <row r="54" spans="1:2" x14ac:dyDescent="0.25">
      <c r="A54" s="48">
        <v>2017.75</v>
      </c>
      <c r="B54" s="48">
        <v>70.099999999999994</v>
      </c>
    </row>
    <row r="55" spans="1:2" x14ac:dyDescent="0.25">
      <c r="A55" s="48">
        <v>2018</v>
      </c>
      <c r="B55" s="48">
        <v>68.94</v>
      </c>
    </row>
    <row r="56" spans="1:2" x14ac:dyDescent="0.25">
      <c r="A56" s="48">
        <v>2018.25</v>
      </c>
      <c r="B56" s="48">
        <v>68.599999999999994</v>
      </c>
    </row>
    <row r="57" spans="1:2" x14ac:dyDescent="0.25">
      <c r="A57" s="48">
        <v>2018.5</v>
      </c>
      <c r="B57" s="48">
        <v>67.94</v>
      </c>
    </row>
    <row r="58" spans="1:2" x14ac:dyDescent="0.25">
      <c r="A58" s="48">
        <v>2018.75</v>
      </c>
      <c r="B58" s="48">
        <v>67.23</v>
      </c>
    </row>
    <row r="59" spans="1:2" x14ac:dyDescent="0.25">
      <c r="A59" s="48">
        <v>2019</v>
      </c>
      <c r="B59" s="48">
        <v>66.09</v>
      </c>
    </row>
    <row r="60" spans="1:2" x14ac:dyDescent="0.25">
      <c r="A60" s="48">
        <v>2019.25</v>
      </c>
      <c r="B60" s="48">
        <v>65.48</v>
      </c>
    </row>
    <row r="61" spans="1:2" x14ac:dyDescent="0.25">
      <c r="A61" s="48">
        <v>2019.5</v>
      </c>
      <c r="B61" s="48">
        <v>65.02</v>
      </c>
    </row>
    <row r="62" spans="1:2" x14ac:dyDescent="0.25">
      <c r="A62" s="48">
        <v>2019.75</v>
      </c>
      <c r="B62" s="48">
        <v>64.52</v>
      </c>
    </row>
    <row r="63" spans="1:2" x14ac:dyDescent="0.25">
      <c r="A63" s="48">
        <v>2020</v>
      </c>
      <c r="B63" s="48">
        <v>65.569999999999993</v>
      </c>
    </row>
    <row r="64" spans="1:2" x14ac:dyDescent="0.25">
      <c r="A64" s="50">
        <v>2020.25</v>
      </c>
      <c r="B64" s="50">
        <v>71.459999999999994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7"/>
  <sheetViews>
    <sheetView workbookViewId="0">
      <selection sqref="A1:D1"/>
    </sheetView>
  </sheetViews>
  <sheetFormatPr defaultRowHeight="15" x14ac:dyDescent="0.25"/>
  <cols>
    <col min="1" max="1" width="7.42578125" customWidth="1"/>
    <col min="2" max="2" width="18.7109375" customWidth="1"/>
    <col min="3" max="4" width="11.7109375" customWidth="1"/>
    <col min="6" max="6" width="12.7109375" customWidth="1"/>
    <col min="7" max="7" width="9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114</v>
      </c>
      <c r="C2" s="9" t="s">
        <v>115</v>
      </c>
      <c r="D2" s="9" t="s">
        <v>116</v>
      </c>
      <c r="F2" s="16" t="s">
        <v>102</v>
      </c>
      <c r="G2" s="10" t="s">
        <v>13</v>
      </c>
    </row>
    <row r="3" spans="1:7" x14ac:dyDescent="0.25">
      <c r="A3" s="52">
        <v>2019</v>
      </c>
      <c r="B3" s="52">
        <v>1.7188599085360501</v>
      </c>
      <c r="C3" s="52">
        <v>1.6620212731475601</v>
      </c>
      <c r="D3" s="52">
        <v>1.7188599085360501</v>
      </c>
      <c r="F3" s="16" t="s">
        <v>103</v>
      </c>
      <c r="G3" s="11"/>
    </row>
    <row r="4" spans="1:7" x14ac:dyDescent="0.25">
      <c r="A4" s="51">
        <v>2020</v>
      </c>
      <c r="B4" s="51">
        <v>-8.2831074812465602</v>
      </c>
      <c r="C4" s="51">
        <v>1.0868357182628301</v>
      </c>
      <c r="D4" s="51">
        <v>-7.5650571662231201</v>
      </c>
      <c r="F4" s="16" t="s">
        <v>104</v>
      </c>
      <c r="G4" s="11" t="s">
        <v>144</v>
      </c>
    </row>
    <row r="5" spans="1:7" x14ac:dyDescent="0.25">
      <c r="A5" s="53">
        <v>2021</v>
      </c>
      <c r="B5" s="53">
        <v>-9.3265663582435607</v>
      </c>
      <c r="C5" s="53">
        <v>0.119275086184049</v>
      </c>
      <c r="D5" s="53">
        <v>-5.1289936529470097</v>
      </c>
      <c r="F5" s="16" t="s">
        <v>106</v>
      </c>
      <c r="G5" s="12"/>
    </row>
    <row r="7" spans="1:7" x14ac:dyDescent="0.25">
      <c r="F7" s="17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7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18.7109375" customWidth="1"/>
    <col min="3" max="4" width="11.7109375" customWidth="1"/>
    <col min="6" max="6" width="12.7109375" customWidth="1"/>
    <col min="7" max="7" width="10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114</v>
      </c>
      <c r="C2" s="9" t="s">
        <v>115</v>
      </c>
      <c r="D2" s="9" t="s">
        <v>116</v>
      </c>
      <c r="F2" s="16" t="s">
        <v>102</v>
      </c>
      <c r="G2" s="10" t="s">
        <v>14</v>
      </c>
    </row>
    <row r="3" spans="1:7" x14ac:dyDescent="0.25">
      <c r="A3" s="55">
        <v>2019</v>
      </c>
      <c r="B3" s="55">
        <v>48.709875788175701</v>
      </c>
      <c r="C3" s="55">
        <v>48.844690802022498</v>
      </c>
      <c r="D3" s="55">
        <v>48.709875788175701</v>
      </c>
      <c r="F3" s="16" t="s">
        <v>103</v>
      </c>
      <c r="G3" s="11"/>
    </row>
    <row r="4" spans="1:7" x14ac:dyDescent="0.25">
      <c r="A4" s="54">
        <v>2020</v>
      </c>
      <c r="B4" s="54">
        <v>61.242197781220597</v>
      </c>
      <c r="C4" s="54">
        <v>46.313524584956397</v>
      </c>
      <c r="D4" s="54">
        <v>59.8857016576818</v>
      </c>
      <c r="F4" s="16" t="s">
        <v>104</v>
      </c>
      <c r="G4" s="11" t="s">
        <v>144</v>
      </c>
    </row>
    <row r="5" spans="1:7" x14ac:dyDescent="0.25">
      <c r="A5" s="56">
        <v>2021</v>
      </c>
      <c r="B5" s="56">
        <v>72.068763324580303</v>
      </c>
      <c r="C5" s="56">
        <v>45.170036421944197</v>
      </c>
      <c r="D5" s="56">
        <v>62.000616979643503</v>
      </c>
      <c r="F5" s="16" t="s">
        <v>106</v>
      </c>
      <c r="G5" s="12"/>
    </row>
    <row r="7" spans="1:7" x14ac:dyDescent="0.25">
      <c r="F7" s="17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"/>
  <sheetViews>
    <sheetView workbookViewId="0">
      <selection sqref="A1:D1"/>
    </sheetView>
  </sheetViews>
  <sheetFormatPr defaultRowHeight="15" x14ac:dyDescent="0.25"/>
  <cols>
    <col min="1" max="1" width="28.7109375" customWidth="1"/>
    <col min="2" max="4" width="11.7109375" customWidth="1"/>
    <col min="6" max="6" width="12.7109375" customWidth="1"/>
    <col min="7" max="7" width="27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145</v>
      </c>
      <c r="C2" s="9" t="s">
        <v>146</v>
      </c>
      <c r="D2" s="9" t="s">
        <v>147</v>
      </c>
      <c r="F2" s="16" t="s">
        <v>102</v>
      </c>
      <c r="G2" s="10" t="s">
        <v>15</v>
      </c>
    </row>
    <row r="3" spans="1:7" x14ac:dyDescent="0.25">
      <c r="A3" s="58" t="s">
        <v>148</v>
      </c>
      <c r="B3" s="58">
        <v>14.5631067961165</v>
      </c>
      <c r="C3" s="58">
        <v>24.271844660194201</v>
      </c>
      <c r="D3" s="58">
        <v>19.417475728155299</v>
      </c>
      <c r="F3" s="16" t="s">
        <v>103</v>
      </c>
      <c r="G3" s="11"/>
    </row>
    <row r="4" spans="1:7" x14ac:dyDescent="0.25">
      <c r="A4" s="57" t="s">
        <v>149</v>
      </c>
      <c r="B4" s="57">
        <v>16.930022573363399</v>
      </c>
      <c r="C4" s="57">
        <v>45.146726862302501</v>
      </c>
      <c r="D4" s="57">
        <v>31.038374717833001</v>
      </c>
      <c r="F4" s="16" t="s">
        <v>104</v>
      </c>
      <c r="G4" s="11" t="s">
        <v>152</v>
      </c>
    </row>
    <row r="5" spans="1:7" x14ac:dyDescent="0.25">
      <c r="A5" s="57" t="s">
        <v>150</v>
      </c>
      <c r="B5" s="57">
        <v>0.92693565976008696</v>
      </c>
      <c r="C5" s="57">
        <v>5.4525627044710996</v>
      </c>
      <c r="D5" s="57">
        <v>3.1897491821155901</v>
      </c>
      <c r="F5" s="16" t="s">
        <v>106</v>
      </c>
      <c r="G5" s="12"/>
    </row>
    <row r="6" spans="1:7" x14ac:dyDescent="0.25">
      <c r="A6" s="59" t="s">
        <v>151</v>
      </c>
      <c r="B6" s="59">
        <v>1.1050970818586E-2</v>
      </c>
      <c r="C6" s="59">
        <v>1.1050970818586E-2</v>
      </c>
      <c r="D6" s="59">
        <v>1.1050970818586E-2</v>
      </c>
    </row>
    <row r="7" spans="1:7" x14ac:dyDescent="0.25">
      <c r="F7" s="17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9"/>
  <sheetViews>
    <sheetView workbookViewId="0">
      <selection sqref="A1:C1"/>
    </sheetView>
  </sheetViews>
  <sheetFormatPr defaultRowHeight="15" x14ac:dyDescent="0.25"/>
  <cols>
    <col min="1" max="1" width="5.7109375" customWidth="1"/>
    <col min="2" max="2" width="18.7109375" customWidth="1"/>
    <col min="3" max="3" width="19.7109375" customWidth="1"/>
    <col min="5" max="5" width="12.7109375" customWidth="1"/>
    <col min="6" max="6" width="34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153</v>
      </c>
      <c r="C2" s="9" t="s">
        <v>151</v>
      </c>
      <c r="E2" s="16" t="s">
        <v>102</v>
      </c>
      <c r="F2" s="10" t="s">
        <v>16</v>
      </c>
    </row>
    <row r="3" spans="1:6" x14ac:dyDescent="0.25">
      <c r="A3" s="61" t="s">
        <v>154</v>
      </c>
      <c r="B3" s="61">
        <v>31.7199356173833</v>
      </c>
      <c r="C3" s="61">
        <v>1.6051364365971099E-2</v>
      </c>
      <c r="E3" s="16" t="s">
        <v>103</v>
      </c>
      <c r="F3" s="11" t="s">
        <v>161</v>
      </c>
    </row>
    <row r="4" spans="1:6" x14ac:dyDescent="0.25">
      <c r="A4" s="60" t="s">
        <v>155</v>
      </c>
      <c r="B4" s="60">
        <v>24.701080708208799</v>
      </c>
      <c r="C4" s="60">
        <v>4.8154093097913298E-2</v>
      </c>
      <c r="E4" s="16" t="s">
        <v>104</v>
      </c>
      <c r="F4" s="11" t="s">
        <v>162</v>
      </c>
    </row>
    <row r="5" spans="1:6" x14ac:dyDescent="0.25">
      <c r="A5" s="60" t="s">
        <v>156</v>
      </c>
      <c r="B5" s="60">
        <v>19.889629799954001</v>
      </c>
      <c r="C5" s="60">
        <v>0.17656500802568201</v>
      </c>
      <c r="E5" s="16" t="s">
        <v>106</v>
      </c>
      <c r="F5" s="12"/>
    </row>
    <row r="6" spans="1:6" x14ac:dyDescent="0.25">
      <c r="A6" s="60" t="s">
        <v>157</v>
      </c>
      <c r="B6" s="60">
        <v>8.8871004828696307</v>
      </c>
      <c r="C6" s="60">
        <v>0.49759229534510402</v>
      </c>
    </row>
    <row r="7" spans="1:6" x14ac:dyDescent="0.25">
      <c r="A7" s="60" t="s">
        <v>158</v>
      </c>
      <c r="B7" s="60">
        <v>7.5132214302138403</v>
      </c>
      <c r="C7" s="60">
        <v>5.0401284109149298</v>
      </c>
      <c r="E7" s="17" t="str">
        <f>HYPERLINK("#'OVERZICHT'!A1", "Link naar overzicht")</f>
        <v>Link naar overzicht</v>
      </c>
    </row>
    <row r="8" spans="1:6" x14ac:dyDescent="0.25">
      <c r="A8" s="60" t="s">
        <v>159</v>
      </c>
      <c r="B8" s="60">
        <v>6.07036100252932</v>
      </c>
      <c r="C8" s="60">
        <v>32.1187800963082</v>
      </c>
    </row>
    <row r="9" spans="1:6" x14ac:dyDescent="0.25">
      <c r="A9" s="62" t="s">
        <v>160</v>
      </c>
      <c r="B9" s="62">
        <v>1.21867095884111</v>
      </c>
      <c r="C9" s="62">
        <v>62.1027287319422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7"/>
  <sheetViews>
    <sheetView workbookViewId="0">
      <selection sqref="A1:C1"/>
    </sheetView>
  </sheetViews>
  <sheetFormatPr defaultRowHeight="15" x14ac:dyDescent="0.25"/>
  <cols>
    <col min="1" max="1" width="11.7109375" customWidth="1"/>
    <col min="2" max="2" width="38.7109375" customWidth="1"/>
    <col min="3" max="3" width="17.7109375" customWidth="1"/>
    <col min="5" max="5" width="12.7109375" customWidth="1"/>
    <col min="6" max="6" width="48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163</v>
      </c>
      <c r="C2" s="9" t="s">
        <v>164</v>
      </c>
      <c r="E2" s="16" t="s">
        <v>102</v>
      </c>
      <c r="F2" s="10" t="s">
        <v>17</v>
      </c>
    </row>
    <row r="3" spans="1:6" x14ac:dyDescent="0.25">
      <c r="A3" s="64" t="s">
        <v>165</v>
      </c>
      <c r="B3" s="64">
        <v>56.9</v>
      </c>
      <c r="C3" s="64">
        <v>22</v>
      </c>
      <c r="E3" s="16" t="s">
        <v>103</v>
      </c>
      <c r="F3" s="11" t="s">
        <v>168</v>
      </c>
    </row>
    <row r="4" spans="1:6" x14ac:dyDescent="0.25">
      <c r="A4" s="63" t="s">
        <v>166</v>
      </c>
      <c r="B4" s="63">
        <v>64.7</v>
      </c>
      <c r="C4" s="63">
        <v>17.399999999999999</v>
      </c>
      <c r="E4" s="16" t="s">
        <v>104</v>
      </c>
      <c r="F4" s="11" t="s">
        <v>169</v>
      </c>
    </row>
    <row r="5" spans="1:6" x14ac:dyDescent="0.25">
      <c r="A5" s="65" t="s">
        <v>167</v>
      </c>
      <c r="B5" s="65">
        <v>71.599999999999994</v>
      </c>
      <c r="C5" s="65">
        <v>13.6</v>
      </c>
      <c r="E5" s="16" t="s">
        <v>106</v>
      </c>
      <c r="F5" s="12"/>
    </row>
    <row r="7" spans="1:6" x14ac:dyDescent="0.25">
      <c r="E7" s="17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11"/>
  <sheetViews>
    <sheetView workbookViewId="0">
      <selection sqref="A1:B1"/>
    </sheetView>
  </sheetViews>
  <sheetFormatPr defaultRowHeight="15" x14ac:dyDescent="0.25"/>
  <cols>
    <col min="1" max="1" width="56.7109375" customWidth="1"/>
    <col min="2" max="2" width="16.7109375" customWidth="1"/>
    <col min="4" max="4" width="12.7109375" customWidth="1"/>
    <col min="5" max="5" width="41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170</v>
      </c>
      <c r="D2" s="16" t="s">
        <v>102</v>
      </c>
      <c r="E2" s="10" t="s">
        <v>18</v>
      </c>
    </row>
    <row r="3" spans="1:5" x14ac:dyDescent="0.25">
      <c r="A3" s="67" t="s">
        <v>171</v>
      </c>
      <c r="B3" s="67">
        <v>26.296958855098399</v>
      </c>
      <c r="D3" s="16" t="s">
        <v>103</v>
      </c>
      <c r="E3" s="11"/>
    </row>
    <row r="4" spans="1:5" x14ac:dyDescent="0.25">
      <c r="A4" s="66" t="s">
        <v>172</v>
      </c>
      <c r="B4" s="66">
        <v>22.719141323792499</v>
      </c>
      <c r="D4" s="16" t="s">
        <v>104</v>
      </c>
      <c r="E4" s="11" t="s">
        <v>180</v>
      </c>
    </row>
    <row r="5" spans="1:5" x14ac:dyDescent="0.25">
      <c r="A5" s="66" t="s">
        <v>173</v>
      </c>
      <c r="B5" s="66">
        <v>20.3935599284437</v>
      </c>
      <c r="D5" s="16" t="s">
        <v>106</v>
      </c>
      <c r="E5" s="12"/>
    </row>
    <row r="6" spans="1:5" x14ac:dyDescent="0.25">
      <c r="A6" s="66" t="s">
        <v>174</v>
      </c>
      <c r="B6" s="66">
        <v>13.595706618962399</v>
      </c>
    </row>
    <row r="7" spans="1:5" x14ac:dyDescent="0.25">
      <c r="A7" s="66" t="s">
        <v>175</v>
      </c>
      <c r="B7" s="66">
        <v>12.880143112701299</v>
      </c>
      <c r="D7" s="17" t="str">
        <f>HYPERLINK("#'OVERZICHT'!A1", "Link naar overzicht")</f>
        <v>Link naar overzicht</v>
      </c>
    </row>
    <row r="8" spans="1:5" x14ac:dyDescent="0.25">
      <c r="A8" s="66" t="s">
        <v>176</v>
      </c>
      <c r="B8" s="66">
        <v>7.5134168157424002</v>
      </c>
    </row>
    <row r="9" spans="1:5" x14ac:dyDescent="0.25">
      <c r="A9" s="66" t="s">
        <v>177</v>
      </c>
      <c r="B9" s="66">
        <v>6.4400715563506301</v>
      </c>
    </row>
    <row r="10" spans="1:5" x14ac:dyDescent="0.25">
      <c r="A10" s="66" t="s">
        <v>178</v>
      </c>
      <c r="B10" s="66">
        <v>6.0822898032200401</v>
      </c>
    </row>
    <row r="11" spans="1:5" x14ac:dyDescent="0.25">
      <c r="A11" s="68" t="s">
        <v>179</v>
      </c>
      <c r="B11" s="68">
        <v>12.5223613595707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selection sqref="A1:B1"/>
    </sheetView>
  </sheetViews>
  <sheetFormatPr defaultRowHeight="15" x14ac:dyDescent="0.25"/>
  <cols>
    <col min="1" max="1" width="19.7109375" customWidth="1"/>
    <col min="2" max="2" width="17.7109375" customWidth="1"/>
    <col min="4" max="4" width="12.7109375" customWidth="1"/>
    <col min="5" max="5" width="42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83</v>
      </c>
      <c r="D2" s="16" t="s">
        <v>102</v>
      </c>
      <c r="E2" s="10" t="s">
        <v>1</v>
      </c>
    </row>
    <row r="3" spans="1:5" x14ac:dyDescent="0.25">
      <c r="A3" s="14" t="s">
        <v>84</v>
      </c>
      <c r="B3" s="14">
        <v>-22.730167887263502</v>
      </c>
      <c r="D3" s="16" t="s">
        <v>103</v>
      </c>
      <c r="E3" s="11"/>
    </row>
    <row r="4" spans="1:5" x14ac:dyDescent="0.25">
      <c r="A4" s="13" t="s">
        <v>85</v>
      </c>
      <c r="B4" s="13">
        <v>-22.116291781173299</v>
      </c>
      <c r="D4" s="16" t="s">
        <v>104</v>
      </c>
      <c r="E4" s="11" t="s">
        <v>105</v>
      </c>
    </row>
    <row r="5" spans="1:5" x14ac:dyDescent="0.25">
      <c r="A5" s="13" t="s">
        <v>86</v>
      </c>
      <c r="B5" s="13">
        <v>-18.934214607696301</v>
      </c>
      <c r="D5" s="16" t="s">
        <v>106</v>
      </c>
      <c r="E5" s="12"/>
    </row>
    <row r="6" spans="1:5" x14ac:dyDescent="0.25">
      <c r="A6" s="13" t="s">
        <v>87</v>
      </c>
      <c r="B6" s="13">
        <v>-17.134423680875098</v>
      </c>
    </row>
    <row r="7" spans="1:5" x14ac:dyDescent="0.25">
      <c r="A7" s="13" t="s">
        <v>88</v>
      </c>
      <c r="B7" s="13">
        <v>-17.073656013242001</v>
      </c>
      <c r="D7" s="17" t="str">
        <f>HYPERLINK("#'OVERZICHT'!A1", "Link naar overzicht")</f>
        <v>Link naar overzicht</v>
      </c>
    </row>
    <row r="8" spans="1:5" x14ac:dyDescent="0.25">
      <c r="A8" s="13" t="s">
        <v>89</v>
      </c>
      <c r="B8" s="13">
        <v>-15.283970703656101</v>
      </c>
    </row>
    <row r="9" spans="1:5" x14ac:dyDescent="0.25">
      <c r="A9" s="13" t="s">
        <v>90</v>
      </c>
      <c r="B9" s="13">
        <v>-15.234254743161401</v>
      </c>
    </row>
    <row r="10" spans="1:5" x14ac:dyDescent="0.25">
      <c r="A10" s="13" t="s">
        <v>91</v>
      </c>
      <c r="B10" s="13">
        <v>-12.873123740884701</v>
      </c>
    </row>
    <row r="11" spans="1:5" x14ac:dyDescent="0.25">
      <c r="A11" s="13" t="s">
        <v>92</v>
      </c>
      <c r="B11" s="13">
        <v>-11.5140254280352</v>
      </c>
    </row>
    <row r="12" spans="1:5" x14ac:dyDescent="0.25">
      <c r="A12" s="13" t="s">
        <v>93</v>
      </c>
      <c r="B12" s="13">
        <v>-10.6374849972413</v>
      </c>
    </row>
    <row r="13" spans="1:5" x14ac:dyDescent="0.25">
      <c r="A13" s="13" t="s">
        <v>94</v>
      </c>
      <c r="B13" s="13">
        <v>-10.1826556279256</v>
      </c>
    </row>
    <row r="14" spans="1:5" x14ac:dyDescent="0.25">
      <c r="A14" s="13" t="s">
        <v>95</v>
      </c>
      <c r="B14" s="13">
        <v>-9.8673924548272502</v>
      </c>
    </row>
    <row r="15" spans="1:5" x14ac:dyDescent="0.25">
      <c r="A15" s="13" t="s">
        <v>96</v>
      </c>
      <c r="B15" s="13">
        <v>-8.4885404261535893</v>
      </c>
    </row>
    <row r="16" spans="1:5" x14ac:dyDescent="0.25">
      <c r="A16" s="13" t="s">
        <v>97</v>
      </c>
      <c r="B16" s="13">
        <v>-5.4217479674796696</v>
      </c>
    </row>
    <row r="17" spans="1:2" x14ac:dyDescent="0.25">
      <c r="A17" s="15" t="s">
        <v>98</v>
      </c>
      <c r="B17" s="15">
        <v>-5.0364519010446998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9"/>
  <sheetViews>
    <sheetView workbookViewId="0">
      <selection sqref="A1:D1"/>
    </sheetView>
  </sheetViews>
  <sheetFormatPr defaultRowHeight="15" x14ac:dyDescent="0.25"/>
  <cols>
    <col min="1" max="1" width="8.7109375" customWidth="1"/>
    <col min="2" max="4" width="14.7109375" customWidth="1"/>
    <col min="6" max="6" width="12.7109375" customWidth="1"/>
    <col min="7" max="7" width="44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181</v>
      </c>
      <c r="C2" s="9" t="s">
        <v>182</v>
      </c>
      <c r="D2" s="9" t="s">
        <v>183</v>
      </c>
      <c r="F2" s="16" t="s">
        <v>102</v>
      </c>
      <c r="G2" s="10" t="s">
        <v>19</v>
      </c>
    </row>
    <row r="3" spans="1:7" x14ac:dyDescent="0.25">
      <c r="A3" s="70" t="s">
        <v>184</v>
      </c>
      <c r="B3" s="70">
        <v>6.4</v>
      </c>
      <c r="C3" s="70">
        <v>2.7</v>
      </c>
      <c r="D3" s="70">
        <v>2.1</v>
      </c>
      <c r="F3" s="16" t="s">
        <v>103</v>
      </c>
      <c r="G3" s="11"/>
    </row>
    <row r="4" spans="1:7" x14ac:dyDescent="0.25">
      <c r="A4" s="69" t="s">
        <v>185</v>
      </c>
      <c r="B4" s="69">
        <v>6.3</v>
      </c>
      <c r="C4" s="69">
        <v>2.7</v>
      </c>
      <c r="D4" s="69">
        <v>1.9</v>
      </c>
      <c r="F4" s="16" t="s">
        <v>104</v>
      </c>
      <c r="G4" s="11" t="s">
        <v>191</v>
      </c>
    </row>
    <row r="5" spans="1:7" x14ac:dyDescent="0.25">
      <c r="A5" s="69" t="s">
        <v>186</v>
      </c>
      <c r="B5" s="69">
        <v>6.3</v>
      </c>
      <c r="C5" s="69">
        <v>2.7</v>
      </c>
      <c r="D5" s="69">
        <v>1.9</v>
      </c>
      <c r="F5" s="16" t="s">
        <v>106</v>
      </c>
      <c r="G5" s="12"/>
    </row>
    <row r="6" spans="1:7" x14ac:dyDescent="0.25">
      <c r="A6" s="69" t="s">
        <v>187</v>
      </c>
      <c r="B6" s="69">
        <v>8.4</v>
      </c>
      <c r="C6" s="69">
        <v>2.9</v>
      </c>
      <c r="D6" s="69">
        <v>2.1</v>
      </c>
    </row>
    <row r="7" spans="1:7" x14ac:dyDescent="0.25">
      <c r="A7" s="69" t="s">
        <v>188</v>
      </c>
      <c r="B7" s="69">
        <v>9.5</v>
      </c>
      <c r="C7" s="69">
        <v>2.9</v>
      </c>
      <c r="D7" s="69">
        <v>2.2000000000000002</v>
      </c>
      <c r="F7" s="17" t="str">
        <f>HYPERLINK("#'OVERZICHT'!A1", "Link naar overzicht")</f>
        <v>Link naar overzicht</v>
      </c>
    </row>
    <row r="8" spans="1:7" x14ac:dyDescent="0.25">
      <c r="A8" s="69" t="s">
        <v>189</v>
      </c>
      <c r="B8" s="69">
        <v>10.7</v>
      </c>
      <c r="C8" s="69">
        <v>3.7</v>
      </c>
      <c r="D8" s="69">
        <v>2.6</v>
      </c>
    </row>
    <row r="9" spans="1:7" x14ac:dyDescent="0.25">
      <c r="A9" s="71" t="s">
        <v>190</v>
      </c>
      <c r="B9" s="71">
        <v>11</v>
      </c>
      <c r="C9" s="71">
        <v>3.9</v>
      </c>
      <c r="D9" s="71">
        <v>2.8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7CEDC-C0AE-4312-8D12-13BCDE2C52E4}">
  <dimension ref="A1:F15"/>
  <sheetViews>
    <sheetView workbookViewId="0">
      <selection sqref="A1:C1"/>
    </sheetView>
  </sheetViews>
  <sheetFormatPr defaultRowHeight="15" x14ac:dyDescent="0.25"/>
  <cols>
    <col min="1" max="1" width="56.7109375" style="299" customWidth="1"/>
    <col min="2" max="2" width="32.7109375" style="299" customWidth="1"/>
    <col min="3" max="3" width="13.7109375" style="299" customWidth="1"/>
    <col min="4" max="4" width="9.140625" style="299"/>
    <col min="5" max="5" width="12.7109375" style="299" customWidth="1"/>
    <col min="6" max="6" width="31.7109375" style="299" customWidth="1"/>
    <col min="7" max="16384" width="9.140625" style="299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192</v>
      </c>
      <c r="C2" s="9" t="s">
        <v>193</v>
      </c>
      <c r="E2" s="16" t="s">
        <v>102</v>
      </c>
      <c r="F2" s="10" t="s">
        <v>20</v>
      </c>
    </row>
    <row r="3" spans="1:6" x14ac:dyDescent="0.25">
      <c r="A3" s="297" t="s">
        <v>194</v>
      </c>
      <c r="B3" s="297">
        <v>20.8333333333333</v>
      </c>
      <c r="C3" s="297">
        <v>0</v>
      </c>
      <c r="E3" s="16" t="s">
        <v>103</v>
      </c>
      <c r="F3" s="11"/>
    </row>
    <row r="4" spans="1:6" x14ac:dyDescent="0.25">
      <c r="A4" s="296" t="s">
        <v>195</v>
      </c>
      <c r="B4" s="296">
        <v>20</v>
      </c>
      <c r="C4" s="296">
        <v>8</v>
      </c>
      <c r="E4" s="16" t="s">
        <v>104</v>
      </c>
      <c r="F4" s="12" t="s">
        <v>207</v>
      </c>
    </row>
    <row r="5" spans="1:6" x14ac:dyDescent="0.25">
      <c r="A5" s="296" t="s">
        <v>196</v>
      </c>
      <c r="B5" s="296">
        <v>25.3061224489796</v>
      </c>
      <c r="C5" s="296">
        <v>6.5306122448979602</v>
      </c>
    </row>
    <row r="6" spans="1:6" x14ac:dyDescent="0.25">
      <c r="A6" s="296" t="s">
        <v>197</v>
      </c>
      <c r="B6" s="296">
        <v>4</v>
      </c>
      <c r="C6" s="296">
        <v>28</v>
      </c>
      <c r="E6" s="17" t="str">
        <f>HYPERLINK("#'OVERZICHT'!A1", "Link naar overzicht")</f>
        <v>Link naar overzicht</v>
      </c>
    </row>
    <row r="7" spans="1:6" x14ac:dyDescent="0.25">
      <c r="A7" s="296" t="s">
        <v>198</v>
      </c>
      <c r="B7" s="296">
        <v>25.179856115107899</v>
      </c>
      <c r="C7" s="296">
        <v>15.8273381294964</v>
      </c>
    </row>
    <row r="8" spans="1:6" x14ac:dyDescent="0.25">
      <c r="A8" s="296" t="s">
        <v>199</v>
      </c>
      <c r="B8" s="296">
        <v>34.589041095890401</v>
      </c>
      <c r="C8" s="296">
        <v>8.9041095890411004</v>
      </c>
    </row>
    <row r="9" spans="1:6" x14ac:dyDescent="0.25">
      <c r="A9" s="296" t="s">
        <v>200</v>
      </c>
      <c r="B9" s="296">
        <v>22.5352112676056</v>
      </c>
      <c r="C9" s="296">
        <v>22.5352112676056</v>
      </c>
    </row>
    <row r="10" spans="1:6" x14ac:dyDescent="0.25">
      <c r="A10" s="296" t="s">
        <v>201</v>
      </c>
      <c r="B10" s="296">
        <v>32.894736842105303</v>
      </c>
      <c r="C10" s="296">
        <v>22.3684210526316</v>
      </c>
    </row>
    <row r="11" spans="1:6" x14ac:dyDescent="0.25">
      <c r="A11" s="296" t="s">
        <v>202</v>
      </c>
      <c r="B11" s="296">
        <v>55.056179775280903</v>
      </c>
      <c r="C11" s="296">
        <v>8.4269662921348303</v>
      </c>
    </row>
    <row r="12" spans="1:6" x14ac:dyDescent="0.25">
      <c r="A12" s="296" t="s">
        <v>203</v>
      </c>
      <c r="B12" s="296">
        <v>23.255813953488399</v>
      </c>
      <c r="C12" s="296">
        <v>41.860465116279101</v>
      </c>
    </row>
    <row r="13" spans="1:6" x14ac:dyDescent="0.25">
      <c r="A13" s="296" t="s">
        <v>204</v>
      </c>
      <c r="B13" s="296">
        <v>7.6923076923076898</v>
      </c>
      <c r="C13" s="296">
        <v>63.461538461538503</v>
      </c>
    </row>
    <row r="14" spans="1:6" x14ac:dyDescent="0.25">
      <c r="A14" s="296" t="s">
        <v>205</v>
      </c>
      <c r="B14" s="296">
        <v>70.3125</v>
      </c>
      <c r="C14" s="296">
        <v>3.125</v>
      </c>
    </row>
    <row r="15" spans="1:6" x14ac:dyDescent="0.25">
      <c r="A15" s="298" t="s">
        <v>206</v>
      </c>
      <c r="B15" s="298">
        <v>11.25</v>
      </c>
      <c r="C15" s="298">
        <v>63.75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1"/>
  <sheetViews>
    <sheetView workbookViewId="0">
      <selection sqref="A1:G1"/>
    </sheetView>
  </sheetViews>
  <sheetFormatPr defaultRowHeight="15" x14ac:dyDescent="0.25"/>
  <cols>
    <col min="1" max="7" width="11.7109375" customWidth="1"/>
    <col min="9" max="9" width="12.7109375" customWidth="1"/>
    <col min="10" max="10" width="33.7109375" customWidth="1"/>
  </cols>
  <sheetData>
    <row r="1" spans="1:10" ht="15.75" x14ac:dyDescent="0.25">
      <c r="A1" s="342" t="s">
        <v>100</v>
      </c>
      <c r="B1" s="343"/>
      <c r="C1" s="343"/>
      <c r="D1" s="343"/>
      <c r="E1" s="343"/>
      <c r="F1" s="343"/>
      <c r="G1" s="343"/>
      <c r="I1" s="342" t="s">
        <v>101</v>
      </c>
      <c r="J1" s="343"/>
    </row>
    <row r="2" spans="1:10" x14ac:dyDescent="0.25">
      <c r="A2" s="9" t="s">
        <v>99</v>
      </c>
      <c r="B2" s="9" t="s">
        <v>87</v>
      </c>
      <c r="C2" s="9" t="s">
        <v>84</v>
      </c>
      <c r="D2" s="9" t="s">
        <v>86</v>
      </c>
      <c r="E2" s="9" t="s">
        <v>208</v>
      </c>
      <c r="F2" s="9" t="s">
        <v>98</v>
      </c>
      <c r="G2" s="9" t="s">
        <v>209</v>
      </c>
      <c r="I2" s="16" t="s">
        <v>102</v>
      </c>
      <c r="J2" s="10" t="s">
        <v>21</v>
      </c>
    </row>
    <row r="3" spans="1:10" x14ac:dyDescent="0.25">
      <c r="A3" s="73">
        <v>2019.75</v>
      </c>
      <c r="B3" s="73">
        <v>100.889328063241</v>
      </c>
      <c r="C3" s="73">
        <v>100.09293680297399</v>
      </c>
      <c r="D3" s="73">
        <v>101.160541586074</v>
      </c>
      <c r="E3" s="73">
        <v>101.885175664096</v>
      </c>
      <c r="F3" s="73">
        <v>99.883585564610001</v>
      </c>
      <c r="G3" s="73">
        <v>100.266844563042</v>
      </c>
      <c r="I3" s="16" t="s">
        <v>103</v>
      </c>
      <c r="J3" s="11"/>
    </row>
    <row r="4" spans="1:10" x14ac:dyDescent="0.25">
      <c r="A4" s="72">
        <v>2019.8333333333301</v>
      </c>
      <c r="B4" s="72">
        <v>98.122529644268795</v>
      </c>
      <c r="C4" s="72">
        <v>100.278810408922</v>
      </c>
      <c r="D4" s="72">
        <v>100.386847195358</v>
      </c>
      <c r="E4" s="72">
        <v>95.886889460154293</v>
      </c>
      <c r="F4" s="72">
        <v>100.14551804423699</v>
      </c>
      <c r="G4" s="72">
        <v>99.866577718478993</v>
      </c>
      <c r="I4" s="16" t="s">
        <v>104</v>
      </c>
      <c r="J4" s="11" t="s">
        <v>210</v>
      </c>
    </row>
    <row r="5" spans="1:10" x14ac:dyDescent="0.25">
      <c r="A5" s="72">
        <v>2019.9166666666699</v>
      </c>
      <c r="B5" s="72">
        <v>100.98814229249</v>
      </c>
      <c r="C5" s="72">
        <v>99.628252788104106</v>
      </c>
      <c r="D5" s="72">
        <v>98.452611218568705</v>
      </c>
      <c r="E5" s="72">
        <v>102.22793487574999</v>
      </c>
      <c r="F5" s="72">
        <v>99.970896391152493</v>
      </c>
      <c r="G5" s="72">
        <v>99.866577718478993</v>
      </c>
      <c r="I5" s="16" t="s">
        <v>106</v>
      </c>
      <c r="J5" s="12"/>
    </row>
    <row r="6" spans="1:10" x14ac:dyDescent="0.25">
      <c r="A6" s="72">
        <v>2020</v>
      </c>
      <c r="B6" s="72">
        <v>102.569169960474</v>
      </c>
      <c r="C6" s="72">
        <v>99.721189591078101</v>
      </c>
      <c r="D6" s="72">
        <v>99.323017408123803</v>
      </c>
      <c r="E6" s="72">
        <v>97.772065124250204</v>
      </c>
      <c r="F6" s="72">
        <v>98.573923166472596</v>
      </c>
      <c r="G6" s="72">
        <v>100.366911274183</v>
      </c>
    </row>
    <row r="7" spans="1:10" x14ac:dyDescent="0.25">
      <c r="A7" s="72">
        <v>2020.0833333333301</v>
      </c>
      <c r="B7" s="72">
        <v>102.766798418972</v>
      </c>
      <c r="C7" s="72">
        <v>99.535315985130097</v>
      </c>
      <c r="D7" s="72">
        <v>100.386847195358</v>
      </c>
      <c r="E7" s="72">
        <v>100.085689802913</v>
      </c>
      <c r="F7" s="72">
        <v>98.2246798603027</v>
      </c>
      <c r="G7" s="72">
        <v>99.866577718478993</v>
      </c>
      <c r="I7" s="17" t="str">
        <f>HYPERLINK("#'OVERZICHT'!A1", "Link naar overzicht")</f>
        <v>Link naar overzicht</v>
      </c>
    </row>
    <row r="8" spans="1:10" x14ac:dyDescent="0.25">
      <c r="A8" s="72">
        <v>2020.1666666666699</v>
      </c>
      <c r="B8" s="72">
        <v>91.304347826086996</v>
      </c>
      <c r="C8" s="72">
        <v>83.736059479553901</v>
      </c>
      <c r="D8" s="72">
        <v>81.044487427466194</v>
      </c>
      <c r="E8" s="72">
        <v>100.342759211654</v>
      </c>
      <c r="F8" s="72">
        <v>100.14551804423699</v>
      </c>
      <c r="G8" s="72">
        <v>96.864576384256196</v>
      </c>
    </row>
    <row r="9" spans="1:10" x14ac:dyDescent="0.25">
      <c r="A9" s="72">
        <v>2020.25</v>
      </c>
      <c r="B9" s="72">
        <v>69.664031620553402</v>
      </c>
      <c r="C9" s="72">
        <v>62.174721189591097</v>
      </c>
      <c r="D9" s="72">
        <v>62.959381044487401</v>
      </c>
      <c r="E9" s="72">
        <v>95.372750642673495</v>
      </c>
      <c r="F9" s="72">
        <v>97.264260768335305</v>
      </c>
      <c r="G9" s="72">
        <v>95.263509006004</v>
      </c>
    </row>
    <row r="10" spans="1:10" x14ac:dyDescent="0.25">
      <c r="A10" s="72">
        <v>2020.3333333333301</v>
      </c>
      <c r="B10" s="72">
        <v>73.122529644268795</v>
      </c>
      <c r="C10" s="72">
        <v>73.791821561338296</v>
      </c>
      <c r="D10" s="72">
        <v>76.885880077369407</v>
      </c>
      <c r="E10" s="72">
        <v>92.030848329048794</v>
      </c>
      <c r="F10" s="72">
        <v>95.9545983701979</v>
      </c>
      <c r="G10" s="72">
        <v>92.361574382921901</v>
      </c>
    </row>
    <row r="11" spans="1:10" x14ac:dyDescent="0.25">
      <c r="A11" s="74">
        <v>2020.4166666666699</v>
      </c>
      <c r="B11" s="74">
        <v>82.608695652173907</v>
      </c>
      <c r="C11" s="74">
        <v>86.245353159851305</v>
      </c>
      <c r="D11" s="74">
        <v>87.911025145067697</v>
      </c>
      <c r="E11" s="74">
        <v>95.715509854327294</v>
      </c>
      <c r="F11" s="74">
        <v>95.605355064027904</v>
      </c>
      <c r="G11" s="74">
        <v>92.661774516344195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53"/>
  <sheetViews>
    <sheetView workbookViewId="0">
      <selection sqref="A1:C1"/>
    </sheetView>
  </sheetViews>
  <sheetFormatPr defaultRowHeight="15" x14ac:dyDescent="0.25"/>
  <cols>
    <col min="1" max="1" width="11.7109375" customWidth="1"/>
    <col min="2" max="2" width="13.7109375" customWidth="1"/>
    <col min="3" max="3" width="29.7109375" customWidth="1"/>
    <col min="5" max="5" width="12.7109375" customWidth="1"/>
    <col min="6" max="6" width="31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211</v>
      </c>
      <c r="C2" s="9" t="s">
        <v>212</v>
      </c>
      <c r="E2" s="16" t="s">
        <v>102</v>
      </c>
      <c r="F2" s="10" t="s">
        <v>22</v>
      </c>
    </row>
    <row r="3" spans="1:6" x14ac:dyDescent="0.25">
      <c r="A3" s="76">
        <v>2008</v>
      </c>
      <c r="B3" s="76">
        <v>99.898846173655897</v>
      </c>
      <c r="C3" s="76">
        <v>100.8</v>
      </c>
      <c r="E3" s="16" t="s">
        <v>103</v>
      </c>
      <c r="F3" s="11"/>
    </row>
    <row r="4" spans="1:6" x14ac:dyDescent="0.25">
      <c r="A4" s="75">
        <v>2008.0833333333301</v>
      </c>
      <c r="B4" s="75">
        <v>111.713557030331</v>
      </c>
      <c r="C4" s="75">
        <v>100.5</v>
      </c>
      <c r="E4" s="16" t="s">
        <v>104</v>
      </c>
      <c r="F4" s="11" t="s">
        <v>213</v>
      </c>
    </row>
    <row r="5" spans="1:6" x14ac:dyDescent="0.25">
      <c r="A5" s="75">
        <v>2008.1666666666699</v>
      </c>
      <c r="B5" s="75">
        <v>103.501912532598</v>
      </c>
      <c r="C5" s="75">
        <v>99.9</v>
      </c>
      <c r="E5" s="16" t="s">
        <v>106</v>
      </c>
      <c r="F5" s="12" t="s">
        <v>214</v>
      </c>
    </row>
    <row r="6" spans="1:6" x14ac:dyDescent="0.25">
      <c r="A6" s="75">
        <v>2008.25</v>
      </c>
      <c r="B6" s="75">
        <v>121.903640031127</v>
      </c>
      <c r="C6" s="75">
        <v>100.2</v>
      </c>
    </row>
    <row r="7" spans="1:6" x14ac:dyDescent="0.25">
      <c r="A7" s="75">
        <v>2008.3333333333301</v>
      </c>
      <c r="B7" s="75">
        <v>93.453311745441297</v>
      </c>
      <c r="C7" s="75">
        <v>98.2</v>
      </c>
      <c r="E7" s="17" t="str">
        <f>HYPERLINK("#'OVERZICHT'!A1", "Link naar overzicht")</f>
        <v>Link naar overzicht</v>
      </c>
    </row>
    <row r="8" spans="1:6" x14ac:dyDescent="0.25">
      <c r="A8" s="75">
        <v>2008.4166666666699</v>
      </c>
      <c r="B8" s="75">
        <v>108.604732401354</v>
      </c>
      <c r="C8" s="75">
        <v>99.3</v>
      </c>
    </row>
    <row r="9" spans="1:6" x14ac:dyDescent="0.25">
      <c r="A9" s="75">
        <v>2008.5</v>
      </c>
      <c r="B9" s="75">
        <v>91.406549736534004</v>
      </c>
      <c r="C9" s="75">
        <v>97.7</v>
      </c>
    </row>
    <row r="10" spans="1:6" x14ac:dyDescent="0.25">
      <c r="A10" s="75">
        <v>2008.5833333333301</v>
      </c>
      <c r="B10" s="75">
        <v>71.537443558652598</v>
      </c>
      <c r="C10" s="75">
        <v>99.6</v>
      </c>
    </row>
    <row r="11" spans="1:6" x14ac:dyDescent="0.25">
      <c r="A11" s="75">
        <v>2008.6666666666699</v>
      </c>
      <c r="B11" s="75">
        <v>112.65873389886499</v>
      </c>
      <c r="C11" s="75">
        <v>97.2</v>
      </c>
    </row>
    <row r="12" spans="1:6" x14ac:dyDescent="0.25">
      <c r="A12" s="75">
        <v>2008.75</v>
      </c>
      <c r="B12" s="75">
        <v>94.300102765560297</v>
      </c>
      <c r="C12" s="75">
        <v>95.2</v>
      </c>
    </row>
    <row r="13" spans="1:6" x14ac:dyDescent="0.25">
      <c r="A13" s="75">
        <v>2008.8333333333301</v>
      </c>
      <c r="B13" s="75">
        <v>95.146263107163804</v>
      </c>
      <c r="C13" s="75">
        <v>91.2</v>
      </c>
    </row>
    <row r="14" spans="1:6" x14ac:dyDescent="0.25">
      <c r="A14" s="75">
        <v>2008.9166666666699</v>
      </c>
      <c r="B14" s="75">
        <v>58.852396350613802</v>
      </c>
      <c r="C14" s="75">
        <v>87.6</v>
      </c>
    </row>
    <row r="15" spans="1:6" x14ac:dyDescent="0.25">
      <c r="A15" s="75">
        <v>2009</v>
      </c>
      <c r="B15" s="75">
        <v>65.193868823774096</v>
      </c>
      <c r="C15" s="75">
        <v>80.400000000000006</v>
      </c>
    </row>
    <row r="16" spans="1:6" x14ac:dyDescent="0.25">
      <c r="A16" s="75">
        <v>2009.0833333333301</v>
      </c>
      <c r="B16" s="75">
        <v>62.630791336859801</v>
      </c>
      <c r="C16" s="75">
        <v>77.8</v>
      </c>
    </row>
    <row r="17" spans="1:3" x14ac:dyDescent="0.25">
      <c r="A17" s="75">
        <v>2009.1666666666699</v>
      </c>
      <c r="B17" s="75">
        <v>91.594071481803695</v>
      </c>
      <c r="C17" s="75">
        <v>78.3</v>
      </c>
    </row>
    <row r="18" spans="1:3" x14ac:dyDescent="0.25">
      <c r="A18" s="75">
        <v>2009.25</v>
      </c>
      <c r="B18" s="75">
        <v>78.479111752378799</v>
      </c>
      <c r="C18" s="75">
        <v>76.2</v>
      </c>
    </row>
    <row r="19" spans="1:3" x14ac:dyDescent="0.25">
      <c r="A19" s="75">
        <v>2009.3333333333301</v>
      </c>
      <c r="B19" s="75">
        <v>89.816819425178593</v>
      </c>
      <c r="C19" s="75">
        <v>79.7</v>
      </c>
    </row>
    <row r="20" spans="1:3" x14ac:dyDescent="0.25">
      <c r="A20" s="75">
        <v>2009.4166666666699</v>
      </c>
      <c r="B20" s="75">
        <v>100.51607021414</v>
      </c>
      <c r="C20" s="75">
        <v>80.5</v>
      </c>
    </row>
    <row r="21" spans="1:3" x14ac:dyDescent="0.25">
      <c r="A21" s="75">
        <v>2009.5</v>
      </c>
      <c r="B21" s="75">
        <v>86.260213050210098</v>
      </c>
      <c r="C21" s="75">
        <v>79.599999999999994</v>
      </c>
    </row>
    <row r="22" spans="1:3" x14ac:dyDescent="0.25">
      <c r="A22" s="75">
        <v>2009.5833333333301</v>
      </c>
      <c r="B22" s="75">
        <v>68.336119414071604</v>
      </c>
      <c r="C22" s="75">
        <v>80.8</v>
      </c>
    </row>
    <row r="23" spans="1:3" x14ac:dyDescent="0.25">
      <c r="A23" s="75">
        <v>2009.6666666666699</v>
      </c>
      <c r="B23" s="75">
        <v>116.298169385533</v>
      </c>
      <c r="C23" s="75">
        <v>84.3</v>
      </c>
    </row>
    <row r="24" spans="1:3" x14ac:dyDescent="0.25">
      <c r="A24" s="75">
        <v>2009.75</v>
      </c>
      <c r="B24" s="75">
        <v>106.889497065418</v>
      </c>
      <c r="C24" s="75">
        <v>82.5</v>
      </c>
    </row>
    <row r="25" spans="1:3" x14ac:dyDescent="0.25">
      <c r="A25" s="75">
        <v>2009.8333333333301</v>
      </c>
      <c r="B25" s="75">
        <v>103.82040518291601</v>
      </c>
      <c r="C25" s="75">
        <v>83.2</v>
      </c>
    </row>
    <row r="26" spans="1:3" x14ac:dyDescent="0.25">
      <c r="A26" s="75">
        <v>2009.9166666666599</v>
      </c>
      <c r="B26" s="75">
        <v>73.837528104611295</v>
      </c>
      <c r="C26" s="75">
        <v>83.3</v>
      </c>
    </row>
    <row r="27" spans="1:3" x14ac:dyDescent="0.25">
      <c r="A27" s="75">
        <v>2010</v>
      </c>
      <c r="B27" s="75">
        <v>79.242022529938794</v>
      </c>
      <c r="C27" s="75">
        <v>84.1</v>
      </c>
    </row>
    <row r="28" spans="1:3" x14ac:dyDescent="0.25">
      <c r="A28" s="75">
        <v>2010.0833333333301</v>
      </c>
      <c r="B28" s="75">
        <v>94.676407613130607</v>
      </c>
      <c r="C28" s="75">
        <v>83.5</v>
      </c>
    </row>
    <row r="29" spans="1:3" x14ac:dyDescent="0.25">
      <c r="A29" s="75">
        <v>2010.1666666666599</v>
      </c>
      <c r="B29" s="75">
        <v>117.73821866254799</v>
      </c>
      <c r="C29" s="75">
        <v>86.1</v>
      </c>
    </row>
    <row r="30" spans="1:3" x14ac:dyDescent="0.25">
      <c r="A30" s="75">
        <v>2010.25</v>
      </c>
      <c r="B30" s="75">
        <v>97.6691873952592</v>
      </c>
      <c r="C30" s="75">
        <v>87.7</v>
      </c>
    </row>
    <row r="31" spans="1:3" x14ac:dyDescent="0.25">
      <c r="A31" s="75">
        <v>2010.3333333333301</v>
      </c>
      <c r="B31" s="75">
        <v>98.833630161008699</v>
      </c>
      <c r="C31" s="75">
        <v>90.4</v>
      </c>
    </row>
    <row r="32" spans="1:3" x14ac:dyDescent="0.25">
      <c r="A32" s="75">
        <v>2010.4166666666599</v>
      </c>
      <c r="B32" s="75">
        <v>111.17180418553301</v>
      </c>
      <c r="C32" s="75">
        <v>90.3</v>
      </c>
    </row>
    <row r="33" spans="1:3" x14ac:dyDescent="0.25">
      <c r="A33" s="75">
        <v>2010.5</v>
      </c>
      <c r="B33" s="75">
        <v>82.524914429188598</v>
      </c>
      <c r="C33" s="75">
        <v>89.6</v>
      </c>
    </row>
    <row r="34" spans="1:3" x14ac:dyDescent="0.25">
      <c r="A34" s="75">
        <v>2010.5833333333301</v>
      </c>
      <c r="B34" s="75">
        <v>70.5830167385582</v>
      </c>
      <c r="C34" s="75">
        <v>91.1</v>
      </c>
    </row>
    <row r="35" spans="1:3" x14ac:dyDescent="0.25">
      <c r="A35" s="75">
        <v>2010.6666666666599</v>
      </c>
      <c r="B35" s="75">
        <v>112.77961394766599</v>
      </c>
      <c r="C35" s="75">
        <v>92.4</v>
      </c>
    </row>
    <row r="36" spans="1:3" x14ac:dyDescent="0.25">
      <c r="A36" s="75">
        <v>2010.75</v>
      </c>
      <c r="B36" s="75">
        <v>105.64012292625</v>
      </c>
      <c r="C36" s="75">
        <v>94.4</v>
      </c>
    </row>
    <row r="37" spans="1:3" x14ac:dyDescent="0.25">
      <c r="A37" s="75">
        <v>2010.8333333333301</v>
      </c>
      <c r="B37" s="75">
        <v>109.26820619964001</v>
      </c>
      <c r="C37" s="75">
        <v>93.9</v>
      </c>
    </row>
    <row r="38" spans="1:3" x14ac:dyDescent="0.25">
      <c r="A38" s="75">
        <v>2010.9166666666599</v>
      </c>
      <c r="B38" s="75">
        <v>87.134543698838399</v>
      </c>
      <c r="C38" s="75">
        <v>95.4</v>
      </c>
    </row>
    <row r="39" spans="1:3" x14ac:dyDescent="0.25">
      <c r="A39" s="75">
        <v>2011</v>
      </c>
      <c r="B39" s="75">
        <v>83.686414028532596</v>
      </c>
      <c r="C39" s="75">
        <v>95.2</v>
      </c>
    </row>
    <row r="40" spans="1:3" x14ac:dyDescent="0.25">
      <c r="A40" s="75">
        <v>2011.0833333333301</v>
      </c>
      <c r="B40" s="75">
        <v>109.17928052895699</v>
      </c>
      <c r="C40" s="75">
        <v>96.3</v>
      </c>
    </row>
    <row r="41" spans="1:3" x14ac:dyDescent="0.25">
      <c r="A41" s="75">
        <v>2011.1666666666599</v>
      </c>
      <c r="B41" s="75">
        <v>122.64573841767699</v>
      </c>
      <c r="C41" s="75">
        <v>96.9</v>
      </c>
    </row>
    <row r="42" spans="1:3" x14ac:dyDescent="0.25">
      <c r="A42" s="75">
        <v>2011.25</v>
      </c>
      <c r="B42" s="75">
        <v>98.903635476227095</v>
      </c>
      <c r="C42" s="75">
        <v>97.4</v>
      </c>
    </row>
    <row r="43" spans="1:3" x14ac:dyDescent="0.25">
      <c r="A43" s="75">
        <v>2011.3333333333301</v>
      </c>
      <c r="B43" s="75">
        <v>118.360488131156</v>
      </c>
      <c r="C43" s="75">
        <v>98.7</v>
      </c>
    </row>
    <row r="44" spans="1:3" x14ac:dyDescent="0.25">
      <c r="A44" s="75">
        <v>2011.4166666666599</v>
      </c>
      <c r="B44" s="75">
        <v>95.978338295255</v>
      </c>
      <c r="C44" s="75">
        <v>97.1</v>
      </c>
    </row>
    <row r="45" spans="1:3" x14ac:dyDescent="0.25">
      <c r="A45" s="75">
        <v>2011.5</v>
      </c>
      <c r="B45" s="75">
        <v>97.125542514914699</v>
      </c>
      <c r="C45" s="75">
        <v>100.1</v>
      </c>
    </row>
    <row r="46" spans="1:3" x14ac:dyDescent="0.25">
      <c r="A46" s="75">
        <v>2011.5833333333301</v>
      </c>
      <c r="B46" s="75">
        <v>83.397983720786002</v>
      </c>
      <c r="C46" s="75">
        <v>99.4</v>
      </c>
    </row>
    <row r="47" spans="1:3" x14ac:dyDescent="0.25">
      <c r="A47" s="75">
        <v>2011.6666666666599</v>
      </c>
      <c r="B47" s="75">
        <v>118.253062557352</v>
      </c>
      <c r="C47" s="75">
        <v>97.7</v>
      </c>
    </row>
    <row r="48" spans="1:3" x14ac:dyDescent="0.25">
      <c r="A48" s="75">
        <v>2011.75</v>
      </c>
      <c r="B48" s="75">
        <v>105.722111133263</v>
      </c>
      <c r="C48" s="75">
        <v>99</v>
      </c>
    </row>
    <row r="49" spans="1:3" x14ac:dyDescent="0.25">
      <c r="A49" s="75">
        <v>2011.8333333333301</v>
      </c>
      <c r="B49" s="75">
        <v>114.840671336257</v>
      </c>
      <c r="C49" s="75">
        <v>98.1</v>
      </c>
    </row>
    <row r="50" spans="1:3" x14ac:dyDescent="0.25">
      <c r="A50" s="75">
        <v>2011.9166666666599</v>
      </c>
      <c r="B50" s="75">
        <v>86.337576281442395</v>
      </c>
      <c r="C50" s="75">
        <v>96.9</v>
      </c>
    </row>
    <row r="51" spans="1:3" x14ac:dyDescent="0.25">
      <c r="A51" s="75">
        <v>2012</v>
      </c>
      <c r="B51" s="75">
        <v>93.237409466974995</v>
      </c>
      <c r="C51" s="75">
        <v>97.3</v>
      </c>
    </row>
    <row r="52" spans="1:3" x14ac:dyDescent="0.25">
      <c r="A52" s="75">
        <v>2012.0833333333301</v>
      </c>
      <c r="B52" s="75">
        <v>106.962655773214</v>
      </c>
      <c r="C52" s="75">
        <v>97.2</v>
      </c>
    </row>
    <row r="53" spans="1:3" x14ac:dyDescent="0.25">
      <c r="A53" s="75">
        <v>2012.1666666666599</v>
      </c>
      <c r="B53" s="75">
        <v>114.819018040559</v>
      </c>
      <c r="C53" s="75">
        <v>98.3</v>
      </c>
    </row>
    <row r="54" spans="1:3" x14ac:dyDescent="0.25">
      <c r="A54" s="75">
        <v>2012.25</v>
      </c>
      <c r="B54" s="75">
        <v>89.623831799441405</v>
      </c>
      <c r="C54" s="75">
        <v>96.6</v>
      </c>
    </row>
    <row r="55" spans="1:3" x14ac:dyDescent="0.25">
      <c r="A55" s="75">
        <v>2012.3333333333301</v>
      </c>
      <c r="B55" s="75">
        <v>94.190785156210296</v>
      </c>
      <c r="C55" s="75">
        <v>98.5</v>
      </c>
    </row>
    <row r="56" spans="1:3" x14ac:dyDescent="0.25">
      <c r="A56" s="75">
        <v>2012.4166666666599</v>
      </c>
      <c r="B56" s="75">
        <v>97.511097314045301</v>
      </c>
      <c r="C56" s="75">
        <v>97.2</v>
      </c>
    </row>
    <row r="57" spans="1:3" x14ac:dyDescent="0.25">
      <c r="A57" s="75">
        <v>2012.5</v>
      </c>
      <c r="B57" s="75">
        <v>96.878526763018002</v>
      </c>
      <c r="C57" s="75">
        <v>98.5</v>
      </c>
    </row>
    <row r="58" spans="1:3" x14ac:dyDescent="0.25">
      <c r="A58" s="75">
        <v>2012.5833333333301</v>
      </c>
      <c r="B58" s="75">
        <v>76.365497820830498</v>
      </c>
      <c r="C58" s="75">
        <v>98.4</v>
      </c>
    </row>
    <row r="59" spans="1:3" x14ac:dyDescent="0.25">
      <c r="A59" s="75">
        <v>2012.6666666666599</v>
      </c>
      <c r="B59" s="75">
        <v>94.616913606503502</v>
      </c>
      <c r="C59" s="75">
        <v>97.2</v>
      </c>
    </row>
    <row r="60" spans="1:3" x14ac:dyDescent="0.25">
      <c r="A60" s="75">
        <v>2012.75</v>
      </c>
      <c r="B60" s="75">
        <v>95.593203948468002</v>
      </c>
      <c r="C60" s="75">
        <v>95.9</v>
      </c>
    </row>
    <row r="61" spans="1:3" x14ac:dyDescent="0.25">
      <c r="A61" s="75">
        <v>2012.8333333333301</v>
      </c>
      <c r="B61" s="75">
        <v>101.414366646356</v>
      </c>
      <c r="C61" s="75">
        <v>95.2</v>
      </c>
    </row>
    <row r="62" spans="1:3" x14ac:dyDescent="0.25">
      <c r="A62" s="75">
        <v>2012.9166666666599</v>
      </c>
      <c r="B62" s="75">
        <v>71.581801280908095</v>
      </c>
      <c r="C62" s="75">
        <v>95.9</v>
      </c>
    </row>
    <row r="63" spans="1:3" x14ac:dyDescent="0.25">
      <c r="A63" s="75">
        <v>2013</v>
      </c>
      <c r="B63" s="75">
        <v>83.593073608241397</v>
      </c>
      <c r="C63" s="75">
        <v>94.9</v>
      </c>
    </row>
    <row r="64" spans="1:3" x14ac:dyDescent="0.25">
      <c r="A64" s="75">
        <v>2013.0833333333301</v>
      </c>
      <c r="B64" s="75">
        <v>96.531653579503498</v>
      </c>
      <c r="C64" s="75">
        <v>95.6</v>
      </c>
    </row>
    <row r="65" spans="1:3" x14ac:dyDescent="0.25">
      <c r="A65" s="75">
        <v>2013.1666666666599</v>
      </c>
      <c r="B65" s="75">
        <v>99.745381068222201</v>
      </c>
      <c r="C65" s="75">
        <v>96.9</v>
      </c>
    </row>
    <row r="66" spans="1:3" x14ac:dyDescent="0.25">
      <c r="A66" s="75">
        <v>2013.25</v>
      </c>
      <c r="B66" s="75">
        <v>105.619941213755</v>
      </c>
      <c r="C66" s="75">
        <v>97.1</v>
      </c>
    </row>
    <row r="67" spans="1:3" x14ac:dyDescent="0.25">
      <c r="A67" s="75">
        <v>2013.3333333333301</v>
      </c>
      <c r="B67" s="75">
        <v>90.120596243468498</v>
      </c>
      <c r="C67" s="75">
        <v>96.6</v>
      </c>
    </row>
    <row r="68" spans="1:3" x14ac:dyDescent="0.25">
      <c r="A68" s="75">
        <v>2013.4166666666599</v>
      </c>
      <c r="B68" s="75">
        <v>100.021197805659</v>
      </c>
      <c r="C68" s="75">
        <v>98.1</v>
      </c>
    </row>
    <row r="69" spans="1:3" x14ac:dyDescent="0.25">
      <c r="A69" s="75">
        <v>2013.49999999999</v>
      </c>
      <c r="B69" s="75">
        <v>93.542237416124095</v>
      </c>
      <c r="C69" s="75">
        <v>96.4</v>
      </c>
    </row>
    <row r="70" spans="1:3" x14ac:dyDescent="0.25">
      <c r="A70" s="75">
        <v>2013.5833333333301</v>
      </c>
      <c r="B70" s="75">
        <v>83.037445836102805</v>
      </c>
      <c r="C70" s="75">
        <v>98.7</v>
      </c>
    </row>
    <row r="71" spans="1:3" x14ac:dyDescent="0.25">
      <c r="A71" s="75">
        <v>2013.6666666666599</v>
      </c>
      <c r="B71" s="75">
        <v>108.154638167472</v>
      </c>
      <c r="C71" s="75">
        <v>98.2</v>
      </c>
    </row>
    <row r="72" spans="1:3" x14ac:dyDescent="0.25">
      <c r="A72" s="75">
        <v>2013.74999999999</v>
      </c>
      <c r="B72" s="75">
        <v>96.003775662045996</v>
      </c>
      <c r="C72" s="75">
        <v>97.5</v>
      </c>
    </row>
    <row r="73" spans="1:3" x14ac:dyDescent="0.25">
      <c r="A73" s="75">
        <v>2013.8333333333301</v>
      </c>
      <c r="B73" s="75">
        <v>112.97197089488699</v>
      </c>
      <c r="C73" s="75">
        <v>99.7</v>
      </c>
    </row>
    <row r="74" spans="1:3" x14ac:dyDescent="0.25">
      <c r="A74" s="75">
        <v>2013.9166666666599</v>
      </c>
      <c r="B74" s="75">
        <v>74.268281530684803</v>
      </c>
      <c r="C74" s="75">
        <v>99.9</v>
      </c>
    </row>
    <row r="75" spans="1:3" x14ac:dyDescent="0.25">
      <c r="A75" s="75">
        <v>2013.99999999999</v>
      </c>
      <c r="B75" s="75">
        <v>93.010365201401896</v>
      </c>
      <c r="C75" s="75">
        <v>99.3</v>
      </c>
    </row>
    <row r="76" spans="1:3" x14ac:dyDescent="0.25">
      <c r="A76" s="75">
        <v>2014.0833333333301</v>
      </c>
      <c r="B76" s="75">
        <v>107.85464542027501</v>
      </c>
      <c r="C76" s="75">
        <v>99.4</v>
      </c>
    </row>
    <row r="77" spans="1:3" x14ac:dyDescent="0.25">
      <c r="A77" s="75">
        <v>2014.1666666666599</v>
      </c>
      <c r="B77" s="75">
        <v>109.828038495215</v>
      </c>
      <c r="C77" s="75">
        <v>99.8</v>
      </c>
    </row>
    <row r="78" spans="1:3" x14ac:dyDescent="0.25">
      <c r="A78" s="75">
        <v>2014.24999999999</v>
      </c>
      <c r="B78" s="75">
        <v>103.939182969998</v>
      </c>
      <c r="C78" s="75">
        <v>99.5</v>
      </c>
    </row>
    <row r="79" spans="1:3" x14ac:dyDescent="0.25">
      <c r="A79" s="75">
        <v>2014.3333333333301</v>
      </c>
      <c r="B79" s="75">
        <v>101.430554061587</v>
      </c>
      <c r="C79" s="75">
        <v>98.6</v>
      </c>
    </row>
    <row r="80" spans="1:3" x14ac:dyDescent="0.25">
      <c r="A80" s="75">
        <v>2014.4166666666599</v>
      </c>
      <c r="B80" s="75">
        <v>95.8776399589498</v>
      </c>
      <c r="C80" s="75">
        <v>98.7</v>
      </c>
    </row>
    <row r="81" spans="1:3" x14ac:dyDescent="0.25">
      <c r="A81" s="75">
        <v>2014.49999999999</v>
      </c>
      <c r="B81" s="75">
        <v>112.471212153595</v>
      </c>
      <c r="C81" s="75">
        <v>100.7</v>
      </c>
    </row>
    <row r="82" spans="1:3" x14ac:dyDescent="0.25">
      <c r="A82" s="75">
        <v>2014.5833333333301</v>
      </c>
      <c r="B82" s="75">
        <v>57.337927008772397</v>
      </c>
      <c r="C82" s="75">
        <v>96.8</v>
      </c>
    </row>
    <row r="83" spans="1:3" x14ac:dyDescent="0.25">
      <c r="A83" s="75">
        <v>2014.6666666666599</v>
      </c>
      <c r="B83" s="75">
        <v>110.173650321699</v>
      </c>
      <c r="C83" s="75">
        <v>99.1</v>
      </c>
    </row>
    <row r="84" spans="1:3" x14ac:dyDescent="0.25">
      <c r="A84" s="75">
        <v>2014.74999999999</v>
      </c>
      <c r="B84" s="75">
        <v>100.698126078942</v>
      </c>
      <c r="C84" s="75">
        <v>99.3</v>
      </c>
    </row>
    <row r="85" spans="1:3" x14ac:dyDescent="0.25">
      <c r="A85" s="75">
        <v>2014.8333333333301</v>
      </c>
      <c r="B85" s="75">
        <v>108.337955389306</v>
      </c>
      <c r="C85" s="75">
        <v>99.4</v>
      </c>
    </row>
    <row r="86" spans="1:3" x14ac:dyDescent="0.25">
      <c r="A86" s="75">
        <v>2014.9166666666599</v>
      </c>
      <c r="B86" s="75">
        <v>77.1536357390098</v>
      </c>
      <c r="C86" s="75">
        <v>101.1</v>
      </c>
    </row>
    <row r="87" spans="1:3" x14ac:dyDescent="0.25">
      <c r="A87" s="75">
        <v>2014.99999999999</v>
      </c>
      <c r="B87" s="75">
        <v>88.612433686781898</v>
      </c>
      <c r="C87" s="75">
        <v>98.9</v>
      </c>
    </row>
    <row r="88" spans="1:3" x14ac:dyDescent="0.25">
      <c r="A88" s="75">
        <v>2015.0833333333301</v>
      </c>
      <c r="B88" s="75">
        <v>105.348118773583</v>
      </c>
      <c r="C88" s="75">
        <v>99.4</v>
      </c>
    </row>
    <row r="89" spans="1:3" x14ac:dyDescent="0.25">
      <c r="A89" s="75">
        <v>2015.1666666666599</v>
      </c>
      <c r="B89" s="75">
        <v>116.896052618209</v>
      </c>
      <c r="C89" s="75">
        <v>99.4</v>
      </c>
    </row>
    <row r="90" spans="1:3" x14ac:dyDescent="0.25">
      <c r="A90" s="75">
        <v>2015.24999999999</v>
      </c>
      <c r="B90" s="75">
        <v>100.830989019537</v>
      </c>
      <c r="C90" s="75">
        <v>100</v>
      </c>
    </row>
    <row r="91" spans="1:3" x14ac:dyDescent="0.25">
      <c r="A91" s="75">
        <v>2015.3333333333301</v>
      </c>
      <c r="B91" s="75">
        <v>94.165558015591103</v>
      </c>
      <c r="C91" s="75">
        <v>100.1</v>
      </c>
    </row>
    <row r="92" spans="1:3" x14ac:dyDescent="0.25">
      <c r="A92" s="75">
        <v>2015.4166666666599</v>
      </c>
      <c r="B92" s="75">
        <v>107.912247391356</v>
      </c>
      <c r="C92" s="75">
        <v>100</v>
      </c>
    </row>
    <row r="93" spans="1:3" x14ac:dyDescent="0.25">
      <c r="A93" s="75">
        <v>2015.49999999999</v>
      </c>
      <c r="B93" s="75">
        <v>112.106049293132</v>
      </c>
      <c r="C93" s="75">
        <v>101.4</v>
      </c>
    </row>
    <row r="94" spans="1:3" x14ac:dyDescent="0.25">
      <c r="A94" s="75">
        <v>2015.5833333333301</v>
      </c>
      <c r="B94" s="75">
        <v>71.231774704816203</v>
      </c>
      <c r="C94" s="75">
        <v>98.7</v>
      </c>
    </row>
    <row r="95" spans="1:3" x14ac:dyDescent="0.25">
      <c r="A95" s="75">
        <v>2015.6666666666599</v>
      </c>
      <c r="B95" s="75">
        <v>113.133004142507</v>
      </c>
      <c r="C95" s="75">
        <v>99.3</v>
      </c>
    </row>
    <row r="96" spans="1:3" x14ac:dyDescent="0.25">
      <c r="A96" s="75">
        <v>2015.74999999999</v>
      </c>
      <c r="B96" s="75">
        <v>111.389598499546</v>
      </c>
      <c r="C96" s="75">
        <v>100.2</v>
      </c>
    </row>
    <row r="97" spans="1:3" x14ac:dyDescent="0.25">
      <c r="A97" s="75">
        <v>2015.8333333333301</v>
      </c>
      <c r="B97" s="75">
        <v>109.004792806341</v>
      </c>
      <c r="C97" s="75">
        <v>99.3</v>
      </c>
    </row>
    <row r="98" spans="1:3" x14ac:dyDescent="0.25">
      <c r="A98" s="75">
        <v>2015.9166666666599</v>
      </c>
      <c r="B98" s="75">
        <v>69.369381048601099</v>
      </c>
      <c r="C98" s="75">
        <v>100.1</v>
      </c>
    </row>
    <row r="99" spans="1:3" x14ac:dyDescent="0.25">
      <c r="A99" s="75">
        <v>2015.99999999999</v>
      </c>
      <c r="B99" s="75">
        <v>87.660739806921299</v>
      </c>
      <c r="C99" s="75">
        <v>102</v>
      </c>
    </row>
    <row r="100" spans="1:3" x14ac:dyDescent="0.25">
      <c r="A100" s="75">
        <v>2016.0833333333301</v>
      </c>
      <c r="B100" s="75">
        <v>111.222468692943</v>
      </c>
      <c r="C100" s="75">
        <v>101.7</v>
      </c>
    </row>
    <row r="101" spans="1:3" x14ac:dyDescent="0.25">
      <c r="A101" s="75">
        <v>2016.1666666666599</v>
      </c>
      <c r="B101" s="75">
        <v>109.992435361584</v>
      </c>
      <c r="C101" s="75">
        <v>100.5</v>
      </c>
    </row>
    <row r="102" spans="1:3" x14ac:dyDescent="0.25">
      <c r="A102" s="75">
        <v>2016.24999999999</v>
      </c>
      <c r="B102" s="75">
        <v>115.657610239977</v>
      </c>
      <c r="C102" s="75">
        <v>101.2</v>
      </c>
    </row>
    <row r="103" spans="1:3" x14ac:dyDescent="0.25">
      <c r="A103" s="75">
        <v>2016.3333333333301</v>
      </c>
      <c r="B103" s="75">
        <v>93.6332653485252</v>
      </c>
      <c r="C103" s="75">
        <v>99.3</v>
      </c>
    </row>
    <row r="104" spans="1:3" x14ac:dyDescent="0.25">
      <c r="A104" s="75">
        <v>2016.4166666666599</v>
      </c>
      <c r="B104" s="75">
        <v>118.472118228396</v>
      </c>
      <c r="C104" s="75">
        <v>101.5</v>
      </c>
    </row>
    <row r="105" spans="1:3" x14ac:dyDescent="0.25">
      <c r="A105" s="75">
        <v>2016.49999999999</v>
      </c>
      <c r="B105" s="75">
        <v>86.3251729373046</v>
      </c>
      <c r="C105" s="75">
        <v>100</v>
      </c>
    </row>
    <row r="106" spans="1:3" x14ac:dyDescent="0.25">
      <c r="A106" s="75">
        <v>2016.5833333333301</v>
      </c>
      <c r="B106" s="75">
        <v>86.246548349041305</v>
      </c>
      <c r="C106" s="75">
        <v>101.6</v>
      </c>
    </row>
    <row r="107" spans="1:3" x14ac:dyDescent="0.25">
      <c r="A107" s="75">
        <v>2016.6666666666599</v>
      </c>
      <c r="B107" s="75">
        <v>111.306979614018</v>
      </c>
      <c r="C107" s="75">
        <v>101.5</v>
      </c>
    </row>
    <row r="108" spans="1:3" x14ac:dyDescent="0.25">
      <c r="A108" s="75">
        <v>2016.74999999999</v>
      </c>
      <c r="B108" s="75">
        <v>97.636181886282401</v>
      </c>
      <c r="C108" s="75">
        <v>102.2</v>
      </c>
    </row>
    <row r="109" spans="1:3" x14ac:dyDescent="0.25">
      <c r="A109" s="75">
        <v>2016.8333333333301</v>
      </c>
      <c r="B109" s="75">
        <v>112.50884263835199</v>
      </c>
      <c r="C109" s="75">
        <v>101.9</v>
      </c>
    </row>
    <row r="110" spans="1:3" x14ac:dyDescent="0.25">
      <c r="A110" s="75">
        <v>2016.9166666666599</v>
      </c>
      <c r="B110" s="75">
        <v>77.467082961203801</v>
      </c>
      <c r="C110" s="75">
        <v>100.3</v>
      </c>
    </row>
    <row r="111" spans="1:3" x14ac:dyDescent="0.25">
      <c r="A111" s="75">
        <v>2016.99999999999</v>
      </c>
      <c r="B111" s="75">
        <v>96.553096649029897</v>
      </c>
      <c r="C111" s="75">
        <v>101.8</v>
      </c>
    </row>
    <row r="112" spans="1:3" x14ac:dyDescent="0.25">
      <c r="A112" s="75">
        <v>2017.0833333333301</v>
      </c>
      <c r="B112" s="75">
        <v>102.506281382826</v>
      </c>
      <c r="C112" s="75">
        <v>102.8</v>
      </c>
    </row>
    <row r="113" spans="1:3" x14ac:dyDescent="0.25">
      <c r="A113" s="75">
        <v>2017.1666666666599</v>
      </c>
      <c r="B113" s="75">
        <v>119.325426259842</v>
      </c>
      <c r="C113" s="75">
        <v>102.3</v>
      </c>
    </row>
    <row r="114" spans="1:3" x14ac:dyDescent="0.25">
      <c r="A114" s="75">
        <v>2017.24999999999</v>
      </c>
      <c r="B114" s="75">
        <v>94.752509487331906</v>
      </c>
      <c r="C114" s="75">
        <v>103.6</v>
      </c>
    </row>
    <row r="115" spans="1:3" x14ac:dyDescent="0.25">
      <c r="A115" s="75">
        <v>2017.3333333333201</v>
      </c>
      <c r="B115" s="75">
        <v>101.40511669479601</v>
      </c>
      <c r="C115" s="75">
        <v>103.9</v>
      </c>
    </row>
    <row r="116" spans="1:3" x14ac:dyDescent="0.25">
      <c r="A116" s="75">
        <v>2017.4166666666599</v>
      </c>
      <c r="B116" s="75">
        <v>99.600535235833505</v>
      </c>
      <c r="C116" s="75">
        <v>103.8</v>
      </c>
    </row>
    <row r="117" spans="1:3" x14ac:dyDescent="0.25">
      <c r="A117" s="75">
        <v>2017.49999999999</v>
      </c>
      <c r="B117" s="75">
        <v>79.063330283885904</v>
      </c>
      <c r="C117" s="75">
        <v>104.6</v>
      </c>
    </row>
    <row r="118" spans="1:3" x14ac:dyDescent="0.25">
      <c r="A118" s="75">
        <v>2017.5833333333201</v>
      </c>
      <c r="B118" s="75">
        <v>95.187467436841899</v>
      </c>
      <c r="C118" s="75">
        <v>106.7</v>
      </c>
    </row>
    <row r="119" spans="1:3" x14ac:dyDescent="0.25">
      <c r="A119" s="75">
        <v>2017.6666666666599</v>
      </c>
      <c r="B119" s="75">
        <v>109.902038107698</v>
      </c>
      <c r="C119" s="75">
        <v>106.1</v>
      </c>
    </row>
    <row r="120" spans="1:3" x14ac:dyDescent="0.25">
      <c r="A120" s="75">
        <v>2017.74999999999</v>
      </c>
      <c r="B120" s="75">
        <v>87.054657753544106</v>
      </c>
      <c r="C120" s="75">
        <v>104.4</v>
      </c>
    </row>
    <row r="121" spans="1:3" x14ac:dyDescent="0.25">
      <c r="A121" s="75">
        <v>2017.8333333333201</v>
      </c>
      <c r="B121" s="75">
        <v>121.847089190906</v>
      </c>
      <c r="C121" s="75">
        <v>108.5</v>
      </c>
    </row>
    <row r="122" spans="1:3" x14ac:dyDescent="0.25">
      <c r="A122" s="75">
        <v>2017.9166666666599</v>
      </c>
      <c r="B122" s="75">
        <v>76.038806349811395</v>
      </c>
      <c r="C122" s="75">
        <v>108.1</v>
      </c>
    </row>
    <row r="123" spans="1:3" x14ac:dyDescent="0.25">
      <c r="A123" s="75">
        <v>2017.99999999999</v>
      </c>
      <c r="B123" s="75">
        <v>96.430745017026595</v>
      </c>
      <c r="C123" s="75">
        <v>107.3</v>
      </c>
    </row>
    <row r="124" spans="1:3" x14ac:dyDescent="0.25">
      <c r="A124" s="75">
        <v>2018.0833333333201</v>
      </c>
      <c r="B124" s="75">
        <v>95.001207048603206</v>
      </c>
      <c r="C124" s="75">
        <v>105.3</v>
      </c>
    </row>
    <row r="125" spans="1:3" x14ac:dyDescent="0.25">
      <c r="A125" s="75">
        <v>2018.1666666666599</v>
      </c>
      <c r="B125" s="75">
        <v>110.074423568596</v>
      </c>
      <c r="C125" s="75">
        <v>106.6</v>
      </c>
    </row>
    <row r="126" spans="1:3" x14ac:dyDescent="0.25">
      <c r="A126" s="75">
        <v>2018.24999999999</v>
      </c>
      <c r="B126" s="75">
        <v>102.506281382826</v>
      </c>
      <c r="C126" s="75">
        <v>106</v>
      </c>
    </row>
    <row r="127" spans="1:3" x14ac:dyDescent="0.25">
      <c r="A127" s="75">
        <v>2018.3333333333201</v>
      </c>
      <c r="B127" s="75">
        <v>93.088148884977898</v>
      </c>
      <c r="C127" s="75">
        <v>107.7</v>
      </c>
    </row>
    <row r="128" spans="1:3" x14ac:dyDescent="0.25">
      <c r="A128" s="75">
        <v>2018.4166666666599</v>
      </c>
      <c r="B128" s="75">
        <v>102.022761187624</v>
      </c>
      <c r="C128" s="75">
        <v>107.4</v>
      </c>
    </row>
    <row r="129" spans="1:3" x14ac:dyDescent="0.25">
      <c r="A129" s="75">
        <v>2018.49999999999</v>
      </c>
      <c r="B129" s="75">
        <v>75.429150451513294</v>
      </c>
      <c r="C129" s="75">
        <v>105.4</v>
      </c>
    </row>
    <row r="130" spans="1:3" x14ac:dyDescent="0.25">
      <c r="A130" s="75">
        <v>2018.5833333333201</v>
      </c>
      <c r="B130" s="75">
        <v>65.254203735088396</v>
      </c>
      <c r="C130" s="75">
        <v>105.5</v>
      </c>
    </row>
    <row r="131" spans="1:3" x14ac:dyDescent="0.25">
      <c r="A131" s="75">
        <v>2018.6666666666599</v>
      </c>
      <c r="B131" s="75">
        <v>84.468875840072499</v>
      </c>
      <c r="C131" s="75">
        <v>105.6</v>
      </c>
    </row>
    <row r="132" spans="1:3" x14ac:dyDescent="0.25">
      <c r="A132" s="75">
        <v>2018.74999999999</v>
      </c>
      <c r="B132" s="75">
        <v>93.0250810334298</v>
      </c>
      <c r="C132" s="75">
        <v>105.4</v>
      </c>
    </row>
    <row r="133" spans="1:3" x14ac:dyDescent="0.25">
      <c r="A133" s="75">
        <v>2018.8333333333201</v>
      </c>
      <c r="B133" s="75">
        <v>94.706890408045496</v>
      </c>
      <c r="C133" s="75">
        <v>103.7</v>
      </c>
    </row>
    <row r="134" spans="1:3" x14ac:dyDescent="0.25">
      <c r="A134" s="75">
        <v>2018.9166666666599</v>
      </c>
      <c r="B134" s="75">
        <v>62.226946860780203</v>
      </c>
      <c r="C134" s="75">
        <v>104.8</v>
      </c>
    </row>
    <row r="135" spans="1:3" x14ac:dyDescent="0.25">
      <c r="A135" s="75">
        <v>2018.99999999999</v>
      </c>
      <c r="B135" s="75">
        <v>77.216072912042407</v>
      </c>
      <c r="C135" s="75">
        <v>103.8</v>
      </c>
    </row>
    <row r="136" spans="1:3" x14ac:dyDescent="0.25">
      <c r="A136" s="75">
        <v>2019.0833333333201</v>
      </c>
      <c r="B136" s="75">
        <v>92.6887191585067</v>
      </c>
      <c r="C136" s="75">
        <v>103.7</v>
      </c>
    </row>
    <row r="137" spans="1:3" x14ac:dyDescent="0.25">
      <c r="A137" s="75">
        <v>2019.1666666666599</v>
      </c>
      <c r="B137" s="75">
        <v>94.896093962689704</v>
      </c>
      <c r="C137" s="75">
        <v>104.4</v>
      </c>
    </row>
    <row r="138" spans="1:3" x14ac:dyDescent="0.25">
      <c r="A138" s="75">
        <v>2019.24999999999</v>
      </c>
      <c r="B138" s="75">
        <v>87.096702987909495</v>
      </c>
      <c r="C138" s="75">
        <v>101.7</v>
      </c>
    </row>
    <row r="139" spans="1:3" x14ac:dyDescent="0.25">
      <c r="A139" s="75">
        <v>2019.3333333333201</v>
      </c>
      <c r="B139" s="75">
        <v>93.697804783276098</v>
      </c>
      <c r="C139" s="75">
        <v>102.6</v>
      </c>
    </row>
    <row r="140" spans="1:3" x14ac:dyDescent="0.25">
      <c r="A140" s="75">
        <v>2019.4166666666599</v>
      </c>
      <c r="B140" s="75">
        <v>78.771746583561907</v>
      </c>
      <c r="C140" s="75">
        <v>101.4</v>
      </c>
    </row>
    <row r="141" spans="1:3" x14ac:dyDescent="0.25">
      <c r="A141" s="75">
        <v>2019.49999999999</v>
      </c>
      <c r="B141" s="75">
        <v>75.555286154609405</v>
      </c>
      <c r="C141" s="75">
        <v>101.2</v>
      </c>
    </row>
    <row r="142" spans="1:3" x14ac:dyDescent="0.25">
      <c r="A142" s="75">
        <v>2019.5833333333201</v>
      </c>
      <c r="B142" s="75">
        <v>65.842837016203902</v>
      </c>
      <c r="C142" s="75">
        <v>101.4</v>
      </c>
    </row>
    <row r="143" spans="1:3" x14ac:dyDescent="0.25">
      <c r="A143" s="75">
        <v>2019.6666666666599</v>
      </c>
      <c r="B143" s="75">
        <v>87.348974394101901</v>
      </c>
      <c r="C143" s="75">
        <v>100.6</v>
      </c>
    </row>
    <row r="144" spans="1:3" x14ac:dyDescent="0.25">
      <c r="A144" s="75">
        <v>2019.74999999999</v>
      </c>
      <c r="B144" s="75">
        <v>85.225690058649604</v>
      </c>
      <c r="C144" s="75">
        <v>99.4</v>
      </c>
    </row>
    <row r="145" spans="1:3" x14ac:dyDescent="0.25">
      <c r="A145" s="75">
        <v>2019.8333333333201</v>
      </c>
      <c r="B145" s="75">
        <v>89.009761151534903</v>
      </c>
      <c r="C145" s="75">
        <v>100.1</v>
      </c>
    </row>
    <row r="146" spans="1:3" x14ac:dyDescent="0.25">
      <c r="A146" s="75">
        <v>2019.9166666666599</v>
      </c>
      <c r="B146" s="75">
        <v>58.106513892971797</v>
      </c>
      <c r="C146" s="75">
        <v>98.6</v>
      </c>
    </row>
    <row r="147" spans="1:3" x14ac:dyDescent="0.25">
      <c r="A147" s="75">
        <v>2019.99999999999</v>
      </c>
      <c r="B147" s="75">
        <v>71.813260296089496</v>
      </c>
      <c r="C147" s="75">
        <v>100.9</v>
      </c>
    </row>
    <row r="148" spans="1:3" x14ac:dyDescent="0.25">
      <c r="A148" s="75">
        <v>2020.0833333333201</v>
      </c>
      <c r="B148" s="75">
        <v>81.756958223504796</v>
      </c>
      <c r="C148" s="75">
        <v>101.3</v>
      </c>
    </row>
    <row r="149" spans="1:3" x14ac:dyDescent="0.25">
      <c r="A149" s="75">
        <v>2020.1666666666599</v>
      </c>
      <c r="B149" s="75">
        <v>60.524114868981798</v>
      </c>
      <c r="C149" s="75">
        <v>90.2</v>
      </c>
    </row>
    <row r="150" spans="1:3" x14ac:dyDescent="0.25">
      <c r="A150" s="75">
        <v>2020.24999999999</v>
      </c>
      <c r="B150" s="75">
        <v>2.29146527291386</v>
      </c>
      <c r="C150" s="75">
        <v>71.099999999999994</v>
      </c>
    </row>
    <row r="151" spans="1:3" x14ac:dyDescent="0.25">
      <c r="A151" s="75">
        <v>2020.3333333333201</v>
      </c>
      <c r="B151" s="75">
        <v>31.849265031784402</v>
      </c>
      <c r="C151" s="75">
        <v>78.2</v>
      </c>
    </row>
    <row r="152" spans="1:3" x14ac:dyDescent="0.25">
      <c r="A152" s="75">
        <v>2020.4166666666599</v>
      </c>
      <c r="B152" s="75">
        <v>63.2360324855496</v>
      </c>
      <c r="C152" s="75">
        <v>86.9</v>
      </c>
    </row>
    <row r="153" spans="1:3" x14ac:dyDescent="0.25">
      <c r="A153" s="77">
        <v>2020.49999999999</v>
      </c>
      <c r="B153" s="77">
        <v>70.215541390204606</v>
      </c>
      <c r="C153" s="77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9"/>
  <sheetViews>
    <sheetView workbookViewId="0">
      <selection sqref="A1:C1"/>
    </sheetView>
  </sheetViews>
  <sheetFormatPr defaultRowHeight="15" x14ac:dyDescent="0.25"/>
  <cols>
    <col min="1" max="1" width="7.42578125" customWidth="1"/>
    <col min="2" max="2" width="19.7109375" customWidth="1"/>
    <col min="3" max="3" width="43.7109375" customWidth="1"/>
    <col min="5" max="5" width="12.7109375" customWidth="1"/>
    <col min="6" max="6" width="19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215</v>
      </c>
      <c r="C2" s="9" t="s">
        <v>216</v>
      </c>
      <c r="E2" s="16" t="s">
        <v>102</v>
      </c>
      <c r="F2" s="10" t="s">
        <v>23</v>
      </c>
    </row>
    <row r="3" spans="1:6" x14ac:dyDescent="0.25">
      <c r="A3" s="79">
        <v>2005</v>
      </c>
      <c r="B3" s="79">
        <v>8.3446166881545807</v>
      </c>
      <c r="C3" s="79">
        <v>6.8792064953615197</v>
      </c>
      <c r="E3" s="16" t="s">
        <v>103</v>
      </c>
      <c r="F3" s="11"/>
    </row>
    <row r="4" spans="1:6" x14ac:dyDescent="0.25">
      <c r="A4" s="78">
        <v>2006</v>
      </c>
      <c r="B4" s="78">
        <v>9.6826120619578102</v>
      </c>
      <c r="C4" s="78">
        <v>8.6942712675628204</v>
      </c>
      <c r="E4" s="16" t="s">
        <v>104</v>
      </c>
      <c r="F4" s="11" t="s">
        <v>217</v>
      </c>
    </row>
    <row r="5" spans="1:6" x14ac:dyDescent="0.25">
      <c r="A5" s="78">
        <v>2007</v>
      </c>
      <c r="B5" s="78">
        <v>7.9049686850529204</v>
      </c>
      <c r="C5" s="78">
        <v>7.26611809882949</v>
      </c>
      <c r="E5" s="16" t="s">
        <v>106</v>
      </c>
      <c r="F5" s="12"/>
    </row>
    <row r="6" spans="1:6" x14ac:dyDescent="0.25">
      <c r="A6" s="78">
        <v>2008</v>
      </c>
      <c r="B6" s="78">
        <v>3.5670877168965802</v>
      </c>
      <c r="C6" s="78">
        <v>1.6224447422235699</v>
      </c>
    </row>
    <row r="7" spans="1:6" x14ac:dyDescent="0.25">
      <c r="A7" s="78">
        <v>2009</v>
      </c>
      <c r="B7" s="78">
        <v>-10.1911355746812</v>
      </c>
      <c r="C7" s="78">
        <v>-10.2251158803768</v>
      </c>
      <c r="E7" s="17" t="str">
        <f>HYPERLINK("#'OVERZICHT'!A1", "Link naar overzicht")</f>
        <v>Link naar overzicht</v>
      </c>
    </row>
    <row r="8" spans="1:6" x14ac:dyDescent="0.25">
      <c r="A8" s="78">
        <v>2010</v>
      </c>
      <c r="B8" s="78">
        <v>12.9908107032064</v>
      </c>
      <c r="C8" s="78">
        <v>9.8224986006736295</v>
      </c>
    </row>
    <row r="9" spans="1:6" x14ac:dyDescent="0.25">
      <c r="A9" s="78">
        <v>2011</v>
      </c>
      <c r="B9" s="78">
        <v>7.2924422114654401</v>
      </c>
      <c r="C9" s="78">
        <v>5.7336538766782104</v>
      </c>
    </row>
    <row r="10" spans="1:6" x14ac:dyDescent="0.25">
      <c r="A10" s="78">
        <v>2012</v>
      </c>
      <c r="B10" s="78">
        <v>3.31569383993327</v>
      </c>
      <c r="C10" s="78">
        <v>1.1996308205956101</v>
      </c>
    </row>
    <row r="11" spans="1:6" x14ac:dyDescent="0.25">
      <c r="A11" s="78">
        <v>2013</v>
      </c>
      <c r="B11" s="78">
        <v>3.6485755644759599</v>
      </c>
      <c r="C11" s="78">
        <v>2.66355015312767</v>
      </c>
    </row>
    <row r="12" spans="1:6" x14ac:dyDescent="0.25">
      <c r="A12" s="78">
        <v>2014</v>
      </c>
      <c r="B12" s="78">
        <v>3.8994244242346401</v>
      </c>
      <c r="C12" s="78">
        <v>5.2118775887420696</v>
      </c>
    </row>
    <row r="13" spans="1:6" x14ac:dyDescent="0.25">
      <c r="A13" s="78">
        <v>2015</v>
      </c>
      <c r="B13" s="78">
        <v>3.2204916495295799</v>
      </c>
      <c r="C13" s="78">
        <v>4.35901752396971</v>
      </c>
    </row>
    <row r="14" spans="1:6" x14ac:dyDescent="0.25">
      <c r="A14" s="78">
        <v>2016</v>
      </c>
      <c r="B14" s="78">
        <v>3.6601957267458101</v>
      </c>
      <c r="C14" s="78">
        <v>3.7082080277042202</v>
      </c>
    </row>
    <row r="15" spans="1:6" x14ac:dyDescent="0.25">
      <c r="A15" s="78">
        <v>2017</v>
      </c>
      <c r="B15" s="78">
        <v>6.2210287313585901</v>
      </c>
      <c r="C15" s="78">
        <v>5.3970245517556696</v>
      </c>
    </row>
    <row r="16" spans="1:6" x14ac:dyDescent="0.25">
      <c r="A16" s="78">
        <v>2018</v>
      </c>
      <c r="B16" s="78">
        <v>4.4337000200533501</v>
      </c>
      <c r="C16" s="78">
        <v>3.3237551203882298</v>
      </c>
    </row>
    <row r="17" spans="1:3" x14ac:dyDescent="0.25">
      <c r="A17" s="78">
        <v>2019</v>
      </c>
      <c r="B17" s="78">
        <v>1.06245330578371</v>
      </c>
      <c r="C17" s="78">
        <v>3.2793611471927999</v>
      </c>
    </row>
    <row r="18" spans="1:3" x14ac:dyDescent="0.25">
      <c r="A18" s="78">
        <v>2020</v>
      </c>
      <c r="B18" s="78">
        <v>-11.7437544128837</v>
      </c>
      <c r="C18" s="78">
        <v>-9.3067501957866803</v>
      </c>
    </row>
    <row r="19" spans="1:3" x14ac:dyDescent="0.25">
      <c r="A19" s="80">
        <v>2021</v>
      </c>
      <c r="B19" s="80">
        <v>6.3466112757206199</v>
      </c>
      <c r="C19" s="80">
        <v>6.8229528684536396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67"/>
  <sheetViews>
    <sheetView workbookViewId="0">
      <selection sqref="A1:B1"/>
    </sheetView>
  </sheetViews>
  <sheetFormatPr defaultRowHeight="15" x14ac:dyDescent="0.25"/>
  <cols>
    <col min="1" max="2" width="11.7109375" customWidth="1"/>
    <col min="4" max="4" width="12.7109375" customWidth="1"/>
    <col min="5" max="5" width="34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218</v>
      </c>
      <c r="D2" s="16" t="s">
        <v>102</v>
      </c>
      <c r="E2" s="10" t="s">
        <v>24</v>
      </c>
    </row>
    <row r="3" spans="1:5" x14ac:dyDescent="0.25">
      <c r="A3" s="82">
        <v>2015</v>
      </c>
      <c r="B3" s="82">
        <v>1.0523860970000001</v>
      </c>
      <c r="D3" s="16" t="s">
        <v>103</v>
      </c>
      <c r="E3" s="11"/>
    </row>
    <row r="4" spans="1:5" x14ac:dyDescent="0.25">
      <c r="A4" s="81">
        <v>2015.0833333333301</v>
      </c>
      <c r="B4" s="81">
        <v>1.0623856460000001</v>
      </c>
      <c r="D4" s="16" t="s">
        <v>104</v>
      </c>
      <c r="E4" s="11" t="s">
        <v>219</v>
      </c>
    </row>
    <row r="5" spans="1:5" x14ac:dyDescent="0.25">
      <c r="A5" s="81">
        <v>2015.1666666666699</v>
      </c>
      <c r="B5" s="81">
        <v>1.1232214519999999</v>
      </c>
      <c r="D5" s="16" t="s">
        <v>106</v>
      </c>
      <c r="E5" s="12"/>
    </row>
    <row r="6" spans="1:5" x14ac:dyDescent="0.25">
      <c r="A6" s="81">
        <v>2015.25</v>
      </c>
      <c r="B6" s="81">
        <v>0.81712916599999996</v>
      </c>
    </row>
    <row r="7" spans="1:5" x14ac:dyDescent="0.25">
      <c r="A7" s="81">
        <v>2015.3333333333301</v>
      </c>
      <c r="B7" s="81">
        <v>0.977520905</v>
      </c>
      <c r="D7" s="17" t="str">
        <f>HYPERLINK("#'OVERZICHT'!A1", "Link naar overzicht")</f>
        <v>Link naar overzicht</v>
      </c>
    </row>
    <row r="8" spans="1:5" x14ac:dyDescent="0.25">
      <c r="A8" s="81">
        <v>2015.4166666666699</v>
      </c>
      <c r="B8" s="81">
        <v>1.1184607200000001</v>
      </c>
    </row>
    <row r="9" spans="1:5" x14ac:dyDescent="0.25">
      <c r="A9" s="81">
        <v>2015.5</v>
      </c>
      <c r="B9" s="81">
        <v>1.1807682509999999</v>
      </c>
    </row>
    <row r="10" spans="1:5" x14ac:dyDescent="0.25">
      <c r="A10" s="81">
        <v>2015.5833333333301</v>
      </c>
      <c r="B10" s="81">
        <v>1.1210591519999999</v>
      </c>
    </row>
    <row r="11" spans="1:5" x14ac:dyDescent="0.25">
      <c r="A11" s="81">
        <v>2015.6666666666699</v>
      </c>
      <c r="B11" s="81">
        <v>1.1952964349999999</v>
      </c>
    </row>
    <row r="12" spans="1:5" x14ac:dyDescent="0.25">
      <c r="A12" s="81">
        <v>2015.75</v>
      </c>
      <c r="B12" s="81">
        <v>1.091042479</v>
      </c>
    </row>
    <row r="13" spans="1:5" x14ac:dyDescent="0.25">
      <c r="A13" s="81">
        <v>2015.8333333333301</v>
      </c>
      <c r="B13" s="81">
        <v>0.97350302</v>
      </c>
    </row>
    <row r="14" spans="1:5" x14ac:dyDescent="0.25">
      <c r="A14" s="81">
        <v>2015.9166666666699</v>
      </c>
      <c r="B14" s="81">
        <v>1.0228009229999999</v>
      </c>
    </row>
    <row r="15" spans="1:5" x14ac:dyDescent="0.25">
      <c r="A15" s="81">
        <v>2016</v>
      </c>
      <c r="B15" s="81">
        <v>1.179990895</v>
      </c>
    </row>
    <row r="16" spans="1:5" x14ac:dyDescent="0.25">
      <c r="A16" s="81">
        <v>2016.0833333333301</v>
      </c>
      <c r="B16" s="81">
        <v>1.131694687</v>
      </c>
    </row>
    <row r="17" spans="1:2" x14ac:dyDescent="0.25">
      <c r="A17" s="81">
        <v>2016.1666666666699</v>
      </c>
      <c r="B17" s="81">
        <v>1.118630555</v>
      </c>
    </row>
    <row r="18" spans="1:2" x14ac:dyDescent="0.25">
      <c r="A18" s="81">
        <v>2016.25</v>
      </c>
      <c r="B18" s="81">
        <v>0.991938875</v>
      </c>
    </row>
    <row r="19" spans="1:2" x14ac:dyDescent="0.25">
      <c r="A19" s="81">
        <v>2016.3333333333301</v>
      </c>
      <c r="B19" s="81">
        <v>1.1585144919999999</v>
      </c>
    </row>
    <row r="20" spans="1:2" x14ac:dyDescent="0.25">
      <c r="A20" s="81">
        <v>2016.4166666666699</v>
      </c>
      <c r="B20" s="81">
        <v>1.181530722</v>
      </c>
    </row>
    <row r="21" spans="1:2" x14ac:dyDescent="0.25">
      <c r="A21" s="81">
        <v>2016.5</v>
      </c>
      <c r="B21" s="81">
        <v>1.170867551</v>
      </c>
    </row>
    <row r="22" spans="1:2" x14ac:dyDescent="0.25">
      <c r="A22" s="81">
        <v>2016.5833333333301</v>
      </c>
      <c r="B22" s="81">
        <v>1.2637023540000001</v>
      </c>
    </row>
    <row r="23" spans="1:2" x14ac:dyDescent="0.25">
      <c r="A23" s="81">
        <v>2016.6666666666699</v>
      </c>
      <c r="B23" s="81">
        <v>1.2980302850000001</v>
      </c>
    </row>
    <row r="24" spans="1:2" x14ac:dyDescent="0.25">
      <c r="A24" s="81">
        <v>2016.75</v>
      </c>
      <c r="B24" s="81">
        <v>1.197937528</v>
      </c>
    </row>
    <row r="25" spans="1:2" x14ac:dyDescent="0.25">
      <c r="A25" s="81">
        <v>2016.8333333333301</v>
      </c>
      <c r="B25" s="81">
        <v>1.123823542</v>
      </c>
    </row>
    <row r="26" spans="1:2" x14ac:dyDescent="0.25">
      <c r="A26" s="81">
        <v>2016.9166666666599</v>
      </c>
      <c r="B26" s="81">
        <v>1.0944411599999999</v>
      </c>
    </row>
    <row r="27" spans="1:2" x14ac:dyDescent="0.25">
      <c r="A27" s="81">
        <v>2017</v>
      </c>
      <c r="B27" s="81">
        <v>1.2240677790000001</v>
      </c>
    </row>
    <row r="28" spans="1:2" x14ac:dyDescent="0.25">
      <c r="A28" s="81">
        <v>2017.0833333333301</v>
      </c>
      <c r="B28" s="81">
        <v>1.0280571540000001</v>
      </c>
    </row>
    <row r="29" spans="1:2" x14ac:dyDescent="0.25">
      <c r="A29" s="81">
        <v>2017.1666666666599</v>
      </c>
      <c r="B29" s="81">
        <v>1.1441881169999999</v>
      </c>
    </row>
    <row r="30" spans="1:2" x14ac:dyDescent="0.25">
      <c r="A30" s="81">
        <v>2017.25</v>
      </c>
      <c r="B30" s="81">
        <v>1.013305793</v>
      </c>
    </row>
    <row r="31" spans="1:2" x14ac:dyDescent="0.25">
      <c r="A31" s="81">
        <v>2017.3333333333301</v>
      </c>
      <c r="B31" s="81">
        <v>1.3213622350000001</v>
      </c>
    </row>
    <row r="32" spans="1:2" x14ac:dyDescent="0.25">
      <c r="A32" s="81">
        <v>2017.4166666666599</v>
      </c>
      <c r="B32" s="81">
        <v>1.2329935679999999</v>
      </c>
    </row>
    <row r="33" spans="1:2" x14ac:dyDescent="0.25">
      <c r="A33" s="81">
        <v>2017.5</v>
      </c>
      <c r="B33" s="81">
        <v>1.24149474</v>
      </c>
    </row>
    <row r="34" spans="1:2" x14ac:dyDescent="0.25">
      <c r="A34" s="81">
        <v>2017.5833333333301</v>
      </c>
      <c r="B34" s="81">
        <v>1.222461539</v>
      </c>
    </row>
    <row r="35" spans="1:2" x14ac:dyDescent="0.25">
      <c r="A35" s="81">
        <v>2017.6666666666599</v>
      </c>
      <c r="B35" s="81">
        <v>1.222492041</v>
      </c>
    </row>
    <row r="36" spans="1:2" x14ac:dyDescent="0.25">
      <c r="A36" s="81">
        <v>2017.75</v>
      </c>
      <c r="B36" s="81">
        <v>1.1596621229999999</v>
      </c>
    </row>
    <row r="37" spans="1:2" x14ac:dyDescent="0.25">
      <c r="A37" s="81">
        <v>2017.8333333333301</v>
      </c>
      <c r="B37" s="81">
        <v>1.0535972950000001</v>
      </c>
    </row>
    <row r="38" spans="1:2" x14ac:dyDescent="0.25">
      <c r="A38" s="81">
        <v>2017.9166666666599</v>
      </c>
      <c r="B38" s="81">
        <v>0.972514408</v>
      </c>
    </row>
    <row r="39" spans="1:2" x14ac:dyDescent="0.25">
      <c r="A39" s="81">
        <v>2018</v>
      </c>
      <c r="B39" s="81">
        <v>1.2738990800000001</v>
      </c>
    </row>
    <row r="40" spans="1:2" x14ac:dyDescent="0.25">
      <c r="A40" s="81">
        <v>2018.0833333333301</v>
      </c>
      <c r="B40" s="81">
        <v>1.0514781470000001</v>
      </c>
    </row>
    <row r="41" spans="1:2" x14ac:dyDescent="0.25">
      <c r="A41" s="81">
        <v>2018.1666666666599</v>
      </c>
      <c r="B41" s="81">
        <v>1.089230659</v>
      </c>
    </row>
    <row r="42" spans="1:2" x14ac:dyDescent="0.25">
      <c r="A42" s="81">
        <v>2018.25</v>
      </c>
      <c r="B42" s="81">
        <v>0.95154088100000001</v>
      </c>
    </row>
    <row r="43" spans="1:2" x14ac:dyDescent="0.25">
      <c r="A43" s="81">
        <v>2018.3333333333301</v>
      </c>
      <c r="B43" s="81">
        <v>1.163871125</v>
      </c>
    </row>
    <row r="44" spans="1:2" x14ac:dyDescent="0.25">
      <c r="A44" s="81">
        <v>2018.4166666666599</v>
      </c>
      <c r="B44" s="81">
        <v>1.1971170799999999</v>
      </c>
    </row>
    <row r="45" spans="1:2" x14ac:dyDescent="0.25">
      <c r="A45" s="81">
        <v>2018.5</v>
      </c>
      <c r="B45" s="81">
        <v>1.4434046700000001</v>
      </c>
    </row>
    <row r="46" spans="1:2" x14ac:dyDescent="0.25">
      <c r="A46" s="81">
        <v>2018.5833333333301</v>
      </c>
      <c r="B46" s="81">
        <v>1.405546073</v>
      </c>
    </row>
    <row r="47" spans="1:2" x14ac:dyDescent="0.25">
      <c r="A47" s="81">
        <v>2018.6666666666599</v>
      </c>
      <c r="B47" s="81">
        <v>1.2375024569999999</v>
      </c>
    </row>
    <row r="48" spans="1:2" x14ac:dyDescent="0.25">
      <c r="A48" s="81">
        <v>2018.75</v>
      </c>
      <c r="B48" s="81">
        <v>1.4025417200000001</v>
      </c>
    </row>
    <row r="49" spans="1:2" x14ac:dyDescent="0.25">
      <c r="A49" s="81">
        <v>2018.8333333333301</v>
      </c>
      <c r="B49" s="81">
        <v>1.2187284700000001</v>
      </c>
    </row>
    <row r="50" spans="1:2" x14ac:dyDescent="0.25">
      <c r="A50" s="81">
        <v>2018.9166666666599</v>
      </c>
      <c r="B50" s="81">
        <v>1.056495612</v>
      </c>
    </row>
    <row r="51" spans="1:2" x14ac:dyDescent="0.25">
      <c r="A51" s="81">
        <v>2019</v>
      </c>
      <c r="B51" s="81">
        <v>1.382351901</v>
      </c>
    </row>
    <row r="52" spans="1:2" x14ac:dyDescent="0.25">
      <c r="A52" s="81">
        <v>2019.0833333333301</v>
      </c>
      <c r="B52" s="81">
        <v>1.219787035</v>
      </c>
    </row>
    <row r="53" spans="1:2" x14ac:dyDescent="0.25">
      <c r="A53" s="81">
        <v>2019.1666666666599</v>
      </c>
      <c r="B53" s="81">
        <v>1.1853062270000001</v>
      </c>
    </row>
    <row r="54" spans="1:2" x14ac:dyDescent="0.25">
      <c r="A54" s="81">
        <v>2019.25</v>
      </c>
      <c r="B54" s="81">
        <v>1.193172208</v>
      </c>
    </row>
    <row r="55" spans="1:2" x14ac:dyDescent="0.25">
      <c r="A55" s="81">
        <v>2019.3333333333301</v>
      </c>
      <c r="B55" s="81">
        <v>1.365316309</v>
      </c>
    </row>
    <row r="56" spans="1:2" x14ac:dyDescent="0.25">
      <c r="A56" s="81">
        <v>2019.4166666666599</v>
      </c>
      <c r="B56" s="81">
        <v>1.3007511439999999</v>
      </c>
    </row>
    <row r="57" spans="1:2" x14ac:dyDescent="0.25">
      <c r="A57" s="81">
        <v>2019.5</v>
      </c>
      <c r="B57" s="81">
        <v>1.532785624</v>
      </c>
    </row>
    <row r="58" spans="1:2" x14ac:dyDescent="0.25">
      <c r="A58" s="81">
        <v>2019.5833333333301</v>
      </c>
      <c r="B58" s="81">
        <v>1.3676964250000001</v>
      </c>
    </row>
    <row r="59" spans="1:2" x14ac:dyDescent="0.25">
      <c r="A59" s="81">
        <v>2019.6666666666599</v>
      </c>
      <c r="B59" s="81">
        <v>1.4167599630000001</v>
      </c>
    </row>
    <row r="60" spans="1:2" x14ac:dyDescent="0.25">
      <c r="A60" s="81">
        <v>2019.75</v>
      </c>
      <c r="B60" s="81">
        <v>1.4667057910000001</v>
      </c>
    </row>
    <row r="61" spans="1:2" x14ac:dyDescent="0.25">
      <c r="A61" s="81">
        <v>2019.8333333333301</v>
      </c>
      <c r="B61" s="81">
        <v>1.238824621</v>
      </c>
    </row>
    <row r="62" spans="1:2" x14ac:dyDescent="0.25">
      <c r="A62" s="81">
        <v>2019.9166666666599</v>
      </c>
      <c r="B62" s="81">
        <v>1.1594762190000001</v>
      </c>
    </row>
    <row r="63" spans="1:2" x14ac:dyDescent="0.25">
      <c r="A63" s="81">
        <v>2020</v>
      </c>
      <c r="B63" s="81">
        <v>1.4960565480000001</v>
      </c>
    </row>
    <row r="64" spans="1:2" x14ac:dyDescent="0.25">
      <c r="A64" s="81">
        <v>2020.0833333333301</v>
      </c>
      <c r="B64" s="81">
        <v>1.21028442</v>
      </c>
    </row>
    <row r="65" spans="1:2" x14ac:dyDescent="0.25">
      <c r="A65" s="81">
        <v>2020.1666666666599</v>
      </c>
      <c r="B65" s="81">
        <v>1.42727589</v>
      </c>
    </row>
    <row r="66" spans="1:2" x14ac:dyDescent="0.25">
      <c r="A66" s="81">
        <v>2020.25</v>
      </c>
      <c r="B66" s="81">
        <v>6.1623753160000003</v>
      </c>
    </row>
    <row r="67" spans="1:2" x14ac:dyDescent="0.25">
      <c r="A67" s="83">
        <v>2020.3333333333301</v>
      </c>
      <c r="B67" s="83">
        <v>8.4783005379999992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869D6-77CE-4A81-A963-5436A35BE6E1}">
  <dimension ref="A1:J20"/>
  <sheetViews>
    <sheetView workbookViewId="0">
      <selection sqref="A1:G1"/>
    </sheetView>
  </sheetViews>
  <sheetFormatPr defaultRowHeight="15.75" x14ac:dyDescent="0.25"/>
  <cols>
    <col min="1" max="1" width="13.5703125" style="301" customWidth="1"/>
    <col min="2" max="7" width="14.5703125" style="301" customWidth="1"/>
    <col min="8" max="9" width="9.140625" style="301"/>
    <col min="10" max="10" width="41.5703125" style="301" customWidth="1"/>
    <col min="11" max="16384" width="9.140625" style="301"/>
  </cols>
  <sheetData>
    <row r="1" spans="1:10" x14ac:dyDescent="0.25">
      <c r="A1" s="344" t="s">
        <v>100</v>
      </c>
      <c r="B1" s="344"/>
      <c r="C1" s="344"/>
      <c r="D1" s="344"/>
      <c r="E1" s="344"/>
      <c r="F1" s="344"/>
      <c r="G1" s="344"/>
      <c r="I1" s="345" t="s">
        <v>101</v>
      </c>
      <c r="J1" s="346"/>
    </row>
    <row r="2" spans="1:10" ht="45" x14ac:dyDescent="0.25">
      <c r="A2" s="302" t="s">
        <v>436</v>
      </c>
      <c r="B2" s="303" t="s">
        <v>437</v>
      </c>
      <c r="C2" s="303" t="s">
        <v>438</v>
      </c>
      <c r="D2" s="303" t="s">
        <v>437</v>
      </c>
      <c r="E2" s="303" t="s">
        <v>437</v>
      </c>
      <c r="F2" s="303" t="s">
        <v>438</v>
      </c>
      <c r="G2" s="303" t="s">
        <v>438</v>
      </c>
      <c r="I2" s="311" t="s">
        <v>102</v>
      </c>
      <c r="J2" s="312" t="s">
        <v>435</v>
      </c>
    </row>
    <row r="3" spans="1:10" x14ac:dyDescent="0.25">
      <c r="A3" s="304" t="s">
        <v>439</v>
      </c>
      <c r="B3" s="305">
        <v>-3.7479999999999998</v>
      </c>
      <c r="C3" s="305">
        <v>-1.492</v>
      </c>
      <c r="D3" s="306">
        <v>-4.0739999999999998</v>
      </c>
      <c r="E3" s="306">
        <v>-3.4420000000000002</v>
      </c>
      <c r="F3" s="306">
        <v>-1.6160000000000001</v>
      </c>
      <c r="G3" s="306">
        <v>-1.3660000000000001</v>
      </c>
      <c r="I3" s="311" t="s">
        <v>103</v>
      </c>
      <c r="J3" s="313"/>
    </row>
    <row r="4" spans="1:10" x14ac:dyDescent="0.25">
      <c r="A4" s="307" t="s">
        <v>82</v>
      </c>
      <c r="B4" s="305"/>
      <c r="C4" s="305"/>
      <c r="D4" s="306"/>
      <c r="E4" s="306"/>
      <c r="F4" s="306"/>
      <c r="G4" s="306"/>
      <c r="I4" s="311" t="s">
        <v>104</v>
      </c>
      <c r="J4" s="313" t="s">
        <v>444</v>
      </c>
    </row>
    <row r="5" spans="1:10" x14ac:dyDescent="0.25">
      <c r="A5" s="307" t="s">
        <v>82</v>
      </c>
      <c r="B5" s="305"/>
      <c r="C5" s="305"/>
      <c r="D5" s="306"/>
      <c r="E5" s="306"/>
      <c r="F5" s="306"/>
      <c r="G5" s="306"/>
      <c r="I5" s="314" t="s">
        <v>106</v>
      </c>
      <c r="J5" s="315" t="s">
        <v>445</v>
      </c>
    </row>
    <row r="6" spans="1:10" x14ac:dyDescent="0.25">
      <c r="A6" s="307" t="s">
        <v>82</v>
      </c>
      <c r="B6" s="305"/>
      <c r="C6" s="305"/>
      <c r="D6" s="306"/>
      <c r="E6" s="306"/>
      <c r="F6" s="306"/>
      <c r="G6" s="306"/>
      <c r="I6"/>
      <c r="J6"/>
    </row>
    <row r="7" spans="1:10" x14ac:dyDescent="0.25">
      <c r="A7" s="304" t="s">
        <v>440</v>
      </c>
      <c r="B7" s="308">
        <v>-3.49</v>
      </c>
      <c r="C7" s="308">
        <v>-1.1000000000000001</v>
      </c>
      <c r="D7" s="308">
        <v>-4.01</v>
      </c>
      <c r="E7" s="308">
        <v>-3.05</v>
      </c>
      <c r="F7" s="308">
        <v>-1.26</v>
      </c>
      <c r="G7" s="308">
        <v>-0.97</v>
      </c>
      <c r="I7" s="17" t="str">
        <f>HYPERLINK("#'OVERZICHT'!A1", "Link naar overzicht")</f>
        <v>Link naar overzicht</v>
      </c>
      <c r="J7"/>
    </row>
    <row r="8" spans="1:10" x14ac:dyDescent="0.25">
      <c r="A8" s="304" t="s">
        <v>95</v>
      </c>
      <c r="B8" s="308">
        <v>-1.93</v>
      </c>
      <c r="C8" s="308">
        <v>-0.64</v>
      </c>
      <c r="D8" s="308">
        <v>-2.1</v>
      </c>
      <c r="E8" s="308">
        <v>-1.75</v>
      </c>
      <c r="F8" s="308">
        <v>-0.72</v>
      </c>
      <c r="G8" s="308">
        <v>-0.57999999999999996</v>
      </c>
    </row>
    <row r="9" spans="1:10" x14ac:dyDescent="0.25">
      <c r="A9" s="304" t="s">
        <v>96</v>
      </c>
      <c r="B9" s="308">
        <v>-1.36</v>
      </c>
      <c r="C9" s="308">
        <v>-0.46</v>
      </c>
      <c r="D9" s="308">
        <v>-1.54</v>
      </c>
      <c r="E9" s="308">
        <v>-1.19</v>
      </c>
      <c r="F9" s="308">
        <v>-0.54</v>
      </c>
      <c r="G9" s="308">
        <v>-0.4</v>
      </c>
    </row>
    <row r="10" spans="1:10" x14ac:dyDescent="0.25">
      <c r="A10" s="304" t="s">
        <v>208</v>
      </c>
      <c r="B10" s="308">
        <v>-1.32</v>
      </c>
      <c r="C10" s="308">
        <v>-0.48</v>
      </c>
      <c r="D10" s="308">
        <v>-1.47</v>
      </c>
      <c r="E10" s="308">
        <v>-1.19</v>
      </c>
      <c r="F10" s="308">
        <v>-0.54</v>
      </c>
      <c r="G10" s="308">
        <v>-0.43</v>
      </c>
    </row>
    <row r="11" spans="1:10" x14ac:dyDescent="0.25">
      <c r="A11" s="304" t="s">
        <v>86</v>
      </c>
      <c r="B11" s="308">
        <v>-1.28</v>
      </c>
      <c r="C11" s="308">
        <v>-0.51</v>
      </c>
      <c r="D11" s="308">
        <v>-1.41</v>
      </c>
      <c r="E11" s="308">
        <v>-1.1499999999999999</v>
      </c>
      <c r="F11" s="308">
        <v>-0.56000000000000005</v>
      </c>
      <c r="G11" s="308">
        <v>-0.46</v>
      </c>
    </row>
    <row r="12" spans="1:10" x14ac:dyDescent="0.25">
      <c r="A12" s="304" t="s">
        <v>84</v>
      </c>
      <c r="B12" s="308">
        <v>-1.1499999999999999</v>
      </c>
      <c r="C12" s="308">
        <v>-0.71</v>
      </c>
      <c r="D12" s="308">
        <v>-1.33</v>
      </c>
      <c r="E12" s="308">
        <v>-0.98</v>
      </c>
      <c r="F12" s="308">
        <v>-0.79</v>
      </c>
      <c r="G12" s="308">
        <v>-0.64</v>
      </c>
    </row>
    <row r="13" spans="1:10" x14ac:dyDescent="0.25">
      <c r="A13" s="304" t="s">
        <v>92</v>
      </c>
      <c r="B13" s="308">
        <v>-1.08</v>
      </c>
      <c r="C13" s="308">
        <v>-0.45</v>
      </c>
      <c r="D13" s="308">
        <v>-1.19</v>
      </c>
      <c r="E13" s="308">
        <v>-0.96</v>
      </c>
      <c r="F13" s="308">
        <v>-0.49</v>
      </c>
      <c r="G13" s="308">
        <v>-0.41</v>
      </c>
    </row>
    <row r="14" spans="1:10" x14ac:dyDescent="0.25">
      <c r="A14" s="304" t="s">
        <v>87</v>
      </c>
      <c r="B14" s="308">
        <v>-0.85</v>
      </c>
      <c r="C14" s="308">
        <v>-0.33</v>
      </c>
      <c r="D14" s="308">
        <v>-1</v>
      </c>
      <c r="E14" s="308">
        <v>-0.72</v>
      </c>
      <c r="F14" s="308">
        <v>-0.36</v>
      </c>
      <c r="G14" s="308">
        <v>-0.28999999999999998</v>
      </c>
    </row>
    <row r="15" spans="1:10" x14ac:dyDescent="0.25">
      <c r="A15" s="304" t="s">
        <v>88</v>
      </c>
      <c r="B15" s="308">
        <v>-0.62</v>
      </c>
      <c r="C15" s="308">
        <v>-0.35</v>
      </c>
      <c r="D15" s="308">
        <v>-0.68</v>
      </c>
      <c r="E15" s="308">
        <v>-0.54</v>
      </c>
      <c r="F15" s="308">
        <v>-0.38</v>
      </c>
      <c r="G15" s="308">
        <v>-0.32</v>
      </c>
    </row>
    <row r="16" spans="1:10" x14ac:dyDescent="0.25">
      <c r="A16" s="304" t="s">
        <v>91</v>
      </c>
      <c r="B16" s="308">
        <v>-0.24</v>
      </c>
      <c r="C16" s="308">
        <v>-0.1</v>
      </c>
      <c r="D16" s="308">
        <v>-0.32</v>
      </c>
      <c r="E16" s="308">
        <v>-0.16</v>
      </c>
      <c r="F16" s="308">
        <v>-0.12</v>
      </c>
      <c r="G16" s="308">
        <v>-0.09</v>
      </c>
    </row>
    <row r="17" spans="1:7" x14ac:dyDescent="0.25">
      <c r="A17" s="304" t="s">
        <v>218</v>
      </c>
      <c r="B17" s="308">
        <v>0.38</v>
      </c>
      <c r="C17" s="308">
        <v>0.04</v>
      </c>
      <c r="D17" s="308">
        <v>0.36</v>
      </c>
      <c r="E17" s="308">
        <v>0.41</v>
      </c>
      <c r="F17" s="308">
        <v>0.03</v>
      </c>
      <c r="G17" s="308">
        <v>0.04</v>
      </c>
    </row>
    <row r="18" spans="1:7" x14ac:dyDescent="0.25">
      <c r="A18" s="304" t="s">
        <v>441</v>
      </c>
      <c r="B18" s="308">
        <v>0.44</v>
      </c>
      <c r="C18" s="308">
        <v>0.02</v>
      </c>
      <c r="D18" s="308">
        <v>0.37</v>
      </c>
      <c r="E18" s="308">
        <v>0.51</v>
      </c>
      <c r="F18" s="308">
        <v>0.01</v>
      </c>
      <c r="G18" s="308">
        <v>0.04</v>
      </c>
    </row>
    <row r="19" spans="1:7" x14ac:dyDescent="0.25">
      <c r="A19" s="304" t="s">
        <v>442</v>
      </c>
      <c r="B19" s="308">
        <v>0.45</v>
      </c>
      <c r="C19" s="308">
        <v>0.08</v>
      </c>
      <c r="D19" s="308">
        <v>0.39</v>
      </c>
      <c r="E19" s="308">
        <v>0.5</v>
      </c>
      <c r="F19" s="308">
        <v>0.06</v>
      </c>
      <c r="G19" s="308">
        <v>0.09</v>
      </c>
    </row>
    <row r="20" spans="1:7" x14ac:dyDescent="0.25">
      <c r="A20" s="309" t="s">
        <v>443</v>
      </c>
      <c r="B20" s="310">
        <v>0.56000000000000005</v>
      </c>
      <c r="C20" s="310">
        <v>0.19</v>
      </c>
      <c r="D20" s="310">
        <v>0.52</v>
      </c>
      <c r="E20" s="310">
        <v>0.6</v>
      </c>
      <c r="F20" s="310">
        <v>0.16</v>
      </c>
      <c r="G20" s="310">
        <v>0.21</v>
      </c>
    </row>
  </sheetData>
  <mergeCells count="2">
    <mergeCell ref="A1:G1"/>
    <mergeCell ref="I1:J1"/>
  </mergeCells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76"/>
  <sheetViews>
    <sheetView workbookViewId="0">
      <selection sqref="A1:B1"/>
    </sheetView>
  </sheetViews>
  <sheetFormatPr defaultRowHeight="15" x14ac:dyDescent="0.25"/>
  <cols>
    <col min="1" max="1" width="7.7109375" customWidth="1"/>
    <col min="2" max="2" width="50.7109375" customWidth="1"/>
    <col min="4" max="4" width="12.7109375" customWidth="1"/>
    <col min="5" max="5" width="50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220</v>
      </c>
      <c r="D2" s="16" t="s">
        <v>102</v>
      </c>
      <c r="E2" s="10" t="s">
        <v>25</v>
      </c>
    </row>
    <row r="3" spans="1:5" x14ac:dyDescent="0.25">
      <c r="A3" s="85">
        <v>1977</v>
      </c>
      <c r="B3" s="85"/>
      <c r="D3" s="16" t="s">
        <v>103</v>
      </c>
      <c r="E3" s="11"/>
    </row>
    <row r="4" spans="1:5" x14ac:dyDescent="0.25">
      <c r="A4" s="84">
        <v>1977.25</v>
      </c>
      <c r="B4" s="84"/>
      <c r="D4" s="16" t="s">
        <v>104</v>
      </c>
      <c r="E4" s="11" t="s">
        <v>221</v>
      </c>
    </row>
    <row r="5" spans="1:5" x14ac:dyDescent="0.25">
      <c r="A5" s="84">
        <v>1977.5</v>
      </c>
      <c r="B5" s="84">
        <v>0.83915263188780698</v>
      </c>
      <c r="D5" s="16" t="s">
        <v>106</v>
      </c>
      <c r="E5" s="12"/>
    </row>
    <row r="6" spans="1:5" x14ac:dyDescent="0.25">
      <c r="A6" s="84">
        <v>1977.75</v>
      </c>
      <c r="B6" s="84">
        <v>1.83062781146097</v>
      </c>
    </row>
    <row r="7" spans="1:5" x14ac:dyDescent="0.25">
      <c r="A7" s="84">
        <v>1978</v>
      </c>
      <c r="B7" s="84">
        <v>1.2531036623215399</v>
      </c>
      <c r="D7" s="17" t="str">
        <f>HYPERLINK("#'OVERZICHT'!A1", "Link naar overzicht")</f>
        <v>Link naar overzicht</v>
      </c>
    </row>
    <row r="8" spans="1:5" x14ac:dyDescent="0.25">
      <c r="A8" s="84">
        <v>1978.25</v>
      </c>
      <c r="B8" s="84">
        <v>0.43790573502862101</v>
      </c>
    </row>
    <row r="9" spans="1:5" x14ac:dyDescent="0.25">
      <c r="A9" s="84">
        <v>1978.5</v>
      </c>
      <c r="B9" s="84">
        <v>1.12073259511858</v>
      </c>
    </row>
    <row r="10" spans="1:5" x14ac:dyDescent="0.25">
      <c r="A10" s="84">
        <v>1978.75</v>
      </c>
      <c r="B10" s="84">
        <v>2.7077676215244502</v>
      </c>
    </row>
    <row r="11" spans="1:5" x14ac:dyDescent="0.25">
      <c r="A11" s="84">
        <v>1979</v>
      </c>
      <c r="B11" s="84">
        <v>-3.23589034348181</v>
      </c>
    </row>
    <row r="12" spans="1:5" x14ac:dyDescent="0.25">
      <c r="A12" s="84">
        <v>1979.25</v>
      </c>
      <c r="B12" s="84">
        <v>0.63302923105568198</v>
      </c>
    </row>
    <row r="13" spans="1:5" x14ac:dyDescent="0.25">
      <c r="A13" s="84">
        <v>1979.5</v>
      </c>
      <c r="B13" s="84">
        <v>6.60792951541851</v>
      </c>
    </row>
    <row r="14" spans="1:5" x14ac:dyDescent="0.25">
      <c r="A14" s="84">
        <v>1979.75</v>
      </c>
      <c r="B14" s="84">
        <v>2.2904717853839101</v>
      </c>
    </row>
    <row r="15" spans="1:5" x14ac:dyDescent="0.25">
      <c r="A15" s="84">
        <v>1980</v>
      </c>
      <c r="B15" s="84">
        <v>1.4802571166207401</v>
      </c>
    </row>
    <row r="16" spans="1:5" x14ac:dyDescent="0.25">
      <c r="A16" s="84">
        <v>1980.25</v>
      </c>
      <c r="B16" s="84">
        <v>-1.90818984228043</v>
      </c>
    </row>
    <row r="17" spans="1:2" x14ac:dyDescent="0.25">
      <c r="A17" s="84">
        <v>1980.5</v>
      </c>
      <c r="B17" s="84">
        <v>-2.5101346460112999</v>
      </c>
    </row>
    <row r="18" spans="1:2" x14ac:dyDescent="0.25">
      <c r="A18" s="84">
        <v>1980.75</v>
      </c>
      <c r="B18" s="84">
        <v>1.6336916637471599</v>
      </c>
    </row>
    <row r="19" spans="1:2" x14ac:dyDescent="0.25">
      <c r="A19" s="84">
        <v>1981</v>
      </c>
      <c r="B19" s="84">
        <v>1.3347194119066801</v>
      </c>
    </row>
    <row r="20" spans="1:2" x14ac:dyDescent="0.25">
      <c r="A20" s="84">
        <v>1981.25</v>
      </c>
      <c r="B20" s="84">
        <v>-0.98876975271684497</v>
      </c>
    </row>
    <row r="21" spans="1:2" x14ac:dyDescent="0.25">
      <c r="A21" s="84">
        <v>1981.5</v>
      </c>
      <c r="B21" s="84">
        <v>-0.93976698175423101</v>
      </c>
    </row>
    <row r="22" spans="1:2" x14ac:dyDescent="0.25">
      <c r="A22" s="84">
        <v>1981.75</v>
      </c>
      <c r="B22" s="84">
        <v>-0.83556272217539795</v>
      </c>
    </row>
    <row r="23" spans="1:2" x14ac:dyDescent="0.25">
      <c r="A23" s="84">
        <v>1982</v>
      </c>
      <c r="B23" s="84">
        <v>1.01895515487747</v>
      </c>
    </row>
    <row r="24" spans="1:2" x14ac:dyDescent="0.25">
      <c r="A24" s="84">
        <v>1982.25</v>
      </c>
      <c r="B24" s="84">
        <v>-1.5170553235522499</v>
      </c>
    </row>
    <row r="25" spans="1:2" x14ac:dyDescent="0.25">
      <c r="A25" s="84">
        <v>1982.5</v>
      </c>
      <c r="B25" s="84">
        <v>-1.3510050159264899</v>
      </c>
    </row>
    <row r="26" spans="1:2" x14ac:dyDescent="0.25">
      <c r="A26" s="84">
        <v>1982.75</v>
      </c>
      <c r="B26" s="84">
        <v>-1.0150665140627</v>
      </c>
    </row>
    <row r="27" spans="1:2" x14ac:dyDescent="0.25">
      <c r="A27" s="84">
        <v>1983</v>
      </c>
      <c r="B27" s="84">
        <v>-1.2860005938242201</v>
      </c>
    </row>
    <row r="28" spans="1:2" x14ac:dyDescent="0.25">
      <c r="A28" s="84">
        <v>1983.25</v>
      </c>
      <c r="B28" s="84">
        <v>3.5711577830009902</v>
      </c>
    </row>
    <row r="29" spans="1:2" x14ac:dyDescent="0.25">
      <c r="A29" s="84">
        <v>1983.5</v>
      </c>
      <c r="B29" s="84">
        <v>4.23160071435285</v>
      </c>
    </row>
    <row r="30" spans="1:2" x14ac:dyDescent="0.25">
      <c r="A30" s="84">
        <v>1983.75</v>
      </c>
      <c r="B30" s="84">
        <v>0.76317715959004495</v>
      </c>
    </row>
    <row r="31" spans="1:2" x14ac:dyDescent="0.25">
      <c r="A31" s="84">
        <v>1984</v>
      </c>
      <c r="B31" s="84">
        <v>0.96309923168487199</v>
      </c>
    </row>
    <row r="32" spans="1:2" x14ac:dyDescent="0.25">
      <c r="A32" s="84">
        <v>1984.25</v>
      </c>
      <c r="B32" s="84">
        <v>1.6165065295965999</v>
      </c>
    </row>
    <row r="33" spans="1:2" x14ac:dyDescent="0.25">
      <c r="A33" s="84">
        <v>1984.5</v>
      </c>
      <c r="B33" s="84">
        <v>1.03429796355843</v>
      </c>
    </row>
    <row r="34" spans="1:2" x14ac:dyDescent="0.25">
      <c r="A34" s="84">
        <v>1984.75</v>
      </c>
      <c r="B34" s="84">
        <v>1.27978265143798</v>
      </c>
    </row>
    <row r="35" spans="1:2" x14ac:dyDescent="0.25">
      <c r="A35" s="84">
        <v>1985</v>
      </c>
      <c r="B35" s="84">
        <v>0.553404409554625</v>
      </c>
    </row>
    <row r="36" spans="1:2" x14ac:dyDescent="0.25">
      <c r="A36" s="84">
        <v>1985.25</v>
      </c>
      <c r="B36" s="84">
        <v>2.3489755219455501</v>
      </c>
    </row>
    <row r="37" spans="1:2" x14ac:dyDescent="0.25">
      <c r="A37" s="84">
        <v>1985.5</v>
      </c>
      <c r="B37" s="84">
        <v>0.97939231959487405</v>
      </c>
    </row>
    <row r="38" spans="1:2" x14ac:dyDescent="0.25">
      <c r="A38" s="84">
        <v>1985.75</v>
      </c>
      <c r="B38" s="84">
        <v>1.44842569921027</v>
      </c>
    </row>
    <row r="39" spans="1:2" x14ac:dyDescent="0.25">
      <c r="A39" s="84">
        <v>1986</v>
      </c>
      <c r="B39" s="84">
        <v>2.6275923314005301</v>
      </c>
    </row>
    <row r="40" spans="1:2" x14ac:dyDescent="0.25">
      <c r="A40" s="84">
        <v>1986.25</v>
      </c>
      <c r="B40" s="84">
        <v>1.91215963558486</v>
      </c>
    </row>
    <row r="41" spans="1:2" x14ac:dyDescent="0.25">
      <c r="A41" s="84">
        <v>1986.5</v>
      </c>
      <c r="B41" s="84">
        <v>1.9902270182225299</v>
      </c>
    </row>
    <row r="42" spans="1:2" x14ac:dyDescent="0.25">
      <c r="A42" s="84">
        <v>1986.75</v>
      </c>
      <c r="B42" s="84">
        <v>-1.0240330892776801</v>
      </c>
    </row>
    <row r="43" spans="1:2" x14ac:dyDescent="0.25">
      <c r="A43" s="84">
        <v>1987</v>
      </c>
      <c r="B43" s="84">
        <v>-1.0380795528272799</v>
      </c>
    </row>
    <row r="44" spans="1:2" x14ac:dyDescent="0.25">
      <c r="A44" s="84">
        <v>1987.25</v>
      </c>
      <c r="B44" s="84">
        <v>1.8855842952228301</v>
      </c>
    </row>
    <row r="45" spans="1:2" x14ac:dyDescent="0.25">
      <c r="A45" s="84">
        <v>1987.5</v>
      </c>
      <c r="B45" s="84">
        <v>2.8073360566174301</v>
      </c>
    </row>
    <row r="46" spans="1:2" x14ac:dyDescent="0.25">
      <c r="A46" s="84">
        <v>1987.75</v>
      </c>
      <c r="B46" s="84">
        <v>1.9697671341624801</v>
      </c>
    </row>
    <row r="47" spans="1:2" x14ac:dyDescent="0.25">
      <c r="A47" s="84">
        <v>1988</v>
      </c>
      <c r="B47" s="84">
        <v>1.62696011903789</v>
      </c>
    </row>
    <row r="48" spans="1:2" x14ac:dyDescent="0.25">
      <c r="A48" s="84">
        <v>1988.25</v>
      </c>
      <c r="B48" s="84">
        <v>1.6125472386667701</v>
      </c>
    </row>
    <row r="49" spans="1:2" x14ac:dyDescent="0.25">
      <c r="A49" s="84">
        <v>1988.5</v>
      </c>
      <c r="B49" s="84">
        <v>1.7072000000000001</v>
      </c>
    </row>
    <row r="50" spans="1:2" x14ac:dyDescent="0.25">
      <c r="A50" s="84">
        <v>1988.75</v>
      </c>
      <c r="B50" s="84">
        <v>1.8080999999999801</v>
      </c>
    </row>
    <row r="51" spans="1:2" x14ac:dyDescent="0.25">
      <c r="A51" s="84">
        <v>1989</v>
      </c>
      <c r="B51" s="84">
        <v>2.41349999999998</v>
      </c>
    </row>
    <row r="52" spans="1:2" x14ac:dyDescent="0.25">
      <c r="A52" s="84">
        <v>1989.25</v>
      </c>
      <c r="B52" s="84">
        <v>2.718</v>
      </c>
    </row>
    <row r="53" spans="1:2" x14ac:dyDescent="0.25">
      <c r="A53" s="84">
        <v>1989.5</v>
      </c>
      <c r="B53" s="84">
        <v>2.11079999999999</v>
      </c>
    </row>
    <row r="54" spans="1:2" x14ac:dyDescent="0.25">
      <c r="A54" s="84">
        <v>1989.75</v>
      </c>
      <c r="B54" s="84">
        <v>1.7072000000000001</v>
      </c>
    </row>
    <row r="55" spans="1:2" x14ac:dyDescent="0.25">
      <c r="A55" s="84">
        <v>1990</v>
      </c>
      <c r="B55" s="84">
        <v>2.1103999999999998</v>
      </c>
    </row>
    <row r="56" spans="1:2" x14ac:dyDescent="0.25">
      <c r="A56" s="84">
        <v>1990.25</v>
      </c>
      <c r="B56" s="84">
        <v>2.1103999999999998</v>
      </c>
    </row>
    <row r="57" spans="1:2" x14ac:dyDescent="0.25">
      <c r="A57" s="84">
        <v>1990.5</v>
      </c>
      <c r="B57" s="84">
        <v>2.2111999999999901</v>
      </c>
    </row>
    <row r="58" spans="1:2" x14ac:dyDescent="0.25">
      <c r="A58" s="84">
        <v>1990.75</v>
      </c>
      <c r="B58" s="84">
        <v>2.2111999999999901</v>
      </c>
    </row>
    <row r="59" spans="1:2" x14ac:dyDescent="0.25">
      <c r="A59" s="84">
        <v>1991</v>
      </c>
      <c r="B59" s="84">
        <v>0.39679999999999699</v>
      </c>
    </row>
    <row r="60" spans="1:2" x14ac:dyDescent="0.25">
      <c r="A60" s="84">
        <v>1991.25</v>
      </c>
      <c r="B60" s="84">
        <v>0.79519999999999602</v>
      </c>
    </row>
    <row r="61" spans="1:2" x14ac:dyDescent="0.25">
      <c r="A61" s="84">
        <v>1991.5</v>
      </c>
      <c r="B61" s="84">
        <v>1.60480000000001</v>
      </c>
    </row>
    <row r="62" spans="1:2" x14ac:dyDescent="0.25">
      <c r="A62" s="84">
        <v>1991.75</v>
      </c>
      <c r="B62" s="84">
        <v>1.50439999999998</v>
      </c>
    </row>
    <row r="63" spans="1:2" x14ac:dyDescent="0.25">
      <c r="A63" s="84">
        <v>1992</v>
      </c>
      <c r="B63" s="84">
        <v>1.8076999999999901</v>
      </c>
    </row>
    <row r="64" spans="1:2" x14ac:dyDescent="0.25">
      <c r="A64" s="84">
        <v>1992.25</v>
      </c>
      <c r="B64" s="84">
        <v>-0.206300000000015</v>
      </c>
    </row>
    <row r="65" spans="1:2" x14ac:dyDescent="0.25">
      <c r="A65" s="84">
        <v>1992.5</v>
      </c>
      <c r="B65" s="84">
        <v>-0.602700000000012</v>
      </c>
    </row>
    <row r="66" spans="1:2" x14ac:dyDescent="0.25">
      <c r="A66" s="84">
        <v>1992.75</v>
      </c>
      <c r="B66" s="84">
        <v>0.70119999999997995</v>
      </c>
    </row>
    <row r="67" spans="1:2" x14ac:dyDescent="0.25">
      <c r="A67" s="84">
        <v>1993</v>
      </c>
      <c r="B67" s="84">
        <v>1.0024</v>
      </c>
    </row>
    <row r="68" spans="1:2" x14ac:dyDescent="0.25">
      <c r="A68" s="84">
        <v>1993.25</v>
      </c>
      <c r="B68" s="84">
        <v>0.80119999999999103</v>
      </c>
    </row>
    <row r="69" spans="1:2" x14ac:dyDescent="0.25">
      <c r="A69" s="84">
        <v>1993.5</v>
      </c>
      <c r="B69" s="84">
        <v>1.0016</v>
      </c>
    </row>
    <row r="70" spans="1:2" x14ac:dyDescent="0.25">
      <c r="A70" s="84">
        <v>1993.75</v>
      </c>
      <c r="B70" s="84">
        <v>0.19519999999999499</v>
      </c>
    </row>
    <row r="71" spans="1:2" x14ac:dyDescent="0.25">
      <c r="A71" s="84">
        <v>1994</v>
      </c>
      <c r="B71" s="84">
        <v>0.89099999999999702</v>
      </c>
    </row>
    <row r="72" spans="1:2" x14ac:dyDescent="0.25">
      <c r="A72" s="84">
        <v>1994.25</v>
      </c>
      <c r="B72" s="84">
        <v>2.718</v>
      </c>
    </row>
    <row r="73" spans="1:2" x14ac:dyDescent="0.25">
      <c r="A73" s="84">
        <v>1994.5</v>
      </c>
      <c r="B73" s="84">
        <v>2.00960000000001</v>
      </c>
    </row>
    <row r="74" spans="1:2" x14ac:dyDescent="0.25">
      <c r="A74" s="84">
        <v>1994.75</v>
      </c>
      <c r="B74" s="84">
        <v>1.7072000000000001</v>
      </c>
    </row>
    <row r="75" spans="1:2" x14ac:dyDescent="0.25">
      <c r="A75" s="84">
        <v>1995</v>
      </c>
      <c r="B75" s="84">
        <v>1.6062999999999701</v>
      </c>
    </row>
    <row r="76" spans="1:2" x14ac:dyDescent="0.25">
      <c r="A76" s="84">
        <v>1995.25</v>
      </c>
      <c r="B76" s="84">
        <v>1.5056</v>
      </c>
    </row>
    <row r="77" spans="1:2" x14ac:dyDescent="0.25">
      <c r="A77" s="84">
        <v>1995.5</v>
      </c>
      <c r="B77" s="84">
        <v>1.60640000000001</v>
      </c>
    </row>
    <row r="78" spans="1:2" x14ac:dyDescent="0.25">
      <c r="A78" s="84">
        <v>1995.75</v>
      </c>
      <c r="B78" s="84">
        <v>1.5056</v>
      </c>
    </row>
    <row r="79" spans="1:2" x14ac:dyDescent="0.25">
      <c r="A79" s="84">
        <v>1996</v>
      </c>
      <c r="B79" s="84">
        <v>0.80069999999998798</v>
      </c>
    </row>
    <row r="80" spans="1:2" x14ac:dyDescent="0.25">
      <c r="A80" s="84">
        <v>1996.25</v>
      </c>
      <c r="B80" s="84">
        <v>1.2159672663919301</v>
      </c>
    </row>
    <row r="81" spans="1:2" x14ac:dyDescent="0.25">
      <c r="A81" s="84">
        <v>1996.5</v>
      </c>
      <c r="B81" s="84">
        <v>2.5312426709551898</v>
      </c>
    </row>
    <row r="82" spans="1:2" x14ac:dyDescent="0.25">
      <c r="A82" s="84">
        <v>1996.75</v>
      </c>
      <c r="B82" s="84">
        <v>2.1214556117926899</v>
      </c>
    </row>
    <row r="83" spans="1:2" x14ac:dyDescent="0.25">
      <c r="A83" s="84">
        <v>1997</v>
      </c>
      <c r="B83" s="84">
        <v>1.80949268850585</v>
      </c>
    </row>
    <row r="84" spans="1:2" x14ac:dyDescent="0.25">
      <c r="A84" s="84">
        <v>1997.25</v>
      </c>
      <c r="B84" s="84">
        <v>2.1430889033095402</v>
      </c>
    </row>
    <row r="85" spans="1:2" x14ac:dyDescent="0.25">
      <c r="A85" s="84">
        <v>1997.5</v>
      </c>
      <c r="B85" s="84">
        <v>2.5091273821464601</v>
      </c>
    </row>
    <row r="86" spans="1:2" x14ac:dyDescent="0.25">
      <c r="A86" s="84">
        <v>1997.75</v>
      </c>
      <c r="B86" s="84">
        <v>2.75488000508251</v>
      </c>
    </row>
    <row r="87" spans="1:2" x14ac:dyDescent="0.25">
      <c r="A87" s="84">
        <v>1998</v>
      </c>
      <c r="B87" s="84">
        <v>2.64888220928048</v>
      </c>
    </row>
    <row r="88" spans="1:2" x14ac:dyDescent="0.25">
      <c r="A88" s="84">
        <v>1998.25</v>
      </c>
      <c r="B88" s="84">
        <v>2.0743328361323599</v>
      </c>
    </row>
    <row r="89" spans="1:2" x14ac:dyDescent="0.25">
      <c r="A89" s="84">
        <v>1998.5</v>
      </c>
      <c r="B89" s="84">
        <v>1.5754636408003899</v>
      </c>
    </row>
    <row r="90" spans="1:2" x14ac:dyDescent="0.25">
      <c r="A90" s="84">
        <v>1998.75</v>
      </c>
      <c r="B90" s="84">
        <v>1.77626348665532</v>
      </c>
    </row>
    <row r="91" spans="1:2" x14ac:dyDescent="0.25">
      <c r="A91" s="84">
        <v>1999</v>
      </c>
      <c r="B91" s="84">
        <v>2.5975585952162898</v>
      </c>
    </row>
    <row r="92" spans="1:2" x14ac:dyDescent="0.25">
      <c r="A92" s="84">
        <v>1999.25</v>
      </c>
      <c r="B92" s="84">
        <v>2.7986698506929701</v>
      </c>
    </row>
    <row r="93" spans="1:2" x14ac:dyDescent="0.25">
      <c r="A93" s="84">
        <v>1999.5</v>
      </c>
      <c r="B93" s="84">
        <v>2.5054514056577402</v>
      </c>
    </row>
    <row r="94" spans="1:2" x14ac:dyDescent="0.25">
      <c r="A94" s="84">
        <v>1999.75</v>
      </c>
      <c r="B94" s="84">
        <v>2.80280497601004</v>
      </c>
    </row>
    <row r="95" spans="1:2" x14ac:dyDescent="0.25">
      <c r="A95" s="84">
        <v>2000</v>
      </c>
      <c r="B95" s="84">
        <v>2.0380337792498699</v>
      </c>
    </row>
    <row r="96" spans="1:2" x14ac:dyDescent="0.25">
      <c r="A96" s="84">
        <v>2000.25</v>
      </c>
      <c r="B96" s="84">
        <v>1.7464943402602</v>
      </c>
    </row>
    <row r="97" spans="1:2" x14ac:dyDescent="0.25">
      <c r="A97" s="84">
        <v>2000.5</v>
      </c>
      <c r="B97" s="84">
        <v>1.95115467220743</v>
      </c>
    </row>
    <row r="98" spans="1:2" x14ac:dyDescent="0.25">
      <c r="A98" s="84">
        <v>2000.75</v>
      </c>
      <c r="B98" s="84">
        <v>2.1357853006496601</v>
      </c>
    </row>
    <row r="99" spans="1:2" x14ac:dyDescent="0.25">
      <c r="A99" s="84">
        <v>2001</v>
      </c>
      <c r="B99" s="84">
        <v>1.4094558429973201</v>
      </c>
    </row>
    <row r="100" spans="1:2" x14ac:dyDescent="0.25">
      <c r="A100" s="84">
        <v>2001.25</v>
      </c>
      <c r="B100" s="84">
        <v>0.61507613938112105</v>
      </c>
    </row>
    <row r="101" spans="1:2" x14ac:dyDescent="0.25">
      <c r="A101" s="84">
        <v>2001.5</v>
      </c>
      <c r="B101" s="84">
        <v>0.68072321766903299</v>
      </c>
    </row>
    <row r="102" spans="1:2" x14ac:dyDescent="0.25">
      <c r="A102" s="84">
        <v>2001.75</v>
      </c>
      <c r="B102" s="84">
        <v>0.49686262892845201</v>
      </c>
    </row>
    <row r="103" spans="1:2" x14ac:dyDescent="0.25">
      <c r="A103" s="84">
        <v>2002</v>
      </c>
      <c r="B103" s="84">
        <v>-0.28967000470462301</v>
      </c>
    </row>
    <row r="104" spans="1:2" x14ac:dyDescent="0.25">
      <c r="A104" s="84">
        <v>2002.25</v>
      </c>
      <c r="B104" s="84">
        <v>-0.26395122931600601</v>
      </c>
    </row>
    <row r="105" spans="1:2" x14ac:dyDescent="0.25">
      <c r="A105" s="84">
        <v>2002.5</v>
      </c>
      <c r="B105" s="84">
        <v>0.50418242236738298</v>
      </c>
    </row>
    <row r="106" spans="1:2" x14ac:dyDescent="0.25">
      <c r="A106" s="84">
        <v>2002.75</v>
      </c>
      <c r="B106" s="84">
        <v>0.304951771944451</v>
      </c>
    </row>
    <row r="107" spans="1:2" x14ac:dyDescent="0.25">
      <c r="A107" s="84">
        <v>2003</v>
      </c>
      <c r="B107" s="84">
        <v>0.16699417197045799</v>
      </c>
    </row>
    <row r="108" spans="1:2" x14ac:dyDescent="0.25">
      <c r="A108" s="84">
        <v>2003.25</v>
      </c>
      <c r="B108" s="84">
        <v>-0.328132324382235</v>
      </c>
    </row>
    <row r="109" spans="1:2" x14ac:dyDescent="0.25">
      <c r="A109" s="84">
        <v>2003.5</v>
      </c>
      <c r="B109" s="84">
        <v>-0.25710383245402002</v>
      </c>
    </row>
    <row r="110" spans="1:2" x14ac:dyDescent="0.25">
      <c r="A110" s="84">
        <v>2003.75</v>
      </c>
      <c r="B110" s="84">
        <v>0.62483203439933599</v>
      </c>
    </row>
    <row r="111" spans="1:2" x14ac:dyDescent="0.25">
      <c r="A111" s="84">
        <v>2004</v>
      </c>
      <c r="B111" s="84">
        <v>1.4452380313078901</v>
      </c>
    </row>
    <row r="112" spans="1:2" x14ac:dyDescent="0.25">
      <c r="A112" s="84">
        <v>2004.25</v>
      </c>
      <c r="B112" s="84">
        <v>1.38612539226814</v>
      </c>
    </row>
    <row r="113" spans="1:2" x14ac:dyDescent="0.25">
      <c r="A113" s="84">
        <v>2004.5</v>
      </c>
      <c r="B113" s="84">
        <v>0.62729528535980805</v>
      </c>
    </row>
    <row r="114" spans="1:2" x14ac:dyDescent="0.25">
      <c r="A114" s="84">
        <v>2004.75</v>
      </c>
      <c r="B114" s="84">
        <v>0.36747757596511399</v>
      </c>
    </row>
    <row r="115" spans="1:2" x14ac:dyDescent="0.25">
      <c r="A115" s="84">
        <v>2005</v>
      </c>
      <c r="B115" s="84">
        <v>0.54118745602440599</v>
      </c>
    </row>
    <row r="116" spans="1:2" x14ac:dyDescent="0.25">
      <c r="A116" s="84">
        <v>2005.25</v>
      </c>
      <c r="B116" s="84">
        <v>1.0288443872864299</v>
      </c>
    </row>
    <row r="117" spans="1:2" x14ac:dyDescent="0.25">
      <c r="A117" s="84">
        <v>2005.5</v>
      </c>
      <c r="B117" s="84">
        <v>2.0562997069903699</v>
      </c>
    </row>
    <row r="118" spans="1:2" x14ac:dyDescent="0.25">
      <c r="A118" s="84">
        <v>2005.75</v>
      </c>
      <c r="B118" s="84">
        <v>1.9821785779232699</v>
      </c>
    </row>
    <row r="119" spans="1:2" x14ac:dyDescent="0.25">
      <c r="A119" s="84">
        <v>2006</v>
      </c>
      <c r="B119" s="84">
        <v>1.2580107664701401</v>
      </c>
    </row>
    <row r="120" spans="1:2" x14ac:dyDescent="0.25">
      <c r="A120" s="84">
        <v>2006.25</v>
      </c>
      <c r="B120" s="84">
        <v>2.13024760546159</v>
      </c>
    </row>
    <row r="121" spans="1:2" x14ac:dyDescent="0.25">
      <c r="A121" s="84">
        <v>2006.5</v>
      </c>
      <c r="B121" s="84">
        <v>2.1043904229666599</v>
      </c>
    </row>
    <row r="122" spans="1:2" x14ac:dyDescent="0.25">
      <c r="A122" s="84">
        <v>2006.75</v>
      </c>
      <c r="B122" s="84">
        <v>1.42733321277806</v>
      </c>
    </row>
    <row r="123" spans="1:2" x14ac:dyDescent="0.25">
      <c r="A123" s="84">
        <v>2007</v>
      </c>
      <c r="B123" s="84">
        <v>1.9798175146285899</v>
      </c>
    </row>
    <row r="124" spans="1:2" x14ac:dyDescent="0.25">
      <c r="A124" s="84">
        <v>2007.25</v>
      </c>
      <c r="B124" s="84">
        <v>1.6629984384413801</v>
      </c>
    </row>
    <row r="125" spans="1:2" x14ac:dyDescent="0.25">
      <c r="A125" s="84">
        <v>2007.5</v>
      </c>
      <c r="B125" s="84">
        <v>1.63443186929406</v>
      </c>
    </row>
    <row r="126" spans="1:2" x14ac:dyDescent="0.25">
      <c r="A126" s="84">
        <v>2007.75</v>
      </c>
      <c r="B126" s="84">
        <v>2.4860458506437402</v>
      </c>
    </row>
    <row r="127" spans="1:2" x14ac:dyDescent="0.25">
      <c r="A127" s="84">
        <v>2008</v>
      </c>
      <c r="B127" s="84">
        <v>1.6852958238393601</v>
      </c>
    </row>
    <row r="128" spans="1:2" x14ac:dyDescent="0.25">
      <c r="A128" s="84">
        <v>2008.25</v>
      </c>
      <c r="B128" s="84">
        <v>0.82136492913367198</v>
      </c>
    </row>
    <row r="129" spans="1:2" x14ac:dyDescent="0.25">
      <c r="A129" s="84">
        <v>2008.5</v>
      </c>
      <c r="B129" s="84">
        <v>0.36993689311821698</v>
      </c>
    </row>
    <row r="130" spans="1:2" x14ac:dyDescent="0.25">
      <c r="A130" s="84">
        <v>2008.75</v>
      </c>
      <c r="B130" s="84">
        <v>-0.78131401214986995</v>
      </c>
    </row>
    <row r="131" spans="1:2" x14ac:dyDescent="0.25">
      <c r="A131" s="84">
        <v>2009</v>
      </c>
      <c r="B131" s="84">
        <v>-4.2300976221448696</v>
      </c>
    </row>
    <row r="132" spans="1:2" x14ac:dyDescent="0.25">
      <c r="A132" s="84">
        <v>2009.25</v>
      </c>
      <c r="B132" s="84">
        <v>-3.5910836366210299</v>
      </c>
    </row>
    <row r="133" spans="1:2" x14ac:dyDescent="0.25">
      <c r="A133" s="84">
        <v>2009.5</v>
      </c>
      <c r="B133" s="84">
        <v>0.40320853651820698</v>
      </c>
    </row>
    <row r="134" spans="1:2" x14ac:dyDescent="0.25">
      <c r="A134" s="84">
        <v>2009.75</v>
      </c>
      <c r="B134" s="84">
        <v>1.0058552522897799</v>
      </c>
    </row>
    <row r="135" spans="1:2" x14ac:dyDescent="0.25">
      <c r="A135" s="84">
        <v>2010</v>
      </c>
      <c r="B135" s="84">
        <v>0.41255834927909102</v>
      </c>
    </row>
    <row r="136" spans="1:2" x14ac:dyDescent="0.25">
      <c r="A136" s="84">
        <v>2010.25</v>
      </c>
      <c r="B136" s="84">
        <v>0.24895963946283101</v>
      </c>
    </row>
    <row r="137" spans="1:2" x14ac:dyDescent="0.25">
      <c r="A137" s="84">
        <v>2010.5</v>
      </c>
      <c r="B137" s="84">
        <v>0.88241541495979203</v>
      </c>
    </row>
    <row r="138" spans="1:2" x14ac:dyDescent="0.25">
      <c r="A138" s="84">
        <v>2010.75</v>
      </c>
      <c r="B138" s="84">
        <v>1.5740371484851601</v>
      </c>
    </row>
    <row r="139" spans="1:2" x14ac:dyDescent="0.25">
      <c r="A139" s="84">
        <v>2011</v>
      </c>
      <c r="B139" s="84">
        <v>1.7108928045045999</v>
      </c>
    </row>
    <row r="140" spans="1:2" x14ac:dyDescent="0.25">
      <c r="A140" s="84">
        <v>2011.25</v>
      </c>
      <c r="B140" s="84">
        <v>0.48720129920345501</v>
      </c>
    </row>
    <row r="141" spans="1:2" x14ac:dyDescent="0.25">
      <c r="A141" s="84">
        <v>2011.5</v>
      </c>
      <c r="B141" s="84">
        <v>-8.8719074009446799E-2</v>
      </c>
    </row>
    <row r="142" spans="1:2" x14ac:dyDescent="0.25">
      <c r="A142" s="84">
        <v>2011.75</v>
      </c>
      <c r="B142" s="84">
        <v>-0.60086904014869902</v>
      </c>
    </row>
    <row r="143" spans="1:2" x14ac:dyDescent="0.25">
      <c r="A143" s="84">
        <v>2012</v>
      </c>
      <c r="B143" s="84">
        <v>-0.81161239144462705</v>
      </c>
    </row>
    <row r="144" spans="1:2" x14ac:dyDescent="0.25">
      <c r="A144" s="84">
        <v>2012.25</v>
      </c>
      <c r="B144" s="84">
        <v>-0.15901659847416</v>
      </c>
    </row>
    <row r="145" spans="1:2" x14ac:dyDescent="0.25">
      <c r="A145" s="84">
        <v>2012.5</v>
      </c>
      <c r="B145" s="84">
        <v>-0.37540584415585199</v>
      </c>
    </row>
    <row r="146" spans="1:2" x14ac:dyDescent="0.25">
      <c r="A146" s="84">
        <v>2012.75</v>
      </c>
      <c r="B146" s="84">
        <v>-1.12502982581723</v>
      </c>
    </row>
    <row r="147" spans="1:2" x14ac:dyDescent="0.25">
      <c r="A147" s="84">
        <v>2013</v>
      </c>
      <c r="B147" s="84">
        <v>-0.37921676461600801</v>
      </c>
    </row>
    <row r="148" spans="1:2" x14ac:dyDescent="0.25">
      <c r="A148" s="84">
        <v>2013.25</v>
      </c>
      <c r="B148" s="84">
        <v>0.14117306369680899</v>
      </c>
    </row>
    <row r="149" spans="1:2" x14ac:dyDescent="0.25">
      <c r="A149" s="84">
        <v>2013.5</v>
      </c>
      <c r="B149" s="84">
        <v>0.420349990979618</v>
      </c>
    </row>
    <row r="150" spans="1:2" x14ac:dyDescent="0.25">
      <c r="A150" s="84">
        <v>2013.75</v>
      </c>
      <c r="B150" s="84">
        <v>1.24225847651638</v>
      </c>
    </row>
    <row r="151" spans="1:2" x14ac:dyDescent="0.25">
      <c r="A151" s="84">
        <v>2014</v>
      </c>
      <c r="B151" s="84">
        <v>0.54015533957327799</v>
      </c>
    </row>
    <row r="152" spans="1:2" x14ac:dyDescent="0.25">
      <c r="A152" s="84">
        <v>2014.25</v>
      </c>
      <c r="B152" s="84">
        <v>0.48973519785777703</v>
      </c>
    </row>
    <row r="153" spans="1:2" x14ac:dyDescent="0.25">
      <c r="A153" s="84">
        <v>2014.5</v>
      </c>
      <c r="B153" s="84">
        <v>0.83625685712753794</v>
      </c>
    </row>
    <row r="154" spans="1:2" x14ac:dyDescent="0.25">
      <c r="A154" s="84">
        <v>2014.75</v>
      </c>
      <c r="B154" s="84">
        <v>1.14820012672243</v>
      </c>
    </row>
    <row r="155" spans="1:2" x14ac:dyDescent="0.25">
      <c r="A155" s="84">
        <v>2015</v>
      </c>
      <c r="B155" s="84">
        <v>1.49679553442215</v>
      </c>
    </row>
    <row r="156" spans="1:2" x14ac:dyDescent="0.25">
      <c r="A156" s="84">
        <v>2015.25</v>
      </c>
      <c r="B156" s="84">
        <v>0.90684495234527596</v>
      </c>
    </row>
    <row r="157" spans="1:2" x14ac:dyDescent="0.25">
      <c r="A157" s="84">
        <v>2015.5</v>
      </c>
      <c r="B157" s="84">
        <v>0.65355673372946599</v>
      </c>
    </row>
    <row r="158" spans="1:2" x14ac:dyDescent="0.25">
      <c r="A158" s="84">
        <v>2015.75</v>
      </c>
      <c r="B158" s="84">
        <v>0.35912996559546201</v>
      </c>
    </row>
    <row r="159" spans="1:2" x14ac:dyDescent="0.25">
      <c r="A159" s="84">
        <v>2016</v>
      </c>
      <c r="B159" s="84">
        <v>0.93262870623065397</v>
      </c>
    </row>
    <row r="160" spans="1:2" x14ac:dyDescent="0.25">
      <c r="A160" s="84">
        <v>2016.25</v>
      </c>
      <c r="B160" s="84">
        <v>1.15157821713494</v>
      </c>
    </row>
    <row r="161" spans="1:2" x14ac:dyDescent="0.25">
      <c r="A161" s="84">
        <v>2016.5</v>
      </c>
      <c r="B161" s="84">
        <v>1.3582333228310299</v>
      </c>
    </row>
    <row r="162" spans="1:2" x14ac:dyDescent="0.25">
      <c r="A162" s="84">
        <v>2016.75</v>
      </c>
      <c r="B162" s="84">
        <v>1.9746016505498101</v>
      </c>
    </row>
    <row r="163" spans="1:2" x14ac:dyDescent="0.25">
      <c r="A163" s="84">
        <v>2017</v>
      </c>
      <c r="B163" s="84">
        <v>1.35472713297464</v>
      </c>
    </row>
    <row r="164" spans="1:2" x14ac:dyDescent="0.25">
      <c r="A164" s="84">
        <v>2017.25</v>
      </c>
      <c r="B164" s="84">
        <v>1.39328689043698</v>
      </c>
    </row>
    <row r="165" spans="1:2" x14ac:dyDescent="0.25">
      <c r="A165" s="84">
        <v>2017.5</v>
      </c>
      <c r="B165" s="84">
        <v>1.61543051195261</v>
      </c>
    </row>
    <row r="166" spans="1:2" x14ac:dyDescent="0.25">
      <c r="A166" s="84">
        <v>2017.75</v>
      </c>
      <c r="B166" s="84">
        <v>1.5255951755816399</v>
      </c>
    </row>
    <row r="167" spans="1:2" x14ac:dyDescent="0.25">
      <c r="A167" s="84">
        <v>2018</v>
      </c>
      <c r="B167" s="84">
        <v>1.2528123799594</v>
      </c>
    </row>
    <row r="168" spans="1:2" x14ac:dyDescent="0.25">
      <c r="A168" s="84">
        <v>2018.25</v>
      </c>
      <c r="B168" s="84">
        <v>1.06384716316497</v>
      </c>
    </row>
    <row r="169" spans="1:2" x14ac:dyDescent="0.25">
      <c r="A169" s="84">
        <v>2018.5</v>
      </c>
      <c r="B169" s="84">
        <v>0.82650002980819703</v>
      </c>
    </row>
    <row r="170" spans="1:2" x14ac:dyDescent="0.25">
      <c r="A170" s="84">
        <v>2018.75</v>
      </c>
      <c r="B170" s="84">
        <v>0.62868009502925504</v>
      </c>
    </row>
    <row r="171" spans="1:2" x14ac:dyDescent="0.25">
      <c r="A171" s="84">
        <v>2019</v>
      </c>
      <c r="B171" s="84">
        <v>0.91540437975035105</v>
      </c>
    </row>
    <row r="172" spans="1:2" x14ac:dyDescent="0.25">
      <c r="A172" s="84">
        <v>2019.25</v>
      </c>
      <c r="B172" s="84">
        <v>0.86619484565884097</v>
      </c>
    </row>
    <row r="173" spans="1:2" x14ac:dyDescent="0.25">
      <c r="A173" s="84">
        <v>2019.5</v>
      </c>
      <c r="B173" s="84">
        <v>0.68978006935085401</v>
      </c>
    </row>
    <row r="174" spans="1:2" x14ac:dyDescent="0.25">
      <c r="A174" s="84">
        <v>2019.75</v>
      </c>
      <c r="B174" s="84">
        <v>0.78604335180347795</v>
      </c>
    </row>
    <row r="175" spans="1:2" x14ac:dyDescent="0.25">
      <c r="A175" s="84">
        <v>2020</v>
      </c>
      <c r="B175" s="84">
        <v>-1.0479485389026399</v>
      </c>
    </row>
    <row r="176" spans="1:2" x14ac:dyDescent="0.25">
      <c r="A176" s="86">
        <v>2020.25</v>
      </c>
      <c r="B176" s="86">
        <v>-9.9659966402131701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4"/>
  <sheetViews>
    <sheetView workbookViewId="0">
      <selection sqref="A1:B1"/>
    </sheetView>
  </sheetViews>
  <sheetFormatPr defaultRowHeight="15" x14ac:dyDescent="0.25"/>
  <cols>
    <col min="1" max="1" width="10.7109375" customWidth="1"/>
    <col min="2" max="2" width="17.7109375" customWidth="1"/>
    <col min="4" max="4" width="12.7109375" customWidth="1"/>
    <col min="5" max="5" width="42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83</v>
      </c>
      <c r="D2" s="16" t="s">
        <v>102</v>
      </c>
      <c r="E2" s="10" t="s">
        <v>1</v>
      </c>
    </row>
    <row r="3" spans="1:5" x14ac:dyDescent="0.25">
      <c r="A3" s="88" t="s">
        <v>84</v>
      </c>
      <c r="B3" s="88">
        <v>-22.730167887263502</v>
      </c>
      <c r="D3" s="16" t="s">
        <v>103</v>
      </c>
      <c r="E3" s="11"/>
    </row>
    <row r="4" spans="1:5" x14ac:dyDescent="0.25">
      <c r="A4" s="87" t="s">
        <v>86</v>
      </c>
      <c r="B4" s="87">
        <v>-18.934214607696301</v>
      </c>
      <c r="D4" s="16" t="s">
        <v>104</v>
      </c>
      <c r="E4" s="11" t="s">
        <v>105</v>
      </c>
    </row>
    <row r="5" spans="1:5" x14ac:dyDescent="0.25">
      <c r="A5" s="87" t="s">
        <v>87</v>
      </c>
      <c r="B5" s="87">
        <v>-17.134423680875098</v>
      </c>
      <c r="D5" s="16" t="s">
        <v>106</v>
      </c>
      <c r="E5" s="12"/>
    </row>
    <row r="6" spans="1:5" x14ac:dyDescent="0.25">
      <c r="A6" s="87" t="s">
        <v>88</v>
      </c>
      <c r="B6" s="87">
        <v>-17.073656013242001</v>
      </c>
    </row>
    <row r="7" spans="1:5" x14ac:dyDescent="0.25">
      <c r="A7" s="87" t="s">
        <v>89</v>
      </c>
      <c r="B7" s="87">
        <v>-15.283970703656101</v>
      </c>
      <c r="D7" s="17" t="str">
        <f>HYPERLINK("#'OVERZICHT'!A1", "Link naar overzicht")</f>
        <v>Link naar overzicht</v>
      </c>
    </row>
    <row r="8" spans="1:5" x14ac:dyDescent="0.25">
      <c r="A8" s="87" t="s">
        <v>90</v>
      </c>
      <c r="B8" s="87">
        <v>-15.234254743161401</v>
      </c>
    </row>
    <row r="9" spans="1:5" x14ac:dyDescent="0.25">
      <c r="A9" s="87" t="s">
        <v>91</v>
      </c>
      <c r="B9" s="87">
        <v>-12.873123740884701</v>
      </c>
    </row>
    <row r="10" spans="1:5" x14ac:dyDescent="0.25">
      <c r="A10" s="87" t="s">
        <v>92</v>
      </c>
      <c r="B10" s="87">
        <v>-11.5140254280352</v>
      </c>
    </row>
    <row r="11" spans="1:5" x14ac:dyDescent="0.25">
      <c r="A11" s="87" t="s">
        <v>94</v>
      </c>
      <c r="B11" s="87">
        <v>-10.1826556279256</v>
      </c>
    </row>
    <row r="12" spans="1:5" x14ac:dyDescent="0.25">
      <c r="A12" s="87" t="s">
        <v>95</v>
      </c>
      <c r="B12" s="87">
        <v>-9.8673924548272502</v>
      </c>
    </row>
    <row r="13" spans="1:5" x14ac:dyDescent="0.25">
      <c r="A13" s="87" t="s">
        <v>96</v>
      </c>
      <c r="B13" s="87">
        <v>-8.4885404261535893</v>
      </c>
    </row>
    <row r="14" spans="1:5" x14ac:dyDescent="0.25">
      <c r="A14" s="89" t="s">
        <v>97</v>
      </c>
      <c r="B14" s="89">
        <v>-5.4217479674796696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95"/>
  <sheetViews>
    <sheetView workbookViewId="0">
      <selection sqref="A1:D1"/>
    </sheetView>
  </sheetViews>
  <sheetFormatPr defaultRowHeight="15" x14ac:dyDescent="0.25"/>
  <cols>
    <col min="1" max="1" width="11.7109375" customWidth="1"/>
    <col min="2" max="2" width="28.7109375" customWidth="1"/>
    <col min="3" max="3" width="21.7109375" customWidth="1"/>
    <col min="4" max="4" width="22.7109375" customWidth="1"/>
    <col min="6" max="6" width="12.7109375" customWidth="1"/>
    <col min="7" max="7" width="17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222</v>
      </c>
      <c r="C2" s="9" t="s">
        <v>223</v>
      </c>
      <c r="D2" s="9" t="s">
        <v>224</v>
      </c>
      <c r="F2" s="16" t="s">
        <v>102</v>
      </c>
      <c r="G2" s="10" t="s">
        <v>26</v>
      </c>
    </row>
    <row r="3" spans="1:7" x14ac:dyDescent="0.25">
      <c r="A3" s="91">
        <v>2013</v>
      </c>
      <c r="B3" s="91">
        <v>1.738</v>
      </c>
      <c r="C3" s="91">
        <v>0.20499999999999999</v>
      </c>
      <c r="D3" s="91">
        <v>2.2400000000000002</v>
      </c>
      <c r="F3" s="16" t="s">
        <v>103</v>
      </c>
      <c r="G3" s="11"/>
    </row>
    <row r="4" spans="1:7" x14ac:dyDescent="0.25">
      <c r="A4" s="90">
        <v>2013.0833333333301</v>
      </c>
      <c r="B4" s="90">
        <v>1.827</v>
      </c>
      <c r="C4" s="90">
        <v>0.223</v>
      </c>
      <c r="D4" s="90">
        <v>2.4900000000000002</v>
      </c>
      <c r="F4" s="16" t="s">
        <v>104</v>
      </c>
      <c r="G4" s="11" t="s">
        <v>225</v>
      </c>
    </row>
    <row r="5" spans="1:7" x14ac:dyDescent="0.25">
      <c r="A5" s="90">
        <v>2013.1666666666699</v>
      </c>
      <c r="B5" s="90">
        <v>1.669</v>
      </c>
      <c r="C5" s="90">
        <v>0.20599999999999999</v>
      </c>
      <c r="D5" s="90">
        <v>2.468</v>
      </c>
      <c r="F5" s="16" t="s">
        <v>106</v>
      </c>
      <c r="G5" s="12"/>
    </row>
    <row r="6" spans="1:7" x14ac:dyDescent="0.25">
      <c r="A6" s="90">
        <v>2013.25</v>
      </c>
      <c r="B6" s="90">
        <v>1.663</v>
      </c>
      <c r="C6" s="90">
        <v>0.20899999999999999</v>
      </c>
      <c r="D6" s="90">
        <v>2.4430000000000001</v>
      </c>
    </row>
    <row r="7" spans="1:7" x14ac:dyDescent="0.25">
      <c r="A7" s="90">
        <v>2013.3333333333301</v>
      </c>
      <c r="B7" s="90">
        <v>1.6910000000000001</v>
      </c>
      <c r="C7" s="90">
        <v>0.20100000000000001</v>
      </c>
      <c r="D7" s="90">
        <v>2.2679999999999998</v>
      </c>
      <c r="F7" s="17" t="str">
        <f>HYPERLINK("#'OVERZICHT'!A1", "Link naar overzicht")</f>
        <v>Link naar overzicht</v>
      </c>
    </row>
    <row r="8" spans="1:7" x14ac:dyDescent="0.25">
      <c r="A8" s="90">
        <v>2013.4166666666699</v>
      </c>
      <c r="B8" s="90">
        <v>2</v>
      </c>
      <c r="C8" s="90">
        <v>0.21</v>
      </c>
      <c r="D8" s="90">
        <v>2.5230000000000001</v>
      </c>
    </row>
    <row r="9" spans="1:7" x14ac:dyDescent="0.25">
      <c r="A9" s="90">
        <v>2013.5</v>
      </c>
      <c r="B9" s="90">
        <v>2.032</v>
      </c>
      <c r="C9" s="90">
        <v>0.221</v>
      </c>
      <c r="D9" s="90">
        <v>2.637</v>
      </c>
    </row>
    <row r="10" spans="1:7" x14ac:dyDescent="0.25">
      <c r="A10" s="90">
        <v>2013.5833333333301</v>
      </c>
      <c r="B10" s="90">
        <v>2.1960000000000002</v>
      </c>
      <c r="C10" s="90">
        <v>0.22600000000000001</v>
      </c>
      <c r="D10" s="90">
        <v>2.6019999999999999</v>
      </c>
    </row>
    <row r="11" spans="1:7" x14ac:dyDescent="0.25">
      <c r="A11" s="90">
        <v>2013.6666666666699</v>
      </c>
      <c r="B11" s="90">
        <v>2.3220000000000001</v>
      </c>
      <c r="C11" s="90">
        <v>0.223</v>
      </c>
      <c r="D11" s="90">
        <v>2.887</v>
      </c>
    </row>
    <row r="12" spans="1:7" x14ac:dyDescent="0.25">
      <c r="A12" s="90">
        <v>2013.75</v>
      </c>
      <c r="B12" s="90">
        <v>2.177</v>
      </c>
      <c r="C12" s="90">
        <v>0.22600000000000001</v>
      </c>
      <c r="D12" s="90">
        <v>2.7839999999999998</v>
      </c>
    </row>
    <row r="13" spans="1:7" x14ac:dyDescent="0.25">
      <c r="A13" s="90">
        <v>2013.8333333333301</v>
      </c>
      <c r="B13" s="90">
        <v>2.056</v>
      </c>
      <c r="C13" s="90">
        <v>0.223</v>
      </c>
      <c r="D13" s="90">
        <v>2.7629999999999999</v>
      </c>
    </row>
    <row r="14" spans="1:7" x14ac:dyDescent="0.25">
      <c r="A14" s="90">
        <v>2013.9166666666699</v>
      </c>
      <c r="B14" s="90">
        <v>2.1579999999999999</v>
      </c>
      <c r="C14" s="90">
        <v>0.27400000000000002</v>
      </c>
      <c r="D14" s="90">
        <v>2.76</v>
      </c>
    </row>
    <row r="15" spans="1:7" x14ac:dyDescent="0.25">
      <c r="A15" s="90">
        <v>2014</v>
      </c>
      <c r="B15" s="90">
        <v>2.0979999999999999</v>
      </c>
      <c r="C15" s="90">
        <v>0.29199999999999998</v>
      </c>
      <c r="D15" s="90">
        <v>2.8879999999999999</v>
      </c>
    </row>
    <row r="16" spans="1:7" x14ac:dyDescent="0.25">
      <c r="A16" s="90">
        <v>2014.0833333333301</v>
      </c>
      <c r="B16" s="90">
        <v>1.891</v>
      </c>
      <c r="C16" s="90">
        <v>0.28799999999999998</v>
      </c>
      <c r="D16" s="90">
        <v>2.6139999999999999</v>
      </c>
    </row>
    <row r="17" spans="1:4" x14ac:dyDescent="0.25">
      <c r="A17" s="90">
        <v>2014.1666666666699</v>
      </c>
      <c r="B17" s="90">
        <v>1.81</v>
      </c>
      <c r="C17" s="90">
        <v>0.30499999999999999</v>
      </c>
      <c r="D17" s="90">
        <v>2.5499999999999998</v>
      </c>
    </row>
    <row r="18" spans="1:4" x14ac:dyDescent="0.25">
      <c r="A18" s="90">
        <v>2014.25</v>
      </c>
      <c r="B18" s="90">
        <v>1.8460000000000001</v>
      </c>
      <c r="C18" s="90">
        <v>0.33</v>
      </c>
      <c r="D18" s="90">
        <v>2.5459999999999998</v>
      </c>
    </row>
    <row r="19" spans="1:4" x14ac:dyDescent="0.25">
      <c r="A19" s="90">
        <v>2014.3333333333301</v>
      </c>
      <c r="B19" s="90">
        <v>1.7090000000000001</v>
      </c>
      <c r="C19" s="90">
        <v>0.32500000000000001</v>
      </c>
      <c r="D19" s="90">
        <v>2.48</v>
      </c>
    </row>
    <row r="20" spans="1:4" x14ac:dyDescent="0.25">
      <c r="A20" s="90">
        <v>2014.4166666666699</v>
      </c>
      <c r="B20" s="90">
        <v>1.5980000000000001</v>
      </c>
      <c r="C20" s="90">
        <v>0.24099999999999999</v>
      </c>
      <c r="D20" s="90">
        <v>2.403</v>
      </c>
    </row>
    <row r="21" spans="1:4" x14ac:dyDescent="0.25">
      <c r="A21" s="90">
        <v>2014.5</v>
      </c>
      <c r="B21" s="90">
        <v>1.407</v>
      </c>
      <c r="C21" s="90">
        <v>0.20499999999999999</v>
      </c>
      <c r="D21" s="90">
        <v>2.3109999999999999</v>
      </c>
    </row>
    <row r="22" spans="1:4" x14ac:dyDescent="0.25">
      <c r="A22" s="90">
        <v>2014.5833333333301</v>
      </c>
      <c r="B22" s="90">
        <v>1.2</v>
      </c>
      <c r="C22" s="90">
        <v>0.192</v>
      </c>
      <c r="D22" s="90">
        <v>2.1320000000000001</v>
      </c>
    </row>
    <row r="23" spans="1:4" x14ac:dyDescent="0.25">
      <c r="A23" s="90">
        <v>2014.6666666666699</v>
      </c>
      <c r="B23" s="90">
        <v>1.1539999999999999</v>
      </c>
      <c r="C23" s="90">
        <v>9.7000000000000003E-2</v>
      </c>
      <c r="D23" s="90">
        <v>1.8169999999999999</v>
      </c>
    </row>
    <row r="24" spans="1:4" x14ac:dyDescent="0.25">
      <c r="A24" s="90">
        <v>2014.75</v>
      </c>
      <c r="B24" s="90">
        <v>1.032</v>
      </c>
      <c r="C24" s="90">
        <v>8.3000000000000004E-2</v>
      </c>
      <c r="D24" s="90">
        <v>1.8620000000000001</v>
      </c>
    </row>
    <row r="25" spans="1:4" x14ac:dyDescent="0.25">
      <c r="A25" s="90">
        <v>2014.8333333333301</v>
      </c>
      <c r="B25" s="90">
        <v>0.93400000000000005</v>
      </c>
      <c r="C25" s="90">
        <v>8.1000000000000003E-2</v>
      </c>
      <c r="D25" s="90">
        <v>1.833</v>
      </c>
    </row>
    <row r="26" spans="1:4" x14ac:dyDescent="0.25">
      <c r="A26" s="90">
        <v>2014.9166666666599</v>
      </c>
      <c r="B26" s="90">
        <v>0.77700000000000002</v>
      </c>
      <c r="C26" s="90">
        <v>8.1000000000000003E-2</v>
      </c>
      <c r="D26" s="90">
        <v>1.677</v>
      </c>
    </row>
    <row r="27" spans="1:4" x14ac:dyDescent="0.25">
      <c r="A27" s="90">
        <v>2015</v>
      </c>
      <c r="B27" s="90">
        <v>0.52</v>
      </c>
      <c r="C27" s="90">
        <v>6.3E-2</v>
      </c>
      <c r="D27" s="90">
        <v>1.4590000000000001</v>
      </c>
    </row>
    <row r="28" spans="1:4" x14ac:dyDescent="0.25">
      <c r="A28" s="90">
        <v>2015.0833333333301</v>
      </c>
      <c r="B28" s="90">
        <v>0.42</v>
      </c>
      <c r="C28" s="90">
        <v>4.8000000000000001E-2</v>
      </c>
      <c r="D28" s="90">
        <v>0.98699999999999999</v>
      </c>
    </row>
    <row r="29" spans="1:4" x14ac:dyDescent="0.25">
      <c r="A29" s="90">
        <v>2015.1666666666599</v>
      </c>
      <c r="B29" s="90">
        <v>0.33</v>
      </c>
      <c r="C29" s="90">
        <v>2.7E-2</v>
      </c>
      <c r="D29" s="90">
        <v>1.0840000000000001</v>
      </c>
    </row>
    <row r="30" spans="1:4" x14ac:dyDescent="0.25">
      <c r="A30" s="90">
        <v>2015.25</v>
      </c>
      <c r="B30" s="90">
        <v>0.31</v>
      </c>
      <c r="C30" s="90">
        <v>5.0000000000000001E-3</v>
      </c>
      <c r="D30" s="90">
        <v>0.70599999999999996</v>
      </c>
    </row>
    <row r="31" spans="1:4" x14ac:dyDescent="0.25">
      <c r="A31" s="90">
        <v>2015.3333333333301</v>
      </c>
      <c r="B31" s="90">
        <v>0.75</v>
      </c>
      <c r="C31" s="90">
        <v>-0.01</v>
      </c>
      <c r="D31" s="90">
        <v>0.98599999999999999</v>
      </c>
    </row>
    <row r="32" spans="1:4" x14ac:dyDescent="0.25">
      <c r="A32" s="90">
        <v>2015.4166666666599</v>
      </c>
      <c r="B32" s="90">
        <v>1.05</v>
      </c>
      <c r="C32" s="90">
        <v>-1.4E-2</v>
      </c>
      <c r="D32" s="90">
        <v>1.2310000000000001</v>
      </c>
    </row>
    <row r="33" spans="1:4" x14ac:dyDescent="0.25">
      <c r="A33" s="90">
        <v>2015.5</v>
      </c>
      <c r="B33" s="90">
        <v>0.99</v>
      </c>
      <c r="C33" s="90">
        <v>-1.9E-2</v>
      </c>
      <c r="D33" s="90">
        <v>1.8</v>
      </c>
    </row>
    <row r="34" spans="1:4" x14ac:dyDescent="0.25">
      <c r="A34" s="90">
        <v>2015.5833333333301</v>
      </c>
      <c r="B34" s="90">
        <v>0.85</v>
      </c>
      <c r="C34" s="90">
        <v>-2.8000000000000001E-2</v>
      </c>
      <c r="D34" s="90">
        <v>1.4450000000000001</v>
      </c>
    </row>
    <row r="35" spans="1:4" x14ac:dyDescent="0.25">
      <c r="A35" s="90">
        <v>2015.6666666666599</v>
      </c>
      <c r="B35" s="90">
        <v>0.87</v>
      </c>
      <c r="C35" s="90">
        <v>-3.6999999999999998E-2</v>
      </c>
      <c r="D35" s="90">
        <v>1.696</v>
      </c>
    </row>
    <row r="36" spans="1:4" x14ac:dyDescent="0.25">
      <c r="A36" s="90">
        <v>2015.75</v>
      </c>
      <c r="B36" s="90">
        <v>0.72499999999999998</v>
      </c>
      <c r="C36" s="90">
        <v>-5.3999999999999999E-2</v>
      </c>
      <c r="D36" s="90">
        <v>1.4410000000000001</v>
      </c>
    </row>
    <row r="37" spans="1:4" x14ac:dyDescent="0.25">
      <c r="A37" s="90">
        <v>2015.8333333333301</v>
      </c>
      <c r="B37" s="90">
        <v>0.71599999999999997</v>
      </c>
      <c r="C37" s="90">
        <v>-8.7999999999999995E-2</v>
      </c>
      <c r="D37" s="90">
        <v>1.4610000000000001</v>
      </c>
    </row>
    <row r="38" spans="1:4" x14ac:dyDescent="0.25">
      <c r="A38" s="90">
        <v>2015.9166666666599</v>
      </c>
      <c r="B38" s="90">
        <v>0.754</v>
      </c>
      <c r="C38" s="90">
        <v>-0.126</v>
      </c>
      <c r="D38" s="90">
        <v>1.5</v>
      </c>
    </row>
    <row r="39" spans="1:4" x14ac:dyDescent="0.25">
      <c r="A39" s="90">
        <v>2016</v>
      </c>
      <c r="B39" s="90">
        <v>0.64600000000000002</v>
      </c>
      <c r="C39" s="90">
        <v>-0.14599999999999999</v>
      </c>
      <c r="D39" s="90">
        <v>1.5940000000000001</v>
      </c>
    </row>
    <row r="40" spans="1:4" x14ac:dyDescent="0.25">
      <c r="A40" s="90">
        <v>2016.0833333333301</v>
      </c>
      <c r="B40" s="90">
        <v>0.371</v>
      </c>
      <c r="C40" s="90">
        <v>-0.184</v>
      </c>
      <c r="D40" s="90">
        <v>1.228</v>
      </c>
    </row>
    <row r="41" spans="1:4" x14ac:dyDescent="0.25">
      <c r="A41" s="90">
        <v>2016.1666666666599</v>
      </c>
      <c r="B41" s="90">
        <v>0.32</v>
      </c>
      <c r="C41" s="90">
        <v>-0.22900000000000001</v>
      </c>
      <c r="D41" s="90">
        <v>1.0489999999999999</v>
      </c>
    </row>
    <row r="42" spans="1:4" x14ac:dyDescent="0.25">
      <c r="A42" s="90">
        <v>2016.25</v>
      </c>
      <c r="B42" s="90">
        <v>0.39500000000000002</v>
      </c>
      <c r="C42" s="90">
        <v>-0.249</v>
      </c>
      <c r="D42" s="90">
        <v>0.90800000000000003</v>
      </c>
    </row>
    <row r="43" spans="1:4" x14ac:dyDescent="0.25">
      <c r="A43" s="90">
        <v>2016.3333333333301</v>
      </c>
      <c r="B43" s="90">
        <v>0.38400000000000001</v>
      </c>
      <c r="C43" s="90">
        <v>-0.25700000000000001</v>
      </c>
      <c r="D43" s="90">
        <v>1.1359999999999999</v>
      </c>
    </row>
    <row r="44" spans="1:4" x14ac:dyDescent="0.25">
      <c r="A44" s="90">
        <v>2016.4166666666599</v>
      </c>
      <c r="B44" s="90">
        <v>0.25</v>
      </c>
      <c r="C44" s="90">
        <v>-0.26800000000000002</v>
      </c>
      <c r="D44" s="90">
        <v>0.96899999999999997</v>
      </c>
    </row>
    <row r="45" spans="1:4" x14ac:dyDescent="0.25">
      <c r="A45" s="90">
        <v>2016.5</v>
      </c>
      <c r="B45" s="90">
        <v>6.2E-2</v>
      </c>
      <c r="C45" s="90">
        <v>-0.29499999999999998</v>
      </c>
      <c r="D45" s="90">
        <v>0.52200000000000002</v>
      </c>
    </row>
    <row r="46" spans="1:4" x14ac:dyDescent="0.25">
      <c r="A46" s="90">
        <v>2016.5833333333301</v>
      </c>
      <c r="B46" s="90">
        <v>2.7E-2</v>
      </c>
      <c r="C46" s="90">
        <v>-0.29799999999999999</v>
      </c>
      <c r="D46" s="90">
        <v>0.443</v>
      </c>
    </row>
    <row r="47" spans="1:4" x14ac:dyDescent="0.25">
      <c r="A47" s="90">
        <v>2016.6666666666599</v>
      </c>
      <c r="B47" s="90">
        <v>6.0999999999999999E-2</v>
      </c>
      <c r="C47" s="90">
        <v>-0.30199999999999999</v>
      </c>
      <c r="D47" s="90">
        <v>0.55200000000000005</v>
      </c>
    </row>
    <row r="48" spans="1:4" x14ac:dyDescent="0.25">
      <c r="A48" s="90">
        <v>2016.75</v>
      </c>
      <c r="B48" s="90">
        <v>0.156</v>
      </c>
      <c r="C48" s="90">
        <v>-0.309</v>
      </c>
      <c r="D48" s="90">
        <v>0.55200000000000005</v>
      </c>
    </row>
    <row r="49" spans="1:4" x14ac:dyDescent="0.25">
      <c r="A49" s="90">
        <v>2016.8333333333301</v>
      </c>
      <c r="B49" s="90">
        <v>0.38500000000000001</v>
      </c>
      <c r="C49" s="90">
        <v>-0.313</v>
      </c>
      <c r="D49" s="90">
        <v>0.86099999999999999</v>
      </c>
    </row>
    <row r="50" spans="1:4" x14ac:dyDescent="0.25">
      <c r="A50" s="90">
        <v>2016.9166666666599</v>
      </c>
      <c r="B50" s="90">
        <v>0.436</v>
      </c>
      <c r="C50" s="90">
        <v>-0.316</v>
      </c>
      <c r="D50" s="90">
        <v>1.117</v>
      </c>
    </row>
    <row r="51" spans="1:4" x14ac:dyDescent="0.25">
      <c r="A51" s="90">
        <v>2017</v>
      </c>
      <c r="B51" s="90">
        <v>0.48099999999999998</v>
      </c>
      <c r="C51" s="90">
        <v>-0.32600000000000001</v>
      </c>
      <c r="D51" s="90">
        <v>1.02</v>
      </c>
    </row>
    <row r="52" spans="1:4" x14ac:dyDescent="0.25">
      <c r="A52" s="90">
        <v>2017.0833333333301</v>
      </c>
      <c r="B52" s="90">
        <v>0.48599999999999999</v>
      </c>
      <c r="C52" s="90">
        <v>-0.32900000000000001</v>
      </c>
      <c r="D52" s="90">
        <v>1.3220000000000001</v>
      </c>
    </row>
    <row r="53" spans="1:4" x14ac:dyDescent="0.25">
      <c r="A53" s="90">
        <v>2017.1666666666599</v>
      </c>
      <c r="B53" s="90">
        <v>0.48499999999999999</v>
      </c>
      <c r="C53" s="90">
        <v>-0.32900000000000001</v>
      </c>
      <c r="D53" s="90">
        <v>1.181</v>
      </c>
    </row>
    <row r="54" spans="1:4" x14ac:dyDescent="0.25">
      <c r="A54" s="90">
        <v>2017.25</v>
      </c>
      <c r="B54" s="90">
        <v>0.498</v>
      </c>
      <c r="C54" s="90">
        <v>-0.33</v>
      </c>
      <c r="D54" s="90">
        <v>1.1559999999999999</v>
      </c>
    </row>
    <row r="55" spans="1:4" x14ac:dyDescent="0.25">
      <c r="A55" s="90">
        <v>2017.3333333333301</v>
      </c>
      <c r="B55" s="90">
        <v>0.58899999999999997</v>
      </c>
      <c r="C55" s="90">
        <v>-0.32900000000000001</v>
      </c>
      <c r="D55" s="90">
        <v>1.1639999999999999</v>
      </c>
    </row>
    <row r="56" spans="1:4" x14ac:dyDescent="0.25">
      <c r="A56" s="90">
        <v>2017.4166666666599</v>
      </c>
      <c r="B56" s="90">
        <v>0.503</v>
      </c>
      <c r="C56" s="90">
        <v>-0.33</v>
      </c>
      <c r="D56" s="90">
        <v>1.206</v>
      </c>
    </row>
    <row r="57" spans="1:4" x14ac:dyDescent="0.25">
      <c r="A57" s="90">
        <v>2017.5</v>
      </c>
      <c r="B57" s="90">
        <v>0.68799999999999994</v>
      </c>
      <c r="C57" s="90">
        <v>-0.33</v>
      </c>
      <c r="D57" s="90">
        <v>1.3240000000000001</v>
      </c>
    </row>
    <row r="58" spans="1:4" x14ac:dyDescent="0.25">
      <c r="A58" s="90">
        <v>2017.5833333333301</v>
      </c>
      <c r="B58" s="90">
        <v>0.54200000000000004</v>
      </c>
      <c r="C58" s="90">
        <v>-0.32900000000000001</v>
      </c>
      <c r="D58" s="90">
        <v>1.2929999999999999</v>
      </c>
    </row>
    <row r="59" spans="1:4" x14ac:dyDescent="0.25">
      <c r="A59" s="90">
        <v>2017.6666666666599</v>
      </c>
      <c r="B59" s="90">
        <v>0.53200000000000003</v>
      </c>
      <c r="C59" s="90">
        <v>-0.32900000000000001</v>
      </c>
      <c r="D59" s="90">
        <v>1.214</v>
      </c>
    </row>
    <row r="60" spans="1:4" x14ac:dyDescent="0.25">
      <c r="A60" s="90">
        <v>2017.75</v>
      </c>
      <c r="B60" s="90">
        <v>0.54100000000000004</v>
      </c>
      <c r="C60" s="90">
        <v>-0.33</v>
      </c>
      <c r="D60" s="90">
        <v>1.2829999999999999</v>
      </c>
    </row>
    <row r="61" spans="1:4" x14ac:dyDescent="0.25">
      <c r="A61" s="90">
        <v>2017.8333333333301</v>
      </c>
      <c r="B61" s="90">
        <v>0.46800000000000003</v>
      </c>
      <c r="C61" s="90">
        <v>-0.32900000000000001</v>
      </c>
      <c r="D61" s="90">
        <v>1.26</v>
      </c>
    </row>
    <row r="62" spans="1:4" x14ac:dyDescent="0.25">
      <c r="A62" s="90">
        <v>2017.9166666666599</v>
      </c>
      <c r="B62" s="90">
        <v>0.45200000000000001</v>
      </c>
      <c r="C62" s="90">
        <v>-0.32800000000000001</v>
      </c>
      <c r="D62" s="90">
        <v>1.113</v>
      </c>
    </row>
    <row r="63" spans="1:4" x14ac:dyDescent="0.25">
      <c r="A63" s="90">
        <v>2018</v>
      </c>
      <c r="B63" s="90">
        <v>0.61</v>
      </c>
      <c r="C63" s="90">
        <v>-0.32800000000000001</v>
      </c>
      <c r="D63" s="90">
        <v>1.26</v>
      </c>
    </row>
    <row r="64" spans="1:4" x14ac:dyDescent="0.25">
      <c r="A64" s="90">
        <v>2018.0833333333301</v>
      </c>
      <c r="B64" s="90">
        <v>0.76</v>
      </c>
      <c r="C64" s="90">
        <v>-0.32900000000000001</v>
      </c>
      <c r="D64" s="90">
        <v>1.3129999999999999</v>
      </c>
    </row>
    <row r="65" spans="1:4" x14ac:dyDescent="0.25">
      <c r="A65" s="90">
        <v>2018.1666666666599</v>
      </c>
      <c r="B65" s="90">
        <v>0.63</v>
      </c>
      <c r="C65" s="90">
        <v>-0.32800000000000001</v>
      </c>
      <c r="D65" s="90">
        <v>1.292</v>
      </c>
    </row>
    <row r="66" spans="1:4" x14ac:dyDescent="0.25">
      <c r="A66" s="90">
        <v>2018.25</v>
      </c>
      <c r="B66" s="90">
        <v>0.69</v>
      </c>
      <c r="C66" s="90">
        <v>-0.32800000000000001</v>
      </c>
      <c r="D66" s="90">
        <v>1.147</v>
      </c>
    </row>
    <row r="67" spans="1:4" x14ac:dyDescent="0.25">
      <c r="A67" s="90">
        <v>2018.3333333333301</v>
      </c>
      <c r="B67" s="90">
        <v>0.67</v>
      </c>
      <c r="C67" s="90">
        <v>-0.32500000000000001</v>
      </c>
      <c r="D67" s="90">
        <v>1.2170000000000001</v>
      </c>
    </row>
    <row r="68" spans="1:4" x14ac:dyDescent="0.25">
      <c r="A68" s="90">
        <v>2018.4166666666599</v>
      </c>
      <c r="B68" s="90">
        <v>0.56999999999999995</v>
      </c>
      <c r="C68" s="90">
        <v>-0.32200000000000001</v>
      </c>
      <c r="D68" s="90">
        <v>1.0529999999999999</v>
      </c>
    </row>
    <row r="69" spans="1:4" x14ac:dyDescent="0.25">
      <c r="A69" s="90">
        <v>2018.49999999999</v>
      </c>
      <c r="B69" s="90">
        <v>0.47</v>
      </c>
      <c r="C69" s="90">
        <v>-0.32100000000000001</v>
      </c>
      <c r="D69" s="90">
        <v>0.98599999999999999</v>
      </c>
    </row>
    <row r="70" spans="1:4" x14ac:dyDescent="0.25">
      <c r="A70" s="90">
        <v>2018.5833333333301</v>
      </c>
      <c r="B70" s="90">
        <v>0.47</v>
      </c>
      <c r="C70" s="90">
        <v>-0.31900000000000001</v>
      </c>
      <c r="D70" s="90">
        <v>1.111</v>
      </c>
    </row>
    <row r="71" spans="1:4" x14ac:dyDescent="0.25">
      <c r="A71" s="90">
        <v>2018.6666666666599</v>
      </c>
      <c r="B71" s="90">
        <v>0.55000000000000004</v>
      </c>
      <c r="C71" s="90">
        <v>-0.31900000000000001</v>
      </c>
      <c r="D71" s="90">
        <v>1.014</v>
      </c>
    </row>
    <row r="72" spans="1:4" x14ac:dyDescent="0.25">
      <c r="A72" s="90">
        <v>2018.74999999999</v>
      </c>
      <c r="B72" s="90">
        <v>0.57999999999999996</v>
      </c>
      <c r="C72" s="90">
        <v>-0.318</v>
      </c>
      <c r="D72" s="90">
        <v>1.101</v>
      </c>
    </row>
    <row r="73" spans="1:4" x14ac:dyDescent="0.25">
      <c r="A73" s="90">
        <v>2018.8333333333301</v>
      </c>
      <c r="B73" s="90">
        <v>0.52</v>
      </c>
      <c r="C73" s="90">
        <v>-0.316</v>
      </c>
      <c r="D73" s="90">
        <v>1.0669999999999999</v>
      </c>
    </row>
    <row r="74" spans="1:4" x14ac:dyDescent="0.25">
      <c r="A74" s="90">
        <v>2018.9166666666599</v>
      </c>
      <c r="B74" s="90">
        <v>0.4</v>
      </c>
      <c r="C74" s="90">
        <v>-0.312</v>
      </c>
      <c r="D74" s="90">
        <v>1.024</v>
      </c>
    </row>
    <row r="75" spans="1:4" x14ac:dyDescent="0.25">
      <c r="A75" s="90">
        <v>2018.99999999999</v>
      </c>
      <c r="B75" s="90">
        <v>0.33</v>
      </c>
      <c r="C75" s="90">
        <v>-0.308</v>
      </c>
      <c r="D75" s="90">
        <v>0.91400000000000003</v>
      </c>
    </row>
    <row r="76" spans="1:4" x14ac:dyDescent="0.25">
      <c r="A76" s="90">
        <v>2019.0833333333301</v>
      </c>
      <c r="B76" s="90">
        <v>0.24</v>
      </c>
      <c r="C76" s="90">
        <v>-0.308</v>
      </c>
      <c r="D76" s="90">
        <v>0.82199999999999995</v>
      </c>
    </row>
    <row r="77" spans="1:4" x14ac:dyDescent="0.25">
      <c r="A77" s="90">
        <v>2019.1666666666599</v>
      </c>
      <c r="B77" s="90">
        <v>0.15</v>
      </c>
      <c r="C77" s="90">
        <v>-0.309</v>
      </c>
      <c r="D77" s="90">
        <v>0.88300000000000001</v>
      </c>
    </row>
    <row r="78" spans="1:4" x14ac:dyDescent="0.25">
      <c r="A78" s="90">
        <v>2019.24999999999</v>
      </c>
      <c r="B78" s="90">
        <v>0.2</v>
      </c>
      <c r="C78" s="90">
        <v>-0.31</v>
      </c>
      <c r="D78" s="90">
        <v>0.66600000000000004</v>
      </c>
    </row>
    <row r="79" spans="1:4" x14ac:dyDescent="0.25">
      <c r="A79" s="90">
        <v>2019.3333333333301</v>
      </c>
      <c r="B79" s="90">
        <v>0.11</v>
      </c>
      <c r="C79" s="90">
        <v>-0.312</v>
      </c>
      <c r="D79" s="90">
        <v>0.69</v>
      </c>
    </row>
    <row r="80" spans="1:4" x14ac:dyDescent="0.25">
      <c r="A80" s="90">
        <v>2019.4166666666599</v>
      </c>
      <c r="B80" s="90">
        <v>-0.09</v>
      </c>
      <c r="C80" s="90">
        <v>-0.32900000000000001</v>
      </c>
      <c r="D80" s="90">
        <v>0.46</v>
      </c>
    </row>
    <row r="81" spans="1:4" x14ac:dyDescent="0.25">
      <c r="A81" s="90">
        <v>2019.49999999999</v>
      </c>
      <c r="B81" s="90">
        <v>-0.21</v>
      </c>
      <c r="C81" s="90">
        <v>-0.36499999999999999</v>
      </c>
      <c r="D81" s="90">
        <v>0.27200000000000002</v>
      </c>
    </row>
    <row r="82" spans="1:4" x14ac:dyDescent="0.25">
      <c r="A82" s="90">
        <v>2019.5833333333301</v>
      </c>
      <c r="B82" s="90">
        <v>-0.5</v>
      </c>
      <c r="C82" s="90">
        <v>-0.40799999999999997</v>
      </c>
      <c r="D82" s="90">
        <v>9.6000000000000002E-2</v>
      </c>
    </row>
    <row r="83" spans="1:4" x14ac:dyDescent="0.25">
      <c r="A83" s="90">
        <v>2019.6666666666599</v>
      </c>
      <c r="B83" s="90">
        <v>-0.43</v>
      </c>
      <c r="C83" s="90">
        <v>-0.41799999999999998</v>
      </c>
      <c r="D83" s="90">
        <v>-0.16800000000000001</v>
      </c>
    </row>
    <row r="84" spans="1:4" x14ac:dyDescent="0.25">
      <c r="A84" s="90">
        <v>2019.74999999999</v>
      </c>
      <c r="B84" s="90">
        <v>-0.31</v>
      </c>
      <c r="C84" s="90">
        <v>-0.41299999999999998</v>
      </c>
      <c r="D84" s="90">
        <v>-6.9000000000000006E-2</v>
      </c>
    </row>
    <row r="85" spans="1:4" x14ac:dyDescent="0.25">
      <c r="A85" s="90">
        <v>2019.8333333333301</v>
      </c>
      <c r="B85" s="90">
        <v>-0.19</v>
      </c>
      <c r="C85" s="90">
        <v>-0.40100000000000002</v>
      </c>
      <c r="D85" s="90">
        <v>0.16400000000000001</v>
      </c>
    </row>
    <row r="86" spans="1:4" x14ac:dyDescent="0.25">
      <c r="A86" s="90">
        <v>2019.9166666666599</v>
      </c>
      <c r="B86" s="90">
        <v>-0.14000000000000001</v>
      </c>
      <c r="C86" s="90">
        <v>-0.39500000000000002</v>
      </c>
      <c r="D86" s="90">
        <v>0.248</v>
      </c>
    </row>
    <row r="87" spans="1:4" x14ac:dyDescent="0.25">
      <c r="A87" s="90">
        <v>2019.99999999999</v>
      </c>
      <c r="B87" s="90">
        <v>-0.17</v>
      </c>
      <c r="C87" s="90">
        <v>-0.39100000000000001</v>
      </c>
      <c r="D87" s="90">
        <v>0.34499999999999997</v>
      </c>
    </row>
    <row r="88" spans="1:4" x14ac:dyDescent="0.25">
      <c r="A88" s="90">
        <v>2020.0833333333301</v>
      </c>
      <c r="B88" s="90">
        <v>-0.34</v>
      </c>
      <c r="C88" s="90">
        <v>-0.40899999999999997</v>
      </c>
      <c r="D88" s="90">
        <v>6.3E-2</v>
      </c>
    </row>
    <row r="89" spans="1:4" x14ac:dyDescent="0.25">
      <c r="A89" s="90">
        <v>2020.1666666666599</v>
      </c>
      <c r="B89" s="90">
        <v>-0.33</v>
      </c>
      <c r="C89" s="90">
        <v>-0.41699999999999998</v>
      </c>
      <c r="D89" s="90">
        <v>-0.14699999999999999</v>
      </c>
    </row>
    <row r="90" spans="1:4" x14ac:dyDescent="0.25">
      <c r="A90" s="90">
        <v>2020.24999999999</v>
      </c>
      <c r="B90" s="90">
        <v>-0.22</v>
      </c>
      <c r="C90" s="90">
        <v>-0.254</v>
      </c>
      <c r="D90" s="90">
        <v>0.11</v>
      </c>
    </row>
    <row r="91" spans="1:4" x14ac:dyDescent="0.25">
      <c r="A91" s="90">
        <v>2020.3333333333301</v>
      </c>
      <c r="B91" s="90">
        <v>-0.31</v>
      </c>
      <c r="C91" s="90">
        <v>-0.27200000000000002</v>
      </c>
      <c r="D91" s="90">
        <v>-6.8000000000000005E-2</v>
      </c>
    </row>
    <row r="92" spans="1:4" x14ac:dyDescent="0.25">
      <c r="A92" s="90">
        <v>2020.4166666666599</v>
      </c>
      <c r="B92" s="90">
        <v>-0.28999999999999998</v>
      </c>
      <c r="C92" s="90">
        <v>-0.376</v>
      </c>
      <c r="D92" s="90">
        <v>0.13200000000000001</v>
      </c>
    </row>
    <row r="93" spans="1:4" x14ac:dyDescent="0.25">
      <c r="A93" s="90">
        <v>2020.49999999999</v>
      </c>
      <c r="B93" s="90">
        <v>-0.39</v>
      </c>
      <c r="C93" s="90">
        <v>-0.44400000000000001</v>
      </c>
      <c r="D93" s="90">
        <v>6.8000000000000005E-2</v>
      </c>
    </row>
    <row r="94" spans="1:4" x14ac:dyDescent="0.25">
      <c r="A94" s="90">
        <v>2020.5833333333301</v>
      </c>
      <c r="B94" s="90"/>
      <c r="C94" s="90"/>
      <c r="D94" s="90">
        <v>-8.3000000000000004E-2</v>
      </c>
    </row>
    <row r="95" spans="1:4" x14ac:dyDescent="0.25">
      <c r="A95" s="92">
        <v>2020.6666666666599</v>
      </c>
      <c r="B95" s="92"/>
      <c r="C95" s="92"/>
      <c r="D95" s="92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workbookViewId="0">
      <selection sqref="A1:C1"/>
    </sheetView>
  </sheetViews>
  <sheetFormatPr defaultRowHeight="15" x14ac:dyDescent="0.25"/>
  <cols>
    <col min="1" max="1" width="19.7109375" customWidth="1"/>
    <col min="2" max="2" width="32.7109375" customWidth="1"/>
    <col min="3" max="3" width="3.7109375" customWidth="1"/>
    <col min="5" max="5" width="12.7109375" customWidth="1"/>
    <col min="6" max="6" width="25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107</v>
      </c>
      <c r="C2" s="9" t="s">
        <v>82</v>
      </c>
      <c r="E2" s="16" t="s">
        <v>102</v>
      </c>
      <c r="F2" s="10" t="s">
        <v>2</v>
      </c>
    </row>
    <row r="3" spans="1:6" x14ac:dyDescent="0.25">
      <c r="A3" s="19" t="s">
        <v>87</v>
      </c>
      <c r="B3" s="19">
        <v>0.3</v>
      </c>
      <c r="C3" s="19"/>
      <c r="E3" s="16" t="s">
        <v>103</v>
      </c>
      <c r="F3" s="11"/>
    </row>
    <row r="4" spans="1:6" x14ac:dyDescent="0.25">
      <c r="A4" s="18" t="s">
        <v>89</v>
      </c>
      <c r="B4" s="18">
        <v>3.4</v>
      </c>
      <c r="C4" s="18"/>
      <c r="E4" s="16" t="s">
        <v>104</v>
      </c>
      <c r="F4" s="11" t="s">
        <v>109</v>
      </c>
    </row>
    <row r="5" spans="1:6" x14ac:dyDescent="0.25">
      <c r="A5" s="18" t="s">
        <v>84</v>
      </c>
      <c r="B5" s="18">
        <v>3.5</v>
      </c>
      <c r="C5" s="18"/>
      <c r="E5" s="16" t="s">
        <v>106</v>
      </c>
      <c r="F5" s="12"/>
    </row>
    <row r="6" spans="1:6" x14ac:dyDescent="0.25">
      <c r="A6" s="18" t="s">
        <v>86</v>
      </c>
      <c r="B6" s="18">
        <v>4.8</v>
      </c>
      <c r="C6" s="18"/>
    </row>
    <row r="7" spans="1:6" x14ac:dyDescent="0.25">
      <c r="A7" s="18" t="s">
        <v>95</v>
      </c>
      <c r="B7" s="18"/>
      <c r="C7" s="18">
        <v>4.9000000000000004</v>
      </c>
      <c r="E7" s="17" t="str">
        <f>HYPERLINK("#'OVERZICHT'!A1", "Link naar overzicht")</f>
        <v>Link naar overzicht</v>
      </c>
    </row>
    <row r="8" spans="1:6" x14ac:dyDescent="0.25">
      <c r="A8" s="18" t="s">
        <v>88</v>
      </c>
      <c r="B8" s="18">
        <v>5.0999999999999996</v>
      </c>
      <c r="C8" s="18"/>
    </row>
    <row r="9" spans="1:6" x14ac:dyDescent="0.25">
      <c r="A9" s="18" t="s">
        <v>85</v>
      </c>
      <c r="B9" s="18">
        <v>6.2</v>
      </c>
      <c r="C9" s="18"/>
    </row>
    <row r="10" spans="1:6" x14ac:dyDescent="0.25">
      <c r="A10" s="18" t="s">
        <v>92</v>
      </c>
      <c r="B10" s="18">
        <v>8.9</v>
      </c>
      <c r="C10" s="18"/>
    </row>
    <row r="11" spans="1:6" x14ac:dyDescent="0.25">
      <c r="A11" s="18" t="s">
        <v>96</v>
      </c>
      <c r="B11" s="18">
        <v>10.8</v>
      </c>
      <c r="C11" s="18"/>
    </row>
    <row r="12" spans="1:6" x14ac:dyDescent="0.25">
      <c r="A12" s="20" t="s">
        <v>108</v>
      </c>
      <c r="B12" s="20">
        <v>14</v>
      </c>
      <c r="C12" s="20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154"/>
  <sheetViews>
    <sheetView workbookViewId="0">
      <selection sqref="A1:B1"/>
    </sheetView>
  </sheetViews>
  <sheetFormatPr defaultRowHeight="15" x14ac:dyDescent="0.25"/>
  <cols>
    <col min="1" max="1" width="11.7109375" customWidth="1"/>
    <col min="2" max="2" width="9.7109375" customWidth="1"/>
    <col min="4" max="4" width="12.7109375" customWidth="1"/>
    <col min="5" max="5" width="22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226</v>
      </c>
      <c r="D2" s="16" t="s">
        <v>102</v>
      </c>
      <c r="E2" s="10" t="s">
        <v>27</v>
      </c>
    </row>
    <row r="3" spans="1:5" x14ac:dyDescent="0.25">
      <c r="A3" s="94">
        <v>2008</v>
      </c>
      <c r="B3" s="94">
        <v>441.33</v>
      </c>
      <c r="D3" s="16" t="s">
        <v>103</v>
      </c>
      <c r="E3" s="11"/>
    </row>
    <row r="4" spans="1:5" x14ac:dyDescent="0.25">
      <c r="A4" s="93">
        <v>2008.0833333333301</v>
      </c>
      <c r="B4" s="93">
        <v>446.53</v>
      </c>
      <c r="D4" s="16" t="s">
        <v>104</v>
      </c>
      <c r="E4" s="11" t="s">
        <v>227</v>
      </c>
    </row>
    <row r="5" spans="1:5" x14ac:dyDescent="0.25">
      <c r="A5" s="93">
        <v>2008.1666666666699</v>
      </c>
      <c r="B5" s="93">
        <v>442.43</v>
      </c>
      <c r="D5" s="16" t="s">
        <v>106</v>
      </c>
      <c r="E5" s="12"/>
    </row>
    <row r="6" spans="1:5" x14ac:dyDescent="0.25">
      <c r="A6" s="93">
        <v>2008.25</v>
      </c>
      <c r="B6" s="93">
        <v>475.56</v>
      </c>
    </row>
    <row r="7" spans="1:5" x14ac:dyDescent="0.25">
      <c r="A7" s="93">
        <v>2008.3333333333301</v>
      </c>
      <c r="B7" s="93">
        <v>485.52</v>
      </c>
      <c r="D7" s="17" t="str">
        <f>HYPERLINK("#'OVERZICHT'!A1", "Link naar overzicht")</f>
        <v>Link naar overzicht</v>
      </c>
    </row>
    <row r="8" spans="1:5" x14ac:dyDescent="0.25">
      <c r="A8" s="93">
        <v>2008.4166666666699</v>
      </c>
      <c r="B8" s="93">
        <v>425.93</v>
      </c>
    </row>
    <row r="9" spans="1:5" x14ac:dyDescent="0.25">
      <c r="A9" s="93">
        <v>2008.5</v>
      </c>
      <c r="B9" s="93">
        <v>399.95</v>
      </c>
    </row>
    <row r="10" spans="1:5" x14ac:dyDescent="0.25">
      <c r="A10" s="93">
        <v>2008.5833333333301</v>
      </c>
      <c r="B10" s="93">
        <v>412.84</v>
      </c>
    </row>
    <row r="11" spans="1:5" x14ac:dyDescent="0.25">
      <c r="A11" s="93">
        <v>2008.6666666666699</v>
      </c>
      <c r="B11" s="93">
        <v>331.45</v>
      </c>
    </row>
    <row r="12" spans="1:5" x14ac:dyDescent="0.25">
      <c r="A12" s="93">
        <v>2008.75</v>
      </c>
      <c r="B12" s="93">
        <v>267.69</v>
      </c>
    </row>
    <row r="13" spans="1:5" x14ac:dyDescent="0.25">
      <c r="A13" s="93">
        <v>2008.8333333333301</v>
      </c>
      <c r="B13" s="93">
        <v>252.55</v>
      </c>
    </row>
    <row r="14" spans="1:5" x14ac:dyDescent="0.25">
      <c r="A14" s="93">
        <v>2008.9166666666699</v>
      </c>
      <c r="B14" s="93">
        <v>245.94</v>
      </c>
    </row>
    <row r="15" spans="1:5" x14ac:dyDescent="0.25">
      <c r="A15" s="93">
        <v>2009</v>
      </c>
      <c r="B15" s="93">
        <v>248.6</v>
      </c>
    </row>
    <row r="16" spans="1:5" x14ac:dyDescent="0.25">
      <c r="A16" s="93">
        <v>2009.0833333333301</v>
      </c>
      <c r="B16" s="93">
        <v>219.81</v>
      </c>
    </row>
    <row r="17" spans="1:2" x14ac:dyDescent="0.25">
      <c r="A17" s="93">
        <v>2009.1666666666699</v>
      </c>
      <c r="B17" s="93">
        <v>216.98</v>
      </c>
    </row>
    <row r="18" spans="1:2" x14ac:dyDescent="0.25">
      <c r="A18" s="93">
        <v>2009.25</v>
      </c>
      <c r="B18" s="93">
        <v>240.76</v>
      </c>
    </row>
    <row r="19" spans="1:2" x14ac:dyDescent="0.25">
      <c r="A19" s="93">
        <v>2009.3333333333301</v>
      </c>
      <c r="B19" s="93">
        <v>259.45</v>
      </c>
    </row>
    <row r="20" spans="1:2" x14ac:dyDescent="0.25">
      <c r="A20" s="93">
        <v>2009.4166666666699</v>
      </c>
      <c r="B20" s="93">
        <v>254.71</v>
      </c>
    </row>
    <row r="21" spans="1:2" x14ac:dyDescent="0.25">
      <c r="A21" s="93">
        <v>2009.5</v>
      </c>
      <c r="B21" s="93">
        <v>283.17</v>
      </c>
    </row>
    <row r="22" spans="1:2" x14ac:dyDescent="0.25">
      <c r="A22" s="93">
        <v>2009.5833333333301</v>
      </c>
      <c r="B22" s="93">
        <v>296.27</v>
      </c>
    </row>
    <row r="23" spans="1:2" x14ac:dyDescent="0.25">
      <c r="A23" s="93">
        <v>2009.6666666666699</v>
      </c>
      <c r="B23" s="93">
        <v>311.35000000000002</v>
      </c>
    </row>
    <row r="24" spans="1:2" x14ac:dyDescent="0.25">
      <c r="A24" s="93">
        <v>2009.75</v>
      </c>
      <c r="B24" s="93">
        <v>302.36</v>
      </c>
    </row>
    <row r="25" spans="1:2" x14ac:dyDescent="0.25">
      <c r="A25" s="93">
        <v>2009.8333333333301</v>
      </c>
      <c r="B25" s="93">
        <v>305.89999999999998</v>
      </c>
    </row>
    <row r="26" spans="1:2" x14ac:dyDescent="0.25">
      <c r="A26" s="93">
        <v>2009.9166666666599</v>
      </c>
      <c r="B26" s="93">
        <v>335.33</v>
      </c>
    </row>
    <row r="27" spans="1:2" x14ac:dyDescent="0.25">
      <c r="A27" s="93">
        <v>2010</v>
      </c>
      <c r="B27" s="93">
        <v>327.9</v>
      </c>
    </row>
    <row r="28" spans="1:2" x14ac:dyDescent="0.25">
      <c r="A28" s="93">
        <v>2010.0833333333301</v>
      </c>
      <c r="B28" s="93">
        <v>317.74</v>
      </c>
    </row>
    <row r="29" spans="1:2" x14ac:dyDescent="0.25">
      <c r="A29" s="93">
        <v>2010.1666666666599</v>
      </c>
      <c r="B29" s="93">
        <v>344.22</v>
      </c>
    </row>
    <row r="30" spans="1:2" x14ac:dyDescent="0.25">
      <c r="A30" s="93">
        <v>2010.25</v>
      </c>
      <c r="B30" s="93">
        <v>345.91</v>
      </c>
    </row>
    <row r="31" spans="1:2" x14ac:dyDescent="0.25">
      <c r="A31" s="93">
        <v>2010.3333333333301</v>
      </c>
      <c r="B31" s="93">
        <v>320.7</v>
      </c>
    </row>
    <row r="32" spans="1:2" x14ac:dyDescent="0.25">
      <c r="A32" s="93">
        <v>2010.4166666666599</v>
      </c>
      <c r="B32" s="93">
        <v>316.81</v>
      </c>
    </row>
    <row r="33" spans="1:2" x14ac:dyDescent="0.25">
      <c r="A33" s="93">
        <v>2010.5</v>
      </c>
      <c r="B33" s="93">
        <v>330.64</v>
      </c>
    </row>
    <row r="34" spans="1:2" x14ac:dyDescent="0.25">
      <c r="A34" s="93">
        <v>2010.5833333333301</v>
      </c>
      <c r="B34" s="93">
        <v>316.47000000000003</v>
      </c>
    </row>
    <row r="35" spans="1:2" x14ac:dyDescent="0.25">
      <c r="A35" s="93">
        <v>2010.6666666666599</v>
      </c>
      <c r="B35" s="93">
        <v>334.39</v>
      </c>
    </row>
    <row r="36" spans="1:2" x14ac:dyDescent="0.25">
      <c r="A36" s="93">
        <v>2010.75</v>
      </c>
      <c r="B36" s="93">
        <v>337.23</v>
      </c>
    </row>
    <row r="37" spans="1:2" x14ac:dyDescent="0.25">
      <c r="A37" s="93">
        <v>2010.8333333333301</v>
      </c>
      <c r="B37" s="93">
        <v>327.41000000000003</v>
      </c>
    </row>
    <row r="38" spans="1:2" x14ac:dyDescent="0.25">
      <c r="A38" s="93">
        <v>2010.9166666666599</v>
      </c>
      <c r="B38" s="93">
        <v>354.57</v>
      </c>
    </row>
    <row r="39" spans="1:2" x14ac:dyDescent="0.25">
      <c r="A39" s="93">
        <v>2011</v>
      </c>
      <c r="B39" s="93">
        <v>360.75</v>
      </c>
    </row>
    <row r="40" spans="1:2" x14ac:dyDescent="0.25">
      <c r="A40" s="93">
        <v>2011.0833333333301</v>
      </c>
      <c r="B40" s="93">
        <v>369.13</v>
      </c>
    </row>
    <row r="41" spans="1:2" x14ac:dyDescent="0.25">
      <c r="A41" s="93">
        <v>2011.1666666666599</v>
      </c>
      <c r="B41" s="93">
        <v>365.62</v>
      </c>
    </row>
    <row r="42" spans="1:2" x14ac:dyDescent="0.25">
      <c r="A42" s="93">
        <v>2011.25</v>
      </c>
      <c r="B42" s="93">
        <v>359.94</v>
      </c>
    </row>
    <row r="43" spans="1:2" x14ac:dyDescent="0.25">
      <c r="A43" s="93">
        <v>2011.3333333333301</v>
      </c>
      <c r="B43" s="93">
        <v>349.44</v>
      </c>
    </row>
    <row r="44" spans="1:2" x14ac:dyDescent="0.25">
      <c r="A44" s="93">
        <v>2011.4166666666599</v>
      </c>
      <c r="B44" s="93">
        <v>339.65</v>
      </c>
    </row>
    <row r="45" spans="1:2" x14ac:dyDescent="0.25">
      <c r="A45" s="93">
        <v>2011.5</v>
      </c>
      <c r="B45" s="93">
        <v>329.17</v>
      </c>
    </row>
    <row r="46" spans="1:2" x14ac:dyDescent="0.25">
      <c r="A46" s="93">
        <v>2011.5833333333301</v>
      </c>
      <c r="B46" s="93">
        <v>292.93</v>
      </c>
    </row>
    <row r="47" spans="1:2" x14ac:dyDescent="0.25">
      <c r="A47" s="93">
        <v>2011.6666666666599</v>
      </c>
      <c r="B47" s="93">
        <v>280.18</v>
      </c>
    </row>
    <row r="48" spans="1:2" x14ac:dyDescent="0.25">
      <c r="A48" s="93">
        <v>2011.75</v>
      </c>
      <c r="B48" s="93">
        <v>307.5</v>
      </c>
    </row>
    <row r="49" spans="1:2" x14ac:dyDescent="0.25">
      <c r="A49" s="93">
        <v>2011.8333333333301</v>
      </c>
      <c r="B49" s="93">
        <v>299.68</v>
      </c>
    </row>
    <row r="50" spans="1:2" x14ac:dyDescent="0.25">
      <c r="A50" s="93">
        <v>2011.9166666666599</v>
      </c>
      <c r="B50" s="93">
        <v>312.47000000000003</v>
      </c>
    </row>
    <row r="51" spans="1:2" x14ac:dyDescent="0.25">
      <c r="A51" s="93">
        <v>2012</v>
      </c>
      <c r="B51" s="93">
        <v>318.47000000000003</v>
      </c>
    </row>
    <row r="52" spans="1:2" x14ac:dyDescent="0.25">
      <c r="A52" s="93">
        <v>2012.0833333333301</v>
      </c>
      <c r="B52" s="93">
        <v>324.25</v>
      </c>
    </row>
    <row r="53" spans="1:2" x14ac:dyDescent="0.25">
      <c r="A53" s="93">
        <v>2012.1666666666599</v>
      </c>
      <c r="B53" s="93">
        <v>323.51</v>
      </c>
    </row>
    <row r="54" spans="1:2" x14ac:dyDescent="0.25">
      <c r="A54" s="93">
        <v>2012.25</v>
      </c>
      <c r="B54" s="93">
        <v>308.3</v>
      </c>
    </row>
    <row r="55" spans="1:2" x14ac:dyDescent="0.25">
      <c r="A55" s="93">
        <v>2012.3333333333301</v>
      </c>
      <c r="B55" s="93">
        <v>290.08999999999997</v>
      </c>
    </row>
    <row r="56" spans="1:2" x14ac:dyDescent="0.25">
      <c r="A56" s="93">
        <v>2012.4166666666599</v>
      </c>
      <c r="B56" s="93">
        <v>307.31</v>
      </c>
    </row>
    <row r="57" spans="1:2" x14ac:dyDescent="0.25">
      <c r="A57" s="93">
        <v>2012.5</v>
      </c>
      <c r="B57" s="93">
        <v>326.47000000000003</v>
      </c>
    </row>
    <row r="58" spans="1:2" x14ac:dyDescent="0.25">
      <c r="A58" s="93">
        <v>2012.5833333333301</v>
      </c>
      <c r="B58" s="93">
        <v>329.28</v>
      </c>
    </row>
    <row r="59" spans="1:2" x14ac:dyDescent="0.25">
      <c r="A59" s="93">
        <v>2012.6666666666599</v>
      </c>
      <c r="B59" s="93">
        <v>323.18</v>
      </c>
    </row>
    <row r="60" spans="1:2" x14ac:dyDescent="0.25">
      <c r="A60" s="93">
        <v>2012.75</v>
      </c>
      <c r="B60" s="93">
        <v>330.76</v>
      </c>
    </row>
    <row r="61" spans="1:2" x14ac:dyDescent="0.25">
      <c r="A61" s="93">
        <v>2012.8333333333301</v>
      </c>
      <c r="B61" s="93">
        <v>336.55</v>
      </c>
    </row>
    <row r="62" spans="1:2" x14ac:dyDescent="0.25">
      <c r="A62" s="93">
        <v>2012.9166666666599</v>
      </c>
      <c r="B62" s="93">
        <v>342.71</v>
      </c>
    </row>
    <row r="63" spans="1:2" x14ac:dyDescent="0.25">
      <c r="A63" s="93">
        <v>2013</v>
      </c>
      <c r="B63" s="93">
        <v>354.35</v>
      </c>
    </row>
    <row r="64" spans="1:2" x14ac:dyDescent="0.25">
      <c r="A64" s="93">
        <v>2013.0833333333301</v>
      </c>
      <c r="B64" s="93">
        <v>340.53</v>
      </c>
    </row>
    <row r="65" spans="1:2" x14ac:dyDescent="0.25">
      <c r="A65" s="93">
        <v>2013.1666666666699</v>
      </c>
      <c r="B65" s="93">
        <v>348.1</v>
      </c>
    </row>
    <row r="66" spans="1:2" x14ac:dyDescent="0.25">
      <c r="A66" s="93">
        <v>2013.25</v>
      </c>
      <c r="B66" s="93">
        <v>351.39</v>
      </c>
    </row>
    <row r="67" spans="1:2" x14ac:dyDescent="0.25">
      <c r="A67" s="93">
        <v>2013.3333333333301</v>
      </c>
      <c r="B67" s="93">
        <v>363.38</v>
      </c>
    </row>
    <row r="68" spans="1:2" x14ac:dyDescent="0.25">
      <c r="A68" s="93">
        <v>2013.4166666666699</v>
      </c>
      <c r="B68" s="93">
        <v>344.59</v>
      </c>
    </row>
    <row r="69" spans="1:2" x14ac:dyDescent="0.25">
      <c r="A69" s="93">
        <v>2013.5</v>
      </c>
      <c r="B69" s="93">
        <v>369.81</v>
      </c>
    </row>
    <row r="70" spans="1:2" x14ac:dyDescent="0.25">
      <c r="A70" s="93">
        <v>2013.5833333333301</v>
      </c>
      <c r="B70" s="93">
        <v>362.93</v>
      </c>
    </row>
    <row r="71" spans="1:2" x14ac:dyDescent="0.25">
      <c r="A71" s="93">
        <v>2013.6666666666699</v>
      </c>
      <c r="B71" s="93">
        <v>374.92</v>
      </c>
    </row>
    <row r="72" spans="1:2" x14ac:dyDescent="0.25">
      <c r="A72" s="93">
        <v>2013.75</v>
      </c>
      <c r="B72" s="93">
        <v>391.92</v>
      </c>
    </row>
    <row r="73" spans="1:2" x14ac:dyDescent="0.25">
      <c r="A73" s="93">
        <v>2013.8333333333301</v>
      </c>
      <c r="B73" s="93">
        <v>396.6</v>
      </c>
    </row>
    <row r="74" spans="1:2" x14ac:dyDescent="0.25">
      <c r="A74" s="93">
        <v>2013.9166666666699</v>
      </c>
      <c r="B74" s="93">
        <v>401.8</v>
      </c>
    </row>
    <row r="75" spans="1:2" x14ac:dyDescent="0.25">
      <c r="A75" s="93">
        <v>2014</v>
      </c>
      <c r="B75" s="93">
        <v>386.85</v>
      </c>
    </row>
    <row r="76" spans="1:2" x14ac:dyDescent="0.25">
      <c r="A76" s="93">
        <v>2014.0833333333301</v>
      </c>
      <c r="B76" s="93">
        <v>398.54</v>
      </c>
    </row>
    <row r="77" spans="1:2" x14ac:dyDescent="0.25">
      <c r="A77" s="93">
        <v>2014.1666666666699</v>
      </c>
      <c r="B77" s="93">
        <v>403.2</v>
      </c>
    </row>
    <row r="78" spans="1:2" x14ac:dyDescent="0.25">
      <c r="A78" s="93">
        <v>2014.25</v>
      </c>
      <c r="B78" s="93">
        <v>400.6</v>
      </c>
    </row>
    <row r="79" spans="1:2" x14ac:dyDescent="0.25">
      <c r="A79" s="93">
        <v>2014.3333333333301</v>
      </c>
      <c r="B79" s="93">
        <v>407.2</v>
      </c>
    </row>
    <row r="80" spans="1:2" x14ac:dyDescent="0.25">
      <c r="A80" s="93">
        <v>2014.4166666666699</v>
      </c>
      <c r="B80" s="93">
        <v>413.2</v>
      </c>
    </row>
    <row r="81" spans="1:2" x14ac:dyDescent="0.25">
      <c r="A81" s="93">
        <v>2014.5</v>
      </c>
      <c r="B81" s="93">
        <v>404.3</v>
      </c>
    </row>
    <row r="82" spans="1:2" x14ac:dyDescent="0.25">
      <c r="A82" s="93">
        <v>2014.5833333333301</v>
      </c>
      <c r="B82" s="93">
        <v>413.1</v>
      </c>
    </row>
    <row r="83" spans="1:2" x14ac:dyDescent="0.25">
      <c r="A83" s="93">
        <v>2014.6666666666699</v>
      </c>
      <c r="B83" s="93">
        <v>421.1</v>
      </c>
    </row>
    <row r="84" spans="1:2" x14ac:dyDescent="0.25">
      <c r="A84" s="93">
        <v>2014.75</v>
      </c>
      <c r="B84" s="93">
        <v>411.3</v>
      </c>
    </row>
    <row r="85" spans="1:2" x14ac:dyDescent="0.25">
      <c r="A85" s="93">
        <v>2014.8333333333301</v>
      </c>
      <c r="B85" s="93">
        <v>425.9</v>
      </c>
    </row>
    <row r="86" spans="1:2" x14ac:dyDescent="0.25">
      <c r="A86" s="93">
        <v>2014.9166666666599</v>
      </c>
      <c r="B86" s="93">
        <v>424.47</v>
      </c>
    </row>
    <row r="87" spans="1:2" x14ac:dyDescent="0.25">
      <c r="A87" s="93">
        <v>2015</v>
      </c>
      <c r="B87" s="93">
        <v>450.4</v>
      </c>
    </row>
    <row r="88" spans="1:2" x14ac:dyDescent="0.25">
      <c r="A88" s="93">
        <v>2015.0833333333301</v>
      </c>
      <c r="B88" s="93">
        <v>483.9</v>
      </c>
    </row>
    <row r="89" spans="1:2" x14ac:dyDescent="0.25">
      <c r="A89" s="93">
        <v>2015.1666666666599</v>
      </c>
      <c r="B89" s="93">
        <v>489.4</v>
      </c>
    </row>
    <row r="90" spans="1:2" x14ac:dyDescent="0.25">
      <c r="A90" s="93">
        <v>2015.25</v>
      </c>
      <c r="B90" s="93">
        <v>487.9</v>
      </c>
    </row>
    <row r="91" spans="1:2" x14ac:dyDescent="0.25">
      <c r="A91" s="93">
        <v>2015.3333333333301</v>
      </c>
      <c r="B91" s="93">
        <v>493.6</v>
      </c>
    </row>
    <row r="92" spans="1:2" x14ac:dyDescent="0.25">
      <c r="A92" s="93">
        <v>2015.4166666666599</v>
      </c>
      <c r="B92" s="93">
        <v>472.6</v>
      </c>
    </row>
    <row r="93" spans="1:2" x14ac:dyDescent="0.25">
      <c r="A93" s="93">
        <v>2015.5</v>
      </c>
      <c r="B93" s="93">
        <v>495.2</v>
      </c>
    </row>
    <row r="94" spans="1:2" x14ac:dyDescent="0.25">
      <c r="A94" s="93">
        <v>2015.5833333333301</v>
      </c>
      <c r="B94" s="93">
        <v>445</v>
      </c>
    </row>
    <row r="95" spans="1:2" x14ac:dyDescent="0.25">
      <c r="A95" s="93">
        <v>2015.6666666666599</v>
      </c>
      <c r="B95" s="93">
        <v>421.1</v>
      </c>
    </row>
    <row r="96" spans="1:2" x14ac:dyDescent="0.25">
      <c r="A96" s="93">
        <v>2015.75</v>
      </c>
      <c r="B96" s="93">
        <v>462.1</v>
      </c>
    </row>
    <row r="97" spans="1:2" x14ac:dyDescent="0.25">
      <c r="A97" s="93">
        <v>2015.8333333333301</v>
      </c>
      <c r="B97" s="93">
        <v>469.5</v>
      </c>
    </row>
    <row r="98" spans="1:2" x14ac:dyDescent="0.25">
      <c r="A98" s="93">
        <v>2015.9166666666599</v>
      </c>
      <c r="B98" s="93">
        <v>441.8</v>
      </c>
    </row>
    <row r="99" spans="1:2" x14ac:dyDescent="0.25">
      <c r="A99" s="93">
        <v>2016</v>
      </c>
      <c r="B99" s="93">
        <v>431.3</v>
      </c>
    </row>
    <row r="100" spans="1:2" x14ac:dyDescent="0.25">
      <c r="A100" s="93">
        <v>2016.0833333333301</v>
      </c>
      <c r="B100" s="93">
        <v>427.3</v>
      </c>
    </row>
    <row r="101" spans="1:2" x14ac:dyDescent="0.25">
      <c r="A101" s="93">
        <v>2016.1666666666599</v>
      </c>
      <c r="B101" s="93">
        <v>440.1</v>
      </c>
    </row>
    <row r="102" spans="1:2" x14ac:dyDescent="0.25">
      <c r="A102" s="93">
        <v>2016.25</v>
      </c>
      <c r="B102" s="93">
        <v>439.68</v>
      </c>
    </row>
    <row r="103" spans="1:2" x14ac:dyDescent="0.25">
      <c r="A103" s="93">
        <v>2016.3333333333301</v>
      </c>
      <c r="B103" s="93">
        <v>447.9</v>
      </c>
    </row>
    <row r="104" spans="1:2" x14ac:dyDescent="0.25">
      <c r="A104" s="93">
        <v>2016.4166666666599</v>
      </c>
      <c r="B104" s="93">
        <v>435.88</v>
      </c>
    </row>
    <row r="105" spans="1:2" x14ac:dyDescent="0.25">
      <c r="A105" s="93">
        <v>2016.5</v>
      </c>
      <c r="B105" s="93">
        <v>449.83</v>
      </c>
    </row>
    <row r="106" spans="1:2" x14ac:dyDescent="0.25">
      <c r="A106" s="93">
        <v>2016.5833333333301</v>
      </c>
      <c r="B106" s="93">
        <v>454.4</v>
      </c>
    </row>
    <row r="107" spans="1:2" x14ac:dyDescent="0.25">
      <c r="A107" s="93">
        <v>2016.6666666666599</v>
      </c>
      <c r="B107" s="93">
        <v>452.3</v>
      </c>
    </row>
    <row r="108" spans="1:2" x14ac:dyDescent="0.25">
      <c r="A108" s="93">
        <v>2016.75</v>
      </c>
      <c r="B108" s="93">
        <v>452.6</v>
      </c>
    </row>
    <row r="109" spans="1:2" x14ac:dyDescent="0.25">
      <c r="A109" s="93">
        <v>2016.8333333333301</v>
      </c>
      <c r="B109" s="93">
        <v>457.2</v>
      </c>
    </row>
    <row r="110" spans="1:2" x14ac:dyDescent="0.25">
      <c r="A110" s="93">
        <v>2016.9166666666599</v>
      </c>
      <c r="B110" s="93">
        <v>483.2</v>
      </c>
    </row>
    <row r="111" spans="1:2" x14ac:dyDescent="0.25">
      <c r="A111" s="93">
        <v>2017</v>
      </c>
      <c r="B111" s="93">
        <v>476.7</v>
      </c>
    </row>
    <row r="112" spans="1:2" x14ac:dyDescent="0.25">
      <c r="A112" s="93">
        <v>2017.0833333333301</v>
      </c>
      <c r="B112" s="93">
        <v>495.4</v>
      </c>
    </row>
    <row r="113" spans="1:2" x14ac:dyDescent="0.25">
      <c r="A113" s="93">
        <v>2017.1666666666599</v>
      </c>
      <c r="B113" s="93">
        <v>516.5</v>
      </c>
    </row>
    <row r="114" spans="1:2" x14ac:dyDescent="0.25">
      <c r="A114" s="93">
        <v>2017.25</v>
      </c>
      <c r="B114" s="93">
        <v>521.1</v>
      </c>
    </row>
    <row r="115" spans="1:2" x14ac:dyDescent="0.25">
      <c r="A115" s="93">
        <v>2017.3333333333301</v>
      </c>
      <c r="B115" s="93">
        <v>524.1</v>
      </c>
    </row>
    <row r="116" spans="1:2" x14ac:dyDescent="0.25">
      <c r="A116" s="93">
        <v>2017.4166666666599</v>
      </c>
      <c r="B116" s="93">
        <v>507.2</v>
      </c>
    </row>
    <row r="117" spans="1:2" x14ac:dyDescent="0.25">
      <c r="A117" s="93">
        <v>2017.5</v>
      </c>
      <c r="B117" s="93">
        <v>525.44000000000005</v>
      </c>
    </row>
    <row r="118" spans="1:2" x14ac:dyDescent="0.25">
      <c r="A118" s="93">
        <v>2017.5833333333301</v>
      </c>
      <c r="B118" s="93">
        <v>516.04</v>
      </c>
    </row>
    <row r="119" spans="1:2" x14ac:dyDescent="0.25">
      <c r="A119" s="93">
        <v>2017.6666666666599</v>
      </c>
      <c r="B119" s="93">
        <v>537.05999999999995</v>
      </c>
    </row>
    <row r="120" spans="1:2" x14ac:dyDescent="0.25">
      <c r="A120" s="93">
        <v>2017.75</v>
      </c>
      <c r="B120" s="93">
        <v>553.38</v>
      </c>
    </row>
    <row r="121" spans="1:2" x14ac:dyDescent="0.25">
      <c r="A121" s="93">
        <v>2017.8333333333301</v>
      </c>
      <c r="B121" s="93">
        <v>540.11</v>
      </c>
    </row>
    <row r="122" spans="1:2" x14ac:dyDescent="0.25">
      <c r="A122" s="93">
        <v>2017.9166666666599</v>
      </c>
      <c r="B122" s="93">
        <v>544.58000000000004</v>
      </c>
    </row>
    <row r="123" spans="1:2" x14ac:dyDescent="0.25">
      <c r="A123" s="93">
        <v>2018</v>
      </c>
      <c r="B123" s="93">
        <v>560.5</v>
      </c>
    </row>
    <row r="124" spans="1:2" x14ac:dyDescent="0.25">
      <c r="A124" s="93">
        <v>2018.0833333333301</v>
      </c>
      <c r="B124" s="93">
        <v>535.6</v>
      </c>
    </row>
    <row r="125" spans="1:2" x14ac:dyDescent="0.25">
      <c r="A125" s="93">
        <v>2018.1666666666599</v>
      </c>
      <c r="B125" s="93">
        <v>529.5</v>
      </c>
    </row>
    <row r="126" spans="1:2" x14ac:dyDescent="0.25">
      <c r="A126" s="93">
        <v>2018.25</v>
      </c>
      <c r="B126" s="93">
        <v>555.70000000000005</v>
      </c>
    </row>
    <row r="127" spans="1:2" x14ac:dyDescent="0.25">
      <c r="A127" s="93">
        <v>2018.3333333333301</v>
      </c>
      <c r="B127" s="93">
        <v>552.9</v>
      </c>
    </row>
    <row r="128" spans="1:2" x14ac:dyDescent="0.25">
      <c r="A128" s="93">
        <v>2018.4166666666599</v>
      </c>
      <c r="B128" s="93">
        <v>551.70000000000005</v>
      </c>
    </row>
    <row r="129" spans="1:2" x14ac:dyDescent="0.25">
      <c r="A129" s="93">
        <v>2018.49999999999</v>
      </c>
      <c r="B129" s="93">
        <v>574.29999999999995</v>
      </c>
    </row>
    <row r="130" spans="1:2" x14ac:dyDescent="0.25">
      <c r="A130" s="93">
        <v>2018.5833333333301</v>
      </c>
      <c r="B130" s="93">
        <v>558.4</v>
      </c>
    </row>
    <row r="131" spans="1:2" x14ac:dyDescent="0.25">
      <c r="A131" s="93">
        <v>2018.6666666666599</v>
      </c>
      <c r="B131" s="93">
        <v>549.6</v>
      </c>
    </row>
    <row r="132" spans="1:2" x14ac:dyDescent="0.25">
      <c r="A132" s="93">
        <v>2018.74999999999</v>
      </c>
      <c r="B132" s="93">
        <v>518.70000000000005</v>
      </c>
    </row>
    <row r="133" spans="1:2" x14ac:dyDescent="0.25">
      <c r="A133" s="93">
        <v>2018.8333333333301</v>
      </c>
      <c r="B133" s="93">
        <v>519.4</v>
      </c>
    </row>
    <row r="134" spans="1:2" x14ac:dyDescent="0.25">
      <c r="A134" s="93">
        <v>2018.9166666666599</v>
      </c>
      <c r="B134" s="93">
        <v>487.9</v>
      </c>
    </row>
    <row r="135" spans="1:2" x14ac:dyDescent="0.25">
      <c r="A135" s="93">
        <v>2018.99999999999</v>
      </c>
      <c r="B135" s="93">
        <v>520.6</v>
      </c>
    </row>
    <row r="136" spans="1:2" x14ac:dyDescent="0.25">
      <c r="A136" s="93">
        <v>2019.0833333333301</v>
      </c>
      <c r="B136" s="93">
        <v>541.1</v>
      </c>
    </row>
    <row r="137" spans="1:2" x14ac:dyDescent="0.25">
      <c r="A137" s="93">
        <v>2019.1666666666599</v>
      </c>
      <c r="B137" s="93">
        <v>549</v>
      </c>
    </row>
    <row r="138" spans="1:2" x14ac:dyDescent="0.25">
      <c r="A138" s="93">
        <v>2019.24999999999</v>
      </c>
      <c r="B138" s="93">
        <v>571.6</v>
      </c>
    </row>
    <row r="139" spans="1:2" x14ac:dyDescent="0.25">
      <c r="A139" s="93">
        <v>2019.3333333333301</v>
      </c>
      <c r="B139" s="93">
        <v>540.5</v>
      </c>
    </row>
    <row r="140" spans="1:2" x14ac:dyDescent="0.25">
      <c r="A140" s="93">
        <v>2019.4166666666599</v>
      </c>
      <c r="B140" s="93">
        <v>561.79999999999995</v>
      </c>
    </row>
    <row r="141" spans="1:2" x14ac:dyDescent="0.25">
      <c r="A141" s="93">
        <v>2019.49999999999</v>
      </c>
      <c r="B141" s="93">
        <v>572.1</v>
      </c>
    </row>
    <row r="142" spans="1:2" x14ac:dyDescent="0.25">
      <c r="A142" s="93">
        <v>2019.5833333333301</v>
      </c>
      <c r="B142" s="93">
        <v>558.4</v>
      </c>
    </row>
    <row r="143" spans="1:2" x14ac:dyDescent="0.25">
      <c r="A143" s="93">
        <v>2019.6666666666599</v>
      </c>
      <c r="B143" s="93">
        <v>580.20000000000005</v>
      </c>
    </row>
    <row r="144" spans="1:2" x14ac:dyDescent="0.25">
      <c r="A144" s="93">
        <v>2019.74999999999</v>
      </c>
      <c r="B144" s="93">
        <v>576.6</v>
      </c>
    </row>
    <row r="145" spans="1:2" x14ac:dyDescent="0.25">
      <c r="A145" s="93">
        <v>2019.8333333333301</v>
      </c>
      <c r="B145" s="93">
        <v>597.29999999999995</v>
      </c>
    </row>
    <row r="146" spans="1:2" x14ac:dyDescent="0.25">
      <c r="A146" s="93">
        <v>2019.9166666666599</v>
      </c>
      <c r="B146" s="93">
        <v>604.6</v>
      </c>
    </row>
    <row r="147" spans="1:2" x14ac:dyDescent="0.25">
      <c r="A147" s="93">
        <v>2019.99999999999</v>
      </c>
      <c r="B147" s="93">
        <v>589.5</v>
      </c>
    </row>
    <row r="148" spans="1:2" x14ac:dyDescent="0.25">
      <c r="A148" s="93">
        <v>2020.0833333333301</v>
      </c>
      <c r="B148" s="93">
        <v>539.4</v>
      </c>
    </row>
    <row r="149" spans="1:2" x14ac:dyDescent="0.25">
      <c r="A149" s="93">
        <v>2020.1666666666599</v>
      </c>
      <c r="B149" s="93">
        <v>483.4</v>
      </c>
    </row>
    <row r="150" spans="1:2" x14ac:dyDescent="0.25">
      <c r="A150" s="93">
        <v>2020.24999999999</v>
      </c>
      <c r="B150" s="93">
        <v>512.9</v>
      </c>
    </row>
    <row r="151" spans="1:2" x14ac:dyDescent="0.25">
      <c r="A151" s="93">
        <v>2020.3333333333301</v>
      </c>
      <c r="B151" s="93">
        <v>532.6</v>
      </c>
    </row>
    <row r="152" spans="1:2" x14ac:dyDescent="0.25">
      <c r="A152" s="93">
        <v>2020.4166666666599</v>
      </c>
      <c r="B152" s="93">
        <v>559.70000000000005</v>
      </c>
    </row>
    <row r="153" spans="1:2" x14ac:dyDescent="0.25">
      <c r="A153" s="93">
        <v>2020.49999999999</v>
      </c>
      <c r="B153" s="93">
        <v>545.29999999999995</v>
      </c>
    </row>
    <row r="154" spans="1:2" x14ac:dyDescent="0.25">
      <c r="A154" s="95">
        <v>2020.5833333333301</v>
      </c>
      <c r="B154" s="95">
        <v>549.20000000000005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22"/>
  <sheetViews>
    <sheetView workbookViewId="0">
      <selection sqref="A1:E1"/>
    </sheetView>
  </sheetViews>
  <sheetFormatPr defaultRowHeight="15" x14ac:dyDescent="0.25"/>
  <cols>
    <col min="1" max="4" width="11.7109375" customWidth="1"/>
    <col min="5" max="5" width="24.7109375" customWidth="1"/>
    <col min="7" max="7" width="12.7109375" customWidth="1"/>
    <col min="8" max="8" width="37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92</v>
      </c>
      <c r="C2" s="9" t="s">
        <v>110</v>
      </c>
      <c r="D2" s="9" t="s">
        <v>95</v>
      </c>
      <c r="E2" s="9" t="s">
        <v>111</v>
      </c>
      <c r="G2" s="16" t="s">
        <v>102</v>
      </c>
      <c r="H2" s="10" t="s">
        <v>21</v>
      </c>
    </row>
    <row r="3" spans="1:8" x14ac:dyDescent="0.25">
      <c r="A3" s="97">
        <v>2019</v>
      </c>
      <c r="B3" s="97">
        <v>104.761904761905</v>
      </c>
      <c r="C3" s="97">
        <v>102.631578947368</v>
      </c>
      <c r="D3" s="97">
        <v>102.626395272488</v>
      </c>
      <c r="E3" s="97">
        <v>101.45786606856799</v>
      </c>
      <c r="G3" s="16" t="s">
        <v>103</v>
      </c>
      <c r="H3" s="11"/>
    </row>
    <row r="4" spans="1:8" x14ac:dyDescent="0.25">
      <c r="A4" s="96">
        <v>2019.0833333333301</v>
      </c>
      <c r="B4" s="96">
        <v>104.35663627152999</v>
      </c>
      <c r="C4" s="96">
        <v>102.631578947368</v>
      </c>
      <c r="D4" s="96">
        <v>101.444517399869</v>
      </c>
      <c r="E4" s="96">
        <v>101.073373918616</v>
      </c>
      <c r="G4" s="16" t="s">
        <v>104</v>
      </c>
      <c r="H4" s="11" t="s">
        <v>112</v>
      </c>
    </row>
    <row r="5" spans="1:8" x14ac:dyDescent="0.25">
      <c r="A5" s="96">
        <v>2019.1666666666699</v>
      </c>
      <c r="B5" s="96">
        <v>105.065856129686</v>
      </c>
      <c r="C5" s="96">
        <v>102.33918128655</v>
      </c>
      <c r="D5" s="96">
        <v>101.739986868024</v>
      </c>
      <c r="E5" s="96">
        <v>100.448574174944</v>
      </c>
      <c r="G5" s="16" t="s">
        <v>106</v>
      </c>
      <c r="H5" s="12"/>
    </row>
    <row r="6" spans="1:8" x14ac:dyDescent="0.25">
      <c r="A6" s="96">
        <v>2019.25</v>
      </c>
      <c r="B6" s="96">
        <v>102.33029381965601</v>
      </c>
      <c r="C6" s="96">
        <v>101.754385964912</v>
      </c>
      <c r="D6" s="96">
        <v>100.65659881812201</v>
      </c>
      <c r="E6" s="96">
        <v>101.28965075296399</v>
      </c>
    </row>
    <row r="7" spans="1:8" x14ac:dyDescent="0.25">
      <c r="A7" s="96">
        <v>2019.3333333333301</v>
      </c>
      <c r="B7" s="96">
        <v>103.140830800405</v>
      </c>
      <c r="C7" s="96">
        <v>102.43664717348901</v>
      </c>
      <c r="D7" s="96">
        <v>101.14904793171399</v>
      </c>
      <c r="E7" s="96">
        <v>102.08266581223999</v>
      </c>
      <c r="G7" s="17" t="str">
        <f>HYPERLINK("#'OVERZICHT'!A1", "Link naar overzicht")</f>
        <v>Link naar overzicht</v>
      </c>
    </row>
    <row r="8" spans="1:8" x14ac:dyDescent="0.25">
      <c r="A8" s="96">
        <v>2019.4166666666699</v>
      </c>
      <c r="B8" s="96">
        <v>101.722391084093</v>
      </c>
      <c r="C8" s="96">
        <v>101.169590643275</v>
      </c>
      <c r="D8" s="96">
        <v>99.967170059093903</v>
      </c>
      <c r="E8" s="96">
        <v>100.088112784364</v>
      </c>
    </row>
    <row r="9" spans="1:8" x14ac:dyDescent="0.25">
      <c r="A9" s="96">
        <v>2019.5</v>
      </c>
      <c r="B9" s="96">
        <v>101.51975683890601</v>
      </c>
      <c r="C9" s="96">
        <v>100.97465886939599</v>
      </c>
      <c r="D9" s="96">
        <v>100.065659881812</v>
      </c>
      <c r="E9" s="96">
        <v>101.169496956104</v>
      </c>
    </row>
    <row r="10" spans="1:8" x14ac:dyDescent="0.25">
      <c r="A10" s="96">
        <v>2019.5833333333301</v>
      </c>
      <c r="B10" s="96">
        <v>101.722391084093</v>
      </c>
      <c r="C10" s="96">
        <v>100.97465886939599</v>
      </c>
      <c r="D10" s="96">
        <v>100.361129349967</v>
      </c>
      <c r="E10" s="96">
        <v>100.376481896828</v>
      </c>
    </row>
    <row r="11" spans="1:8" x14ac:dyDescent="0.25">
      <c r="A11" s="96">
        <v>2019.6666666666699</v>
      </c>
      <c r="B11" s="96">
        <v>100.911854103343</v>
      </c>
      <c r="C11" s="96">
        <v>100.97465886939599</v>
      </c>
      <c r="D11" s="96">
        <v>101.54300722258699</v>
      </c>
      <c r="E11" s="96">
        <v>99.631528356296002</v>
      </c>
    </row>
    <row r="12" spans="1:8" x14ac:dyDescent="0.25">
      <c r="A12" s="96">
        <v>2019.75</v>
      </c>
      <c r="B12" s="96">
        <v>100</v>
      </c>
      <c r="C12" s="96">
        <v>100.682261208577</v>
      </c>
      <c r="D12" s="96">
        <v>101.247537754432</v>
      </c>
      <c r="E12" s="96">
        <v>100.376481896828</v>
      </c>
    </row>
    <row r="13" spans="1:8" x14ac:dyDescent="0.25">
      <c r="A13" s="96">
        <v>2019.8333333333301</v>
      </c>
      <c r="B13" s="96">
        <v>100.81053698075</v>
      </c>
      <c r="C13" s="96">
        <v>100.487329434698</v>
      </c>
      <c r="D13" s="96">
        <v>100.164149704531</v>
      </c>
      <c r="E13" s="96">
        <v>100.16020506248</v>
      </c>
    </row>
    <row r="14" spans="1:8" x14ac:dyDescent="0.25">
      <c r="A14" s="96">
        <v>2019.9166666666699</v>
      </c>
      <c r="B14" s="96">
        <v>99.189463019250297</v>
      </c>
      <c r="C14" s="96">
        <v>98.830409356725198</v>
      </c>
      <c r="D14" s="96">
        <v>98.588312541037396</v>
      </c>
      <c r="E14" s="96">
        <v>99.4633130406921</v>
      </c>
    </row>
    <row r="15" spans="1:8" x14ac:dyDescent="0.25">
      <c r="A15" s="96">
        <v>2020</v>
      </c>
      <c r="B15" s="96">
        <v>101.317122593718</v>
      </c>
      <c r="C15" s="96">
        <v>100.682261208577</v>
      </c>
      <c r="D15" s="96">
        <v>101.247537754432</v>
      </c>
      <c r="E15" s="96">
        <v>100.66485100929199</v>
      </c>
    </row>
    <row r="16" spans="1:8" x14ac:dyDescent="0.25">
      <c r="A16" s="96">
        <v>2020.0833333333301</v>
      </c>
      <c r="B16" s="96">
        <v>101.722391084093</v>
      </c>
      <c r="C16" s="96">
        <v>100.584795321637</v>
      </c>
      <c r="D16" s="96">
        <v>100.26263952724899</v>
      </c>
      <c r="E16" s="96">
        <v>99.823774431272</v>
      </c>
    </row>
    <row r="17" spans="1:5" x14ac:dyDescent="0.25">
      <c r="A17" s="96">
        <v>2020.1666666666699</v>
      </c>
      <c r="B17" s="96">
        <v>90.881458966565305</v>
      </c>
      <c r="C17" s="96">
        <v>88.693957115009795</v>
      </c>
      <c r="D17" s="96">
        <v>99.2777413000656</v>
      </c>
      <c r="E17" s="96">
        <v>82.906119833386697</v>
      </c>
    </row>
    <row r="18" spans="1:5" x14ac:dyDescent="0.25">
      <c r="A18" s="96">
        <v>2020.25</v>
      </c>
      <c r="B18" s="96">
        <v>72.441742654508602</v>
      </c>
      <c r="C18" s="96">
        <v>72.709551656920098</v>
      </c>
      <c r="D18" s="96">
        <v>92.284963887065004</v>
      </c>
      <c r="E18" s="96">
        <v>65.243511694969598</v>
      </c>
    </row>
    <row r="19" spans="1:5" x14ac:dyDescent="0.25">
      <c r="A19" s="96">
        <v>2020.3333333333301</v>
      </c>
      <c r="B19" s="96">
        <v>79.128672745694004</v>
      </c>
      <c r="C19" s="96">
        <v>81.6764132553606</v>
      </c>
      <c r="D19" s="96">
        <v>91.989494418909999</v>
      </c>
      <c r="E19" s="96">
        <v>77.403075937199603</v>
      </c>
    </row>
    <row r="20" spans="1:5" x14ac:dyDescent="0.25">
      <c r="A20" s="96">
        <v>2020.4166666666699</v>
      </c>
      <c r="B20" s="96">
        <v>87.639311043566394</v>
      </c>
      <c r="C20" s="96">
        <v>89.083820662768005</v>
      </c>
      <c r="D20" s="96">
        <v>92.087984241628305</v>
      </c>
      <c r="E20" s="96">
        <v>86.438641461070105</v>
      </c>
    </row>
    <row r="21" spans="1:5" x14ac:dyDescent="0.25">
      <c r="A21" s="96">
        <v>2020.5</v>
      </c>
      <c r="B21" s="96"/>
      <c r="C21" s="96"/>
      <c r="D21" s="96"/>
      <c r="E21" s="96"/>
    </row>
    <row r="22" spans="1:5" x14ac:dyDescent="0.25">
      <c r="A22" s="98">
        <v>2020.5833333333301</v>
      </c>
      <c r="B22" s="98"/>
      <c r="C22" s="98"/>
      <c r="D22" s="98"/>
      <c r="E22" s="98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22"/>
  <sheetViews>
    <sheetView workbookViewId="0">
      <selection sqref="A1:E1"/>
    </sheetView>
  </sheetViews>
  <sheetFormatPr defaultRowHeight="15" x14ac:dyDescent="0.25"/>
  <cols>
    <col min="1" max="4" width="11.7109375" customWidth="1"/>
    <col min="5" max="5" width="24.7109375" customWidth="1"/>
    <col min="7" max="7" width="12.7109375" customWidth="1"/>
    <col min="8" max="8" width="37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92</v>
      </c>
      <c r="C2" s="9" t="s">
        <v>110</v>
      </c>
      <c r="D2" s="9" t="s">
        <v>95</v>
      </c>
      <c r="E2" s="9" t="s">
        <v>111</v>
      </c>
      <c r="G2" s="16" t="s">
        <v>102</v>
      </c>
      <c r="H2" s="10" t="s">
        <v>3</v>
      </c>
    </row>
    <row r="3" spans="1:8" x14ac:dyDescent="0.25">
      <c r="A3" s="100">
        <v>2019</v>
      </c>
      <c r="B3" s="100">
        <v>98.892215568862298</v>
      </c>
      <c r="C3" s="100">
        <v>98.318557016203002</v>
      </c>
      <c r="D3" s="100">
        <v>97.626201923076906</v>
      </c>
      <c r="E3" s="100">
        <v>98.267645056358205</v>
      </c>
      <c r="G3" s="16" t="s">
        <v>103</v>
      </c>
      <c r="H3" s="11"/>
    </row>
    <row r="4" spans="1:8" x14ac:dyDescent="0.25">
      <c r="A4" s="99">
        <v>2019.0833333333301</v>
      </c>
      <c r="B4" s="99">
        <v>99.341317365269504</v>
      </c>
      <c r="C4" s="99">
        <v>98.868847447263803</v>
      </c>
      <c r="D4" s="99">
        <v>98.347355769230802</v>
      </c>
      <c r="E4" s="99">
        <v>98.290339662606797</v>
      </c>
      <c r="G4" s="16" t="s">
        <v>104</v>
      </c>
      <c r="H4" s="11" t="s">
        <v>112</v>
      </c>
    </row>
    <row r="5" spans="1:8" x14ac:dyDescent="0.25">
      <c r="A5" s="99">
        <v>2019.1666666666699</v>
      </c>
      <c r="B5" s="99">
        <v>99.520958083832298</v>
      </c>
      <c r="C5" s="99">
        <v>98.960562519107299</v>
      </c>
      <c r="D5" s="99">
        <v>99.429086538461505</v>
      </c>
      <c r="E5" s="99">
        <v>98.721537181329893</v>
      </c>
      <c r="G5" s="16" t="s">
        <v>106</v>
      </c>
      <c r="H5" s="12"/>
    </row>
    <row r="6" spans="1:8" x14ac:dyDescent="0.25">
      <c r="A6" s="99">
        <v>2019.25</v>
      </c>
      <c r="B6" s="99">
        <v>99.251497005988</v>
      </c>
      <c r="C6" s="99">
        <v>99.143992662794204</v>
      </c>
      <c r="D6" s="99">
        <v>99.248798076923094</v>
      </c>
      <c r="E6" s="99">
        <v>98.744231787578499</v>
      </c>
    </row>
    <row r="7" spans="1:8" x14ac:dyDescent="0.25">
      <c r="A7" s="99">
        <v>2019.3333333333301</v>
      </c>
      <c r="B7" s="99">
        <v>98.173652694610794</v>
      </c>
      <c r="C7" s="99">
        <v>98.777132375420393</v>
      </c>
      <c r="D7" s="99">
        <v>98.888221153846203</v>
      </c>
      <c r="E7" s="99">
        <v>99.220818518798694</v>
      </c>
      <c r="G7" s="17" t="str">
        <f>HYPERLINK("#'OVERZICHT'!A1", "Link naar overzicht")</f>
        <v>Link naar overzicht</v>
      </c>
    </row>
    <row r="8" spans="1:8" x14ac:dyDescent="0.25">
      <c r="A8" s="99">
        <v>2019.4166666666699</v>
      </c>
      <c r="B8" s="99">
        <v>100.05988023952099</v>
      </c>
      <c r="C8" s="99">
        <v>99.785998165698601</v>
      </c>
      <c r="D8" s="99">
        <v>98.707932692307693</v>
      </c>
      <c r="E8" s="99">
        <v>99.356986156290205</v>
      </c>
    </row>
    <row r="9" spans="1:8" x14ac:dyDescent="0.25">
      <c r="A9" s="99">
        <v>2019.5</v>
      </c>
      <c r="B9" s="99">
        <v>99.610778443113801</v>
      </c>
      <c r="C9" s="99">
        <v>99.327422806481195</v>
      </c>
      <c r="D9" s="99">
        <v>98.798076923076906</v>
      </c>
      <c r="E9" s="99">
        <v>99.152734700052903</v>
      </c>
    </row>
    <row r="10" spans="1:8" x14ac:dyDescent="0.25">
      <c r="A10" s="99">
        <v>2019.5833333333301</v>
      </c>
      <c r="B10" s="99">
        <v>99.700598802395206</v>
      </c>
      <c r="C10" s="99">
        <v>99.969428309385506</v>
      </c>
      <c r="D10" s="99">
        <v>98.347355769230802</v>
      </c>
      <c r="E10" s="99">
        <v>100.173991981239</v>
      </c>
    </row>
    <row r="11" spans="1:8" x14ac:dyDescent="0.25">
      <c r="A11" s="99">
        <v>2019.6666666666699</v>
      </c>
      <c r="B11" s="99">
        <v>99.970059880239504</v>
      </c>
      <c r="C11" s="99">
        <v>99.694283093855105</v>
      </c>
      <c r="D11" s="99">
        <v>99.609375</v>
      </c>
      <c r="E11" s="99">
        <v>98.9938724563129</v>
      </c>
    </row>
    <row r="12" spans="1:8" x14ac:dyDescent="0.25">
      <c r="A12" s="99">
        <v>2019.75</v>
      </c>
      <c r="B12" s="99">
        <v>99.520958083832298</v>
      </c>
      <c r="C12" s="99">
        <v>99.694283093855105</v>
      </c>
      <c r="D12" s="99">
        <v>99.338942307692307</v>
      </c>
      <c r="E12" s="99">
        <v>99.788183675013201</v>
      </c>
    </row>
    <row r="13" spans="1:8" x14ac:dyDescent="0.25">
      <c r="A13" s="99">
        <v>2019.8333333333301</v>
      </c>
      <c r="B13" s="99">
        <v>100.95808383233501</v>
      </c>
      <c r="C13" s="99">
        <v>100.61143381229</v>
      </c>
      <c r="D13" s="99">
        <v>99.969951923076906</v>
      </c>
      <c r="E13" s="99">
        <v>100.55980028746499</v>
      </c>
    </row>
    <row r="14" spans="1:8" x14ac:dyDescent="0.25">
      <c r="A14" s="99">
        <v>2019.9166666666699</v>
      </c>
      <c r="B14" s="99">
        <v>99.520958083832298</v>
      </c>
      <c r="C14" s="99">
        <v>99.694283093855105</v>
      </c>
      <c r="D14" s="99">
        <v>100.691105769231</v>
      </c>
      <c r="E14" s="99">
        <v>99.652016037521705</v>
      </c>
    </row>
    <row r="15" spans="1:8" x14ac:dyDescent="0.25">
      <c r="A15" s="99">
        <v>2020</v>
      </c>
      <c r="B15" s="99">
        <v>101.04790419161699</v>
      </c>
      <c r="C15" s="99">
        <v>100.428003668603</v>
      </c>
      <c r="D15" s="99">
        <v>99.699519230769198</v>
      </c>
      <c r="E15" s="99">
        <v>100.69596792495599</v>
      </c>
    </row>
    <row r="16" spans="1:8" x14ac:dyDescent="0.25">
      <c r="A16" s="99">
        <v>2020.0833333333301</v>
      </c>
      <c r="B16" s="99">
        <v>102.03592814371299</v>
      </c>
      <c r="C16" s="99">
        <v>101.161724243351</v>
      </c>
      <c r="D16" s="99">
        <v>101.231971153846</v>
      </c>
      <c r="E16" s="99">
        <v>101.808003631137</v>
      </c>
    </row>
    <row r="17" spans="1:5" x14ac:dyDescent="0.25">
      <c r="A17" s="99">
        <v>2020.1666666666699</v>
      </c>
      <c r="B17" s="99">
        <v>99.790419161676695</v>
      </c>
      <c r="C17" s="99">
        <v>90.614490981351295</v>
      </c>
      <c r="D17" s="99">
        <v>99.789663461538495</v>
      </c>
      <c r="E17" s="99">
        <v>85.354414100915307</v>
      </c>
    </row>
    <row r="18" spans="1:5" x14ac:dyDescent="0.25">
      <c r="A18" s="99">
        <v>2020.25</v>
      </c>
      <c r="B18" s="99">
        <v>93.502994011976</v>
      </c>
      <c r="C18" s="99">
        <v>79.700397431978004</v>
      </c>
      <c r="D18" s="99">
        <v>94.020432692307693</v>
      </c>
      <c r="E18" s="99">
        <v>70.739087676828802</v>
      </c>
    </row>
    <row r="19" spans="1:5" x14ac:dyDescent="0.25">
      <c r="A19" s="99">
        <v>2020.3333333333301</v>
      </c>
      <c r="B19" s="99">
        <v>105.80838323353299</v>
      </c>
      <c r="C19" s="99">
        <v>96.117395291959596</v>
      </c>
      <c r="D19" s="99">
        <v>103.034855769231</v>
      </c>
      <c r="E19" s="99">
        <v>87.578485513276306</v>
      </c>
    </row>
    <row r="20" spans="1:5" x14ac:dyDescent="0.25">
      <c r="A20" s="99">
        <v>2020.4166666666699</v>
      </c>
      <c r="B20" s="99">
        <v>103.83233532934101</v>
      </c>
      <c r="C20" s="99">
        <v>101.253439315194</v>
      </c>
      <c r="D20" s="99">
        <v>104.65745192307701</v>
      </c>
      <c r="E20" s="99">
        <v>96.837884862697607</v>
      </c>
    </row>
    <row r="21" spans="1:5" x14ac:dyDescent="0.25">
      <c r="A21" s="99">
        <v>2020.5</v>
      </c>
      <c r="B21" s="99">
        <v>102.93413173652699</v>
      </c>
      <c r="C21" s="99">
        <v>99.969428309385506</v>
      </c>
      <c r="D21" s="99">
        <v>104.56730769230801</v>
      </c>
      <c r="E21" s="99">
        <v>98.4492019063469</v>
      </c>
    </row>
    <row r="22" spans="1:5" x14ac:dyDescent="0.25">
      <c r="A22" s="101">
        <v>2020.5833333333301</v>
      </c>
      <c r="B22" s="101"/>
      <c r="C22" s="101"/>
      <c r="D22" s="101"/>
      <c r="E22" s="101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9"/>
  <sheetViews>
    <sheetView workbookViewId="0">
      <selection sqref="A1:H1"/>
    </sheetView>
  </sheetViews>
  <sheetFormatPr defaultRowHeight="15" x14ac:dyDescent="0.25"/>
  <cols>
    <col min="1" max="1" width="7.28515625" customWidth="1"/>
    <col min="2" max="2" width="11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342" t="s">
        <v>100</v>
      </c>
      <c r="B1" s="343"/>
      <c r="C1" s="343"/>
      <c r="D1" s="343"/>
      <c r="E1" s="343"/>
      <c r="F1" s="343"/>
      <c r="G1" s="343"/>
      <c r="H1" s="343"/>
      <c r="J1" s="342" t="s">
        <v>101</v>
      </c>
      <c r="K1" s="343"/>
    </row>
    <row r="2" spans="1:11" x14ac:dyDescent="0.25">
      <c r="A2" s="9" t="s">
        <v>99</v>
      </c>
      <c r="B2" s="9" t="s">
        <v>275</v>
      </c>
      <c r="C2" s="9" t="s">
        <v>276</v>
      </c>
      <c r="D2" s="9" t="s">
        <v>276</v>
      </c>
      <c r="E2" s="9" t="s">
        <v>277</v>
      </c>
      <c r="F2" s="9" t="s">
        <v>277</v>
      </c>
      <c r="G2" s="9" t="s">
        <v>278</v>
      </c>
      <c r="H2" s="9" t="s">
        <v>278</v>
      </c>
      <c r="J2" s="16" t="s">
        <v>102</v>
      </c>
      <c r="K2" s="10" t="s">
        <v>48</v>
      </c>
    </row>
    <row r="3" spans="1:11" x14ac:dyDescent="0.25">
      <c r="A3" s="166">
        <v>2015</v>
      </c>
      <c r="B3" s="166">
        <v>1.9606412175538801</v>
      </c>
      <c r="C3" s="166"/>
      <c r="D3" s="166"/>
      <c r="E3" s="166"/>
      <c r="F3" s="166"/>
      <c r="G3" s="166"/>
      <c r="H3" s="166"/>
      <c r="J3" s="16" t="s">
        <v>103</v>
      </c>
      <c r="K3" s="11"/>
    </row>
    <row r="4" spans="1:11" x14ac:dyDescent="0.25">
      <c r="A4" s="165">
        <v>2016</v>
      </c>
      <c r="B4" s="165">
        <v>2.1898787944487901</v>
      </c>
      <c r="C4" s="165"/>
      <c r="D4" s="165"/>
      <c r="E4" s="165"/>
      <c r="F4" s="165"/>
      <c r="G4" s="165"/>
      <c r="H4" s="165"/>
      <c r="J4" s="16" t="s">
        <v>104</v>
      </c>
      <c r="K4" s="11" t="s">
        <v>217</v>
      </c>
    </row>
    <row r="5" spans="1:11" x14ac:dyDescent="0.25">
      <c r="A5" s="165">
        <v>2017</v>
      </c>
      <c r="B5" s="165">
        <v>2.91104916212432</v>
      </c>
      <c r="C5" s="165"/>
      <c r="D5" s="165"/>
      <c r="E5" s="165"/>
      <c r="F5" s="165"/>
      <c r="G5" s="165"/>
      <c r="H5" s="165"/>
      <c r="J5" s="16" t="s">
        <v>106</v>
      </c>
      <c r="K5" s="12"/>
    </row>
    <row r="6" spans="1:11" x14ac:dyDescent="0.25">
      <c r="A6" s="165">
        <v>2018</v>
      </c>
      <c r="B6" s="165">
        <v>2.3608137647337801</v>
      </c>
      <c r="C6" s="165"/>
      <c r="D6" s="165"/>
      <c r="E6" s="165"/>
      <c r="F6" s="165"/>
      <c r="G6" s="165"/>
      <c r="H6" s="165"/>
    </row>
    <row r="7" spans="1:11" x14ac:dyDescent="0.25">
      <c r="A7" s="165">
        <v>2019</v>
      </c>
      <c r="B7" s="165">
        <v>1.6773461312589399</v>
      </c>
      <c r="C7" s="165">
        <v>1.6773461312589399</v>
      </c>
      <c r="D7" s="165">
        <v>1.6773461312589399</v>
      </c>
      <c r="E7" s="165">
        <v>1.6773461312589399</v>
      </c>
      <c r="F7" s="165">
        <v>1.6773461312589399</v>
      </c>
      <c r="G7" s="165">
        <v>1.6773461312589399</v>
      </c>
      <c r="H7" s="165">
        <v>1.6773461312589399</v>
      </c>
      <c r="J7" s="17" t="str">
        <f>HYPERLINK("#'OVERZICHT'!A1", "Link naar overzicht")</f>
        <v>Link naar overzicht</v>
      </c>
    </row>
    <row r="8" spans="1:11" x14ac:dyDescent="0.25">
      <c r="A8" s="165">
        <v>2020</v>
      </c>
      <c r="B8" s="165">
        <v>-5</v>
      </c>
      <c r="C8" s="165">
        <v>-6.1581421923842203</v>
      </c>
      <c r="D8" s="165">
        <v>-3.9084011905896601</v>
      </c>
      <c r="E8" s="165">
        <v>-5.6089078429482004</v>
      </c>
      <c r="F8" s="165">
        <v>-4.45763554002568</v>
      </c>
      <c r="G8" s="165">
        <v>-5.2962090791528098</v>
      </c>
      <c r="H8" s="165">
        <v>-4.7703343038210697</v>
      </c>
    </row>
    <row r="9" spans="1:11" x14ac:dyDescent="0.25">
      <c r="A9" s="167">
        <v>2021</v>
      </c>
      <c r="B9" s="167">
        <v>3.5</v>
      </c>
      <c r="C9" s="167">
        <v>0.69992779572778696</v>
      </c>
      <c r="D9" s="167">
        <v>6.2278975004551098</v>
      </c>
      <c r="E9" s="167">
        <v>2.0501432686095198</v>
      </c>
      <c r="F9" s="167">
        <v>4.8776820275733801</v>
      </c>
      <c r="G9" s="167">
        <v>2.81591054822752</v>
      </c>
      <c r="H9" s="167">
        <v>4.1119147479553799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9"/>
  <sheetViews>
    <sheetView workbookViewId="0">
      <selection sqref="A1:H1"/>
    </sheetView>
  </sheetViews>
  <sheetFormatPr defaultRowHeight="15" x14ac:dyDescent="0.25"/>
  <cols>
    <col min="1" max="1" width="8" customWidth="1"/>
    <col min="2" max="2" width="13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342" t="s">
        <v>100</v>
      </c>
      <c r="B1" s="343"/>
      <c r="C1" s="343"/>
      <c r="D1" s="343"/>
      <c r="E1" s="343"/>
      <c r="F1" s="343"/>
      <c r="G1" s="343"/>
      <c r="H1" s="343"/>
      <c r="J1" s="342" t="s">
        <v>101</v>
      </c>
      <c r="K1" s="343"/>
    </row>
    <row r="2" spans="1:11" x14ac:dyDescent="0.25">
      <c r="A2" s="9" t="s">
        <v>99</v>
      </c>
      <c r="B2" s="9" t="s">
        <v>279</v>
      </c>
      <c r="C2" s="9" t="s">
        <v>276</v>
      </c>
      <c r="D2" s="9" t="s">
        <v>276</v>
      </c>
      <c r="E2" s="9" t="s">
        <v>277</v>
      </c>
      <c r="F2" s="9" t="s">
        <v>277</v>
      </c>
      <c r="G2" s="9" t="s">
        <v>278</v>
      </c>
      <c r="H2" s="9" t="s">
        <v>278</v>
      </c>
      <c r="J2" s="16" t="s">
        <v>102</v>
      </c>
      <c r="K2" s="10" t="s">
        <v>49</v>
      </c>
    </row>
    <row r="3" spans="1:11" x14ac:dyDescent="0.25">
      <c r="A3" s="169">
        <v>2015</v>
      </c>
      <c r="B3" s="169">
        <v>0.2</v>
      </c>
      <c r="C3" s="169"/>
      <c r="D3" s="169"/>
      <c r="E3" s="169"/>
      <c r="F3" s="169"/>
      <c r="G3" s="169"/>
      <c r="H3" s="169"/>
      <c r="J3" s="16" t="s">
        <v>103</v>
      </c>
      <c r="K3" s="11"/>
    </row>
    <row r="4" spans="1:11" x14ac:dyDescent="0.25">
      <c r="A4" s="168">
        <v>2016</v>
      </c>
      <c r="B4" s="168">
        <v>0.1</v>
      </c>
      <c r="C4" s="168"/>
      <c r="D4" s="168"/>
      <c r="E4" s="168"/>
      <c r="F4" s="168"/>
      <c r="G4" s="168"/>
      <c r="H4" s="168"/>
      <c r="J4" s="16" t="s">
        <v>104</v>
      </c>
      <c r="K4" s="11" t="s">
        <v>217</v>
      </c>
    </row>
    <row r="5" spans="1:11" x14ac:dyDescent="0.25">
      <c r="A5" s="168">
        <v>2017</v>
      </c>
      <c r="B5" s="168">
        <v>1.3</v>
      </c>
      <c r="C5" s="168"/>
      <c r="D5" s="168"/>
      <c r="E5" s="168"/>
      <c r="F5" s="168"/>
      <c r="G5" s="168"/>
      <c r="H5" s="168"/>
      <c r="J5" s="16" t="s">
        <v>106</v>
      </c>
      <c r="K5" s="12"/>
    </row>
    <row r="6" spans="1:11" x14ac:dyDescent="0.25">
      <c r="A6" s="168">
        <v>2018</v>
      </c>
      <c r="B6" s="168">
        <v>1.6</v>
      </c>
      <c r="C6" s="168"/>
      <c r="D6" s="168"/>
      <c r="E6" s="168"/>
      <c r="F6" s="168"/>
      <c r="G6" s="168"/>
      <c r="H6" s="168"/>
    </row>
    <row r="7" spans="1:11" x14ac:dyDescent="0.25">
      <c r="A7" s="168">
        <v>2019</v>
      </c>
      <c r="B7" s="168">
        <v>2.67</v>
      </c>
      <c r="C7" s="168">
        <v>2.67</v>
      </c>
      <c r="D7" s="168">
        <v>2.67</v>
      </c>
      <c r="E7" s="168">
        <v>2.67</v>
      </c>
      <c r="F7" s="168">
        <v>2.67</v>
      </c>
      <c r="G7" s="168">
        <v>2.67</v>
      </c>
      <c r="H7" s="168">
        <v>2.67</v>
      </c>
      <c r="J7" s="17" t="str">
        <f>HYPERLINK("#'OVERZICHT'!A1", "Link naar overzicht")</f>
        <v>Link naar overzicht</v>
      </c>
    </row>
    <row r="8" spans="1:11" x14ac:dyDescent="0.25">
      <c r="A8" s="168">
        <v>2020</v>
      </c>
      <c r="B8" s="168">
        <v>1.4</v>
      </c>
      <c r="C8" s="168">
        <v>1.03558998392116</v>
      </c>
      <c r="D8" s="168">
        <v>1.70441001607884</v>
      </c>
      <c r="E8" s="168">
        <v>1.1987861453836</v>
      </c>
      <c r="F8" s="168">
        <v>1.5412138546164</v>
      </c>
      <c r="G8" s="168">
        <v>1.2917220176188999</v>
      </c>
      <c r="H8" s="168">
        <v>1.4482779823811001</v>
      </c>
    </row>
    <row r="9" spans="1:11" x14ac:dyDescent="0.25">
      <c r="A9" s="170">
        <v>2021</v>
      </c>
      <c r="B9" s="170">
        <v>1.4</v>
      </c>
      <c r="C9" s="170">
        <v>0.129262734020238</v>
      </c>
      <c r="D9" s="170">
        <v>2.73073726597976</v>
      </c>
      <c r="E9" s="170">
        <v>0.764402391173158</v>
      </c>
      <c r="F9" s="170">
        <v>2.0955976088268402</v>
      </c>
      <c r="G9" s="170">
        <v>1.12541890917133</v>
      </c>
      <c r="H9" s="170">
        <v>1.7345810908286701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K9"/>
  <sheetViews>
    <sheetView workbookViewId="0">
      <selection sqref="A1:H1"/>
    </sheetView>
  </sheetViews>
  <sheetFormatPr defaultRowHeight="15" x14ac:dyDescent="0.25"/>
  <cols>
    <col min="1" max="1" width="7.85546875" customWidth="1"/>
    <col min="2" max="2" width="12.7109375" customWidth="1"/>
    <col min="3" max="4" width="18.7109375" customWidth="1"/>
    <col min="5" max="8" width="19.7109375" customWidth="1"/>
    <col min="10" max="10" width="12.7109375" customWidth="1"/>
    <col min="11" max="11" width="18.7109375" customWidth="1"/>
  </cols>
  <sheetData>
    <row r="1" spans="1:11" ht="15.75" x14ac:dyDescent="0.25">
      <c r="A1" s="342" t="s">
        <v>100</v>
      </c>
      <c r="B1" s="343"/>
      <c r="C1" s="343"/>
      <c r="D1" s="343"/>
      <c r="E1" s="343"/>
      <c r="F1" s="343"/>
      <c r="G1" s="343"/>
      <c r="H1" s="343"/>
      <c r="J1" s="342" t="s">
        <v>101</v>
      </c>
      <c r="K1" s="343"/>
    </row>
    <row r="2" spans="1:11" x14ac:dyDescent="0.25">
      <c r="A2" s="9" t="s">
        <v>99</v>
      </c>
      <c r="B2" s="9" t="s">
        <v>280</v>
      </c>
      <c r="C2" s="9" t="s">
        <v>276</v>
      </c>
      <c r="D2" s="9" t="s">
        <v>276</v>
      </c>
      <c r="E2" s="9" t="s">
        <v>277</v>
      </c>
      <c r="F2" s="9" t="s">
        <v>277</v>
      </c>
      <c r="G2" s="9" t="s">
        <v>278</v>
      </c>
      <c r="H2" s="9" t="s">
        <v>278</v>
      </c>
      <c r="J2" s="16" t="s">
        <v>102</v>
      </c>
      <c r="K2" s="10" t="s">
        <v>6</v>
      </c>
    </row>
    <row r="3" spans="1:11" x14ac:dyDescent="0.25">
      <c r="A3" s="172">
        <v>2015</v>
      </c>
      <c r="B3" s="172">
        <v>6.8913633400546903</v>
      </c>
      <c r="C3" s="172"/>
      <c r="D3" s="172"/>
      <c r="E3" s="172"/>
      <c r="F3" s="172"/>
      <c r="G3" s="172"/>
      <c r="H3" s="172"/>
      <c r="J3" s="16" t="s">
        <v>103</v>
      </c>
      <c r="K3" s="11"/>
    </row>
    <row r="4" spans="1:11" x14ac:dyDescent="0.25">
      <c r="A4" s="171">
        <v>2016</v>
      </c>
      <c r="B4" s="171">
        <v>6.0224227676112099</v>
      </c>
      <c r="C4" s="171"/>
      <c r="D4" s="171"/>
      <c r="E4" s="171"/>
      <c r="F4" s="171"/>
      <c r="G4" s="171"/>
      <c r="H4" s="171"/>
      <c r="J4" s="16" t="s">
        <v>104</v>
      </c>
      <c r="K4" s="11" t="s">
        <v>281</v>
      </c>
    </row>
    <row r="5" spans="1:11" x14ac:dyDescent="0.25">
      <c r="A5" s="171">
        <v>2017</v>
      </c>
      <c r="B5" s="171">
        <v>4.8522359309429302</v>
      </c>
      <c r="C5" s="171"/>
      <c r="D5" s="171"/>
      <c r="E5" s="171"/>
      <c r="F5" s="171"/>
      <c r="G5" s="171"/>
      <c r="H5" s="171"/>
      <c r="J5" s="16" t="s">
        <v>106</v>
      </c>
      <c r="K5" s="12"/>
    </row>
    <row r="6" spans="1:11" x14ac:dyDescent="0.25">
      <c r="A6" s="171">
        <v>2018</v>
      </c>
      <c r="B6" s="171">
        <v>3.84043766868272</v>
      </c>
      <c r="C6" s="171"/>
      <c r="D6" s="171"/>
      <c r="E6" s="171"/>
      <c r="F6" s="171"/>
      <c r="G6" s="171"/>
      <c r="H6" s="171"/>
    </row>
    <row r="7" spans="1:11" x14ac:dyDescent="0.25">
      <c r="A7" s="171">
        <v>2019</v>
      </c>
      <c r="B7" s="171">
        <v>3.3910078578336602</v>
      </c>
      <c r="C7" s="171">
        <v>3.3910078578336602</v>
      </c>
      <c r="D7" s="171">
        <v>3.3910078578336602</v>
      </c>
      <c r="E7" s="171">
        <v>3.3910078578336602</v>
      </c>
      <c r="F7" s="171">
        <v>3.3910078578336602</v>
      </c>
      <c r="G7" s="171">
        <v>3.3910078578336602</v>
      </c>
      <c r="H7" s="171">
        <v>3.3910078578336602</v>
      </c>
      <c r="J7" s="17" t="str">
        <f>HYPERLINK("#'OVERZICHT'!A1", "Link naar overzicht")</f>
        <v>Link naar overzicht</v>
      </c>
    </row>
    <row r="8" spans="1:11" x14ac:dyDescent="0.25">
      <c r="A8" s="171">
        <v>2020</v>
      </c>
      <c r="B8" s="171">
        <v>4.3</v>
      </c>
      <c r="C8" s="171">
        <v>3.90852951460236</v>
      </c>
      <c r="D8" s="171">
        <v>4.6232622517558104</v>
      </c>
      <c r="E8" s="171">
        <v>4.0829356584715004</v>
      </c>
      <c r="F8" s="171">
        <v>4.4488561078866704</v>
      </c>
      <c r="G8" s="171">
        <v>4.1821070389994404</v>
      </c>
      <c r="H8" s="171">
        <v>4.3496847273587296</v>
      </c>
    </row>
    <row r="9" spans="1:11" x14ac:dyDescent="0.25">
      <c r="A9" s="173">
        <v>2021</v>
      </c>
      <c r="B9" s="173">
        <v>5.9</v>
      </c>
      <c r="C9" s="173">
        <v>4.2965237124754099</v>
      </c>
      <c r="D9" s="173">
        <v>7.42216503543942</v>
      </c>
      <c r="E9" s="173">
        <v>5.0604126211235796</v>
      </c>
      <c r="F9" s="173">
        <v>6.6582761267912502</v>
      </c>
      <c r="G9" s="173">
        <v>5.4937777144781297</v>
      </c>
      <c r="H9" s="173">
        <v>6.2249110334367002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K9"/>
  <sheetViews>
    <sheetView workbookViewId="0">
      <selection sqref="A1:H1"/>
    </sheetView>
  </sheetViews>
  <sheetFormatPr defaultRowHeight="15" x14ac:dyDescent="0.25"/>
  <cols>
    <col min="1" max="1" width="7.85546875" customWidth="1"/>
    <col min="2" max="2" width="19.7109375" customWidth="1"/>
    <col min="3" max="4" width="18.7109375" customWidth="1"/>
    <col min="5" max="8" width="19.7109375" customWidth="1"/>
    <col min="10" max="10" width="12.7109375" customWidth="1"/>
    <col min="11" max="11" width="9.7109375" customWidth="1"/>
  </cols>
  <sheetData>
    <row r="1" spans="1:11" ht="15.75" x14ac:dyDescent="0.25">
      <c r="A1" s="342" t="s">
        <v>100</v>
      </c>
      <c r="B1" s="343"/>
      <c r="C1" s="343"/>
      <c r="D1" s="343"/>
      <c r="E1" s="343"/>
      <c r="F1" s="343"/>
      <c r="G1" s="343"/>
      <c r="H1" s="343"/>
      <c r="J1" s="342" t="s">
        <v>101</v>
      </c>
      <c r="K1" s="343"/>
    </row>
    <row r="2" spans="1:11" x14ac:dyDescent="0.25">
      <c r="A2" s="9" t="s">
        <v>99</v>
      </c>
      <c r="B2" s="9" t="s">
        <v>282</v>
      </c>
      <c r="C2" s="9" t="s">
        <v>276</v>
      </c>
      <c r="D2" s="9" t="s">
        <v>276</v>
      </c>
      <c r="E2" s="9" t="s">
        <v>277</v>
      </c>
      <c r="F2" s="9" t="s">
        <v>277</v>
      </c>
      <c r="G2" s="9" t="s">
        <v>278</v>
      </c>
      <c r="H2" s="9" t="s">
        <v>278</v>
      </c>
      <c r="J2" s="16" t="s">
        <v>102</v>
      </c>
      <c r="K2" s="10" t="s">
        <v>13</v>
      </c>
    </row>
    <row r="3" spans="1:11" x14ac:dyDescent="0.25">
      <c r="A3" s="175">
        <v>2015</v>
      </c>
      <c r="B3" s="175">
        <v>-2.0246142073715099</v>
      </c>
      <c r="C3" s="175"/>
      <c r="D3" s="175"/>
      <c r="E3" s="175"/>
      <c r="F3" s="175"/>
      <c r="G3" s="175"/>
      <c r="H3" s="175"/>
      <c r="J3" s="16" t="s">
        <v>103</v>
      </c>
      <c r="K3" s="11"/>
    </row>
    <row r="4" spans="1:11" x14ac:dyDescent="0.25">
      <c r="A4" s="174">
        <v>2016</v>
      </c>
      <c r="B4" s="174">
        <v>2.08940094898332E-2</v>
      </c>
      <c r="C4" s="174"/>
      <c r="D4" s="174"/>
      <c r="E4" s="174"/>
      <c r="F4" s="174"/>
      <c r="G4" s="174"/>
      <c r="H4" s="174"/>
      <c r="J4" s="16" t="s">
        <v>104</v>
      </c>
      <c r="K4" s="11" t="s">
        <v>144</v>
      </c>
    </row>
    <row r="5" spans="1:11" x14ac:dyDescent="0.25">
      <c r="A5" s="174">
        <v>2017</v>
      </c>
      <c r="B5" s="174">
        <v>1.2601842995830099</v>
      </c>
      <c r="C5" s="174"/>
      <c r="D5" s="174"/>
      <c r="E5" s="174"/>
      <c r="F5" s="174"/>
      <c r="G5" s="174"/>
      <c r="H5" s="174"/>
      <c r="J5" s="16" t="s">
        <v>106</v>
      </c>
      <c r="K5" s="12"/>
    </row>
    <row r="6" spans="1:11" x14ac:dyDescent="0.25">
      <c r="A6" s="174">
        <v>2018</v>
      </c>
      <c r="B6" s="174">
        <v>1.3709532589048701</v>
      </c>
      <c r="C6" s="174"/>
      <c r="D6" s="174"/>
      <c r="E6" s="174"/>
      <c r="F6" s="174"/>
      <c r="G6" s="174"/>
      <c r="H6" s="174"/>
    </row>
    <row r="7" spans="1:11" x14ac:dyDescent="0.25">
      <c r="A7" s="174">
        <v>2019</v>
      </c>
      <c r="B7" s="174">
        <v>1.7188599085360501</v>
      </c>
      <c r="C7" s="174">
        <v>1.7188599085360501</v>
      </c>
      <c r="D7" s="174">
        <v>1.7188599085360501</v>
      </c>
      <c r="E7" s="174">
        <v>1.7188599085360501</v>
      </c>
      <c r="F7" s="174">
        <v>1.7188599085360501</v>
      </c>
      <c r="G7" s="174">
        <v>1.7188599085360501</v>
      </c>
      <c r="H7" s="174">
        <v>1.7188599085360501</v>
      </c>
      <c r="J7" s="17" t="str">
        <f>HYPERLINK("#'OVERZICHT'!A1", "Link naar overzicht")</f>
        <v>Link naar overzicht</v>
      </c>
    </row>
    <row r="8" spans="1:11" x14ac:dyDescent="0.25">
      <c r="A8" s="174">
        <v>2020</v>
      </c>
      <c r="B8" s="174">
        <v>-7.6</v>
      </c>
      <c r="C8" s="174">
        <v>-9.0789729966150592</v>
      </c>
      <c r="D8" s="174">
        <v>-6.0511413358311703</v>
      </c>
      <c r="E8" s="174">
        <v>-8.33873822506437</v>
      </c>
      <c r="F8" s="174">
        <v>-6.7913761073818604</v>
      </c>
      <c r="G8" s="174">
        <v>-7.91880473834141</v>
      </c>
      <c r="H8" s="174">
        <v>-7.2113095941048204</v>
      </c>
    </row>
    <row r="9" spans="1:11" x14ac:dyDescent="0.25">
      <c r="A9" s="176">
        <v>2021</v>
      </c>
      <c r="B9" s="176">
        <v>-5.0999999999999996</v>
      </c>
      <c r="C9" s="176">
        <v>-8.4772908498848292</v>
      </c>
      <c r="D9" s="176">
        <v>-1.7806964560092</v>
      </c>
      <c r="E9" s="176">
        <v>-6.8414352036053696</v>
      </c>
      <c r="F9" s="176">
        <v>-3.4165521022886498</v>
      </c>
      <c r="G9" s="176">
        <v>-5.9127048507394102</v>
      </c>
      <c r="H9" s="176">
        <v>-4.3452824551546199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23"/>
  <sheetViews>
    <sheetView workbookViewId="0">
      <selection sqref="A1:E1"/>
    </sheetView>
  </sheetViews>
  <sheetFormatPr defaultRowHeight="15" x14ac:dyDescent="0.25"/>
  <cols>
    <col min="1" max="1" width="7.5703125" customWidth="1"/>
    <col min="2" max="2" width="28.7109375" customWidth="1"/>
    <col min="3" max="3" width="34.7109375" customWidth="1"/>
    <col min="4" max="4" width="12.7109375" customWidth="1"/>
    <col min="5" max="5" width="16.7109375" customWidth="1"/>
    <col min="7" max="7" width="12.7109375" customWidth="1"/>
    <col min="8" max="8" width="33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125</v>
      </c>
      <c r="C2" s="9" t="s">
        <v>228</v>
      </c>
      <c r="D2" s="9" t="s">
        <v>229</v>
      </c>
      <c r="E2" s="9" t="s">
        <v>230</v>
      </c>
      <c r="G2" s="16" t="s">
        <v>102</v>
      </c>
      <c r="H2" s="10" t="s">
        <v>8</v>
      </c>
    </row>
    <row r="3" spans="1:8" x14ac:dyDescent="0.25">
      <c r="A3" s="103">
        <v>2001</v>
      </c>
      <c r="B3" s="103">
        <v>0.77883681666267901</v>
      </c>
      <c r="C3" s="103">
        <v>-1.2416678562291099</v>
      </c>
      <c r="D3" s="103">
        <v>3.6766252508587902</v>
      </c>
      <c r="E3" s="103">
        <v>3.9832425456121299</v>
      </c>
      <c r="G3" s="16" t="s">
        <v>103</v>
      </c>
      <c r="H3" s="11"/>
    </row>
    <row r="4" spans="1:8" x14ac:dyDescent="0.25">
      <c r="A4" s="102">
        <v>2002</v>
      </c>
      <c r="B4" s="102">
        <v>2.12898348037736</v>
      </c>
      <c r="C4" s="102">
        <v>2.3819495934945798</v>
      </c>
      <c r="D4" s="102">
        <v>-2.4331070762849198</v>
      </c>
      <c r="E4" s="102">
        <v>0.84080825667325299</v>
      </c>
      <c r="G4" s="16" t="s">
        <v>104</v>
      </c>
      <c r="H4" s="11" t="s">
        <v>225</v>
      </c>
    </row>
    <row r="5" spans="1:8" x14ac:dyDescent="0.25">
      <c r="A5" s="102">
        <v>2003</v>
      </c>
      <c r="B5" s="102">
        <v>4.1565321002836102</v>
      </c>
      <c r="C5" s="102">
        <v>-1.0165072627829399</v>
      </c>
      <c r="D5" s="102">
        <v>8.9486823750976896</v>
      </c>
      <c r="E5" s="102">
        <v>-0.377835500988144</v>
      </c>
      <c r="G5" s="16" t="s">
        <v>106</v>
      </c>
      <c r="H5" s="12"/>
    </row>
    <row r="6" spans="1:8" x14ac:dyDescent="0.25">
      <c r="A6" s="102">
        <v>2004</v>
      </c>
      <c r="B6" s="102">
        <v>8.0894980441419904</v>
      </c>
      <c r="C6" s="102">
        <v>4.2125443172995602</v>
      </c>
      <c r="D6" s="102">
        <v>15.009697941800299</v>
      </c>
      <c r="E6" s="102">
        <v>2.1284803075018601</v>
      </c>
    </row>
    <row r="7" spans="1:8" x14ac:dyDescent="0.25">
      <c r="A7" s="102">
        <v>2005</v>
      </c>
      <c r="B7" s="102">
        <v>6.8792064953615402</v>
      </c>
      <c r="C7" s="102">
        <v>3.2848972424026202</v>
      </c>
      <c r="D7" s="102">
        <v>10.6558594821153</v>
      </c>
      <c r="E7" s="102">
        <v>4.8336132545119304</v>
      </c>
      <c r="G7" s="17" t="str">
        <f>HYPERLINK("#'OVERZICHT'!A1", "Link naar overzicht")</f>
        <v>Link naar overzicht</v>
      </c>
    </row>
    <row r="8" spans="1:8" x14ac:dyDescent="0.25">
      <c r="A8" s="102">
        <v>2006</v>
      </c>
      <c r="B8" s="102">
        <v>8.6942712675628204</v>
      </c>
      <c r="C8" s="102">
        <v>3.6074502721100199</v>
      </c>
      <c r="D8" s="102">
        <v>14.2737585845395</v>
      </c>
      <c r="E8" s="102">
        <v>3.6731935669196201</v>
      </c>
    </row>
    <row r="9" spans="1:8" x14ac:dyDescent="0.25">
      <c r="A9" s="102">
        <v>2007</v>
      </c>
      <c r="B9" s="102">
        <v>7.2661180988294802</v>
      </c>
      <c r="C9" s="102">
        <v>3.9619475950273002</v>
      </c>
      <c r="D9" s="102">
        <v>7.7460404811520602</v>
      </c>
      <c r="E9" s="102">
        <v>6.2353504026660698</v>
      </c>
    </row>
    <row r="10" spans="1:8" x14ac:dyDescent="0.25">
      <c r="A10" s="102">
        <v>2008</v>
      </c>
      <c r="B10" s="102">
        <v>1.6224447422235899</v>
      </c>
      <c r="C10" s="102">
        <v>-4.2574050304992896</v>
      </c>
      <c r="D10" s="102">
        <v>4.2279644307321202</v>
      </c>
      <c r="E10" s="102">
        <v>5.4135920930580497</v>
      </c>
    </row>
    <row r="11" spans="1:8" x14ac:dyDescent="0.25">
      <c r="A11" s="102">
        <v>2009</v>
      </c>
      <c r="B11" s="102">
        <v>-10.2251158803768</v>
      </c>
      <c r="C11" s="102">
        <v>-8.6952373095394702</v>
      </c>
      <c r="D11" s="102">
        <v>-12.1822789586711</v>
      </c>
      <c r="E11" s="102">
        <v>-3.2461205484275801</v>
      </c>
    </row>
    <row r="12" spans="1:8" x14ac:dyDescent="0.25">
      <c r="A12" s="102">
        <v>2010</v>
      </c>
      <c r="B12" s="102">
        <v>9.8224986006736099</v>
      </c>
      <c r="C12" s="102">
        <v>7.69772316027868</v>
      </c>
      <c r="D12" s="102">
        <v>13.4851122345004</v>
      </c>
      <c r="E12" s="102">
        <v>5.5211876215755398</v>
      </c>
    </row>
    <row r="13" spans="1:8" x14ac:dyDescent="0.25">
      <c r="A13" s="102">
        <v>2011</v>
      </c>
      <c r="B13" s="102">
        <v>5.7336538766782104</v>
      </c>
      <c r="C13" s="102">
        <v>7.6473231171052998</v>
      </c>
      <c r="D13" s="102">
        <v>2.5572978041808798</v>
      </c>
      <c r="E13" s="102">
        <v>5.5871064711314498</v>
      </c>
    </row>
    <row r="14" spans="1:8" x14ac:dyDescent="0.25">
      <c r="A14" s="102">
        <v>2012</v>
      </c>
      <c r="B14" s="102">
        <v>1.1996308205956201</v>
      </c>
      <c r="C14" s="102">
        <v>1.3245108549350599</v>
      </c>
      <c r="D14" s="102">
        <v>2.71196422402575</v>
      </c>
      <c r="E14" s="102">
        <v>3.7840912207066202</v>
      </c>
    </row>
    <row r="15" spans="1:8" x14ac:dyDescent="0.25">
      <c r="A15" s="102">
        <v>2013</v>
      </c>
      <c r="B15" s="102">
        <v>2.6635501531276402</v>
      </c>
      <c r="C15" s="102">
        <v>1.58857261539906</v>
      </c>
      <c r="D15" s="102">
        <v>0.91923331428964705</v>
      </c>
      <c r="E15" s="102">
        <v>4.6307092541639596</v>
      </c>
    </row>
    <row r="16" spans="1:8" x14ac:dyDescent="0.25">
      <c r="A16" s="102">
        <v>2014</v>
      </c>
      <c r="B16" s="102">
        <v>5.2118775887420998</v>
      </c>
      <c r="C16" s="102">
        <v>4.73491439605995</v>
      </c>
      <c r="D16" s="102">
        <v>4.4424361093996501</v>
      </c>
      <c r="E16" s="102">
        <v>9.6278026707381503</v>
      </c>
    </row>
    <row r="17" spans="1:5" x14ac:dyDescent="0.25">
      <c r="A17" s="102">
        <v>2015</v>
      </c>
      <c r="B17" s="102">
        <v>4.3590175239697304</v>
      </c>
      <c r="C17" s="102">
        <v>3.85127467233972</v>
      </c>
      <c r="D17" s="102">
        <v>7.3809300209141604</v>
      </c>
      <c r="E17" s="102">
        <v>14.577215379314801</v>
      </c>
    </row>
    <row r="18" spans="1:5" x14ac:dyDescent="0.25">
      <c r="A18" s="102">
        <v>2016</v>
      </c>
      <c r="B18" s="102">
        <v>3.7082080277039302</v>
      </c>
      <c r="C18" s="102">
        <v>3.6157007810910602</v>
      </c>
      <c r="D18" s="102">
        <v>5.6676327994033198</v>
      </c>
      <c r="E18" s="102">
        <v>-5.7948414228192497</v>
      </c>
    </row>
    <row r="19" spans="1:5" x14ac:dyDescent="0.25">
      <c r="A19" s="102">
        <v>2017</v>
      </c>
      <c r="B19" s="102">
        <v>5.39702455175554</v>
      </c>
      <c r="C19" s="102">
        <v>5.7245423697575903</v>
      </c>
      <c r="D19" s="102">
        <v>8.2824586816022006</v>
      </c>
      <c r="E19" s="102">
        <v>7.9528067313383799</v>
      </c>
    </row>
    <row r="20" spans="1:5" x14ac:dyDescent="0.25">
      <c r="A20" s="102">
        <v>2018</v>
      </c>
      <c r="B20" s="102">
        <v>3.3237551203884999</v>
      </c>
      <c r="C20" s="102">
        <v>2.24896464846123</v>
      </c>
      <c r="D20" s="102">
        <v>5.2492267997012299</v>
      </c>
      <c r="E20" s="102">
        <v>7.9375640400557002</v>
      </c>
    </row>
    <row r="21" spans="1:5" x14ac:dyDescent="0.25">
      <c r="A21" s="102">
        <v>2019</v>
      </c>
      <c r="B21" s="102">
        <v>3.27936114719297</v>
      </c>
      <c r="C21" s="102">
        <v>-3.1862626243633998</v>
      </c>
      <c r="D21" s="102">
        <v>6.9022716027438102</v>
      </c>
      <c r="E21" s="102">
        <v>4.3027715585734603</v>
      </c>
    </row>
    <row r="22" spans="1:5" x14ac:dyDescent="0.25">
      <c r="A22" s="102">
        <v>2020</v>
      </c>
      <c r="B22" s="102">
        <v>-9.3000000000000007</v>
      </c>
      <c r="C22" s="102">
        <v>-3.6</v>
      </c>
      <c r="D22" s="102">
        <v>-3.6</v>
      </c>
      <c r="E22" s="102">
        <v>-7.9</v>
      </c>
    </row>
    <row r="23" spans="1:5" x14ac:dyDescent="0.25">
      <c r="A23" s="104">
        <v>2021</v>
      </c>
      <c r="B23" s="104">
        <v>6.8</v>
      </c>
      <c r="C23" s="104">
        <v>4.3</v>
      </c>
      <c r="D23" s="104">
        <v>5.8</v>
      </c>
      <c r="E23" s="104">
        <v>4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16"/>
  <sheetViews>
    <sheetView workbookViewId="0">
      <selection sqref="A1:F1"/>
    </sheetView>
  </sheetViews>
  <sheetFormatPr defaultRowHeight="15" x14ac:dyDescent="0.25"/>
  <cols>
    <col min="1" max="1" width="7.28515625" customWidth="1"/>
    <col min="2" max="2" width="13.7109375" customWidth="1"/>
    <col min="3" max="3" width="17.7109375" customWidth="1"/>
    <col min="4" max="5" width="11.7109375" customWidth="1"/>
    <col min="6" max="6" width="17.7109375" customWidth="1"/>
    <col min="8" max="8" width="12.7109375" customWidth="1"/>
    <col min="9" max="9" width="22.7109375" customWidth="1"/>
  </cols>
  <sheetData>
    <row r="1" spans="1:9" ht="15.75" x14ac:dyDescent="0.25">
      <c r="A1" s="342" t="s">
        <v>100</v>
      </c>
      <c r="B1" s="343"/>
      <c r="C1" s="343"/>
      <c r="D1" s="343"/>
      <c r="E1" s="343"/>
      <c r="F1" s="343"/>
      <c r="H1" s="342" t="s">
        <v>101</v>
      </c>
      <c r="I1" s="343"/>
    </row>
    <row r="2" spans="1:9" x14ac:dyDescent="0.25">
      <c r="A2" s="9" t="s">
        <v>99</v>
      </c>
      <c r="B2" s="9" t="s">
        <v>231</v>
      </c>
      <c r="C2" s="9" t="s">
        <v>232</v>
      </c>
      <c r="D2" s="9" t="s">
        <v>233</v>
      </c>
      <c r="E2" s="9" t="s">
        <v>234</v>
      </c>
      <c r="F2" s="9" t="s">
        <v>235</v>
      </c>
      <c r="H2" s="16" t="s">
        <v>102</v>
      </c>
      <c r="I2" s="10" t="s">
        <v>28</v>
      </c>
    </row>
    <row r="3" spans="1:9" x14ac:dyDescent="0.25">
      <c r="A3" s="106">
        <v>2008</v>
      </c>
      <c r="B3" s="106">
        <v>-4.2664045645549296</v>
      </c>
      <c r="C3" s="106">
        <v>8.8425858783252895</v>
      </c>
      <c r="D3" s="106">
        <v>-0.77688529470298795</v>
      </c>
      <c r="E3" s="106">
        <v>0.461688935552026</v>
      </c>
      <c r="F3" s="106">
        <v>4.2609849546194098</v>
      </c>
      <c r="H3" s="16" t="s">
        <v>103</v>
      </c>
      <c r="I3" s="11"/>
    </row>
    <row r="4" spans="1:9" x14ac:dyDescent="0.25">
      <c r="A4" s="105">
        <v>2009</v>
      </c>
      <c r="B4" s="105">
        <v>-1.9734620039655799</v>
      </c>
      <c r="C4" s="105">
        <v>8.1803197146151891</v>
      </c>
      <c r="D4" s="105">
        <v>-0.59087546463586704</v>
      </c>
      <c r="E4" s="105">
        <v>-4.9613422257375004E-3</v>
      </c>
      <c r="F4" s="105">
        <v>5.6110209037879999</v>
      </c>
      <c r="H4" s="16" t="s">
        <v>104</v>
      </c>
      <c r="I4" s="11" t="s">
        <v>144</v>
      </c>
    </row>
    <row r="5" spans="1:9" x14ac:dyDescent="0.25">
      <c r="A5" s="105">
        <v>2010</v>
      </c>
      <c r="B5" s="105">
        <v>-1.04680028157931</v>
      </c>
      <c r="C5" s="105">
        <v>8.9052307907595392</v>
      </c>
      <c r="D5" s="105">
        <v>-1.01797884289152</v>
      </c>
      <c r="E5" s="105">
        <v>0.198064184998512</v>
      </c>
      <c r="F5" s="105">
        <v>7.0385158512872303</v>
      </c>
      <c r="H5" s="16" t="s">
        <v>106</v>
      </c>
      <c r="I5" s="12"/>
    </row>
    <row r="6" spans="1:9" x14ac:dyDescent="0.25">
      <c r="A6" s="105">
        <v>2011</v>
      </c>
      <c r="B6" s="105">
        <v>0.101329140104921</v>
      </c>
      <c r="C6" s="105">
        <v>9.7201693718367892</v>
      </c>
      <c r="D6" s="105">
        <v>-1.26591656255137</v>
      </c>
      <c r="E6" s="105">
        <v>8.0109647237951706E-2</v>
      </c>
      <c r="F6" s="105">
        <v>8.6356915966283108</v>
      </c>
    </row>
    <row r="7" spans="1:9" x14ac:dyDescent="0.25">
      <c r="A7" s="105">
        <v>2012</v>
      </c>
      <c r="B7" s="105">
        <v>0.50645957369014605</v>
      </c>
      <c r="C7" s="105">
        <v>10.7454522542655</v>
      </c>
      <c r="D7" s="105">
        <v>-1.44372715162757</v>
      </c>
      <c r="E7" s="105">
        <v>0.436471719161037</v>
      </c>
      <c r="F7" s="105">
        <v>10.2446563954891</v>
      </c>
      <c r="H7" s="17" t="str">
        <f>HYPERLINK("#'OVERZICHT'!A1", "Link naar overzicht")</f>
        <v>Link naar overzicht</v>
      </c>
    </row>
    <row r="8" spans="1:9" x14ac:dyDescent="0.25">
      <c r="A8" s="105">
        <v>2013</v>
      </c>
      <c r="B8" s="105">
        <v>-0.14187016880113501</v>
      </c>
      <c r="C8" s="105">
        <v>10.658280698781599</v>
      </c>
      <c r="D8" s="105">
        <v>-0.88287028274814106</v>
      </c>
      <c r="E8" s="105">
        <v>0.436210150400209</v>
      </c>
      <c r="F8" s="105">
        <v>10.0697503976326</v>
      </c>
    </row>
    <row r="9" spans="1:9" x14ac:dyDescent="0.25">
      <c r="A9" s="105">
        <v>2014</v>
      </c>
      <c r="B9" s="105">
        <v>-1.58631046072582</v>
      </c>
      <c r="C9" s="105">
        <v>10.758388200837899</v>
      </c>
      <c r="D9" s="105">
        <v>-1.2392041297865699</v>
      </c>
      <c r="E9" s="105">
        <v>1.5828819879563001</v>
      </c>
      <c r="F9" s="105">
        <v>9.5157555982818298</v>
      </c>
    </row>
    <row r="10" spans="1:9" x14ac:dyDescent="0.25">
      <c r="A10" s="105">
        <v>2015</v>
      </c>
      <c r="B10" s="105">
        <v>-1.20201515660262</v>
      </c>
      <c r="C10" s="105">
        <v>10.459300275838901</v>
      </c>
      <c r="D10" s="105">
        <v>-0.97434261100853203</v>
      </c>
      <c r="E10" s="105">
        <v>-1.9837452947860501</v>
      </c>
      <c r="F10" s="105">
        <v>6.2991972134416701</v>
      </c>
    </row>
    <row r="11" spans="1:9" x14ac:dyDescent="0.25">
      <c r="A11" s="105">
        <v>2016</v>
      </c>
      <c r="B11" s="105">
        <v>-2.1496836780761299</v>
      </c>
      <c r="C11" s="105">
        <v>10.1643750394104</v>
      </c>
      <c r="D11" s="105">
        <v>-0.88870018150567398</v>
      </c>
      <c r="E11" s="105">
        <v>0.93599396573103399</v>
      </c>
      <c r="F11" s="105">
        <v>8.0619851455596105</v>
      </c>
    </row>
    <row r="12" spans="1:9" x14ac:dyDescent="0.25">
      <c r="A12" s="105">
        <v>2017</v>
      </c>
      <c r="B12" s="105">
        <v>6.6247117219737195E-2</v>
      </c>
      <c r="C12" s="105">
        <v>11.117991669843001</v>
      </c>
      <c r="D12" s="105">
        <v>-1.37142502110983</v>
      </c>
      <c r="E12" s="105">
        <v>1.0087437144265301</v>
      </c>
      <c r="F12" s="105">
        <v>10.8215574803795</v>
      </c>
    </row>
    <row r="13" spans="1:9" x14ac:dyDescent="0.25">
      <c r="A13" s="105">
        <v>2018</v>
      </c>
      <c r="B13" s="105">
        <v>0.29238311170457798</v>
      </c>
      <c r="C13" s="105">
        <v>10.9606478284931</v>
      </c>
      <c r="D13" s="105">
        <v>-1.7084164308896701</v>
      </c>
      <c r="E13" s="105">
        <v>1.2914947433569</v>
      </c>
      <c r="F13" s="105">
        <v>10.836109252664899</v>
      </c>
    </row>
    <row r="14" spans="1:9" x14ac:dyDescent="0.25">
      <c r="A14" s="105">
        <v>2019</v>
      </c>
      <c r="B14" s="105">
        <v>-0.48158192971610903</v>
      </c>
      <c r="C14" s="105">
        <v>10.0269500804188</v>
      </c>
      <c r="D14" s="105">
        <v>-1.6084780381082999</v>
      </c>
      <c r="E14" s="105">
        <v>2.01062358418188</v>
      </c>
      <c r="F14" s="105">
        <v>9.9475136967762907</v>
      </c>
    </row>
    <row r="15" spans="1:9" x14ac:dyDescent="0.25">
      <c r="A15" s="105">
        <v>2020</v>
      </c>
      <c r="B15" s="105">
        <v>-1.1000000000000001</v>
      </c>
      <c r="C15" s="105">
        <v>9.1</v>
      </c>
      <c r="D15" s="105">
        <v>-1</v>
      </c>
      <c r="E15" s="105">
        <v>1.3</v>
      </c>
      <c r="F15" s="105">
        <v>8.3000000000000007</v>
      </c>
    </row>
    <row r="16" spans="1:9" x14ac:dyDescent="0.25">
      <c r="A16" s="107">
        <v>2021</v>
      </c>
      <c r="B16" s="107">
        <v>-1.2</v>
      </c>
      <c r="C16" s="107">
        <v>8.6999999999999993</v>
      </c>
      <c r="D16" s="107">
        <v>-1.2</v>
      </c>
      <c r="E16" s="107">
        <v>1.3</v>
      </c>
      <c r="F16" s="107">
        <v>7.6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11"/>
  <sheetViews>
    <sheetView workbookViewId="0">
      <selection sqref="A1:C1"/>
    </sheetView>
  </sheetViews>
  <sheetFormatPr defaultRowHeight="15" x14ac:dyDescent="0.25"/>
  <cols>
    <col min="1" max="1" width="7.85546875" customWidth="1"/>
    <col min="2" max="2" width="29" customWidth="1"/>
    <col min="3" max="3" width="40.7109375" customWidth="1"/>
    <col min="5" max="5" width="12.7109375" customWidth="1"/>
    <col min="6" max="6" width="40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236</v>
      </c>
      <c r="C2" s="9" t="s">
        <v>237</v>
      </c>
      <c r="E2" s="16" t="s">
        <v>102</v>
      </c>
      <c r="F2" s="10" t="s">
        <v>29</v>
      </c>
    </row>
    <row r="3" spans="1:6" x14ac:dyDescent="0.25">
      <c r="A3" s="109">
        <v>2013</v>
      </c>
      <c r="B3" s="109">
        <v>-0.96410374984620095</v>
      </c>
      <c r="C3" s="109">
        <v>-1.7409214937464299</v>
      </c>
      <c r="E3" s="16" t="s">
        <v>103</v>
      </c>
      <c r="F3" s="11"/>
    </row>
    <row r="4" spans="1:6" x14ac:dyDescent="0.25">
      <c r="A4" s="108">
        <v>2014</v>
      </c>
      <c r="B4" s="108">
        <v>0.37478350143220801</v>
      </c>
      <c r="C4" s="108">
        <v>1.3336805417342401</v>
      </c>
      <c r="E4" s="16" t="s">
        <v>104</v>
      </c>
      <c r="F4" s="11" t="s">
        <v>127</v>
      </c>
    </row>
    <row r="5" spans="1:6" x14ac:dyDescent="0.25">
      <c r="A5" s="108">
        <v>2015</v>
      </c>
      <c r="B5" s="108">
        <v>1.97703162402147</v>
      </c>
      <c r="C5" s="108">
        <v>2.0028978752468598</v>
      </c>
      <c r="E5" s="16" t="s">
        <v>106</v>
      </c>
      <c r="F5" s="12"/>
    </row>
    <row r="6" spans="1:6" x14ac:dyDescent="0.25">
      <c r="A6" s="108">
        <v>2016</v>
      </c>
      <c r="B6" s="108">
        <v>1.11963348103326</v>
      </c>
      <c r="C6" s="108">
        <v>3.38914707669589</v>
      </c>
    </row>
    <row r="7" spans="1:6" x14ac:dyDescent="0.25">
      <c r="A7" s="108">
        <v>2017</v>
      </c>
      <c r="B7" s="108">
        <v>2.1310516616357398</v>
      </c>
      <c r="C7" s="108">
        <v>0.91650308343718101</v>
      </c>
      <c r="E7" s="17" t="str">
        <f>HYPERLINK("#'OVERZICHT'!A1", "Link naar overzicht")</f>
        <v>Link naar overzicht</v>
      </c>
    </row>
    <row r="8" spans="1:6" x14ac:dyDescent="0.25">
      <c r="A8" s="108">
        <v>2018</v>
      </c>
      <c r="B8" s="108">
        <v>2.1643275914084499</v>
      </c>
      <c r="C8" s="108">
        <v>1.88629965151426</v>
      </c>
    </row>
    <row r="9" spans="1:6" x14ac:dyDescent="0.25">
      <c r="A9" s="108">
        <v>2019</v>
      </c>
      <c r="B9" s="108">
        <v>1.4826098347846099</v>
      </c>
      <c r="C9" s="108">
        <v>1.93941644373929</v>
      </c>
    </row>
    <row r="10" spans="1:6" x14ac:dyDescent="0.25">
      <c r="A10" s="108">
        <v>2020</v>
      </c>
      <c r="B10" s="108">
        <v>-5.8</v>
      </c>
      <c r="C10" s="108">
        <v>0.9</v>
      </c>
    </row>
    <row r="11" spans="1:6" x14ac:dyDescent="0.25">
      <c r="A11" s="110">
        <v>2021</v>
      </c>
      <c r="B11" s="110">
        <v>4.4000000000000004</v>
      </c>
      <c r="C11" s="110">
        <v>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2"/>
  <sheetViews>
    <sheetView workbookViewId="0">
      <selection sqref="A1:F1"/>
    </sheetView>
  </sheetViews>
  <sheetFormatPr defaultRowHeight="15" x14ac:dyDescent="0.25"/>
  <cols>
    <col min="1" max="4" width="11.7109375" customWidth="1"/>
    <col min="5" max="5" width="24.7109375" customWidth="1"/>
    <col min="6" max="6" width="16.7109375" customWidth="1"/>
    <col min="8" max="8" width="12.7109375" customWidth="1"/>
    <col min="9" max="9" width="37.7109375" customWidth="1"/>
  </cols>
  <sheetData>
    <row r="1" spans="1:9" ht="15.75" x14ac:dyDescent="0.25">
      <c r="A1" s="342" t="s">
        <v>100</v>
      </c>
      <c r="B1" s="343"/>
      <c r="C1" s="343"/>
      <c r="D1" s="343"/>
      <c r="E1" s="343"/>
      <c r="F1" s="343"/>
      <c r="H1" s="342" t="s">
        <v>101</v>
      </c>
      <c r="I1" s="343"/>
    </row>
    <row r="2" spans="1:9" x14ac:dyDescent="0.25">
      <c r="A2" s="9" t="s">
        <v>99</v>
      </c>
      <c r="B2" s="9" t="s">
        <v>92</v>
      </c>
      <c r="C2" s="9" t="s">
        <v>110</v>
      </c>
      <c r="D2" s="9" t="s">
        <v>95</v>
      </c>
      <c r="E2" s="9" t="s">
        <v>111</v>
      </c>
      <c r="F2" s="9" t="s">
        <v>93</v>
      </c>
      <c r="H2" s="16" t="s">
        <v>102</v>
      </c>
      <c r="I2" s="10" t="s">
        <v>3</v>
      </c>
    </row>
    <row r="3" spans="1:9" x14ac:dyDescent="0.25">
      <c r="A3" s="22">
        <v>2019</v>
      </c>
      <c r="B3" s="22">
        <v>98.892215568862298</v>
      </c>
      <c r="C3" s="22">
        <v>98.318557016203002</v>
      </c>
      <c r="D3" s="22">
        <v>97.626201923076906</v>
      </c>
      <c r="E3" s="22">
        <v>98.267645056358205</v>
      </c>
      <c r="F3" s="22">
        <v>98.188522618098702</v>
      </c>
      <c r="H3" s="16" t="s">
        <v>103</v>
      </c>
      <c r="I3" s="11"/>
    </row>
    <row r="4" spans="1:9" x14ac:dyDescent="0.25">
      <c r="A4" s="21">
        <v>2019.0833333333301</v>
      </c>
      <c r="B4" s="21">
        <v>99.341317365269504</v>
      </c>
      <c r="C4" s="21">
        <v>98.868847447263803</v>
      </c>
      <c r="D4" s="21">
        <v>98.347355769230802</v>
      </c>
      <c r="E4" s="21">
        <v>98.290339662606797</v>
      </c>
      <c r="F4" s="21">
        <v>97.875753077367506</v>
      </c>
      <c r="H4" s="16" t="s">
        <v>104</v>
      </c>
      <c r="I4" s="11" t="s">
        <v>112</v>
      </c>
    </row>
    <row r="5" spans="1:9" x14ac:dyDescent="0.25">
      <c r="A5" s="21">
        <v>2019.1666666666699</v>
      </c>
      <c r="B5" s="21">
        <v>99.520958083832298</v>
      </c>
      <c r="C5" s="21">
        <v>98.960562519107299</v>
      </c>
      <c r="D5" s="21">
        <v>99.429086538461505</v>
      </c>
      <c r="E5" s="21">
        <v>98.721537181329893</v>
      </c>
      <c r="F5" s="21">
        <v>99.053180642004094</v>
      </c>
      <c r="H5" s="16" t="s">
        <v>106</v>
      </c>
      <c r="I5" s="12"/>
    </row>
    <row r="6" spans="1:9" x14ac:dyDescent="0.25">
      <c r="A6" s="21">
        <v>2019.25</v>
      </c>
      <c r="B6" s="21">
        <v>99.251497005988</v>
      </c>
      <c r="C6" s="21">
        <v>99.143992662794204</v>
      </c>
      <c r="D6" s="21">
        <v>99.248798076923094</v>
      </c>
      <c r="E6" s="21">
        <v>98.744231787578499</v>
      </c>
      <c r="F6" s="21">
        <v>99.2024458545351</v>
      </c>
    </row>
    <row r="7" spans="1:9" x14ac:dyDescent="0.25">
      <c r="A7" s="21">
        <v>2019.3333333333301</v>
      </c>
      <c r="B7" s="21">
        <v>98.173652694610794</v>
      </c>
      <c r="C7" s="21">
        <v>98.777132375420393</v>
      </c>
      <c r="D7" s="21">
        <v>98.888221153846203</v>
      </c>
      <c r="E7" s="21">
        <v>99.220818518798694</v>
      </c>
      <c r="F7" s="21">
        <v>99.466606000396098</v>
      </c>
      <c r="H7" s="17" t="str">
        <f>HYPERLINK("#'OVERZICHT'!A1", "Link naar overzicht")</f>
        <v>Link naar overzicht</v>
      </c>
    </row>
    <row r="8" spans="1:9" x14ac:dyDescent="0.25">
      <c r="A8" s="21">
        <v>2019.4166666666699</v>
      </c>
      <c r="B8" s="21">
        <v>100.05988023952099</v>
      </c>
      <c r="C8" s="21">
        <v>99.785998165698601</v>
      </c>
      <c r="D8" s="21">
        <v>98.707932692307693</v>
      </c>
      <c r="E8" s="21">
        <v>99.356986156290205</v>
      </c>
      <c r="F8" s="21">
        <v>99.660552575888701</v>
      </c>
    </row>
    <row r="9" spans="1:9" x14ac:dyDescent="0.25">
      <c r="A9" s="21">
        <v>2019.5</v>
      </c>
      <c r="B9" s="21">
        <v>99.610778443113801</v>
      </c>
      <c r="C9" s="21">
        <v>99.327422806481195</v>
      </c>
      <c r="D9" s="21">
        <v>98.798076923076906</v>
      </c>
      <c r="E9" s="21">
        <v>99.152734700052903</v>
      </c>
      <c r="F9" s="21">
        <v>100.02929657131899</v>
      </c>
    </row>
    <row r="10" spans="1:9" x14ac:dyDescent="0.25">
      <c r="A10" s="21">
        <v>2019.5833333333301</v>
      </c>
      <c r="B10" s="21">
        <v>99.700598802395206</v>
      </c>
      <c r="C10" s="21">
        <v>99.969428309385506</v>
      </c>
      <c r="D10" s="21">
        <v>98.347355769230802</v>
      </c>
      <c r="E10" s="21">
        <v>100.173991981239</v>
      </c>
      <c r="F10" s="21">
        <v>100.49182232857</v>
      </c>
    </row>
    <row r="11" spans="1:9" x14ac:dyDescent="0.25">
      <c r="A11" s="21">
        <v>2019.6666666666699</v>
      </c>
      <c r="B11" s="21">
        <v>99.970059880239504</v>
      </c>
      <c r="C11" s="21">
        <v>99.694283093855105</v>
      </c>
      <c r="D11" s="21">
        <v>99.609375</v>
      </c>
      <c r="E11" s="21">
        <v>98.9938724563129</v>
      </c>
      <c r="F11" s="21">
        <v>99.937478825452999</v>
      </c>
    </row>
    <row r="12" spans="1:9" x14ac:dyDescent="0.25">
      <c r="A12" s="21">
        <v>2019.75</v>
      </c>
      <c r="B12" s="21">
        <v>99.520958083832298</v>
      </c>
      <c r="C12" s="21">
        <v>99.694283093855105</v>
      </c>
      <c r="D12" s="21">
        <v>99.338942307692307</v>
      </c>
      <c r="E12" s="21">
        <v>99.788183675013201</v>
      </c>
      <c r="F12" s="21">
        <v>100.184944835702</v>
      </c>
    </row>
    <row r="13" spans="1:9" x14ac:dyDescent="0.25">
      <c r="A13" s="21">
        <v>2019.8333333333301</v>
      </c>
      <c r="B13" s="21">
        <v>100.95808383233501</v>
      </c>
      <c r="C13" s="21">
        <v>100.61143381229</v>
      </c>
      <c r="D13" s="21">
        <v>99.969951923076906</v>
      </c>
      <c r="E13" s="21">
        <v>100.55980028746499</v>
      </c>
      <c r="F13" s="21">
        <v>99.984615208357496</v>
      </c>
    </row>
    <row r="14" spans="1:9" x14ac:dyDescent="0.25">
      <c r="A14" s="21">
        <v>2019.9166666666699</v>
      </c>
      <c r="B14" s="21">
        <v>99.520958083832298</v>
      </c>
      <c r="C14" s="21">
        <v>99.694283093855105</v>
      </c>
      <c r="D14" s="21">
        <v>100.691105769231</v>
      </c>
      <c r="E14" s="21">
        <v>99.652016037521705</v>
      </c>
      <c r="F14" s="21">
        <v>99.830439955940605</v>
      </c>
    </row>
    <row r="15" spans="1:9" x14ac:dyDescent="0.25">
      <c r="A15" s="21">
        <v>2020</v>
      </c>
      <c r="B15" s="21">
        <v>101.04790419161699</v>
      </c>
      <c r="C15" s="21">
        <v>100.428003668603</v>
      </c>
      <c r="D15" s="21">
        <v>99.699519230769198</v>
      </c>
      <c r="E15" s="21">
        <v>100.69596792495599</v>
      </c>
      <c r="F15" s="21">
        <v>100.472673173015</v>
      </c>
    </row>
    <row r="16" spans="1:9" x14ac:dyDescent="0.25">
      <c r="A16" s="21">
        <v>2020.0833333333301</v>
      </c>
      <c r="B16" s="21">
        <v>102.03592814371299</v>
      </c>
      <c r="C16" s="21">
        <v>101.161724243351</v>
      </c>
      <c r="D16" s="21">
        <v>101.231971153846</v>
      </c>
      <c r="E16" s="21">
        <v>101.808003631137</v>
      </c>
      <c r="F16" s="21">
        <v>99.939442841407299</v>
      </c>
    </row>
    <row r="17" spans="1:6" x14ac:dyDescent="0.25">
      <c r="A17" s="21">
        <v>2020.1666666666699</v>
      </c>
      <c r="B17" s="21">
        <v>99.790419161676695</v>
      </c>
      <c r="C17" s="21">
        <v>90.614490981351295</v>
      </c>
      <c r="D17" s="21">
        <v>99.789663461538495</v>
      </c>
      <c r="E17" s="21">
        <v>85.354414100915307</v>
      </c>
      <c r="F17" s="21">
        <v>92.117749303183501</v>
      </c>
    </row>
    <row r="18" spans="1:6" x14ac:dyDescent="0.25">
      <c r="A18" s="21">
        <v>2020.25</v>
      </c>
      <c r="B18" s="21">
        <v>93.502994011976</v>
      </c>
      <c r="C18" s="21">
        <v>79.700397431978004</v>
      </c>
      <c r="D18" s="21">
        <v>94.020432692307693</v>
      </c>
      <c r="E18" s="21">
        <v>70.739087676828802</v>
      </c>
      <c r="F18" s="21">
        <v>79.197961351439403</v>
      </c>
    </row>
    <row r="19" spans="1:6" x14ac:dyDescent="0.25">
      <c r="A19" s="21">
        <v>2020.3333333333301</v>
      </c>
      <c r="B19" s="21">
        <v>105.80838323353299</v>
      </c>
      <c r="C19" s="21">
        <v>96.117395291959596</v>
      </c>
      <c r="D19" s="21">
        <v>103.034855769231</v>
      </c>
      <c r="E19" s="21">
        <v>87.578485513276306</v>
      </c>
      <c r="F19" s="21">
        <v>93.724314353846907</v>
      </c>
    </row>
    <row r="20" spans="1:6" x14ac:dyDescent="0.25">
      <c r="A20" s="21">
        <v>2020.4166666666699</v>
      </c>
      <c r="B20" s="21">
        <v>103.83233532934101</v>
      </c>
      <c r="C20" s="21">
        <v>101.253439315194</v>
      </c>
      <c r="D20" s="21">
        <v>104.65745192307701</v>
      </c>
      <c r="E20" s="21">
        <v>96.837884862697607</v>
      </c>
      <c r="F20" s="21">
        <v>101.05794992741301</v>
      </c>
    </row>
    <row r="21" spans="1:6" x14ac:dyDescent="0.25">
      <c r="A21" s="21">
        <v>2020.5</v>
      </c>
      <c r="B21" s="21">
        <v>102.93413173652699</v>
      </c>
      <c r="C21" s="21">
        <v>99.969428309385506</v>
      </c>
      <c r="D21" s="21">
        <v>104.56730769230801</v>
      </c>
      <c r="E21" s="21">
        <v>98.4492019063469</v>
      </c>
      <c r="F21" s="21">
        <v>101.71835029206601</v>
      </c>
    </row>
    <row r="22" spans="1:6" x14ac:dyDescent="0.25">
      <c r="A22" s="23">
        <v>2020.5833333333301</v>
      </c>
      <c r="B22" s="23"/>
      <c r="C22" s="23"/>
      <c r="D22" s="23"/>
      <c r="E22" s="23"/>
      <c r="F22" s="23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10"/>
  <sheetViews>
    <sheetView workbookViewId="0">
      <selection sqref="A1:E1"/>
    </sheetView>
  </sheetViews>
  <sheetFormatPr defaultRowHeight="15" x14ac:dyDescent="0.25"/>
  <cols>
    <col min="1" max="1" width="11.7109375" customWidth="1"/>
    <col min="2" max="2" width="17.7109375" customWidth="1"/>
    <col min="3" max="3" width="26.7109375" customWidth="1"/>
    <col min="4" max="4" width="17.7109375" customWidth="1"/>
    <col min="5" max="5" width="24.7109375" customWidth="1"/>
    <col min="7" max="7" width="12.7109375" customWidth="1"/>
    <col min="8" max="8" width="31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238</v>
      </c>
      <c r="C2" s="9" t="s">
        <v>239</v>
      </c>
      <c r="D2" s="9" t="s">
        <v>240</v>
      </c>
      <c r="E2" s="9" t="s">
        <v>241</v>
      </c>
      <c r="G2" s="16" t="s">
        <v>102</v>
      </c>
      <c r="H2" s="10" t="s">
        <v>30</v>
      </c>
    </row>
    <row r="3" spans="1:8" x14ac:dyDescent="0.25">
      <c r="A3" s="112">
        <v>2019.92</v>
      </c>
      <c r="B3" s="112">
        <v>100</v>
      </c>
      <c r="C3" s="112">
        <v>100</v>
      </c>
      <c r="D3" s="112">
        <v>100</v>
      </c>
      <c r="E3" s="112">
        <v>100</v>
      </c>
      <c r="G3" s="16" t="s">
        <v>103</v>
      </c>
      <c r="H3" s="11"/>
    </row>
    <row r="4" spans="1:8" x14ac:dyDescent="0.25">
      <c r="A4" s="111">
        <v>2020</v>
      </c>
      <c r="B4" s="111">
        <v>99.043299267722801</v>
      </c>
      <c r="C4" s="111">
        <v>104.230723480826</v>
      </c>
      <c r="D4" s="111">
        <v>96.365977986356</v>
      </c>
      <c r="E4" s="111">
        <v>98.675543486803804</v>
      </c>
      <c r="G4" s="16" t="s">
        <v>104</v>
      </c>
      <c r="H4" s="11" t="s">
        <v>242</v>
      </c>
    </row>
    <row r="5" spans="1:8" x14ac:dyDescent="0.25">
      <c r="A5" s="111">
        <v>2020.0833333333301</v>
      </c>
      <c r="B5" s="111">
        <v>99.963455057697999</v>
      </c>
      <c r="C5" s="111">
        <v>100.67789471457699</v>
      </c>
      <c r="D5" s="111">
        <v>101.895640490804</v>
      </c>
      <c r="E5" s="111">
        <v>99.297288771864899</v>
      </c>
      <c r="G5" s="16" t="s">
        <v>106</v>
      </c>
      <c r="H5" s="12"/>
    </row>
    <row r="6" spans="1:8" x14ac:dyDescent="0.25">
      <c r="A6" s="111">
        <v>2020.1666666666699</v>
      </c>
      <c r="B6" s="111">
        <v>91.457087370181895</v>
      </c>
      <c r="C6" s="111">
        <v>99.318213634372796</v>
      </c>
      <c r="D6" s="111">
        <v>87.878353117493901</v>
      </c>
      <c r="E6" s="111">
        <v>90.769346215522603</v>
      </c>
    </row>
    <row r="7" spans="1:8" x14ac:dyDescent="0.25">
      <c r="A7" s="111">
        <v>2020.25</v>
      </c>
      <c r="B7" s="111">
        <v>85.686393524076706</v>
      </c>
      <c r="C7" s="111">
        <v>105.344414790017</v>
      </c>
      <c r="D7" s="111">
        <v>84.177935479522901</v>
      </c>
      <c r="E7" s="111">
        <v>81.962750417669298</v>
      </c>
      <c r="G7" s="17" t="str">
        <f>HYPERLINK("#'OVERZICHT'!A1", "Link naar overzicht")</f>
        <v>Link naar overzicht</v>
      </c>
    </row>
    <row r="8" spans="1:8" x14ac:dyDescent="0.25">
      <c r="A8" s="111">
        <v>2020.3333333333301</v>
      </c>
      <c r="B8" s="111">
        <v>91.300495945137698</v>
      </c>
      <c r="C8" s="111">
        <v>102.055554793377</v>
      </c>
      <c r="D8" s="111">
        <v>98.320405043009401</v>
      </c>
      <c r="E8" s="111">
        <v>87.156686847554298</v>
      </c>
    </row>
    <row r="9" spans="1:8" x14ac:dyDescent="0.25">
      <c r="A9" s="111">
        <v>2020.4166666666699</v>
      </c>
      <c r="B9" s="111">
        <v>93.486453670226396</v>
      </c>
      <c r="C9" s="111">
        <v>98.835708664622601</v>
      </c>
      <c r="D9" s="111">
        <v>100.193597416354</v>
      </c>
      <c r="E9" s="111">
        <v>90.562931405771707</v>
      </c>
    </row>
    <row r="10" spans="1:8" x14ac:dyDescent="0.25">
      <c r="A10" s="113">
        <v>2020.5</v>
      </c>
      <c r="B10" s="113"/>
      <c r="C10" s="113"/>
      <c r="D10" s="113"/>
      <c r="E10" s="113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191"/>
  <sheetViews>
    <sheetView workbookViewId="0">
      <selection sqref="A1:B1"/>
    </sheetView>
  </sheetViews>
  <sheetFormatPr defaultRowHeight="15" x14ac:dyDescent="0.25"/>
  <cols>
    <col min="1" max="1" width="11.7109375" customWidth="1"/>
    <col min="2" max="2" width="22.7109375" customWidth="1"/>
    <col min="4" max="4" width="12.7109375" customWidth="1"/>
    <col min="5" max="5" width="44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243</v>
      </c>
      <c r="D2" s="16" t="s">
        <v>102</v>
      </c>
      <c r="E2" s="10" t="s">
        <v>31</v>
      </c>
    </row>
    <row r="3" spans="1:5" x14ac:dyDescent="0.25">
      <c r="A3" s="115">
        <v>2005</v>
      </c>
      <c r="B3" s="115">
        <v>-24</v>
      </c>
      <c r="D3" s="16" t="s">
        <v>103</v>
      </c>
      <c r="E3" s="11"/>
    </row>
    <row r="4" spans="1:5" x14ac:dyDescent="0.25">
      <c r="A4" s="114">
        <v>2005.0833333333301</v>
      </c>
      <c r="B4" s="114">
        <v>-19</v>
      </c>
      <c r="D4" s="16" t="s">
        <v>104</v>
      </c>
      <c r="E4" s="11" t="s">
        <v>244</v>
      </c>
    </row>
    <row r="5" spans="1:5" x14ac:dyDescent="0.25">
      <c r="A5" s="114">
        <v>2005.1666666666699</v>
      </c>
      <c r="B5" s="114">
        <v>-15</v>
      </c>
      <c r="D5" s="16" t="s">
        <v>106</v>
      </c>
      <c r="E5" s="12"/>
    </row>
    <row r="6" spans="1:5" x14ac:dyDescent="0.25">
      <c r="A6" s="114">
        <v>2005.25</v>
      </c>
      <c r="B6" s="114">
        <v>-11</v>
      </c>
    </row>
    <row r="7" spans="1:5" x14ac:dyDescent="0.25">
      <c r="A7" s="114">
        <v>2005.3333333333301</v>
      </c>
      <c r="B7" s="114">
        <v>-14</v>
      </c>
      <c r="D7" s="17" t="str">
        <f>HYPERLINK("#'OVERZICHT'!A1", "Link naar overzicht")</f>
        <v>Link naar overzicht</v>
      </c>
    </row>
    <row r="8" spans="1:5" x14ac:dyDescent="0.25">
      <c r="A8" s="114">
        <v>2005.4166666666699</v>
      </c>
      <c r="B8" s="114">
        <v>-20</v>
      </c>
    </row>
    <row r="9" spans="1:5" x14ac:dyDescent="0.25">
      <c r="A9" s="114">
        <v>2005.5</v>
      </c>
      <c r="B9" s="114">
        <v>-22</v>
      </c>
    </row>
    <row r="10" spans="1:5" x14ac:dyDescent="0.25">
      <c r="A10" s="114">
        <v>2005.5833333333301</v>
      </c>
      <c r="B10" s="114">
        <v>-25</v>
      </c>
    </row>
    <row r="11" spans="1:5" x14ac:dyDescent="0.25">
      <c r="A11" s="114">
        <v>2005.6666666666699</v>
      </c>
      <c r="B11" s="114">
        <v>-26</v>
      </c>
    </row>
    <row r="12" spans="1:5" x14ac:dyDescent="0.25">
      <c r="A12" s="114">
        <v>2005.75</v>
      </c>
      <c r="B12" s="114">
        <v>-22</v>
      </c>
    </row>
    <row r="13" spans="1:5" x14ac:dyDescent="0.25">
      <c r="A13" s="114">
        <v>2005.8333333333301</v>
      </c>
      <c r="B13" s="114">
        <v>-15</v>
      </c>
    </row>
    <row r="14" spans="1:5" x14ac:dyDescent="0.25">
      <c r="A14" s="114">
        <v>2005.9166666666699</v>
      </c>
      <c r="B14" s="114">
        <v>-10</v>
      </c>
    </row>
    <row r="15" spans="1:5" x14ac:dyDescent="0.25">
      <c r="A15" s="114">
        <v>2006</v>
      </c>
      <c r="B15" s="114">
        <v>-7</v>
      </c>
    </row>
    <row r="16" spans="1:5" x14ac:dyDescent="0.25">
      <c r="A16" s="114">
        <v>2006.0833333333301</v>
      </c>
      <c r="B16" s="114">
        <v>-6</v>
      </c>
    </row>
    <row r="17" spans="1:2" x14ac:dyDescent="0.25">
      <c r="A17" s="114">
        <v>2006.1666666666699</v>
      </c>
      <c r="B17" s="114">
        <v>-3</v>
      </c>
    </row>
    <row r="18" spans="1:2" x14ac:dyDescent="0.25">
      <c r="A18" s="114">
        <v>2006.25</v>
      </c>
      <c r="B18" s="114">
        <v>1</v>
      </c>
    </row>
    <row r="19" spans="1:2" x14ac:dyDescent="0.25">
      <c r="A19" s="114">
        <v>2006.3333333333301</v>
      </c>
      <c r="B19" s="114">
        <v>4</v>
      </c>
    </row>
    <row r="20" spans="1:2" x14ac:dyDescent="0.25">
      <c r="A20" s="114">
        <v>2006.4166666666699</v>
      </c>
      <c r="B20" s="114">
        <v>11</v>
      </c>
    </row>
    <row r="21" spans="1:2" x14ac:dyDescent="0.25">
      <c r="A21" s="114">
        <v>2006.5</v>
      </c>
      <c r="B21" s="114">
        <v>12</v>
      </c>
    </row>
    <row r="22" spans="1:2" x14ac:dyDescent="0.25">
      <c r="A22" s="114">
        <v>2006.5833333333301</v>
      </c>
      <c r="B22" s="114">
        <v>11</v>
      </c>
    </row>
    <row r="23" spans="1:2" x14ac:dyDescent="0.25">
      <c r="A23" s="114">
        <v>2006.6666666666699</v>
      </c>
      <c r="B23" s="114">
        <v>13</v>
      </c>
    </row>
    <row r="24" spans="1:2" x14ac:dyDescent="0.25">
      <c r="A24" s="114">
        <v>2006.75</v>
      </c>
      <c r="B24" s="114">
        <v>14</v>
      </c>
    </row>
    <row r="25" spans="1:2" x14ac:dyDescent="0.25">
      <c r="A25" s="114">
        <v>2006.8333333333301</v>
      </c>
      <c r="B25" s="114">
        <v>14</v>
      </c>
    </row>
    <row r="26" spans="1:2" x14ac:dyDescent="0.25">
      <c r="A26" s="114">
        <v>2006.9166666666599</v>
      </c>
      <c r="B26" s="114">
        <v>16</v>
      </c>
    </row>
    <row r="27" spans="1:2" x14ac:dyDescent="0.25">
      <c r="A27" s="114">
        <v>2007</v>
      </c>
      <c r="B27" s="114">
        <v>19</v>
      </c>
    </row>
    <row r="28" spans="1:2" x14ac:dyDescent="0.25">
      <c r="A28" s="114">
        <v>2007.0833333333301</v>
      </c>
      <c r="B28" s="114">
        <v>20</v>
      </c>
    </row>
    <row r="29" spans="1:2" x14ac:dyDescent="0.25">
      <c r="A29" s="114">
        <v>2007.1666666666599</v>
      </c>
      <c r="B29" s="114">
        <v>20</v>
      </c>
    </row>
    <row r="30" spans="1:2" x14ac:dyDescent="0.25">
      <c r="A30" s="114">
        <v>2007.25</v>
      </c>
      <c r="B30" s="114">
        <v>20</v>
      </c>
    </row>
    <row r="31" spans="1:2" x14ac:dyDescent="0.25">
      <c r="A31" s="114">
        <v>2007.3333333333301</v>
      </c>
      <c r="B31" s="114">
        <v>21</v>
      </c>
    </row>
    <row r="32" spans="1:2" x14ac:dyDescent="0.25">
      <c r="A32" s="114">
        <v>2007.4166666666599</v>
      </c>
      <c r="B32" s="114">
        <v>25</v>
      </c>
    </row>
    <row r="33" spans="1:2" x14ac:dyDescent="0.25">
      <c r="A33" s="114">
        <v>2007.5</v>
      </c>
      <c r="B33" s="114">
        <v>23</v>
      </c>
    </row>
    <row r="34" spans="1:2" x14ac:dyDescent="0.25">
      <c r="A34" s="114">
        <v>2007.5833333333301</v>
      </c>
      <c r="B34" s="114">
        <v>22</v>
      </c>
    </row>
    <row r="35" spans="1:2" x14ac:dyDescent="0.25">
      <c r="A35" s="114">
        <v>2007.6666666666599</v>
      </c>
      <c r="B35" s="114">
        <v>10</v>
      </c>
    </row>
    <row r="36" spans="1:2" x14ac:dyDescent="0.25">
      <c r="A36" s="114">
        <v>2007.75</v>
      </c>
      <c r="B36" s="114">
        <v>4</v>
      </c>
    </row>
    <row r="37" spans="1:2" x14ac:dyDescent="0.25">
      <c r="A37" s="114">
        <v>2007.8333333333301</v>
      </c>
      <c r="B37" s="114">
        <v>1</v>
      </c>
    </row>
    <row r="38" spans="1:2" x14ac:dyDescent="0.25">
      <c r="A38" s="114">
        <v>2007.9166666666599</v>
      </c>
      <c r="B38" s="114">
        <v>2</v>
      </c>
    </row>
    <row r="39" spans="1:2" x14ac:dyDescent="0.25">
      <c r="A39" s="114">
        <v>2008</v>
      </c>
      <c r="B39" s="114">
        <v>1</v>
      </c>
    </row>
    <row r="40" spans="1:2" x14ac:dyDescent="0.25">
      <c r="A40" s="114">
        <v>2008.0833333333301</v>
      </c>
      <c r="B40" s="114">
        <v>-4</v>
      </c>
    </row>
    <row r="41" spans="1:2" x14ac:dyDescent="0.25">
      <c r="A41" s="114">
        <v>2008.1666666666599</v>
      </c>
      <c r="B41" s="114">
        <v>-5</v>
      </c>
    </row>
    <row r="42" spans="1:2" x14ac:dyDescent="0.25">
      <c r="A42" s="114">
        <v>2008.25</v>
      </c>
      <c r="B42" s="114">
        <v>-7</v>
      </c>
    </row>
    <row r="43" spans="1:2" x14ac:dyDescent="0.25">
      <c r="A43" s="114">
        <v>2008.3333333333301</v>
      </c>
      <c r="B43" s="114">
        <v>-12</v>
      </c>
    </row>
    <row r="44" spans="1:2" x14ac:dyDescent="0.25">
      <c r="A44" s="114">
        <v>2008.4166666666599</v>
      </c>
      <c r="B44" s="114">
        <v>-16</v>
      </c>
    </row>
    <row r="45" spans="1:2" x14ac:dyDescent="0.25">
      <c r="A45" s="114">
        <v>2008.5</v>
      </c>
      <c r="B45" s="114">
        <v>-26</v>
      </c>
    </row>
    <row r="46" spans="1:2" x14ac:dyDescent="0.25">
      <c r="A46" s="114">
        <v>2008.5833333333301</v>
      </c>
      <c r="B46" s="114">
        <v>-28</v>
      </c>
    </row>
    <row r="47" spans="1:2" x14ac:dyDescent="0.25">
      <c r="A47" s="114">
        <v>2008.6666666666599</v>
      </c>
      <c r="B47" s="114">
        <v>-25</v>
      </c>
    </row>
    <row r="48" spans="1:2" x14ac:dyDescent="0.25">
      <c r="A48" s="114">
        <v>2008.75</v>
      </c>
      <c r="B48" s="114">
        <v>-25</v>
      </c>
    </row>
    <row r="49" spans="1:2" x14ac:dyDescent="0.25">
      <c r="A49" s="114">
        <v>2008.8333333333301</v>
      </c>
      <c r="B49" s="114">
        <v>-26</v>
      </c>
    </row>
    <row r="50" spans="1:2" x14ac:dyDescent="0.25">
      <c r="A50" s="114">
        <v>2008.9166666666599</v>
      </c>
      <c r="B50" s="114">
        <v>-26</v>
      </c>
    </row>
    <row r="51" spans="1:2" x14ac:dyDescent="0.25">
      <c r="A51" s="114">
        <v>2009</v>
      </c>
      <c r="B51" s="114">
        <v>-27</v>
      </c>
    </row>
    <row r="52" spans="1:2" x14ac:dyDescent="0.25">
      <c r="A52" s="114">
        <v>2009.0833333333301</v>
      </c>
      <c r="B52" s="114">
        <v>-28</v>
      </c>
    </row>
    <row r="53" spans="1:2" x14ac:dyDescent="0.25">
      <c r="A53" s="114">
        <v>2009.1666666666599</v>
      </c>
      <c r="B53" s="114">
        <v>-30</v>
      </c>
    </row>
    <row r="54" spans="1:2" x14ac:dyDescent="0.25">
      <c r="A54" s="114">
        <v>2009.25</v>
      </c>
      <c r="B54" s="114">
        <v>-26</v>
      </c>
    </row>
    <row r="55" spans="1:2" x14ac:dyDescent="0.25">
      <c r="A55" s="114">
        <v>2009.3333333333301</v>
      </c>
      <c r="B55" s="114">
        <v>-22</v>
      </c>
    </row>
    <row r="56" spans="1:2" x14ac:dyDescent="0.25">
      <c r="A56" s="114">
        <v>2009.4166666666599</v>
      </c>
      <c r="B56" s="114">
        <v>-19</v>
      </c>
    </row>
    <row r="57" spans="1:2" x14ac:dyDescent="0.25">
      <c r="A57" s="114">
        <v>2009.5</v>
      </c>
      <c r="B57" s="114">
        <v>-19</v>
      </c>
    </row>
    <row r="58" spans="1:2" x14ac:dyDescent="0.25">
      <c r="A58" s="114">
        <v>2009.5833333333301</v>
      </c>
      <c r="B58" s="114">
        <v>-14</v>
      </c>
    </row>
    <row r="59" spans="1:2" x14ac:dyDescent="0.25">
      <c r="A59" s="114">
        <v>2009.6666666666599</v>
      </c>
      <c r="B59" s="114">
        <v>-12</v>
      </c>
    </row>
    <row r="60" spans="1:2" x14ac:dyDescent="0.25">
      <c r="A60" s="114">
        <v>2009.75</v>
      </c>
      <c r="B60" s="114">
        <v>-14</v>
      </c>
    </row>
    <row r="61" spans="1:2" x14ac:dyDescent="0.25">
      <c r="A61" s="114">
        <v>2009.8333333333301</v>
      </c>
      <c r="B61" s="114">
        <v>-11</v>
      </c>
    </row>
    <row r="62" spans="1:2" x14ac:dyDescent="0.25">
      <c r="A62" s="114">
        <v>2009.9166666666599</v>
      </c>
      <c r="B62" s="114">
        <v>-7</v>
      </c>
    </row>
    <row r="63" spans="1:2" x14ac:dyDescent="0.25">
      <c r="A63" s="114">
        <v>2010</v>
      </c>
      <c r="B63" s="114">
        <v>-4</v>
      </c>
    </row>
    <row r="64" spans="1:2" x14ac:dyDescent="0.25">
      <c r="A64" s="114">
        <v>2010.0833333333301</v>
      </c>
      <c r="B64" s="114">
        <v>-6</v>
      </c>
    </row>
    <row r="65" spans="1:2" x14ac:dyDescent="0.25">
      <c r="A65" s="114">
        <v>2010.1666666666599</v>
      </c>
      <c r="B65" s="114">
        <v>-6</v>
      </c>
    </row>
    <row r="66" spans="1:2" x14ac:dyDescent="0.25">
      <c r="A66" s="114">
        <v>2010.25</v>
      </c>
      <c r="B66" s="114">
        <v>-7</v>
      </c>
    </row>
    <row r="67" spans="1:2" x14ac:dyDescent="0.25">
      <c r="A67" s="114">
        <v>2010.3333333333301</v>
      </c>
      <c r="B67" s="114">
        <v>-9</v>
      </c>
    </row>
    <row r="68" spans="1:2" x14ac:dyDescent="0.25">
      <c r="A68" s="114">
        <v>2010.4166666666599</v>
      </c>
      <c r="B68" s="114">
        <v>-13</v>
      </c>
    </row>
    <row r="69" spans="1:2" x14ac:dyDescent="0.25">
      <c r="A69" s="114">
        <v>2010.49999999999</v>
      </c>
      <c r="B69" s="114">
        <v>-11</v>
      </c>
    </row>
    <row r="70" spans="1:2" x14ac:dyDescent="0.25">
      <c r="A70" s="114">
        <v>2010.5833333333301</v>
      </c>
      <c r="B70" s="114">
        <v>-7</v>
      </c>
    </row>
    <row r="71" spans="1:2" x14ac:dyDescent="0.25">
      <c r="A71" s="114">
        <v>2010.6666666666599</v>
      </c>
      <c r="B71" s="114">
        <v>-8</v>
      </c>
    </row>
    <row r="72" spans="1:2" x14ac:dyDescent="0.25">
      <c r="A72" s="114">
        <v>2010.74999999999</v>
      </c>
      <c r="B72" s="114">
        <v>-7</v>
      </c>
    </row>
    <row r="73" spans="1:2" x14ac:dyDescent="0.25">
      <c r="A73" s="114">
        <v>2010.8333333333301</v>
      </c>
      <c r="B73" s="114">
        <v>-3</v>
      </c>
    </row>
    <row r="74" spans="1:2" x14ac:dyDescent="0.25">
      <c r="A74" s="114">
        <v>2010.9166666666599</v>
      </c>
      <c r="B74" s="114">
        <v>-7</v>
      </c>
    </row>
    <row r="75" spans="1:2" x14ac:dyDescent="0.25">
      <c r="A75" s="114">
        <v>2010.99999999999</v>
      </c>
      <c r="B75" s="114">
        <v>-4</v>
      </c>
    </row>
    <row r="76" spans="1:2" x14ac:dyDescent="0.25">
      <c r="A76" s="114">
        <v>2011.0833333333301</v>
      </c>
      <c r="B76" s="114">
        <v>0</v>
      </c>
    </row>
    <row r="77" spans="1:2" x14ac:dyDescent="0.25">
      <c r="A77" s="114">
        <v>2011.1666666666599</v>
      </c>
      <c r="B77" s="114">
        <v>1</v>
      </c>
    </row>
    <row r="78" spans="1:2" x14ac:dyDescent="0.25">
      <c r="A78" s="114">
        <v>2011.24999999999</v>
      </c>
      <c r="B78" s="114">
        <v>-2</v>
      </c>
    </row>
    <row r="79" spans="1:2" x14ac:dyDescent="0.25">
      <c r="A79" s="114">
        <v>2011.3333333333301</v>
      </c>
      <c r="B79" s="114">
        <v>-4</v>
      </c>
    </row>
    <row r="80" spans="1:2" x14ac:dyDescent="0.25">
      <c r="A80" s="114">
        <v>2011.4166666666599</v>
      </c>
      <c r="B80" s="114">
        <v>-6</v>
      </c>
    </row>
    <row r="81" spans="1:2" x14ac:dyDescent="0.25">
      <c r="A81" s="114">
        <v>2011.49999999999</v>
      </c>
      <c r="B81" s="114">
        <v>-8</v>
      </c>
    </row>
    <row r="82" spans="1:2" x14ac:dyDescent="0.25">
      <c r="A82" s="114">
        <v>2011.5833333333301</v>
      </c>
      <c r="B82" s="114">
        <v>-16</v>
      </c>
    </row>
    <row r="83" spans="1:2" x14ac:dyDescent="0.25">
      <c r="A83" s="114">
        <v>2011.6666666666599</v>
      </c>
      <c r="B83" s="114">
        <v>-27</v>
      </c>
    </row>
    <row r="84" spans="1:2" x14ac:dyDescent="0.25">
      <c r="A84" s="114">
        <v>2011.74999999999</v>
      </c>
      <c r="B84" s="114">
        <v>-34</v>
      </c>
    </row>
    <row r="85" spans="1:2" x14ac:dyDescent="0.25">
      <c r="A85" s="114">
        <v>2011.8333333333301</v>
      </c>
      <c r="B85" s="114">
        <v>-35</v>
      </c>
    </row>
    <row r="86" spans="1:2" x14ac:dyDescent="0.25">
      <c r="A86" s="114">
        <v>2011.9166666666599</v>
      </c>
      <c r="B86" s="114">
        <v>-36</v>
      </c>
    </row>
    <row r="87" spans="1:2" x14ac:dyDescent="0.25">
      <c r="A87" s="114">
        <v>2011.99999999999</v>
      </c>
      <c r="B87" s="114">
        <v>-37</v>
      </c>
    </row>
    <row r="88" spans="1:2" x14ac:dyDescent="0.25">
      <c r="A88" s="114">
        <v>2012.0833333333301</v>
      </c>
      <c r="B88" s="114">
        <v>-36</v>
      </c>
    </row>
    <row r="89" spans="1:2" x14ac:dyDescent="0.25">
      <c r="A89" s="114">
        <v>2012.1666666666599</v>
      </c>
      <c r="B89" s="114">
        <v>-36</v>
      </c>
    </row>
    <row r="90" spans="1:2" x14ac:dyDescent="0.25">
      <c r="A90" s="114">
        <v>2012.24999999999</v>
      </c>
      <c r="B90" s="114">
        <v>-32</v>
      </c>
    </row>
    <row r="91" spans="1:2" x14ac:dyDescent="0.25">
      <c r="A91" s="114">
        <v>2012.3333333333301</v>
      </c>
      <c r="B91" s="114">
        <v>-34</v>
      </c>
    </row>
    <row r="92" spans="1:2" x14ac:dyDescent="0.25">
      <c r="A92" s="114">
        <v>2012.4166666666599</v>
      </c>
      <c r="B92" s="114">
        <v>-37</v>
      </c>
    </row>
    <row r="93" spans="1:2" x14ac:dyDescent="0.25">
      <c r="A93" s="114">
        <v>2012.49999999999</v>
      </c>
      <c r="B93" s="114">
        <v>-33</v>
      </c>
    </row>
    <row r="94" spans="1:2" x14ac:dyDescent="0.25">
      <c r="A94" s="114">
        <v>2012.5833333333301</v>
      </c>
      <c r="B94" s="114">
        <v>-31</v>
      </c>
    </row>
    <row r="95" spans="1:2" x14ac:dyDescent="0.25">
      <c r="A95" s="114">
        <v>2012.6666666666599</v>
      </c>
      <c r="B95" s="114">
        <v>-28</v>
      </c>
    </row>
    <row r="96" spans="1:2" x14ac:dyDescent="0.25">
      <c r="A96" s="114">
        <v>2012.74999999999</v>
      </c>
      <c r="B96" s="114">
        <v>-29</v>
      </c>
    </row>
    <row r="97" spans="1:2" x14ac:dyDescent="0.25">
      <c r="A97" s="114">
        <v>2012.8333333333301</v>
      </c>
      <c r="B97" s="114">
        <v>-33</v>
      </c>
    </row>
    <row r="98" spans="1:2" x14ac:dyDescent="0.25">
      <c r="A98" s="114">
        <v>2012.9166666666599</v>
      </c>
      <c r="B98" s="114">
        <v>-38</v>
      </c>
    </row>
    <row r="99" spans="1:2" x14ac:dyDescent="0.25">
      <c r="A99" s="114">
        <v>2012.99999999999</v>
      </c>
      <c r="B99" s="114">
        <v>-37</v>
      </c>
    </row>
    <row r="100" spans="1:2" x14ac:dyDescent="0.25">
      <c r="A100" s="114">
        <v>2013.0833333333301</v>
      </c>
      <c r="B100" s="114">
        <v>-41</v>
      </c>
    </row>
    <row r="101" spans="1:2" x14ac:dyDescent="0.25">
      <c r="A101" s="114">
        <v>2013.1666666666599</v>
      </c>
      <c r="B101" s="114">
        <v>-41</v>
      </c>
    </row>
    <row r="102" spans="1:2" x14ac:dyDescent="0.25">
      <c r="A102" s="114">
        <v>2013.24999999999</v>
      </c>
      <c r="B102" s="114">
        <v>-37</v>
      </c>
    </row>
    <row r="103" spans="1:2" x14ac:dyDescent="0.25">
      <c r="A103" s="114">
        <v>2013.3333333333301</v>
      </c>
      <c r="B103" s="114">
        <v>-32</v>
      </c>
    </row>
    <row r="104" spans="1:2" x14ac:dyDescent="0.25">
      <c r="A104" s="114">
        <v>2013.4166666666599</v>
      </c>
      <c r="B104" s="114">
        <v>-33</v>
      </c>
    </row>
    <row r="105" spans="1:2" x14ac:dyDescent="0.25">
      <c r="A105" s="114">
        <v>2013.49999999999</v>
      </c>
      <c r="B105" s="114">
        <v>-35</v>
      </c>
    </row>
    <row r="106" spans="1:2" x14ac:dyDescent="0.25">
      <c r="A106" s="114">
        <v>2013.5833333333301</v>
      </c>
      <c r="B106" s="114">
        <v>-32</v>
      </c>
    </row>
    <row r="107" spans="1:2" x14ac:dyDescent="0.25">
      <c r="A107" s="114">
        <v>2013.6666666666599</v>
      </c>
      <c r="B107" s="114">
        <v>-31</v>
      </c>
    </row>
    <row r="108" spans="1:2" x14ac:dyDescent="0.25">
      <c r="A108" s="114">
        <v>2013.74999999999</v>
      </c>
      <c r="B108" s="114">
        <v>-26</v>
      </c>
    </row>
    <row r="109" spans="1:2" x14ac:dyDescent="0.25">
      <c r="A109" s="114">
        <v>2013.8333333333301</v>
      </c>
      <c r="B109" s="114">
        <v>-16</v>
      </c>
    </row>
    <row r="110" spans="1:2" x14ac:dyDescent="0.25">
      <c r="A110" s="114">
        <v>2013.9166666666599</v>
      </c>
      <c r="B110" s="114">
        <v>-11</v>
      </c>
    </row>
    <row r="111" spans="1:2" x14ac:dyDescent="0.25">
      <c r="A111" s="114">
        <v>2013.99999999999</v>
      </c>
      <c r="B111" s="114">
        <v>-6</v>
      </c>
    </row>
    <row r="112" spans="1:2" x14ac:dyDescent="0.25">
      <c r="A112" s="114">
        <v>2014.0833333333301</v>
      </c>
      <c r="B112" s="114">
        <v>-2</v>
      </c>
    </row>
    <row r="113" spans="1:2" x14ac:dyDescent="0.25">
      <c r="A113" s="114">
        <v>2014.1666666666599</v>
      </c>
      <c r="B113" s="114">
        <v>1</v>
      </c>
    </row>
    <row r="114" spans="1:2" x14ac:dyDescent="0.25">
      <c r="A114" s="114">
        <v>2014.24999999999</v>
      </c>
      <c r="B114" s="114">
        <v>4</v>
      </c>
    </row>
    <row r="115" spans="1:2" x14ac:dyDescent="0.25">
      <c r="A115" s="114">
        <v>2014.3333333333201</v>
      </c>
      <c r="B115" s="114">
        <v>6</v>
      </c>
    </row>
    <row r="116" spans="1:2" x14ac:dyDescent="0.25">
      <c r="A116" s="114">
        <v>2014.4166666666599</v>
      </c>
      <c r="B116" s="114">
        <v>6</v>
      </c>
    </row>
    <row r="117" spans="1:2" x14ac:dyDescent="0.25">
      <c r="A117" s="114">
        <v>2014.49999999999</v>
      </c>
      <c r="B117" s="114">
        <v>5</v>
      </c>
    </row>
    <row r="118" spans="1:2" x14ac:dyDescent="0.25">
      <c r="A118" s="114">
        <v>2014.5833333333201</v>
      </c>
      <c r="B118" s="114">
        <v>2</v>
      </c>
    </row>
    <row r="119" spans="1:2" x14ac:dyDescent="0.25">
      <c r="A119" s="114">
        <v>2014.6666666666599</v>
      </c>
      <c r="B119" s="114">
        <v>-2</v>
      </c>
    </row>
    <row r="120" spans="1:2" x14ac:dyDescent="0.25">
      <c r="A120" s="114">
        <v>2014.74999999999</v>
      </c>
      <c r="B120" s="114">
        <v>1</v>
      </c>
    </row>
    <row r="121" spans="1:2" x14ac:dyDescent="0.25">
      <c r="A121" s="114">
        <v>2014.8333333333201</v>
      </c>
      <c r="B121" s="114">
        <v>-2</v>
      </c>
    </row>
    <row r="122" spans="1:2" x14ac:dyDescent="0.25">
      <c r="A122" s="114">
        <v>2014.9166666666599</v>
      </c>
      <c r="B122" s="114">
        <v>-4</v>
      </c>
    </row>
    <row r="123" spans="1:2" x14ac:dyDescent="0.25">
      <c r="A123" s="114">
        <v>2014.99999999999</v>
      </c>
      <c r="B123" s="114">
        <v>-2</v>
      </c>
    </row>
    <row r="124" spans="1:2" x14ac:dyDescent="0.25">
      <c r="A124" s="114">
        <v>2015.0833333333201</v>
      </c>
      <c r="B124" s="114">
        <v>-1</v>
      </c>
    </row>
    <row r="125" spans="1:2" x14ac:dyDescent="0.25">
      <c r="A125" s="114">
        <v>2015.1666666666599</v>
      </c>
      <c r="B125" s="114">
        <v>7</v>
      </c>
    </row>
    <row r="126" spans="1:2" x14ac:dyDescent="0.25">
      <c r="A126" s="114">
        <v>2015.24999999999</v>
      </c>
      <c r="B126" s="114">
        <v>10</v>
      </c>
    </row>
    <row r="127" spans="1:2" x14ac:dyDescent="0.25">
      <c r="A127" s="114">
        <v>2015.3333333333201</v>
      </c>
      <c r="B127" s="114">
        <v>11</v>
      </c>
    </row>
    <row r="128" spans="1:2" x14ac:dyDescent="0.25">
      <c r="A128" s="114">
        <v>2015.4166666666599</v>
      </c>
      <c r="B128" s="114">
        <v>14</v>
      </c>
    </row>
    <row r="129" spans="1:2" x14ac:dyDescent="0.25">
      <c r="A129" s="114">
        <v>2015.49999999999</v>
      </c>
      <c r="B129" s="114">
        <v>13</v>
      </c>
    </row>
    <row r="130" spans="1:2" x14ac:dyDescent="0.25">
      <c r="A130" s="114">
        <v>2015.5833333333201</v>
      </c>
      <c r="B130" s="114">
        <v>13</v>
      </c>
    </row>
    <row r="131" spans="1:2" x14ac:dyDescent="0.25">
      <c r="A131" s="114">
        <v>2015.6666666666599</v>
      </c>
      <c r="B131" s="114">
        <v>11</v>
      </c>
    </row>
    <row r="132" spans="1:2" x14ac:dyDescent="0.25">
      <c r="A132" s="114">
        <v>2015.74999999999</v>
      </c>
      <c r="B132" s="114">
        <v>12</v>
      </c>
    </row>
    <row r="133" spans="1:2" x14ac:dyDescent="0.25">
      <c r="A133" s="114">
        <v>2015.8333333333201</v>
      </c>
      <c r="B133" s="114">
        <v>14</v>
      </c>
    </row>
    <row r="134" spans="1:2" x14ac:dyDescent="0.25">
      <c r="A134" s="114">
        <v>2015.9166666666599</v>
      </c>
      <c r="B134" s="114">
        <v>13</v>
      </c>
    </row>
    <row r="135" spans="1:2" x14ac:dyDescent="0.25">
      <c r="A135" s="114">
        <v>2015.99999999999</v>
      </c>
      <c r="B135" s="114">
        <v>11</v>
      </c>
    </row>
    <row r="136" spans="1:2" x14ac:dyDescent="0.25">
      <c r="A136" s="114">
        <v>2016.0833333333201</v>
      </c>
      <c r="B136" s="114">
        <v>6</v>
      </c>
    </row>
    <row r="137" spans="1:2" x14ac:dyDescent="0.25">
      <c r="A137" s="114">
        <v>2016.1666666666599</v>
      </c>
      <c r="B137" s="114">
        <v>2</v>
      </c>
    </row>
    <row r="138" spans="1:2" x14ac:dyDescent="0.25">
      <c r="A138" s="114">
        <v>2016.24999999999</v>
      </c>
      <c r="B138" s="114">
        <v>6</v>
      </c>
    </row>
    <row r="139" spans="1:2" x14ac:dyDescent="0.25">
      <c r="A139" s="114">
        <v>2016.3333333333201</v>
      </c>
      <c r="B139" s="114">
        <v>7</v>
      </c>
    </row>
    <row r="140" spans="1:2" x14ac:dyDescent="0.25">
      <c r="A140" s="114">
        <v>2016.4166666666599</v>
      </c>
      <c r="B140" s="114">
        <v>11</v>
      </c>
    </row>
    <row r="141" spans="1:2" x14ac:dyDescent="0.25">
      <c r="A141" s="114">
        <v>2016.49999999999</v>
      </c>
      <c r="B141" s="114">
        <v>9</v>
      </c>
    </row>
    <row r="142" spans="1:2" x14ac:dyDescent="0.25">
      <c r="A142" s="114">
        <v>2016.5833333333201</v>
      </c>
      <c r="B142" s="114">
        <v>9</v>
      </c>
    </row>
    <row r="143" spans="1:2" x14ac:dyDescent="0.25">
      <c r="A143" s="114">
        <v>2016.6666666666599</v>
      </c>
      <c r="B143" s="114">
        <v>12</v>
      </c>
    </row>
    <row r="144" spans="1:2" x14ac:dyDescent="0.25">
      <c r="A144" s="114">
        <v>2016.74999999999</v>
      </c>
      <c r="B144" s="114">
        <v>17</v>
      </c>
    </row>
    <row r="145" spans="1:2" x14ac:dyDescent="0.25">
      <c r="A145" s="114">
        <v>2016.8333333333201</v>
      </c>
      <c r="B145" s="114">
        <v>21</v>
      </c>
    </row>
    <row r="146" spans="1:2" x14ac:dyDescent="0.25">
      <c r="A146" s="114">
        <v>2016.9166666666599</v>
      </c>
      <c r="B146" s="114">
        <v>21</v>
      </c>
    </row>
    <row r="147" spans="1:2" x14ac:dyDescent="0.25">
      <c r="A147" s="114">
        <v>2016.99999999999</v>
      </c>
      <c r="B147" s="114">
        <v>21</v>
      </c>
    </row>
    <row r="148" spans="1:2" x14ac:dyDescent="0.25">
      <c r="A148" s="114">
        <v>2017.0833333333201</v>
      </c>
      <c r="B148" s="114">
        <v>22</v>
      </c>
    </row>
    <row r="149" spans="1:2" x14ac:dyDescent="0.25">
      <c r="A149" s="114">
        <v>2017.1666666666599</v>
      </c>
      <c r="B149" s="114">
        <v>24</v>
      </c>
    </row>
    <row r="150" spans="1:2" x14ac:dyDescent="0.25">
      <c r="A150" s="114">
        <v>2017.24999999999</v>
      </c>
      <c r="B150" s="114">
        <v>26</v>
      </c>
    </row>
    <row r="151" spans="1:2" x14ac:dyDescent="0.25">
      <c r="A151" s="114">
        <v>2017.3333333333201</v>
      </c>
      <c r="B151" s="114">
        <v>23</v>
      </c>
    </row>
    <row r="152" spans="1:2" x14ac:dyDescent="0.25">
      <c r="A152" s="114">
        <v>2017.4166666666599</v>
      </c>
      <c r="B152" s="114">
        <v>23</v>
      </c>
    </row>
    <row r="153" spans="1:2" x14ac:dyDescent="0.25">
      <c r="A153" s="114">
        <v>2017.49999999999</v>
      </c>
      <c r="B153" s="114">
        <v>25</v>
      </c>
    </row>
    <row r="154" spans="1:2" x14ac:dyDescent="0.25">
      <c r="A154" s="114">
        <v>2017.5833333333201</v>
      </c>
      <c r="B154" s="114">
        <v>26</v>
      </c>
    </row>
    <row r="155" spans="1:2" x14ac:dyDescent="0.25">
      <c r="A155" s="114">
        <v>2017.6666666666599</v>
      </c>
      <c r="B155" s="114">
        <v>23</v>
      </c>
    </row>
    <row r="156" spans="1:2" x14ac:dyDescent="0.25">
      <c r="A156" s="114">
        <v>2017.74999999999</v>
      </c>
      <c r="B156" s="114">
        <v>23</v>
      </c>
    </row>
    <row r="157" spans="1:2" x14ac:dyDescent="0.25">
      <c r="A157" s="114">
        <v>2017.8333333333201</v>
      </c>
      <c r="B157" s="114">
        <v>23</v>
      </c>
    </row>
    <row r="158" spans="1:2" x14ac:dyDescent="0.25">
      <c r="A158" s="114">
        <v>2017.9166666666499</v>
      </c>
      <c r="B158" s="114">
        <v>25</v>
      </c>
    </row>
    <row r="159" spans="1:2" x14ac:dyDescent="0.25">
      <c r="A159" s="114">
        <v>2017.99999999999</v>
      </c>
      <c r="B159" s="114">
        <v>24</v>
      </c>
    </row>
    <row r="160" spans="1:2" x14ac:dyDescent="0.25">
      <c r="A160" s="114">
        <v>2018.0833333333201</v>
      </c>
      <c r="B160" s="114">
        <v>23</v>
      </c>
    </row>
    <row r="161" spans="1:2" x14ac:dyDescent="0.25">
      <c r="A161" s="114">
        <v>2018.1666666666499</v>
      </c>
      <c r="B161" s="114">
        <v>24</v>
      </c>
    </row>
    <row r="162" spans="1:2" x14ac:dyDescent="0.25">
      <c r="A162" s="114">
        <v>2018.24999999999</v>
      </c>
      <c r="B162" s="114">
        <v>25</v>
      </c>
    </row>
    <row r="163" spans="1:2" x14ac:dyDescent="0.25">
      <c r="A163" s="114">
        <v>2018.3333333333201</v>
      </c>
      <c r="B163" s="114">
        <v>23</v>
      </c>
    </row>
    <row r="164" spans="1:2" x14ac:dyDescent="0.25">
      <c r="A164" s="114">
        <v>2018.4166666666499</v>
      </c>
      <c r="B164" s="114">
        <v>23</v>
      </c>
    </row>
    <row r="165" spans="1:2" x14ac:dyDescent="0.25">
      <c r="A165" s="114">
        <v>2018.49999999999</v>
      </c>
      <c r="B165" s="114">
        <v>23</v>
      </c>
    </row>
    <row r="166" spans="1:2" x14ac:dyDescent="0.25">
      <c r="A166" s="114">
        <v>2018.5833333333201</v>
      </c>
      <c r="B166" s="114">
        <v>21</v>
      </c>
    </row>
    <row r="167" spans="1:2" x14ac:dyDescent="0.25">
      <c r="A167" s="114">
        <v>2018.6666666666499</v>
      </c>
      <c r="B167" s="114">
        <v>18</v>
      </c>
    </row>
    <row r="168" spans="1:2" x14ac:dyDescent="0.25">
      <c r="A168" s="114">
        <v>2018.74999999999</v>
      </c>
      <c r="B168" s="114">
        <v>15</v>
      </c>
    </row>
    <row r="169" spans="1:2" x14ac:dyDescent="0.25">
      <c r="A169" s="114">
        <v>2018.8333333333201</v>
      </c>
      <c r="B169" s="114">
        <v>13</v>
      </c>
    </row>
    <row r="170" spans="1:2" x14ac:dyDescent="0.25">
      <c r="A170" s="114">
        <v>2018.9166666666499</v>
      </c>
      <c r="B170" s="114">
        <v>9</v>
      </c>
    </row>
    <row r="171" spans="1:2" x14ac:dyDescent="0.25">
      <c r="A171" s="114">
        <v>2018.99999999999</v>
      </c>
      <c r="B171" s="114">
        <v>0</v>
      </c>
    </row>
    <row r="172" spans="1:2" x14ac:dyDescent="0.25">
      <c r="A172" s="114">
        <v>2019.0833333333201</v>
      </c>
      <c r="B172" s="114">
        <v>-2</v>
      </c>
    </row>
    <row r="173" spans="1:2" x14ac:dyDescent="0.25">
      <c r="A173" s="114">
        <v>2019.1666666666499</v>
      </c>
      <c r="B173" s="114">
        <v>-4</v>
      </c>
    </row>
    <row r="174" spans="1:2" x14ac:dyDescent="0.25">
      <c r="A174" s="114">
        <v>2019.24999999999</v>
      </c>
      <c r="B174" s="114">
        <v>-3</v>
      </c>
    </row>
    <row r="175" spans="1:2" x14ac:dyDescent="0.25">
      <c r="A175" s="114">
        <v>2019.3333333333201</v>
      </c>
      <c r="B175" s="114">
        <v>-3</v>
      </c>
    </row>
    <row r="176" spans="1:2" x14ac:dyDescent="0.25">
      <c r="A176" s="114">
        <v>2019.4166666666499</v>
      </c>
      <c r="B176" s="114">
        <v>0</v>
      </c>
    </row>
    <row r="177" spans="1:2" x14ac:dyDescent="0.25">
      <c r="A177" s="114">
        <v>2019.49999999999</v>
      </c>
      <c r="B177" s="114">
        <v>2</v>
      </c>
    </row>
    <row r="178" spans="1:2" x14ac:dyDescent="0.25">
      <c r="A178" s="114">
        <v>2019.5833333333201</v>
      </c>
      <c r="B178" s="114">
        <v>0</v>
      </c>
    </row>
    <row r="179" spans="1:2" x14ac:dyDescent="0.25">
      <c r="A179" s="114">
        <v>2019.6666666666499</v>
      </c>
      <c r="B179" s="114">
        <v>-2</v>
      </c>
    </row>
    <row r="180" spans="1:2" x14ac:dyDescent="0.25">
      <c r="A180" s="114">
        <v>2019.74999999999</v>
      </c>
      <c r="B180" s="114">
        <v>-1</v>
      </c>
    </row>
    <row r="181" spans="1:2" x14ac:dyDescent="0.25">
      <c r="A181" s="114">
        <v>2019.8333333333201</v>
      </c>
      <c r="B181" s="114">
        <v>-2</v>
      </c>
    </row>
    <row r="182" spans="1:2" x14ac:dyDescent="0.25">
      <c r="A182" s="114">
        <v>2019.9166666666499</v>
      </c>
      <c r="B182" s="114">
        <v>-2</v>
      </c>
    </row>
    <row r="183" spans="1:2" x14ac:dyDescent="0.25">
      <c r="A183" s="114">
        <v>2019.99999999999</v>
      </c>
      <c r="B183" s="114">
        <v>-3</v>
      </c>
    </row>
    <row r="184" spans="1:2" x14ac:dyDescent="0.25">
      <c r="A184" s="114">
        <v>2020.0833333333201</v>
      </c>
      <c r="B184" s="114">
        <v>-2</v>
      </c>
    </row>
    <row r="185" spans="1:2" x14ac:dyDescent="0.25">
      <c r="A185" s="114">
        <v>2020.1666666666499</v>
      </c>
      <c r="B185" s="114">
        <v>-2</v>
      </c>
    </row>
    <row r="186" spans="1:2" x14ac:dyDescent="0.25">
      <c r="A186" s="114">
        <v>2020.24999999999</v>
      </c>
      <c r="B186" s="114">
        <v>-22</v>
      </c>
    </row>
    <row r="187" spans="1:2" x14ac:dyDescent="0.25">
      <c r="A187" s="114">
        <v>2020.3333333333201</v>
      </c>
      <c r="B187" s="114">
        <v>-31</v>
      </c>
    </row>
    <row r="188" spans="1:2" x14ac:dyDescent="0.25">
      <c r="A188" s="114">
        <v>2020.4166666666499</v>
      </c>
      <c r="B188" s="114">
        <v>-27</v>
      </c>
    </row>
    <row r="189" spans="1:2" x14ac:dyDescent="0.25">
      <c r="A189" s="114">
        <v>2020.49999999999</v>
      </c>
      <c r="B189" s="114">
        <v>-26</v>
      </c>
    </row>
    <row r="190" spans="1:2" x14ac:dyDescent="0.25">
      <c r="A190" s="114">
        <v>2020.5833333333201</v>
      </c>
      <c r="B190" s="114">
        <v>-29</v>
      </c>
    </row>
    <row r="191" spans="1:2" x14ac:dyDescent="0.25">
      <c r="A191" s="116">
        <v>2020.6666666666499</v>
      </c>
      <c r="B191" s="116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23"/>
  <sheetViews>
    <sheetView workbookViewId="0">
      <selection sqref="A1:C1"/>
    </sheetView>
  </sheetViews>
  <sheetFormatPr defaultRowHeight="15" x14ac:dyDescent="0.25"/>
  <cols>
    <col min="1" max="1" width="7.7109375" customWidth="1"/>
    <col min="2" max="3" width="22.7109375" customWidth="1"/>
    <col min="5" max="5" width="12.7109375" customWidth="1"/>
    <col min="6" max="6" width="21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245</v>
      </c>
      <c r="C2" s="9" t="s">
        <v>246</v>
      </c>
      <c r="E2" s="16" t="s">
        <v>102</v>
      </c>
      <c r="F2" s="10" t="s">
        <v>32</v>
      </c>
    </row>
    <row r="3" spans="1:6" x14ac:dyDescent="0.25">
      <c r="A3" s="118">
        <v>2001</v>
      </c>
      <c r="B3" s="118">
        <v>1.2039317208703699</v>
      </c>
      <c r="C3" s="118">
        <v>3.8124692568955099</v>
      </c>
      <c r="E3" s="16" t="s">
        <v>103</v>
      </c>
      <c r="F3" s="11"/>
    </row>
    <row r="4" spans="1:6" x14ac:dyDescent="0.25">
      <c r="A4" s="117">
        <v>2002</v>
      </c>
      <c r="B4" s="117">
        <v>-0.46678362986678601</v>
      </c>
      <c r="C4" s="117">
        <v>5.5978287275392002</v>
      </c>
      <c r="E4" s="16" t="s">
        <v>104</v>
      </c>
      <c r="F4" s="11" t="s">
        <v>247</v>
      </c>
    </row>
    <row r="5" spans="1:6" x14ac:dyDescent="0.25">
      <c r="A5" s="117">
        <v>2003</v>
      </c>
      <c r="B5" s="117">
        <v>-1.7861517446694</v>
      </c>
      <c r="C5" s="117">
        <v>6.4394635017753199</v>
      </c>
      <c r="E5" s="16" t="s">
        <v>106</v>
      </c>
      <c r="F5" s="12"/>
    </row>
    <row r="6" spans="1:6" x14ac:dyDescent="0.25">
      <c r="A6" s="117">
        <v>2004</v>
      </c>
      <c r="B6" s="117">
        <v>-2.2333540711678901</v>
      </c>
      <c r="C6" s="117">
        <v>6.50682649626724</v>
      </c>
    </row>
    <row r="7" spans="1:6" x14ac:dyDescent="0.25">
      <c r="A7" s="117">
        <v>2005</v>
      </c>
      <c r="B7" s="117">
        <v>-3.75492693769784</v>
      </c>
      <c r="C7" s="117">
        <v>6.2435276952276597</v>
      </c>
      <c r="E7" s="17" t="str">
        <f>HYPERLINK("#'OVERZICHT'!A1", "Link naar overzicht")</f>
        <v>Link naar overzicht</v>
      </c>
    </row>
    <row r="8" spans="1:6" x14ac:dyDescent="0.25">
      <c r="A8" s="117">
        <v>2006</v>
      </c>
      <c r="B8" s="117">
        <v>-2.2092043203629501</v>
      </c>
      <c r="C8" s="117">
        <v>4.0023297998561898</v>
      </c>
    </row>
    <row r="9" spans="1:6" x14ac:dyDescent="0.25">
      <c r="A9" s="117">
        <v>2007</v>
      </c>
      <c r="B9" s="117">
        <v>-2.1230872016414999</v>
      </c>
      <c r="C9" s="117">
        <v>3.8775344367478</v>
      </c>
    </row>
    <row r="10" spans="1:6" x14ac:dyDescent="0.25">
      <c r="A10" s="117">
        <v>2008</v>
      </c>
      <c r="B10" s="117">
        <v>-1.9607783995279999</v>
      </c>
      <c r="C10" s="117">
        <v>5.5907590604135802</v>
      </c>
    </row>
    <row r="11" spans="1:6" x14ac:dyDescent="0.25">
      <c r="A11" s="117">
        <v>2009</v>
      </c>
      <c r="B11" s="117">
        <v>0.77385401020890399</v>
      </c>
      <c r="C11" s="117">
        <v>6.7184473337965702</v>
      </c>
    </row>
    <row r="12" spans="1:6" x14ac:dyDescent="0.25">
      <c r="A12" s="117">
        <v>2010</v>
      </c>
      <c r="B12" s="117">
        <v>0.51848930927530701</v>
      </c>
      <c r="C12" s="117">
        <v>5.2228356434429699</v>
      </c>
    </row>
    <row r="13" spans="1:6" x14ac:dyDescent="0.25">
      <c r="A13" s="117">
        <v>2011</v>
      </c>
      <c r="B13" s="117">
        <v>0.93813622852160505</v>
      </c>
      <c r="C13" s="117">
        <v>5.6971543380155198</v>
      </c>
    </row>
    <row r="14" spans="1:6" x14ac:dyDescent="0.25">
      <c r="A14" s="117">
        <v>2012</v>
      </c>
      <c r="B14" s="117">
        <v>1.7294904449675199</v>
      </c>
      <c r="C14" s="117">
        <v>6.56686379762135</v>
      </c>
    </row>
    <row r="15" spans="1:6" x14ac:dyDescent="0.25">
      <c r="A15" s="117">
        <v>2013</v>
      </c>
      <c r="B15" s="117">
        <v>1.69146721187253</v>
      </c>
      <c r="C15" s="117">
        <v>6.8621118649220003</v>
      </c>
    </row>
    <row r="16" spans="1:6" x14ac:dyDescent="0.25">
      <c r="A16" s="117">
        <v>2014</v>
      </c>
      <c r="B16" s="117">
        <v>2.92546970787919</v>
      </c>
      <c r="C16" s="117">
        <v>6.9392734107013903</v>
      </c>
    </row>
    <row r="17" spans="1:3" x14ac:dyDescent="0.25">
      <c r="A17" s="117">
        <v>2015</v>
      </c>
      <c r="B17" s="117">
        <v>2.77396678920321</v>
      </c>
      <c r="C17" s="117">
        <v>6.7744828916366799</v>
      </c>
    </row>
    <row r="18" spans="1:3" x14ac:dyDescent="0.25">
      <c r="A18" s="117">
        <v>2016</v>
      </c>
      <c r="B18" s="117">
        <v>3.9497712388886299</v>
      </c>
      <c r="C18" s="117">
        <v>6.3038633219178903</v>
      </c>
    </row>
    <row r="19" spans="1:3" x14ac:dyDescent="0.25">
      <c r="A19" s="117">
        <v>2017</v>
      </c>
      <c r="B19" s="117">
        <v>2.9858839267013901</v>
      </c>
      <c r="C19" s="117">
        <v>5.8009368030540198</v>
      </c>
    </row>
    <row r="20" spans="1:3" x14ac:dyDescent="0.25">
      <c r="A20" s="117">
        <v>2018</v>
      </c>
      <c r="B20" s="117">
        <v>3.1885169924963201</v>
      </c>
      <c r="C20" s="117">
        <v>5.9240845811428704</v>
      </c>
    </row>
    <row r="21" spans="1:3" x14ac:dyDescent="0.25">
      <c r="A21" s="117">
        <v>2019</v>
      </c>
      <c r="B21" s="117">
        <v>3.11778559706124</v>
      </c>
      <c r="C21" s="117">
        <v>6.8888673053009599</v>
      </c>
    </row>
    <row r="22" spans="1:3" x14ac:dyDescent="0.25">
      <c r="A22" s="117">
        <v>2020</v>
      </c>
      <c r="B22" s="117">
        <v>9.1999999999999993</v>
      </c>
      <c r="C22" s="117">
        <v>6.5</v>
      </c>
    </row>
    <row r="23" spans="1:3" x14ac:dyDescent="0.25">
      <c r="A23" s="119">
        <v>2021</v>
      </c>
      <c r="B23" s="119">
        <v>7.1</v>
      </c>
      <c r="C23" s="119">
        <v>7.1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104"/>
  <sheetViews>
    <sheetView workbookViewId="0">
      <selection sqref="A1:B1"/>
    </sheetView>
  </sheetViews>
  <sheetFormatPr defaultRowHeight="15" x14ac:dyDescent="0.25"/>
  <cols>
    <col min="1" max="1" width="7.7109375" customWidth="1"/>
    <col min="2" max="2" width="38.7109375" customWidth="1"/>
    <col min="4" max="4" width="12.7109375" customWidth="1"/>
    <col min="5" max="5" width="15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248</v>
      </c>
      <c r="D2" s="16" t="s">
        <v>102</v>
      </c>
      <c r="E2" s="10" t="s">
        <v>33</v>
      </c>
    </row>
    <row r="3" spans="1:5" x14ac:dyDescent="0.25">
      <c r="A3" s="121">
        <v>1995</v>
      </c>
      <c r="B3" s="121">
        <v>84.5</v>
      </c>
      <c r="D3" s="16" t="s">
        <v>103</v>
      </c>
      <c r="E3" s="11"/>
    </row>
    <row r="4" spans="1:5" x14ac:dyDescent="0.25">
      <c r="A4" s="120">
        <v>1995.25</v>
      </c>
      <c r="B4" s="120">
        <v>85.2</v>
      </c>
      <c r="D4" s="16" t="s">
        <v>104</v>
      </c>
      <c r="E4" s="11" t="s">
        <v>249</v>
      </c>
    </row>
    <row r="5" spans="1:5" x14ac:dyDescent="0.25">
      <c r="A5" s="120">
        <v>1995.5</v>
      </c>
      <c r="B5" s="120">
        <v>84.3</v>
      </c>
      <c r="D5" s="16" t="s">
        <v>106</v>
      </c>
      <c r="E5" s="12"/>
    </row>
    <row r="6" spans="1:5" x14ac:dyDescent="0.25">
      <c r="A6" s="120">
        <v>1995.75</v>
      </c>
      <c r="B6" s="120">
        <v>83.7</v>
      </c>
    </row>
    <row r="7" spans="1:5" x14ac:dyDescent="0.25">
      <c r="A7" s="120">
        <v>1996</v>
      </c>
      <c r="B7" s="120">
        <v>83.5</v>
      </c>
      <c r="D7" s="17" t="str">
        <f>HYPERLINK("#'OVERZICHT'!A1", "Link naar overzicht")</f>
        <v>Link naar overzicht</v>
      </c>
    </row>
    <row r="8" spans="1:5" x14ac:dyDescent="0.25">
      <c r="A8" s="120">
        <v>1996.25</v>
      </c>
      <c r="B8" s="120">
        <v>84.3</v>
      </c>
    </row>
    <row r="9" spans="1:5" x14ac:dyDescent="0.25">
      <c r="A9" s="120">
        <v>1996.5</v>
      </c>
      <c r="B9" s="120">
        <v>84.5</v>
      </c>
    </row>
    <row r="10" spans="1:5" x14ac:dyDescent="0.25">
      <c r="A10" s="120">
        <v>1996.75</v>
      </c>
      <c r="B10" s="120">
        <v>83.9</v>
      </c>
    </row>
    <row r="11" spans="1:5" x14ac:dyDescent="0.25">
      <c r="A11" s="120">
        <v>1997</v>
      </c>
      <c r="B11" s="120">
        <v>83.8</v>
      </c>
    </row>
    <row r="12" spans="1:5" x14ac:dyDescent="0.25">
      <c r="A12" s="120">
        <v>1997.25</v>
      </c>
      <c r="B12" s="120">
        <v>84.9</v>
      </c>
    </row>
    <row r="13" spans="1:5" x14ac:dyDescent="0.25">
      <c r="A13" s="120">
        <v>1997.5</v>
      </c>
      <c r="B13" s="120">
        <v>85.2</v>
      </c>
    </row>
    <row r="14" spans="1:5" x14ac:dyDescent="0.25">
      <c r="A14" s="120">
        <v>1997.75</v>
      </c>
      <c r="B14" s="120">
        <v>84.9</v>
      </c>
    </row>
    <row r="15" spans="1:5" x14ac:dyDescent="0.25">
      <c r="A15" s="120">
        <v>1998</v>
      </c>
      <c r="B15" s="120">
        <v>85.7</v>
      </c>
    </row>
    <row r="16" spans="1:5" x14ac:dyDescent="0.25">
      <c r="A16" s="120">
        <v>1998.25</v>
      </c>
      <c r="B16" s="120">
        <v>85.6</v>
      </c>
    </row>
    <row r="17" spans="1:2" x14ac:dyDescent="0.25">
      <c r="A17" s="120">
        <v>1998.5</v>
      </c>
      <c r="B17" s="120">
        <v>84.9</v>
      </c>
    </row>
    <row r="18" spans="1:2" x14ac:dyDescent="0.25">
      <c r="A18" s="120">
        <v>1998.75</v>
      </c>
      <c r="B18" s="120">
        <v>83.7</v>
      </c>
    </row>
    <row r="19" spans="1:2" x14ac:dyDescent="0.25">
      <c r="A19" s="120">
        <v>1999</v>
      </c>
      <c r="B19" s="120">
        <v>84.1</v>
      </c>
    </row>
    <row r="20" spans="1:2" x14ac:dyDescent="0.25">
      <c r="A20" s="120">
        <v>1999.25</v>
      </c>
      <c r="B20" s="120">
        <v>84.1</v>
      </c>
    </row>
    <row r="21" spans="1:2" x14ac:dyDescent="0.25">
      <c r="A21" s="120">
        <v>1999.5</v>
      </c>
      <c r="B21" s="120">
        <v>84.3</v>
      </c>
    </row>
    <row r="22" spans="1:2" x14ac:dyDescent="0.25">
      <c r="A22" s="120">
        <v>1999.75</v>
      </c>
      <c r="B22" s="120">
        <v>84.5</v>
      </c>
    </row>
    <row r="23" spans="1:2" x14ac:dyDescent="0.25">
      <c r="A23" s="120">
        <v>2000</v>
      </c>
      <c r="B23" s="120">
        <v>84.7</v>
      </c>
    </row>
    <row r="24" spans="1:2" x14ac:dyDescent="0.25">
      <c r="A24" s="120">
        <v>2000.25</v>
      </c>
      <c r="B24" s="120">
        <v>84.2</v>
      </c>
    </row>
    <row r="25" spans="1:2" x14ac:dyDescent="0.25">
      <c r="A25" s="120">
        <v>2000.5</v>
      </c>
      <c r="B25" s="120">
        <v>84.7</v>
      </c>
    </row>
    <row r="26" spans="1:2" x14ac:dyDescent="0.25">
      <c r="A26" s="120">
        <v>2000.75</v>
      </c>
      <c r="B26" s="120">
        <v>84.8</v>
      </c>
    </row>
    <row r="27" spans="1:2" x14ac:dyDescent="0.25">
      <c r="A27" s="120">
        <v>2001</v>
      </c>
      <c r="B27" s="120">
        <v>84.7</v>
      </c>
    </row>
    <row r="28" spans="1:2" x14ac:dyDescent="0.25">
      <c r="A28" s="120">
        <v>2001.25</v>
      </c>
      <c r="B28" s="120">
        <v>84.8</v>
      </c>
    </row>
    <row r="29" spans="1:2" x14ac:dyDescent="0.25">
      <c r="A29" s="120">
        <v>2001.5</v>
      </c>
      <c r="B29" s="120">
        <v>83.7</v>
      </c>
    </row>
    <row r="30" spans="1:2" x14ac:dyDescent="0.25">
      <c r="A30" s="120">
        <v>2001.75</v>
      </c>
      <c r="B30" s="120">
        <v>83.3</v>
      </c>
    </row>
    <row r="31" spans="1:2" x14ac:dyDescent="0.25">
      <c r="A31" s="120">
        <v>2002</v>
      </c>
      <c r="B31" s="120">
        <v>83</v>
      </c>
    </row>
    <row r="32" spans="1:2" x14ac:dyDescent="0.25">
      <c r="A32" s="120">
        <v>2002.25</v>
      </c>
      <c r="B32" s="120">
        <v>82.9</v>
      </c>
    </row>
    <row r="33" spans="1:2" x14ac:dyDescent="0.25">
      <c r="A33" s="120">
        <v>2002.5</v>
      </c>
      <c r="B33" s="120">
        <v>82.9</v>
      </c>
    </row>
    <row r="34" spans="1:2" x14ac:dyDescent="0.25">
      <c r="A34" s="120">
        <v>2002.75</v>
      </c>
      <c r="B34" s="120">
        <v>82.3</v>
      </c>
    </row>
    <row r="35" spans="1:2" x14ac:dyDescent="0.25">
      <c r="A35" s="120">
        <v>2003</v>
      </c>
      <c r="B35" s="120">
        <v>81.900000000000006</v>
      </c>
    </row>
    <row r="36" spans="1:2" x14ac:dyDescent="0.25">
      <c r="A36" s="120">
        <v>2003.25</v>
      </c>
      <c r="B36" s="120">
        <v>81.2</v>
      </c>
    </row>
    <row r="37" spans="1:2" x14ac:dyDescent="0.25">
      <c r="A37" s="120">
        <v>2003.5</v>
      </c>
      <c r="B37" s="120">
        <v>81.400000000000006</v>
      </c>
    </row>
    <row r="38" spans="1:2" x14ac:dyDescent="0.25">
      <c r="A38" s="120">
        <v>2003.75</v>
      </c>
      <c r="B38" s="120">
        <v>82.2</v>
      </c>
    </row>
    <row r="39" spans="1:2" x14ac:dyDescent="0.25">
      <c r="A39" s="120">
        <v>2004</v>
      </c>
      <c r="B39" s="120">
        <v>82.9</v>
      </c>
    </row>
    <row r="40" spans="1:2" x14ac:dyDescent="0.25">
      <c r="A40" s="120">
        <v>2004.25</v>
      </c>
      <c r="B40" s="120">
        <v>83.1</v>
      </c>
    </row>
    <row r="41" spans="1:2" x14ac:dyDescent="0.25">
      <c r="A41" s="120">
        <v>2004.5</v>
      </c>
      <c r="B41" s="120">
        <v>82.4</v>
      </c>
    </row>
    <row r="42" spans="1:2" x14ac:dyDescent="0.25">
      <c r="A42" s="120">
        <v>2004.75</v>
      </c>
      <c r="B42" s="120">
        <v>82.1</v>
      </c>
    </row>
    <row r="43" spans="1:2" x14ac:dyDescent="0.25">
      <c r="A43" s="120">
        <v>2005</v>
      </c>
      <c r="B43" s="120">
        <v>81.900000000000006</v>
      </c>
    </row>
    <row r="44" spans="1:2" x14ac:dyDescent="0.25">
      <c r="A44" s="120">
        <v>2005.25</v>
      </c>
      <c r="B44" s="120">
        <v>81.7</v>
      </c>
    </row>
    <row r="45" spans="1:2" x14ac:dyDescent="0.25">
      <c r="A45" s="120">
        <v>2005.5</v>
      </c>
      <c r="B45" s="120">
        <v>82.1</v>
      </c>
    </row>
    <row r="46" spans="1:2" x14ac:dyDescent="0.25">
      <c r="A46" s="120">
        <v>2005.75</v>
      </c>
      <c r="B46" s="120">
        <v>81.400000000000006</v>
      </c>
    </row>
    <row r="47" spans="1:2" x14ac:dyDescent="0.25">
      <c r="A47" s="120">
        <v>2006</v>
      </c>
      <c r="B47" s="120">
        <v>82.1</v>
      </c>
    </row>
    <row r="48" spans="1:2" x14ac:dyDescent="0.25">
      <c r="A48" s="120">
        <v>2006.25</v>
      </c>
      <c r="B48" s="120">
        <v>83</v>
      </c>
    </row>
    <row r="49" spans="1:2" x14ac:dyDescent="0.25">
      <c r="A49" s="120">
        <v>2006.5</v>
      </c>
      <c r="B49" s="120">
        <v>83.3</v>
      </c>
    </row>
    <row r="50" spans="1:2" x14ac:dyDescent="0.25">
      <c r="A50" s="120">
        <v>2006.75</v>
      </c>
      <c r="B50" s="120">
        <v>83.3</v>
      </c>
    </row>
    <row r="51" spans="1:2" x14ac:dyDescent="0.25">
      <c r="A51" s="120">
        <v>2007</v>
      </c>
      <c r="B51" s="120">
        <v>83.4</v>
      </c>
    </row>
    <row r="52" spans="1:2" x14ac:dyDescent="0.25">
      <c r="A52" s="120">
        <v>2007.25</v>
      </c>
      <c r="B52" s="120">
        <v>83.5</v>
      </c>
    </row>
    <row r="53" spans="1:2" x14ac:dyDescent="0.25">
      <c r="A53" s="120">
        <v>2007.5</v>
      </c>
      <c r="B53" s="120">
        <v>84</v>
      </c>
    </row>
    <row r="54" spans="1:2" x14ac:dyDescent="0.25">
      <c r="A54" s="120">
        <v>2007.75</v>
      </c>
      <c r="B54" s="120">
        <v>83.3</v>
      </c>
    </row>
    <row r="55" spans="1:2" x14ac:dyDescent="0.25">
      <c r="A55" s="120">
        <v>2008</v>
      </c>
      <c r="B55" s="120">
        <v>83.4</v>
      </c>
    </row>
    <row r="56" spans="1:2" x14ac:dyDescent="0.25">
      <c r="A56" s="120">
        <v>2008.25</v>
      </c>
      <c r="B56" s="120">
        <v>83.4</v>
      </c>
    </row>
    <row r="57" spans="1:2" x14ac:dyDescent="0.25">
      <c r="A57" s="120">
        <v>2008.5</v>
      </c>
      <c r="B57" s="120">
        <v>83</v>
      </c>
    </row>
    <row r="58" spans="1:2" x14ac:dyDescent="0.25">
      <c r="A58" s="120">
        <v>2008.75</v>
      </c>
      <c r="B58" s="120">
        <v>76.7</v>
      </c>
    </row>
    <row r="59" spans="1:2" x14ac:dyDescent="0.25">
      <c r="A59" s="120">
        <v>2009</v>
      </c>
      <c r="B59" s="120">
        <v>74.400000000000006</v>
      </c>
    </row>
    <row r="60" spans="1:2" x14ac:dyDescent="0.25">
      <c r="A60" s="120">
        <v>2009.25</v>
      </c>
      <c r="B60" s="120">
        <v>76</v>
      </c>
    </row>
    <row r="61" spans="1:2" x14ac:dyDescent="0.25">
      <c r="A61" s="120">
        <v>2009.5</v>
      </c>
      <c r="B61" s="120">
        <v>77.5</v>
      </c>
    </row>
    <row r="62" spans="1:2" x14ac:dyDescent="0.25">
      <c r="A62" s="120">
        <v>2009.75</v>
      </c>
      <c r="B62" s="120">
        <v>77.3</v>
      </c>
    </row>
    <row r="63" spans="1:2" x14ac:dyDescent="0.25">
      <c r="A63" s="120">
        <v>2010</v>
      </c>
      <c r="B63" s="120">
        <v>78.7</v>
      </c>
    </row>
    <row r="64" spans="1:2" x14ac:dyDescent="0.25">
      <c r="A64" s="120">
        <v>2010.25</v>
      </c>
      <c r="B64" s="120">
        <v>80.2</v>
      </c>
    </row>
    <row r="65" spans="1:2" x14ac:dyDescent="0.25">
      <c r="A65" s="120">
        <v>2010.5</v>
      </c>
      <c r="B65" s="120">
        <v>80.599999999999994</v>
      </c>
    </row>
    <row r="66" spans="1:2" x14ac:dyDescent="0.25">
      <c r="A66" s="120">
        <v>2010.75</v>
      </c>
      <c r="B66" s="120">
        <v>79.900000000000006</v>
      </c>
    </row>
    <row r="67" spans="1:2" x14ac:dyDescent="0.25">
      <c r="A67" s="120">
        <v>2011</v>
      </c>
      <c r="B67" s="120">
        <v>80.3</v>
      </c>
    </row>
    <row r="68" spans="1:2" x14ac:dyDescent="0.25">
      <c r="A68" s="120">
        <v>2011.25</v>
      </c>
      <c r="B68" s="120">
        <v>80.599999999999994</v>
      </c>
    </row>
    <row r="69" spans="1:2" x14ac:dyDescent="0.25">
      <c r="A69" s="120">
        <v>2011.5</v>
      </c>
      <c r="B69" s="120">
        <v>79.599999999999994</v>
      </c>
    </row>
    <row r="70" spans="1:2" x14ac:dyDescent="0.25">
      <c r="A70" s="120">
        <v>2011.75</v>
      </c>
      <c r="B70" s="120">
        <v>79</v>
      </c>
    </row>
    <row r="71" spans="1:2" x14ac:dyDescent="0.25">
      <c r="A71" s="120">
        <v>2012</v>
      </c>
      <c r="B71" s="120">
        <v>77.900000000000006</v>
      </c>
    </row>
    <row r="72" spans="1:2" x14ac:dyDescent="0.25">
      <c r="A72" s="120">
        <v>2012.25</v>
      </c>
      <c r="B72" s="120">
        <v>78.8</v>
      </c>
    </row>
    <row r="73" spans="1:2" x14ac:dyDescent="0.25">
      <c r="A73" s="120">
        <v>2012.5</v>
      </c>
      <c r="B73" s="120">
        <v>77.900000000000006</v>
      </c>
    </row>
    <row r="74" spans="1:2" x14ac:dyDescent="0.25">
      <c r="A74" s="120">
        <v>2012.75</v>
      </c>
      <c r="B74" s="120">
        <v>76.599999999999994</v>
      </c>
    </row>
    <row r="75" spans="1:2" x14ac:dyDescent="0.25">
      <c r="A75" s="120">
        <v>2013</v>
      </c>
      <c r="B75" s="120">
        <v>75.599999999999994</v>
      </c>
    </row>
    <row r="76" spans="1:2" x14ac:dyDescent="0.25">
      <c r="A76" s="120">
        <v>2013.25</v>
      </c>
      <c r="B76" s="120">
        <v>77.400000000000006</v>
      </c>
    </row>
    <row r="77" spans="1:2" x14ac:dyDescent="0.25">
      <c r="A77" s="120">
        <v>2013.5</v>
      </c>
      <c r="B77" s="120">
        <v>78.400000000000006</v>
      </c>
    </row>
    <row r="78" spans="1:2" x14ac:dyDescent="0.25">
      <c r="A78" s="120">
        <v>2013.75</v>
      </c>
      <c r="B78" s="120">
        <v>79.599999999999994</v>
      </c>
    </row>
    <row r="79" spans="1:2" x14ac:dyDescent="0.25">
      <c r="A79" s="120">
        <v>2014</v>
      </c>
      <c r="B79" s="120">
        <v>80.2</v>
      </c>
    </row>
    <row r="80" spans="1:2" x14ac:dyDescent="0.25">
      <c r="A80" s="120">
        <v>2014.25</v>
      </c>
      <c r="B80" s="120">
        <v>79.7</v>
      </c>
    </row>
    <row r="81" spans="1:2" x14ac:dyDescent="0.25">
      <c r="A81" s="120">
        <v>2014.5</v>
      </c>
      <c r="B81" s="120">
        <v>80.3</v>
      </c>
    </row>
    <row r="82" spans="1:2" x14ac:dyDescent="0.25">
      <c r="A82" s="120">
        <v>2014.75</v>
      </c>
      <c r="B82" s="120">
        <v>80.400000000000006</v>
      </c>
    </row>
    <row r="83" spans="1:2" x14ac:dyDescent="0.25">
      <c r="A83" s="120">
        <v>2015</v>
      </c>
      <c r="B83" s="120">
        <v>81.8</v>
      </c>
    </row>
    <row r="84" spans="1:2" x14ac:dyDescent="0.25">
      <c r="A84" s="120">
        <v>2015.25</v>
      </c>
      <c r="B84" s="120">
        <v>82.3</v>
      </c>
    </row>
    <row r="85" spans="1:2" x14ac:dyDescent="0.25">
      <c r="A85" s="120">
        <v>2015.5</v>
      </c>
      <c r="B85" s="120">
        <v>82.3</v>
      </c>
    </row>
    <row r="86" spans="1:2" x14ac:dyDescent="0.25">
      <c r="A86" s="120">
        <v>2015.75</v>
      </c>
      <c r="B86" s="120">
        <v>81.2</v>
      </c>
    </row>
    <row r="87" spans="1:2" x14ac:dyDescent="0.25">
      <c r="A87" s="120">
        <v>2016</v>
      </c>
      <c r="B87" s="120">
        <v>81.5</v>
      </c>
    </row>
    <row r="88" spans="1:2" x14ac:dyDescent="0.25">
      <c r="A88" s="120">
        <v>2016.25</v>
      </c>
      <c r="B88" s="120">
        <v>81.7</v>
      </c>
    </row>
    <row r="89" spans="1:2" x14ac:dyDescent="0.25">
      <c r="A89" s="120">
        <v>2016.5</v>
      </c>
      <c r="B89" s="120">
        <v>82.2</v>
      </c>
    </row>
    <row r="90" spans="1:2" x14ac:dyDescent="0.25">
      <c r="A90" s="120">
        <v>2016.75</v>
      </c>
      <c r="B90" s="120">
        <v>81.3</v>
      </c>
    </row>
    <row r="91" spans="1:2" x14ac:dyDescent="0.25">
      <c r="A91" s="120">
        <v>2017</v>
      </c>
      <c r="B91" s="120">
        <v>82.8</v>
      </c>
    </row>
    <row r="92" spans="1:2" x14ac:dyDescent="0.25">
      <c r="A92" s="120">
        <v>2017.25</v>
      </c>
      <c r="B92" s="120">
        <v>83.4</v>
      </c>
    </row>
    <row r="93" spans="1:2" x14ac:dyDescent="0.25">
      <c r="A93" s="120">
        <v>2017.5</v>
      </c>
      <c r="B93" s="120">
        <v>83.3</v>
      </c>
    </row>
    <row r="94" spans="1:2" x14ac:dyDescent="0.25">
      <c r="A94" s="120">
        <v>2017.75</v>
      </c>
      <c r="B94" s="120">
        <v>83.5</v>
      </c>
    </row>
    <row r="95" spans="1:2" x14ac:dyDescent="0.25">
      <c r="A95" s="120">
        <v>2018</v>
      </c>
      <c r="B95" s="120">
        <v>83.6</v>
      </c>
    </row>
    <row r="96" spans="1:2" x14ac:dyDescent="0.25">
      <c r="A96" s="120">
        <v>2018.25</v>
      </c>
      <c r="B96" s="120">
        <v>84.5</v>
      </c>
    </row>
    <row r="97" spans="1:2" x14ac:dyDescent="0.25">
      <c r="A97" s="120">
        <v>2018.5</v>
      </c>
      <c r="B97" s="120">
        <v>84.1</v>
      </c>
    </row>
    <row r="98" spans="1:2" x14ac:dyDescent="0.25">
      <c r="A98" s="120">
        <v>2018.75</v>
      </c>
      <c r="B98" s="120">
        <v>83.9</v>
      </c>
    </row>
    <row r="99" spans="1:2" x14ac:dyDescent="0.25">
      <c r="A99" s="120">
        <v>2019</v>
      </c>
      <c r="B99" s="120">
        <v>84.3</v>
      </c>
    </row>
    <row r="100" spans="1:2" x14ac:dyDescent="0.25">
      <c r="A100" s="120">
        <v>2019.25</v>
      </c>
      <c r="B100" s="120">
        <v>84.3</v>
      </c>
    </row>
    <row r="101" spans="1:2" x14ac:dyDescent="0.25">
      <c r="A101" s="120">
        <v>2019.5</v>
      </c>
      <c r="B101" s="120">
        <v>84</v>
      </c>
    </row>
    <row r="102" spans="1:2" x14ac:dyDescent="0.25">
      <c r="A102" s="120">
        <v>2019.75</v>
      </c>
      <c r="B102" s="120">
        <v>82.7</v>
      </c>
    </row>
    <row r="103" spans="1:2" x14ac:dyDescent="0.25">
      <c r="A103" s="120">
        <v>2020</v>
      </c>
      <c r="B103" s="120">
        <v>74.2</v>
      </c>
    </row>
    <row r="104" spans="1:2" x14ac:dyDescent="0.25">
      <c r="A104" s="122">
        <v>2020.25</v>
      </c>
      <c r="B104" s="122">
        <v>76.900000000000006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191"/>
  <sheetViews>
    <sheetView workbookViewId="0">
      <selection sqref="A1:B1"/>
    </sheetView>
  </sheetViews>
  <sheetFormatPr defaultRowHeight="15" x14ac:dyDescent="0.25"/>
  <cols>
    <col min="1" max="1" width="11.7109375" customWidth="1"/>
    <col min="2" max="2" width="22.7109375" customWidth="1"/>
    <col min="4" max="4" width="12.7109375" customWidth="1"/>
    <col min="5" max="5" width="44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250</v>
      </c>
      <c r="D2" s="16" t="s">
        <v>102</v>
      </c>
      <c r="E2" s="10" t="s">
        <v>34</v>
      </c>
    </row>
    <row r="3" spans="1:5" x14ac:dyDescent="0.25">
      <c r="A3" s="124">
        <v>2005</v>
      </c>
      <c r="B3" s="124">
        <v>-0.6</v>
      </c>
      <c r="D3" s="16" t="s">
        <v>103</v>
      </c>
      <c r="E3" s="11"/>
    </row>
    <row r="4" spans="1:5" x14ac:dyDescent="0.25">
      <c r="A4" s="123">
        <v>2005.0833333333301</v>
      </c>
      <c r="B4" s="123">
        <v>-0.1</v>
      </c>
      <c r="D4" s="16" t="s">
        <v>104</v>
      </c>
      <c r="E4" s="11" t="s">
        <v>244</v>
      </c>
    </row>
    <row r="5" spans="1:5" x14ac:dyDescent="0.25">
      <c r="A5" s="123">
        <v>2005.1666666666699</v>
      </c>
      <c r="B5" s="123">
        <v>1.4</v>
      </c>
      <c r="D5" s="16" t="s">
        <v>106</v>
      </c>
      <c r="E5" s="12"/>
    </row>
    <row r="6" spans="1:5" x14ac:dyDescent="0.25">
      <c r="A6" s="123">
        <v>2005.25</v>
      </c>
      <c r="B6" s="123">
        <v>-0.1</v>
      </c>
    </row>
    <row r="7" spans="1:5" x14ac:dyDescent="0.25">
      <c r="A7" s="123">
        <v>2005.3333333333301</v>
      </c>
      <c r="B7" s="123">
        <v>0.8</v>
      </c>
      <c r="D7" s="17" t="str">
        <f>HYPERLINK("#'OVERZICHT'!A1", "Link naar overzicht")</f>
        <v>Link naar overzicht</v>
      </c>
    </row>
    <row r="8" spans="1:5" x14ac:dyDescent="0.25">
      <c r="A8" s="123">
        <v>2005.4166666666699</v>
      </c>
      <c r="B8" s="123">
        <v>-1.7</v>
      </c>
    </row>
    <row r="9" spans="1:5" x14ac:dyDescent="0.25">
      <c r="A9" s="123">
        <v>2005.5</v>
      </c>
      <c r="B9" s="123">
        <v>-3.7</v>
      </c>
    </row>
    <row r="10" spans="1:5" x14ac:dyDescent="0.25">
      <c r="A10" s="123">
        <v>2005.5833333333301</v>
      </c>
      <c r="B10" s="123">
        <v>-0.3</v>
      </c>
    </row>
    <row r="11" spans="1:5" x14ac:dyDescent="0.25">
      <c r="A11" s="123">
        <v>2005.6666666666699</v>
      </c>
      <c r="B11" s="123">
        <v>1.3</v>
      </c>
    </row>
    <row r="12" spans="1:5" x14ac:dyDescent="0.25">
      <c r="A12" s="123">
        <v>2005.75</v>
      </c>
      <c r="B12" s="123">
        <v>4.3</v>
      </c>
    </row>
    <row r="13" spans="1:5" x14ac:dyDescent="0.25">
      <c r="A13" s="123">
        <v>2005.8333333333301</v>
      </c>
      <c r="B13" s="123">
        <v>3</v>
      </c>
    </row>
    <row r="14" spans="1:5" x14ac:dyDescent="0.25">
      <c r="A14" s="123">
        <v>2005.9166666666699</v>
      </c>
      <c r="B14" s="123">
        <v>2.6</v>
      </c>
    </row>
    <row r="15" spans="1:5" x14ac:dyDescent="0.25">
      <c r="A15" s="123">
        <v>2006</v>
      </c>
      <c r="B15" s="123">
        <v>3.5</v>
      </c>
    </row>
    <row r="16" spans="1:5" x14ac:dyDescent="0.25">
      <c r="A16" s="123">
        <v>2006.0833333333301</v>
      </c>
      <c r="B16" s="123">
        <v>4.8</v>
      </c>
    </row>
    <row r="17" spans="1:2" x14ac:dyDescent="0.25">
      <c r="A17" s="123">
        <v>2006.1666666666699</v>
      </c>
      <c r="B17" s="123">
        <v>6</v>
      </c>
    </row>
    <row r="18" spans="1:2" x14ac:dyDescent="0.25">
      <c r="A18" s="123">
        <v>2006.25</v>
      </c>
      <c r="B18" s="123">
        <v>5.9</v>
      </c>
    </row>
    <row r="19" spans="1:2" x14ac:dyDescent="0.25">
      <c r="A19" s="123">
        <v>2006.3333333333301</v>
      </c>
      <c r="B19" s="123">
        <v>3.6</v>
      </c>
    </row>
    <row r="20" spans="1:2" x14ac:dyDescent="0.25">
      <c r="A20" s="123">
        <v>2006.4166666666699</v>
      </c>
      <c r="B20" s="123">
        <v>6.8</v>
      </c>
    </row>
    <row r="21" spans="1:2" x14ac:dyDescent="0.25">
      <c r="A21" s="123">
        <v>2006.5</v>
      </c>
      <c r="B21" s="123">
        <v>8.6999999999999993</v>
      </c>
    </row>
    <row r="22" spans="1:2" x14ac:dyDescent="0.25">
      <c r="A22" s="123">
        <v>2006.5833333333301</v>
      </c>
      <c r="B22" s="123">
        <v>8.4</v>
      </c>
    </row>
    <row r="23" spans="1:2" x14ac:dyDescent="0.25">
      <c r="A23" s="123">
        <v>2006.6666666666699</v>
      </c>
      <c r="B23" s="123">
        <v>8.1</v>
      </c>
    </row>
    <row r="24" spans="1:2" x14ac:dyDescent="0.25">
      <c r="A24" s="123">
        <v>2006.75</v>
      </c>
      <c r="B24" s="123">
        <v>8.9</v>
      </c>
    </row>
    <row r="25" spans="1:2" x14ac:dyDescent="0.25">
      <c r="A25" s="123">
        <v>2006.8333333333301</v>
      </c>
      <c r="B25" s="123">
        <v>8.6999999999999993</v>
      </c>
    </row>
    <row r="26" spans="1:2" x14ac:dyDescent="0.25">
      <c r="A26" s="123">
        <v>2006.9166666666599</v>
      </c>
      <c r="B26" s="123">
        <v>7.8</v>
      </c>
    </row>
    <row r="27" spans="1:2" x14ac:dyDescent="0.25">
      <c r="A27" s="123">
        <v>2007</v>
      </c>
      <c r="B27" s="123">
        <v>6.3</v>
      </c>
    </row>
    <row r="28" spans="1:2" x14ac:dyDescent="0.25">
      <c r="A28" s="123">
        <v>2007.0833333333301</v>
      </c>
      <c r="B28" s="123">
        <v>7.5</v>
      </c>
    </row>
    <row r="29" spans="1:2" x14ac:dyDescent="0.25">
      <c r="A29" s="123">
        <v>2007.1666666666599</v>
      </c>
      <c r="B29" s="123">
        <v>6.8</v>
      </c>
    </row>
    <row r="30" spans="1:2" x14ac:dyDescent="0.25">
      <c r="A30" s="123">
        <v>2007.25</v>
      </c>
      <c r="B30" s="123">
        <v>7</v>
      </c>
    </row>
    <row r="31" spans="1:2" x14ac:dyDescent="0.25">
      <c r="A31" s="123">
        <v>2007.3333333333301</v>
      </c>
      <c r="B31" s="123">
        <v>8.8000000000000007</v>
      </c>
    </row>
    <row r="32" spans="1:2" x14ac:dyDescent="0.25">
      <c r="A32" s="123">
        <v>2007.4166666666599</v>
      </c>
      <c r="B32" s="123">
        <v>8.4</v>
      </c>
    </row>
    <row r="33" spans="1:2" x14ac:dyDescent="0.25">
      <c r="A33" s="123">
        <v>2007.5</v>
      </c>
      <c r="B33" s="123">
        <v>7.6</v>
      </c>
    </row>
    <row r="34" spans="1:2" x14ac:dyDescent="0.25">
      <c r="A34" s="123">
        <v>2007.5833333333301</v>
      </c>
      <c r="B34" s="123">
        <v>7.9</v>
      </c>
    </row>
    <row r="35" spans="1:2" x14ac:dyDescent="0.25">
      <c r="A35" s="123">
        <v>2007.6666666666599</v>
      </c>
      <c r="B35" s="123">
        <v>7.4</v>
      </c>
    </row>
    <row r="36" spans="1:2" x14ac:dyDescent="0.25">
      <c r="A36" s="123">
        <v>2007.75</v>
      </c>
      <c r="B36" s="123">
        <v>8.6999999999999993</v>
      </c>
    </row>
    <row r="37" spans="1:2" x14ac:dyDescent="0.25">
      <c r="A37" s="123">
        <v>2007.8333333333301</v>
      </c>
      <c r="B37" s="123">
        <v>8.6999999999999993</v>
      </c>
    </row>
    <row r="38" spans="1:2" x14ac:dyDescent="0.25">
      <c r="A38" s="123">
        <v>2007.9166666666599</v>
      </c>
      <c r="B38" s="123">
        <v>8</v>
      </c>
    </row>
    <row r="39" spans="1:2" x14ac:dyDescent="0.25">
      <c r="A39" s="123">
        <v>2008</v>
      </c>
      <c r="B39" s="123">
        <v>9.4</v>
      </c>
    </row>
    <row r="40" spans="1:2" x14ac:dyDescent="0.25">
      <c r="A40" s="123">
        <v>2008.0833333333301</v>
      </c>
      <c r="B40" s="123">
        <v>8.5</v>
      </c>
    </row>
    <row r="41" spans="1:2" x14ac:dyDescent="0.25">
      <c r="A41" s="123">
        <v>2008.1666666666599</v>
      </c>
      <c r="B41" s="123">
        <v>5.8</v>
      </c>
    </row>
    <row r="42" spans="1:2" x14ac:dyDescent="0.25">
      <c r="A42" s="123">
        <v>2008.25</v>
      </c>
      <c r="B42" s="123">
        <v>2.8</v>
      </c>
    </row>
    <row r="43" spans="1:2" x14ac:dyDescent="0.25">
      <c r="A43" s="123">
        <v>2008.3333333333301</v>
      </c>
      <c r="B43" s="123">
        <v>3.3</v>
      </c>
    </row>
    <row r="44" spans="1:2" x14ac:dyDescent="0.25">
      <c r="A44" s="123">
        <v>2008.4166666666599</v>
      </c>
      <c r="B44" s="123">
        <v>4.8</v>
      </c>
    </row>
    <row r="45" spans="1:2" x14ac:dyDescent="0.25">
      <c r="A45" s="123">
        <v>2008.5</v>
      </c>
      <c r="B45" s="123">
        <v>1.8</v>
      </c>
    </row>
    <row r="46" spans="1:2" x14ac:dyDescent="0.25">
      <c r="A46" s="123">
        <v>2008.5833333333301</v>
      </c>
      <c r="B46" s="123">
        <v>4.8</v>
      </c>
    </row>
    <row r="47" spans="1:2" x14ac:dyDescent="0.25">
      <c r="A47" s="123">
        <v>2008.6666666666599</v>
      </c>
      <c r="B47" s="123">
        <v>-0.9</v>
      </c>
    </row>
    <row r="48" spans="1:2" x14ac:dyDescent="0.25">
      <c r="A48" s="123">
        <v>2008.75</v>
      </c>
      <c r="B48" s="123">
        <v>-6</v>
      </c>
    </row>
    <row r="49" spans="1:2" x14ac:dyDescent="0.25">
      <c r="A49" s="123">
        <v>2008.8333333333301</v>
      </c>
      <c r="B49" s="123">
        <v>-9</v>
      </c>
    </row>
    <row r="50" spans="1:2" x14ac:dyDescent="0.25">
      <c r="A50" s="123">
        <v>2008.9166666666599</v>
      </c>
      <c r="B50" s="123">
        <v>-21.1</v>
      </c>
    </row>
    <row r="51" spans="1:2" x14ac:dyDescent="0.25">
      <c r="A51" s="123">
        <v>2009</v>
      </c>
      <c r="B51" s="123">
        <v>-20.9</v>
      </c>
    </row>
    <row r="52" spans="1:2" x14ac:dyDescent="0.25">
      <c r="A52" s="123">
        <v>2009.0833333333301</v>
      </c>
      <c r="B52" s="123">
        <v>-23.5</v>
      </c>
    </row>
    <row r="53" spans="1:2" x14ac:dyDescent="0.25">
      <c r="A53" s="123">
        <v>2009.1666666666599</v>
      </c>
      <c r="B53" s="123">
        <v>-20.8</v>
      </c>
    </row>
    <row r="54" spans="1:2" x14ac:dyDescent="0.25">
      <c r="A54" s="123">
        <v>2009.25</v>
      </c>
      <c r="B54" s="123">
        <v>-17.3</v>
      </c>
    </row>
    <row r="55" spans="1:2" x14ac:dyDescent="0.25">
      <c r="A55" s="123">
        <v>2009.3333333333301</v>
      </c>
      <c r="B55" s="123">
        <v>-16.100000000000001</v>
      </c>
    </row>
    <row r="56" spans="1:2" x14ac:dyDescent="0.25">
      <c r="A56" s="123">
        <v>2009.4166666666599</v>
      </c>
      <c r="B56" s="123">
        <v>-13.9</v>
      </c>
    </row>
    <row r="57" spans="1:2" x14ac:dyDescent="0.25">
      <c r="A57" s="123">
        <v>2009.5</v>
      </c>
      <c r="B57" s="123">
        <v>-14.6</v>
      </c>
    </row>
    <row r="58" spans="1:2" x14ac:dyDescent="0.25">
      <c r="A58" s="123">
        <v>2009.5833333333301</v>
      </c>
      <c r="B58" s="123">
        <v>-9.1999999999999993</v>
      </c>
    </row>
    <row r="59" spans="1:2" x14ac:dyDescent="0.25">
      <c r="A59" s="123">
        <v>2009.6666666666599</v>
      </c>
      <c r="B59" s="123">
        <v>-9.6999999999999993</v>
      </c>
    </row>
    <row r="60" spans="1:2" x14ac:dyDescent="0.25">
      <c r="A60" s="123">
        <v>2009.75</v>
      </c>
      <c r="B60" s="123">
        <v>-7.2</v>
      </c>
    </row>
    <row r="61" spans="1:2" x14ac:dyDescent="0.25">
      <c r="A61" s="123">
        <v>2009.8333333333301</v>
      </c>
      <c r="B61" s="123">
        <v>-5</v>
      </c>
    </row>
    <row r="62" spans="1:2" x14ac:dyDescent="0.25">
      <c r="A62" s="123">
        <v>2009.9166666666599</v>
      </c>
      <c r="B62" s="123">
        <v>-8.1</v>
      </c>
    </row>
    <row r="63" spans="1:2" x14ac:dyDescent="0.25">
      <c r="A63" s="123">
        <v>2010</v>
      </c>
      <c r="B63" s="123">
        <v>-6.2</v>
      </c>
    </row>
    <row r="64" spans="1:2" x14ac:dyDescent="0.25">
      <c r="A64" s="123">
        <v>2010.0833333333301</v>
      </c>
      <c r="B64" s="123">
        <v>-4.8</v>
      </c>
    </row>
    <row r="65" spans="1:2" x14ac:dyDescent="0.25">
      <c r="A65" s="123">
        <v>2010.1666666666599</v>
      </c>
      <c r="B65" s="123">
        <v>-3.1</v>
      </c>
    </row>
    <row r="66" spans="1:2" x14ac:dyDescent="0.25">
      <c r="A66" s="123">
        <v>2010.25</v>
      </c>
      <c r="B66" s="123">
        <v>-1.4</v>
      </c>
    </row>
    <row r="67" spans="1:2" x14ac:dyDescent="0.25">
      <c r="A67" s="123">
        <v>2010.3333333333301</v>
      </c>
      <c r="B67" s="123">
        <v>0.6</v>
      </c>
    </row>
    <row r="68" spans="1:2" x14ac:dyDescent="0.25">
      <c r="A68" s="123">
        <v>2010.4166666666599</v>
      </c>
      <c r="B68" s="123">
        <v>-0.8</v>
      </c>
    </row>
    <row r="69" spans="1:2" x14ac:dyDescent="0.25">
      <c r="A69" s="123">
        <v>2010.49999999999</v>
      </c>
      <c r="B69" s="123">
        <v>-2</v>
      </c>
    </row>
    <row r="70" spans="1:2" x14ac:dyDescent="0.25">
      <c r="A70" s="123">
        <v>2010.5833333333301</v>
      </c>
      <c r="B70" s="123">
        <v>0.2</v>
      </c>
    </row>
    <row r="71" spans="1:2" x14ac:dyDescent="0.25">
      <c r="A71" s="123">
        <v>2010.6666666666599</v>
      </c>
      <c r="B71" s="123">
        <v>-0.1</v>
      </c>
    </row>
    <row r="72" spans="1:2" x14ac:dyDescent="0.25">
      <c r="A72" s="123">
        <v>2010.74999999999</v>
      </c>
      <c r="B72" s="123">
        <v>0.3</v>
      </c>
    </row>
    <row r="73" spans="1:2" x14ac:dyDescent="0.25">
      <c r="A73" s="123">
        <v>2010.8333333333301</v>
      </c>
      <c r="B73" s="123">
        <v>0.2</v>
      </c>
    </row>
    <row r="74" spans="1:2" x14ac:dyDescent="0.25">
      <c r="A74" s="123">
        <v>2010.9166666666599</v>
      </c>
      <c r="B74" s="123">
        <v>2.6</v>
      </c>
    </row>
    <row r="75" spans="1:2" x14ac:dyDescent="0.25">
      <c r="A75" s="123">
        <v>2010.99999999999</v>
      </c>
      <c r="B75" s="123">
        <v>2.5</v>
      </c>
    </row>
    <row r="76" spans="1:2" x14ac:dyDescent="0.25">
      <c r="A76" s="123">
        <v>2011.0833333333301</v>
      </c>
      <c r="B76" s="123">
        <v>1.5</v>
      </c>
    </row>
    <row r="77" spans="1:2" x14ac:dyDescent="0.25">
      <c r="A77" s="123">
        <v>2011.1666666666599</v>
      </c>
      <c r="B77" s="123">
        <v>5.7</v>
      </c>
    </row>
    <row r="78" spans="1:2" x14ac:dyDescent="0.25">
      <c r="A78" s="123">
        <v>2011.24999999999</v>
      </c>
      <c r="B78" s="123">
        <v>4.3</v>
      </c>
    </row>
    <row r="79" spans="1:2" x14ac:dyDescent="0.25">
      <c r="A79" s="123">
        <v>2011.3333333333301</v>
      </c>
      <c r="B79" s="123">
        <v>2.7</v>
      </c>
    </row>
    <row r="80" spans="1:2" x14ac:dyDescent="0.25">
      <c r="A80" s="123">
        <v>2011.4166666666599</v>
      </c>
      <c r="B80" s="123">
        <v>1.7</v>
      </c>
    </row>
    <row r="81" spans="1:2" x14ac:dyDescent="0.25">
      <c r="A81" s="123">
        <v>2011.49999999999</v>
      </c>
      <c r="B81" s="123">
        <v>-2.2000000000000002</v>
      </c>
    </row>
    <row r="82" spans="1:2" x14ac:dyDescent="0.25">
      <c r="A82" s="123">
        <v>2011.5833333333301</v>
      </c>
      <c r="B82" s="123">
        <v>-3.2</v>
      </c>
    </row>
    <row r="83" spans="1:2" x14ac:dyDescent="0.25">
      <c r="A83" s="123">
        <v>2011.6666666666599</v>
      </c>
      <c r="B83" s="123">
        <v>-0.5</v>
      </c>
    </row>
    <row r="84" spans="1:2" x14ac:dyDescent="0.25">
      <c r="A84" s="123">
        <v>2011.74999999999</v>
      </c>
      <c r="B84" s="123">
        <v>-3.1</v>
      </c>
    </row>
    <row r="85" spans="1:2" x14ac:dyDescent="0.25">
      <c r="A85" s="123">
        <v>2011.8333333333301</v>
      </c>
      <c r="B85" s="123">
        <v>-4.8</v>
      </c>
    </row>
    <row r="86" spans="1:2" x14ac:dyDescent="0.25">
      <c r="A86" s="123">
        <v>2011.9166666666599</v>
      </c>
      <c r="B86" s="123">
        <v>-1.3</v>
      </c>
    </row>
    <row r="87" spans="1:2" x14ac:dyDescent="0.25">
      <c r="A87" s="123">
        <v>2011.99999999999</v>
      </c>
      <c r="B87" s="123">
        <v>-1.8</v>
      </c>
    </row>
    <row r="88" spans="1:2" x14ac:dyDescent="0.25">
      <c r="A88" s="123">
        <v>2012.0833333333301</v>
      </c>
      <c r="B88" s="123">
        <v>-1.7</v>
      </c>
    </row>
    <row r="89" spans="1:2" x14ac:dyDescent="0.25">
      <c r="A89" s="123">
        <v>2012.1666666666599</v>
      </c>
      <c r="B89" s="123">
        <v>-2.8</v>
      </c>
    </row>
    <row r="90" spans="1:2" x14ac:dyDescent="0.25">
      <c r="A90" s="123">
        <v>2012.24999999999</v>
      </c>
      <c r="B90" s="123">
        <v>-3.4</v>
      </c>
    </row>
    <row r="91" spans="1:2" x14ac:dyDescent="0.25">
      <c r="A91" s="123">
        <v>2012.3333333333301</v>
      </c>
      <c r="B91" s="123">
        <v>-4.9000000000000004</v>
      </c>
    </row>
    <row r="92" spans="1:2" x14ac:dyDescent="0.25">
      <c r="A92" s="123">
        <v>2012.4166666666599</v>
      </c>
      <c r="B92" s="123">
        <v>-4.8</v>
      </c>
    </row>
    <row r="93" spans="1:2" x14ac:dyDescent="0.25">
      <c r="A93" s="123">
        <v>2012.49999999999</v>
      </c>
      <c r="B93" s="123">
        <v>-5.4</v>
      </c>
    </row>
    <row r="94" spans="1:2" x14ac:dyDescent="0.25">
      <c r="A94" s="123">
        <v>2012.5833333333301</v>
      </c>
      <c r="B94" s="123">
        <v>-4.7</v>
      </c>
    </row>
    <row r="95" spans="1:2" x14ac:dyDescent="0.25">
      <c r="A95" s="123">
        <v>2012.6666666666599</v>
      </c>
      <c r="B95" s="123">
        <v>-6.6</v>
      </c>
    </row>
    <row r="96" spans="1:2" x14ac:dyDescent="0.25">
      <c r="A96" s="123">
        <v>2012.74999999999</v>
      </c>
      <c r="B96" s="123">
        <v>-7.6</v>
      </c>
    </row>
    <row r="97" spans="1:2" x14ac:dyDescent="0.25">
      <c r="A97" s="123">
        <v>2012.8333333333301</v>
      </c>
      <c r="B97" s="123">
        <v>-6.8</v>
      </c>
    </row>
    <row r="98" spans="1:2" x14ac:dyDescent="0.25">
      <c r="A98" s="123">
        <v>2012.9166666666599</v>
      </c>
      <c r="B98" s="123">
        <v>-5.6</v>
      </c>
    </row>
    <row r="99" spans="1:2" x14ac:dyDescent="0.25">
      <c r="A99" s="123">
        <v>2013</v>
      </c>
      <c r="B99" s="123">
        <v>-5.6</v>
      </c>
    </row>
    <row r="100" spans="1:2" x14ac:dyDescent="0.25">
      <c r="A100" s="123">
        <v>2013.0833333333301</v>
      </c>
      <c r="B100" s="123">
        <v>-3.7</v>
      </c>
    </row>
    <row r="101" spans="1:2" x14ac:dyDescent="0.25">
      <c r="A101" s="123">
        <v>2013.1666666666699</v>
      </c>
      <c r="B101" s="123">
        <v>-5.0999999999999996</v>
      </c>
    </row>
    <row r="102" spans="1:2" x14ac:dyDescent="0.25">
      <c r="A102" s="123">
        <v>2013.25</v>
      </c>
      <c r="B102" s="123">
        <v>-5.6</v>
      </c>
    </row>
    <row r="103" spans="1:2" x14ac:dyDescent="0.25">
      <c r="A103" s="123">
        <v>2013.3333333333301</v>
      </c>
      <c r="B103" s="123">
        <v>-4.0999999999999996</v>
      </c>
    </row>
    <row r="104" spans="1:2" x14ac:dyDescent="0.25">
      <c r="A104" s="123">
        <v>2013.4166666666699</v>
      </c>
      <c r="B104" s="123">
        <v>-3.8</v>
      </c>
    </row>
    <row r="105" spans="1:2" x14ac:dyDescent="0.25">
      <c r="A105" s="123">
        <v>2013.5</v>
      </c>
      <c r="B105" s="123">
        <v>-3.1</v>
      </c>
    </row>
    <row r="106" spans="1:2" x14ac:dyDescent="0.25">
      <c r="A106" s="123">
        <v>2013.5833333333301</v>
      </c>
      <c r="B106" s="123">
        <v>-1.4</v>
      </c>
    </row>
    <row r="107" spans="1:2" x14ac:dyDescent="0.25">
      <c r="A107" s="123">
        <v>2013.6666666666699</v>
      </c>
      <c r="B107" s="123">
        <v>-2.4</v>
      </c>
    </row>
    <row r="108" spans="1:2" x14ac:dyDescent="0.25">
      <c r="A108" s="123">
        <v>2013.75</v>
      </c>
      <c r="B108" s="123">
        <v>-0.3</v>
      </c>
    </row>
    <row r="109" spans="1:2" x14ac:dyDescent="0.25">
      <c r="A109" s="123">
        <v>2013.8333333333301</v>
      </c>
      <c r="B109" s="123">
        <v>-0.3</v>
      </c>
    </row>
    <row r="110" spans="1:2" x14ac:dyDescent="0.25">
      <c r="A110" s="123">
        <v>2013.9166666666699</v>
      </c>
      <c r="B110" s="123">
        <v>0.1</v>
      </c>
    </row>
    <row r="111" spans="1:2" x14ac:dyDescent="0.25">
      <c r="A111" s="123">
        <v>2014</v>
      </c>
      <c r="B111" s="123">
        <v>0.7</v>
      </c>
    </row>
    <row r="112" spans="1:2" x14ac:dyDescent="0.25">
      <c r="A112" s="123">
        <v>2014.0833333333301</v>
      </c>
      <c r="B112" s="123">
        <v>-0.1</v>
      </c>
    </row>
    <row r="113" spans="1:2" x14ac:dyDescent="0.25">
      <c r="A113" s="123">
        <v>2014.1666666666699</v>
      </c>
      <c r="B113" s="123">
        <v>1.1000000000000001</v>
      </c>
    </row>
    <row r="114" spans="1:2" x14ac:dyDescent="0.25">
      <c r="A114" s="123">
        <v>2014.25</v>
      </c>
      <c r="B114" s="123">
        <v>0.3</v>
      </c>
    </row>
    <row r="115" spans="1:2" x14ac:dyDescent="0.25">
      <c r="A115" s="123">
        <v>2014.3333333333301</v>
      </c>
      <c r="B115" s="123">
        <v>0.7</v>
      </c>
    </row>
    <row r="116" spans="1:2" x14ac:dyDescent="0.25">
      <c r="A116" s="123">
        <v>2014.4166666666699</v>
      </c>
      <c r="B116" s="123">
        <v>0.7</v>
      </c>
    </row>
    <row r="117" spans="1:2" x14ac:dyDescent="0.25">
      <c r="A117" s="123">
        <v>2014.5</v>
      </c>
      <c r="B117" s="123">
        <v>1.2</v>
      </c>
    </row>
    <row r="118" spans="1:2" x14ac:dyDescent="0.25">
      <c r="A118" s="123">
        <v>2014.5833333333301</v>
      </c>
      <c r="B118" s="123">
        <v>0</v>
      </c>
    </row>
    <row r="119" spans="1:2" x14ac:dyDescent="0.25">
      <c r="A119" s="123">
        <v>2014.6666666666699</v>
      </c>
      <c r="B119" s="123">
        <v>-0.2</v>
      </c>
    </row>
    <row r="120" spans="1:2" x14ac:dyDescent="0.25">
      <c r="A120" s="123">
        <v>2014.75</v>
      </c>
      <c r="B120" s="123">
        <v>2</v>
      </c>
    </row>
    <row r="121" spans="1:2" x14ac:dyDescent="0.25">
      <c r="A121" s="123">
        <v>2014.8333333333301</v>
      </c>
      <c r="B121" s="123">
        <v>2.4</v>
      </c>
    </row>
    <row r="122" spans="1:2" x14ac:dyDescent="0.25">
      <c r="A122" s="123">
        <v>2014.9166666666599</v>
      </c>
      <c r="B122" s="123">
        <v>3.4</v>
      </c>
    </row>
    <row r="123" spans="1:2" x14ac:dyDescent="0.25">
      <c r="A123" s="123">
        <v>2015</v>
      </c>
      <c r="B123" s="123">
        <v>2.8</v>
      </c>
    </row>
    <row r="124" spans="1:2" x14ac:dyDescent="0.25">
      <c r="A124" s="123">
        <v>2015.0833333333301</v>
      </c>
      <c r="B124" s="123">
        <v>2</v>
      </c>
    </row>
    <row r="125" spans="1:2" x14ac:dyDescent="0.25">
      <c r="A125" s="123">
        <v>2015.1666666666599</v>
      </c>
      <c r="B125" s="123">
        <v>1.4</v>
      </c>
    </row>
    <row r="126" spans="1:2" x14ac:dyDescent="0.25">
      <c r="A126" s="123">
        <v>2015.25</v>
      </c>
      <c r="B126" s="123">
        <v>3.3</v>
      </c>
    </row>
    <row r="127" spans="1:2" x14ac:dyDescent="0.25">
      <c r="A127" s="123">
        <v>2015.3333333333301</v>
      </c>
      <c r="B127" s="123">
        <v>4.0999999999999996</v>
      </c>
    </row>
    <row r="128" spans="1:2" x14ac:dyDescent="0.25">
      <c r="A128" s="123">
        <v>2015.4166666666599</v>
      </c>
      <c r="B128" s="123">
        <v>4.5999999999999996</v>
      </c>
    </row>
    <row r="129" spans="1:2" x14ac:dyDescent="0.25">
      <c r="A129" s="123">
        <v>2015.5</v>
      </c>
      <c r="B129" s="123">
        <v>3.7</v>
      </c>
    </row>
    <row r="130" spans="1:2" x14ac:dyDescent="0.25">
      <c r="A130" s="123">
        <v>2015.5833333333301</v>
      </c>
      <c r="B130" s="123">
        <v>3.5</v>
      </c>
    </row>
    <row r="131" spans="1:2" x14ac:dyDescent="0.25">
      <c r="A131" s="123">
        <v>2015.6666666666599</v>
      </c>
      <c r="B131" s="123">
        <v>3.8</v>
      </c>
    </row>
    <row r="132" spans="1:2" x14ac:dyDescent="0.25">
      <c r="A132" s="123">
        <v>2015.75</v>
      </c>
      <c r="B132" s="123">
        <v>2.4</v>
      </c>
    </row>
    <row r="133" spans="1:2" x14ac:dyDescent="0.25">
      <c r="A133" s="123">
        <v>2015.8333333333301</v>
      </c>
      <c r="B133" s="123">
        <v>4</v>
      </c>
    </row>
    <row r="134" spans="1:2" x14ac:dyDescent="0.25">
      <c r="A134" s="123">
        <v>2015.9166666666599</v>
      </c>
      <c r="B134" s="123">
        <v>3</v>
      </c>
    </row>
    <row r="135" spans="1:2" x14ac:dyDescent="0.25">
      <c r="A135" s="123">
        <v>2016</v>
      </c>
      <c r="B135" s="123">
        <v>3.2</v>
      </c>
    </row>
    <row r="136" spans="1:2" x14ac:dyDescent="0.25">
      <c r="A136" s="123">
        <v>2016.0833333333301</v>
      </c>
      <c r="B136" s="123">
        <v>3.1</v>
      </c>
    </row>
    <row r="137" spans="1:2" x14ac:dyDescent="0.25">
      <c r="A137" s="123">
        <v>2016.1666666666599</v>
      </c>
      <c r="B137" s="123">
        <v>3.9</v>
      </c>
    </row>
    <row r="138" spans="1:2" x14ac:dyDescent="0.25">
      <c r="A138" s="123">
        <v>2016.25</v>
      </c>
      <c r="B138" s="123">
        <v>4.7</v>
      </c>
    </row>
    <row r="139" spans="1:2" x14ac:dyDescent="0.25">
      <c r="A139" s="123">
        <v>2016.3333333333301</v>
      </c>
      <c r="B139" s="123">
        <v>4.4000000000000004</v>
      </c>
    </row>
    <row r="140" spans="1:2" x14ac:dyDescent="0.25">
      <c r="A140" s="123">
        <v>2016.4166666666599</v>
      </c>
      <c r="B140" s="123">
        <v>5.4</v>
      </c>
    </row>
    <row r="141" spans="1:2" x14ac:dyDescent="0.25">
      <c r="A141" s="123">
        <v>2016.5</v>
      </c>
      <c r="B141" s="123">
        <v>5.0999999999999996</v>
      </c>
    </row>
    <row r="142" spans="1:2" x14ac:dyDescent="0.25">
      <c r="A142" s="123">
        <v>2016.5833333333301</v>
      </c>
      <c r="B142" s="123">
        <v>1.2</v>
      </c>
    </row>
    <row r="143" spans="1:2" x14ac:dyDescent="0.25">
      <c r="A143" s="123">
        <v>2016.6666666666599</v>
      </c>
      <c r="B143" s="123">
        <v>3.4</v>
      </c>
    </row>
    <row r="144" spans="1:2" x14ac:dyDescent="0.25">
      <c r="A144" s="123">
        <v>2016.75</v>
      </c>
      <c r="B144" s="123">
        <v>4.3</v>
      </c>
    </row>
    <row r="145" spans="1:2" x14ac:dyDescent="0.25">
      <c r="A145" s="123">
        <v>2016.8333333333301</v>
      </c>
      <c r="B145" s="123">
        <v>3.4</v>
      </c>
    </row>
    <row r="146" spans="1:2" x14ac:dyDescent="0.25">
      <c r="A146" s="123">
        <v>2016.9166666666599</v>
      </c>
      <c r="B146" s="123">
        <v>4.7</v>
      </c>
    </row>
    <row r="147" spans="1:2" x14ac:dyDescent="0.25">
      <c r="A147" s="123">
        <v>2017</v>
      </c>
      <c r="B147" s="123">
        <v>6</v>
      </c>
    </row>
    <row r="148" spans="1:2" x14ac:dyDescent="0.25">
      <c r="A148" s="123">
        <v>2017.0833333333301</v>
      </c>
      <c r="B148" s="123">
        <v>7</v>
      </c>
    </row>
    <row r="149" spans="1:2" x14ac:dyDescent="0.25">
      <c r="A149" s="123">
        <v>2017.1666666666599</v>
      </c>
      <c r="B149" s="123">
        <v>7.8</v>
      </c>
    </row>
    <row r="150" spans="1:2" x14ac:dyDescent="0.25">
      <c r="A150" s="123">
        <v>2017.25</v>
      </c>
      <c r="B150" s="123">
        <v>8.3000000000000007</v>
      </c>
    </row>
    <row r="151" spans="1:2" x14ac:dyDescent="0.25">
      <c r="A151" s="123">
        <v>2017.3333333333301</v>
      </c>
      <c r="B151" s="123">
        <v>6.1</v>
      </c>
    </row>
    <row r="152" spans="1:2" x14ac:dyDescent="0.25">
      <c r="A152" s="123">
        <v>2017.4166666666599</v>
      </c>
      <c r="B152" s="123">
        <v>7.2</v>
      </c>
    </row>
    <row r="153" spans="1:2" x14ac:dyDescent="0.25">
      <c r="A153" s="123">
        <v>2017.5</v>
      </c>
      <c r="B153" s="123">
        <v>6.6</v>
      </c>
    </row>
    <row r="154" spans="1:2" x14ac:dyDescent="0.25">
      <c r="A154" s="123">
        <v>2017.5833333333301</v>
      </c>
      <c r="B154" s="123">
        <v>5.4</v>
      </c>
    </row>
    <row r="155" spans="1:2" x14ac:dyDescent="0.25">
      <c r="A155" s="123">
        <v>2017.6666666666599</v>
      </c>
      <c r="B155" s="123">
        <v>8.5</v>
      </c>
    </row>
    <row r="156" spans="1:2" x14ac:dyDescent="0.25">
      <c r="A156" s="123">
        <v>2017.75</v>
      </c>
      <c r="B156" s="123">
        <v>8.1999999999999993</v>
      </c>
    </row>
    <row r="157" spans="1:2" x14ac:dyDescent="0.25">
      <c r="A157" s="123">
        <v>2017.8333333333301</v>
      </c>
      <c r="B157" s="123">
        <v>9.1</v>
      </c>
    </row>
    <row r="158" spans="1:2" x14ac:dyDescent="0.25">
      <c r="A158" s="123">
        <v>2017.9166666666599</v>
      </c>
      <c r="B158" s="123">
        <v>8.9</v>
      </c>
    </row>
    <row r="159" spans="1:2" x14ac:dyDescent="0.25">
      <c r="A159" s="123">
        <v>2018</v>
      </c>
      <c r="B159" s="123">
        <v>10.3</v>
      </c>
    </row>
    <row r="160" spans="1:2" x14ac:dyDescent="0.25">
      <c r="A160" s="123">
        <v>2018.0833333333301</v>
      </c>
      <c r="B160" s="123">
        <v>10.9</v>
      </c>
    </row>
    <row r="161" spans="1:2" x14ac:dyDescent="0.25">
      <c r="A161" s="123">
        <v>2018.1666666666599</v>
      </c>
      <c r="B161" s="123">
        <v>9.5</v>
      </c>
    </row>
    <row r="162" spans="1:2" x14ac:dyDescent="0.25">
      <c r="A162" s="123">
        <v>2018.25</v>
      </c>
      <c r="B162" s="123">
        <v>8.1999999999999993</v>
      </c>
    </row>
    <row r="163" spans="1:2" x14ac:dyDescent="0.25">
      <c r="A163" s="123">
        <v>2018.3333333333301</v>
      </c>
      <c r="B163" s="123">
        <v>9.8000000000000007</v>
      </c>
    </row>
    <row r="164" spans="1:2" x14ac:dyDescent="0.25">
      <c r="A164" s="123">
        <v>2018.4166666666599</v>
      </c>
      <c r="B164" s="123">
        <v>7.7</v>
      </c>
    </row>
    <row r="165" spans="1:2" x14ac:dyDescent="0.25">
      <c r="A165" s="123">
        <v>2018.49999999999</v>
      </c>
      <c r="B165" s="123">
        <v>6.3</v>
      </c>
    </row>
    <row r="166" spans="1:2" x14ac:dyDescent="0.25">
      <c r="A166" s="123">
        <v>2018.5833333333301</v>
      </c>
      <c r="B166" s="123">
        <v>5.9</v>
      </c>
    </row>
    <row r="167" spans="1:2" x14ac:dyDescent="0.25">
      <c r="A167" s="123">
        <v>2018.6666666666599</v>
      </c>
      <c r="B167" s="123">
        <v>5.7</v>
      </c>
    </row>
    <row r="168" spans="1:2" x14ac:dyDescent="0.25">
      <c r="A168" s="123">
        <v>2018.74999999999</v>
      </c>
      <c r="B168" s="123">
        <v>5.9</v>
      </c>
    </row>
    <row r="169" spans="1:2" x14ac:dyDescent="0.25">
      <c r="A169" s="123">
        <v>2018.8333333333301</v>
      </c>
      <c r="B169" s="123">
        <v>7.2</v>
      </c>
    </row>
    <row r="170" spans="1:2" x14ac:dyDescent="0.25">
      <c r="A170" s="123">
        <v>2018.9166666666599</v>
      </c>
      <c r="B170" s="123">
        <v>7.5</v>
      </c>
    </row>
    <row r="171" spans="1:2" x14ac:dyDescent="0.25">
      <c r="A171" s="123">
        <v>2018.99999999999</v>
      </c>
      <c r="B171" s="123">
        <v>5.8</v>
      </c>
    </row>
    <row r="172" spans="1:2" x14ac:dyDescent="0.25">
      <c r="A172" s="123">
        <v>2019.0833333333301</v>
      </c>
      <c r="B172" s="123">
        <v>6.3</v>
      </c>
    </row>
    <row r="173" spans="1:2" x14ac:dyDescent="0.25">
      <c r="A173" s="123">
        <v>2019.1666666666599</v>
      </c>
      <c r="B173" s="123">
        <v>6.1</v>
      </c>
    </row>
    <row r="174" spans="1:2" x14ac:dyDescent="0.25">
      <c r="A174" s="123">
        <v>2019.24999999999</v>
      </c>
      <c r="B174" s="123">
        <v>6.7</v>
      </c>
    </row>
    <row r="175" spans="1:2" x14ac:dyDescent="0.25">
      <c r="A175" s="123">
        <v>2019.3333333333301</v>
      </c>
      <c r="B175" s="123">
        <v>4.7</v>
      </c>
    </row>
    <row r="176" spans="1:2" x14ac:dyDescent="0.25">
      <c r="A176" s="123">
        <v>2019.4166666666599</v>
      </c>
      <c r="B176" s="123">
        <v>3.3</v>
      </c>
    </row>
    <row r="177" spans="1:2" x14ac:dyDescent="0.25">
      <c r="A177" s="123">
        <v>2019.49999999999</v>
      </c>
      <c r="B177" s="123">
        <v>3.9</v>
      </c>
    </row>
    <row r="178" spans="1:2" x14ac:dyDescent="0.25">
      <c r="A178" s="123">
        <v>2019.5833333333301</v>
      </c>
      <c r="B178" s="123">
        <v>3.9</v>
      </c>
    </row>
    <row r="179" spans="1:2" x14ac:dyDescent="0.25">
      <c r="A179" s="123">
        <v>2019.6666666666599</v>
      </c>
      <c r="B179" s="123">
        <v>3.3</v>
      </c>
    </row>
    <row r="180" spans="1:2" x14ac:dyDescent="0.25">
      <c r="A180" s="123">
        <v>2019.74999999999</v>
      </c>
      <c r="B180" s="123">
        <v>3.6</v>
      </c>
    </row>
    <row r="181" spans="1:2" x14ac:dyDescent="0.25">
      <c r="A181" s="123">
        <v>2019.8333333333301</v>
      </c>
      <c r="B181" s="123">
        <v>2.8</v>
      </c>
    </row>
    <row r="182" spans="1:2" x14ac:dyDescent="0.25">
      <c r="A182" s="123">
        <v>2019.9166666666599</v>
      </c>
      <c r="B182" s="123">
        <v>2.9</v>
      </c>
    </row>
    <row r="183" spans="1:2" x14ac:dyDescent="0.25">
      <c r="A183" s="123">
        <v>2019.99999999999</v>
      </c>
      <c r="B183" s="123">
        <v>2.5</v>
      </c>
    </row>
    <row r="184" spans="1:2" x14ac:dyDescent="0.25">
      <c r="A184" s="123">
        <v>2020.0833333333301</v>
      </c>
      <c r="B184" s="123">
        <v>3.7</v>
      </c>
    </row>
    <row r="185" spans="1:2" x14ac:dyDescent="0.25">
      <c r="A185" s="123">
        <v>2020.1666666666599</v>
      </c>
      <c r="B185" s="123">
        <v>0.2</v>
      </c>
    </row>
    <row r="186" spans="1:2" x14ac:dyDescent="0.25">
      <c r="A186" s="123">
        <v>2020.24999999999</v>
      </c>
      <c r="B186" s="123">
        <v>-28.7</v>
      </c>
    </row>
    <row r="187" spans="1:2" x14ac:dyDescent="0.25">
      <c r="A187" s="123">
        <v>2020.3333333333301</v>
      </c>
      <c r="B187" s="123">
        <v>-25.1</v>
      </c>
    </row>
    <row r="188" spans="1:2" x14ac:dyDescent="0.25">
      <c r="A188" s="123">
        <v>2020.4166666666599</v>
      </c>
      <c r="B188" s="123">
        <v>-15.1</v>
      </c>
    </row>
    <row r="189" spans="1:2" x14ac:dyDescent="0.25">
      <c r="A189" s="123">
        <v>2020.49999999999</v>
      </c>
      <c r="B189" s="123">
        <v>-8.6999999999999993</v>
      </c>
    </row>
    <row r="190" spans="1:2" x14ac:dyDescent="0.25">
      <c r="A190" s="123">
        <v>2020.5833333333301</v>
      </c>
      <c r="B190" s="123">
        <v>-5.4</v>
      </c>
    </row>
    <row r="191" spans="1:2" x14ac:dyDescent="0.25">
      <c r="A191" s="125">
        <v>2020.6666666666599</v>
      </c>
      <c r="B191" s="125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188"/>
  <sheetViews>
    <sheetView workbookViewId="0">
      <selection sqref="A1:C1"/>
    </sheetView>
  </sheetViews>
  <sheetFormatPr defaultRowHeight="15" x14ac:dyDescent="0.25"/>
  <cols>
    <col min="1" max="1" width="11.7109375" customWidth="1"/>
    <col min="2" max="2" width="22.7109375" customWidth="1"/>
    <col min="3" max="3" width="20.7109375" customWidth="1"/>
    <col min="5" max="5" width="12.7109375" customWidth="1"/>
    <col min="6" max="6" width="25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138</v>
      </c>
      <c r="C2" s="9" t="s">
        <v>139</v>
      </c>
      <c r="E2" s="16" t="s">
        <v>102</v>
      </c>
      <c r="F2" s="10" t="s">
        <v>35</v>
      </c>
    </row>
    <row r="3" spans="1:6" x14ac:dyDescent="0.25">
      <c r="A3" s="127">
        <v>2005</v>
      </c>
      <c r="B3" s="127">
        <v>92.336648288148297</v>
      </c>
      <c r="C3" s="127">
        <v>100.608439899422</v>
      </c>
      <c r="E3" s="16" t="s">
        <v>103</v>
      </c>
      <c r="F3" s="11"/>
    </row>
    <row r="4" spans="1:6" x14ac:dyDescent="0.25">
      <c r="A4" s="126">
        <v>2005.0833333333301</v>
      </c>
      <c r="B4" s="126">
        <v>92.927635133337304</v>
      </c>
      <c r="C4" s="126">
        <v>100.927814951966</v>
      </c>
      <c r="E4" s="16" t="s">
        <v>104</v>
      </c>
      <c r="F4" s="11" t="s">
        <v>141</v>
      </c>
    </row>
    <row r="5" spans="1:6" x14ac:dyDescent="0.25">
      <c r="A5" s="126">
        <v>2005.1666666666699</v>
      </c>
      <c r="B5" s="126">
        <v>93.193119433579199</v>
      </c>
      <c r="C5" s="126">
        <v>101.197160405266</v>
      </c>
      <c r="E5" s="16" t="s">
        <v>106</v>
      </c>
      <c r="F5" s="12"/>
    </row>
    <row r="6" spans="1:6" x14ac:dyDescent="0.25">
      <c r="A6" s="126">
        <v>2005.25</v>
      </c>
      <c r="B6" s="126">
        <v>93.754324242510407</v>
      </c>
      <c r="C6" s="126">
        <v>101.495298356395</v>
      </c>
    </row>
    <row r="7" spans="1:6" x14ac:dyDescent="0.25">
      <c r="A7" s="126">
        <v>2005.3333333333301</v>
      </c>
      <c r="B7" s="126">
        <v>94.328307723290095</v>
      </c>
      <c r="C7" s="126">
        <v>102.099271429306</v>
      </c>
      <c r="E7" s="17" t="str">
        <f>HYPERLINK("#'OVERZICHT'!A1", "Link naar overzicht")</f>
        <v>Link naar overzicht</v>
      </c>
    </row>
    <row r="8" spans="1:6" x14ac:dyDescent="0.25">
      <c r="A8" s="126">
        <v>2005.4166666666699</v>
      </c>
      <c r="B8" s="126">
        <v>94.257833048933804</v>
      </c>
      <c r="C8" s="126">
        <v>101.992001220155</v>
      </c>
    </row>
    <row r="9" spans="1:6" x14ac:dyDescent="0.25">
      <c r="A9" s="126">
        <v>2005.5</v>
      </c>
      <c r="B9" s="126">
        <v>94.517786406397406</v>
      </c>
      <c r="C9" s="126">
        <v>102.02807474103101</v>
      </c>
    </row>
    <row r="10" spans="1:6" x14ac:dyDescent="0.25">
      <c r="A10" s="126">
        <v>2005.5833333333301</v>
      </c>
      <c r="B10" s="126">
        <v>94.790673480296405</v>
      </c>
      <c r="C10" s="126">
        <v>102.250754695298</v>
      </c>
    </row>
    <row r="11" spans="1:6" x14ac:dyDescent="0.25">
      <c r="A11" s="126">
        <v>2005.6666666666699</v>
      </c>
      <c r="B11" s="126">
        <v>94.997774188874303</v>
      </c>
      <c r="C11" s="126">
        <v>102.109391500683</v>
      </c>
    </row>
    <row r="12" spans="1:6" x14ac:dyDescent="0.25">
      <c r="A12" s="126">
        <v>2005.75</v>
      </c>
      <c r="B12" s="126">
        <v>95.366496315450902</v>
      </c>
      <c r="C12" s="126">
        <v>102.535333738811</v>
      </c>
    </row>
    <row r="13" spans="1:6" x14ac:dyDescent="0.25">
      <c r="A13" s="126">
        <v>2005.8333333333301</v>
      </c>
      <c r="B13" s="126">
        <v>95.662616817758902</v>
      </c>
      <c r="C13" s="126">
        <v>102.65413591186299</v>
      </c>
    </row>
    <row r="14" spans="1:6" x14ac:dyDescent="0.25">
      <c r="A14" s="126">
        <v>2005.9166666666699</v>
      </c>
      <c r="B14" s="126">
        <v>96.346970202116495</v>
      </c>
      <c r="C14" s="126">
        <v>103.23672513879001</v>
      </c>
    </row>
    <row r="15" spans="1:6" x14ac:dyDescent="0.25">
      <c r="A15" s="126">
        <v>2006</v>
      </c>
      <c r="B15" s="126">
        <v>96.5754072832856</v>
      </c>
      <c r="C15" s="126">
        <v>103.745554955526</v>
      </c>
    </row>
    <row r="16" spans="1:6" x14ac:dyDescent="0.25">
      <c r="A16" s="126">
        <v>2006.0833333333301</v>
      </c>
      <c r="B16" s="126">
        <v>97.1756597982979</v>
      </c>
      <c r="C16" s="126">
        <v>104.362326769573</v>
      </c>
    </row>
    <row r="17" spans="1:3" x14ac:dyDescent="0.25">
      <c r="A17" s="126">
        <v>2006.1666666666699</v>
      </c>
      <c r="B17" s="126">
        <v>97.678292488796004</v>
      </c>
      <c r="C17" s="126">
        <v>104.62855379819401</v>
      </c>
    </row>
    <row r="18" spans="1:3" x14ac:dyDescent="0.25">
      <c r="A18" s="126">
        <v>2006.25</v>
      </c>
      <c r="B18" s="126">
        <v>97.949066771913905</v>
      </c>
      <c r="C18" s="126">
        <v>104.84522822284799</v>
      </c>
    </row>
    <row r="19" spans="1:3" x14ac:dyDescent="0.25">
      <c r="A19" s="126">
        <v>2006.3333333333301</v>
      </c>
      <c r="B19" s="126">
        <v>98.413215062263603</v>
      </c>
      <c r="C19" s="126">
        <v>105.142415654765</v>
      </c>
    </row>
    <row r="20" spans="1:3" x14ac:dyDescent="0.25">
      <c r="A20" s="126">
        <v>2006.4166666666699</v>
      </c>
      <c r="B20" s="126">
        <v>98.873201758985701</v>
      </c>
      <c r="C20" s="126">
        <v>105.399050151038</v>
      </c>
    </row>
    <row r="21" spans="1:3" x14ac:dyDescent="0.25">
      <c r="A21" s="126">
        <v>2006.5</v>
      </c>
      <c r="B21" s="126">
        <v>99.018074615757598</v>
      </c>
      <c r="C21" s="126">
        <v>105.69338343792199</v>
      </c>
    </row>
    <row r="22" spans="1:3" x14ac:dyDescent="0.25">
      <c r="A22" s="126">
        <v>2006.5833333333301</v>
      </c>
      <c r="B22" s="126">
        <v>99.111333702997399</v>
      </c>
      <c r="C22" s="126">
        <v>105.422764665721</v>
      </c>
    </row>
    <row r="23" spans="1:3" x14ac:dyDescent="0.25">
      <c r="A23" s="126">
        <v>2006.6666666666699</v>
      </c>
      <c r="B23" s="126">
        <v>99.328773130789003</v>
      </c>
      <c r="C23" s="126">
        <v>105.732383995532</v>
      </c>
    </row>
    <row r="24" spans="1:3" x14ac:dyDescent="0.25">
      <c r="A24" s="126">
        <v>2006.75</v>
      </c>
      <c r="B24" s="126">
        <v>99.700491823730999</v>
      </c>
      <c r="C24" s="126">
        <v>106.15580024763599</v>
      </c>
    </row>
    <row r="25" spans="1:3" x14ac:dyDescent="0.25">
      <c r="A25" s="126">
        <v>2006.8333333333301</v>
      </c>
      <c r="B25" s="126">
        <v>100.177000935938</v>
      </c>
      <c r="C25" s="126">
        <v>106.535041696045</v>
      </c>
    </row>
    <row r="26" spans="1:3" x14ac:dyDescent="0.25">
      <c r="A26" s="126">
        <v>2006.9166666666699</v>
      </c>
      <c r="B26" s="126">
        <v>100.51967100333199</v>
      </c>
      <c r="C26" s="126">
        <v>106.438172107784</v>
      </c>
    </row>
    <row r="27" spans="1:3" x14ac:dyDescent="0.25">
      <c r="A27" s="126">
        <v>2007</v>
      </c>
      <c r="B27" s="126">
        <v>100.812504581336</v>
      </c>
      <c r="C27" s="126">
        <v>106.773086373347</v>
      </c>
    </row>
    <row r="28" spans="1:3" x14ac:dyDescent="0.25">
      <c r="A28" s="126">
        <v>2007.0833333333301</v>
      </c>
      <c r="B28" s="126">
        <v>100.892806943192</v>
      </c>
      <c r="C28" s="126">
        <v>106.755829667724</v>
      </c>
    </row>
    <row r="29" spans="1:3" x14ac:dyDescent="0.25">
      <c r="A29" s="126">
        <v>2007.1666666666699</v>
      </c>
      <c r="B29" s="126">
        <v>101.663947949693</v>
      </c>
      <c r="C29" s="126">
        <v>107.120477061926</v>
      </c>
    </row>
    <row r="30" spans="1:3" x14ac:dyDescent="0.25">
      <c r="A30" s="126">
        <v>2007.25</v>
      </c>
      <c r="B30" s="126">
        <v>101.848198260511</v>
      </c>
      <c r="C30" s="126">
        <v>107.039495121786</v>
      </c>
    </row>
    <row r="31" spans="1:3" x14ac:dyDescent="0.25">
      <c r="A31" s="126">
        <v>2007.3333333333301</v>
      </c>
      <c r="B31" s="126">
        <v>102.50044139587401</v>
      </c>
      <c r="C31" s="126">
        <v>107.684512350433</v>
      </c>
    </row>
    <row r="32" spans="1:3" x14ac:dyDescent="0.25">
      <c r="A32" s="126">
        <v>2007.4166666666699</v>
      </c>
      <c r="B32" s="126">
        <v>102.86985349935399</v>
      </c>
      <c r="C32" s="126">
        <v>107.960229054256</v>
      </c>
    </row>
    <row r="33" spans="1:3" x14ac:dyDescent="0.25">
      <c r="A33" s="126">
        <v>2007.5</v>
      </c>
      <c r="B33" s="126">
        <v>103.07768936796801</v>
      </c>
      <c r="C33" s="126">
        <v>108.41642598273801</v>
      </c>
    </row>
    <row r="34" spans="1:3" x14ac:dyDescent="0.25">
      <c r="A34" s="126">
        <v>2007.5833333333301</v>
      </c>
      <c r="B34" s="126">
        <v>103.78477385763</v>
      </c>
      <c r="C34" s="126">
        <v>109.01360781597501</v>
      </c>
    </row>
    <row r="35" spans="1:3" x14ac:dyDescent="0.25">
      <c r="A35" s="126">
        <v>2007.6666666666699</v>
      </c>
      <c r="B35" s="126">
        <v>103.659007282711</v>
      </c>
      <c r="C35" s="126">
        <v>108.89430879069999</v>
      </c>
    </row>
    <row r="36" spans="1:3" x14ac:dyDescent="0.25">
      <c r="A36" s="126">
        <v>2007.75</v>
      </c>
      <c r="B36" s="126">
        <v>103.945314788991</v>
      </c>
      <c r="C36" s="126">
        <v>108.95627267562899</v>
      </c>
    </row>
    <row r="37" spans="1:3" x14ac:dyDescent="0.25">
      <c r="A37" s="126">
        <v>2007.8333333333301</v>
      </c>
      <c r="B37" s="126">
        <v>104.60223711620201</v>
      </c>
      <c r="C37" s="126">
        <v>108.97176922368099</v>
      </c>
    </row>
    <row r="38" spans="1:3" x14ac:dyDescent="0.25">
      <c r="A38" s="126">
        <v>2007.9166666666699</v>
      </c>
      <c r="B38" s="126">
        <v>104.513311666172</v>
      </c>
      <c r="C38" s="126">
        <v>108.756973341932</v>
      </c>
    </row>
    <row r="39" spans="1:3" x14ac:dyDescent="0.25">
      <c r="A39" s="126">
        <v>2008</v>
      </c>
      <c r="B39" s="126">
        <v>105.313700501962</v>
      </c>
      <c r="C39" s="126">
        <v>109.23054020556501</v>
      </c>
    </row>
    <row r="40" spans="1:3" x14ac:dyDescent="0.25">
      <c r="A40" s="126">
        <v>2008.0833333333301</v>
      </c>
      <c r="B40" s="126">
        <v>105.31661360246601</v>
      </c>
      <c r="C40" s="126">
        <v>108.84817026733801</v>
      </c>
    </row>
    <row r="41" spans="1:3" x14ac:dyDescent="0.25">
      <c r="A41" s="126">
        <v>2008.1666666666699</v>
      </c>
      <c r="B41" s="126">
        <v>105.661650478806</v>
      </c>
      <c r="C41" s="126">
        <v>109.186776890649</v>
      </c>
    </row>
    <row r="42" spans="1:3" x14ac:dyDescent="0.25">
      <c r="A42" s="126">
        <v>2008.25</v>
      </c>
      <c r="B42" s="126">
        <v>106.001436878413</v>
      </c>
      <c r="C42" s="126">
        <v>109.09325016483599</v>
      </c>
    </row>
    <row r="43" spans="1:3" x14ac:dyDescent="0.25">
      <c r="A43" s="126">
        <v>2008.3333333333301</v>
      </c>
      <c r="B43" s="126">
        <v>105.52454867614399</v>
      </c>
      <c r="C43" s="126">
        <v>108.383501154169</v>
      </c>
    </row>
    <row r="44" spans="1:3" x14ac:dyDescent="0.25">
      <c r="A44" s="126">
        <v>2008.4166666666699</v>
      </c>
      <c r="B44" s="126">
        <v>105.80345248955</v>
      </c>
      <c r="C44" s="126">
        <v>108.330375080186</v>
      </c>
    </row>
    <row r="45" spans="1:3" x14ac:dyDescent="0.25">
      <c r="A45" s="126">
        <v>2008.5</v>
      </c>
      <c r="B45" s="126">
        <v>106.166818125398</v>
      </c>
      <c r="C45" s="126">
        <v>108.349633616094</v>
      </c>
    </row>
    <row r="46" spans="1:3" x14ac:dyDescent="0.25">
      <c r="A46" s="126">
        <v>2008.5833333333301</v>
      </c>
      <c r="B46" s="126">
        <v>106.521597547544</v>
      </c>
      <c r="C46" s="126">
        <v>108.441111853828</v>
      </c>
    </row>
    <row r="47" spans="1:3" x14ac:dyDescent="0.25">
      <c r="A47" s="126">
        <v>2008.6666666666699</v>
      </c>
      <c r="B47" s="126">
        <v>106.39970415036299</v>
      </c>
      <c r="C47" s="126">
        <v>108.487935937918</v>
      </c>
    </row>
    <row r="48" spans="1:3" x14ac:dyDescent="0.25">
      <c r="A48" s="126">
        <v>2008.75</v>
      </c>
      <c r="B48" s="126">
        <v>106.245031832652</v>
      </c>
      <c r="C48" s="126">
        <v>108.16474922136899</v>
      </c>
    </row>
    <row r="49" spans="1:3" x14ac:dyDescent="0.25">
      <c r="A49" s="126">
        <v>2008.8333333333301</v>
      </c>
      <c r="B49" s="126">
        <v>105.661413817406</v>
      </c>
      <c r="C49" s="126">
        <v>107.75296374644</v>
      </c>
    </row>
    <row r="50" spans="1:3" x14ac:dyDescent="0.25">
      <c r="A50" s="126">
        <v>2008.9166666666699</v>
      </c>
      <c r="B50" s="126">
        <v>106.28227950979201</v>
      </c>
      <c r="C50" s="126">
        <v>108.41525915658001</v>
      </c>
    </row>
    <row r="51" spans="1:3" x14ac:dyDescent="0.25">
      <c r="A51" s="126">
        <v>2009</v>
      </c>
      <c r="B51" s="126">
        <v>106.275523466839</v>
      </c>
      <c r="C51" s="126">
        <v>108.00482426005701</v>
      </c>
    </row>
    <row r="52" spans="1:3" x14ac:dyDescent="0.25">
      <c r="A52" s="126">
        <v>2009.0833333333301</v>
      </c>
      <c r="B52" s="126">
        <v>105.22631840323101</v>
      </c>
      <c r="C52" s="126">
        <v>106.691177046364</v>
      </c>
    </row>
    <row r="53" spans="1:3" x14ac:dyDescent="0.25">
      <c r="A53" s="126">
        <v>2009.1666666666699</v>
      </c>
      <c r="B53" s="126">
        <v>104.317187596355</v>
      </c>
      <c r="C53" s="126">
        <v>105.478287711372</v>
      </c>
    </row>
    <row r="54" spans="1:3" x14ac:dyDescent="0.25">
      <c r="A54" s="126">
        <v>2009.25</v>
      </c>
      <c r="B54" s="126">
        <v>103.44675855909701</v>
      </c>
      <c r="C54" s="126">
        <v>104.74950578943</v>
      </c>
    </row>
    <row r="55" spans="1:3" x14ac:dyDescent="0.25">
      <c r="A55" s="126">
        <v>2009.3333333333301</v>
      </c>
      <c r="B55" s="126">
        <v>102.871460409097</v>
      </c>
      <c r="C55" s="126">
        <v>103.924492457673</v>
      </c>
    </row>
    <row r="56" spans="1:3" x14ac:dyDescent="0.25">
      <c r="A56" s="126">
        <v>2009.4166666666699</v>
      </c>
      <c r="B56" s="126">
        <v>101.81735230612099</v>
      </c>
      <c r="C56" s="126">
        <v>102.9413467251</v>
      </c>
    </row>
    <row r="57" spans="1:3" x14ac:dyDescent="0.25">
      <c r="A57" s="126">
        <v>2009.5</v>
      </c>
      <c r="B57" s="126">
        <v>101.40076958063599</v>
      </c>
      <c r="C57" s="126">
        <v>103.11875241844</v>
      </c>
    </row>
    <row r="58" spans="1:3" x14ac:dyDescent="0.25">
      <c r="A58" s="126">
        <v>2009.5833333333301</v>
      </c>
      <c r="B58" s="126">
        <v>100.62440547055201</v>
      </c>
      <c r="C58" s="126">
        <v>102.347692821199</v>
      </c>
    </row>
    <row r="59" spans="1:3" x14ac:dyDescent="0.25">
      <c r="A59" s="126">
        <v>2009.6666666666699</v>
      </c>
      <c r="B59" s="126">
        <v>100.48749177487301</v>
      </c>
      <c r="C59" s="126">
        <v>102.041997318977</v>
      </c>
    </row>
    <row r="60" spans="1:3" x14ac:dyDescent="0.25">
      <c r="A60" s="126">
        <v>2009.75</v>
      </c>
      <c r="B60" s="126">
        <v>100.678819009085</v>
      </c>
      <c r="C60" s="126">
        <v>101.93852090331799</v>
      </c>
    </row>
    <row r="61" spans="1:3" x14ac:dyDescent="0.25">
      <c r="A61" s="126">
        <v>2009.8333333333301</v>
      </c>
      <c r="B61" s="126">
        <v>100.432866133925</v>
      </c>
      <c r="C61" s="126">
        <v>101.365728188457</v>
      </c>
    </row>
    <row r="62" spans="1:3" x14ac:dyDescent="0.25">
      <c r="A62" s="126">
        <v>2009.9166666666699</v>
      </c>
      <c r="B62" s="126">
        <v>100.228056706304</v>
      </c>
      <c r="C62" s="126">
        <v>101.167045927953</v>
      </c>
    </row>
    <row r="63" spans="1:3" x14ac:dyDescent="0.25">
      <c r="A63" s="126">
        <v>2010</v>
      </c>
      <c r="B63" s="126">
        <v>99.9866839796764</v>
      </c>
      <c r="C63" s="126">
        <v>100.654881361161</v>
      </c>
    </row>
    <row r="64" spans="1:3" x14ac:dyDescent="0.25">
      <c r="A64" s="126">
        <v>2010.0833333333301</v>
      </c>
      <c r="B64" s="126">
        <v>100.27155007441399</v>
      </c>
      <c r="C64" s="126">
        <v>100.799097349053</v>
      </c>
    </row>
    <row r="65" spans="1:3" x14ac:dyDescent="0.25">
      <c r="A65" s="126">
        <v>2010.1666666666699</v>
      </c>
      <c r="B65" s="126">
        <v>100.238578840871</v>
      </c>
      <c r="C65" s="126">
        <v>100.420934235033</v>
      </c>
    </row>
    <row r="66" spans="1:3" x14ac:dyDescent="0.25">
      <c r="A66" s="126">
        <v>2010.25</v>
      </c>
      <c r="B66" s="126">
        <v>100.88102178646299</v>
      </c>
      <c r="C66" s="126">
        <v>100.889412173304</v>
      </c>
    </row>
    <row r="67" spans="1:3" x14ac:dyDescent="0.25">
      <c r="A67" s="126">
        <v>2010.3333333333301</v>
      </c>
      <c r="B67" s="126">
        <v>100.30555855605201</v>
      </c>
      <c r="C67" s="126">
        <v>100.545908741573</v>
      </c>
    </row>
    <row r="68" spans="1:3" x14ac:dyDescent="0.25">
      <c r="A68" s="126">
        <v>2010.4166666666699</v>
      </c>
      <c r="B68" s="126">
        <v>100.13407357353699</v>
      </c>
      <c r="C68" s="126">
        <v>100.282088588717</v>
      </c>
    </row>
    <row r="69" spans="1:3" x14ac:dyDescent="0.25">
      <c r="A69" s="126">
        <v>2010.5</v>
      </c>
      <c r="B69" s="126">
        <v>100.250356431594</v>
      </c>
      <c r="C69" s="126">
        <v>100.441796790052</v>
      </c>
    </row>
    <row r="70" spans="1:3" x14ac:dyDescent="0.25">
      <c r="A70" s="126">
        <v>2010.5833333333301</v>
      </c>
      <c r="B70" s="126">
        <v>100.18634436476</v>
      </c>
      <c r="C70" s="126">
        <v>100.310711108438</v>
      </c>
    </row>
    <row r="71" spans="1:3" x14ac:dyDescent="0.25">
      <c r="A71" s="126">
        <v>2010.6666666666699</v>
      </c>
      <c r="B71" s="126">
        <v>99.693501964968405</v>
      </c>
      <c r="C71" s="126">
        <v>99.644094982058306</v>
      </c>
    </row>
    <row r="72" spans="1:3" x14ac:dyDescent="0.25">
      <c r="A72" s="126">
        <v>2010.75</v>
      </c>
      <c r="B72" s="126">
        <v>99.354024129025305</v>
      </c>
      <c r="C72" s="126">
        <v>98.917507047560605</v>
      </c>
    </row>
    <row r="73" spans="1:3" x14ac:dyDescent="0.25">
      <c r="A73" s="126">
        <v>2010.8333333333301</v>
      </c>
      <c r="B73" s="126">
        <v>99.277100577015005</v>
      </c>
      <c r="C73" s="126">
        <v>98.773022023750599</v>
      </c>
    </row>
    <row r="74" spans="1:3" x14ac:dyDescent="0.25">
      <c r="A74" s="126">
        <v>2010.9166666666699</v>
      </c>
      <c r="B74" s="126">
        <v>99.4212057216251</v>
      </c>
      <c r="C74" s="126">
        <v>98.320545599300999</v>
      </c>
    </row>
    <row r="75" spans="1:3" x14ac:dyDescent="0.25">
      <c r="A75" s="126">
        <v>2011</v>
      </c>
      <c r="B75" s="126">
        <v>98.741426675943899</v>
      </c>
      <c r="C75" s="126">
        <v>97.6735427722747</v>
      </c>
    </row>
    <row r="76" spans="1:3" x14ac:dyDescent="0.25">
      <c r="A76" s="126">
        <v>2011.0833333333301</v>
      </c>
      <c r="B76" s="126">
        <v>98.414442238197296</v>
      </c>
      <c r="C76" s="126">
        <v>96.9996411277357</v>
      </c>
    </row>
    <row r="77" spans="1:3" x14ac:dyDescent="0.25">
      <c r="A77" s="126">
        <v>2011.1666666666699</v>
      </c>
      <c r="B77" s="126">
        <v>98.997644004946693</v>
      </c>
      <c r="C77" s="126">
        <v>97.262744538250701</v>
      </c>
    </row>
    <row r="78" spans="1:3" x14ac:dyDescent="0.25">
      <c r="A78" s="126">
        <v>2011.25</v>
      </c>
      <c r="B78" s="126">
        <v>98.495266362470502</v>
      </c>
      <c r="C78" s="126">
        <v>96.596513190459902</v>
      </c>
    </row>
    <row r="79" spans="1:3" x14ac:dyDescent="0.25">
      <c r="A79" s="126">
        <v>2011.3333333333301</v>
      </c>
      <c r="B79" s="126">
        <v>98.539450333811502</v>
      </c>
      <c r="C79" s="126">
        <v>96.501282847957199</v>
      </c>
    </row>
    <row r="80" spans="1:3" x14ac:dyDescent="0.25">
      <c r="A80" s="126">
        <v>2011.4166666666699</v>
      </c>
      <c r="B80" s="126">
        <v>98.362875887475496</v>
      </c>
      <c r="C80" s="126">
        <v>96.252360391374694</v>
      </c>
    </row>
    <row r="81" spans="1:3" x14ac:dyDescent="0.25">
      <c r="A81" s="126">
        <v>2011.5</v>
      </c>
      <c r="B81" s="126">
        <v>97.954347023980105</v>
      </c>
      <c r="C81" s="126">
        <v>95.551386305170496</v>
      </c>
    </row>
    <row r="82" spans="1:3" x14ac:dyDescent="0.25">
      <c r="A82" s="126">
        <v>2011.5833333333301</v>
      </c>
      <c r="B82" s="126">
        <v>97.193545216457395</v>
      </c>
      <c r="C82" s="126">
        <v>94.967071242646696</v>
      </c>
    </row>
    <row r="83" spans="1:3" x14ac:dyDescent="0.25">
      <c r="A83" s="126">
        <v>2011.6666666666699</v>
      </c>
      <c r="B83" s="126">
        <v>96.602799905288904</v>
      </c>
      <c r="C83" s="126">
        <v>93.872307062021306</v>
      </c>
    </row>
    <row r="84" spans="1:3" x14ac:dyDescent="0.25">
      <c r="A84" s="126">
        <v>2011.75</v>
      </c>
      <c r="B84" s="126">
        <v>96.525538560015804</v>
      </c>
      <c r="C84" s="126">
        <v>93.847852773753004</v>
      </c>
    </row>
    <row r="85" spans="1:3" x14ac:dyDescent="0.25">
      <c r="A85" s="126">
        <v>2011.8333333333301</v>
      </c>
      <c r="B85" s="126">
        <v>95.995069816860394</v>
      </c>
      <c r="C85" s="126">
        <v>93.002451931502804</v>
      </c>
    </row>
    <row r="86" spans="1:3" x14ac:dyDescent="0.25">
      <c r="A86" s="126">
        <v>2011.9166666666699</v>
      </c>
      <c r="B86" s="126">
        <v>95.323892302328105</v>
      </c>
      <c r="C86" s="126">
        <v>92.226267606761496</v>
      </c>
    </row>
    <row r="87" spans="1:3" x14ac:dyDescent="0.25">
      <c r="A87" s="126">
        <v>2012</v>
      </c>
      <c r="B87" s="126">
        <v>95.194114326288798</v>
      </c>
      <c r="C87" s="126">
        <v>91.852494965894607</v>
      </c>
    </row>
    <row r="88" spans="1:3" x14ac:dyDescent="0.25">
      <c r="A88" s="126">
        <v>2012.0833333333301</v>
      </c>
      <c r="B88" s="126">
        <v>95.051247224855203</v>
      </c>
      <c r="C88" s="126">
        <v>91.393368878676995</v>
      </c>
    </row>
    <row r="89" spans="1:3" x14ac:dyDescent="0.25">
      <c r="A89" s="126">
        <v>2012.1666666666699</v>
      </c>
      <c r="B89" s="126">
        <v>93.768554870882596</v>
      </c>
      <c r="C89" s="126">
        <v>89.906285265938806</v>
      </c>
    </row>
    <row r="90" spans="1:3" x14ac:dyDescent="0.25">
      <c r="A90" s="126">
        <v>2012.25</v>
      </c>
      <c r="B90" s="126">
        <v>93.009241818456303</v>
      </c>
      <c r="C90" s="126">
        <v>89.1776729058396</v>
      </c>
    </row>
    <row r="91" spans="1:3" x14ac:dyDescent="0.25">
      <c r="A91" s="126">
        <v>2012.3333333333301</v>
      </c>
      <c r="B91" s="126">
        <v>92.515923152632794</v>
      </c>
      <c r="C91" s="126">
        <v>88.981362374273502</v>
      </c>
    </row>
    <row r="92" spans="1:3" x14ac:dyDescent="0.25">
      <c r="A92" s="126">
        <v>2012.4166666666699</v>
      </c>
      <c r="B92" s="126">
        <v>93.400793637021195</v>
      </c>
      <c r="C92" s="126">
        <v>89.563486409028499</v>
      </c>
    </row>
    <row r="93" spans="1:3" x14ac:dyDescent="0.25">
      <c r="A93" s="126">
        <v>2012.5</v>
      </c>
      <c r="B93" s="126">
        <v>89.306719254940703</v>
      </c>
      <c r="C93" s="126">
        <v>85.072483477667802</v>
      </c>
    </row>
    <row r="94" spans="1:3" x14ac:dyDescent="0.25">
      <c r="A94" s="126">
        <v>2012.5833333333301</v>
      </c>
      <c r="B94" s="126">
        <v>88.825803741928397</v>
      </c>
      <c r="C94" s="126">
        <v>84.486627692077207</v>
      </c>
    </row>
    <row r="95" spans="1:3" x14ac:dyDescent="0.25">
      <c r="A95" s="126">
        <v>2012.6666666666699</v>
      </c>
      <c r="B95" s="126">
        <v>88.478467180068193</v>
      </c>
      <c r="C95" s="126">
        <v>84.178270625737298</v>
      </c>
    </row>
    <row r="96" spans="1:3" x14ac:dyDescent="0.25">
      <c r="A96" s="126">
        <v>2012.75</v>
      </c>
      <c r="B96" s="126">
        <v>88.305355532061398</v>
      </c>
      <c r="C96" s="126">
        <v>83.463346754849397</v>
      </c>
    </row>
    <row r="97" spans="1:3" x14ac:dyDescent="0.25">
      <c r="A97" s="126">
        <v>2012.8333333333301</v>
      </c>
      <c r="B97" s="126">
        <v>88.995146956274098</v>
      </c>
      <c r="C97" s="126">
        <v>83.869505378506005</v>
      </c>
    </row>
    <row r="98" spans="1:3" x14ac:dyDescent="0.25">
      <c r="A98" s="126">
        <v>2012.9166666666699</v>
      </c>
      <c r="B98" s="126">
        <v>88.737940774983699</v>
      </c>
      <c r="C98" s="126">
        <v>83.483019579643695</v>
      </c>
    </row>
    <row r="99" spans="1:3" x14ac:dyDescent="0.25">
      <c r="A99" s="126">
        <v>2013</v>
      </c>
      <c r="B99" s="126">
        <v>85.720687154456499</v>
      </c>
      <c r="C99" s="126">
        <v>80.283900922167405</v>
      </c>
    </row>
    <row r="100" spans="1:3" x14ac:dyDescent="0.25">
      <c r="A100" s="126">
        <v>2013.0833333333301</v>
      </c>
      <c r="B100" s="126">
        <v>86.820555951345597</v>
      </c>
      <c r="C100" s="126">
        <v>80.886672447536796</v>
      </c>
    </row>
    <row r="101" spans="1:3" x14ac:dyDescent="0.25">
      <c r="A101" s="126">
        <v>2013.1666666666699</v>
      </c>
      <c r="B101" s="126">
        <v>86.895552156857306</v>
      </c>
      <c r="C101" s="126">
        <v>80.856620066710093</v>
      </c>
    </row>
    <row r="102" spans="1:3" x14ac:dyDescent="0.25">
      <c r="A102" s="126">
        <v>2013.25</v>
      </c>
      <c r="B102" s="126">
        <v>85.880899021705702</v>
      </c>
      <c r="C102" s="126">
        <v>80.216667972502407</v>
      </c>
    </row>
    <row r="103" spans="1:3" x14ac:dyDescent="0.25">
      <c r="A103" s="126">
        <v>2013.3333333333301</v>
      </c>
      <c r="B103" s="126">
        <v>84.712753842105002</v>
      </c>
      <c r="C103" s="126">
        <v>79.117481217999</v>
      </c>
    </row>
    <row r="104" spans="1:3" x14ac:dyDescent="0.25">
      <c r="A104" s="126">
        <v>2013.4166666666699</v>
      </c>
      <c r="B104" s="126">
        <v>84.268417827656194</v>
      </c>
      <c r="C104" s="126">
        <v>78.631203786613199</v>
      </c>
    </row>
    <row r="105" spans="1:3" x14ac:dyDescent="0.25">
      <c r="A105" s="126">
        <v>2013.5</v>
      </c>
      <c r="B105" s="126">
        <v>84.807272759062499</v>
      </c>
      <c r="C105" s="126">
        <v>78.585576252748297</v>
      </c>
    </row>
    <row r="106" spans="1:3" x14ac:dyDescent="0.25">
      <c r="A106" s="126">
        <v>2013.5833333333301</v>
      </c>
      <c r="B106" s="126">
        <v>84.863566208285903</v>
      </c>
      <c r="C106" s="126">
        <v>78.753291620795494</v>
      </c>
    </row>
    <row r="107" spans="1:3" x14ac:dyDescent="0.25">
      <c r="A107" s="126">
        <v>2013.6666666666699</v>
      </c>
      <c r="B107" s="126">
        <v>84.857424867131499</v>
      </c>
      <c r="C107" s="126">
        <v>78.702519800456997</v>
      </c>
    </row>
    <row r="108" spans="1:3" x14ac:dyDescent="0.25">
      <c r="A108" s="126">
        <v>2013.75</v>
      </c>
      <c r="B108" s="126">
        <v>84.771088727905294</v>
      </c>
      <c r="C108" s="126">
        <v>78.905280130868306</v>
      </c>
    </row>
    <row r="109" spans="1:3" x14ac:dyDescent="0.25">
      <c r="A109" s="126">
        <v>2013.8333333333301</v>
      </c>
      <c r="B109" s="126">
        <v>84.567924959426705</v>
      </c>
      <c r="C109" s="126">
        <v>78.609915717302499</v>
      </c>
    </row>
    <row r="110" spans="1:3" x14ac:dyDescent="0.25">
      <c r="A110" s="126">
        <v>2013.9166666666699</v>
      </c>
      <c r="B110" s="126">
        <v>85.447895932808805</v>
      </c>
      <c r="C110" s="126">
        <v>79.026135440201401</v>
      </c>
    </row>
    <row r="111" spans="1:3" x14ac:dyDescent="0.25">
      <c r="A111" s="126">
        <v>2014</v>
      </c>
      <c r="B111" s="126">
        <v>85.274343181717697</v>
      </c>
      <c r="C111" s="126">
        <v>78.548819455738894</v>
      </c>
    </row>
    <row r="112" spans="1:3" x14ac:dyDescent="0.25">
      <c r="A112" s="126">
        <v>2014.0833333333301</v>
      </c>
      <c r="B112" s="126">
        <v>85.317328029377194</v>
      </c>
      <c r="C112" s="126">
        <v>78.675413067162097</v>
      </c>
    </row>
    <row r="113" spans="1:3" x14ac:dyDescent="0.25">
      <c r="A113" s="126">
        <v>2014.1666666666699</v>
      </c>
      <c r="B113" s="126">
        <v>85.169926408448703</v>
      </c>
      <c r="C113" s="126">
        <v>78.636991332306906</v>
      </c>
    </row>
    <row r="114" spans="1:3" x14ac:dyDescent="0.25">
      <c r="A114" s="126">
        <v>2014.25</v>
      </c>
      <c r="B114" s="126">
        <v>85.835616632649604</v>
      </c>
      <c r="C114" s="126">
        <v>79.242781362443907</v>
      </c>
    </row>
    <row r="115" spans="1:3" x14ac:dyDescent="0.25">
      <c r="A115" s="126">
        <v>2014.3333333333301</v>
      </c>
      <c r="B115" s="126">
        <v>85.863586880310393</v>
      </c>
      <c r="C115" s="126">
        <v>79.555625960317002</v>
      </c>
    </row>
    <row r="116" spans="1:3" x14ac:dyDescent="0.25">
      <c r="A116" s="126">
        <v>2014.4166666666699</v>
      </c>
      <c r="B116" s="126">
        <v>86.130517077559006</v>
      </c>
      <c r="C116" s="126">
        <v>79.487395389357602</v>
      </c>
    </row>
    <row r="117" spans="1:3" x14ac:dyDescent="0.25">
      <c r="A117" s="126">
        <v>2014.5</v>
      </c>
      <c r="B117" s="126">
        <v>86.395118214299998</v>
      </c>
      <c r="C117" s="126">
        <v>79.444949005016994</v>
      </c>
    </row>
    <row r="118" spans="1:3" x14ac:dyDescent="0.25">
      <c r="A118" s="126">
        <v>2014.5833333333301</v>
      </c>
      <c r="B118" s="126">
        <v>86.275617303464799</v>
      </c>
      <c r="C118" s="126">
        <v>79.255732406214193</v>
      </c>
    </row>
    <row r="119" spans="1:3" x14ac:dyDescent="0.25">
      <c r="A119" s="126">
        <v>2014.6666666666699</v>
      </c>
      <c r="B119" s="126">
        <v>86.268630888029605</v>
      </c>
      <c r="C119" s="126">
        <v>79.388543823558805</v>
      </c>
    </row>
    <row r="120" spans="1:3" x14ac:dyDescent="0.25">
      <c r="A120" s="126">
        <v>2014.75</v>
      </c>
      <c r="B120" s="126">
        <v>86.628073718861899</v>
      </c>
      <c r="C120" s="126">
        <v>79.591267800645099</v>
      </c>
    </row>
    <row r="121" spans="1:3" x14ac:dyDescent="0.25">
      <c r="A121" s="126">
        <v>2014.8333333333301</v>
      </c>
      <c r="B121" s="126">
        <v>86.515867092143395</v>
      </c>
      <c r="C121" s="126">
        <v>79.710065169626105</v>
      </c>
    </row>
    <row r="122" spans="1:3" x14ac:dyDescent="0.25">
      <c r="A122" s="126">
        <v>2014.9166666666699</v>
      </c>
      <c r="B122" s="126">
        <v>87.050860804315704</v>
      </c>
      <c r="C122" s="126">
        <v>80.098044688080293</v>
      </c>
    </row>
    <row r="123" spans="1:3" x14ac:dyDescent="0.25">
      <c r="A123" s="126">
        <v>2015</v>
      </c>
      <c r="B123" s="126">
        <v>87.040715767441597</v>
      </c>
      <c r="C123" s="126">
        <v>80.275326358676907</v>
      </c>
    </row>
    <row r="124" spans="1:3" x14ac:dyDescent="0.25">
      <c r="A124" s="126">
        <v>2015.0833333333301</v>
      </c>
      <c r="B124" s="126">
        <v>87.354688969079405</v>
      </c>
      <c r="C124" s="126">
        <v>80.472928353868994</v>
      </c>
    </row>
    <row r="125" spans="1:3" x14ac:dyDescent="0.25">
      <c r="A125" s="126">
        <v>2015.1666666666699</v>
      </c>
      <c r="B125" s="126">
        <v>87.562753513418301</v>
      </c>
      <c r="C125" s="126">
        <v>80.3979645208248</v>
      </c>
    </row>
    <row r="126" spans="1:3" x14ac:dyDescent="0.25">
      <c r="A126" s="126">
        <v>2015.25</v>
      </c>
      <c r="B126" s="126">
        <v>87.785785622910694</v>
      </c>
      <c r="C126" s="126">
        <v>80.545207371330207</v>
      </c>
    </row>
    <row r="127" spans="1:3" x14ac:dyDescent="0.25">
      <c r="A127" s="126">
        <v>2015.3333333333301</v>
      </c>
      <c r="B127" s="126">
        <v>88.167778376439799</v>
      </c>
      <c r="C127" s="126">
        <v>80.540584899536896</v>
      </c>
    </row>
    <row r="128" spans="1:3" x14ac:dyDescent="0.25">
      <c r="A128" s="126">
        <v>2015.4166666666699</v>
      </c>
      <c r="B128" s="126">
        <v>88.347681362351906</v>
      </c>
      <c r="C128" s="126">
        <v>80.794745135531898</v>
      </c>
    </row>
    <row r="129" spans="1:3" x14ac:dyDescent="0.25">
      <c r="A129" s="126">
        <v>2015.5</v>
      </c>
      <c r="B129" s="126">
        <v>88.690330399739594</v>
      </c>
      <c r="C129" s="126">
        <v>80.655557940988899</v>
      </c>
    </row>
    <row r="130" spans="1:3" x14ac:dyDescent="0.25">
      <c r="A130" s="126">
        <v>2015.5833333333301</v>
      </c>
      <c r="B130" s="126">
        <v>88.480597863840103</v>
      </c>
      <c r="C130" s="126">
        <v>80.921065541880395</v>
      </c>
    </row>
    <row r="131" spans="1:3" x14ac:dyDescent="0.25">
      <c r="A131" s="126">
        <v>2015.6666666666699</v>
      </c>
      <c r="B131" s="126">
        <v>89.357132887261102</v>
      </c>
      <c r="C131" s="126">
        <v>81.628172563056296</v>
      </c>
    </row>
    <row r="132" spans="1:3" x14ac:dyDescent="0.25">
      <c r="A132" s="126">
        <v>2015.75</v>
      </c>
      <c r="B132" s="126">
        <v>89.634195149089706</v>
      </c>
      <c r="C132" s="126">
        <v>81.967259011079193</v>
      </c>
    </row>
    <row r="133" spans="1:3" x14ac:dyDescent="0.25">
      <c r="A133" s="126">
        <v>2015.8333333333301</v>
      </c>
      <c r="B133" s="126">
        <v>89.879313091174794</v>
      </c>
      <c r="C133" s="126">
        <v>82.173364075199203</v>
      </c>
    </row>
    <row r="134" spans="1:3" x14ac:dyDescent="0.25">
      <c r="A134" s="126">
        <v>2015.9166666666699</v>
      </c>
      <c r="B134" s="126">
        <v>89.899087643552704</v>
      </c>
      <c r="C134" s="126">
        <v>82.212114483142599</v>
      </c>
    </row>
    <row r="135" spans="1:3" x14ac:dyDescent="0.25">
      <c r="A135" s="126">
        <v>2016</v>
      </c>
      <c r="B135" s="126">
        <v>90.575735298924002</v>
      </c>
      <c r="C135" s="126">
        <v>82.962204481378393</v>
      </c>
    </row>
    <row r="136" spans="1:3" x14ac:dyDescent="0.25">
      <c r="A136" s="126">
        <v>2016.0833333333301</v>
      </c>
      <c r="B136" s="126">
        <v>90.719472525532098</v>
      </c>
      <c r="C136" s="126">
        <v>83.231369591202494</v>
      </c>
    </row>
    <row r="137" spans="1:3" x14ac:dyDescent="0.25">
      <c r="A137" s="126">
        <v>2016.1666666666699</v>
      </c>
      <c r="B137" s="126">
        <v>91.141928880013197</v>
      </c>
      <c r="C137" s="126">
        <v>83.390850698846606</v>
      </c>
    </row>
    <row r="138" spans="1:3" x14ac:dyDescent="0.25">
      <c r="A138" s="126">
        <v>2016.25</v>
      </c>
      <c r="B138" s="126">
        <v>91.562138044166701</v>
      </c>
      <c r="C138" s="126">
        <v>83.780514377668794</v>
      </c>
    </row>
    <row r="139" spans="1:3" x14ac:dyDescent="0.25">
      <c r="A139" s="126">
        <v>2016.3333333333301</v>
      </c>
      <c r="B139" s="126">
        <v>91.980047366808094</v>
      </c>
      <c r="C139" s="126">
        <v>84.047899569149493</v>
      </c>
    </row>
    <row r="140" spans="1:3" x14ac:dyDescent="0.25">
      <c r="A140" s="126">
        <v>2016.4166666666699</v>
      </c>
      <c r="B140" s="126">
        <v>92.516622558966802</v>
      </c>
      <c r="C140" s="126">
        <v>84.487009805859998</v>
      </c>
    </row>
    <row r="141" spans="1:3" x14ac:dyDescent="0.25">
      <c r="A141" s="126">
        <v>2016.5</v>
      </c>
      <c r="B141" s="126">
        <v>93.104204611039606</v>
      </c>
      <c r="C141" s="126">
        <v>84.918178622362603</v>
      </c>
    </row>
    <row r="142" spans="1:3" x14ac:dyDescent="0.25">
      <c r="A142" s="126">
        <v>2016.5833333333301</v>
      </c>
      <c r="B142" s="126">
        <v>93.769116828966503</v>
      </c>
      <c r="C142" s="126">
        <v>85.606650804667893</v>
      </c>
    </row>
    <row r="143" spans="1:3" x14ac:dyDescent="0.25">
      <c r="A143" s="126">
        <v>2016.6666666666699</v>
      </c>
      <c r="B143" s="126">
        <v>94.6539768959246</v>
      </c>
      <c r="C143" s="126">
        <v>86.217583117087301</v>
      </c>
    </row>
    <row r="144" spans="1:3" x14ac:dyDescent="0.25">
      <c r="A144" s="126">
        <v>2016.75</v>
      </c>
      <c r="B144" s="126">
        <v>94.585884329392997</v>
      </c>
      <c r="C144" s="126">
        <v>86.171059617328496</v>
      </c>
    </row>
    <row r="145" spans="1:3" x14ac:dyDescent="0.25">
      <c r="A145" s="126">
        <v>2016.8333333333301</v>
      </c>
      <c r="B145" s="126">
        <v>95.190762725180704</v>
      </c>
      <c r="C145" s="126">
        <v>86.5471316316995</v>
      </c>
    </row>
    <row r="146" spans="1:3" x14ac:dyDescent="0.25">
      <c r="A146" s="126">
        <v>2016.9166666666699</v>
      </c>
      <c r="B146" s="126">
        <v>95.948366298137998</v>
      </c>
      <c r="C146" s="126">
        <v>86.911157173227195</v>
      </c>
    </row>
    <row r="147" spans="1:3" x14ac:dyDescent="0.25">
      <c r="A147" s="126">
        <v>2017</v>
      </c>
      <c r="B147" s="126">
        <v>96.321745141838505</v>
      </c>
      <c r="C147" s="126">
        <v>86.952119749937197</v>
      </c>
    </row>
    <row r="148" spans="1:3" x14ac:dyDescent="0.25">
      <c r="A148" s="126">
        <v>2017.0833333333301</v>
      </c>
      <c r="B148" s="126">
        <v>96.7387851693762</v>
      </c>
      <c r="C148" s="126">
        <v>87.193803602407002</v>
      </c>
    </row>
    <row r="149" spans="1:3" x14ac:dyDescent="0.25">
      <c r="A149" s="126">
        <v>2017.1666666666699</v>
      </c>
      <c r="B149" s="126">
        <v>97.930365125877799</v>
      </c>
      <c r="C149" s="126">
        <v>88.234574473490994</v>
      </c>
    </row>
    <row r="150" spans="1:3" x14ac:dyDescent="0.25">
      <c r="A150" s="126">
        <v>2017.25</v>
      </c>
      <c r="B150" s="126">
        <v>98.241119252606495</v>
      </c>
      <c r="C150" s="126">
        <v>88.647097651364604</v>
      </c>
    </row>
    <row r="151" spans="1:3" x14ac:dyDescent="0.25">
      <c r="A151" s="126">
        <v>2017.3333333333301</v>
      </c>
      <c r="B151" s="126">
        <v>99.073462309258701</v>
      </c>
      <c r="C151" s="126">
        <v>89.536554366408296</v>
      </c>
    </row>
    <row r="152" spans="1:3" x14ac:dyDescent="0.25">
      <c r="A152" s="126">
        <v>2017.4166666666699</v>
      </c>
      <c r="B152" s="126">
        <v>99.789877868448798</v>
      </c>
      <c r="C152" s="126">
        <v>89.948238569990494</v>
      </c>
    </row>
    <row r="153" spans="1:3" x14ac:dyDescent="0.25">
      <c r="A153" s="126">
        <v>2017.5</v>
      </c>
      <c r="B153" s="126">
        <v>100.165819788837</v>
      </c>
      <c r="C153" s="126">
        <v>90.374192681984795</v>
      </c>
    </row>
    <row r="154" spans="1:3" x14ac:dyDescent="0.25">
      <c r="A154" s="126">
        <v>2017.5833333333301</v>
      </c>
      <c r="B154" s="126">
        <v>100.99692646155999</v>
      </c>
      <c r="C154" s="126">
        <v>91.002952157391107</v>
      </c>
    </row>
    <row r="155" spans="1:3" x14ac:dyDescent="0.25">
      <c r="A155" s="126">
        <v>2017.6666666666699</v>
      </c>
      <c r="B155" s="126">
        <v>101.542067514813</v>
      </c>
      <c r="C155" s="126">
        <v>91.249610999481305</v>
      </c>
    </row>
    <row r="156" spans="1:3" x14ac:dyDescent="0.25">
      <c r="A156" s="126">
        <v>2017.75</v>
      </c>
      <c r="B156" s="126">
        <v>102.36642486701</v>
      </c>
      <c r="C156" s="126">
        <v>91.951025183729499</v>
      </c>
    </row>
    <row r="157" spans="1:3" x14ac:dyDescent="0.25">
      <c r="A157" s="126">
        <v>2017.8333333333301</v>
      </c>
      <c r="B157" s="126">
        <v>103.069752890394</v>
      </c>
      <c r="C157" s="126">
        <v>92.323000686831406</v>
      </c>
    </row>
    <row r="158" spans="1:3" x14ac:dyDescent="0.25">
      <c r="A158" s="126">
        <v>2017.9166666666699</v>
      </c>
      <c r="B158" s="126">
        <v>103.86543512235799</v>
      </c>
      <c r="C158" s="126">
        <v>92.835337567234205</v>
      </c>
    </row>
    <row r="159" spans="1:3" x14ac:dyDescent="0.25">
      <c r="A159" s="126">
        <v>2018</v>
      </c>
      <c r="B159" s="126">
        <v>104.89749632870701</v>
      </c>
      <c r="C159" s="126">
        <v>93.4504577709572</v>
      </c>
    </row>
    <row r="160" spans="1:3" x14ac:dyDescent="0.25">
      <c r="A160" s="126">
        <v>2018.0833333333301</v>
      </c>
      <c r="B160" s="126">
        <v>105.94372172842399</v>
      </c>
      <c r="C160" s="126">
        <v>94.408110532000904</v>
      </c>
    </row>
    <row r="161" spans="1:3" x14ac:dyDescent="0.25">
      <c r="A161" s="126">
        <v>2018.1666666666699</v>
      </c>
      <c r="B161" s="126">
        <v>106.271884829467</v>
      </c>
      <c r="C161" s="126">
        <v>95.032043684183094</v>
      </c>
    </row>
    <row r="162" spans="1:3" x14ac:dyDescent="0.25">
      <c r="A162" s="126">
        <v>2018.25</v>
      </c>
      <c r="B162" s="126">
        <v>107.001611458228</v>
      </c>
      <c r="C162" s="126">
        <v>95.191795257925705</v>
      </c>
    </row>
    <row r="163" spans="1:3" x14ac:dyDescent="0.25">
      <c r="A163" s="126">
        <v>2018.3333333333301</v>
      </c>
      <c r="B163" s="126">
        <v>107.94081916960501</v>
      </c>
      <c r="C163" s="126">
        <v>95.788735164070005</v>
      </c>
    </row>
    <row r="164" spans="1:3" x14ac:dyDescent="0.25">
      <c r="A164" s="126">
        <v>2018.4166666666699</v>
      </c>
      <c r="B164" s="126">
        <v>108.660263668882</v>
      </c>
      <c r="C164" s="126">
        <v>96.364900805698795</v>
      </c>
    </row>
    <row r="165" spans="1:3" x14ac:dyDescent="0.25">
      <c r="A165" s="126">
        <v>2018.5</v>
      </c>
      <c r="B165" s="126">
        <v>109.168381824815</v>
      </c>
      <c r="C165" s="126">
        <v>96.383121603595995</v>
      </c>
    </row>
    <row r="166" spans="1:3" x14ac:dyDescent="0.25">
      <c r="A166" s="126">
        <v>2018.5833333333301</v>
      </c>
      <c r="B166" s="126">
        <v>110.516508596989</v>
      </c>
      <c r="C166" s="126">
        <v>97.429376916886696</v>
      </c>
    </row>
    <row r="167" spans="1:3" x14ac:dyDescent="0.25">
      <c r="A167" s="126">
        <v>2018.6666666666699</v>
      </c>
      <c r="B167" s="126">
        <v>110.99072164021101</v>
      </c>
      <c r="C167" s="126">
        <v>97.958972765294504</v>
      </c>
    </row>
    <row r="168" spans="1:3" x14ac:dyDescent="0.25">
      <c r="A168" s="126">
        <v>2018.75</v>
      </c>
      <c r="B168" s="126">
        <v>111.560619959961</v>
      </c>
      <c r="C168" s="126">
        <v>98.224385424022202</v>
      </c>
    </row>
    <row r="169" spans="1:3" x14ac:dyDescent="0.25">
      <c r="A169" s="126">
        <v>2018.8333333333301</v>
      </c>
      <c r="B169" s="126">
        <v>112.807677263629</v>
      </c>
      <c r="C169" s="126">
        <v>98.889391945089699</v>
      </c>
    </row>
    <row r="170" spans="1:3" x14ac:dyDescent="0.25">
      <c r="A170" s="126">
        <v>2018.9166666666699</v>
      </c>
      <c r="B170" s="126">
        <v>112.582377603403</v>
      </c>
      <c r="C170" s="126">
        <v>98.905326846391702</v>
      </c>
    </row>
    <row r="171" spans="1:3" x14ac:dyDescent="0.25">
      <c r="A171" s="126">
        <v>2019</v>
      </c>
      <c r="B171" s="126">
        <v>113.915705478424</v>
      </c>
      <c r="C171" s="126">
        <v>99.325704376458503</v>
      </c>
    </row>
    <row r="172" spans="1:3" x14ac:dyDescent="0.25">
      <c r="A172" s="126">
        <v>2019.0833333333301</v>
      </c>
      <c r="B172" s="126">
        <v>113.910308647969</v>
      </c>
      <c r="C172" s="126">
        <v>98.969942806270197</v>
      </c>
    </row>
    <row r="173" spans="1:3" x14ac:dyDescent="0.25">
      <c r="A173" s="126">
        <v>2019.1666666666699</v>
      </c>
      <c r="B173" s="126">
        <v>114.502521878785</v>
      </c>
      <c r="C173" s="126">
        <v>99.260278973992001</v>
      </c>
    </row>
    <row r="174" spans="1:3" x14ac:dyDescent="0.25">
      <c r="A174" s="126">
        <v>2019.25</v>
      </c>
      <c r="B174" s="126">
        <v>114.98437583746799</v>
      </c>
      <c r="C174" s="126">
        <v>99.652060461957106</v>
      </c>
    </row>
    <row r="175" spans="1:3" x14ac:dyDescent="0.25">
      <c r="A175" s="126">
        <v>2019.3333333333301</v>
      </c>
      <c r="B175" s="126">
        <v>115.65490229921799</v>
      </c>
      <c r="C175" s="126">
        <v>99.924336147062405</v>
      </c>
    </row>
    <row r="176" spans="1:3" x14ac:dyDescent="0.25">
      <c r="A176" s="126">
        <v>2019.4166666666699</v>
      </c>
      <c r="B176" s="126">
        <v>116.111281502149</v>
      </c>
      <c r="C176" s="126">
        <v>100.347125582736</v>
      </c>
    </row>
    <row r="177" spans="1:3" x14ac:dyDescent="0.25">
      <c r="A177" s="126">
        <v>2019.5</v>
      </c>
      <c r="B177" s="126">
        <v>116.846408775333</v>
      </c>
      <c r="C177" s="126">
        <v>100.711879510309</v>
      </c>
    </row>
    <row r="178" spans="1:3" x14ac:dyDescent="0.25">
      <c r="A178" s="126">
        <v>2019.5833333333301</v>
      </c>
      <c r="B178" s="126">
        <v>116.776179178471</v>
      </c>
      <c r="C178" s="126">
        <v>100.31917620041899</v>
      </c>
    </row>
    <row r="179" spans="1:3" x14ac:dyDescent="0.25">
      <c r="A179" s="126">
        <v>2019.6666666666699</v>
      </c>
      <c r="B179" s="126">
        <v>117.790918803189</v>
      </c>
      <c r="C179" s="126">
        <v>101.22999953903999</v>
      </c>
    </row>
    <row r="180" spans="1:3" x14ac:dyDescent="0.25">
      <c r="A180" s="126">
        <v>2019.75</v>
      </c>
      <c r="B180" s="126">
        <v>118.54521306417</v>
      </c>
      <c r="C180" s="126">
        <v>101.64559610535601</v>
      </c>
    </row>
    <row r="181" spans="1:3" x14ac:dyDescent="0.25">
      <c r="A181" s="126">
        <v>2019.8333333333301</v>
      </c>
      <c r="B181" s="126">
        <v>119.359800281047</v>
      </c>
      <c r="C181" s="126">
        <v>102.143537991644</v>
      </c>
    </row>
    <row r="182" spans="1:3" x14ac:dyDescent="0.25">
      <c r="A182" s="126">
        <v>2019.9166666666699</v>
      </c>
      <c r="B182" s="126">
        <v>119.87612781999501</v>
      </c>
      <c r="C182" s="126">
        <v>102.484014129462</v>
      </c>
    </row>
    <row r="183" spans="1:3" x14ac:dyDescent="0.25">
      <c r="A183" s="126">
        <v>2020</v>
      </c>
      <c r="B183" s="126">
        <v>121.078381267552</v>
      </c>
      <c r="C183" s="126">
        <v>103.50517113624601</v>
      </c>
    </row>
    <row r="184" spans="1:3" x14ac:dyDescent="0.25">
      <c r="A184" s="126">
        <v>2020.0833333333301</v>
      </c>
      <c r="B184" s="126">
        <v>121.434680014156</v>
      </c>
      <c r="C184" s="126">
        <v>104.044848517446</v>
      </c>
    </row>
    <row r="185" spans="1:3" x14ac:dyDescent="0.25">
      <c r="A185" s="126">
        <v>2020.1666666666699</v>
      </c>
      <c r="B185" s="126">
        <v>122.566854837601</v>
      </c>
      <c r="C185" s="126">
        <v>104.853270821932</v>
      </c>
    </row>
    <row r="186" spans="1:3" x14ac:dyDescent="0.25">
      <c r="A186" s="126">
        <v>2020.25</v>
      </c>
      <c r="B186" s="126">
        <v>123.39939164265201</v>
      </c>
      <c r="C186" s="126">
        <v>105.55870469567201</v>
      </c>
    </row>
    <row r="187" spans="1:3" x14ac:dyDescent="0.25">
      <c r="A187" s="126">
        <v>2020.3333333333301</v>
      </c>
      <c r="B187" s="126">
        <v>124.522033060533</v>
      </c>
      <c r="C187" s="126">
        <v>106.264324002262</v>
      </c>
    </row>
    <row r="188" spans="1:3" x14ac:dyDescent="0.25">
      <c r="A188" s="128">
        <v>2020.4166666666699</v>
      </c>
      <c r="B188" s="128">
        <v>124.98112950741</v>
      </c>
      <c r="C188" s="128">
        <v>106.361289082235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188"/>
  <sheetViews>
    <sheetView workbookViewId="0">
      <selection sqref="A1:B1"/>
    </sheetView>
  </sheetViews>
  <sheetFormatPr defaultRowHeight="15" x14ac:dyDescent="0.25"/>
  <cols>
    <col min="1" max="1" width="11.7109375" customWidth="1"/>
    <col min="2" max="2" width="18.7109375" customWidth="1"/>
    <col min="4" max="4" width="12.7109375" customWidth="1"/>
    <col min="5" max="5" width="18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251</v>
      </c>
      <c r="D2" s="16" t="s">
        <v>102</v>
      </c>
      <c r="E2" s="10" t="s">
        <v>36</v>
      </c>
    </row>
    <row r="3" spans="1:5" x14ac:dyDescent="0.25">
      <c r="A3" s="130">
        <v>2005</v>
      </c>
      <c r="B3" s="130">
        <v>16547.259665038498</v>
      </c>
      <c r="D3" s="16" t="s">
        <v>103</v>
      </c>
      <c r="E3" s="11"/>
    </row>
    <row r="4" spans="1:5" x14ac:dyDescent="0.25">
      <c r="A4" s="129">
        <v>2005.0833333333301</v>
      </c>
      <c r="B4" s="129">
        <v>16458.095784000201</v>
      </c>
      <c r="D4" s="16" t="s">
        <v>104</v>
      </c>
      <c r="E4" s="11" t="s">
        <v>252</v>
      </c>
    </row>
    <row r="5" spans="1:5" x14ac:dyDescent="0.25">
      <c r="A5" s="129">
        <v>2005.1666666666699</v>
      </c>
      <c r="B5" s="129">
        <v>16552.82433589</v>
      </c>
      <c r="D5" s="16" t="s">
        <v>106</v>
      </c>
      <c r="E5" s="12"/>
    </row>
    <row r="6" spans="1:5" x14ac:dyDescent="0.25">
      <c r="A6" s="129">
        <v>2005.25</v>
      </c>
      <c r="B6" s="129">
        <v>16972.302213443301</v>
      </c>
    </row>
    <row r="7" spans="1:5" x14ac:dyDescent="0.25">
      <c r="A7" s="129">
        <v>2005.3333333333301</v>
      </c>
      <c r="B7" s="129">
        <v>17049.331693765998</v>
      </c>
      <c r="D7" s="17" t="str">
        <f>HYPERLINK("#'OVERZICHT'!A1", "Link naar overzicht")</f>
        <v>Link naar overzicht</v>
      </c>
    </row>
    <row r="8" spans="1:5" x14ac:dyDescent="0.25">
      <c r="A8" s="129">
        <v>2005.4166666666699</v>
      </c>
      <c r="B8" s="129">
        <v>17135.863096384201</v>
      </c>
    </row>
    <row r="9" spans="1:5" x14ac:dyDescent="0.25">
      <c r="A9" s="129">
        <v>2005.5</v>
      </c>
      <c r="B9" s="129">
        <v>17122.209268622399</v>
      </c>
    </row>
    <row r="10" spans="1:5" x14ac:dyDescent="0.25">
      <c r="A10" s="129">
        <v>2005.5833333333301</v>
      </c>
      <c r="B10" s="129">
        <v>17648.2994013061</v>
      </c>
    </row>
    <row r="11" spans="1:5" x14ac:dyDescent="0.25">
      <c r="A11" s="129">
        <v>2005.6666666666699</v>
      </c>
      <c r="B11" s="129">
        <v>17811.683241780898</v>
      </c>
    </row>
    <row r="12" spans="1:5" x14ac:dyDescent="0.25">
      <c r="A12" s="129">
        <v>2005.75</v>
      </c>
      <c r="B12" s="129">
        <v>18178.285276438601</v>
      </c>
    </row>
    <row r="13" spans="1:5" x14ac:dyDescent="0.25">
      <c r="A13" s="129">
        <v>2005.8333333333301</v>
      </c>
      <c r="B13" s="129">
        <v>17745.7558683235</v>
      </c>
    </row>
    <row r="14" spans="1:5" x14ac:dyDescent="0.25">
      <c r="A14" s="129">
        <v>2005.9166666666699</v>
      </c>
      <c r="B14" s="129">
        <v>18187.291646019199</v>
      </c>
    </row>
    <row r="15" spans="1:5" x14ac:dyDescent="0.25">
      <c r="A15" s="129">
        <v>2006</v>
      </c>
      <c r="B15" s="129">
        <v>17980.295754384701</v>
      </c>
    </row>
    <row r="16" spans="1:5" x14ac:dyDescent="0.25">
      <c r="A16" s="129">
        <v>2006.0833333333301</v>
      </c>
      <c r="B16" s="129">
        <v>18061.237134319199</v>
      </c>
    </row>
    <row r="17" spans="1:2" x14ac:dyDescent="0.25">
      <c r="A17" s="129">
        <v>2006.1666666666699</v>
      </c>
      <c r="B17" s="129">
        <v>17907.736383440501</v>
      </c>
    </row>
    <row r="18" spans="1:2" x14ac:dyDescent="0.25">
      <c r="A18" s="129">
        <v>2006.25</v>
      </c>
      <c r="B18" s="129">
        <v>18108.230161010801</v>
      </c>
    </row>
    <row r="19" spans="1:2" x14ac:dyDescent="0.25">
      <c r="A19" s="129">
        <v>2006.3333333333301</v>
      </c>
      <c r="B19" s="129">
        <v>18059.414085066201</v>
      </c>
    </row>
    <row r="20" spans="1:2" x14ac:dyDescent="0.25">
      <c r="A20" s="129">
        <v>2006.4166666666699</v>
      </c>
      <c r="B20" s="129">
        <v>17864.203822168201</v>
      </c>
    </row>
    <row r="21" spans="1:2" x14ac:dyDescent="0.25">
      <c r="A21" s="129">
        <v>2006.5</v>
      </c>
      <c r="B21" s="129">
        <v>17752.069711701799</v>
      </c>
    </row>
    <row r="22" spans="1:2" x14ac:dyDescent="0.25">
      <c r="A22" s="129">
        <v>2006.5833333333301</v>
      </c>
      <c r="B22" s="129">
        <v>17368.166549724101</v>
      </c>
    </row>
    <row r="23" spans="1:2" x14ac:dyDescent="0.25">
      <c r="A23" s="129">
        <v>2006.6666666666699</v>
      </c>
      <c r="B23" s="129">
        <v>17194.263931629299</v>
      </c>
    </row>
    <row r="24" spans="1:2" x14ac:dyDescent="0.25">
      <c r="A24" s="129">
        <v>2006.75</v>
      </c>
      <c r="B24" s="129">
        <v>16888.8665338352</v>
      </c>
    </row>
    <row r="25" spans="1:2" x14ac:dyDescent="0.25">
      <c r="A25" s="129">
        <v>2006.8333333333301</v>
      </c>
      <c r="B25" s="129">
        <v>16740.2403644691</v>
      </c>
    </row>
    <row r="26" spans="1:2" x14ac:dyDescent="0.25">
      <c r="A26" s="129">
        <v>2006.9166666666699</v>
      </c>
      <c r="B26" s="129">
        <v>16660.615279882</v>
      </c>
    </row>
    <row r="27" spans="1:2" x14ac:dyDescent="0.25">
      <c r="A27" s="129">
        <v>2007</v>
      </c>
      <c r="B27" s="129">
        <v>16850.675149434799</v>
      </c>
    </row>
    <row r="28" spans="1:2" x14ac:dyDescent="0.25">
      <c r="A28" s="129">
        <v>2007.0833333333301</v>
      </c>
      <c r="B28" s="129">
        <v>16942.946782606501</v>
      </c>
    </row>
    <row r="29" spans="1:2" x14ac:dyDescent="0.25">
      <c r="A29" s="129">
        <v>2007.1666666666699</v>
      </c>
      <c r="B29" s="129">
        <v>17377.879173826601</v>
      </c>
    </row>
    <row r="30" spans="1:2" x14ac:dyDescent="0.25">
      <c r="A30" s="129">
        <v>2007.25</v>
      </c>
      <c r="B30" s="129">
        <v>17138.899362100699</v>
      </c>
    </row>
    <row r="31" spans="1:2" x14ac:dyDescent="0.25">
      <c r="A31" s="129">
        <v>2007.3333333333301</v>
      </c>
      <c r="B31" s="129">
        <v>17250.0421855692</v>
      </c>
    </row>
    <row r="32" spans="1:2" x14ac:dyDescent="0.25">
      <c r="A32" s="129">
        <v>2007.4166666666699</v>
      </c>
      <c r="B32" s="129">
        <v>17184.122187878998</v>
      </c>
    </row>
    <row r="33" spans="1:2" x14ac:dyDescent="0.25">
      <c r="A33" s="129">
        <v>2007.5</v>
      </c>
      <c r="B33" s="129">
        <v>17008.924348865599</v>
      </c>
    </row>
    <row r="34" spans="1:2" x14ac:dyDescent="0.25">
      <c r="A34" s="129">
        <v>2007.5833333333301</v>
      </c>
      <c r="B34" s="129">
        <v>17142.318520049899</v>
      </c>
    </row>
    <row r="35" spans="1:2" x14ac:dyDescent="0.25">
      <c r="A35" s="129">
        <v>2007.6666666666699</v>
      </c>
      <c r="B35" s="129">
        <v>16499.2089832212</v>
      </c>
    </row>
    <row r="36" spans="1:2" x14ac:dyDescent="0.25">
      <c r="A36" s="129">
        <v>2007.75</v>
      </c>
      <c r="B36" s="129">
        <v>16419.320471659401</v>
      </c>
    </row>
    <row r="37" spans="1:2" x14ac:dyDescent="0.25">
      <c r="A37" s="129">
        <v>2007.8333333333301</v>
      </c>
      <c r="B37" s="129">
        <v>16528.056646260698</v>
      </c>
    </row>
    <row r="38" spans="1:2" x14ac:dyDescent="0.25">
      <c r="A38" s="129">
        <v>2007.9166666666699</v>
      </c>
      <c r="B38" s="129">
        <v>16088.4158147206</v>
      </c>
    </row>
    <row r="39" spans="1:2" x14ac:dyDescent="0.25">
      <c r="A39" s="129">
        <v>2008</v>
      </c>
      <c r="B39" s="129">
        <v>15818.3026985591</v>
      </c>
    </row>
    <row r="40" spans="1:2" x14ac:dyDescent="0.25">
      <c r="A40" s="129">
        <v>2008.0833333333301</v>
      </c>
      <c r="B40" s="129">
        <v>15856.5993481848</v>
      </c>
    </row>
    <row r="41" spans="1:2" x14ac:dyDescent="0.25">
      <c r="A41" s="129">
        <v>2008.1666666666699</v>
      </c>
      <c r="B41" s="129">
        <v>15408.6777285468</v>
      </c>
    </row>
    <row r="42" spans="1:2" x14ac:dyDescent="0.25">
      <c r="A42" s="129">
        <v>2008.25</v>
      </c>
      <c r="B42" s="129">
        <v>18760.248530186698</v>
      </c>
    </row>
    <row r="43" spans="1:2" x14ac:dyDescent="0.25">
      <c r="A43" s="129">
        <v>2008.3333333333301</v>
      </c>
      <c r="B43" s="129">
        <v>14832.8386454089</v>
      </c>
    </row>
    <row r="44" spans="1:2" x14ac:dyDescent="0.25">
      <c r="A44" s="129">
        <v>2008.4166666666699</v>
      </c>
      <c r="B44" s="129">
        <v>15599.455452837101</v>
      </c>
    </row>
    <row r="45" spans="1:2" x14ac:dyDescent="0.25">
      <c r="A45" s="129">
        <v>2008.5</v>
      </c>
      <c r="B45" s="129">
        <v>15613.421377840599</v>
      </c>
    </row>
    <row r="46" spans="1:2" x14ac:dyDescent="0.25">
      <c r="A46" s="129">
        <v>2008.5833333333301</v>
      </c>
      <c r="B46" s="129">
        <v>15427.3916290831</v>
      </c>
    </row>
    <row r="47" spans="1:2" x14ac:dyDescent="0.25">
      <c r="A47" s="129">
        <v>2008.6666666666699</v>
      </c>
      <c r="B47" s="129">
        <v>15393.3362845216</v>
      </c>
    </row>
    <row r="48" spans="1:2" x14ac:dyDescent="0.25">
      <c r="A48" s="129">
        <v>2008.75</v>
      </c>
      <c r="B48" s="129">
        <v>15384.2774737982</v>
      </c>
    </row>
    <row r="49" spans="1:2" x14ac:dyDescent="0.25">
      <c r="A49" s="129">
        <v>2008.8333333333301</v>
      </c>
      <c r="B49" s="129">
        <v>12464.076045944301</v>
      </c>
    </row>
    <row r="50" spans="1:2" x14ac:dyDescent="0.25">
      <c r="A50" s="129">
        <v>2008.9166666666699</v>
      </c>
      <c r="B50" s="129">
        <v>11906.6340213161</v>
      </c>
    </row>
    <row r="51" spans="1:2" x14ac:dyDescent="0.25">
      <c r="A51" s="129">
        <v>2009</v>
      </c>
      <c r="B51" s="129">
        <v>11591.5680007026</v>
      </c>
    </row>
    <row r="52" spans="1:2" x14ac:dyDescent="0.25">
      <c r="A52" s="129">
        <v>2009.0833333333301</v>
      </c>
      <c r="B52" s="129">
        <v>10912.6515834742</v>
      </c>
    </row>
    <row r="53" spans="1:2" x14ac:dyDescent="0.25">
      <c r="A53" s="129">
        <v>2009.1666666666699</v>
      </c>
      <c r="B53" s="129">
        <v>10640.6813359552</v>
      </c>
    </row>
    <row r="54" spans="1:2" x14ac:dyDescent="0.25">
      <c r="A54" s="129">
        <v>2009.25</v>
      </c>
      <c r="B54" s="129">
        <v>10687.1954258188</v>
      </c>
    </row>
    <row r="55" spans="1:2" x14ac:dyDescent="0.25">
      <c r="A55" s="129">
        <v>2009.3333333333301</v>
      </c>
      <c r="B55" s="129">
        <v>10666.5858466105</v>
      </c>
    </row>
    <row r="56" spans="1:2" x14ac:dyDescent="0.25">
      <c r="A56" s="129">
        <v>2009.4166666666699</v>
      </c>
      <c r="B56" s="129">
        <v>10251.5301608962</v>
      </c>
    </row>
    <row r="57" spans="1:2" x14ac:dyDescent="0.25">
      <c r="A57" s="129">
        <v>2009.5</v>
      </c>
      <c r="B57" s="129">
        <v>10388.506650761199</v>
      </c>
    </row>
    <row r="58" spans="1:2" x14ac:dyDescent="0.25">
      <c r="A58" s="129">
        <v>2009.5833333333301</v>
      </c>
      <c r="B58" s="129">
        <v>10337.506803111901</v>
      </c>
    </row>
    <row r="59" spans="1:2" x14ac:dyDescent="0.25">
      <c r="A59" s="129">
        <v>2009.6666666666699</v>
      </c>
      <c r="B59" s="129">
        <v>10557.072375579601</v>
      </c>
    </row>
    <row r="60" spans="1:2" x14ac:dyDescent="0.25">
      <c r="A60" s="129">
        <v>2009.75</v>
      </c>
      <c r="B60" s="129">
        <v>10700.6380657836</v>
      </c>
    </row>
    <row r="61" spans="1:2" x14ac:dyDescent="0.25">
      <c r="A61" s="129">
        <v>2009.8333333333301</v>
      </c>
      <c r="B61" s="129">
        <v>10547.4807491847</v>
      </c>
    </row>
    <row r="62" spans="1:2" x14ac:dyDescent="0.25">
      <c r="A62" s="129">
        <v>2009.9166666666699</v>
      </c>
      <c r="B62" s="129">
        <v>10711.9063716374</v>
      </c>
    </row>
    <row r="63" spans="1:2" x14ac:dyDescent="0.25">
      <c r="A63" s="129">
        <v>2010</v>
      </c>
      <c r="B63" s="129">
        <v>10798.789581561099</v>
      </c>
    </row>
    <row r="64" spans="1:2" x14ac:dyDescent="0.25">
      <c r="A64" s="129">
        <v>2010.0833333333301</v>
      </c>
      <c r="B64" s="129">
        <v>10864.587005941599</v>
      </c>
    </row>
    <row r="65" spans="1:2" x14ac:dyDescent="0.25">
      <c r="A65" s="129">
        <v>2010.1666666666699</v>
      </c>
      <c r="B65" s="129">
        <v>11038.859782625401</v>
      </c>
    </row>
    <row r="66" spans="1:2" x14ac:dyDescent="0.25">
      <c r="A66" s="129">
        <v>2010.25</v>
      </c>
      <c r="B66" s="129">
        <v>11131.5963236231</v>
      </c>
    </row>
    <row r="67" spans="1:2" x14ac:dyDescent="0.25">
      <c r="A67" s="129">
        <v>2010.3333333333301</v>
      </c>
      <c r="B67" s="129">
        <v>11173.319093035199</v>
      </c>
    </row>
    <row r="68" spans="1:2" x14ac:dyDescent="0.25">
      <c r="A68" s="129">
        <v>2010.4166666666699</v>
      </c>
      <c r="B68" s="129">
        <v>10968.950963608</v>
      </c>
    </row>
    <row r="69" spans="1:2" x14ac:dyDescent="0.25">
      <c r="A69" s="129">
        <v>2010.5</v>
      </c>
      <c r="B69" s="129">
        <v>10692.448631954299</v>
      </c>
    </row>
    <row r="70" spans="1:2" x14ac:dyDescent="0.25">
      <c r="A70" s="129">
        <v>2010.5833333333301</v>
      </c>
      <c r="B70" s="129">
        <v>10285.799841300601</v>
      </c>
    </row>
    <row r="71" spans="1:2" x14ac:dyDescent="0.25">
      <c r="A71" s="129">
        <v>2010.6666666666699</v>
      </c>
      <c r="B71" s="129">
        <v>10091.0966085817</v>
      </c>
    </row>
    <row r="72" spans="1:2" x14ac:dyDescent="0.25">
      <c r="A72" s="129">
        <v>2010.75</v>
      </c>
      <c r="B72" s="129">
        <v>9713.35152301173</v>
      </c>
    </row>
    <row r="73" spans="1:2" x14ac:dyDescent="0.25">
      <c r="A73" s="129">
        <v>2010.8333333333301</v>
      </c>
      <c r="B73" s="129">
        <v>9686.0351186886892</v>
      </c>
    </row>
    <row r="74" spans="1:2" x14ac:dyDescent="0.25">
      <c r="A74" s="129">
        <v>2010.9166666666699</v>
      </c>
      <c r="B74" s="129">
        <v>9695.2583665765997</v>
      </c>
    </row>
    <row r="75" spans="1:2" x14ac:dyDescent="0.25">
      <c r="A75" s="129">
        <v>2011</v>
      </c>
      <c r="B75" s="129">
        <v>11182.391587304201</v>
      </c>
    </row>
    <row r="76" spans="1:2" x14ac:dyDescent="0.25">
      <c r="A76" s="129">
        <v>2011.0833333333301</v>
      </c>
      <c r="B76" s="129">
        <v>11235.319663103201</v>
      </c>
    </row>
    <row r="77" spans="1:2" x14ac:dyDescent="0.25">
      <c r="A77" s="129">
        <v>2011.1666666666699</v>
      </c>
      <c r="B77" s="129">
        <v>11029.088337846501</v>
      </c>
    </row>
    <row r="78" spans="1:2" x14ac:dyDescent="0.25">
      <c r="A78" s="129">
        <v>2011.25</v>
      </c>
      <c r="B78" s="129">
        <v>10684.6214243218</v>
      </c>
    </row>
    <row r="79" spans="1:2" x14ac:dyDescent="0.25">
      <c r="A79" s="129">
        <v>2011.3333333333301</v>
      </c>
      <c r="B79" s="129">
        <v>10337.658985111901</v>
      </c>
    </row>
    <row r="80" spans="1:2" x14ac:dyDescent="0.25">
      <c r="A80" s="129">
        <v>2011.4166666666699</v>
      </c>
      <c r="B80" s="129">
        <v>9859.8946114622395</v>
      </c>
    </row>
    <row r="81" spans="1:2" x14ac:dyDescent="0.25">
      <c r="A81" s="129">
        <v>2011.5</v>
      </c>
      <c r="B81" s="129">
        <v>9440.9042406465596</v>
      </c>
    </row>
    <row r="82" spans="1:2" x14ac:dyDescent="0.25">
      <c r="A82" s="129">
        <v>2011.5833333333301</v>
      </c>
      <c r="B82" s="129">
        <v>9381.3063569800397</v>
      </c>
    </row>
    <row r="83" spans="1:2" x14ac:dyDescent="0.25">
      <c r="A83" s="129">
        <v>2011.6666666666699</v>
      </c>
      <c r="B83" s="129">
        <v>9658.6448900366395</v>
      </c>
    </row>
    <row r="84" spans="1:2" x14ac:dyDescent="0.25">
      <c r="A84" s="129">
        <v>2011.75</v>
      </c>
      <c r="B84" s="129">
        <v>9774.5204366221496</v>
      </c>
    </row>
    <row r="85" spans="1:2" x14ac:dyDescent="0.25">
      <c r="A85" s="129">
        <v>2011.8333333333301</v>
      </c>
      <c r="B85" s="129">
        <v>9422.5201503931003</v>
      </c>
    </row>
    <row r="86" spans="1:2" x14ac:dyDescent="0.25">
      <c r="A86" s="129">
        <v>2011.9166666666699</v>
      </c>
      <c r="B86" s="129">
        <v>9075.0360258984292</v>
      </c>
    </row>
    <row r="87" spans="1:2" x14ac:dyDescent="0.25">
      <c r="A87" s="129">
        <v>2012</v>
      </c>
      <c r="B87" s="129">
        <v>9440.43802922342</v>
      </c>
    </row>
    <row r="88" spans="1:2" x14ac:dyDescent="0.25">
      <c r="A88" s="129">
        <v>2012.0833333333301</v>
      </c>
      <c r="B88" s="129">
        <v>9279.9729303467793</v>
      </c>
    </row>
    <row r="89" spans="1:2" x14ac:dyDescent="0.25">
      <c r="A89" s="129">
        <v>2012.1666666666699</v>
      </c>
      <c r="B89" s="129">
        <v>9436.8929655716402</v>
      </c>
    </row>
    <row r="90" spans="1:2" x14ac:dyDescent="0.25">
      <c r="A90" s="129">
        <v>2012.25</v>
      </c>
      <c r="B90" s="129">
        <v>9751.8728247170202</v>
      </c>
    </row>
    <row r="91" spans="1:2" x14ac:dyDescent="0.25">
      <c r="A91" s="129">
        <v>2012.3333333333301</v>
      </c>
      <c r="B91" s="129">
        <v>10236.058606233</v>
      </c>
    </row>
    <row r="92" spans="1:2" x14ac:dyDescent="0.25">
      <c r="A92" s="129">
        <v>2012.4166666666699</v>
      </c>
      <c r="B92" s="129">
        <v>16209.6026671988</v>
      </c>
    </row>
    <row r="93" spans="1:2" x14ac:dyDescent="0.25">
      <c r="A93" s="129">
        <v>2012.5</v>
      </c>
      <c r="B93" s="129">
        <v>6775.2873968178901</v>
      </c>
    </row>
    <row r="94" spans="1:2" x14ac:dyDescent="0.25">
      <c r="A94" s="129">
        <v>2012.5833333333301</v>
      </c>
      <c r="B94" s="129">
        <v>7109.2138918225801</v>
      </c>
    </row>
    <row r="95" spans="1:2" x14ac:dyDescent="0.25">
      <c r="A95" s="129">
        <v>2012.6666666666699</v>
      </c>
      <c r="B95" s="129">
        <v>7931.6929363544596</v>
      </c>
    </row>
    <row r="96" spans="1:2" x14ac:dyDescent="0.25">
      <c r="A96" s="129">
        <v>2012.75</v>
      </c>
      <c r="B96" s="129">
        <v>8170.0296579706501</v>
      </c>
    </row>
    <row r="97" spans="1:2" x14ac:dyDescent="0.25">
      <c r="A97" s="129">
        <v>2012.8333333333301</v>
      </c>
      <c r="B97" s="129">
        <v>8766.2228901835897</v>
      </c>
    </row>
    <row r="98" spans="1:2" x14ac:dyDescent="0.25">
      <c r="A98" s="129">
        <v>2012.9166666666699</v>
      </c>
      <c r="B98" s="129">
        <v>13763.060785936101</v>
      </c>
    </row>
    <row r="99" spans="1:2" x14ac:dyDescent="0.25">
      <c r="A99" s="129">
        <v>2013</v>
      </c>
      <c r="B99" s="129">
        <v>9213.7481187565299</v>
      </c>
    </row>
    <row r="100" spans="1:2" x14ac:dyDescent="0.25">
      <c r="A100" s="129">
        <v>2013.0833333333301</v>
      </c>
      <c r="B100" s="129">
        <v>9320.2043422726892</v>
      </c>
    </row>
    <row r="101" spans="1:2" x14ac:dyDescent="0.25">
      <c r="A101" s="129">
        <v>2013.1666666666699</v>
      </c>
      <c r="B101" s="129">
        <v>8997.3466430137596</v>
      </c>
    </row>
    <row r="102" spans="1:2" x14ac:dyDescent="0.25">
      <c r="A102" s="129">
        <v>2013.25</v>
      </c>
      <c r="B102" s="129">
        <v>8111.9337584369496</v>
      </c>
    </row>
    <row r="103" spans="1:2" x14ac:dyDescent="0.25">
      <c r="A103" s="129">
        <v>2013.3333333333301</v>
      </c>
      <c r="B103" s="129">
        <v>7952.0525852092596</v>
      </c>
    </row>
    <row r="104" spans="1:2" x14ac:dyDescent="0.25">
      <c r="A104" s="129">
        <v>2013.4166666666699</v>
      </c>
      <c r="B104" s="129">
        <v>8346.7276706930897</v>
      </c>
    </row>
    <row r="105" spans="1:2" x14ac:dyDescent="0.25">
      <c r="A105" s="129">
        <v>2013.5</v>
      </c>
      <c r="B105" s="129">
        <v>8493.2196319303694</v>
      </c>
    </row>
    <row r="106" spans="1:2" x14ac:dyDescent="0.25">
      <c r="A106" s="129">
        <v>2013.5833333333301</v>
      </c>
      <c r="B106" s="129">
        <v>9131.3013621631399</v>
      </c>
    </row>
    <row r="107" spans="1:2" x14ac:dyDescent="0.25">
      <c r="A107" s="129">
        <v>2013.6666666666699</v>
      </c>
      <c r="B107" s="129">
        <v>9399.1070834309103</v>
      </c>
    </row>
    <row r="108" spans="1:2" x14ac:dyDescent="0.25">
      <c r="A108" s="129">
        <v>2013.75</v>
      </c>
      <c r="B108" s="129">
        <v>9813.6615916288101</v>
      </c>
    </row>
    <row r="109" spans="1:2" x14ac:dyDescent="0.25">
      <c r="A109" s="129">
        <v>2013.8333333333301</v>
      </c>
      <c r="B109" s="129">
        <v>10331.503418369801</v>
      </c>
    </row>
    <row r="110" spans="1:2" x14ac:dyDescent="0.25">
      <c r="A110" s="129">
        <v>2013.9166666666699</v>
      </c>
      <c r="B110" s="129">
        <v>10809.8444960122</v>
      </c>
    </row>
    <row r="111" spans="1:2" x14ac:dyDescent="0.25">
      <c r="A111" s="129">
        <v>2014</v>
      </c>
      <c r="B111" s="129">
        <v>11088.974033945</v>
      </c>
    </row>
    <row r="112" spans="1:2" x14ac:dyDescent="0.25">
      <c r="A112" s="129">
        <v>2014.0833333333301</v>
      </c>
      <c r="B112" s="129">
        <v>11438.177708155499</v>
      </c>
    </row>
    <row r="113" spans="1:2" x14ac:dyDescent="0.25">
      <c r="A113" s="129">
        <v>2014.1666666666699</v>
      </c>
      <c r="B113" s="129">
        <v>11514.1898576556</v>
      </c>
    </row>
    <row r="114" spans="1:2" x14ac:dyDescent="0.25">
      <c r="A114" s="129">
        <v>2014.25</v>
      </c>
      <c r="B114" s="129">
        <v>11884.965097771301</v>
      </c>
    </row>
    <row r="115" spans="1:2" x14ac:dyDescent="0.25">
      <c r="A115" s="129">
        <v>2014.3333333333301</v>
      </c>
      <c r="B115" s="129">
        <v>12216.8035543764</v>
      </c>
    </row>
    <row r="116" spans="1:2" x14ac:dyDescent="0.25">
      <c r="A116" s="129">
        <v>2014.4166666666699</v>
      </c>
      <c r="B116" s="129">
        <v>12115.3336362386</v>
      </c>
    </row>
    <row r="117" spans="1:2" x14ac:dyDescent="0.25">
      <c r="A117" s="129">
        <v>2014.5</v>
      </c>
      <c r="B117" s="129">
        <v>12202.5071281111</v>
      </c>
    </row>
    <row r="118" spans="1:2" x14ac:dyDescent="0.25">
      <c r="A118" s="129">
        <v>2014.5833333333301</v>
      </c>
      <c r="B118" s="129">
        <v>12121.2837851284</v>
      </c>
    </row>
    <row r="119" spans="1:2" x14ac:dyDescent="0.25">
      <c r="A119" s="129">
        <v>2014.6666666666699</v>
      </c>
      <c r="B119" s="129">
        <v>12514.432290340101</v>
      </c>
    </row>
    <row r="120" spans="1:2" x14ac:dyDescent="0.25">
      <c r="A120" s="129">
        <v>2014.75</v>
      </c>
      <c r="B120" s="129">
        <v>13007.142873921201</v>
      </c>
    </row>
    <row r="121" spans="1:2" x14ac:dyDescent="0.25">
      <c r="A121" s="129">
        <v>2014.8333333333301</v>
      </c>
      <c r="B121" s="129">
        <v>13142.5363384745</v>
      </c>
    </row>
    <row r="122" spans="1:2" x14ac:dyDescent="0.25">
      <c r="A122" s="129">
        <v>2014.9166666666699</v>
      </c>
      <c r="B122" s="129">
        <v>19856.888225775201</v>
      </c>
    </row>
    <row r="123" spans="1:2" x14ac:dyDescent="0.25">
      <c r="A123" s="129">
        <v>2015</v>
      </c>
      <c r="B123" s="129">
        <v>12889.160016928099</v>
      </c>
    </row>
    <row r="124" spans="1:2" x14ac:dyDescent="0.25">
      <c r="A124" s="129">
        <v>2015.0833333333301</v>
      </c>
      <c r="B124" s="129">
        <v>13421.0031556298</v>
      </c>
    </row>
    <row r="125" spans="1:2" x14ac:dyDescent="0.25">
      <c r="A125" s="129">
        <v>2015.1666666666699</v>
      </c>
      <c r="B125" s="129">
        <v>13675.5921986702</v>
      </c>
    </row>
    <row r="126" spans="1:2" x14ac:dyDescent="0.25">
      <c r="A126" s="129">
        <v>2015.25</v>
      </c>
      <c r="B126" s="129">
        <v>13974.911984730499</v>
      </c>
    </row>
    <row r="127" spans="1:2" x14ac:dyDescent="0.25">
      <c r="A127" s="129">
        <v>2015.3333333333301</v>
      </c>
      <c r="B127" s="129">
        <v>14115.3877024013</v>
      </c>
    </row>
    <row r="128" spans="1:2" x14ac:dyDescent="0.25">
      <c r="A128" s="129">
        <v>2015.4166666666699</v>
      </c>
      <c r="B128" s="129">
        <v>15003.212523968499</v>
      </c>
    </row>
    <row r="129" spans="1:2" x14ac:dyDescent="0.25">
      <c r="A129" s="129">
        <v>2015.5</v>
      </c>
      <c r="B129" s="129">
        <v>15723.770895189</v>
      </c>
    </row>
    <row r="130" spans="1:2" x14ac:dyDescent="0.25">
      <c r="A130" s="129">
        <v>2015.5833333333301</v>
      </c>
      <c r="B130" s="129">
        <v>16075.851442310401</v>
      </c>
    </row>
    <row r="131" spans="1:2" x14ac:dyDescent="0.25">
      <c r="A131" s="129">
        <v>2015.6666666666699</v>
      </c>
      <c r="B131" s="129">
        <v>15850.9045422742</v>
      </c>
    </row>
    <row r="132" spans="1:2" x14ac:dyDescent="0.25">
      <c r="A132" s="129">
        <v>2015.75</v>
      </c>
      <c r="B132" s="129">
        <v>15877.5174869967</v>
      </c>
    </row>
    <row r="133" spans="1:2" x14ac:dyDescent="0.25">
      <c r="A133" s="129">
        <v>2015.8333333333301</v>
      </c>
      <c r="B133" s="129">
        <v>15581.8269422837</v>
      </c>
    </row>
    <row r="134" spans="1:2" x14ac:dyDescent="0.25">
      <c r="A134" s="129">
        <v>2015.9166666666699</v>
      </c>
      <c r="B134" s="129">
        <v>16051.8950885911</v>
      </c>
    </row>
    <row r="135" spans="1:2" x14ac:dyDescent="0.25">
      <c r="A135" s="129">
        <v>2016</v>
      </c>
      <c r="B135" s="129">
        <v>15787.186611756701</v>
      </c>
    </row>
    <row r="136" spans="1:2" x14ac:dyDescent="0.25">
      <c r="A136" s="129">
        <v>2016.0833333333301</v>
      </c>
      <c r="B136" s="129">
        <v>16386.623552682999</v>
      </c>
    </row>
    <row r="137" spans="1:2" x14ac:dyDescent="0.25">
      <c r="A137" s="129">
        <v>2016.1666666666699</v>
      </c>
      <c r="B137" s="129">
        <v>16421.8549800619</v>
      </c>
    </row>
    <row r="138" spans="1:2" x14ac:dyDescent="0.25">
      <c r="A138" s="129">
        <v>2016.25</v>
      </c>
      <c r="B138" s="129">
        <v>17191.888579495699</v>
      </c>
    </row>
    <row r="139" spans="1:2" x14ac:dyDescent="0.25">
      <c r="A139" s="129">
        <v>2016.3333333333301</v>
      </c>
      <c r="B139" s="129">
        <v>17238.6917099893</v>
      </c>
    </row>
    <row r="140" spans="1:2" x14ac:dyDescent="0.25">
      <c r="A140" s="129">
        <v>2016.4166666666699</v>
      </c>
      <c r="B140" s="129">
        <v>17920.615642216901</v>
      </c>
    </row>
    <row r="141" spans="1:2" x14ac:dyDescent="0.25">
      <c r="A141" s="129">
        <v>2016.5</v>
      </c>
      <c r="B141" s="129">
        <v>18450.158767602599</v>
      </c>
    </row>
    <row r="142" spans="1:2" x14ac:dyDescent="0.25">
      <c r="A142" s="129">
        <v>2016.5833333333301</v>
      </c>
      <c r="B142" s="129">
        <v>18855.086333933599</v>
      </c>
    </row>
    <row r="143" spans="1:2" x14ac:dyDescent="0.25">
      <c r="A143" s="129">
        <v>2016.6666666666699</v>
      </c>
      <c r="B143" s="129">
        <v>19132.448033258999</v>
      </c>
    </row>
    <row r="144" spans="1:2" x14ac:dyDescent="0.25">
      <c r="A144" s="129">
        <v>2016.75</v>
      </c>
      <c r="B144" s="129">
        <v>18623.9009614877</v>
      </c>
    </row>
    <row r="145" spans="1:2" x14ac:dyDescent="0.25">
      <c r="A145" s="129">
        <v>2016.8333333333301</v>
      </c>
      <c r="B145" s="129">
        <v>18877.6421917554</v>
      </c>
    </row>
    <row r="146" spans="1:2" x14ac:dyDescent="0.25">
      <c r="A146" s="129">
        <v>2016.9166666666699</v>
      </c>
      <c r="B146" s="129">
        <v>19639.523158088799</v>
      </c>
    </row>
    <row r="147" spans="1:2" x14ac:dyDescent="0.25">
      <c r="A147" s="129">
        <v>2017</v>
      </c>
      <c r="B147" s="129">
        <v>20077.3757375065</v>
      </c>
    </row>
    <row r="148" spans="1:2" x14ac:dyDescent="0.25">
      <c r="A148" s="129">
        <v>2017.0833333333301</v>
      </c>
      <c r="B148" s="129">
        <v>20147.701423940402</v>
      </c>
    </row>
    <row r="149" spans="1:2" x14ac:dyDescent="0.25">
      <c r="A149" s="129">
        <v>2017.1666666666699</v>
      </c>
      <c r="B149" s="129">
        <v>20203.454222167999</v>
      </c>
    </row>
    <row r="150" spans="1:2" x14ac:dyDescent="0.25">
      <c r="A150" s="129">
        <v>2017.25</v>
      </c>
      <c r="B150" s="129">
        <v>19905.4196157556</v>
      </c>
    </row>
    <row r="151" spans="1:2" x14ac:dyDescent="0.25">
      <c r="A151" s="129">
        <v>2017.3333333333301</v>
      </c>
      <c r="B151" s="129">
        <v>20177.160539959899</v>
      </c>
    </row>
    <row r="152" spans="1:2" x14ac:dyDescent="0.25">
      <c r="A152" s="129">
        <v>2017.4166666666699</v>
      </c>
      <c r="B152" s="129">
        <v>20450.547397386101</v>
      </c>
    </row>
    <row r="153" spans="1:2" x14ac:dyDescent="0.25">
      <c r="A153" s="129">
        <v>2017.5</v>
      </c>
      <c r="B153" s="129">
        <v>19887.339435470902</v>
      </c>
    </row>
    <row r="154" spans="1:2" x14ac:dyDescent="0.25">
      <c r="A154" s="129">
        <v>2017.5833333333301</v>
      </c>
      <c r="B154" s="129">
        <v>19799.9207699816</v>
      </c>
    </row>
    <row r="155" spans="1:2" x14ac:dyDescent="0.25">
      <c r="A155" s="129">
        <v>2017.6666666666699</v>
      </c>
      <c r="B155" s="129">
        <v>19842.888668323601</v>
      </c>
    </row>
    <row r="156" spans="1:2" x14ac:dyDescent="0.25">
      <c r="A156" s="129">
        <v>2017.75</v>
      </c>
      <c r="B156" s="129">
        <v>20298.219909578202</v>
      </c>
    </row>
    <row r="157" spans="1:2" x14ac:dyDescent="0.25">
      <c r="A157" s="129">
        <v>2017.8333333333301</v>
      </c>
      <c r="B157" s="129">
        <v>20473.163251734099</v>
      </c>
    </row>
    <row r="158" spans="1:2" x14ac:dyDescent="0.25">
      <c r="A158" s="129">
        <v>2017.9166666666699</v>
      </c>
      <c r="B158" s="129">
        <v>20680.018978340901</v>
      </c>
    </row>
    <row r="159" spans="1:2" x14ac:dyDescent="0.25">
      <c r="A159" s="129">
        <v>2018</v>
      </c>
      <c r="B159" s="129">
        <v>19428.137236563802</v>
      </c>
    </row>
    <row r="160" spans="1:2" x14ac:dyDescent="0.25">
      <c r="A160" s="129">
        <v>2018.0833333333301</v>
      </c>
      <c r="B160" s="129">
        <v>18892.716025842699</v>
      </c>
    </row>
    <row r="161" spans="1:2" x14ac:dyDescent="0.25">
      <c r="A161" s="129">
        <v>2018.1666666666699</v>
      </c>
      <c r="B161" s="129">
        <v>19009.323349020899</v>
      </c>
    </row>
    <row r="162" spans="1:2" x14ac:dyDescent="0.25">
      <c r="A162" s="129">
        <v>2018.25</v>
      </c>
      <c r="B162" s="129">
        <v>18472.0879854382</v>
      </c>
    </row>
    <row r="163" spans="1:2" x14ac:dyDescent="0.25">
      <c r="A163" s="129">
        <v>2018.3333333333301</v>
      </c>
      <c r="B163" s="129">
        <v>18472.674941272999</v>
      </c>
    </row>
    <row r="164" spans="1:2" x14ac:dyDescent="0.25">
      <c r="A164" s="129">
        <v>2018.4166666666699</v>
      </c>
      <c r="B164" s="129">
        <v>18493.550492805101</v>
      </c>
    </row>
    <row r="165" spans="1:2" x14ac:dyDescent="0.25">
      <c r="A165" s="129">
        <v>2018.5</v>
      </c>
      <c r="B165" s="129">
        <v>18363.1360039754</v>
      </c>
    </row>
    <row r="166" spans="1:2" x14ac:dyDescent="0.25">
      <c r="A166" s="129">
        <v>2018.5833333333301</v>
      </c>
      <c r="B166" s="129">
        <v>18433.656855203899</v>
      </c>
    </row>
    <row r="167" spans="1:2" x14ac:dyDescent="0.25">
      <c r="A167" s="129">
        <v>2018.6666666666699</v>
      </c>
      <c r="B167" s="129">
        <v>17990.024031030302</v>
      </c>
    </row>
    <row r="168" spans="1:2" x14ac:dyDescent="0.25">
      <c r="A168" s="129">
        <v>2018.75</v>
      </c>
      <c r="B168" s="129">
        <v>17858.724351053999</v>
      </c>
    </row>
    <row r="169" spans="1:2" x14ac:dyDescent="0.25">
      <c r="A169" s="129">
        <v>2018.8333333333301</v>
      </c>
      <c r="B169" s="129">
        <v>17461.8385606503</v>
      </c>
    </row>
    <row r="170" spans="1:2" x14ac:dyDescent="0.25">
      <c r="A170" s="129">
        <v>2018.9166666666699</v>
      </c>
      <c r="B170" s="129">
        <v>16814.004724782</v>
      </c>
    </row>
    <row r="171" spans="1:2" x14ac:dyDescent="0.25">
      <c r="A171" s="129">
        <v>2019</v>
      </c>
      <c r="B171" s="129">
        <v>17481.618430009501</v>
      </c>
    </row>
    <row r="172" spans="1:2" x14ac:dyDescent="0.25">
      <c r="A172" s="129">
        <v>2019.0833333333301</v>
      </c>
      <c r="B172" s="129">
        <v>17603.2979950521</v>
      </c>
    </row>
    <row r="173" spans="1:2" x14ac:dyDescent="0.25">
      <c r="A173" s="129">
        <v>2019.1666666666699</v>
      </c>
      <c r="B173" s="129">
        <v>17770.254461255299</v>
      </c>
    </row>
    <row r="174" spans="1:2" x14ac:dyDescent="0.25">
      <c r="A174" s="129">
        <v>2019.25</v>
      </c>
      <c r="B174" s="129">
        <v>18045.6341311535</v>
      </c>
    </row>
    <row r="175" spans="1:2" x14ac:dyDescent="0.25">
      <c r="A175" s="129">
        <v>2019.3333333333301</v>
      </c>
      <c r="B175" s="129">
        <v>18475.128180340998</v>
      </c>
    </row>
    <row r="176" spans="1:2" x14ac:dyDescent="0.25">
      <c r="A176" s="129">
        <v>2019.4166666666699</v>
      </c>
      <c r="B176" s="129">
        <v>18090.877066234101</v>
      </c>
    </row>
    <row r="177" spans="1:2" x14ac:dyDescent="0.25">
      <c r="A177" s="129">
        <v>2019.5</v>
      </c>
      <c r="B177" s="129">
        <v>18487.352513308801</v>
      </c>
    </row>
    <row r="178" spans="1:2" x14ac:dyDescent="0.25">
      <c r="A178" s="129">
        <v>2019.5833333333301</v>
      </c>
      <c r="B178" s="129">
        <v>18395.6000261183</v>
      </c>
    </row>
    <row r="179" spans="1:2" x14ac:dyDescent="0.25">
      <c r="A179" s="129">
        <v>2019.6666666666699</v>
      </c>
      <c r="B179" s="129">
        <v>18532.565397124799</v>
      </c>
    </row>
    <row r="180" spans="1:2" x14ac:dyDescent="0.25">
      <c r="A180" s="129">
        <v>2019.75</v>
      </c>
      <c r="B180" s="129">
        <v>18384.625199577</v>
      </c>
    </row>
    <row r="181" spans="1:2" x14ac:dyDescent="0.25">
      <c r="A181" s="129">
        <v>2019.8333333333301</v>
      </c>
      <c r="B181" s="129">
        <v>18558.517908392001</v>
      </c>
    </row>
    <row r="182" spans="1:2" x14ac:dyDescent="0.25">
      <c r="A182" s="129">
        <v>2019.9166666666699</v>
      </c>
      <c r="B182" s="129">
        <v>18544.697667370801</v>
      </c>
    </row>
    <row r="183" spans="1:2" x14ac:dyDescent="0.25">
      <c r="A183" s="129">
        <v>2020</v>
      </c>
      <c r="B183" s="129">
        <v>18962.113383391501</v>
      </c>
    </row>
    <row r="184" spans="1:2" x14ac:dyDescent="0.25">
      <c r="A184" s="129">
        <v>2020.0833333333301</v>
      </c>
      <c r="B184" s="129">
        <v>18826.361252143601</v>
      </c>
    </row>
    <row r="185" spans="1:2" x14ac:dyDescent="0.25">
      <c r="A185" s="129">
        <v>2020.1666666666699</v>
      </c>
      <c r="B185" s="129">
        <v>19115.463499058202</v>
      </c>
    </row>
    <row r="186" spans="1:2" x14ac:dyDescent="0.25">
      <c r="A186" s="129">
        <v>2020.25</v>
      </c>
      <c r="B186" s="129">
        <v>19341.253286277901</v>
      </c>
    </row>
    <row r="187" spans="1:2" x14ac:dyDescent="0.25">
      <c r="A187" s="129">
        <v>2020.3333333333301</v>
      </c>
      <c r="B187" s="129">
        <v>18977.371323215699</v>
      </c>
    </row>
    <row r="188" spans="1:2" x14ac:dyDescent="0.25">
      <c r="A188" s="131">
        <v>2020.4166666666699</v>
      </c>
      <c r="B188" s="131">
        <v>18601.3658877255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64"/>
  <sheetViews>
    <sheetView workbookViewId="0">
      <selection sqref="A1:B1"/>
    </sheetView>
  </sheetViews>
  <sheetFormatPr defaultRowHeight="15" x14ac:dyDescent="0.25"/>
  <cols>
    <col min="1" max="1" width="7.7109375" customWidth="1"/>
    <col min="2" max="2" width="31.28515625" customWidth="1"/>
    <col min="4" max="4" width="12.7109375" customWidth="1"/>
    <col min="5" max="5" width="26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253</v>
      </c>
      <c r="D2" s="16" t="s">
        <v>102</v>
      </c>
      <c r="E2" s="10" t="s">
        <v>37</v>
      </c>
    </row>
    <row r="3" spans="1:5" x14ac:dyDescent="0.25">
      <c r="A3" s="133">
        <v>2005</v>
      </c>
      <c r="B3" s="133">
        <v>117.478597267448</v>
      </c>
      <c r="D3" s="16" t="s">
        <v>103</v>
      </c>
      <c r="E3" s="11"/>
    </row>
    <row r="4" spans="1:5" x14ac:dyDescent="0.25">
      <c r="A4" s="132">
        <v>2005.25</v>
      </c>
      <c r="B4" s="132">
        <v>123.704962922623</v>
      </c>
      <c r="D4" s="16" t="s">
        <v>104</v>
      </c>
      <c r="E4" s="11" t="s">
        <v>141</v>
      </c>
    </row>
    <row r="5" spans="1:5" x14ac:dyDescent="0.25">
      <c r="A5" s="132">
        <v>2005.5</v>
      </c>
      <c r="B5" s="132">
        <v>127.910931661992</v>
      </c>
      <c r="D5" s="16" t="s">
        <v>106</v>
      </c>
      <c r="E5" s="12"/>
    </row>
    <row r="6" spans="1:5" x14ac:dyDescent="0.25">
      <c r="A6" s="132">
        <v>2005.75</v>
      </c>
      <c r="B6" s="132">
        <v>128.42257538864001</v>
      </c>
    </row>
    <row r="7" spans="1:5" x14ac:dyDescent="0.25">
      <c r="A7" s="132">
        <v>2006</v>
      </c>
      <c r="B7" s="132">
        <v>127.908885087085</v>
      </c>
      <c r="D7" s="17" t="str">
        <f>HYPERLINK("#'OVERZICHT'!A1", "Link naar overzicht")</f>
        <v>Link naar overzicht</v>
      </c>
    </row>
    <row r="8" spans="1:5" x14ac:dyDescent="0.25">
      <c r="A8" s="132">
        <v>2006.25</v>
      </c>
      <c r="B8" s="132">
        <v>128.54842951252101</v>
      </c>
    </row>
    <row r="9" spans="1:5" x14ac:dyDescent="0.25">
      <c r="A9" s="132">
        <v>2006.5</v>
      </c>
      <c r="B9" s="132">
        <v>134.333108840584</v>
      </c>
    </row>
    <row r="10" spans="1:5" x14ac:dyDescent="0.25">
      <c r="A10" s="132">
        <v>2006.75</v>
      </c>
      <c r="B10" s="132">
        <v>136.21377236435299</v>
      </c>
    </row>
    <row r="11" spans="1:5" x14ac:dyDescent="0.25">
      <c r="A11" s="132">
        <v>2007</v>
      </c>
      <c r="B11" s="132">
        <v>139.89154421819001</v>
      </c>
    </row>
    <row r="12" spans="1:5" x14ac:dyDescent="0.25">
      <c r="A12" s="132">
        <v>2007.25</v>
      </c>
      <c r="B12" s="132">
        <v>139.47186958553499</v>
      </c>
    </row>
    <row r="13" spans="1:5" x14ac:dyDescent="0.25">
      <c r="A13" s="132">
        <v>2007.5</v>
      </c>
      <c r="B13" s="132">
        <v>136.542960324239</v>
      </c>
    </row>
    <row r="14" spans="1:5" x14ac:dyDescent="0.25">
      <c r="A14" s="132">
        <v>2007.75</v>
      </c>
      <c r="B14" s="132">
        <v>137.90838992748201</v>
      </c>
    </row>
    <row r="15" spans="1:5" x14ac:dyDescent="0.25">
      <c r="A15" s="132">
        <v>2008</v>
      </c>
      <c r="B15" s="132">
        <v>137.632573147627</v>
      </c>
    </row>
    <row r="16" spans="1:5" x14ac:dyDescent="0.25">
      <c r="A16" s="132">
        <v>2008.25</v>
      </c>
      <c r="B16" s="132">
        <v>141.07338747631701</v>
      </c>
    </row>
    <row r="17" spans="1:2" x14ac:dyDescent="0.25">
      <c r="A17" s="132">
        <v>2008.5</v>
      </c>
      <c r="B17" s="132">
        <v>140.79124070136501</v>
      </c>
    </row>
    <row r="18" spans="1:2" x14ac:dyDescent="0.25">
      <c r="A18" s="132">
        <v>2008.75</v>
      </c>
      <c r="B18" s="132">
        <v>139.24253705365001</v>
      </c>
    </row>
    <row r="19" spans="1:2" x14ac:dyDescent="0.25">
      <c r="A19" s="132">
        <v>2009</v>
      </c>
      <c r="B19" s="132">
        <v>125.179040811231</v>
      </c>
    </row>
    <row r="20" spans="1:2" x14ac:dyDescent="0.25">
      <c r="A20" s="132">
        <v>2009.25</v>
      </c>
      <c r="B20" s="132">
        <v>119.545983974726</v>
      </c>
    </row>
    <row r="21" spans="1:2" x14ac:dyDescent="0.25">
      <c r="A21" s="132">
        <v>2009.5</v>
      </c>
      <c r="B21" s="132">
        <v>116.796426343307</v>
      </c>
    </row>
    <row r="22" spans="1:2" x14ac:dyDescent="0.25">
      <c r="A22" s="132">
        <v>2009.75</v>
      </c>
      <c r="B22" s="132">
        <v>114.46049781644101</v>
      </c>
    </row>
    <row r="23" spans="1:2" x14ac:dyDescent="0.25">
      <c r="A23" s="132">
        <v>2010</v>
      </c>
      <c r="B23" s="132">
        <v>103.357829528246</v>
      </c>
    </row>
    <row r="24" spans="1:2" x14ac:dyDescent="0.25">
      <c r="A24" s="132">
        <v>2010.25</v>
      </c>
      <c r="B24" s="132">
        <v>102.220893403435</v>
      </c>
    </row>
    <row r="25" spans="1:2" x14ac:dyDescent="0.25">
      <c r="A25" s="132">
        <v>2010.5</v>
      </c>
      <c r="B25" s="132">
        <v>98.540941240911707</v>
      </c>
    </row>
    <row r="26" spans="1:2" x14ac:dyDescent="0.25">
      <c r="A26" s="132">
        <v>2010.75</v>
      </c>
      <c r="B26" s="132">
        <v>95.880335827406995</v>
      </c>
    </row>
    <row r="27" spans="1:2" x14ac:dyDescent="0.25">
      <c r="A27" s="132">
        <v>2011</v>
      </c>
      <c r="B27" s="132">
        <v>103.263121686117</v>
      </c>
    </row>
    <row r="28" spans="1:2" x14ac:dyDescent="0.25">
      <c r="A28" s="132">
        <v>2011.25</v>
      </c>
      <c r="B28" s="132">
        <v>97.273860628322595</v>
      </c>
    </row>
    <row r="29" spans="1:2" x14ac:dyDescent="0.25">
      <c r="A29" s="132">
        <v>2011.5</v>
      </c>
      <c r="B29" s="132">
        <v>93.966549366959597</v>
      </c>
    </row>
    <row r="30" spans="1:2" x14ac:dyDescent="0.25">
      <c r="A30" s="132">
        <v>2011.75</v>
      </c>
      <c r="B30" s="132">
        <v>90.583753589748994</v>
      </c>
    </row>
    <row r="31" spans="1:2" x14ac:dyDescent="0.25">
      <c r="A31" s="132">
        <v>2012</v>
      </c>
      <c r="B31" s="132">
        <v>88.047408489236105</v>
      </c>
    </row>
    <row r="32" spans="1:2" x14ac:dyDescent="0.25">
      <c r="A32" s="132">
        <v>2012.25</v>
      </c>
      <c r="B32" s="132">
        <v>86.0223180939836</v>
      </c>
    </row>
    <row r="33" spans="1:2" x14ac:dyDescent="0.25">
      <c r="A33" s="132">
        <v>2012.5</v>
      </c>
      <c r="B33" s="132">
        <v>83.699715505446093</v>
      </c>
    </row>
    <row r="34" spans="1:2" x14ac:dyDescent="0.25">
      <c r="A34" s="132">
        <v>2012.75</v>
      </c>
      <c r="B34" s="132">
        <v>77.924435135570306</v>
      </c>
    </row>
    <row r="35" spans="1:2" x14ac:dyDescent="0.25">
      <c r="A35" s="132">
        <v>2013</v>
      </c>
      <c r="B35" s="132">
        <v>72.937271286893804</v>
      </c>
    </row>
    <row r="36" spans="1:2" x14ac:dyDescent="0.25">
      <c r="A36" s="132">
        <v>2013.25</v>
      </c>
      <c r="B36" s="132">
        <v>72.499647659172396</v>
      </c>
    </row>
    <row r="37" spans="1:2" x14ac:dyDescent="0.25">
      <c r="A37" s="132">
        <v>2013.5</v>
      </c>
      <c r="B37" s="132">
        <v>75.037135327243504</v>
      </c>
    </row>
    <row r="38" spans="1:2" x14ac:dyDescent="0.25">
      <c r="A38" s="132">
        <v>2013.75</v>
      </c>
      <c r="B38" s="132">
        <v>74.661949650607198</v>
      </c>
    </row>
    <row r="39" spans="1:2" x14ac:dyDescent="0.25">
      <c r="A39" s="132">
        <v>2014</v>
      </c>
      <c r="B39" s="132">
        <v>76.005864744318202</v>
      </c>
    </row>
    <row r="40" spans="1:2" x14ac:dyDescent="0.25">
      <c r="A40" s="132">
        <v>2014.25</v>
      </c>
      <c r="B40" s="132">
        <v>74.637759178920405</v>
      </c>
    </row>
    <row r="41" spans="1:2" x14ac:dyDescent="0.25">
      <c r="A41" s="132">
        <v>2014.5</v>
      </c>
      <c r="B41" s="132">
        <v>75.608050048246398</v>
      </c>
    </row>
    <row r="42" spans="1:2" x14ac:dyDescent="0.25">
      <c r="A42" s="132">
        <v>2014.75</v>
      </c>
      <c r="B42" s="132">
        <v>87.554121955869306</v>
      </c>
    </row>
    <row r="43" spans="1:2" x14ac:dyDescent="0.25">
      <c r="A43" s="132">
        <v>2015</v>
      </c>
      <c r="B43" s="132">
        <v>87.641676077825196</v>
      </c>
    </row>
    <row r="44" spans="1:2" x14ac:dyDescent="0.25">
      <c r="A44" s="132">
        <v>2015.25</v>
      </c>
      <c r="B44" s="132">
        <v>95.967635305218593</v>
      </c>
    </row>
    <row r="45" spans="1:2" x14ac:dyDescent="0.25">
      <c r="A45" s="132">
        <v>2015.5</v>
      </c>
      <c r="B45" s="132">
        <v>99.230534905596002</v>
      </c>
    </row>
    <row r="46" spans="1:2" x14ac:dyDescent="0.25">
      <c r="A46" s="132">
        <v>2015.75</v>
      </c>
      <c r="B46" s="132">
        <v>94.269008160316204</v>
      </c>
    </row>
    <row r="47" spans="1:2" x14ac:dyDescent="0.25">
      <c r="A47" s="132">
        <v>2016</v>
      </c>
      <c r="B47" s="132">
        <v>106.52397922115701</v>
      </c>
    </row>
    <row r="48" spans="1:2" x14ac:dyDescent="0.25">
      <c r="A48" s="132">
        <v>2016.25</v>
      </c>
      <c r="B48" s="132">
        <v>110.14579451467699</v>
      </c>
    </row>
    <row r="49" spans="1:2" x14ac:dyDescent="0.25">
      <c r="A49" s="132">
        <v>2016.5</v>
      </c>
      <c r="B49" s="132">
        <v>119.728478637454</v>
      </c>
    </row>
    <row r="50" spans="1:2" x14ac:dyDescent="0.25">
      <c r="A50" s="132">
        <v>2016.75</v>
      </c>
      <c r="B50" s="132">
        <v>122.003319731565</v>
      </c>
    </row>
    <row r="51" spans="1:2" x14ac:dyDescent="0.25">
      <c r="A51" s="132">
        <v>2017</v>
      </c>
      <c r="B51" s="132">
        <v>124.077376167002</v>
      </c>
    </row>
    <row r="52" spans="1:2" x14ac:dyDescent="0.25">
      <c r="A52" s="132">
        <v>2017.25</v>
      </c>
      <c r="B52" s="132">
        <v>126.68300106650899</v>
      </c>
    </row>
    <row r="53" spans="1:2" x14ac:dyDescent="0.25">
      <c r="A53" s="132">
        <v>2017.5</v>
      </c>
      <c r="B53" s="132">
        <v>128.709929083573</v>
      </c>
    </row>
    <row r="54" spans="1:2" x14ac:dyDescent="0.25">
      <c r="A54" s="132">
        <v>2017.75</v>
      </c>
      <c r="B54" s="132">
        <v>135.53155532500199</v>
      </c>
    </row>
    <row r="55" spans="1:2" x14ac:dyDescent="0.25">
      <c r="A55" s="132">
        <v>2018</v>
      </c>
      <c r="B55" s="132">
        <v>137.42899709955199</v>
      </c>
    </row>
    <row r="56" spans="1:2" x14ac:dyDescent="0.25">
      <c r="A56" s="132">
        <v>2018.25</v>
      </c>
      <c r="B56" s="132">
        <v>140.45243503574201</v>
      </c>
    </row>
    <row r="57" spans="1:2" x14ac:dyDescent="0.25">
      <c r="A57" s="132">
        <v>2018.5</v>
      </c>
      <c r="B57" s="132">
        <v>140.45243503574201</v>
      </c>
    </row>
    <row r="58" spans="1:2" x14ac:dyDescent="0.25">
      <c r="A58" s="132">
        <v>2018.75</v>
      </c>
      <c r="B58" s="132">
        <v>144.666008086815</v>
      </c>
    </row>
    <row r="59" spans="1:2" x14ac:dyDescent="0.25">
      <c r="A59" s="132">
        <v>2019</v>
      </c>
      <c r="B59" s="132">
        <v>144.666008086815</v>
      </c>
    </row>
    <row r="60" spans="1:2" x14ac:dyDescent="0.25">
      <c r="A60" s="132">
        <v>2019.25</v>
      </c>
      <c r="B60" s="132">
        <v>144.955340102988</v>
      </c>
    </row>
    <row r="61" spans="1:2" x14ac:dyDescent="0.25">
      <c r="A61" s="132">
        <v>2019.5</v>
      </c>
      <c r="B61" s="132">
        <v>145.970027483709</v>
      </c>
    </row>
    <row r="62" spans="1:2" x14ac:dyDescent="0.25">
      <c r="A62" s="132">
        <v>2019.75</v>
      </c>
      <c r="B62" s="132">
        <v>136.48197569726801</v>
      </c>
    </row>
    <row r="63" spans="1:2" x14ac:dyDescent="0.25">
      <c r="A63" s="132">
        <v>2020</v>
      </c>
      <c r="B63" s="132">
        <v>148.21942560723301</v>
      </c>
    </row>
    <row r="64" spans="1:2" x14ac:dyDescent="0.25">
      <c r="A64" s="134">
        <v>2020.25</v>
      </c>
      <c r="B64" s="134">
        <v>134.43501902576099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36"/>
  <sheetViews>
    <sheetView workbookViewId="0">
      <selection sqref="A1:C1"/>
    </sheetView>
  </sheetViews>
  <sheetFormatPr defaultRowHeight="15" x14ac:dyDescent="0.25"/>
  <cols>
    <col min="1" max="1" width="7.7109375" customWidth="1"/>
    <col min="2" max="2" width="45.7109375" customWidth="1"/>
    <col min="3" max="3" width="54.7109375" customWidth="1"/>
    <col min="5" max="5" width="12.7109375" customWidth="1"/>
    <col min="6" max="6" width="39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254</v>
      </c>
      <c r="C2" s="9" t="s">
        <v>255</v>
      </c>
      <c r="E2" s="16" t="s">
        <v>102</v>
      </c>
      <c r="F2" s="10" t="s">
        <v>38</v>
      </c>
    </row>
    <row r="3" spans="1:6" x14ac:dyDescent="0.25">
      <c r="A3" s="136">
        <v>2012</v>
      </c>
      <c r="B3" s="136">
        <v>0.45</v>
      </c>
      <c r="C3" s="136">
        <v>1.341</v>
      </c>
      <c r="E3" s="16" t="s">
        <v>103</v>
      </c>
      <c r="F3" s="11"/>
    </row>
    <row r="4" spans="1:6" x14ac:dyDescent="0.25">
      <c r="A4" s="135">
        <v>2012.25</v>
      </c>
      <c r="B4" s="135">
        <v>0.36299999999999999</v>
      </c>
      <c r="C4" s="135">
        <v>1.37</v>
      </c>
      <c r="E4" s="16" t="s">
        <v>104</v>
      </c>
      <c r="F4" s="11" t="s">
        <v>256</v>
      </c>
    </row>
    <row r="5" spans="1:6" x14ac:dyDescent="0.25">
      <c r="A5" s="135">
        <v>2012.5</v>
      </c>
      <c r="B5" s="135">
        <v>0.17499999999999999</v>
      </c>
      <c r="C5" s="135">
        <v>0.26900000000000002</v>
      </c>
      <c r="E5" s="16" t="s">
        <v>106</v>
      </c>
      <c r="F5" s="12"/>
    </row>
    <row r="6" spans="1:6" x14ac:dyDescent="0.25">
      <c r="A6" s="135">
        <v>2012.75</v>
      </c>
      <c r="B6" s="135">
        <v>0</v>
      </c>
      <c r="C6" s="135">
        <v>1.9259999999999999</v>
      </c>
    </row>
    <row r="7" spans="1:6" x14ac:dyDescent="0.25">
      <c r="A7" s="135">
        <v>2013</v>
      </c>
      <c r="B7" s="135">
        <v>0</v>
      </c>
      <c r="C7" s="135">
        <v>0.18099999999999999</v>
      </c>
      <c r="E7" s="17" t="str">
        <f>HYPERLINK("#'OVERZICHT'!A1", "Link naar overzicht")</f>
        <v>Link naar overzicht</v>
      </c>
    </row>
    <row r="8" spans="1:6" x14ac:dyDescent="0.25">
      <c r="A8" s="135">
        <v>2013.25</v>
      </c>
      <c r="B8" s="135">
        <v>0.39700000000000002</v>
      </c>
      <c r="C8" s="135">
        <v>7.1999999999999995E-2</v>
      </c>
    </row>
    <row r="9" spans="1:6" x14ac:dyDescent="0.25">
      <c r="A9" s="135">
        <v>2013.5</v>
      </c>
      <c r="B9" s="135">
        <v>0</v>
      </c>
      <c r="C9" s="135">
        <v>0</v>
      </c>
    </row>
    <row r="10" spans="1:6" x14ac:dyDescent="0.25">
      <c r="A10" s="135">
        <v>2013.75</v>
      </c>
      <c r="B10" s="135">
        <v>0.86</v>
      </c>
      <c r="C10" s="135">
        <v>0.624</v>
      </c>
    </row>
    <row r="11" spans="1:6" x14ac:dyDescent="0.25">
      <c r="A11" s="135">
        <v>2014</v>
      </c>
      <c r="B11" s="135">
        <v>0.155</v>
      </c>
      <c r="C11" s="135">
        <v>0.17399999999999999</v>
      </c>
    </row>
    <row r="12" spans="1:6" x14ac:dyDescent="0.25">
      <c r="A12" s="135">
        <v>2014.25</v>
      </c>
      <c r="B12" s="135">
        <v>0</v>
      </c>
      <c r="C12" s="135">
        <v>0.41099999999999998</v>
      </c>
    </row>
    <row r="13" spans="1:6" x14ac:dyDescent="0.25">
      <c r="A13" s="135">
        <v>2014.5</v>
      </c>
      <c r="B13" s="135">
        <v>0.64900000000000002</v>
      </c>
      <c r="C13" s="135">
        <v>0.82699999999999996</v>
      </c>
    </row>
    <row r="14" spans="1:6" x14ac:dyDescent="0.25">
      <c r="A14" s="135">
        <v>2014.75</v>
      </c>
      <c r="B14" s="135">
        <v>0.97699999999999998</v>
      </c>
      <c r="C14" s="135">
        <v>2.492</v>
      </c>
    </row>
    <row r="15" spans="1:6" x14ac:dyDescent="0.25">
      <c r="A15" s="135">
        <v>2015</v>
      </c>
      <c r="B15" s="135">
        <v>1.1000000000000001</v>
      </c>
      <c r="C15" s="135">
        <v>2.9</v>
      </c>
    </row>
    <row r="16" spans="1:6" x14ac:dyDescent="0.25">
      <c r="A16" s="135">
        <v>2015.25</v>
      </c>
      <c r="B16" s="135">
        <v>1.2</v>
      </c>
      <c r="C16" s="135">
        <v>3.8</v>
      </c>
    </row>
    <row r="17" spans="1:3" x14ac:dyDescent="0.25">
      <c r="A17" s="135">
        <v>2015.5</v>
      </c>
      <c r="B17" s="135">
        <v>3.4</v>
      </c>
      <c r="C17" s="135">
        <v>3.6</v>
      </c>
    </row>
    <row r="18" spans="1:3" x14ac:dyDescent="0.25">
      <c r="A18" s="135">
        <v>2015.75</v>
      </c>
      <c r="B18" s="135">
        <v>2.6</v>
      </c>
      <c r="C18" s="135">
        <v>3.3</v>
      </c>
    </row>
    <row r="19" spans="1:3" x14ac:dyDescent="0.25">
      <c r="A19" s="135">
        <v>2016</v>
      </c>
      <c r="B19" s="135">
        <v>0.9</v>
      </c>
      <c r="C19" s="135">
        <v>1.5</v>
      </c>
    </row>
    <row r="20" spans="1:3" x14ac:dyDescent="0.25">
      <c r="A20" s="135">
        <v>2016.25</v>
      </c>
      <c r="B20" s="135">
        <v>0.9</v>
      </c>
      <c r="C20" s="135">
        <v>4.3</v>
      </c>
    </row>
    <row r="21" spans="1:3" x14ac:dyDescent="0.25">
      <c r="A21" s="135">
        <v>2016.5</v>
      </c>
      <c r="B21" s="135">
        <v>6.7</v>
      </c>
      <c r="C21" s="135">
        <v>5.7</v>
      </c>
    </row>
    <row r="22" spans="1:3" x14ac:dyDescent="0.25">
      <c r="A22" s="135">
        <v>2016.75</v>
      </c>
      <c r="B22" s="135">
        <v>6.3</v>
      </c>
      <c r="C22" s="135">
        <v>5.7</v>
      </c>
    </row>
    <row r="23" spans="1:3" x14ac:dyDescent="0.25">
      <c r="A23" s="135">
        <v>2017</v>
      </c>
      <c r="B23" s="135">
        <v>8.1</v>
      </c>
      <c r="C23" s="135">
        <v>4.5</v>
      </c>
    </row>
    <row r="24" spans="1:3" x14ac:dyDescent="0.25">
      <c r="A24" s="135">
        <v>2017.25</v>
      </c>
      <c r="B24" s="135">
        <v>7.6</v>
      </c>
      <c r="C24" s="135">
        <v>9.1999999999999993</v>
      </c>
    </row>
    <row r="25" spans="1:3" x14ac:dyDescent="0.25">
      <c r="A25" s="135">
        <v>2017.5</v>
      </c>
      <c r="B25" s="135">
        <v>20.2</v>
      </c>
      <c r="C25" s="135">
        <v>12</v>
      </c>
    </row>
    <row r="26" spans="1:3" x14ac:dyDescent="0.25">
      <c r="A26" s="135">
        <v>2017.75</v>
      </c>
      <c r="B26" s="135">
        <v>19.899999999999999</v>
      </c>
      <c r="C26" s="135">
        <v>18.600000000000001</v>
      </c>
    </row>
    <row r="27" spans="1:3" x14ac:dyDescent="0.25">
      <c r="A27" s="135">
        <v>2018</v>
      </c>
      <c r="B27" s="135">
        <v>18.3</v>
      </c>
      <c r="C27" s="135">
        <v>16.8</v>
      </c>
    </row>
    <row r="28" spans="1:3" x14ac:dyDescent="0.25">
      <c r="A28" s="135">
        <v>2018.25</v>
      </c>
      <c r="B28" s="135">
        <v>18.600000000000001</v>
      </c>
      <c r="C28" s="135">
        <v>17.8</v>
      </c>
    </row>
    <row r="29" spans="1:3" x14ac:dyDescent="0.25">
      <c r="A29" s="135">
        <v>2018.5</v>
      </c>
      <c r="B29" s="135">
        <v>38.9</v>
      </c>
      <c r="C29" s="135">
        <v>27.4</v>
      </c>
    </row>
    <row r="30" spans="1:3" x14ac:dyDescent="0.25">
      <c r="A30" s="135">
        <v>2018.75</v>
      </c>
      <c r="B30" s="135">
        <v>31.8</v>
      </c>
      <c r="C30" s="135">
        <v>28.9</v>
      </c>
    </row>
    <row r="31" spans="1:3" x14ac:dyDescent="0.25">
      <c r="A31" s="135">
        <v>2019</v>
      </c>
      <c r="B31" s="135">
        <v>24</v>
      </c>
      <c r="C31" s="135">
        <v>25</v>
      </c>
    </row>
    <row r="32" spans="1:3" x14ac:dyDescent="0.25">
      <c r="A32" s="135">
        <v>2019.25</v>
      </c>
      <c r="B32" s="135">
        <v>26.5</v>
      </c>
      <c r="C32" s="135">
        <v>21.9</v>
      </c>
    </row>
    <row r="33" spans="1:3" x14ac:dyDescent="0.25">
      <c r="A33" s="135">
        <v>2019.5</v>
      </c>
      <c r="B33" s="135">
        <v>27.3</v>
      </c>
      <c r="C33" s="135">
        <v>25.2</v>
      </c>
    </row>
    <row r="34" spans="1:3" x14ac:dyDescent="0.25">
      <c r="A34" s="135">
        <v>2019.75</v>
      </c>
      <c r="B34" s="135">
        <v>19.899999999999999</v>
      </c>
      <c r="C34" s="135">
        <v>20.9</v>
      </c>
    </row>
    <row r="35" spans="1:3" x14ac:dyDescent="0.25">
      <c r="A35" s="135">
        <v>2020</v>
      </c>
      <c r="B35" s="135">
        <v>7.9</v>
      </c>
      <c r="C35" s="135">
        <v>13.2</v>
      </c>
    </row>
    <row r="36" spans="1:3" x14ac:dyDescent="0.25">
      <c r="A36" s="137">
        <v>2020.25</v>
      </c>
      <c r="B36" s="137">
        <v>2.1</v>
      </c>
      <c r="C36" s="137">
        <v>15.6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21"/>
  <sheetViews>
    <sheetView workbookViewId="0">
      <selection sqref="A1:D1"/>
    </sheetView>
  </sheetViews>
  <sheetFormatPr defaultRowHeight="15" x14ac:dyDescent="0.25"/>
  <cols>
    <col min="1" max="1" width="11.7109375" customWidth="1"/>
    <col min="2" max="4" width="14.7109375" customWidth="1"/>
    <col min="6" max="6" width="12.7109375" customWidth="1"/>
    <col min="7" max="7" width="32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181</v>
      </c>
      <c r="C2" s="9" t="s">
        <v>182</v>
      </c>
      <c r="D2" s="9" t="s">
        <v>183</v>
      </c>
      <c r="F2" s="16" t="s">
        <v>102</v>
      </c>
      <c r="G2" s="10" t="s">
        <v>39</v>
      </c>
    </row>
    <row r="3" spans="1:7" x14ac:dyDescent="0.25">
      <c r="A3" s="139">
        <v>2019</v>
      </c>
      <c r="B3" s="139">
        <v>6.5</v>
      </c>
      <c r="C3" s="139">
        <v>2.7</v>
      </c>
      <c r="D3" s="139">
        <v>3.3</v>
      </c>
      <c r="F3" s="16" t="s">
        <v>103</v>
      </c>
      <c r="G3" s="11"/>
    </row>
    <row r="4" spans="1:7" x14ac:dyDescent="0.25">
      <c r="A4" s="138">
        <v>2019.0833333333301</v>
      </c>
      <c r="B4" s="138">
        <v>6.4</v>
      </c>
      <c r="C4" s="138">
        <v>2.6</v>
      </c>
      <c r="D4" s="138">
        <v>3</v>
      </c>
      <c r="F4" s="16" t="s">
        <v>104</v>
      </c>
      <c r="G4" s="11" t="s">
        <v>257</v>
      </c>
    </row>
    <row r="5" spans="1:7" x14ac:dyDescent="0.25">
      <c r="A5" s="138">
        <v>2019.1666666666699</v>
      </c>
      <c r="B5" s="138">
        <v>6.4</v>
      </c>
      <c r="C5" s="138">
        <v>2.6</v>
      </c>
      <c r="D5" s="138">
        <v>2.9</v>
      </c>
      <c r="F5" s="16" t="s">
        <v>106</v>
      </c>
      <c r="G5" s="12"/>
    </row>
    <row r="6" spans="1:7" x14ac:dyDescent="0.25">
      <c r="A6" s="138">
        <v>2019.25</v>
      </c>
      <c r="B6" s="138">
        <v>6.2</v>
      </c>
      <c r="C6" s="138">
        <v>2.6</v>
      </c>
      <c r="D6" s="138">
        <v>2.8</v>
      </c>
    </row>
    <row r="7" spans="1:7" x14ac:dyDescent="0.25">
      <c r="A7" s="138">
        <v>2019.3333333333301</v>
      </c>
      <c r="B7" s="138">
        <v>6.3</v>
      </c>
      <c r="C7" s="138">
        <v>2.6</v>
      </c>
      <c r="D7" s="138">
        <v>2.7</v>
      </c>
      <c r="F7" s="17" t="str">
        <f>HYPERLINK("#'OVERZICHT'!A1", "Link naar overzicht")</f>
        <v>Link naar overzicht</v>
      </c>
    </row>
    <row r="8" spans="1:7" x14ac:dyDescent="0.25">
      <c r="A8" s="138">
        <v>2019.4166666666699</v>
      </c>
      <c r="B8" s="138">
        <v>6.5</v>
      </c>
      <c r="C8" s="138">
        <v>2.8</v>
      </c>
      <c r="D8" s="138">
        <v>2.8</v>
      </c>
    </row>
    <row r="9" spans="1:7" x14ac:dyDescent="0.25">
      <c r="A9" s="138">
        <v>2019.5</v>
      </c>
      <c r="B9" s="138">
        <v>6.7</v>
      </c>
      <c r="C9" s="138">
        <v>2.8</v>
      </c>
      <c r="D9" s="138">
        <v>2.7</v>
      </c>
    </row>
    <row r="10" spans="1:7" x14ac:dyDescent="0.25">
      <c r="A10" s="138">
        <v>2019.5833333333301</v>
      </c>
      <c r="B10" s="138">
        <v>6.9</v>
      </c>
      <c r="C10" s="138">
        <v>2.9</v>
      </c>
      <c r="D10" s="138">
        <v>2.7</v>
      </c>
    </row>
    <row r="11" spans="1:7" x14ac:dyDescent="0.25">
      <c r="A11" s="138">
        <v>2019.6666666666699</v>
      </c>
      <c r="B11" s="138">
        <v>7.2</v>
      </c>
      <c r="C11" s="138">
        <v>2.9</v>
      </c>
      <c r="D11" s="138">
        <v>2.7</v>
      </c>
    </row>
    <row r="12" spans="1:7" x14ac:dyDescent="0.25">
      <c r="A12" s="138">
        <v>2019.75</v>
      </c>
      <c r="B12" s="138">
        <v>7.3</v>
      </c>
      <c r="C12" s="138">
        <v>2.9</v>
      </c>
      <c r="D12" s="138">
        <v>2.6</v>
      </c>
    </row>
    <row r="13" spans="1:7" x14ac:dyDescent="0.25">
      <c r="A13" s="138">
        <v>2019.8333333333301</v>
      </c>
      <c r="B13" s="138">
        <v>7.3</v>
      </c>
      <c r="C13" s="138">
        <v>3</v>
      </c>
      <c r="D13" s="138">
        <v>2.5</v>
      </c>
    </row>
    <row r="14" spans="1:7" x14ac:dyDescent="0.25">
      <c r="A14" s="138">
        <v>2019.9166666666699</v>
      </c>
      <c r="B14" s="138">
        <v>6.7</v>
      </c>
      <c r="C14" s="138">
        <v>2.8</v>
      </c>
      <c r="D14" s="138">
        <v>2.2999999999999998</v>
      </c>
    </row>
    <row r="15" spans="1:7" x14ac:dyDescent="0.25">
      <c r="A15" s="138">
        <v>2020</v>
      </c>
      <c r="B15" s="138">
        <v>6.4</v>
      </c>
      <c r="C15" s="138">
        <v>2.7</v>
      </c>
      <c r="D15" s="138">
        <v>2.1</v>
      </c>
    </row>
    <row r="16" spans="1:7" x14ac:dyDescent="0.25">
      <c r="A16" s="138">
        <v>2020.0833333333301</v>
      </c>
      <c r="B16" s="138">
        <v>6.3</v>
      </c>
      <c r="C16" s="138">
        <v>2.7</v>
      </c>
      <c r="D16" s="138">
        <v>1.9</v>
      </c>
    </row>
    <row r="17" spans="1:4" x14ac:dyDescent="0.25">
      <c r="A17" s="138">
        <v>2020.1666666666699</v>
      </c>
      <c r="B17" s="138">
        <v>6.3</v>
      </c>
      <c r="C17" s="138">
        <v>2.7</v>
      </c>
      <c r="D17" s="138">
        <v>1.9</v>
      </c>
    </row>
    <row r="18" spans="1:4" x14ac:dyDescent="0.25">
      <c r="A18" s="138">
        <v>2020.25</v>
      </c>
      <c r="B18" s="138">
        <v>8.4</v>
      </c>
      <c r="C18" s="138">
        <v>2.9</v>
      </c>
      <c r="D18" s="138">
        <v>2.1</v>
      </c>
    </row>
    <row r="19" spans="1:4" x14ac:dyDescent="0.25">
      <c r="A19" s="138">
        <v>2020.3333333333301</v>
      </c>
      <c r="B19" s="138">
        <v>9.5</v>
      </c>
      <c r="C19" s="138">
        <v>2.9</v>
      </c>
      <c r="D19" s="138">
        <v>2.2000000000000002</v>
      </c>
    </row>
    <row r="20" spans="1:4" x14ac:dyDescent="0.25">
      <c r="A20" s="138">
        <v>2020.4166666666699</v>
      </c>
      <c r="B20" s="138">
        <v>10.7</v>
      </c>
      <c r="C20" s="138">
        <v>3.7</v>
      </c>
      <c r="D20" s="138">
        <v>2.6</v>
      </c>
    </row>
    <row r="21" spans="1:4" x14ac:dyDescent="0.25">
      <c r="A21" s="140">
        <v>2020.5</v>
      </c>
      <c r="B21" s="140">
        <v>11</v>
      </c>
      <c r="C21" s="140">
        <v>3.9</v>
      </c>
      <c r="D21" s="140">
        <v>2.8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0"/>
  <sheetViews>
    <sheetView workbookViewId="0">
      <selection sqref="A1:C1"/>
    </sheetView>
  </sheetViews>
  <sheetFormatPr defaultRowHeight="15" x14ac:dyDescent="0.25"/>
  <cols>
    <col min="1" max="1" width="11.7109375" customWidth="1"/>
    <col min="2" max="2" width="9.7109375" customWidth="1"/>
    <col min="3" max="3" width="11.7109375" customWidth="1"/>
    <col min="5" max="5" width="12.7109375" customWidth="1"/>
    <col min="6" max="6" width="31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95</v>
      </c>
      <c r="C2" s="9" t="s">
        <v>110</v>
      </c>
      <c r="E2" s="16" t="s">
        <v>102</v>
      </c>
      <c r="F2" s="10" t="s">
        <v>4</v>
      </c>
    </row>
    <row r="3" spans="1:6" x14ac:dyDescent="0.25">
      <c r="A3" s="25">
        <v>2005</v>
      </c>
      <c r="B3" s="25">
        <v>49.3</v>
      </c>
      <c r="C3" s="25">
        <v>51.874034273591</v>
      </c>
      <c r="E3" s="16" t="s">
        <v>103</v>
      </c>
      <c r="F3" s="11"/>
    </row>
    <row r="4" spans="1:6" x14ac:dyDescent="0.25">
      <c r="A4" s="24">
        <v>2005.0833333333301</v>
      </c>
      <c r="B4" s="24">
        <v>49</v>
      </c>
      <c r="C4" s="24">
        <v>51.895371577992002</v>
      </c>
      <c r="E4" s="16" t="s">
        <v>104</v>
      </c>
      <c r="F4" s="11" t="s">
        <v>113</v>
      </c>
    </row>
    <row r="5" spans="1:6" x14ac:dyDescent="0.25">
      <c r="A5" s="24">
        <v>2005.1666666666699</v>
      </c>
      <c r="B5" s="24">
        <v>49.6</v>
      </c>
      <c r="C5" s="24">
        <v>50.397747409198999</v>
      </c>
      <c r="E5" s="16" t="s">
        <v>106</v>
      </c>
      <c r="F5" s="12"/>
    </row>
    <row r="6" spans="1:6" x14ac:dyDescent="0.25">
      <c r="A6" s="24">
        <v>2005.25</v>
      </c>
      <c r="B6" s="24">
        <v>47.3</v>
      </c>
      <c r="C6" s="24">
        <v>49.192079777819998</v>
      </c>
    </row>
    <row r="7" spans="1:6" x14ac:dyDescent="0.25">
      <c r="A7" s="24">
        <v>2005.3333333333301</v>
      </c>
      <c r="B7" s="24">
        <v>48.8</v>
      </c>
      <c r="C7" s="24">
        <v>48.698295624414001</v>
      </c>
      <c r="E7" s="17" t="str">
        <f>HYPERLINK("#'OVERZICHT'!A1", "Link naar overzicht")</f>
        <v>Link naar overzicht</v>
      </c>
    </row>
    <row r="8" spans="1:6" x14ac:dyDescent="0.25">
      <c r="A8" s="24">
        <v>2005.4166666666699</v>
      </c>
      <c r="B8" s="24">
        <v>49</v>
      </c>
      <c r="C8" s="24">
        <v>49.908342027922998</v>
      </c>
    </row>
    <row r="9" spans="1:6" x14ac:dyDescent="0.25">
      <c r="A9" s="24">
        <v>2005.5</v>
      </c>
      <c r="B9" s="24">
        <v>50.9</v>
      </c>
      <c r="C9" s="24">
        <v>50.812566124766001</v>
      </c>
    </row>
    <row r="10" spans="1:6" x14ac:dyDescent="0.25">
      <c r="A10" s="24">
        <v>2005.5833333333301</v>
      </c>
      <c r="B10" s="24">
        <v>51.8</v>
      </c>
      <c r="C10" s="24">
        <v>50.432455268359</v>
      </c>
    </row>
    <row r="11" spans="1:6" x14ac:dyDescent="0.25">
      <c r="A11" s="24">
        <v>2005.6666666666699</v>
      </c>
      <c r="B11" s="24">
        <v>53.1</v>
      </c>
      <c r="C11" s="24">
        <v>51.739233117768997</v>
      </c>
    </row>
    <row r="12" spans="1:6" x14ac:dyDescent="0.25">
      <c r="A12" s="24">
        <v>2005.75</v>
      </c>
      <c r="B12" s="24">
        <v>54</v>
      </c>
      <c r="C12" s="24">
        <v>52.693276472957997</v>
      </c>
    </row>
    <row r="13" spans="1:6" x14ac:dyDescent="0.25">
      <c r="A13" s="24">
        <v>2005.8333333333301</v>
      </c>
      <c r="B13" s="24">
        <v>55.2</v>
      </c>
      <c r="C13" s="24">
        <v>52.760570280271999</v>
      </c>
    </row>
    <row r="14" spans="1:6" x14ac:dyDescent="0.25">
      <c r="A14" s="24">
        <v>2005.9166666666699</v>
      </c>
      <c r="B14" s="24">
        <v>56.9</v>
      </c>
      <c r="C14" s="24">
        <v>53.576587956586998</v>
      </c>
    </row>
    <row r="15" spans="1:6" x14ac:dyDescent="0.25">
      <c r="A15" s="24">
        <v>2006</v>
      </c>
      <c r="B15" s="24">
        <v>56.2</v>
      </c>
      <c r="C15" s="24">
        <v>53.490608525641001</v>
      </c>
    </row>
    <row r="16" spans="1:6" x14ac:dyDescent="0.25">
      <c r="A16" s="24">
        <v>2006.0833333333301</v>
      </c>
      <c r="B16" s="24">
        <v>57</v>
      </c>
      <c r="C16" s="24">
        <v>54.464772906013003</v>
      </c>
    </row>
    <row r="17" spans="1:3" x14ac:dyDescent="0.25">
      <c r="A17" s="24">
        <v>2006.1666666666699</v>
      </c>
      <c r="B17" s="24">
        <v>56.2</v>
      </c>
      <c r="C17" s="24">
        <v>56.078657222026003</v>
      </c>
    </row>
    <row r="18" spans="1:3" x14ac:dyDescent="0.25">
      <c r="A18" s="24">
        <v>2006.25</v>
      </c>
      <c r="B18" s="24">
        <v>57.9</v>
      </c>
      <c r="C18" s="24">
        <v>56.732822646564998</v>
      </c>
    </row>
    <row r="19" spans="1:3" x14ac:dyDescent="0.25">
      <c r="A19" s="24">
        <v>2006.3333333333301</v>
      </c>
      <c r="B19" s="24">
        <v>57.3</v>
      </c>
      <c r="C19" s="24">
        <v>57.017053134850002</v>
      </c>
    </row>
    <row r="20" spans="1:3" x14ac:dyDescent="0.25">
      <c r="A20" s="24">
        <v>2006.4166666666699</v>
      </c>
      <c r="B20" s="24">
        <v>58.5</v>
      </c>
      <c r="C20" s="24">
        <v>57.676329858754002</v>
      </c>
    </row>
    <row r="21" spans="1:3" x14ac:dyDescent="0.25">
      <c r="A21" s="24">
        <v>2006.5</v>
      </c>
      <c r="B21" s="24">
        <v>59.9</v>
      </c>
      <c r="C21" s="24">
        <v>57.383743510216</v>
      </c>
    </row>
    <row r="22" spans="1:3" x14ac:dyDescent="0.25">
      <c r="A22" s="24">
        <v>2006.5833333333301</v>
      </c>
      <c r="B22" s="24">
        <v>58.7</v>
      </c>
      <c r="C22" s="24">
        <v>56.535342717576</v>
      </c>
    </row>
    <row r="23" spans="1:3" x14ac:dyDescent="0.25">
      <c r="A23" s="24">
        <v>2006.6666666666699</v>
      </c>
      <c r="B23" s="24">
        <v>57.7</v>
      </c>
      <c r="C23" s="24">
        <v>56.641236833297</v>
      </c>
    </row>
    <row r="24" spans="1:3" x14ac:dyDescent="0.25">
      <c r="A24" s="24">
        <v>2006.75</v>
      </c>
      <c r="B24" s="24">
        <v>56.7</v>
      </c>
      <c r="C24" s="24">
        <v>57.002975916646001</v>
      </c>
    </row>
    <row r="25" spans="1:3" x14ac:dyDescent="0.25">
      <c r="A25" s="24">
        <v>2006.8333333333301</v>
      </c>
      <c r="B25" s="24">
        <v>55.2</v>
      </c>
      <c r="C25" s="24">
        <v>56.556072958252997</v>
      </c>
    </row>
    <row r="26" spans="1:3" x14ac:dyDescent="0.25">
      <c r="A26" s="24">
        <v>2006.9166666666599</v>
      </c>
      <c r="B26" s="24">
        <v>54.4</v>
      </c>
      <c r="C26" s="24">
        <v>56.516176514472001</v>
      </c>
    </row>
    <row r="27" spans="1:3" x14ac:dyDescent="0.25">
      <c r="A27" s="24">
        <v>2007</v>
      </c>
      <c r="B27" s="24">
        <v>56.3</v>
      </c>
      <c r="C27" s="24">
        <v>55.502476009798997</v>
      </c>
    </row>
    <row r="28" spans="1:3" x14ac:dyDescent="0.25">
      <c r="A28" s="24">
        <v>2007.0833333333301</v>
      </c>
      <c r="B28" s="24">
        <v>58</v>
      </c>
      <c r="C28" s="24">
        <v>55.615266536874998</v>
      </c>
    </row>
    <row r="29" spans="1:3" x14ac:dyDescent="0.25">
      <c r="A29" s="24">
        <v>2007.1666666666599</v>
      </c>
      <c r="B29" s="24">
        <v>58.5</v>
      </c>
      <c r="C29" s="24">
        <v>55.406665792352001</v>
      </c>
    </row>
    <row r="30" spans="1:3" x14ac:dyDescent="0.25">
      <c r="A30" s="24">
        <v>2007.25</v>
      </c>
      <c r="B30" s="24">
        <v>56.4</v>
      </c>
      <c r="C30" s="24">
        <v>55.381671463339003</v>
      </c>
    </row>
    <row r="31" spans="1:3" x14ac:dyDescent="0.25">
      <c r="A31" s="24">
        <v>2007.3333333333301</v>
      </c>
      <c r="B31" s="24">
        <v>56.1</v>
      </c>
      <c r="C31" s="24">
        <v>55.007244942405997</v>
      </c>
    </row>
    <row r="32" spans="1:3" x14ac:dyDescent="0.25">
      <c r="A32" s="24">
        <v>2007.4166666666599</v>
      </c>
      <c r="B32" s="24">
        <v>58.8</v>
      </c>
      <c r="C32" s="24">
        <v>55.556874682890999</v>
      </c>
    </row>
    <row r="33" spans="1:3" x14ac:dyDescent="0.25">
      <c r="A33" s="24">
        <v>2007.5</v>
      </c>
      <c r="B33" s="24">
        <v>58.2</v>
      </c>
      <c r="C33" s="24">
        <v>54.900722636013001</v>
      </c>
    </row>
    <row r="34" spans="1:3" x14ac:dyDescent="0.25">
      <c r="A34" s="24">
        <v>2007.5833333333301</v>
      </c>
      <c r="B34" s="24">
        <v>56.2</v>
      </c>
      <c r="C34" s="24">
        <v>54.344191812684997</v>
      </c>
    </row>
    <row r="35" spans="1:3" x14ac:dyDescent="0.25">
      <c r="A35" s="24">
        <v>2007.6666666666599</v>
      </c>
      <c r="B35" s="24">
        <v>56.4</v>
      </c>
      <c r="C35" s="24">
        <v>53.210652537556001</v>
      </c>
    </row>
    <row r="36" spans="1:3" x14ac:dyDescent="0.25">
      <c r="A36" s="24">
        <v>2007.75</v>
      </c>
      <c r="B36" s="24">
        <v>56.2</v>
      </c>
      <c r="C36" s="24">
        <v>51.520920332335997</v>
      </c>
    </row>
    <row r="37" spans="1:3" x14ac:dyDescent="0.25">
      <c r="A37" s="24">
        <v>2007.8333333333301</v>
      </c>
      <c r="B37" s="24">
        <v>54.5</v>
      </c>
      <c r="C37" s="24">
        <v>52.796210585251004</v>
      </c>
    </row>
    <row r="38" spans="1:3" x14ac:dyDescent="0.25">
      <c r="A38" s="24">
        <v>2007.9166666666599</v>
      </c>
      <c r="B38" s="24">
        <v>54.4</v>
      </c>
      <c r="C38" s="24">
        <v>52.557678463042002</v>
      </c>
    </row>
    <row r="39" spans="1:3" x14ac:dyDescent="0.25">
      <c r="A39" s="24">
        <v>2008</v>
      </c>
      <c r="B39" s="24">
        <v>53.1</v>
      </c>
      <c r="C39" s="24">
        <v>52.772070115521998</v>
      </c>
    </row>
    <row r="40" spans="1:3" x14ac:dyDescent="0.25">
      <c r="A40" s="24">
        <v>2008.0833333333301</v>
      </c>
      <c r="B40" s="24">
        <v>51.9</v>
      </c>
      <c r="C40" s="24">
        <v>52.344592708584997</v>
      </c>
    </row>
    <row r="41" spans="1:3" x14ac:dyDescent="0.25">
      <c r="A41" s="24">
        <v>2008.1666666666599</v>
      </c>
      <c r="B41" s="24">
        <v>53.1</v>
      </c>
      <c r="C41" s="24">
        <v>52.034655683856997</v>
      </c>
    </row>
    <row r="42" spans="1:3" x14ac:dyDescent="0.25">
      <c r="A42" s="24">
        <v>2008.25</v>
      </c>
      <c r="B42" s="24">
        <v>51.4</v>
      </c>
      <c r="C42" s="24">
        <v>50.735321148985001</v>
      </c>
    </row>
    <row r="43" spans="1:3" x14ac:dyDescent="0.25">
      <c r="A43" s="24">
        <v>2008.3333333333301</v>
      </c>
      <c r="B43" s="24">
        <v>51.5</v>
      </c>
      <c r="C43" s="24">
        <v>50.603811996163003</v>
      </c>
    </row>
    <row r="44" spans="1:3" x14ac:dyDescent="0.25">
      <c r="A44" s="24">
        <v>2008.4166666666599</v>
      </c>
      <c r="B44" s="24">
        <v>51.1</v>
      </c>
      <c r="C44" s="24">
        <v>49.163548536439997</v>
      </c>
    </row>
    <row r="45" spans="1:3" x14ac:dyDescent="0.25">
      <c r="A45" s="24">
        <v>2008.5</v>
      </c>
      <c r="B45" s="24">
        <v>48</v>
      </c>
      <c r="C45" s="24">
        <v>47.379425556506</v>
      </c>
    </row>
    <row r="46" spans="1:3" x14ac:dyDescent="0.25">
      <c r="A46" s="24">
        <v>2008.5833333333301</v>
      </c>
      <c r="B46" s="24">
        <v>49.8</v>
      </c>
      <c r="C46" s="24">
        <v>47.551399582305997</v>
      </c>
    </row>
    <row r="47" spans="1:3" x14ac:dyDescent="0.25">
      <c r="A47" s="24">
        <v>2008.6666666666599</v>
      </c>
      <c r="B47" s="24">
        <v>48.3</v>
      </c>
      <c r="C47" s="24">
        <v>44.968195780171001</v>
      </c>
    </row>
    <row r="48" spans="1:3" x14ac:dyDescent="0.25">
      <c r="A48" s="24">
        <v>2008.75</v>
      </c>
      <c r="B48" s="24">
        <v>45.3</v>
      </c>
      <c r="C48" s="24">
        <v>41.102038634395001</v>
      </c>
    </row>
    <row r="49" spans="1:3" x14ac:dyDescent="0.25">
      <c r="A49" s="24">
        <v>2008.8333333333301</v>
      </c>
      <c r="B49" s="24">
        <v>38.700000000000003</v>
      </c>
      <c r="C49" s="24">
        <v>35.580028386685001</v>
      </c>
    </row>
    <row r="50" spans="1:3" x14ac:dyDescent="0.25">
      <c r="A50" s="24">
        <v>2008.9166666666599</v>
      </c>
      <c r="B50" s="24">
        <v>38.4</v>
      </c>
      <c r="C50" s="24">
        <v>33.865661945010999</v>
      </c>
    </row>
    <row r="51" spans="1:3" x14ac:dyDescent="0.25">
      <c r="A51" s="24">
        <v>2009</v>
      </c>
      <c r="B51" s="24">
        <v>36.299999999999997</v>
      </c>
      <c r="C51" s="24">
        <v>34.420292636139997</v>
      </c>
    </row>
    <row r="52" spans="1:3" x14ac:dyDescent="0.25">
      <c r="A52" s="24">
        <v>2009.0833333333301</v>
      </c>
      <c r="B52" s="24">
        <v>35.5</v>
      </c>
      <c r="C52" s="24">
        <v>33.549364378907001</v>
      </c>
    </row>
    <row r="53" spans="1:3" x14ac:dyDescent="0.25">
      <c r="A53" s="24">
        <v>2009.1666666666599</v>
      </c>
      <c r="B53" s="24">
        <v>35.9</v>
      </c>
      <c r="C53" s="24">
        <v>33.928451549906001</v>
      </c>
    </row>
    <row r="54" spans="1:3" x14ac:dyDescent="0.25">
      <c r="A54" s="24">
        <v>2009.25</v>
      </c>
      <c r="B54" s="24">
        <v>38.799999999999997</v>
      </c>
      <c r="C54" s="24">
        <v>36.834225188866</v>
      </c>
    </row>
    <row r="55" spans="1:3" x14ac:dyDescent="0.25">
      <c r="A55" s="24">
        <v>2009.3333333333301</v>
      </c>
      <c r="B55" s="24">
        <v>41.2</v>
      </c>
      <c r="C55" s="24">
        <v>40.676091050642</v>
      </c>
    </row>
    <row r="56" spans="1:3" x14ac:dyDescent="0.25">
      <c r="A56" s="24">
        <v>2009.4166666666599</v>
      </c>
      <c r="B56" s="24">
        <v>44.4</v>
      </c>
      <c r="C56" s="24">
        <v>42.616606319515</v>
      </c>
    </row>
    <row r="57" spans="1:3" x14ac:dyDescent="0.25">
      <c r="A57" s="24">
        <v>2009.5</v>
      </c>
      <c r="B57" s="24">
        <v>46.6</v>
      </c>
      <c r="C57" s="24">
        <v>46.246285573385997</v>
      </c>
    </row>
    <row r="58" spans="1:3" x14ac:dyDescent="0.25">
      <c r="A58" s="24">
        <v>2009.5833333333301</v>
      </c>
      <c r="B58" s="24">
        <v>50.5</v>
      </c>
      <c r="C58" s="24">
        <v>48.239053390723001</v>
      </c>
    </row>
    <row r="59" spans="1:3" x14ac:dyDescent="0.25">
      <c r="A59" s="24">
        <v>2009.6666666666599</v>
      </c>
      <c r="B59" s="24">
        <v>50</v>
      </c>
      <c r="C59" s="24">
        <v>49.294720103202998</v>
      </c>
    </row>
    <row r="60" spans="1:3" x14ac:dyDescent="0.25">
      <c r="A60" s="24">
        <v>2009.75</v>
      </c>
      <c r="B60" s="24">
        <v>50.5</v>
      </c>
      <c r="C60" s="24">
        <v>50.733204640029001</v>
      </c>
    </row>
    <row r="61" spans="1:3" x14ac:dyDescent="0.25">
      <c r="A61" s="24">
        <v>2009.8333333333301</v>
      </c>
      <c r="B61" s="24">
        <v>51.9</v>
      </c>
      <c r="C61" s="24">
        <v>51.195087647040999</v>
      </c>
    </row>
    <row r="62" spans="1:3" x14ac:dyDescent="0.25">
      <c r="A62" s="24">
        <v>2009.9166666666599</v>
      </c>
      <c r="B62" s="24">
        <v>53.1</v>
      </c>
      <c r="C62" s="24">
        <v>51.591105911882998</v>
      </c>
    </row>
    <row r="63" spans="1:3" x14ac:dyDescent="0.25">
      <c r="A63" s="24">
        <v>2010</v>
      </c>
      <c r="B63" s="24">
        <v>54.8</v>
      </c>
      <c r="C63" s="24">
        <v>52.389990711351999</v>
      </c>
    </row>
    <row r="64" spans="1:3" x14ac:dyDescent="0.25">
      <c r="A64" s="24">
        <v>2010.0833333333301</v>
      </c>
      <c r="B64" s="24">
        <v>55.2</v>
      </c>
      <c r="C64" s="24">
        <v>54.231195312855</v>
      </c>
    </row>
    <row r="65" spans="1:3" x14ac:dyDescent="0.25">
      <c r="A65" s="24">
        <v>2010.1666666666599</v>
      </c>
      <c r="B65" s="24">
        <v>57.8</v>
      </c>
      <c r="C65" s="24">
        <v>56.648262883602001</v>
      </c>
    </row>
    <row r="66" spans="1:3" x14ac:dyDescent="0.25">
      <c r="A66" s="24">
        <v>2010.25</v>
      </c>
      <c r="B66" s="24">
        <v>56.9</v>
      </c>
      <c r="C66" s="24">
        <v>57.574472533783002</v>
      </c>
    </row>
    <row r="67" spans="1:3" x14ac:dyDescent="0.25">
      <c r="A67" s="24">
        <v>2010.3333333333301</v>
      </c>
      <c r="B67" s="24">
        <v>56.5</v>
      </c>
      <c r="C67" s="24">
        <v>55.841113324779002</v>
      </c>
    </row>
    <row r="68" spans="1:3" x14ac:dyDescent="0.25">
      <c r="A68" s="24">
        <v>2010.4166666666599</v>
      </c>
      <c r="B68" s="24">
        <v>55.9</v>
      </c>
      <c r="C68" s="24">
        <v>55.642054700102001</v>
      </c>
    </row>
    <row r="69" spans="1:3" x14ac:dyDescent="0.25">
      <c r="A69" s="24">
        <v>2010.49999999999</v>
      </c>
      <c r="B69" s="24">
        <v>55.7</v>
      </c>
      <c r="C69" s="24">
        <v>56.68938357479</v>
      </c>
    </row>
    <row r="70" spans="1:3" x14ac:dyDescent="0.25">
      <c r="A70" s="24">
        <v>2010.5833333333301</v>
      </c>
      <c r="B70" s="24">
        <v>54.3</v>
      </c>
      <c r="C70" s="24">
        <v>55.097881179071997</v>
      </c>
    </row>
    <row r="71" spans="1:3" x14ac:dyDescent="0.25">
      <c r="A71" s="24">
        <v>2010.6666666666599</v>
      </c>
      <c r="B71" s="24">
        <v>52.9</v>
      </c>
      <c r="C71" s="24">
        <v>53.662823893934998</v>
      </c>
    </row>
    <row r="72" spans="1:3" x14ac:dyDescent="0.25">
      <c r="A72" s="24">
        <v>2010.74999999999</v>
      </c>
      <c r="B72" s="24">
        <v>55.4</v>
      </c>
      <c r="C72" s="24">
        <v>54.601322064717003</v>
      </c>
    </row>
    <row r="73" spans="1:3" x14ac:dyDescent="0.25">
      <c r="A73" s="24">
        <v>2010.8333333333301</v>
      </c>
      <c r="B73" s="24">
        <v>56.5</v>
      </c>
      <c r="C73" s="24">
        <v>55.327359857451</v>
      </c>
    </row>
    <row r="74" spans="1:3" x14ac:dyDescent="0.25">
      <c r="A74" s="24">
        <v>2010.9166666666599</v>
      </c>
      <c r="B74" s="24">
        <v>57.5</v>
      </c>
      <c r="C74" s="24">
        <v>57.108083369105998</v>
      </c>
    </row>
    <row r="75" spans="1:3" x14ac:dyDescent="0.25">
      <c r="A75" s="24">
        <v>2010.99999999999</v>
      </c>
      <c r="B75" s="24">
        <v>57.5</v>
      </c>
      <c r="C75" s="24">
        <v>57.292121966703</v>
      </c>
    </row>
    <row r="76" spans="1:3" x14ac:dyDescent="0.25">
      <c r="A76" s="24">
        <v>2011.0833333333301</v>
      </c>
      <c r="B76" s="24">
        <v>60.7</v>
      </c>
      <c r="C76" s="24">
        <v>59.024932432081997</v>
      </c>
    </row>
    <row r="77" spans="1:3" x14ac:dyDescent="0.25">
      <c r="A77" s="24">
        <v>2011.1666666666599</v>
      </c>
      <c r="B77" s="24">
        <v>58.1</v>
      </c>
      <c r="C77" s="24">
        <v>57.497610875779003</v>
      </c>
    </row>
    <row r="78" spans="1:3" x14ac:dyDescent="0.25">
      <c r="A78" s="24">
        <v>2011.24999999999</v>
      </c>
      <c r="B78" s="24">
        <v>59.2</v>
      </c>
      <c r="C78" s="24">
        <v>57.952634163455997</v>
      </c>
    </row>
    <row r="79" spans="1:3" x14ac:dyDescent="0.25">
      <c r="A79" s="24">
        <v>2011.3333333333301</v>
      </c>
      <c r="B79" s="24">
        <v>55.1</v>
      </c>
      <c r="C79" s="24">
        <v>54.643261968079997</v>
      </c>
    </row>
    <row r="80" spans="1:3" x14ac:dyDescent="0.25">
      <c r="A80" s="24">
        <v>2011.4166666666599</v>
      </c>
      <c r="B80" s="24">
        <v>52.1</v>
      </c>
      <c r="C80" s="24">
        <v>52.043769985918999</v>
      </c>
    </row>
    <row r="81" spans="1:3" x14ac:dyDescent="0.25">
      <c r="A81" s="24">
        <v>2011.49999999999</v>
      </c>
      <c r="B81" s="24">
        <v>51.4</v>
      </c>
      <c r="C81" s="24">
        <v>50.362893370329999</v>
      </c>
    </row>
    <row r="82" spans="1:3" x14ac:dyDescent="0.25">
      <c r="A82" s="24">
        <v>2011.5833333333301</v>
      </c>
      <c r="B82" s="24">
        <v>50.7</v>
      </c>
      <c r="C82" s="24">
        <v>48.993816209579002</v>
      </c>
    </row>
    <row r="83" spans="1:3" x14ac:dyDescent="0.25">
      <c r="A83" s="24">
        <v>2011.6666666666599</v>
      </c>
      <c r="B83" s="24">
        <v>48.9</v>
      </c>
      <c r="C83" s="24">
        <v>48.514487856589</v>
      </c>
    </row>
    <row r="84" spans="1:3" x14ac:dyDescent="0.25">
      <c r="A84" s="24">
        <v>2011.74999999999</v>
      </c>
      <c r="B84" s="24">
        <v>48</v>
      </c>
      <c r="C84" s="24">
        <v>47.089389400728997</v>
      </c>
    </row>
    <row r="85" spans="1:3" x14ac:dyDescent="0.25">
      <c r="A85" s="24">
        <v>2011.8333333333301</v>
      </c>
      <c r="B85" s="24">
        <v>46</v>
      </c>
      <c r="C85" s="24">
        <v>46.365863601473997</v>
      </c>
    </row>
    <row r="86" spans="1:3" x14ac:dyDescent="0.25">
      <c r="A86" s="24">
        <v>2011.9166666666599</v>
      </c>
      <c r="B86" s="24">
        <v>46.2</v>
      </c>
      <c r="C86" s="24">
        <v>46.940771763783999</v>
      </c>
    </row>
    <row r="87" spans="1:3" x14ac:dyDescent="0.25">
      <c r="A87" s="24">
        <v>2011.99999999999</v>
      </c>
      <c r="B87" s="24">
        <v>49</v>
      </c>
      <c r="C87" s="24">
        <v>48.776412884732999</v>
      </c>
    </row>
    <row r="88" spans="1:3" x14ac:dyDescent="0.25">
      <c r="A88" s="24">
        <v>2012.0833333333301</v>
      </c>
      <c r="B88" s="24">
        <v>50.3</v>
      </c>
      <c r="C88" s="24">
        <v>48.957797063473002</v>
      </c>
    </row>
    <row r="89" spans="1:3" x14ac:dyDescent="0.25">
      <c r="A89" s="24">
        <v>2012.1666666666599</v>
      </c>
      <c r="B89" s="24">
        <v>49.6</v>
      </c>
      <c r="C89" s="24">
        <v>47.716929579492998</v>
      </c>
    </row>
    <row r="90" spans="1:3" x14ac:dyDescent="0.25">
      <c r="A90" s="24">
        <v>2012.24999999999</v>
      </c>
      <c r="B90" s="24">
        <v>49</v>
      </c>
      <c r="C90" s="24">
        <v>45.892611091104001</v>
      </c>
    </row>
    <row r="91" spans="1:3" x14ac:dyDescent="0.25">
      <c r="A91" s="24">
        <v>2012.3333333333301</v>
      </c>
      <c r="B91" s="24">
        <v>47.6</v>
      </c>
      <c r="C91" s="24">
        <v>45.126686256288998</v>
      </c>
    </row>
    <row r="92" spans="1:3" x14ac:dyDescent="0.25">
      <c r="A92" s="24">
        <v>2012.4166666666599</v>
      </c>
      <c r="B92" s="24">
        <v>48.9</v>
      </c>
      <c r="C92" s="24">
        <v>45.073909375517999</v>
      </c>
    </row>
    <row r="93" spans="1:3" x14ac:dyDescent="0.25">
      <c r="A93" s="24">
        <v>2012.49999999999</v>
      </c>
      <c r="B93" s="24">
        <v>48.9</v>
      </c>
      <c r="C93" s="24">
        <v>43.997158335979996</v>
      </c>
    </row>
    <row r="94" spans="1:3" x14ac:dyDescent="0.25">
      <c r="A94" s="24">
        <v>2012.5833333333301</v>
      </c>
      <c r="B94" s="24">
        <v>49.7</v>
      </c>
      <c r="C94" s="24">
        <v>45.082882714828003</v>
      </c>
    </row>
    <row r="95" spans="1:3" x14ac:dyDescent="0.25">
      <c r="A95" s="24">
        <v>2012.6666666666599</v>
      </c>
      <c r="B95" s="24">
        <v>50.7</v>
      </c>
      <c r="C95" s="24">
        <v>46.141720726716997</v>
      </c>
    </row>
    <row r="96" spans="1:3" x14ac:dyDescent="0.25">
      <c r="A96" s="24">
        <v>2012.74999999999</v>
      </c>
      <c r="B96" s="24">
        <v>48.9</v>
      </c>
      <c r="C96" s="24">
        <v>45.448312839339998</v>
      </c>
    </row>
    <row r="97" spans="1:3" x14ac:dyDescent="0.25">
      <c r="A97" s="24">
        <v>2012.8333333333301</v>
      </c>
      <c r="B97" s="24">
        <v>48.2</v>
      </c>
      <c r="C97" s="24">
        <v>46.160388608193998</v>
      </c>
    </row>
    <row r="98" spans="1:3" x14ac:dyDescent="0.25">
      <c r="A98" s="24">
        <v>2012.9166666666599</v>
      </c>
      <c r="B98" s="24">
        <v>49.6</v>
      </c>
      <c r="C98" s="24">
        <v>46.098080376516997</v>
      </c>
    </row>
    <row r="99" spans="1:3" x14ac:dyDescent="0.25">
      <c r="A99" s="24">
        <v>2012.99999999999</v>
      </c>
      <c r="B99" s="24">
        <v>50.2</v>
      </c>
      <c r="C99" s="24">
        <v>47.922678781839998</v>
      </c>
    </row>
    <row r="100" spans="1:3" x14ac:dyDescent="0.25">
      <c r="A100" s="24">
        <v>2013.0833333333301</v>
      </c>
      <c r="B100" s="24">
        <v>49</v>
      </c>
      <c r="C100" s="24">
        <v>47.933570747292002</v>
      </c>
    </row>
    <row r="101" spans="1:3" x14ac:dyDescent="0.25">
      <c r="A101" s="24">
        <v>2013.1666666666599</v>
      </c>
      <c r="B101" s="24">
        <v>48</v>
      </c>
      <c r="C101" s="24">
        <v>46.752928391312999</v>
      </c>
    </row>
    <row r="102" spans="1:3" x14ac:dyDescent="0.25">
      <c r="A102" s="24">
        <v>2013.24999999999</v>
      </c>
      <c r="B102" s="24">
        <v>48.2</v>
      </c>
      <c r="C102" s="24">
        <v>46.6859990122</v>
      </c>
    </row>
    <row r="103" spans="1:3" x14ac:dyDescent="0.25">
      <c r="A103" s="24">
        <v>2013.3333333333301</v>
      </c>
      <c r="B103" s="24">
        <v>48.7</v>
      </c>
      <c r="C103" s="24">
        <v>48.318987996338997</v>
      </c>
    </row>
    <row r="104" spans="1:3" x14ac:dyDescent="0.25">
      <c r="A104" s="24">
        <v>2013.4166666666599</v>
      </c>
      <c r="B104" s="24">
        <v>48.8</v>
      </c>
      <c r="C104" s="24">
        <v>48.824414282566998</v>
      </c>
    </row>
    <row r="105" spans="1:3" x14ac:dyDescent="0.25">
      <c r="A105" s="24">
        <v>2013.49999999999</v>
      </c>
      <c r="B105" s="24">
        <v>50.8</v>
      </c>
      <c r="C105" s="24">
        <v>50.287845822263002</v>
      </c>
    </row>
    <row r="106" spans="1:3" x14ac:dyDescent="0.25">
      <c r="A106" s="24">
        <v>2013.5833333333301</v>
      </c>
      <c r="B106" s="24">
        <v>53.5</v>
      </c>
      <c r="C106" s="24">
        <v>51.3817959187</v>
      </c>
    </row>
    <row r="107" spans="1:3" x14ac:dyDescent="0.25">
      <c r="A107" s="24">
        <v>2013.6666666666599</v>
      </c>
      <c r="B107" s="24">
        <v>55.8</v>
      </c>
      <c r="C107" s="24">
        <v>51.103117502518998</v>
      </c>
    </row>
    <row r="108" spans="1:3" x14ac:dyDescent="0.25">
      <c r="A108" s="24">
        <v>2013.74999999999</v>
      </c>
      <c r="B108" s="24">
        <v>54.5</v>
      </c>
      <c r="C108" s="24">
        <v>51.297954909148999</v>
      </c>
    </row>
    <row r="109" spans="1:3" x14ac:dyDescent="0.25">
      <c r="A109" s="24">
        <v>2013.8333333333301</v>
      </c>
      <c r="B109" s="24">
        <v>56.8</v>
      </c>
      <c r="C109" s="24">
        <v>51.620394097894</v>
      </c>
    </row>
    <row r="110" spans="1:3" x14ac:dyDescent="0.25">
      <c r="A110" s="24">
        <v>2013.9166666666599</v>
      </c>
      <c r="B110" s="24">
        <v>57</v>
      </c>
      <c r="C110" s="24">
        <v>52.684762718766997</v>
      </c>
    </row>
    <row r="111" spans="1:3" x14ac:dyDescent="0.25">
      <c r="A111" s="24">
        <v>2013.99999999999</v>
      </c>
      <c r="B111" s="24">
        <v>54.8</v>
      </c>
      <c r="C111" s="24">
        <v>54.004985317668996</v>
      </c>
    </row>
    <row r="112" spans="1:3" x14ac:dyDescent="0.25">
      <c r="A112" s="24">
        <v>2014.0833333333301</v>
      </c>
      <c r="B112" s="24">
        <v>55.2</v>
      </c>
      <c r="C112" s="24">
        <v>53.173652247916003</v>
      </c>
    </row>
    <row r="113" spans="1:3" x14ac:dyDescent="0.25">
      <c r="A113" s="24">
        <v>2014.1666666666599</v>
      </c>
      <c r="B113" s="24">
        <v>53.7</v>
      </c>
      <c r="C113" s="24">
        <v>53.030248038304002</v>
      </c>
    </row>
    <row r="114" spans="1:3" x14ac:dyDescent="0.25">
      <c r="A114" s="24">
        <v>2014.24999999999</v>
      </c>
      <c r="B114" s="24">
        <v>53.4</v>
      </c>
      <c r="C114" s="24">
        <v>53.359688383024</v>
      </c>
    </row>
    <row r="115" spans="1:3" x14ac:dyDescent="0.25">
      <c r="A115" s="24">
        <v>2014.3333333333201</v>
      </c>
      <c r="B115" s="24">
        <v>53.6</v>
      </c>
      <c r="C115" s="24">
        <v>52.170630219941998</v>
      </c>
    </row>
    <row r="116" spans="1:3" x14ac:dyDescent="0.25">
      <c r="A116" s="24">
        <v>2014.4166666666599</v>
      </c>
      <c r="B116" s="24">
        <v>52.3</v>
      </c>
      <c r="C116" s="24">
        <v>51.786841785930001</v>
      </c>
    </row>
    <row r="117" spans="1:3" x14ac:dyDescent="0.25">
      <c r="A117" s="24">
        <v>2014.49999999999</v>
      </c>
      <c r="B117" s="24">
        <v>53.5</v>
      </c>
      <c r="C117" s="24">
        <v>51.775857151190003</v>
      </c>
    </row>
    <row r="118" spans="1:3" x14ac:dyDescent="0.25">
      <c r="A118" s="24">
        <v>2014.5833333333201</v>
      </c>
      <c r="B118" s="24">
        <v>51.7</v>
      </c>
      <c r="C118" s="24">
        <v>50.685081002282999</v>
      </c>
    </row>
    <row r="119" spans="1:3" x14ac:dyDescent="0.25">
      <c r="A119" s="24">
        <v>2014.6666666666599</v>
      </c>
      <c r="B119" s="24">
        <v>52.2</v>
      </c>
      <c r="C119" s="24">
        <v>50.327346806233997</v>
      </c>
    </row>
    <row r="120" spans="1:3" x14ac:dyDescent="0.25">
      <c r="A120" s="24">
        <v>2014.74999999999</v>
      </c>
      <c r="B120" s="24">
        <v>53</v>
      </c>
      <c r="C120" s="24">
        <v>50.636023989007001</v>
      </c>
    </row>
    <row r="121" spans="1:3" x14ac:dyDescent="0.25">
      <c r="A121" s="24">
        <v>2014.8333333333201</v>
      </c>
      <c r="B121" s="24">
        <v>54.6</v>
      </c>
      <c r="C121" s="24">
        <v>50.093879308584</v>
      </c>
    </row>
    <row r="122" spans="1:3" x14ac:dyDescent="0.25">
      <c r="A122" s="24">
        <v>2014.9166666666599</v>
      </c>
      <c r="B122" s="24">
        <v>53.5</v>
      </c>
      <c r="C122" s="24">
        <v>50.550604180726999</v>
      </c>
    </row>
    <row r="123" spans="1:3" x14ac:dyDescent="0.25">
      <c r="A123" s="24">
        <v>2014.99999999999</v>
      </c>
      <c r="B123" s="24">
        <v>54.1</v>
      </c>
      <c r="C123" s="24">
        <v>50.96054110299</v>
      </c>
    </row>
    <row r="124" spans="1:3" x14ac:dyDescent="0.25">
      <c r="A124" s="24">
        <v>2015.0833333333201</v>
      </c>
      <c r="B124" s="24">
        <v>52.2</v>
      </c>
      <c r="C124" s="24">
        <v>51.048767942155003</v>
      </c>
    </row>
    <row r="125" spans="1:3" x14ac:dyDescent="0.25">
      <c r="A125" s="24">
        <v>2015.1666666666599</v>
      </c>
      <c r="B125" s="24">
        <v>52.5</v>
      </c>
      <c r="C125" s="24">
        <v>52.197742574644998</v>
      </c>
    </row>
    <row r="126" spans="1:3" x14ac:dyDescent="0.25">
      <c r="A126" s="24">
        <v>2015.24999999999</v>
      </c>
      <c r="B126" s="24">
        <v>54</v>
      </c>
      <c r="C126" s="24">
        <v>52.014627662289001</v>
      </c>
    </row>
    <row r="127" spans="1:3" x14ac:dyDescent="0.25">
      <c r="A127" s="24">
        <v>2015.3333333333201</v>
      </c>
      <c r="B127" s="24">
        <v>55.5</v>
      </c>
      <c r="C127" s="24">
        <v>52.248699339269002</v>
      </c>
    </row>
    <row r="128" spans="1:3" x14ac:dyDescent="0.25">
      <c r="A128" s="24">
        <v>2015.4166666666599</v>
      </c>
      <c r="B128" s="24">
        <v>56.2</v>
      </c>
      <c r="C128" s="24">
        <v>52.542866741042999</v>
      </c>
    </row>
    <row r="129" spans="1:3" x14ac:dyDescent="0.25">
      <c r="A129" s="24">
        <v>2015.49999999999</v>
      </c>
      <c r="B129" s="24">
        <v>56</v>
      </c>
      <c r="C129" s="24">
        <v>52.394973426819</v>
      </c>
    </row>
    <row r="130" spans="1:3" x14ac:dyDescent="0.25">
      <c r="A130" s="24">
        <v>2015.5833333333201</v>
      </c>
      <c r="B130" s="24">
        <v>53.9</v>
      </c>
      <c r="C130" s="24">
        <v>52.333585066118999</v>
      </c>
    </row>
    <row r="131" spans="1:3" x14ac:dyDescent="0.25">
      <c r="A131" s="24">
        <v>2015.6666666666599</v>
      </c>
      <c r="B131" s="24">
        <v>53</v>
      </c>
      <c r="C131" s="24">
        <v>52.030596590799</v>
      </c>
    </row>
    <row r="132" spans="1:3" x14ac:dyDescent="0.25">
      <c r="A132" s="24">
        <v>2015.74999999999</v>
      </c>
      <c r="B132" s="24">
        <v>53.7</v>
      </c>
      <c r="C132" s="24">
        <v>52.265490916828</v>
      </c>
    </row>
    <row r="133" spans="1:3" x14ac:dyDescent="0.25">
      <c r="A133" s="24">
        <v>2015.8333333333201</v>
      </c>
      <c r="B133" s="24">
        <v>53.5</v>
      </c>
      <c r="C133" s="24">
        <v>52.829091585352003</v>
      </c>
    </row>
    <row r="134" spans="1:3" x14ac:dyDescent="0.25">
      <c r="A134" s="24">
        <v>2015.9166666666599</v>
      </c>
      <c r="B134" s="24">
        <v>53.4</v>
      </c>
      <c r="C134" s="24">
        <v>53.192473013409</v>
      </c>
    </row>
    <row r="135" spans="1:3" x14ac:dyDescent="0.25">
      <c r="A135" s="24">
        <v>2015.99999999999</v>
      </c>
      <c r="B135" s="24">
        <v>52.4</v>
      </c>
      <c r="C135" s="24">
        <v>52.339464155880002</v>
      </c>
    </row>
    <row r="136" spans="1:3" x14ac:dyDescent="0.25">
      <c r="A136" s="24">
        <v>2016.0833333333201</v>
      </c>
      <c r="B136" s="24">
        <v>51.7</v>
      </c>
      <c r="C136" s="24">
        <v>51.234316958187001</v>
      </c>
    </row>
    <row r="137" spans="1:3" x14ac:dyDescent="0.25">
      <c r="A137" s="24">
        <v>2016.1666666666599</v>
      </c>
      <c r="B137" s="24">
        <v>53.6</v>
      </c>
      <c r="C137" s="24">
        <v>51.6</v>
      </c>
    </row>
    <row r="138" spans="1:3" x14ac:dyDescent="0.25">
      <c r="A138" s="24">
        <v>2016.24999999999</v>
      </c>
      <c r="B138" s="24">
        <v>52.6</v>
      </c>
      <c r="C138" s="24">
        <v>51.7</v>
      </c>
    </row>
    <row r="139" spans="1:3" x14ac:dyDescent="0.25">
      <c r="A139" s="24">
        <v>2016.3333333333201</v>
      </c>
      <c r="B139" s="24">
        <v>52.7</v>
      </c>
      <c r="C139" s="24">
        <v>51.5</v>
      </c>
    </row>
    <row r="140" spans="1:3" x14ac:dyDescent="0.25">
      <c r="A140" s="24">
        <v>2016.4166666666599</v>
      </c>
      <c r="B140" s="24">
        <v>52</v>
      </c>
      <c r="C140" s="24">
        <v>52.8</v>
      </c>
    </row>
    <row r="141" spans="1:3" x14ac:dyDescent="0.25">
      <c r="A141" s="24">
        <v>2016.49999999999</v>
      </c>
      <c r="B141" s="24">
        <v>53.2</v>
      </c>
      <c r="C141" s="24">
        <v>52</v>
      </c>
    </row>
    <row r="142" spans="1:3" x14ac:dyDescent="0.25">
      <c r="A142" s="24">
        <v>2016.5833333333201</v>
      </c>
      <c r="B142" s="24">
        <v>53.5</v>
      </c>
      <c r="C142" s="24">
        <v>51.7</v>
      </c>
    </row>
    <row r="143" spans="1:3" x14ac:dyDescent="0.25">
      <c r="A143" s="24">
        <v>2016.6666666666599</v>
      </c>
      <c r="B143" s="24">
        <v>53.4</v>
      </c>
      <c r="C143" s="24">
        <v>52.6</v>
      </c>
    </row>
    <row r="144" spans="1:3" x14ac:dyDescent="0.25">
      <c r="A144" s="24">
        <v>2016.74999999999</v>
      </c>
      <c r="B144" s="24">
        <v>55.7</v>
      </c>
      <c r="C144" s="24">
        <v>53.5</v>
      </c>
    </row>
    <row r="145" spans="1:3" x14ac:dyDescent="0.25">
      <c r="A145" s="24">
        <v>2016.8333333333201</v>
      </c>
      <c r="B145" s="24">
        <v>57</v>
      </c>
      <c r="C145" s="24">
        <v>53.7</v>
      </c>
    </row>
    <row r="146" spans="1:3" x14ac:dyDescent="0.25">
      <c r="A146" s="24">
        <v>2016.9166666666599</v>
      </c>
      <c r="B146" s="24">
        <v>57.3</v>
      </c>
      <c r="C146" s="24">
        <v>54.9</v>
      </c>
    </row>
    <row r="147" spans="1:3" x14ac:dyDescent="0.25">
      <c r="A147" s="24">
        <v>2016.99999999999</v>
      </c>
      <c r="B147" s="24">
        <v>56.5</v>
      </c>
      <c r="C147" s="24">
        <v>55.2</v>
      </c>
    </row>
    <row r="148" spans="1:3" x14ac:dyDescent="0.25">
      <c r="A148" s="24">
        <v>2017.0833333333201</v>
      </c>
      <c r="B148" s="24">
        <v>58.3</v>
      </c>
      <c r="C148" s="24">
        <v>55.4</v>
      </c>
    </row>
    <row r="149" spans="1:3" x14ac:dyDescent="0.25">
      <c r="A149" s="24">
        <v>2017.1666666666599</v>
      </c>
      <c r="B149" s="24">
        <v>57.8</v>
      </c>
      <c r="C149" s="24">
        <v>56.2</v>
      </c>
    </row>
    <row r="150" spans="1:3" x14ac:dyDescent="0.25">
      <c r="A150" s="24">
        <v>2017.24999999999</v>
      </c>
      <c r="B150" s="24">
        <v>57.8</v>
      </c>
      <c r="C150" s="24">
        <v>56.7</v>
      </c>
    </row>
    <row r="151" spans="1:3" x14ac:dyDescent="0.25">
      <c r="A151" s="24">
        <v>2017.3333333333201</v>
      </c>
      <c r="B151" s="24">
        <v>57.6</v>
      </c>
      <c r="C151" s="24">
        <v>57</v>
      </c>
    </row>
    <row r="152" spans="1:3" x14ac:dyDescent="0.25">
      <c r="A152" s="24">
        <v>2017.4166666666599</v>
      </c>
      <c r="B152" s="24">
        <v>58.6</v>
      </c>
      <c r="C152" s="24">
        <v>57.4</v>
      </c>
    </row>
    <row r="153" spans="1:3" x14ac:dyDescent="0.25">
      <c r="A153" s="24">
        <v>2017.49999999999</v>
      </c>
      <c r="B153" s="24">
        <v>58.9</v>
      </c>
      <c r="C153" s="24">
        <v>56.6</v>
      </c>
    </row>
    <row r="154" spans="1:3" x14ac:dyDescent="0.25">
      <c r="A154" s="24">
        <v>2017.5833333333201</v>
      </c>
      <c r="B154" s="24">
        <v>59.7</v>
      </c>
      <c r="C154" s="24">
        <v>57.4</v>
      </c>
    </row>
    <row r="155" spans="1:3" x14ac:dyDescent="0.25">
      <c r="A155" s="24">
        <v>2017.6666666666599</v>
      </c>
      <c r="B155" s="24">
        <v>60</v>
      </c>
      <c r="C155" s="24">
        <v>58.1</v>
      </c>
    </row>
    <row r="156" spans="1:3" x14ac:dyDescent="0.25">
      <c r="A156" s="24">
        <v>2017.74999999999</v>
      </c>
      <c r="B156" s="24">
        <v>60.4</v>
      </c>
      <c r="C156" s="24">
        <v>58.5</v>
      </c>
    </row>
    <row r="157" spans="1:3" x14ac:dyDescent="0.25">
      <c r="A157" s="24">
        <v>2017.8333333333201</v>
      </c>
      <c r="B157" s="24">
        <v>62.4</v>
      </c>
      <c r="C157" s="24">
        <v>60.1</v>
      </c>
    </row>
    <row r="158" spans="1:3" x14ac:dyDescent="0.25">
      <c r="A158" s="24">
        <v>2017.9166666666499</v>
      </c>
      <c r="B158" s="24">
        <v>62.2</v>
      </c>
      <c r="C158" s="24">
        <v>60.6</v>
      </c>
    </row>
    <row r="159" spans="1:3" x14ac:dyDescent="0.25">
      <c r="A159" s="24">
        <v>2017.99999999999</v>
      </c>
      <c r="B159" s="24">
        <v>62.5</v>
      </c>
      <c r="C159" s="24">
        <v>59.6</v>
      </c>
    </row>
    <row r="160" spans="1:3" x14ac:dyDescent="0.25">
      <c r="A160" s="24">
        <v>2018.0833333333201</v>
      </c>
      <c r="B160" s="24">
        <v>63.4</v>
      </c>
      <c r="C160" s="24">
        <v>58.6</v>
      </c>
    </row>
    <row r="161" spans="1:3" x14ac:dyDescent="0.25">
      <c r="A161" s="24">
        <v>2018.1666666666499</v>
      </c>
      <c r="B161" s="24">
        <v>61.5</v>
      </c>
      <c r="C161" s="24">
        <v>56.6</v>
      </c>
    </row>
    <row r="162" spans="1:3" x14ac:dyDescent="0.25">
      <c r="A162" s="24">
        <v>2018.24999999999</v>
      </c>
      <c r="B162" s="24">
        <v>60.7</v>
      </c>
      <c r="C162" s="24">
        <v>56.2</v>
      </c>
    </row>
    <row r="163" spans="1:3" x14ac:dyDescent="0.25">
      <c r="A163" s="24">
        <v>2018.3333333333201</v>
      </c>
      <c r="B163" s="24">
        <v>60.3</v>
      </c>
      <c r="C163" s="24">
        <v>55.5</v>
      </c>
    </row>
    <row r="164" spans="1:3" x14ac:dyDescent="0.25">
      <c r="A164" s="24">
        <v>2018.4166666666499</v>
      </c>
      <c r="B164" s="24">
        <v>60.1</v>
      </c>
      <c r="C164" s="24">
        <v>54.9</v>
      </c>
    </row>
    <row r="165" spans="1:3" x14ac:dyDescent="0.25">
      <c r="A165" s="24">
        <v>2018.49999999999</v>
      </c>
      <c r="B165" s="24">
        <v>58</v>
      </c>
      <c r="C165" s="24">
        <v>55.1</v>
      </c>
    </row>
    <row r="166" spans="1:3" x14ac:dyDescent="0.25">
      <c r="A166" s="24">
        <v>2018.5833333333201</v>
      </c>
      <c r="B166" s="24">
        <v>59.1</v>
      </c>
      <c r="C166" s="24">
        <v>54.6</v>
      </c>
    </row>
    <row r="167" spans="1:3" x14ac:dyDescent="0.25">
      <c r="A167" s="24">
        <v>2018.6666666666499</v>
      </c>
      <c r="B167" s="24">
        <v>59.8</v>
      </c>
      <c r="C167" s="24">
        <v>53.2</v>
      </c>
    </row>
    <row r="168" spans="1:3" x14ac:dyDescent="0.25">
      <c r="A168" s="24">
        <v>2018.74999999999</v>
      </c>
      <c r="B168" s="24">
        <v>57.1</v>
      </c>
      <c r="C168" s="24">
        <v>52</v>
      </c>
    </row>
    <row r="169" spans="1:3" x14ac:dyDescent="0.25">
      <c r="A169" s="24">
        <v>2018.8333333333201</v>
      </c>
      <c r="B169" s="24">
        <v>56.1</v>
      </c>
      <c r="C169" s="24">
        <v>51.8</v>
      </c>
    </row>
    <row r="170" spans="1:3" x14ac:dyDescent="0.25">
      <c r="A170" s="24">
        <v>2018.9166666666499</v>
      </c>
      <c r="B170" s="24">
        <v>57.2</v>
      </c>
      <c r="C170" s="24">
        <v>51.4</v>
      </c>
    </row>
    <row r="171" spans="1:3" x14ac:dyDescent="0.25">
      <c r="A171" s="24">
        <v>2018.99999999999</v>
      </c>
      <c r="B171" s="24">
        <v>55.1</v>
      </c>
      <c r="C171" s="24">
        <v>50.5</v>
      </c>
    </row>
    <row r="172" spans="1:3" x14ac:dyDescent="0.25">
      <c r="A172" s="24">
        <v>2019.0833333333201</v>
      </c>
      <c r="B172" s="24">
        <v>52.7</v>
      </c>
      <c r="C172" s="24">
        <v>49.3</v>
      </c>
    </row>
    <row r="173" spans="1:3" x14ac:dyDescent="0.25">
      <c r="A173" s="24">
        <v>2019.1666666666499</v>
      </c>
      <c r="B173" s="24">
        <v>52.5</v>
      </c>
      <c r="C173" s="24">
        <v>47.5</v>
      </c>
    </row>
    <row r="174" spans="1:3" x14ac:dyDescent="0.25">
      <c r="A174" s="24">
        <v>2019.24999999999</v>
      </c>
      <c r="B174" s="24">
        <v>52</v>
      </c>
      <c r="C174" s="24">
        <v>47.9</v>
      </c>
    </row>
    <row r="175" spans="1:3" x14ac:dyDescent="0.25">
      <c r="A175" s="24">
        <v>2019.3333333333201</v>
      </c>
      <c r="B175" s="24">
        <v>52.2</v>
      </c>
      <c r="C175" s="24">
        <v>47.7</v>
      </c>
    </row>
    <row r="176" spans="1:3" x14ac:dyDescent="0.25">
      <c r="A176" s="24">
        <v>2019.4166666666499</v>
      </c>
      <c r="B176" s="24">
        <v>50.7</v>
      </c>
      <c r="C176" s="24">
        <v>47.6</v>
      </c>
    </row>
    <row r="177" spans="1:3" x14ac:dyDescent="0.25">
      <c r="A177" s="24">
        <v>2019.49999999999</v>
      </c>
      <c r="B177" s="24">
        <v>50.7</v>
      </c>
      <c r="C177" s="24">
        <v>46.5</v>
      </c>
    </row>
    <row r="178" spans="1:3" x14ac:dyDescent="0.25">
      <c r="A178" s="24">
        <v>2019.5833333333201</v>
      </c>
      <c r="B178" s="24">
        <v>51.6</v>
      </c>
      <c r="C178" s="24">
        <v>47</v>
      </c>
    </row>
    <row r="179" spans="1:3" x14ac:dyDescent="0.25">
      <c r="A179" s="24">
        <v>2019.6666666666499</v>
      </c>
      <c r="B179" s="24">
        <v>51.6</v>
      </c>
      <c r="C179" s="24">
        <v>45.7</v>
      </c>
    </row>
    <row r="180" spans="1:3" x14ac:dyDescent="0.25">
      <c r="A180" s="24">
        <v>2019.74999999999</v>
      </c>
      <c r="B180" s="24">
        <v>50.3</v>
      </c>
      <c r="C180" s="24">
        <v>45.9</v>
      </c>
    </row>
    <row r="181" spans="1:3" x14ac:dyDescent="0.25">
      <c r="A181" s="24">
        <v>2019.8333333333201</v>
      </c>
      <c r="B181" s="24">
        <v>49.6</v>
      </c>
      <c r="C181" s="24">
        <v>46.9</v>
      </c>
    </row>
    <row r="182" spans="1:3" x14ac:dyDescent="0.25">
      <c r="A182" s="24">
        <v>2019.9166666666499</v>
      </c>
      <c r="B182" s="24">
        <v>48.3</v>
      </c>
      <c r="C182" s="24">
        <v>46.3</v>
      </c>
    </row>
    <row r="183" spans="1:3" x14ac:dyDescent="0.25">
      <c r="A183" s="24">
        <v>2019.99999999999</v>
      </c>
      <c r="B183" s="24">
        <v>49.9</v>
      </c>
      <c r="C183" s="24">
        <v>47.9</v>
      </c>
    </row>
    <row r="184" spans="1:3" x14ac:dyDescent="0.25">
      <c r="A184" s="24">
        <v>2020.0833333333201</v>
      </c>
      <c r="B184" s="24">
        <v>52.9</v>
      </c>
      <c r="C184" s="24">
        <v>49.2</v>
      </c>
    </row>
    <row r="185" spans="1:3" x14ac:dyDescent="0.25">
      <c r="A185" s="24">
        <v>2020.1666666666499</v>
      </c>
      <c r="B185" s="24">
        <v>50.5</v>
      </c>
      <c r="C185" s="24">
        <v>44.5</v>
      </c>
    </row>
    <row r="186" spans="1:3" x14ac:dyDescent="0.25">
      <c r="A186" s="24">
        <v>2020.24999999999</v>
      </c>
      <c r="B186" s="24">
        <v>41.3</v>
      </c>
      <c r="C186" s="24">
        <v>33.4</v>
      </c>
    </row>
    <row r="187" spans="1:3" x14ac:dyDescent="0.25">
      <c r="A187" s="24">
        <v>2020.3333333333201</v>
      </c>
      <c r="B187" s="24">
        <v>40.5</v>
      </c>
      <c r="C187" s="24">
        <v>39.4</v>
      </c>
    </row>
    <row r="188" spans="1:3" x14ac:dyDescent="0.25">
      <c r="A188" s="24">
        <v>2020.4166666666499</v>
      </c>
      <c r="B188" s="24">
        <v>45.2</v>
      </c>
      <c r="C188" s="24">
        <v>47.4</v>
      </c>
    </row>
    <row r="189" spans="1:3" x14ac:dyDescent="0.25">
      <c r="A189" s="24">
        <v>2020.49999999999</v>
      </c>
      <c r="B189" s="24">
        <v>47.9</v>
      </c>
      <c r="C189" s="24">
        <v>51.8</v>
      </c>
    </row>
    <row r="190" spans="1:3" x14ac:dyDescent="0.25">
      <c r="A190" s="26">
        <v>2020.5833333333201</v>
      </c>
      <c r="B190" s="26">
        <v>52.3</v>
      </c>
      <c r="C190" s="26">
        <v>51.7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31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0.7109375" customWidth="1"/>
    <col min="3" max="3" width="11.7109375" customWidth="1"/>
    <col min="4" max="4" width="18.7109375" customWidth="1"/>
    <col min="6" max="6" width="12.7109375" customWidth="1"/>
    <col min="7" max="7" width="32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258</v>
      </c>
      <c r="C2" s="9" t="s">
        <v>116</v>
      </c>
      <c r="D2" s="9" t="s">
        <v>114</v>
      </c>
      <c r="F2" s="16" t="s">
        <v>102</v>
      </c>
      <c r="G2" s="10" t="s">
        <v>40</v>
      </c>
    </row>
    <row r="3" spans="1:7" x14ac:dyDescent="0.25">
      <c r="A3" s="142">
        <v>2015</v>
      </c>
      <c r="B3" s="142"/>
      <c r="C3" s="142"/>
      <c r="D3" s="142"/>
      <c r="F3" s="16" t="s">
        <v>103</v>
      </c>
      <c r="G3" s="11"/>
    </row>
    <row r="4" spans="1:7" x14ac:dyDescent="0.25">
      <c r="A4" s="141">
        <v>2015.25</v>
      </c>
      <c r="B4" s="141">
        <v>7.1</v>
      </c>
      <c r="C4" s="141"/>
      <c r="D4" s="141"/>
      <c r="F4" s="16" t="s">
        <v>104</v>
      </c>
      <c r="G4" s="11" t="s">
        <v>117</v>
      </c>
    </row>
    <row r="5" spans="1:7" x14ac:dyDescent="0.25">
      <c r="A5" s="141">
        <v>2015.5</v>
      </c>
      <c r="B5" s="141">
        <v>6.9</v>
      </c>
      <c r="C5" s="141"/>
      <c r="D5" s="141"/>
      <c r="F5" s="16" t="s">
        <v>106</v>
      </c>
      <c r="G5" s="12"/>
    </row>
    <row r="6" spans="1:7" x14ac:dyDescent="0.25">
      <c r="A6" s="141">
        <v>2015.75</v>
      </c>
      <c r="B6" s="141">
        <v>6.8</v>
      </c>
      <c r="C6" s="141"/>
      <c r="D6" s="141"/>
    </row>
    <row r="7" spans="1:7" x14ac:dyDescent="0.25">
      <c r="A7" s="141">
        <v>2016</v>
      </c>
      <c r="B7" s="141">
        <v>6.7</v>
      </c>
      <c r="C7" s="141"/>
      <c r="D7" s="141"/>
      <c r="F7" s="17" t="str">
        <f>HYPERLINK("#'OVERZICHT'!A1", "Link naar overzicht")</f>
        <v>Link naar overzicht</v>
      </c>
    </row>
    <row r="8" spans="1:7" x14ac:dyDescent="0.25">
      <c r="A8" s="141">
        <v>2016.25</v>
      </c>
      <c r="B8" s="141">
        <v>6.5</v>
      </c>
      <c r="C8" s="141"/>
      <c r="D8" s="141"/>
    </row>
    <row r="9" spans="1:7" x14ac:dyDescent="0.25">
      <c r="A9" s="141">
        <v>2016.5</v>
      </c>
      <c r="B9" s="141">
        <v>6.3</v>
      </c>
      <c r="C9" s="141"/>
      <c r="D9" s="141"/>
    </row>
    <row r="10" spans="1:7" x14ac:dyDescent="0.25">
      <c r="A10" s="141">
        <v>2016.75</v>
      </c>
      <c r="B10" s="141">
        <v>5.8</v>
      </c>
      <c r="C10" s="141"/>
      <c r="D10" s="141"/>
    </row>
    <row r="11" spans="1:7" x14ac:dyDescent="0.25">
      <c r="A11" s="141">
        <v>2017</v>
      </c>
      <c r="B11" s="141">
        <v>5.5</v>
      </c>
      <c r="C11" s="141"/>
      <c r="D11" s="141"/>
    </row>
    <row r="12" spans="1:7" x14ac:dyDescent="0.25">
      <c r="A12" s="141">
        <v>2017.25</v>
      </c>
      <c r="B12" s="141">
        <v>5.2</v>
      </c>
      <c r="C12" s="141"/>
      <c r="D12" s="141"/>
    </row>
    <row r="13" spans="1:7" x14ac:dyDescent="0.25">
      <c r="A13" s="141">
        <v>2017.5</v>
      </c>
      <c r="B13" s="141">
        <v>5</v>
      </c>
      <c r="C13" s="141"/>
      <c r="D13" s="141"/>
    </row>
    <row r="14" spans="1:7" x14ac:dyDescent="0.25">
      <c r="A14" s="141">
        <v>2017.75</v>
      </c>
      <c r="B14" s="141">
        <v>4.7</v>
      </c>
      <c r="C14" s="141"/>
      <c r="D14" s="141"/>
    </row>
    <row r="15" spans="1:7" x14ac:dyDescent="0.25">
      <c r="A15" s="141">
        <v>2018</v>
      </c>
      <c r="B15" s="141">
        <v>4.4000000000000004</v>
      </c>
      <c r="C15" s="141"/>
      <c r="D15" s="141"/>
    </row>
    <row r="16" spans="1:7" x14ac:dyDescent="0.25">
      <c r="A16" s="141">
        <v>2018.25</v>
      </c>
      <c r="B16" s="141">
        <v>4.0999999999999996</v>
      </c>
      <c r="C16" s="141"/>
      <c r="D16" s="141"/>
    </row>
    <row r="17" spans="1:4" x14ac:dyDescent="0.25">
      <c r="A17" s="141">
        <v>2018.5</v>
      </c>
      <c r="B17" s="141">
        <v>3.9</v>
      </c>
      <c r="C17" s="141"/>
      <c r="D17" s="141"/>
    </row>
    <row r="18" spans="1:4" x14ac:dyDescent="0.25">
      <c r="A18" s="141">
        <v>2018.75</v>
      </c>
      <c r="B18" s="141">
        <v>3.8</v>
      </c>
      <c r="C18" s="141"/>
      <c r="D18" s="141"/>
    </row>
    <row r="19" spans="1:4" x14ac:dyDescent="0.25">
      <c r="A19" s="141">
        <v>2019</v>
      </c>
      <c r="B19" s="141">
        <v>3.6</v>
      </c>
      <c r="C19" s="141"/>
      <c r="D19" s="141"/>
    </row>
    <row r="20" spans="1:4" x14ac:dyDescent="0.25">
      <c r="A20" s="141">
        <v>2019.25</v>
      </c>
      <c r="B20" s="141">
        <v>3.4</v>
      </c>
      <c r="C20" s="141"/>
      <c r="D20" s="141"/>
    </row>
    <row r="21" spans="1:4" x14ac:dyDescent="0.25">
      <c r="A21" s="141">
        <v>2019.5</v>
      </c>
      <c r="B21" s="141">
        <v>3.3</v>
      </c>
      <c r="C21" s="141"/>
      <c r="D21" s="141"/>
    </row>
    <row r="22" spans="1:4" x14ac:dyDescent="0.25">
      <c r="A22" s="141">
        <v>2019.75</v>
      </c>
      <c r="B22" s="141">
        <v>3.4</v>
      </c>
      <c r="C22" s="141"/>
      <c r="D22" s="141"/>
    </row>
    <row r="23" spans="1:4" x14ac:dyDescent="0.25">
      <c r="A23" s="141">
        <v>2020</v>
      </c>
      <c r="B23" s="141">
        <v>3.4</v>
      </c>
      <c r="C23" s="141"/>
      <c r="D23" s="141"/>
    </row>
    <row r="24" spans="1:4" x14ac:dyDescent="0.25">
      <c r="A24" s="141">
        <v>2020.25</v>
      </c>
      <c r="B24" s="141">
        <v>3</v>
      </c>
      <c r="C24" s="141"/>
      <c r="D24" s="141"/>
    </row>
    <row r="25" spans="1:4" x14ac:dyDescent="0.25">
      <c r="A25" s="141">
        <v>2020.5</v>
      </c>
      <c r="B25" s="141">
        <v>3.8</v>
      </c>
      <c r="C25" s="141">
        <v>3.78215795604393</v>
      </c>
      <c r="D25" s="141">
        <v>3.78215795604393</v>
      </c>
    </row>
    <row r="26" spans="1:4" x14ac:dyDescent="0.25">
      <c r="A26" s="141">
        <v>2020.75</v>
      </c>
      <c r="B26" s="141"/>
      <c r="C26" s="141">
        <v>4.9282815752590601</v>
      </c>
      <c r="D26" s="141">
        <v>4.9282815752590601</v>
      </c>
    </row>
    <row r="27" spans="1:4" x14ac:dyDescent="0.25">
      <c r="A27" s="141">
        <v>2021</v>
      </c>
      <c r="B27" s="141"/>
      <c r="C27" s="141">
        <v>5.3926952730445397</v>
      </c>
      <c r="D27" s="141">
        <v>5.9921645663960197</v>
      </c>
    </row>
    <row r="28" spans="1:4" x14ac:dyDescent="0.25">
      <c r="A28" s="141">
        <v>2021.25</v>
      </c>
      <c r="B28" s="141"/>
      <c r="C28" s="141">
        <v>5.5961467919013597</v>
      </c>
      <c r="D28" s="141">
        <v>6.9749465967393203</v>
      </c>
    </row>
    <row r="29" spans="1:4" x14ac:dyDescent="0.25">
      <c r="A29" s="141">
        <v>2021.5</v>
      </c>
      <c r="B29" s="141"/>
      <c r="C29" s="141">
        <v>5.7113125613372704</v>
      </c>
      <c r="D29" s="141">
        <v>7.9875877368474297</v>
      </c>
    </row>
    <row r="30" spans="1:4" x14ac:dyDescent="0.25">
      <c r="A30" s="141">
        <v>2021.75</v>
      </c>
      <c r="B30" s="141"/>
      <c r="C30" s="141">
        <v>6.2200762991535399</v>
      </c>
      <c r="D30" s="141">
        <v>9.2706846385832904</v>
      </c>
    </row>
    <row r="31" spans="1:4" x14ac:dyDescent="0.25">
      <c r="A31" s="143">
        <v>2022</v>
      </c>
      <c r="B31" s="143"/>
      <c r="C31" s="143">
        <v>5.9106497591626201</v>
      </c>
      <c r="D31" s="143">
        <v>9.7346218736172894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213"/>
  <sheetViews>
    <sheetView workbookViewId="0">
      <selection sqref="A1:C1"/>
    </sheetView>
  </sheetViews>
  <sheetFormatPr defaultRowHeight="15" x14ac:dyDescent="0.25"/>
  <cols>
    <col min="1" max="1" width="11.7109375" customWidth="1"/>
    <col min="2" max="2" width="46.7109375" customWidth="1"/>
    <col min="3" max="3" width="45.7109375" customWidth="1"/>
    <col min="5" max="5" width="12.7109375" customWidth="1"/>
    <col min="6" max="6" width="55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259</v>
      </c>
      <c r="C2" s="9" t="s">
        <v>260</v>
      </c>
      <c r="E2" s="16" t="s">
        <v>102</v>
      </c>
      <c r="F2" s="10" t="s">
        <v>41</v>
      </c>
    </row>
    <row r="3" spans="1:6" x14ac:dyDescent="0.25">
      <c r="A3" s="145">
        <v>2003</v>
      </c>
      <c r="B3" s="145">
        <v>171</v>
      </c>
      <c r="C3" s="145">
        <v>97</v>
      </c>
      <c r="E3" s="16" t="s">
        <v>103</v>
      </c>
      <c r="F3" s="11"/>
    </row>
    <row r="4" spans="1:6" x14ac:dyDescent="0.25">
      <c r="A4" s="144">
        <v>2003.0833333333301</v>
      </c>
      <c r="B4" s="144">
        <v>165</v>
      </c>
      <c r="C4" s="144">
        <v>90</v>
      </c>
      <c r="E4" s="16" t="s">
        <v>104</v>
      </c>
      <c r="F4" s="11" t="s">
        <v>261</v>
      </c>
    </row>
    <row r="5" spans="1:6" x14ac:dyDescent="0.25">
      <c r="A5" s="144">
        <v>2003.1666666666699</v>
      </c>
      <c r="B5" s="144">
        <v>164</v>
      </c>
      <c r="C5" s="144">
        <v>95</v>
      </c>
      <c r="E5" s="16" t="s">
        <v>106</v>
      </c>
      <c r="F5" s="12"/>
    </row>
    <row r="6" spans="1:6" x14ac:dyDescent="0.25">
      <c r="A6" s="144">
        <v>2003.25</v>
      </c>
      <c r="B6" s="144">
        <v>169</v>
      </c>
      <c r="C6" s="144">
        <v>104</v>
      </c>
    </row>
    <row r="7" spans="1:6" x14ac:dyDescent="0.25">
      <c r="A7" s="144">
        <v>2003.3333333333301</v>
      </c>
      <c r="B7" s="144">
        <v>172</v>
      </c>
      <c r="C7" s="144">
        <v>107</v>
      </c>
      <c r="E7" s="17" t="str">
        <f>HYPERLINK("#'OVERZICHT'!A1", "Link naar overzicht")</f>
        <v>Link naar overzicht</v>
      </c>
    </row>
    <row r="8" spans="1:6" x14ac:dyDescent="0.25">
      <c r="A8" s="144">
        <v>2003.4166666666699</v>
      </c>
      <c r="B8" s="144">
        <v>173</v>
      </c>
      <c r="C8" s="144">
        <v>105</v>
      </c>
    </row>
    <row r="9" spans="1:6" x14ac:dyDescent="0.25">
      <c r="A9" s="144">
        <v>2003.5</v>
      </c>
      <c r="B9" s="144">
        <v>164</v>
      </c>
      <c r="C9" s="144">
        <v>106</v>
      </c>
    </row>
    <row r="10" spans="1:6" x14ac:dyDescent="0.25">
      <c r="A10" s="144">
        <v>2003.5833333333301</v>
      </c>
      <c r="B10" s="144">
        <v>170</v>
      </c>
      <c r="C10" s="144">
        <v>106</v>
      </c>
    </row>
    <row r="11" spans="1:6" x14ac:dyDescent="0.25">
      <c r="A11" s="144">
        <v>2003.6666666666699</v>
      </c>
      <c r="B11" s="144">
        <v>169</v>
      </c>
      <c r="C11" s="144">
        <v>114</v>
      </c>
    </row>
    <row r="12" spans="1:6" x14ac:dyDescent="0.25">
      <c r="A12" s="144">
        <v>2003.75</v>
      </c>
      <c r="B12" s="144">
        <v>171</v>
      </c>
      <c r="C12" s="144">
        <v>117</v>
      </c>
    </row>
    <row r="13" spans="1:6" x14ac:dyDescent="0.25">
      <c r="A13" s="144">
        <v>2003.8333333333301</v>
      </c>
      <c r="B13" s="144">
        <v>184</v>
      </c>
      <c r="C13" s="144">
        <v>111</v>
      </c>
    </row>
    <row r="14" spans="1:6" x14ac:dyDescent="0.25">
      <c r="A14" s="144">
        <v>2003.9166666666699</v>
      </c>
      <c r="B14" s="144">
        <v>181</v>
      </c>
      <c r="C14" s="144">
        <v>115</v>
      </c>
    </row>
    <row r="15" spans="1:6" x14ac:dyDescent="0.25">
      <c r="A15" s="144">
        <v>2004</v>
      </c>
      <c r="B15" s="144">
        <v>181</v>
      </c>
      <c r="C15" s="144">
        <v>115</v>
      </c>
    </row>
    <row r="16" spans="1:6" x14ac:dyDescent="0.25">
      <c r="A16" s="144">
        <v>2004.0833333333301</v>
      </c>
      <c r="B16" s="144">
        <v>179</v>
      </c>
      <c r="C16" s="144">
        <v>109</v>
      </c>
    </row>
    <row r="17" spans="1:3" x14ac:dyDescent="0.25">
      <c r="A17" s="144">
        <v>2004.1666666666699</v>
      </c>
      <c r="B17" s="144">
        <v>173</v>
      </c>
      <c r="C17" s="144">
        <v>110</v>
      </c>
    </row>
    <row r="18" spans="1:3" x14ac:dyDescent="0.25">
      <c r="A18" s="144">
        <v>2004.25</v>
      </c>
      <c r="B18" s="144">
        <v>168</v>
      </c>
      <c r="C18" s="144">
        <v>113</v>
      </c>
    </row>
    <row r="19" spans="1:3" x14ac:dyDescent="0.25">
      <c r="A19" s="144">
        <v>2004.3333333333301</v>
      </c>
      <c r="B19" s="144">
        <v>167</v>
      </c>
      <c r="C19" s="144">
        <v>113</v>
      </c>
    </row>
    <row r="20" spans="1:3" x14ac:dyDescent="0.25">
      <c r="A20" s="144">
        <v>2004.4166666666699</v>
      </c>
      <c r="B20" s="144">
        <v>169</v>
      </c>
      <c r="C20" s="144">
        <v>105</v>
      </c>
    </row>
    <row r="21" spans="1:3" x14ac:dyDescent="0.25">
      <c r="A21" s="144">
        <v>2004.5</v>
      </c>
      <c r="B21" s="144">
        <v>166</v>
      </c>
      <c r="C21" s="144">
        <v>96</v>
      </c>
    </row>
    <row r="22" spans="1:3" x14ac:dyDescent="0.25">
      <c r="A22" s="144">
        <v>2004.5833333333301</v>
      </c>
      <c r="B22" s="144">
        <v>168</v>
      </c>
      <c r="C22" s="144">
        <v>101</v>
      </c>
    </row>
    <row r="23" spans="1:3" x14ac:dyDescent="0.25">
      <c r="A23" s="144">
        <v>2004.6666666666699</v>
      </c>
      <c r="B23" s="144">
        <v>165</v>
      </c>
      <c r="C23" s="144">
        <v>98</v>
      </c>
    </row>
    <row r="24" spans="1:3" x14ac:dyDescent="0.25">
      <c r="A24" s="144">
        <v>2004.75</v>
      </c>
      <c r="B24" s="144">
        <v>164</v>
      </c>
      <c r="C24" s="144">
        <v>104</v>
      </c>
    </row>
    <row r="25" spans="1:3" x14ac:dyDescent="0.25">
      <c r="A25" s="144">
        <v>2004.8333333333301</v>
      </c>
      <c r="B25" s="144">
        <v>157</v>
      </c>
      <c r="C25" s="144">
        <v>107</v>
      </c>
    </row>
    <row r="26" spans="1:3" x14ac:dyDescent="0.25">
      <c r="A26" s="144">
        <v>2004.9166666666699</v>
      </c>
      <c r="B26" s="144">
        <v>148</v>
      </c>
      <c r="C26" s="144">
        <v>113</v>
      </c>
    </row>
    <row r="27" spans="1:3" x14ac:dyDescent="0.25">
      <c r="A27" s="144">
        <v>2005</v>
      </c>
      <c r="B27" s="144">
        <v>159</v>
      </c>
      <c r="C27" s="144">
        <v>111</v>
      </c>
    </row>
    <row r="28" spans="1:3" x14ac:dyDescent="0.25">
      <c r="A28" s="144">
        <v>2005.0833333333301</v>
      </c>
      <c r="B28" s="144">
        <v>160</v>
      </c>
      <c r="C28" s="144">
        <v>114</v>
      </c>
    </row>
    <row r="29" spans="1:3" x14ac:dyDescent="0.25">
      <c r="A29" s="144">
        <v>2005.1666666666699</v>
      </c>
      <c r="B29" s="144">
        <v>159</v>
      </c>
      <c r="C29" s="144">
        <v>109</v>
      </c>
    </row>
    <row r="30" spans="1:3" x14ac:dyDescent="0.25">
      <c r="A30" s="144">
        <v>2005.25</v>
      </c>
      <c r="B30" s="144">
        <v>148</v>
      </c>
      <c r="C30" s="144">
        <v>104</v>
      </c>
    </row>
    <row r="31" spans="1:3" x14ac:dyDescent="0.25">
      <c r="A31" s="144">
        <v>2005.3333333333301</v>
      </c>
      <c r="B31" s="144">
        <v>149</v>
      </c>
      <c r="C31" s="144">
        <v>102</v>
      </c>
    </row>
    <row r="32" spans="1:3" x14ac:dyDescent="0.25">
      <c r="A32" s="144">
        <v>2005.4166666666699</v>
      </c>
      <c r="B32" s="144">
        <v>153</v>
      </c>
      <c r="C32" s="144">
        <v>99</v>
      </c>
    </row>
    <row r="33" spans="1:3" x14ac:dyDescent="0.25">
      <c r="A33" s="144">
        <v>2005.5</v>
      </c>
      <c r="B33" s="144">
        <v>170</v>
      </c>
      <c r="C33" s="144">
        <v>99</v>
      </c>
    </row>
    <row r="34" spans="1:3" x14ac:dyDescent="0.25">
      <c r="A34" s="144">
        <v>2005.5833333333301</v>
      </c>
      <c r="B34" s="144">
        <v>168</v>
      </c>
      <c r="C34" s="144">
        <v>99</v>
      </c>
    </row>
    <row r="35" spans="1:3" x14ac:dyDescent="0.25">
      <c r="A35" s="144">
        <v>2005.6666666666699</v>
      </c>
      <c r="B35" s="144">
        <v>158</v>
      </c>
      <c r="C35" s="144">
        <v>101</v>
      </c>
    </row>
    <row r="36" spans="1:3" x14ac:dyDescent="0.25">
      <c r="A36" s="144">
        <v>2005.75</v>
      </c>
      <c r="B36" s="144">
        <v>147</v>
      </c>
      <c r="C36" s="144">
        <v>104</v>
      </c>
    </row>
    <row r="37" spans="1:3" x14ac:dyDescent="0.25">
      <c r="A37" s="144">
        <v>2005.8333333333301</v>
      </c>
      <c r="B37" s="144">
        <v>153</v>
      </c>
      <c r="C37" s="144">
        <v>99</v>
      </c>
    </row>
    <row r="38" spans="1:3" x14ac:dyDescent="0.25">
      <c r="A38" s="144">
        <v>2005.9166666666699</v>
      </c>
      <c r="B38" s="144">
        <v>160</v>
      </c>
      <c r="C38" s="144">
        <v>97</v>
      </c>
    </row>
    <row r="39" spans="1:3" x14ac:dyDescent="0.25">
      <c r="A39" s="144">
        <v>2006</v>
      </c>
      <c r="B39" s="144">
        <v>166</v>
      </c>
      <c r="C39" s="144">
        <v>93</v>
      </c>
    </row>
    <row r="40" spans="1:3" x14ac:dyDescent="0.25">
      <c r="A40" s="144">
        <v>2006.0833333333301</v>
      </c>
      <c r="B40" s="144">
        <v>172</v>
      </c>
      <c r="C40" s="144">
        <v>94</v>
      </c>
    </row>
    <row r="41" spans="1:3" x14ac:dyDescent="0.25">
      <c r="A41" s="144">
        <v>2006.1666666666699</v>
      </c>
      <c r="B41" s="144">
        <v>169</v>
      </c>
      <c r="C41" s="144">
        <v>97</v>
      </c>
    </row>
    <row r="42" spans="1:3" x14ac:dyDescent="0.25">
      <c r="A42" s="144">
        <v>2006.25</v>
      </c>
      <c r="B42" s="144">
        <v>166</v>
      </c>
      <c r="C42" s="144">
        <v>99</v>
      </c>
    </row>
    <row r="43" spans="1:3" x14ac:dyDescent="0.25">
      <c r="A43" s="144">
        <v>2006.3333333333301</v>
      </c>
      <c r="B43" s="144">
        <v>170</v>
      </c>
      <c r="C43" s="144">
        <v>95</v>
      </c>
    </row>
    <row r="44" spans="1:3" x14ac:dyDescent="0.25">
      <c r="A44" s="144">
        <v>2006.4166666666699</v>
      </c>
      <c r="B44" s="144">
        <v>161</v>
      </c>
      <c r="C44" s="144">
        <v>96</v>
      </c>
    </row>
    <row r="45" spans="1:3" x14ac:dyDescent="0.25">
      <c r="A45" s="144">
        <v>2006.5</v>
      </c>
      <c r="B45" s="144">
        <v>165</v>
      </c>
      <c r="C45" s="144">
        <v>96</v>
      </c>
    </row>
    <row r="46" spans="1:3" x14ac:dyDescent="0.25">
      <c r="A46" s="144">
        <v>2006.5833333333301</v>
      </c>
      <c r="B46" s="144">
        <v>157</v>
      </c>
      <c r="C46" s="144">
        <v>91</v>
      </c>
    </row>
    <row r="47" spans="1:3" x14ac:dyDescent="0.25">
      <c r="A47" s="144">
        <v>2006.6666666666699</v>
      </c>
      <c r="B47" s="144">
        <v>162</v>
      </c>
      <c r="C47" s="144">
        <v>95</v>
      </c>
    </row>
    <row r="48" spans="1:3" x14ac:dyDescent="0.25">
      <c r="A48" s="144">
        <v>2006.75</v>
      </c>
      <c r="B48" s="144">
        <v>158</v>
      </c>
      <c r="C48" s="144">
        <v>96</v>
      </c>
    </row>
    <row r="49" spans="1:3" x14ac:dyDescent="0.25">
      <c r="A49" s="144">
        <v>2006.8333333333301</v>
      </c>
      <c r="B49" s="144">
        <v>154</v>
      </c>
      <c r="C49" s="144">
        <v>93</v>
      </c>
    </row>
    <row r="50" spans="1:3" x14ac:dyDescent="0.25">
      <c r="A50" s="144">
        <v>2006.9166666666699</v>
      </c>
      <c r="B50" s="144">
        <v>151</v>
      </c>
      <c r="C50" s="144">
        <v>91</v>
      </c>
    </row>
    <row r="51" spans="1:3" x14ac:dyDescent="0.25">
      <c r="A51" s="144">
        <v>2007</v>
      </c>
      <c r="B51" s="144">
        <v>152</v>
      </c>
      <c r="C51" s="144">
        <v>87</v>
      </c>
    </row>
    <row r="52" spans="1:3" x14ac:dyDescent="0.25">
      <c r="A52" s="144">
        <v>2007.0833333333301</v>
      </c>
      <c r="B52" s="144">
        <v>155</v>
      </c>
      <c r="C52" s="144">
        <v>86</v>
      </c>
    </row>
    <row r="53" spans="1:3" x14ac:dyDescent="0.25">
      <c r="A53" s="144">
        <v>2007.1666666666699</v>
      </c>
      <c r="B53" s="144">
        <v>153</v>
      </c>
      <c r="C53" s="144">
        <v>85</v>
      </c>
    </row>
    <row r="54" spans="1:3" x14ac:dyDescent="0.25">
      <c r="A54" s="144">
        <v>2007.25</v>
      </c>
      <c r="B54" s="144">
        <v>150</v>
      </c>
      <c r="C54" s="144">
        <v>84</v>
      </c>
    </row>
    <row r="55" spans="1:3" x14ac:dyDescent="0.25">
      <c r="A55" s="144">
        <v>2007.3333333333301</v>
      </c>
      <c r="B55" s="144">
        <v>162</v>
      </c>
      <c r="C55" s="144">
        <v>83</v>
      </c>
    </row>
    <row r="56" spans="1:3" x14ac:dyDescent="0.25">
      <c r="A56" s="144">
        <v>2007.4166666666699</v>
      </c>
      <c r="B56" s="144">
        <v>157</v>
      </c>
      <c r="C56" s="144">
        <v>90</v>
      </c>
    </row>
    <row r="57" spans="1:3" x14ac:dyDescent="0.25">
      <c r="A57" s="144">
        <v>2007.5</v>
      </c>
      <c r="B57" s="144">
        <v>170</v>
      </c>
      <c r="C57" s="144">
        <v>94</v>
      </c>
    </row>
    <row r="58" spans="1:3" x14ac:dyDescent="0.25">
      <c r="A58" s="144">
        <v>2007.5833333333301</v>
      </c>
      <c r="B58" s="144">
        <v>156</v>
      </c>
      <c r="C58" s="144">
        <v>95</v>
      </c>
    </row>
    <row r="59" spans="1:3" x14ac:dyDescent="0.25">
      <c r="A59" s="144">
        <v>2007.6666666666699</v>
      </c>
      <c r="B59" s="144">
        <v>166</v>
      </c>
      <c r="C59" s="144">
        <v>98</v>
      </c>
    </row>
    <row r="60" spans="1:3" x14ac:dyDescent="0.25">
      <c r="A60" s="144">
        <v>2007.75</v>
      </c>
      <c r="B60" s="144">
        <v>160</v>
      </c>
      <c r="C60" s="144">
        <v>91</v>
      </c>
    </row>
    <row r="61" spans="1:3" x14ac:dyDescent="0.25">
      <c r="A61" s="144">
        <v>2007.8333333333301</v>
      </c>
      <c r="B61" s="144">
        <v>178</v>
      </c>
      <c r="C61" s="144">
        <v>87</v>
      </c>
    </row>
    <row r="62" spans="1:3" x14ac:dyDescent="0.25">
      <c r="A62" s="144">
        <v>2007.9166666666699</v>
      </c>
      <c r="B62" s="144">
        <v>177</v>
      </c>
      <c r="C62" s="144">
        <v>85</v>
      </c>
    </row>
    <row r="63" spans="1:3" x14ac:dyDescent="0.25">
      <c r="A63" s="144">
        <v>2008</v>
      </c>
      <c r="B63" s="144">
        <v>166</v>
      </c>
      <c r="C63" s="144">
        <v>85</v>
      </c>
    </row>
    <row r="64" spans="1:3" x14ac:dyDescent="0.25">
      <c r="A64" s="144">
        <v>2008.0833333333301</v>
      </c>
      <c r="B64" s="144">
        <v>157</v>
      </c>
      <c r="C64" s="144">
        <v>82</v>
      </c>
    </row>
    <row r="65" spans="1:3" x14ac:dyDescent="0.25">
      <c r="A65" s="144">
        <v>2008.1666666666699</v>
      </c>
      <c r="B65" s="144">
        <v>162</v>
      </c>
      <c r="C65" s="144">
        <v>80</v>
      </c>
    </row>
    <row r="66" spans="1:3" x14ac:dyDescent="0.25">
      <c r="A66" s="144">
        <v>2008.25</v>
      </c>
      <c r="B66" s="144">
        <v>165</v>
      </c>
      <c r="C66" s="144">
        <v>82</v>
      </c>
    </row>
    <row r="67" spans="1:3" x14ac:dyDescent="0.25">
      <c r="A67" s="144">
        <v>2008.3333333333301</v>
      </c>
      <c r="B67" s="144">
        <v>179</v>
      </c>
      <c r="C67" s="144">
        <v>85</v>
      </c>
    </row>
    <row r="68" spans="1:3" x14ac:dyDescent="0.25">
      <c r="A68" s="144">
        <v>2008.4166666666699</v>
      </c>
      <c r="B68" s="144">
        <v>173</v>
      </c>
      <c r="C68" s="144">
        <v>85</v>
      </c>
    </row>
    <row r="69" spans="1:3" x14ac:dyDescent="0.25">
      <c r="A69" s="144">
        <v>2008.5</v>
      </c>
      <c r="B69" s="144">
        <v>180</v>
      </c>
      <c r="C69" s="144">
        <v>82</v>
      </c>
    </row>
    <row r="70" spans="1:3" x14ac:dyDescent="0.25">
      <c r="A70" s="144">
        <v>2008.5833333333301</v>
      </c>
      <c r="B70" s="144">
        <v>180</v>
      </c>
      <c r="C70" s="144">
        <v>82</v>
      </c>
    </row>
    <row r="71" spans="1:3" x14ac:dyDescent="0.25">
      <c r="A71" s="144">
        <v>2008.6666666666699</v>
      </c>
      <c r="B71" s="144">
        <v>180</v>
      </c>
      <c r="C71" s="144">
        <v>92</v>
      </c>
    </row>
    <row r="72" spans="1:3" x14ac:dyDescent="0.25">
      <c r="A72" s="144">
        <v>2008.75</v>
      </c>
      <c r="B72" s="144">
        <v>173</v>
      </c>
      <c r="C72" s="144">
        <v>91</v>
      </c>
    </row>
    <row r="73" spans="1:3" x14ac:dyDescent="0.25">
      <c r="A73" s="144">
        <v>2008.8333333333301</v>
      </c>
      <c r="B73" s="144">
        <v>173</v>
      </c>
      <c r="C73" s="144">
        <v>97</v>
      </c>
    </row>
    <row r="74" spans="1:3" x14ac:dyDescent="0.25">
      <c r="A74" s="144">
        <v>2008.9166666666699</v>
      </c>
      <c r="B74" s="144">
        <v>179</v>
      </c>
      <c r="C74" s="144">
        <v>103</v>
      </c>
    </row>
    <row r="75" spans="1:3" x14ac:dyDescent="0.25">
      <c r="A75" s="144">
        <v>2009</v>
      </c>
      <c r="B75" s="144">
        <v>172</v>
      </c>
      <c r="C75" s="144">
        <v>105</v>
      </c>
    </row>
    <row r="76" spans="1:3" x14ac:dyDescent="0.25">
      <c r="A76" s="144">
        <v>2009.0833333333301</v>
      </c>
      <c r="B76" s="144">
        <v>168</v>
      </c>
      <c r="C76" s="144">
        <v>107</v>
      </c>
    </row>
    <row r="77" spans="1:3" x14ac:dyDescent="0.25">
      <c r="A77" s="144">
        <v>2009.1666666666699</v>
      </c>
      <c r="B77" s="144">
        <v>178</v>
      </c>
      <c r="C77" s="144">
        <v>110</v>
      </c>
    </row>
    <row r="78" spans="1:3" x14ac:dyDescent="0.25">
      <c r="A78" s="144">
        <v>2009.25</v>
      </c>
      <c r="B78" s="144">
        <v>193</v>
      </c>
      <c r="C78" s="144">
        <v>118</v>
      </c>
    </row>
    <row r="79" spans="1:3" x14ac:dyDescent="0.25">
      <c r="A79" s="144">
        <v>2009.3333333333301</v>
      </c>
      <c r="B79" s="144">
        <v>199</v>
      </c>
      <c r="C79" s="144">
        <v>122</v>
      </c>
    </row>
    <row r="80" spans="1:3" x14ac:dyDescent="0.25">
      <c r="A80" s="144">
        <v>2009.4166666666699</v>
      </c>
      <c r="B80" s="144">
        <v>199</v>
      </c>
      <c r="C80" s="144">
        <v>126</v>
      </c>
    </row>
    <row r="81" spans="1:3" x14ac:dyDescent="0.25">
      <c r="A81" s="144">
        <v>2009.5</v>
      </c>
      <c r="B81" s="144">
        <v>195</v>
      </c>
      <c r="C81" s="144">
        <v>129</v>
      </c>
    </row>
    <row r="82" spans="1:3" x14ac:dyDescent="0.25">
      <c r="A82" s="144">
        <v>2009.5833333333301</v>
      </c>
      <c r="B82" s="144">
        <v>198</v>
      </c>
      <c r="C82" s="144">
        <v>130</v>
      </c>
    </row>
    <row r="83" spans="1:3" x14ac:dyDescent="0.25">
      <c r="A83" s="144">
        <v>2009.6666666666699</v>
      </c>
      <c r="B83" s="144">
        <v>188</v>
      </c>
      <c r="C83" s="144">
        <v>132</v>
      </c>
    </row>
    <row r="84" spans="1:3" x14ac:dyDescent="0.25">
      <c r="A84" s="144">
        <v>2009.75</v>
      </c>
      <c r="B84" s="144">
        <v>184</v>
      </c>
      <c r="C84" s="144">
        <v>128</v>
      </c>
    </row>
    <row r="85" spans="1:3" x14ac:dyDescent="0.25">
      <c r="A85" s="144">
        <v>2009.8333333333301</v>
      </c>
      <c r="B85" s="144">
        <v>188</v>
      </c>
      <c r="C85" s="144">
        <v>131</v>
      </c>
    </row>
    <row r="86" spans="1:3" x14ac:dyDescent="0.25">
      <c r="A86" s="144">
        <v>2009.9166666666699</v>
      </c>
      <c r="B86" s="144">
        <v>189</v>
      </c>
      <c r="C86" s="144">
        <v>129</v>
      </c>
    </row>
    <row r="87" spans="1:3" x14ac:dyDescent="0.25">
      <c r="A87" s="144">
        <v>2010</v>
      </c>
      <c r="B87" s="144">
        <v>193</v>
      </c>
      <c r="C87" s="144">
        <v>130</v>
      </c>
    </row>
    <row r="88" spans="1:3" x14ac:dyDescent="0.25">
      <c r="A88" s="144">
        <v>2010.0833333333301</v>
      </c>
      <c r="B88" s="144">
        <v>192</v>
      </c>
      <c r="C88" s="144">
        <v>129</v>
      </c>
    </row>
    <row r="89" spans="1:3" x14ac:dyDescent="0.25">
      <c r="A89" s="144">
        <v>2010.1666666666699</v>
      </c>
      <c r="B89" s="144">
        <v>199</v>
      </c>
      <c r="C89" s="144">
        <v>122</v>
      </c>
    </row>
    <row r="90" spans="1:3" x14ac:dyDescent="0.25">
      <c r="A90" s="144">
        <v>2010.25</v>
      </c>
      <c r="B90" s="144">
        <v>187</v>
      </c>
      <c r="C90" s="144">
        <v>112</v>
      </c>
    </row>
    <row r="91" spans="1:3" x14ac:dyDescent="0.25">
      <c r="A91" s="144">
        <v>2010.3333333333301</v>
      </c>
      <c r="B91" s="144">
        <v>179</v>
      </c>
      <c r="C91" s="144">
        <v>112</v>
      </c>
    </row>
    <row r="92" spans="1:3" x14ac:dyDescent="0.25">
      <c r="A92" s="144">
        <v>2010.4166666666699</v>
      </c>
      <c r="B92" s="144">
        <v>177</v>
      </c>
      <c r="C92" s="144">
        <v>111</v>
      </c>
    </row>
    <row r="93" spans="1:3" x14ac:dyDescent="0.25">
      <c r="A93" s="144">
        <v>2010.5</v>
      </c>
      <c r="B93" s="144">
        <v>181</v>
      </c>
      <c r="C93" s="144">
        <v>111</v>
      </c>
    </row>
    <row r="94" spans="1:3" x14ac:dyDescent="0.25">
      <c r="A94" s="144">
        <v>2010.5833333333301</v>
      </c>
      <c r="B94" s="144">
        <v>188</v>
      </c>
      <c r="C94" s="144">
        <v>111</v>
      </c>
    </row>
    <row r="95" spans="1:3" x14ac:dyDescent="0.25">
      <c r="A95" s="144">
        <v>2010.6666666666699</v>
      </c>
      <c r="B95" s="144">
        <v>183</v>
      </c>
      <c r="C95" s="144">
        <v>110</v>
      </c>
    </row>
    <row r="96" spans="1:3" x14ac:dyDescent="0.25">
      <c r="A96" s="144">
        <v>2010.75</v>
      </c>
      <c r="B96" s="144">
        <v>181</v>
      </c>
      <c r="C96" s="144">
        <v>114</v>
      </c>
    </row>
    <row r="97" spans="1:3" x14ac:dyDescent="0.25">
      <c r="A97" s="144">
        <v>2010.8333333333301</v>
      </c>
      <c r="B97" s="144">
        <v>172</v>
      </c>
      <c r="C97" s="144">
        <v>114</v>
      </c>
    </row>
    <row r="98" spans="1:3" x14ac:dyDescent="0.25">
      <c r="A98" s="144">
        <v>2010.9166666666699</v>
      </c>
      <c r="B98" s="144">
        <v>168</v>
      </c>
      <c r="C98" s="144">
        <v>118</v>
      </c>
    </row>
    <row r="99" spans="1:3" x14ac:dyDescent="0.25">
      <c r="A99" s="144">
        <v>2011</v>
      </c>
      <c r="B99" s="144">
        <v>186</v>
      </c>
      <c r="C99" s="144">
        <v>118</v>
      </c>
    </row>
    <row r="100" spans="1:3" x14ac:dyDescent="0.25">
      <c r="A100" s="144">
        <v>2011.0833333333301</v>
      </c>
      <c r="B100" s="144">
        <v>190</v>
      </c>
      <c r="C100" s="144">
        <v>113</v>
      </c>
    </row>
    <row r="101" spans="1:3" x14ac:dyDescent="0.25">
      <c r="A101" s="144">
        <v>2011.1666666666699</v>
      </c>
      <c r="B101" s="144">
        <v>203</v>
      </c>
      <c r="C101" s="144">
        <v>109</v>
      </c>
    </row>
    <row r="102" spans="1:3" x14ac:dyDescent="0.25">
      <c r="A102" s="144">
        <v>2011.25</v>
      </c>
      <c r="B102" s="144">
        <v>196</v>
      </c>
      <c r="C102" s="144">
        <v>108</v>
      </c>
    </row>
    <row r="103" spans="1:3" x14ac:dyDescent="0.25">
      <c r="A103" s="144">
        <v>2011.3333333333301</v>
      </c>
      <c r="B103" s="144">
        <v>198</v>
      </c>
      <c r="C103" s="144">
        <v>111</v>
      </c>
    </row>
    <row r="104" spans="1:3" x14ac:dyDescent="0.25">
      <c r="A104" s="144">
        <v>2011.4166666666699</v>
      </c>
      <c r="B104" s="144">
        <v>180</v>
      </c>
      <c r="C104" s="144">
        <v>111</v>
      </c>
    </row>
    <row r="105" spans="1:3" x14ac:dyDescent="0.25">
      <c r="A105" s="144">
        <v>2011.5</v>
      </c>
      <c r="B105" s="144">
        <v>185</v>
      </c>
      <c r="C105" s="144">
        <v>115</v>
      </c>
    </row>
    <row r="106" spans="1:3" x14ac:dyDescent="0.25">
      <c r="A106" s="144">
        <v>2011.5833333333301</v>
      </c>
      <c r="B106" s="144">
        <v>177</v>
      </c>
      <c r="C106" s="144">
        <v>111</v>
      </c>
    </row>
    <row r="107" spans="1:3" x14ac:dyDescent="0.25">
      <c r="A107" s="144">
        <v>2011.6666666666699</v>
      </c>
      <c r="B107" s="144">
        <v>174</v>
      </c>
      <c r="C107" s="144">
        <v>108</v>
      </c>
    </row>
    <row r="108" spans="1:3" x14ac:dyDescent="0.25">
      <c r="A108" s="144">
        <v>2011.75</v>
      </c>
      <c r="B108" s="144">
        <v>158</v>
      </c>
      <c r="C108" s="144">
        <v>109</v>
      </c>
    </row>
    <row r="109" spans="1:3" x14ac:dyDescent="0.25">
      <c r="A109" s="144">
        <v>2011.8333333333301</v>
      </c>
      <c r="B109" s="144">
        <v>161</v>
      </c>
      <c r="C109" s="144">
        <v>115</v>
      </c>
    </row>
    <row r="110" spans="1:3" x14ac:dyDescent="0.25">
      <c r="A110" s="144">
        <v>2011.9166666666699</v>
      </c>
      <c r="B110" s="144">
        <v>176</v>
      </c>
      <c r="C110" s="144">
        <v>113</v>
      </c>
    </row>
    <row r="111" spans="1:3" x14ac:dyDescent="0.25">
      <c r="A111" s="144">
        <v>2012</v>
      </c>
      <c r="B111" s="144">
        <v>177</v>
      </c>
      <c r="C111" s="144">
        <v>118</v>
      </c>
    </row>
    <row r="112" spans="1:3" x14ac:dyDescent="0.25">
      <c r="A112" s="144">
        <v>2012.0833333333301</v>
      </c>
      <c r="B112" s="144">
        <v>187</v>
      </c>
      <c r="C112" s="144">
        <v>114</v>
      </c>
    </row>
    <row r="113" spans="1:3" x14ac:dyDescent="0.25">
      <c r="A113" s="144">
        <v>2012.1666666666699</v>
      </c>
      <c r="B113" s="144">
        <v>195</v>
      </c>
      <c r="C113" s="144">
        <v>121</v>
      </c>
    </row>
    <row r="114" spans="1:3" x14ac:dyDescent="0.25">
      <c r="A114" s="144">
        <v>2012.25</v>
      </c>
      <c r="B114" s="144">
        <v>186</v>
      </c>
      <c r="C114" s="144">
        <v>120</v>
      </c>
    </row>
    <row r="115" spans="1:3" x14ac:dyDescent="0.25">
      <c r="A115" s="144">
        <v>2012.3333333333301</v>
      </c>
      <c r="B115" s="144">
        <v>179</v>
      </c>
      <c r="C115" s="144">
        <v>115</v>
      </c>
    </row>
    <row r="116" spans="1:3" x14ac:dyDescent="0.25">
      <c r="A116" s="144">
        <v>2012.4166666666699</v>
      </c>
      <c r="B116" s="144">
        <v>173</v>
      </c>
      <c r="C116" s="144">
        <v>110</v>
      </c>
    </row>
    <row r="117" spans="1:3" x14ac:dyDescent="0.25">
      <c r="A117" s="144">
        <v>2012.5</v>
      </c>
      <c r="B117" s="144">
        <v>178</v>
      </c>
      <c r="C117" s="144">
        <v>113</v>
      </c>
    </row>
    <row r="118" spans="1:3" x14ac:dyDescent="0.25">
      <c r="A118" s="144">
        <v>2012.5833333333301</v>
      </c>
      <c r="B118" s="144">
        <v>171</v>
      </c>
      <c r="C118" s="144">
        <v>113</v>
      </c>
    </row>
    <row r="119" spans="1:3" x14ac:dyDescent="0.25">
      <c r="A119" s="144">
        <v>2012.6666666666699</v>
      </c>
      <c r="B119" s="144">
        <v>171</v>
      </c>
      <c r="C119" s="144">
        <v>117</v>
      </c>
    </row>
    <row r="120" spans="1:3" x14ac:dyDescent="0.25">
      <c r="A120" s="144">
        <v>2012.75</v>
      </c>
      <c r="B120" s="144">
        <v>166</v>
      </c>
      <c r="C120" s="144">
        <v>112</v>
      </c>
    </row>
    <row r="121" spans="1:3" x14ac:dyDescent="0.25">
      <c r="A121" s="144">
        <v>2012.8333333333301</v>
      </c>
      <c r="B121" s="144">
        <v>182</v>
      </c>
      <c r="C121" s="144">
        <v>123</v>
      </c>
    </row>
    <row r="122" spans="1:3" x14ac:dyDescent="0.25">
      <c r="A122" s="144">
        <v>2012.9166666666699</v>
      </c>
      <c r="B122" s="144">
        <v>181</v>
      </c>
      <c r="C122" s="144">
        <v>130</v>
      </c>
    </row>
    <row r="123" spans="1:3" x14ac:dyDescent="0.25">
      <c r="A123" s="144">
        <v>2013</v>
      </c>
      <c r="B123" s="144">
        <v>185</v>
      </c>
      <c r="C123" s="144">
        <v>135</v>
      </c>
    </row>
    <row r="124" spans="1:3" x14ac:dyDescent="0.25">
      <c r="A124" s="144">
        <v>2013.0833333333301</v>
      </c>
      <c r="B124" s="144">
        <v>178</v>
      </c>
      <c r="C124" s="144">
        <v>141</v>
      </c>
    </row>
    <row r="125" spans="1:3" x14ac:dyDescent="0.25">
      <c r="A125" s="144">
        <v>2013.1666666666699</v>
      </c>
      <c r="B125" s="144">
        <v>174</v>
      </c>
      <c r="C125" s="144">
        <v>138</v>
      </c>
    </row>
    <row r="126" spans="1:3" x14ac:dyDescent="0.25">
      <c r="A126" s="144">
        <v>2013.25</v>
      </c>
      <c r="B126" s="144">
        <v>172</v>
      </c>
      <c r="C126" s="144">
        <v>136</v>
      </c>
    </row>
    <row r="127" spans="1:3" x14ac:dyDescent="0.25">
      <c r="A127" s="144">
        <v>2013.3333333333301</v>
      </c>
      <c r="B127" s="144">
        <v>173</v>
      </c>
      <c r="C127" s="144">
        <v>135</v>
      </c>
    </row>
    <row r="128" spans="1:3" x14ac:dyDescent="0.25">
      <c r="A128" s="144">
        <v>2013.4166666666699</v>
      </c>
      <c r="B128" s="144">
        <v>174</v>
      </c>
      <c r="C128" s="144">
        <v>130</v>
      </c>
    </row>
    <row r="129" spans="1:3" x14ac:dyDescent="0.25">
      <c r="A129" s="144">
        <v>2013.5</v>
      </c>
      <c r="B129" s="144">
        <v>167</v>
      </c>
      <c r="C129" s="144">
        <v>135</v>
      </c>
    </row>
    <row r="130" spans="1:3" x14ac:dyDescent="0.25">
      <c r="A130" s="144">
        <v>2013.5833333333301</v>
      </c>
      <c r="B130" s="144">
        <v>168</v>
      </c>
      <c r="C130" s="144">
        <v>132</v>
      </c>
    </row>
    <row r="131" spans="1:3" x14ac:dyDescent="0.25">
      <c r="A131" s="144">
        <v>2013.6666666666699</v>
      </c>
      <c r="B131" s="144">
        <v>159</v>
      </c>
      <c r="C131" s="144">
        <v>132</v>
      </c>
    </row>
    <row r="132" spans="1:3" x14ac:dyDescent="0.25">
      <c r="A132" s="144">
        <v>2013.75</v>
      </c>
      <c r="B132" s="144">
        <v>155</v>
      </c>
      <c r="C132" s="144">
        <v>126</v>
      </c>
    </row>
    <row r="133" spans="1:3" x14ac:dyDescent="0.25">
      <c r="A133" s="144">
        <v>2013.8333333333301</v>
      </c>
      <c r="B133" s="144">
        <v>166</v>
      </c>
      <c r="C133" s="144">
        <v>125</v>
      </c>
    </row>
    <row r="134" spans="1:3" x14ac:dyDescent="0.25">
      <c r="A134" s="144">
        <v>2013.9166666666699</v>
      </c>
      <c r="B134" s="144">
        <v>189</v>
      </c>
      <c r="C134" s="144">
        <v>133</v>
      </c>
    </row>
    <row r="135" spans="1:3" x14ac:dyDescent="0.25">
      <c r="A135" s="144">
        <v>2014</v>
      </c>
      <c r="B135" s="144">
        <v>193</v>
      </c>
      <c r="C135" s="144">
        <v>145</v>
      </c>
    </row>
    <row r="136" spans="1:3" x14ac:dyDescent="0.25">
      <c r="A136" s="144">
        <v>2014.0833333333301</v>
      </c>
      <c r="B136" s="144">
        <v>193</v>
      </c>
      <c r="C136" s="144">
        <v>149</v>
      </c>
    </row>
    <row r="137" spans="1:3" x14ac:dyDescent="0.25">
      <c r="A137" s="144">
        <v>2014.1666666666699</v>
      </c>
      <c r="B137" s="144">
        <v>186</v>
      </c>
      <c r="C137" s="144">
        <v>145</v>
      </c>
    </row>
    <row r="138" spans="1:3" x14ac:dyDescent="0.25">
      <c r="A138" s="144">
        <v>2014.25</v>
      </c>
      <c r="B138" s="144">
        <v>182</v>
      </c>
      <c r="C138" s="144">
        <v>130</v>
      </c>
    </row>
    <row r="139" spans="1:3" x14ac:dyDescent="0.25">
      <c r="A139" s="144">
        <v>2014.3333333333301</v>
      </c>
      <c r="B139" s="144">
        <v>176</v>
      </c>
      <c r="C139" s="144">
        <v>122</v>
      </c>
    </row>
    <row r="140" spans="1:3" x14ac:dyDescent="0.25">
      <c r="A140" s="144">
        <v>2014.4166666666699</v>
      </c>
      <c r="B140" s="144">
        <v>174</v>
      </c>
      <c r="C140" s="144">
        <v>119</v>
      </c>
    </row>
    <row r="141" spans="1:3" x14ac:dyDescent="0.25">
      <c r="A141" s="144">
        <v>2014.5</v>
      </c>
      <c r="B141" s="144">
        <v>169</v>
      </c>
      <c r="C141" s="144">
        <v>113</v>
      </c>
    </row>
    <row r="142" spans="1:3" x14ac:dyDescent="0.25">
      <c r="A142" s="144">
        <v>2014.5833333333301</v>
      </c>
      <c r="B142" s="144">
        <v>174</v>
      </c>
      <c r="C142" s="144">
        <v>110</v>
      </c>
    </row>
    <row r="143" spans="1:3" x14ac:dyDescent="0.25">
      <c r="A143" s="144">
        <v>2014.6666666666699</v>
      </c>
      <c r="B143" s="144">
        <v>174</v>
      </c>
      <c r="C143" s="144">
        <v>106</v>
      </c>
    </row>
    <row r="144" spans="1:3" x14ac:dyDescent="0.25">
      <c r="A144" s="144">
        <v>2014.75</v>
      </c>
      <c r="B144" s="144">
        <v>174</v>
      </c>
      <c r="C144" s="144">
        <v>102</v>
      </c>
    </row>
    <row r="145" spans="1:3" x14ac:dyDescent="0.25">
      <c r="A145" s="144">
        <v>2014.8333333333301</v>
      </c>
      <c r="B145" s="144">
        <v>172</v>
      </c>
      <c r="C145" s="144">
        <v>106</v>
      </c>
    </row>
    <row r="146" spans="1:3" x14ac:dyDescent="0.25">
      <c r="A146" s="144">
        <v>2014.9166666666699</v>
      </c>
      <c r="B146" s="144">
        <v>173</v>
      </c>
      <c r="C146" s="144">
        <v>106</v>
      </c>
    </row>
    <row r="147" spans="1:3" x14ac:dyDescent="0.25">
      <c r="A147" s="144">
        <v>2015</v>
      </c>
      <c r="B147" s="144">
        <v>182</v>
      </c>
      <c r="C147" s="144">
        <v>108</v>
      </c>
    </row>
    <row r="148" spans="1:3" x14ac:dyDescent="0.25">
      <c r="A148" s="144">
        <v>2015.0833333333301</v>
      </c>
      <c r="B148" s="144">
        <v>179</v>
      </c>
      <c r="C148" s="144">
        <v>107</v>
      </c>
    </row>
    <row r="149" spans="1:3" x14ac:dyDescent="0.25">
      <c r="A149" s="144">
        <v>2015.1666666666699</v>
      </c>
      <c r="B149" s="144">
        <v>184</v>
      </c>
      <c r="C149" s="144">
        <v>106</v>
      </c>
    </row>
    <row r="150" spans="1:3" x14ac:dyDescent="0.25">
      <c r="A150" s="144">
        <v>2015.25</v>
      </c>
      <c r="B150" s="144">
        <v>187</v>
      </c>
      <c r="C150" s="144">
        <v>110</v>
      </c>
    </row>
    <row r="151" spans="1:3" x14ac:dyDescent="0.25">
      <c r="A151" s="144">
        <v>2015.3333333333301</v>
      </c>
      <c r="B151" s="144">
        <v>177</v>
      </c>
      <c r="C151" s="144">
        <v>103</v>
      </c>
    </row>
    <row r="152" spans="1:3" x14ac:dyDescent="0.25">
      <c r="A152" s="144">
        <v>2015.4166666666699</v>
      </c>
      <c r="B152" s="144">
        <v>176</v>
      </c>
      <c r="C152" s="144">
        <v>103</v>
      </c>
    </row>
    <row r="153" spans="1:3" x14ac:dyDescent="0.25">
      <c r="A153" s="144">
        <v>2015.5</v>
      </c>
      <c r="B153" s="144">
        <v>190</v>
      </c>
      <c r="C153" s="144">
        <v>99</v>
      </c>
    </row>
    <row r="154" spans="1:3" x14ac:dyDescent="0.25">
      <c r="A154" s="144">
        <v>2015.5833333333301</v>
      </c>
      <c r="B154" s="144">
        <v>195</v>
      </c>
      <c r="C154" s="144">
        <v>105</v>
      </c>
    </row>
    <row r="155" spans="1:3" x14ac:dyDescent="0.25">
      <c r="A155" s="144">
        <v>2015.6666666666699</v>
      </c>
      <c r="B155" s="144">
        <v>195</v>
      </c>
      <c r="C155" s="144">
        <v>106</v>
      </c>
    </row>
    <row r="156" spans="1:3" x14ac:dyDescent="0.25">
      <c r="A156" s="144">
        <v>2015.75</v>
      </c>
      <c r="B156" s="144">
        <v>187</v>
      </c>
      <c r="C156" s="144">
        <v>110</v>
      </c>
    </row>
    <row r="157" spans="1:3" x14ac:dyDescent="0.25">
      <c r="A157" s="144">
        <v>2015.8333333333301</v>
      </c>
      <c r="B157" s="144">
        <v>193</v>
      </c>
      <c r="C157" s="144">
        <v>103</v>
      </c>
    </row>
    <row r="158" spans="1:3" x14ac:dyDescent="0.25">
      <c r="A158" s="144">
        <v>2015.9166666666699</v>
      </c>
      <c r="B158" s="144">
        <v>182</v>
      </c>
      <c r="C158" s="144">
        <v>100</v>
      </c>
    </row>
    <row r="159" spans="1:3" x14ac:dyDescent="0.25">
      <c r="A159" s="144">
        <v>2016</v>
      </c>
      <c r="B159" s="144">
        <v>179</v>
      </c>
      <c r="C159" s="144">
        <v>97</v>
      </c>
    </row>
    <row r="160" spans="1:3" x14ac:dyDescent="0.25">
      <c r="A160" s="144">
        <v>2016.0833333333301</v>
      </c>
      <c r="B160" s="144">
        <v>174</v>
      </c>
      <c r="C160" s="144">
        <v>103</v>
      </c>
    </row>
    <row r="161" spans="1:3" x14ac:dyDescent="0.25">
      <c r="A161" s="144">
        <v>2016.1666666666699</v>
      </c>
      <c r="B161" s="144">
        <v>178</v>
      </c>
      <c r="C161" s="144">
        <v>95</v>
      </c>
    </row>
    <row r="162" spans="1:3" x14ac:dyDescent="0.25">
      <c r="A162" s="144">
        <v>2016.25</v>
      </c>
      <c r="B162" s="144">
        <v>168</v>
      </c>
      <c r="C162" s="144">
        <v>94</v>
      </c>
    </row>
    <row r="163" spans="1:3" x14ac:dyDescent="0.25">
      <c r="A163" s="144">
        <v>2016.3333333333301</v>
      </c>
      <c r="B163" s="144">
        <v>177</v>
      </c>
      <c r="C163" s="144">
        <v>91</v>
      </c>
    </row>
    <row r="164" spans="1:3" x14ac:dyDescent="0.25">
      <c r="A164" s="144">
        <v>2016.4166666666699</v>
      </c>
      <c r="B164" s="144">
        <v>183</v>
      </c>
      <c r="C164" s="144">
        <v>89</v>
      </c>
    </row>
    <row r="165" spans="1:3" x14ac:dyDescent="0.25">
      <c r="A165" s="144">
        <v>2016.5</v>
      </c>
      <c r="B165" s="144">
        <v>184</v>
      </c>
      <c r="C165" s="144">
        <v>89</v>
      </c>
    </row>
    <row r="166" spans="1:3" x14ac:dyDescent="0.25">
      <c r="A166" s="144">
        <v>2016.5833333333301</v>
      </c>
      <c r="B166" s="144">
        <v>180</v>
      </c>
      <c r="C166" s="144">
        <v>86</v>
      </c>
    </row>
    <row r="167" spans="1:3" x14ac:dyDescent="0.25">
      <c r="A167" s="144">
        <v>2016.6666666666699</v>
      </c>
      <c r="B167" s="144">
        <v>182</v>
      </c>
      <c r="C167" s="144">
        <v>87</v>
      </c>
    </row>
    <row r="168" spans="1:3" x14ac:dyDescent="0.25">
      <c r="A168" s="144">
        <v>2016.75</v>
      </c>
      <c r="B168" s="144">
        <v>186</v>
      </c>
      <c r="C168" s="144">
        <v>82</v>
      </c>
    </row>
    <row r="169" spans="1:3" x14ac:dyDescent="0.25">
      <c r="A169" s="144">
        <v>2016.8333333333301</v>
      </c>
      <c r="B169" s="144">
        <v>191</v>
      </c>
      <c r="C169" s="144">
        <v>84</v>
      </c>
    </row>
    <row r="170" spans="1:3" x14ac:dyDescent="0.25">
      <c r="A170" s="144">
        <v>2016.9166666666699</v>
      </c>
      <c r="B170" s="144">
        <v>188</v>
      </c>
      <c r="C170" s="144">
        <v>82</v>
      </c>
    </row>
    <row r="171" spans="1:3" x14ac:dyDescent="0.25">
      <c r="A171" s="144">
        <v>2017</v>
      </c>
      <c r="B171" s="144">
        <v>181</v>
      </c>
      <c r="C171" s="144">
        <v>83</v>
      </c>
    </row>
    <row r="172" spans="1:3" x14ac:dyDescent="0.25">
      <c r="A172" s="144">
        <v>2017.0833333333301</v>
      </c>
      <c r="B172" s="144">
        <v>186</v>
      </c>
      <c r="C172" s="144">
        <v>85</v>
      </c>
    </row>
    <row r="173" spans="1:3" x14ac:dyDescent="0.25">
      <c r="A173" s="144">
        <v>2017.1666666666699</v>
      </c>
      <c r="B173" s="144">
        <v>183</v>
      </c>
      <c r="C173" s="144">
        <v>82</v>
      </c>
    </row>
    <row r="174" spans="1:3" x14ac:dyDescent="0.25">
      <c r="A174" s="144">
        <v>2017.25</v>
      </c>
      <c r="B174" s="144">
        <v>190</v>
      </c>
      <c r="C174" s="144">
        <v>77</v>
      </c>
    </row>
    <row r="175" spans="1:3" x14ac:dyDescent="0.25">
      <c r="A175" s="144">
        <v>2017.3333333333301</v>
      </c>
      <c r="B175" s="144">
        <v>188</v>
      </c>
      <c r="C175" s="144">
        <v>79</v>
      </c>
    </row>
    <row r="176" spans="1:3" x14ac:dyDescent="0.25">
      <c r="A176" s="144">
        <v>2017.4166666666699</v>
      </c>
      <c r="B176" s="144">
        <v>190</v>
      </c>
      <c r="C176" s="144">
        <v>81</v>
      </c>
    </row>
    <row r="177" spans="1:3" x14ac:dyDescent="0.25">
      <c r="A177" s="144">
        <v>2017.5</v>
      </c>
      <c r="B177" s="144">
        <v>184</v>
      </c>
      <c r="C177" s="144">
        <v>80</v>
      </c>
    </row>
    <row r="178" spans="1:3" x14ac:dyDescent="0.25">
      <c r="A178" s="144">
        <v>2017.5833333333301</v>
      </c>
      <c r="B178" s="144">
        <v>182</v>
      </c>
      <c r="C178" s="144">
        <v>78</v>
      </c>
    </row>
    <row r="179" spans="1:3" x14ac:dyDescent="0.25">
      <c r="A179" s="144">
        <v>2017.6666666666699</v>
      </c>
      <c r="B179" s="144">
        <v>181</v>
      </c>
      <c r="C179" s="144">
        <v>77</v>
      </c>
    </row>
    <row r="180" spans="1:3" x14ac:dyDescent="0.25">
      <c r="A180" s="144">
        <v>2017.75</v>
      </c>
      <c r="B180" s="144">
        <v>194</v>
      </c>
      <c r="C180" s="144">
        <v>74</v>
      </c>
    </row>
    <row r="181" spans="1:3" x14ac:dyDescent="0.25">
      <c r="A181" s="144">
        <v>2017.8333333333301</v>
      </c>
      <c r="B181" s="144">
        <v>192</v>
      </c>
      <c r="C181" s="144">
        <v>72</v>
      </c>
    </row>
    <row r="182" spans="1:3" x14ac:dyDescent="0.25">
      <c r="A182" s="144">
        <v>2017.9166666666699</v>
      </c>
      <c r="B182" s="144">
        <v>200</v>
      </c>
      <c r="C182" s="144">
        <v>66</v>
      </c>
    </row>
    <row r="183" spans="1:3" x14ac:dyDescent="0.25">
      <c r="A183" s="144">
        <v>2018</v>
      </c>
      <c r="B183" s="144">
        <v>193</v>
      </c>
      <c r="C183" s="144">
        <v>66</v>
      </c>
    </row>
    <row r="184" spans="1:3" x14ac:dyDescent="0.25">
      <c r="A184" s="144">
        <v>2018.0833333333301</v>
      </c>
      <c r="B184" s="144">
        <v>196</v>
      </c>
      <c r="C184" s="144">
        <v>62</v>
      </c>
    </row>
    <row r="185" spans="1:3" x14ac:dyDescent="0.25">
      <c r="A185" s="144">
        <v>2018.1666666666699</v>
      </c>
      <c r="B185" s="144">
        <v>187</v>
      </c>
      <c r="C185" s="144">
        <v>57</v>
      </c>
    </row>
    <row r="186" spans="1:3" x14ac:dyDescent="0.25">
      <c r="A186" s="144">
        <v>2018.25</v>
      </c>
      <c r="B186" s="144">
        <v>195</v>
      </c>
      <c r="C186" s="144">
        <v>62</v>
      </c>
    </row>
    <row r="187" spans="1:3" x14ac:dyDescent="0.25">
      <c r="A187" s="144">
        <v>2018.3333333333301</v>
      </c>
      <c r="B187" s="144">
        <v>190</v>
      </c>
      <c r="C187" s="144">
        <v>61</v>
      </c>
    </row>
    <row r="188" spans="1:3" x14ac:dyDescent="0.25">
      <c r="A188" s="144">
        <v>2018.4166666666699</v>
      </c>
      <c r="B188" s="144">
        <v>194</v>
      </c>
      <c r="C188" s="144">
        <v>64</v>
      </c>
    </row>
    <row r="189" spans="1:3" x14ac:dyDescent="0.25">
      <c r="A189" s="144">
        <v>2018.5</v>
      </c>
      <c r="B189" s="144">
        <v>191</v>
      </c>
      <c r="C189" s="144">
        <v>62</v>
      </c>
    </row>
    <row r="190" spans="1:3" x14ac:dyDescent="0.25">
      <c r="A190" s="144">
        <v>2018.5833333333301</v>
      </c>
      <c r="B190" s="144">
        <v>185</v>
      </c>
      <c r="C190" s="144">
        <v>61</v>
      </c>
    </row>
    <row r="191" spans="1:3" x14ac:dyDescent="0.25">
      <c r="A191" s="144">
        <v>2018.6666666666699</v>
      </c>
      <c r="B191" s="144">
        <v>190</v>
      </c>
      <c r="C191" s="144">
        <v>59</v>
      </c>
    </row>
    <row r="192" spans="1:3" x14ac:dyDescent="0.25">
      <c r="A192" s="144">
        <v>2018.75</v>
      </c>
      <c r="B192" s="144">
        <v>193</v>
      </c>
      <c r="C192" s="144">
        <v>60</v>
      </c>
    </row>
    <row r="193" spans="1:3" x14ac:dyDescent="0.25">
      <c r="A193" s="144">
        <v>2018.8333333333301</v>
      </c>
      <c r="B193" s="144">
        <v>198</v>
      </c>
      <c r="C193" s="144">
        <v>57</v>
      </c>
    </row>
    <row r="194" spans="1:3" x14ac:dyDescent="0.25">
      <c r="A194" s="144">
        <v>2018.9166666666699</v>
      </c>
      <c r="B194" s="144">
        <v>204</v>
      </c>
      <c r="C194" s="144">
        <v>62</v>
      </c>
    </row>
    <row r="195" spans="1:3" x14ac:dyDescent="0.25">
      <c r="A195" s="144">
        <v>2019</v>
      </c>
      <c r="B195" s="144">
        <v>194</v>
      </c>
      <c r="C195" s="144">
        <v>64</v>
      </c>
    </row>
    <row r="196" spans="1:3" x14ac:dyDescent="0.25">
      <c r="A196" s="144">
        <v>2019.0833333333301</v>
      </c>
      <c r="B196" s="144">
        <v>197</v>
      </c>
      <c r="C196" s="144">
        <v>64</v>
      </c>
    </row>
    <row r="197" spans="1:3" x14ac:dyDescent="0.25">
      <c r="A197" s="144">
        <v>2019.1666666666699</v>
      </c>
      <c r="B197" s="144">
        <v>191</v>
      </c>
      <c r="C197" s="144">
        <v>65</v>
      </c>
    </row>
    <row r="198" spans="1:3" x14ac:dyDescent="0.25">
      <c r="A198" s="144">
        <v>2019.25</v>
      </c>
      <c r="B198" s="144">
        <v>198</v>
      </c>
      <c r="C198" s="144">
        <v>67</v>
      </c>
    </row>
    <row r="199" spans="1:3" x14ac:dyDescent="0.25">
      <c r="A199" s="144">
        <v>2019.3333333333301</v>
      </c>
      <c r="B199" s="144">
        <v>197</v>
      </c>
      <c r="C199" s="144">
        <v>70</v>
      </c>
    </row>
    <row r="200" spans="1:3" x14ac:dyDescent="0.25">
      <c r="A200" s="144">
        <v>2019.4166666666699</v>
      </c>
      <c r="B200" s="144">
        <v>201</v>
      </c>
      <c r="C200" s="144">
        <v>73</v>
      </c>
    </row>
    <row r="201" spans="1:3" x14ac:dyDescent="0.25">
      <c r="A201" s="144">
        <v>2019.5</v>
      </c>
      <c r="B201" s="144">
        <v>196</v>
      </c>
      <c r="C201" s="144">
        <v>70</v>
      </c>
    </row>
    <row r="202" spans="1:3" x14ac:dyDescent="0.25">
      <c r="A202" s="144">
        <v>2019.5833333333301</v>
      </c>
      <c r="B202" s="144">
        <v>195</v>
      </c>
      <c r="C202" s="144">
        <v>69</v>
      </c>
    </row>
    <row r="203" spans="1:3" x14ac:dyDescent="0.25">
      <c r="A203" s="144">
        <v>2019.6666666666699</v>
      </c>
      <c r="B203" s="144">
        <v>203</v>
      </c>
      <c r="C203" s="144">
        <v>67</v>
      </c>
    </row>
    <row r="204" spans="1:3" x14ac:dyDescent="0.25">
      <c r="A204" s="144">
        <v>2019.75</v>
      </c>
      <c r="B204" s="144">
        <v>198</v>
      </c>
      <c r="C204" s="144">
        <v>68</v>
      </c>
    </row>
    <row r="205" spans="1:3" x14ac:dyDescent="0.25">
      <c r="A205" s="144">
        <v>2019.8333333333301</v>
      </c>
      <c r="B205" s="144">
        <v>202</v>
      </c>
      <c r="C205" s="144">
        <v>69</v>
      </c>
    </row>
    <row r="206" spans="1:3" x14ac:dyDescent="0.25">
      <c r="A206" s="144">
        <v>2019.9166666666699</v>
      </c>
      <c r="B206" s="144">
        <v>201</v>
      </c>
      <c r="C206" s="144">
        <v>62</v>
      </c>
    </row>
    <row r="207" spans="1:3" x14ac:dyDescent="0.25">
      <c r="A207" s="144">
        <v>2020</v>
      </c>
      <c r="B207" s="144">
        <v>200</v>
      </c>
      <c r="C207" s="144">
        <v>59</v>
      </c>
    </row>
    <row r="208" spans="1:3" x14ac:dyDescent="0.25">
      <c r="A208" s="144">
        <v>2020.0833333333301</v>
      </c>
      <c r="B208" s="144">
        <v>203</v>
      </c>
      <c r="C208" s="144">
        <v>56</v>
      </c>
    </row>
    <row r="209" spans="1:3" x14ac:dyDescent="0.25">
      <c r="A209" s="144">
        <v>2020.1666666666699</v>
      </c>
      <c r="B209" s="144">
        <v>222</v>
      </c>
      <c r="C209" s="144">
        <v>61</v>
      </c>
    </row>
    <row r="210" spans="1:3" x14ac:dyDescent="0.25">
      <c r="A210" s="144">
        <v>2020.25</v>
      </c>
      <c r="B210" s="144">
        <v>268</v>
      </c>
      <c r="C210" s="144">
        <v>104</v>
      </c>
    </row>
    <row r="211" spans="1:3" x14ac:dyDescent="0.25">
      <c r="A211" s="144">
        <v>2020.3333333333301</v>
      </c>
      <c r="B211" s="144">
        <v>263</v>
      </c>
      <c r="C211" s="144">
        <v>118</v>
      </c>
    </row>
    <row r="212" spans="1:3" x14ac:dyDescent="0.25">
      <c r="A212" s="144">
        <v>2020.4166666666699</v>
      </c>
      <c r="B212" s="144">
        <v>199</v>
      </c>
      <c r="C212" s="144">
        <v>162</v>
      </c>
    </row>
    <row r="213" spans="1:3" x14ac:dyDescent="0.25">
      <c r="A213" s="146">
        <v>2020.5</v>
      </c>
      <c r="B213" s="146">
        <v>175</v>
      </c>
      <c r="C213" s="146">
        <v>103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261"/>
  <sheetViews>
    <sheetView workbookViewId="0">
      <selection sqref="A1:E1"/>
    </sheetView>
  </sheetViews>
  <sheetFormatPr defaultRowHeight="15" x14ac:dyDescent="0.25"/>
  <cols>
    <col min="1" max="1" width="11.7109375" customWidth="1"/>
    <col min="2" max="2" width="35.7109375" customWidth="1"/>
    <col min="3" max="3" width="13.7109375" customWidth="1"/>
    <col min="4" max="4" width="18.7109375" customWidth="1"/>
    <col min="5" max="5" width="34.7109375" customWidth="1"/>
    <col min="7" max="7" width="12.7109375" customWidth="1"/>
    <col min="8" max="8" width="18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262</v>
      </c>
      <c r="C2" s="9" t="s">
        <v>263</v>
      </c>
      <c r="D2" s="9" t="s">
        <v>130</v>
      </c>
      <c r="E2" s="9" t="s">
        <v>264</v>
      </c>
      <c r="G2" s="16" t="s">
        <v>102</v>
      </c>
      <c r="H2" s="10" t="s">
        <v>42</v>
      </c>
    </row>
    <row r="3" spans="1:8" x14ac:dyDescent="0.25">
      <c r="A3" s="148">
        <v>1999</v>
      </c>
      <c r="B3" s="148">
        <v>0.7</v>
      </c>
      <c r="C3" s="148">
        <v>0.08</v>
      </c>
      <c r="D3" s="148">
        <v>0.46</v>
      </c>
      <c r="E3" s="148">
        <v>0.79</v>
      </c>
      <c r="G3" s="16" t="s">
        <v>103</v>
      </c>
      <c r="H3" s="11"/>
    </row>
    <row r="4" spans="1:8" x14ac:dyDescent="0.25">
      <c r="A4" s="147">
        <v>1999.0833333333301</v>
      </c>
      <c r="B4" s="147">
        <v>0.59</v>
      </c>
      <c r="C4" s="147">
        <v>0.05</v>
      </c>
      <c r="D4" s="147">
        <v>0.46</v>
      </c>
      <c r="E4" s="147">
        <v>0.67</v>
      </c>
      <c r="G4" s="16" t="s">
        <v>104</v>
      </c>
      <c r="H4" s="11" t="s">
        <v>225</v>
      </c>
    </row>
    <row r="5" spans="1:8" x14ac:dyDescent="0.25">
      <c r="A5" s="147">
        <v>1999.1666666666699</v>
      </c>
      <c r="B5" s="147">
        <v>0.49</v>
      </c>
      <c r="C5" s="147">
        <v>0.03</v>
      </c>
      <c r="D5" s="147">
        <v>0.47</v>
      </c>
      <c r="E5" s="147">
        <v>0.56000000000000005</v>
      </c>
      <c r="G5" s="16" t="s">
        <v>106</v>
      </c>
      <c r="H5" s="12"/>
    </row>
    <row r="6" spans="1:8" x14ac:dyDescent="0.25">
      <c r="A6" s="147">
        <v>1999.25</v>
      </c>
      <c r="B6" s="147">
        <v>0.41</v>
      </c>
      <c r="C6" s="147">
        <v>0.04</v>
      </c>
      <c r="D6" s="147">
        <v>0.48</v>
      </c>
      <c r="E6" s="147">
        <v>0.47</v>
      </c>
    </row>
    <row r="7" spans="1:8" x14ac:dyDescent="0.25">
      <c r="A7" s="147">
        <v>1999.3333333333301</v>
      </c>
      <c r="B7" s="147">
        <v>0.41</v>
      </c>
      <c r="C7" s="147">
        <v>7.0000000000000007E-2</v>
      </c>
      <c r="D7" s="147">
        <v>0.5</v>
      </c>
      <c r="E7" s="147">
        <v>0.46</v>
      </c>
      <c r="G7" s="17" t="str">
        <f>HYPERLINK("#'OVERZICHT'!A1", "Link naar overzicht")</f>
        <v>Link naar overzicht</v>
      </c>
    </row>
    <row r="8" spans="1:8" x14ac:dyDescent="0.25">
      <c r="A8" s="147">
        <v>1999.4166666666699</v>
      </c>
      <c r="B8" s="147">
        <v>0.48</v>
      </c>
      <c r="C8" s="147">
        <v>0.12</v>
      </c>
      <c r="D8" s="147">
        <v>0.52</v>
      </c>
      <c r="E8" s="147">
        <v>0.54</v>
      </c>
    </row>
    <row r="9" spans="1:8" x14ac:dyDescent="0.25">
      <c r="A9" s="147">
        <v>1999.5</v>
      </c>
      <c r="B9" s="147">
        <v>0.61</v>
      </c>
      <c r="C9" s="147">
        <v>0.19</v>
      </c>
      <c r="D9" s="147">
        <v>0.53</v>
      </c>
      <c r="E9" s="147">
        <v>0.67</v>
      </c>
    </row>
    <row r="10" spans="1:8" x14ac:dyDescent="0.25">
      <c r="A10" s="147">
        <v>1999.5833333333301</v>
      </c>
      <c r="B10" s="147">
        <v>0.73</v>
      </c>
      <c r="C10" s="147">
        <v>0.28000000000000003</v>
      </c>
      <c r="D10" s="147">
        <v>0.54</v>
      </c>
      <c r="E10" s="147">
        <v>0.8</v>
      </c>
    </row>
    <row r="11" spans="1:8" x14ac:dyDescent="0.25">
      <c r="A11" s="147">
        <v>1999.6666666666699</v>
      </c>
      <c r="B11" s="147">
        <v>0.8</v>
      </c>
      <c r="C11" s="147">
        <v>0.38</v>
      </c>
      <c r="D11" s="147">
        <v>0.54</v>
      </c>
      <c r="E11" s="147">
        <v>0.87</v>
      </c>
    </row>
    <row r="12" spans="1:8" x14ac:dyDescent="0.25">
      <c r="A12" s="147">
        <v>1999.75</v>
      </c>
      <c r="B12" s="147">
        <v>0.82</v>
      </c>
      <c r="C12" s="147">
        <v>0.5</v>
      </c>
      <c r="D12" s="147">
        <v>0.53</v>
      </c>
      <c r="E12" s="147">
        <v>0.88</v>
      </c>
    </row>
    <row r="13" spans="1:8" x14ac:dyDescent="0.25">
      <c r="A13" s="147">
        <v>1999.8333333333301</v>
      </c>
      <c r="B13" s="147">
        <v>0.79</v>
      </c>
      <c r="C13" s="147">
        <v>0.56000000000000005</v>
      </c>
      <c r="D13" s="147">
        <v>0.53</v>
      </c>
      <c r="E13" s="147">
        <v>0.84</v>
      </c>
    </row>
    <row r="14" spans="1:8" x14ac:dyDescent="0.25">
      <c r="A14" s="147">
        <v>1999.9166666666699</v>
      </c>
      <c r="B14" s="147">
        <v>0.73</v>
      </c>
      <c r="C14" s="147">
        <v>0.57999999999999996</v>
      </c>
      <c r="D14" s="147">
        <v>0.53</v>
      </c>
      <c r="E14" s="147">
        <v>0.76</v>
      </c>
    </row>
    <row r="15" spans="1:8" x14ac:dyDescent="0.25">
      <c r="A15" s="147">
        <v>2000</v>
      </c>
      <c r="B15" s="147">
        <v>0.65</v>
      </c>
      <c r="C15" s="147">
        <v>0.57999999999999996</v>
      </c>
      <c r="D15" s="147">
        <v>0.52</v>
      </c>
      <c r="E15" s="147">
        <v>0.67</v>
      </c>
    </row>
    <row r="16" spans="1:8" x14ac:dyDescent="0.25">
      <c r="A16" s="147">
        <v>2000.0833333333301</v>
      </c>
      <c r="B16" s="147">
        <v>0.59</v>
      </c>
      <c r="C16" s="147">
        <v>0.56999999999999995</v>
      </c>
      <c r="D16" s="147">
        <v>0.51</v>
      </c>
      <c r="E16" s="147">
        <v>0.6</v>
      </c>
    </row>
    <row r="17" spans="1:5" x14ac:dyDescent="0.25">
      <c r="A17" s="147">
        <v>2000.1666666666699</v>
      </c>
      <c r="B17" s="147">
        <v>0.55000000000000004</v>
      </c>
      <c r="C17" s="147">
        <v>0.56999999999999995</v>
      </c>
      <c r="D17" s="147">
        <v>0.5</v>
      </c>
      <c r="E17" s="147">
        <v>0.55000000000000004</v>
      </c>
    </row>
    <row r="18" spans="1:5" x14ac:dyDescent="0.25">
      <c r="A18" s="147">
        <v>2000.25</v>
      </c>
      <c r="B18" s="147">
        <v>0.52</v>
      </c>
      <c r="C18" s="147">
        <v>0.54</v>
      </c>
      <c r="D18" s="147">
        <v>0.48</v>
      </c>
      <c r="E18" s="147">
        <v>0.52</v>
      </c>
    </row>
    <row r="19" spans="1:5" x14ac:dyDescent="0.25">
      <c r="A19" s="147">
        <v>2000.3333333333301</v>
      </c>
      <c r="B19" s="147">
        <v>0.49</v>
      </c>
      <c r="C19" s="147">
        <v>0.49</v>
      </c>
      <c r="D19" s="147">
        <v>0.45</v>
      </c>
      <c r="E19" s="147">
        <v>0.49</v>
      </c>
    </row>
    <row r="20" spans="1:5" x14ac:dyDescent="0.25">
      <c r="A20" s="147">
        <v>2000.4166666666699</v>
      </c>
      <c r="B20" s="147">
        <v>0.47</v>
      </c>
      <c r="C20" s="147">
        <v>0.44</v>
      </c>
      <c r="D20" s="147">
        <v>0.42</v>
      </c>
      <c r="E20" s="147">
        <v>0.48</v>
      </c>
    </row>
    <row r="21" spans="1:5" x14ac:dyDescent="0.25">
      <c r="A21" s="147">
        <v>2000.5</v>
      </c>
      <c r="B21" s="147">
        <v>0.46</v>
      </c>
      <c r="C21" s="147">
        <v>0.44</v>
      </c>
      <c r="D21" s="147">
        <v>0.39</v>
      </c>
      <c r="E21" s="147">
        <v>0.47</v>
      </c>
    </row>
    <row r="22" spans="1:5" x14ac:dyDescent="0.25">
      <c r="A22" s="147">
        <v>2000.5833333333301</v>
      </c>
      <c r="B22" s="147">
        <v>0.49</v>
      </c>
      <c r="C22" s="147">
        <v>0.5</v>
      </c>
      <c r="D22" s="147">
        <v>0.36</v>
      </c>
      <c r="E22" s="147">
        <v>0.5</v>
      </c>
    </row>
    <row r="23" spans="1:5" x14ac:dyDescent="0.25">
      <c r="A23" s="147">
        <v>2000.6666666666699</v>
      </c>
      <c r="B23" s="147">
        <v>0.53</v>
      </c>
      <c r="C23" s="147">
        <v>0.57999999999999996</v>
      </c>
      <c r="D23" s="147">
        <v>0.33</v>
      </c>
      <c r="E23" s="147">
        <v>0.54</v>
      </c>
    </row>
    <row r="24" spans="1:5" x14ac:dyDescent="0.25">
      <c r="A24" s="147">
        <v>2000.75</v>
      </c>
      <c r="B24" s="147">
        <v>0.57999999999999996</v>
      </c>
      <c r="C24" s="147">
        <v>0.64</v>
      </c>
      <c r="D24" s="147">
        <v>0.28999999999999998</v>
      </c>
      <c r="E24" s="147">
        <v>0.59</v>
      </c>
    </row>
    <row r="25" spans="1:5" x14ac:dyDescent="0.25">
      <c r="A25" s="147">
        <v>2000.8333333333301</v>
      </c>
      <c r="B25" s="147">
        <v>0.59</v>
      </c>
      <c r="C25" s="147">
        <v>0.61</v>
      </c>
      <c r="D25" s="147">
        <v>0.24</v>
      </c>
      <c r="E25" s="147">
        <v>0.61</v>
      </c>
    </row>
    <row r="26" spans="1:5" x14ac:dyDescent="0.25">
      <c r="A26" s="147">
        <v>2000.9166666666699</v>
      </c>
      <c r="B26" s="147">
        <v>0.56999999999999995</v>
      </c>
      <c r="C26" s="147">
        <v>0.49</v>
      </c>
      <c r="D26" s="147">
        <v>0.17</v>
      </c>
      <c r="E26" s="147">
        <v>0.6</v>
      </c>
    </row>
    <row r="27" spans="1:5" x14ac:dyDescent="0.25">
      <c r="A27" s="147">
        <v>2001</v>
      </c>
      <c r="B27" s="147">
        <v>0.51</v>
      </c>
      <c r="C27" s="147">
        <v>0.33</v>
      </c>
      <c r="D27" s="147">
        <v>0.1</v>
      </c>
      <c r="E27" s="147">
        <v>0.56000000000000005</v>
      </c>
    </row>
    <row r="28" spans="1:5" x14ac:dyDescent="0.25">
      <c r="A28" s="147">
        <v>2001.0833333333301</v>
      </c>
      <c r="B28" s="147">
        <v>0.42</v>
      </c>
      <c r="C28" s="147">
        <v>0.18</v>
      </c>
      <c r="D28" s="147">
        <v>0.02</v>
      </c>
      <c r="E28" s="147">
        <v>0.48</v>
      </c>
    </row>
    <row r="29" spans="1:5" x14ac:dyDescent="0.25">
      <c r="A29" s="147">
        <v>2001.1666666666699</v>
      </c>
      <c r="B29" s="147">
        <v>0.28000000000000003</v>
      </c>
      <c r="C29" s="147">
        <v>0.03</v>
      </c>
      <c r="D29" s="147">
        <v>-0.06</v>
      </c>
      <c r="E29" s="147">
        <v>0.34</v>
      </c>
    </row>
    <row r="30" spans="1:5" x14ac:dyDescent="0.25">
      <c r="A30" s="147">
        <v>2001.25</v>
      </c>
      <c r="B30" s="147">
        <v>0.11</v>
      </c>
      <c r="C30" s="147">
        <v>-0.11</v>
      </c>
      <c r="D30" s="147">
        <v>-0.13</v>
      </c>
      <c r="E30" s="147">
        <v>0.16</v>
      </c>
    </row>
    <row r="31" spans="1:5" x14ac:dyDescent="0.25">
      <c r="A31" s="147">
        <v>2001.3333333333301</v>
      </c>
      <c r="B31" s="147">
        <v>-0.04</v>
      </c>
      <c r="C31" s="147">
        <v>-0.23</v>
      </c>
      <c r="D31" s="147">
        <v>-0.2</v>
      </c>
      <c r="E31" s="147">
        <v>0.01</v>
      </c>
    </row>
    <row r="32" spans="1:5" x14ac:dyDescent="0.25">
      <c r="A32" s="147">
        <v>2001.4166666666699</v>
      </c>
      <c r="B32" s="147">
        <v>-0.15</v>
      </c>
      <c r="C32" s="147">
        <v>-0.34</v>
      </c>
      <c r="D32" s="147">
        <v>-0.25</v>
      </c>
      <c r="E32" s="147">
        <v>-0.11</v>
      </c>
    </row>
    <row r="33" spans="1:5" x14ac:dyDescent="0.25">
      <c r="A33" s="147">
        <v>2001.5</v>
      </c>
      <c r="B33" s="147">
        <v>-0.25</v>
      </c>
      <c r="C33" s="147">
        <v>-0.48</v>
      </c>
      <c r="D33" s="147">
        <v>-0.3</v>
      </c>
      <c r="E33" s="147">
        <v>-0.21</v>
      </c>
    </row>
    <row r="34" spans="1:5" x14ac:dyDescent="0.25">
      <c r="A34" s="147">
        <v>2001.5833333333301</v>
      </c>
      <c r="B34" s="147">
        <v>-0.32</v>
      </c>
      <c r="C34" s="147">
        <v>-0.63</v>
      </c>
      <c r="D34" s="147">
        <v>-0.34</v>
      </c>
      <c r="E34" s="147">
        <v>-0.27</v>
      </c>
    </row>
    <row r="35" spans="1:5" x14ac:dyDescent="0.25">
      <c r="A35" s="147">
        <v>2001.6666666666699</v>
      </c>
      <c r="B35" s="147">
        <v>-0.36</v>
      </c>
      <c r="C35" s="147">
        <v>-0.77</v>
      </c>
      <c r="D35" s="147">
        <v>-0.37</v>
      </c>
      <c r="E35" s="147">
        <v>-0.3</v>
      </c>
    </row>
    <row r="36" spans="1:5" x14ac:dyDescent="0.25">
      <c r="A36" s="147">
        <v>2001.75</v>
      </c>
      <c r="B36" s="147">
        <v>-0.38</v>
      </c>
      <c r="C36" s="147">
        <v>-0.87</v>
      </c>
      <c r="D36" s="147">
        <v>-0.4</v>
      </c>
      <c r="E36" s="147">
        <v>-0.32</v>
      </c>
    </row>
    <row r="37" spans="1:5" x14ac:dyDescent="0.25">
      <c r="A37" s="147">
        <v>2001.8333333333301</v>
      </c>
      <c r="B37" s="147">
        <v>-0.4</v>
      </c>
      <c r="C37" s="147">
        <v>-0.92</v>
      </c>
      <c r="D37" s="147">
        <v>-0.43</v>
      </c>
      <c r="E37" s="147">
        <v>-0.33</v>
      </c>
    </row>
    <row r="38" spans="1:5" x14ac:dyDescent="0.25">
      <c r="A38" s="147">
        <v>2001.9166666666699</v>
      </c>
      <c r="B38" s="147">
        <v>-0.42</v>
      </c>
      <c r="C38" s="147">
        <v>-0.91</v>
      </c>
      <c r="D38" s="147">
        <v>-0.48</v>
      </c>
      <c r="E38" s="147">
        <v>-0.36</v>
      </c>
    </row>
    <row r="39" spans="1:5" x14ac:dyDescent="0.25">
      <c r="A39" s="147">
        <v>2002</v>
      </c>
      <c r="B39" s="147">
        <v>-0.44</v>
      </c>
      <c r="C39" s="147">
        <v>-0.86</v>
      </c>
      <c r="D39" s="147">
        <v>-0.54</v>
      </c>
      <c r="E39" s="147">
        <v>-0.38</v>
      </c>
    </row>
    <row r="40" spans="1:5" x14ac:dyDescent="0.25">
      <c r="A40" s="147">
        <v>2002.0833333333301</v>
      </c>
      <c r="B40" s="147">
        <v>-0.45</v>
      </c>
      <c r="C40" s="147">
        <v>-0.79</v>
      </c>
      <c r="D40" s="147">
        <v>-0.61</v>
      </c>
      <c r="E40" s="147">
        <v>-0.39</v>
      </c>
    </row>
    <row r="41" spans="1:5" x14ac:dyDescent="0.25">
      <c r="A41" s="147">
        <v>2002.1666666666699</v>
      </c>
      <c r="B41" s="147">
        <v>-0.44</v>
      </c>
      <c r="C41" s="147">
        <v>-0.71</v>
      </c>
      <c r="D41" s="147">
        <v>-0.69</v>
      </c>
      <c r="E41" s="147">
        <v>-0.39</v>
      </c>
    </row>
    <row r="42" spans="1:5" x14ac:dyDescent="0.25">
      <c r="A42" s="147">
        <v>2002.25</v>
      </c>
      <c r="B42" s="147">
        <v>-0.43</v>
      </c>
      <c r="C42" s="147">
        <v>-0.6</v>
      </c>
      <c r="D42" s="147">
        <v>-0.78</v>
      </c>
      <c r="E42" s="147">
        <v>-0.38</v>
      </c>
    </row>
    <row r="43" spans="1:5" x14ac:dyDescent="0.25">
      <c r="A43" s="147">
        <v>2002.3333333333301</v>
      </c>
      <c r="B43" s="147">
        <v>-0.44</v>
      </c>
      <c r="C43" s="147">
        <v>-0.51</v>
      </c>
      <c r="D43" s="147">
        <v>-0.86</v>
      </c>
      <c r="E43" s="147">
        <v>-0.4</v>
      </c>
    </row>
    <row r="44" spans="1:5" x14ac:dyDescent="0.25">
      <c r="A44" s="147">
        <v>2002.4166666666699</v>
      </c>
      <c r="B44" s="147">
        <v>-0.48</v>
      </c>
      <c r="C44" s="147">
        <v>-0.43</v>
      </c>
      <c r="D44" s="147">
        <v>-0.93</v>
      </c>
      <c r="E44" s="147">
        <v>-0.46</v>
      </c>
    </row>
    <row r="45" spans="1:5" x14ac:dyDescent="0.25">
      <c r="A45" s="147">
        <v>2002.5</v>
      </c>
      <c r="B45" s="147">
        <v>-0.56999999999999995</v>
      </c>
      <c r="C45" s="147">
        <v>-0.39</v>
      </c>
      <c r="D45" s="147">
        <v>-1</v>
      </c>
      <c r="E45" s="147">
        <v>-0.56000000000000005</v>
      </c>
    </row>
    <row r="46" spans="1:5" x14ac:dyDescent="0.25">
      <c r="A46" s="147">
        <v>2002.5833333333301</v>
      </c>
      <c r="B46" s="147">
        <v>-0.67</v>
      </c>
      <c r="C46" s="147">
        <v>-0.37</v>
      </c>
      <c r="D46" s="147">
        <v>-1.06</v>
      </c>
      <c r="E46" s="147">
        <v>-0.67</v>
      </c>
    </row>
    <row r="47" spans="1:5" x14ac:dyDescent="0.25">
      <c r="A47" s="147">
        <v>2002.6666666666699</v>
      </c>
      <c r="B47" s="147">
        <v>-0.77</v>
      </c>
      <c r="C47" s="147">
        <v>-0.4</v>
      </c>
      <c r="D47" s="147">
        <v>-1.1000000000000001</v>
      </c>
      <c r="E47" s="147">
        <v>-0.79</v>
      </c>
    </row>
    <row r="48" spans="1:5" x14ac:dyDescent="0.25">
      <c r="A48" s="147">
        <v>2002.75</v>
      </c>
      <c r="B48" s="147">
        <v>-0.86</v>
      </c>
      <c r="C48" s="147">
        <v>-0.46</v>
      </c>
      <c r="D48" s="147">
        <v>-1.1299999999999999</v>
      </c>
      <c r="E48" s="147">
        <v>-0.89</v>
      </c>
    </row>
    <row r="49" spans="1:5" x14ac:dyDescent="0.25">
      <c r="A49" s="147">
        <v>2002.8333333333301</v>
      </c>
      <c r="B49" s="147">
        <v>-0.92</v>
      </c>
      <c r="C49" s="147">
        <v>-0.53</v>
      </c>
      <c r="D49" s="147">
        <v>-1.1499999999999999</v>
      </c>
      <c r="E49" s="147">
        <v>-0.96</v>
      </c>
    </row>
    <row r="50" spans="1:5" x14ac:dyDescent="0.25">
      <c r="A50" s="147">
        <v>2002.9166666666699</v>
      </c>
      <c r="B50" s="147">
        <v>-0.97</v>
      </c>
      <c r="C50" s="147">
        <v>-0.61</v>
      </c>
      <c r="D50" s="147">
        <v>-1.18</v>
      </c>
      <c r="E50" s="147">
        <v>-1.01</v>
      </c>
    </row>
    <row r="51" spans="1:5" x14ac:dyDescent="0.25">
      <c r="A51" s="147">
        <v>2003</v>
      </c>
      <c r="B51" s="147">
        <v>-1.01</v>
      </c>
      <c r="C51" s="147">
        <v>-0.7</v>
      </c>
      <c r="D51" s="147">
        <v>-1.21</v>
      </c>
      <c r="E51" s="147">
        <v>-1.05</v>
      </c>
    </row>
    <row r="52" spans="1:5" x14ac:dyDescent="0.25">
      <c r="A52" s="147">
        <v>2003.0833333333301</v>
      </c>
      <c r="B52" s="147">
        <v>-1.08</v>
      </c>
      <c r="C52" s="147">
        <v>-0.78</v>
      </c>
      <c r="D52" s="147">
        <v>-1.24</v>
      </c>
      <c r="E52" s="147">
        <v>-1.1100000000000001</v>
      </c>
    </row>
    <row r="53" spans="1:5" x14ac:dyDescent="0.25">
      <c r="A53" s="147">
        <v>2003.1666666666699</v>
      </c>
      <c r="B53" s="147">
        <v>-1.17</v>
      </c>
      <c r="C53" s="147">
        <v>-0.88</v>
      </c>
      <c r="D53" s="147">
        <v>-1.25</v>
      </c>
      <c r="E53" s="147">
        <v>-1.2</v>
      </c>
    </row>
    <row r="54" spans="1:5" x14ac:dyDescent="0.25">
      <c r="A54" s="147">
        <v>2003.25</v>
      </c>
      <c r="B54" s="147">
        <v>-1.28</v>
      </c>
      <c r="C54" s="147">
        <v>-1</v>
      </c>
      <c r="D54" s="147">
        <v>-1.24</v>
      </c>
      <c r="E54" s="147">
        <v>-1.32</v>
      </c>
    </row>
    <row r="55" spans="1:5" x14ac:dyDescent="0.25">
      <c r="A55" s="147">
        <v>2003.3333333333301</v>
      </c>
      <c r="B55" s="147">
        <v>-1.35</v>
      </c>
      <c r="C55" s="147">
        <v>-1.08</v>
      </c>
      <c r="D55" s="147">
        <v>-1.22</v>
      </c>
      <c r="E55" s="147">
        <v>-1.39</v>
      </c>
    </row>
    <row r="56" spans="1:5" x14ac:dyDescent="0.25">
      <c r="A56" s="147">
        <v>2003.4166666666699</v>
      </c>
      <c r="B56" s="147">
        <v>-1.37</v>
      </c>
      <c r="C56" s="147">
        <v>-1.1100000000000001</v>
      </c>
      <c r="D56" s="147">
        <v>-1.2</v>
      </c>
      <c r="E56" s="147">
        <v>-1.42</v>
      </c>
    </row>
    <row r="57" spans="1:5" x14ac:dyDescent="0.25">
      <c r="A57" s="147">
        <v>2003.5</v>
      </c>
      <c r="B57" s="147">
        <v>-1.36</v>
      </c>
      <c r="C57" s="147">
        <v>-1.06</v>
      </c>
      <c r="D57" s="147">
        <v>-1.17</v>
      </c>
      <c r="E57" s="147">
        <v>-1.42</v>
      </c>
    </row>
    <row r="58" spans="1:5" x14ac:dyDescent="0.25">
      <c r="A58" s="147">
        <v>2003.5833333333301</v>
      </c>
      <c r="B58" s="147">
        <v>-1.34</v>
      </c>
      <c r="C58" s="147">
        <v>-0.97</v>
      </c>
      <c r="D58" s="147">
        <v>-1.1399999999999999</v>
      </c>
      <c r="E58" s="147">
        <v>-1.4</v>
      </c>
    </row>
    <row r="59" spans="1:5" x14ac:dyDescent="0.25">
      <c r="A59" s="147">
        <v>2003.6666666666699</v>
      </c>
      <c r="B59" s="147">
        <v>-1.31</v>
      </c>
      <c r="C59" s="147">
        <v>-0.88</v>
      </c>
      <c r="D59" s="147">
        <v>-1.1000000000000001</v>
      </c>
      <c r="E59" s="147">
        <v>-1.38</v>
      </c>
    </row>
    <row r="60" spans="1:5" x14ac:dyDescent="0.25">
      <c r="A60" s="147">
        <v>2003.75</v>
      </c>
      <c r="B60" s="147">
        <v>-1.28</v>
      </c>
      <c r="C60" s="147">
        <v>-0.79</v>
      </c>
      <c r="D60" s="147">
        <v>-1.05</v>
      </c>
      <c r="E60" s="147">
        <v>-1.36</v>
      </c>
    </row>
    <row r="61" spans="1:5" x14ac:dyDescent="0.25">
      <c r="A61" s="147">
        <v>2003.8333333333301</v>
      </c>
      <c r="B61" s="147">
        <v>-1.24</v>
      </c>
      <c r="C61" s="147">
        <v>-0.71</v>
      </c>
      <c r="D61" s="147">
        <v>-0.98</v>
      </c>
      <c r="E61" s="147">
        <v>-1.32</v>
      </c>
    </row>
    <row r="62" spans="1:5" x14ac:dyDescent="0.25">
      <c r="A62" s="147">
        <v>2003.9166666666699</v>
      </c>
      <c r="B62" s="147">
        <v>-1.18</v>
      </c>
      <c r="C62" s="147">
        <v>-0.64</v>
      </c>
      <c r="D62" s="147">
        <v>-0.89</v>
      </c>
      <c r="E62" s="147">
        <v>-1.27</v>
      </c>
    </row>
    <row r="63" spans="1:5" x14ac:dyDescent="0.25">
      <c r="A63" s="147">
        <v>2004</v>
      </c>
      <c r="B63" s="147">
        <v>-1.1000000000000001</v>
      </c>
      <c r="C63" s="147">
        <v>-0.57999999999999996</v>
      </c>
      <c r="D63" s="147">
        <v>-0.78</v>
      </c>
      <c r="E63" s="147">
        <v>-1.19</v>
      </c>
    </row>
    <row r="64" spans="1:5" x14ac:dyDescent="0.25">
      <c r="A64" s="147">
        <v>2004.0833333333301</v>
      </c>
      <c r="B64" s="147">
        <v>-1</v>
      </c>
      <c r="C64" s="147">
        <v>-0.52</v>
      </c>
      <c r="D64" s="147">
        <v>-0.68</v>
      </c>
      <c r="E64" s="147">
        <v>-1.0900000000000001</v>
      </c>
    </row>
    <row r="65" spans="1:5" x14ac:dyDescent="0.25">
      <c r="A65" s="147">
        <v>2004.1666666666699</v>
      </c>
      <c r="B65" s="147">
        <v>-0.88</v>
      </c>
      <c r="C65" s="147">
        <v>-0.43</v>
      </c>
      <c r="D65" s="147">
        <v>-0.56999999999999995</v>
      </c>
      <c r="E65" s="147">
        <v>-0.97</v>
      </c>
    </row>
    <row r="66" spans="1:5" x14ac:dyDescent="0.25">
      <c r="A66" s="147">
        <v>2004.25</v>
      </c>
      <c r="B66" s="147">
        <v>-0.74</v>
      </c>
      <c r="C66" s="147">
        <v>-0.32</v>
      </c>
      <c r="D66" s="147">
        <v>-0.48</v>
      </c>
      <c r="E66" s="147">
        <v>-0.82</v>
      </c>
    </row>
    <row r="67" spans="1:5" x14ac:dyDescent="0.25">
      <c r="A67" s="147">
        <v>2004.3333333333301</v>
      </c>
      <c r="B67" s="147">
        <v>-0.6</v>
      </c>
      <c r="C67" s="147">
        <v>-0.2</v>
      </c>
      <c r="D67" s="147">
        <v>-0.39</v>
      </c>
      <c r="E67" s="147">
        <v>-0.67</v>
      </c>
    </row>
    <row r="68" spans="1:5" x14ac:dyDescent="0.25">
      <c r="A68" s="147">
        <v>2004.4166666666699</v>
      </c>
      <c r="B68" s="147">
        <v>-0.44</v>
      </c>
      <c r="C68" s="147">
        <v>-0.12</v>
      </c>
      <c r="D68" s="147">
        <v>-0.32</v>
      </c>
      <c r="E68" s="147">
        <v>-0.5</v>
      </c>
    </row>
    <row r="69" spans="1:5" x14ac:dyDescent="0.25">
      <c r="A69" s="147">
        <v>2004.5</v>
      </c>
      <c r="B69" s="147">
        <v>-0.28999999999999998</v>
      </c>
      <c r="C69" s="147">
        <v>-7.0000000000000007E-2</v>
      </c>
      <c r="D69" s="147">
        <v>-0.26</v>
      </c>
      <c r="E69" s="147">
        <v>-0.33</v>
      </c>
    </row>
    <row r="70" spans="1:5" x14ac:dyDescent="0.25">
      <c r="A70" s="147">
        <v>2004.5833333333301</v>
      </c>
      <c r="B70" s="147">
        <v>-0.18</v>
      </c>
      <c r="C70" s="147">
        <v>-0.05</v>
      </c>
      <c r="D70" s="147">
        <v>-0.2</v>
      </c>
      <c r="E70" s="147">
        <v>-0.2</v>
      </c>
    </row>
    <row r="71" spans="1:5" x14ac:dyDescent="0.25">
      <c r="A71" s="147">
        <v>2004.6666666666699</v>
      </c>
      <c r="B71" s="147">
        <v>-0.1</v>
      </c>
      <c r="C71" s="147">
        <v>-0.01</v>
      </c>
      <c r="D71" s="147">
        <v>-0.15</v>
      </c>
      <c r="E71" s="147">
        <v>-0.12</v>
      </c>
    </row>
    <row r="72" spans="1:5" x14ac:dyDescent="0.25">
      <c r="A72" s="147">
        <v>2004.75</v>
      </c>
      <c r="B72" s="147">
        <v>-0.05</v>
      </c>
      <c r="C72" s="147">
        <v>0.03</v>
      </c>
      <c r="D72" s="147">
        <v>-0.11</v>
      </c>
      <c r="E72" s="147">
        <v>-0.06</v>
      </c>
    </row>
    <row r="73" spans="1:5" x14ac:dyDescent="0.25">
      <c r="A73" s="147">
        <v>2004.8333333333301</v>
      </c>
      <c r="B73" s="147">
        <v>-0.01</v>
      </c>
      <c r="C73" s="147">
        <v>0.06</v>
      </c>
      <c r="D73" s="147">
        <v>-0.08</v>
      </c>
      <c r="E73" s="147">
        <v>-0.01</v>
      </c>
    </row>
    <row r="74" spans="1:5" x14ac:dyDescent="0.25">
      <c r="A74" s="147">
        <v>2004.9166666666699</v>
      </c>
      <c r="B74" s="147">
        <v>0.03</v>
      </c>
      <c r="C74" s="147">
        <v>0.08</v>
      </c>
      <c r="D74" s="147">
        <v>-0.04</v>
      </c>
      <c r="E74" s="147">
        <v>0.04</v>
      </c>
    </row>
    <row r="75" spans="1:5" x14ac:dyDescent="0.25">
      <c r="A75" s="147">
        <v>2005</v>
      </c>
      <c r="B75" s="147">
        <v>0.09</v>
      </c>
      <c r="C75" s="147">
        <v>0.1</v>
      </c>
      <c r="D75" s="147">
        <v>0.01</v>
      </c>
      <c r="E75" s="147">
        <v>0.09</v>
      </c>
    </row>
    <row r="76" spans="1:5" x14ac:dyDescent="0.25">
      <c r="A76" s="147">
        <v>2005.0833333333301</v>
      </c>
      <c r="B76" s="147">
        <v>0.15</v>
      </c>
      <c r="C76" s="147">
        <v>0.1</v>
      </c>
      <c r="D76" s="147">
        <v>0.06</v>
      </c>
      <c r="E76" s="147">
        <v>0.16</v>
      </c>
    </row>
    <row r="77" spans="1:5" x14ac:dyDescent="0.25">
      <c r="A77" s="147">
        <v>2005.1666666666699</v>
      </c>
      <c r="B77" s="147">
        <v>0.22</v>
      </c>
      <c r="C77" s="147">
        <v>0.08</v>
      </c>
      <c r="D77" s="147">
        <v>0.11</v>
      </c>
      <c r="E77" s="147">
        <v>0.26</v>
      </c>
    </row>
    <row r="78" spans="1:5" x14ac:dyDescent="0.25">
      <c r="A78" s="147">
        <v>2005.25</v>
      </c>
      <c r="B78" s="147">
        <v>0.31</v>
      </c>
      <c r="C78" s="147">
        <v>0.04</v>
      </c>
      <c r="D78" s="147">
        <v>0.18</v>
      </c>
      <c r="E78" s="147">
        <v>0.37</v>
      </c>
    </row>
    <row r="79" spans="1:5" x14ac:dyDescent="0.25">
      <c r="A79" s="147">
        <v>2005.3333333333301</v>
      </c>
      <c r="B79" s="147">
        <v>0.4</v>
      </c>
      <c r="C79" s="147">
        <v>0</v>
      </c>
      <c r="D79" s="147">
        <v>0.28999999999999998</v>
      </c>
      <c r="E79" s="147">
        <v>0.47</v>
      </c>
    </row>
    <row r="80" spans="1:5" x14ac:dyDescent="0.25">
      <c r="A80" s="147">
        <v>2005.4166666666699</v>
      </c>
      <c r="B80" s="147">
        <v>0.47</v>
      </c>
      <c r="C80" s="147">
        <v>-0.01</v>
      </c>
      <c r="D80" s="147">
        <v>0.42</v>
      </c>
      <c r="E80" s="147">
        <v>0.55000000000000004</v>
      </c>
    </row>
    <row r="81" spans="1:5" x14ac:dyDescent="0.25">
      <c r="A81" s="147">
        <v>2005.5</v>
      </c>
      <c r="B81" s="147">
        <v>0.54</v>
      </c>
      <c r="C81" s="147">
        <v>0.02</v>
      </c>
      <c r="D81" s="147">
        <v>0.56000000000000005</v>
      </c>
      <c r="E81" s="147">
        <v>0.61</v>
      </c>
    </row>
    <row r="82" spans="1:5" x14ac:dyDescent="0.25">
      <c r="A82" s="147">
        <v>2005.5833333333301</v>
      </c>
      <c r="B82" s="147">
        <v>0.61</v>
      </c>
      <c r="C82" s="147">
        <v>0.11</v>
      </c>
      <c r="D82" s="147">
        <v>0.68</v>
      </c>
      <c r="E82" s="147">
        <v>0.66</v>
      </c>
    </row>
    <row r="83" spans="1:5" x14ac:dyDescent="0.25">
      <c r="A83" s="147">
        <v>2005.6666666666699</v>
      </c>
      <c r="B83" s="147">
        <v>0.68</v>
      </c>
      <c r="C83" s="147">
        <v>0.21</v>
      </c>
      <c r="D83" s="147">
        <v>0.78</v>
      </c>
      <c r="E83" s="147">
        <v>0.73</v>
      </c>
    </row>
    <row r="84" spans="1:5" x14ac:dyDescent="0.25">
      <c r="A84" s="147">
        <v>2005.75</v>
      </c>
      <c r="B84" s="147">
        <v>0.77</v>
      </c>
      <c r="C84" s="147">
        <v>0.3</v>
      </c>
      <c r="D84" s="147">
        <v>0.85</v>
      </c>
      <c r="E84" s="147">
        <v>0.82</v>
      </c>
    </row>
    <row r="85" spans="1:5" x14ac:dyDescent="0.25">
      <c r="A85" s="147">
        <v>2005.8333333333301</v>
      </c>
      <c r="B85" s="147">
        <v>0.84</v>
      </c>
      <c r="C85" s="147">
        <v>0.36</v>
      </c>
      <c r="D85" s="147">
        <v>0.88</v>
      </c>
      <c r="E85" s="147">
        <v>0.9</v>
      </c>
    </row>
    <row r="86" spans="1:5" x14ac:dyDescent="0.25">
      <c r="A86" s="147">
        <v>2005.9166666666699</v>
      </c>
      <c r="B86" s="147">
        <v>0.91</v>
      </c>
      <c r="C86" s="147">
        <v>0.47</v>
      </c>
      <c r="D86" s="147">
        <v>0.88</v>
      </c>
      <c r="E86" s="147">
        <v>0.97</v>
      </c>
    </row>
    <row r="87" spans="1:5" x14ac:dyDescent="0.25">
      <c r="A87" s="147">
        <v>2006</v>
      </c>
      <c r="B87" s="147">
        <v>0.98</v>
      </c>
      <c r="C87" s="147">
        <v>0.59</v>
      </c>
      <c r="D87" s="147">
        <v>0.85</v>
      </c>
      <c r="E87" s="147">
        <v>1.04</v>
      </c>
    </row>
    <row r="88" spans="1:5" x14ac:dyDescent="0.25">
      <c r="A88" s="147">
        <v>2006.0833333333301</v>
      </c>
      <c r="B88" s="147">
        <v>1.04</v>
      </c>
      <c r="C88" s="147">
        <v>0.7</v>
      </c>
      <c r="D88" s="147">
        <v>0.81</v>
      </c>
      <c r="E88" s="147">
        <v>1.1100000000000001</v>
      </c>
    </row>
    <row r="89" spans="1:5" x14ac:dyDescent="0.25">
      <c r="A89" s="147">
        <v>2006.1666666666699</v>
      </c>
      <c r="B89" s="147">
        <v>1.1000000000000001</v>
      </c>
      <c r="C89" s="147">
        <v>0.77</v>
      </c>
      <c r="D89" s="147">
        <v>0.77</v>
      </c>
      <c r="E89" s="147">
        <v>1.17</v>
      </c>
    </row>
    <row r="90" spans="1:5" x14ac:dyDescent="0.25">
      <c r="A90" s="147">
        <v>2006.25</v>
      </c>
      <c r="B90" s="147">
        <v>1.1200000000000001</v>
      </c>
      <c r="C90" s="147">
        <v>0.79</v>
      </c>
      <c r="D90" s="147">
        <v>0.74</v>
      </c>
      <c r="E90" s="147">
        <v>1.2</v>
      </c>
    </row>
    <row r="91" spans="1:5" x14ac:dyDescent="0.25">
      <c r="A91" s="147">
        <v>2006.3333333333301</v>
      </c>
      <c r="B91" s="147">
        <v>1.1000000000000001</v>
      </c>
      <c r="C91" s="147">
        <v>0.74</v>
      </c>
      <c r="D91" s="147">
        <v>0.72</v>
      </c>
      <c r="E91" s="147">
        <v>1.17</v>
      </c>
    </row>
    <row r="92" spans="1:5" x14ac:dyDescent="0.25">
      <c r="A92" s="147">
        <v>2006.4166666666699</v>
      </c>
      <c r="B92" s="147">
        <v>1.04</v>
      </c>
      <c r="C92" s="147">
        <v>0.72</v>
      </c>
      <c r="D92" s="147">
        <v>0.71</v>
      </c>
      <c r="E92" s="147">
        <v>1.1100000000000001</v>
      </c>
    </row>
    <row r="93" spans="1:5" x14ac:dyDescent="0.25">
      <c r="A93" s="147">
        <v>2006.5</v>
      </c>
      <c r="B93" s="147">
        <v>0.96</v>
      </c>
      <c r="C93" s="147">
        <v>0.71</v>
      </c>
      <c r="D93" s="147">
        <v>0.7</v>
      </c>
      <c r="E93" s="147">
        <v>1.02</v>
      </c>
    </row>
    <row r="94" spans="1:5" x14ac:dyDescent="0.25">
      <c r="A94" s="147">
        <v>2006.5833333333301</v>
      </c>
      <c r="B94" s="147">
        <v>0.91</v>
      </c>
      <c r="C94" s="147">
        <v>0.71</v>
      </c>
      <c r="D94" s="147">
        <v>0.71</v>
      </c>
      <c r="E94" s="147">
        <v>0.96</v>
      </c>
    </row>
    <row r="95" spans="1:5" x14ac:dyDescent="0.25">
      <c r="A95" s="147">
        <v>2006.6666666666699</v>
      </c>
      <c r="B95" s="147">
        <v>0.94</v>
      </c>
      <c r="C95" s="147">
        <v>0.8</v>
      </c>
      <c r="D95" s="147">
        <v>0.73</v>
      </c>
      <c r="E95" s="147">
        <v>0.98</v>
      </c>
    </row>
    <row r="96" spans="1:5" x14ac:dyDescent="0.25">
      <c r="A96" s="147">
        <v>2006.75</v>
      </c>
      <c r="B96" s="147">
        <v>1.02</v>
      </c>
      <c r="C96" s="147">
        <v>0.9</v>
      </c>
      <c r="D96" s="147">
        <v>0.76</v>
      </c>
      <c r="E96" s="147">
        <v>1.06</v>
      </c>
    </row>
    <row r="97" spans="1:5" x14ac:dyDescent="0.25">
      <c r="A97" s="147">
        <v>2006.8333333333301</v>
      </c>
      <c r="B97" s="147">
        <v>1.1100000000000001</v>
      </c>
      <c r="C97" s="147">
        <v>0.98</v>
      </c>
      <c r="D97" s="147">
        <v>0.78</v>
      </c>
      <c r="E97" s="147">
        <v>1.1499999999999999</v>
      </c>
    </row>
    <row r="98" spans="1:5" x14ac:dyDescent="0.25">
      <c r="A98" s="147">
        <v>2006.9166666666699</v>
      </c>
      <c r="B98" s="147">
        <v>1.18</v>
      </c>
      <c r="C98" s="147">
        <v>1.05</v>
      </c>
      <c r="D98" s="147">
        <v>0.8</v>
      </c>
      <c r="E98" s="147">
        <v>1.22</v>
      </c>
    </row>
    <row r="99" spans="1:5" x14ac:dyDescent="0.25">
      <c r="A99" s="147">
        <v>2007</v>
      </c>
      <c r="B99" s="147">
        <v>1.22</v>
      </c>
      <c r="C99" s="147">
        <v>1.0900000000000001</v>
      </c>
      <c r="D99" s="147">
        <v>0.83</v>
      </c>
      <c r="E99" s="147">
        <v>1.26</v>
      </c>
    </row>
    <row r="100" spans="1:5" x14ac:dyDescent="0.25">
      <c r="A100" s="147">
        <v>2007.0833333333301</v>
      </c>
      <c r="B100" s="147">
        <v>1.24</v>
      </c>
      <c r="C100" s="147">
        <v>1.1100000000000001</v>
      </c>
      <c r="D100" s="147">
        <v>0.86</v>
      </c>
      <c r="E100" s="147">
        <v>1.28</v>
      </c>
    </row>
    <row r="101" spans="1:5" x14ac:dyDescent="0.25">
      <c r="A101" s="147">
        <v>2007.1666666666699</v>
      </c>
      <c r="B101" s="147">
        <v>1.23</v>
      </c>
      <c r="C101" s="147">
        <v>1.1000000000000001</v>
      </c>
      <c r="D101" s="147">
        <v>0.88</v>
      </c>
      <c r="E101" s="147">
        <v>1.27</v>
      </c>
    </row>
    <row r="102" spans="1:5" x14ac:dyDescent="0.25">
      <c r="A102" s="147">
        <v>2007.25</v>
      </c>
      <c r="B102" s="147">
        <v>1.18</v>
      </c>
      <c r="C102" s="147">
        <v>1.06</v>
      </c>
      <c r="D102" s="147">
        <v>0.88</v>
      </c>
      <c r="E102" s="147">
        <v>1.22</v>
      </c>
    </row>
    <row r="103" spans="1:5" x14ac:dyDescent="0.25">
      <c r="A103" s="147">
        <v>2007.3333333333301</v>
      </c>
      <c r="B103" s="147">
        <v>1.1100000000000001</v>
      </c>
      <c r="C103" s="147">
        <v>1</v>
      </c>
      <c r="D103" s="147">
        <v>0.87</v>
      </c>
      <c r="E103" s="147">
        <v>1.1399999999999999</v>
      </c>
    </row>
    <row r="104" spans="1:5" x14ac:dyDescent="0.25">
      <c r="A104" s="147">
        <v>2007.4166666666699</v>
      </c>
      <c r="B104" s="147">
        <v>1.05</v>
      </c>
      <c r="C104" s="147">
        <v>0.95</v>
      </c>
      <c r="D104" s="147">
        <v>0.84</v>
      </c>
      <c r="E104" s="147">
        <v>1.07</v>
      </c>
    </row>
    <row r="105" spans="1:5" x14ac:dyDescent="0.25">
      <c r="A105" s="147">
        <v>2007.5</v>
      </c>
      <c r="B105" s="147">
        <v>1</v>
      </c>
      <c r="C105" s="147">
        <v>0.92</v>
      </c>
      <c r="D105" s="147">
        <v>0.8</v>
      </c>
      <c r="E105" s="147">
        <v>1.02</v>
      </c>
    </row>
    <row r="106" spans="1:5" x14ac:dyDescent="0.25">
      <c r="A106" s="147">
        <v>2007.5833333333301</v>
      </c>
      <c r="B106" s="147">
        <v>0.94</v>
      </c>
      <c r="C106" s="147">
        <v>0.9</v>
      </c>
      <c r="D106" s="147">
        <v>0.76</v>
      </c>
      <c r="E106" s="147">
        <v>0.96</v>
      </c>
    </row>
    <row r="107" spans="1:5" x14ac:dyDescent="0.25">
      <c r="A107" s="147">
        <v>2007.6666666666699</v>
      </c>
      <c r="B107" s="147">
        <v>0.87</v>
      </c>
      <c r="C107" s="147">
        <v>0.9</v>
      </c>
      <c r="D107" s="147">
        <v>0.72</v>
      </c>
      <c r="E107" s="147">
        <v>0.89</v>
      </c>
    </row>
    <row r="108" spans="1:5" x14ac:dyDescent="0.25">
      <c r="A108" s="147">
        <v>2007.75</v>
      </c>
      <c r="B108" s="147">
        <v>0.82</v>
      </c>
      <c r="C108" s="147">
        <v>0.95</v>
      </c>
      <c r="D108" s="147">
        <v>0.7</v>
      </c>
      <c r="E108" s="147">
        <v>0.83</v>
      </c>
    </row>
    <row r="109" spans="1:5" x14ac:dyDescent="0.25">
      <c r="A109" s="147">
        <v>2007.8333333333301</v>
      </c>
      <c r="B109" s="147">
        <v>0.81</v>
      </c>
      <c r="C109" s="147">
        <v>1.01</v>
      </c>
      <c r="D109" s="147">
        <v>0.7</v>
      </c>
      <c r="E109" s="147">
        <v>0.8</v>
      </c>
    </row>
    <row r="110" spans="1:5" x14ac:dyDescent="0.25">
      <c r="A110" s="147">
        <v>2007.9166666666699</v>
      </c>
      <c r="B110" s="147">
        <v>0.81</v>
      </c>
      <c r="C110" s="147">
        <v>1.05</v>
      </c>
      <c r="D110" s="147">
        <v>0.7</v>
      </c>
      <c r="E110" s="147">
        <v>0.79</v>
      </c>
    </row>
    <row r="111" spans="1:5" x14ac:dyDescent="0.25">
      <c r="A111" s="147">
        <v>2008</v>
      </c>
      <c r="B111" s="147">
        <v>0.81</v>
      </c>
      <c r="C111" s="147">
        <v>1.05</v>
      </c>
      <c r="D111" s="147">
        <v>0.69</v>
      </c>
      <c r="E111" s="147">
        <v>0.79</v>
      </c>
    </row>
    <row r="112" spans="1:5" x14ac:dyDescent="0.25">
      <c r="A112" s="147">
        <v>2008.0833333333301</v>
      </c>
      <c r="B112" s="147">
        <v>0.77</v>
      </c>
      <c r="C112" s="147">
        <v>0.98</v>
      </c>
      <c r="D112" s="147">
        <v>0.66</v>
      </c>
      <c r="E112" s="147">
        <v>0.75</v>
      </c>
    </row>
    <row r="113" spans="1:5" x14ac:dyDescent="0.25">
      <c r="A113" s="147">
        <v>2008.1666666666699</v>
      </c>
      <c r="B113" s="147">
        <v>0.66</v>
      </c>
      <c r="C113" s="147">
        <v>0.8</v>
      </c>
      <c r="D113" s="147">
        <v>0.62</v>
      </c>
      <c r="E113" s="147">
        <v>0.64</v>
      </c>
    </row>
    <row r="114" spans="1:5" x14ac:dyDescent="0.25">
      <c r="A114" s="147">
        <v>2008.25</v>
      </c>
      <c r="B114" s="147">
        <v>0.52</v>
      </c>
      <c r="C114" s="147">
        <v>0.57999999999999996</v>
      </c>
      <c r="D114" s="147">
        <v>0.55000000000000004</v>
      </c>
      <c r="E114" s="147">
        <v>0.5</v>
      </c>
    </row>
    <row r="115" spans="1:5" x14ac:dyDescent="0.25">
      <c r="A115" s="147">
        <v>2008.3333333333301</v>
      </c>
      <c r="B115" s="147">
        <v>0.38</v>
      </c>
      <c r="C115" s="147">
        <v>0.42</v>
      </c>
      <c r="D115" s="147">
        <v>0.45</v>
      </c>
      <c r="E115" s="147">
        <v>0.37</v>
      </c>
    </row>
    <row r="116" spans="1:5" x14ac:dyDescent="0.25">
      <c r="A116" s="147">
        <v>2008.4166666666699</v>
      </c>
      <c r="B116" s="147">
        <v>0.25</v>
      </c>
      <c r="C116" s="147">
        <v>0.27</v>
      </c>
      <c r="D116" s="147">
        <v>0.31</v>
      </c>
      <c r="E116" s="147">
        <v>0.23</v>
      </c>
    </row>
    <row r="117" spans="1:5" x14ac:dyDescent="0.25">
      <c r="A117" s="147">
        <v>2008.5</v>
      </c>
      <c r="B117" s="147">
        <v>0.08</v>
      </c>
      <c r="C117" s="147">
        <v>0.05</v>
      </c>
      <c r="D117" s="147">
        <v>0.13</v>
      </c>
      <c r="E117" s="147">
        <v>7.0000000000000007E-2</v>
      </c>
    </row>
    <row r="118" spans="1:5" x14ac:dyDescent="0.25">
      <c r="A118" s="147">
        <v>2008.5833333333301</v>
      </c>
      <c r="B118" s="147">
        <v>-0.15</v>
      </c>
      <c r="C118" s="147">
        <v>-0.28999999999999998</v>
      </c>
      <c r="D118" s="147">
        <v>-0.09</v>
      </c>
      <c r="E118" s="147">
        <v>-0.14000000000000001</v>
      </c>
    </row>
    <row r="119" spans="1:5" x14ac:dyDescent="0.25">
      <c r="A119" s="147">
        <v>2008.6666666666699</v>
      </c>
      <c r="B119" s="147">
        <v>-0.43</v>
      </c>
      <c r="C119" s="147">
        <v>-0.76</v>
      </c>
      <c r="D119" s="147">
        <v>-0.35</v>
      </c>
      <c r="E119" s="147">
        <v>-0.4</v>
      </c>
    </row>
    <row r="120" spans="1:5" x14ac:dyDescent="0.25">
      <c r="A120" s="147">
        <v>2008.75</v>
      </c>
      <c r="B120" s="147">
        <v>-0.78</v>
      </c>
      <c r="C120" s="147">
        <v>-1.3</v>
      </c>
      <c r="D120" s="147">
        <v>-0.62</v>
      </c>
      <c r="E120" s="147">
        <v>-0.72</v>
      </c>
    </row>
    <row r="121" spans="1:5" x14ac:dyDescent="0.25">
      <c r="A121" s="147">
        <v>2008.8333333333301</v>
      </c>
      <c r="B121" s="147">
        <v>-1.17</v>
      </c>
      <c r="C121" s="147">
        <v>-1.86</v>
      </c>
      <c r="D121" s="147">
        <v>-0.9</v>
      </c>
      <c r="E121" s="147">
        <v>-1.1000000000000001</v>
      </c>
    </row>
    <row r="122" spans="1:5" x14ac:dyDescent="0.25">
      <c r="A122" s="147">
        <v>2008.9166666666699</v>
      </c>
      <c r="B122" s="147">
        <v>-1.56</v>
      </c>
      <c r="C122" s="147">
        <v>-2.39</v>
      </c>
      <c r="D122" s="147">
        <v>-1.18</v>
      </c>
      <c r="E122" s="147">
        <v>-1.48</v>
      </c>
    </row>
    <row r="123" spans="1:5" x14ac:dyDescent="0.25">
      <c r="A123" s="147">
        <v>2009</v>
      </c>
      <c r="B123" s="147">
        <v>-1.9</v>
      </c>
      <c r="C123" s="147">
        <v>-2.77</v>
      </c>
      <c r="D123" s="147">
        <v>-1.46</v>
      </c>
      <c r="E123" s="147">
        <v>-1.82</v>
      </c>
    </row>
    <row r="124" spans="1:5" x14ac:dyDescent="0.25">
      <c r="A124" s="147">
        <v>2009.0833333333301</v>
      </c>
      <c r="B124" s="147">
        <v>-2.17</v>
      </c>
      <c r="C124" s="147">
        <v>-3.02</v>
      </c>
      <c r="D124" s="147">
        <v>-1.72</v>
      </c>
      <c r="E124" s="147">
        <v>-2.09</v>
      </c>
    </row>
    <row r="125" spans="1:5" x14ac:dyDescent="0.25">
      <c r="A125" s="147">
        <v>2009.1666666666699</v>
      </c>
      <c r="B125" s="147">
        <v>-2.35</v>
      </c>
      <c r="C125" s="147">
        <v>-3.1</v>
      </c>
      <c r="D125" s="147">
        <v>-1.96</v>
      </c>
      <c r="E125" s="147">
        <v>-2.2599999999999998</v>
      </c>
    </row>
    <row r="126" spans="1:5" x14ac:dyDescent="0.25">
      <c r="A126" s="147">
        <v>2009.25</v>
      </c>
      <c r="B126" s="147">
        <v>-2.41</v>
      </c>
      <c r="C126" s="147">
        <v>-3.01</v>
      </c>
      <c r="D126" s="147">
        <v>-2.15</v>
      </c>
      <c r="E126" s="147">
        <v>-2.33</v>
      </c>
    </row>
    <row r="127" spans="1:5" x14ac:dyDescent="0.25">
      <c r="A127" s="147">
        <v>2009.3333333333301</v>
      </c>
      <c r="B127" s="147">
        <v>-2.37</v>
      </c>
      <c r="C127" s="147">
        <v>-2.84</v>
      </c>
      <c r="D127" s="147">
        <v>-2.2599999999999998</v>
      </c>
      <c r="E127" s="147">
        <v>-2.29</v>
      </c>
    </row>
    <row r="128" spans="1:5" x14ac:dyDescent="0.25">
      <c r="A128" s="147">
        <v>2009.4166666666699</v>
      </c>
      <c r="B128" s="147">
        <v>-2.2200000000000002</v>
      </c>
      <c r="C128" s="147">
        <v>-2.6</v>
      </c>
      <c r="D128" s="147">
        <v>-2.2999999999999998</v>
      </c>
      <c r="E128" s="147">
        <v>-2.16</v>
      </c>
    </row>
    <row r="129" spans="1:5" x14ac:dyDescent="0.25">
      <c r="A129" s="147">
        <v>2009.5</v>
      </c>
      <c r="B129" s="147">
        <v>-2.0299999999999998</v>
      </c>
      <c r="C129" s="147">
        <v>-2.31</v>
      </c>
      <c r="D129" s="147">
        <v>-2.27</v>
      </c>
      <c r="E129" s="147">
        <v>-1.96</v>
      </c>
    </row>
    <row r="130" spans="1:5" x14ac:dyDescent="0.25">
      <c r="A130" s="147">
        <v>2009.5833333333301</v>
      </c>
      <c r="B130" s="147">
        <v>-1.79</v>
      </c>
      <c r="C130" s="147">
        <v>-1.98</v>
      </c>
      <c r="D130" s="147">
        <v>-2.17</v>
      </c>
      <c r="E130" s="147">
        <v>-1.74</v>
      </c>
    </row>
    <row r="131" spans="1:5" x14ac:dyDescent="0.25">
      <c r="A131" s="147">
        <v>2009.6666666666699</v>
      </c>
      <c r="B131" s="147">
        <v>-1.57</v>
      </c>
      <c r="C131" s="147">
        <v>-1.67</v>
      </c>
      <c r="D131" s="147">
        <v>-2.0099999999999998</v>
      </c>
      <c r="E131" s="147">
        <v>-1.52</v>
      </c>
    </row>
    <row r="132" spans="1:5" x14ac:dyDescent="0.25">
      <c r="A132" s="147">
        <v>2009.75</v>
      </c>
      <c r="B132" s="147">
        <v>-1.38</v>
      </c>
      <c r="C132" s="147">
        <v>-1.41</v>
      </c>
      <c r="D132" s="147">
        <v>-1.8</v>
      </c>
      <c r="E132" s="147">
        <v>-1.34</v>
      </c>
    </row>
    <row r="133" spans="1:5" x14ac:dyDescent="0.25">
      <c r="A133" s="147">
        <v>2009.8333333333301</v>
      </c>
      <c r="B133" s="147">
        <v>-1.21</v>
      </c>
      <c r="C133" s="147">
        <v>-1.18</v>
      </c>
      <c r="D133" s="147">
        <v>-1.55</v>
      </c>
      <c r="E133" s="147">
        <v>-1.19</v>
      </c>
    </row>
    <row r="134" spans="1:5" x14ac:dyDescent="0.25">
      <c r="A134" s="147">
        <v>2009.9166666666699</v>
      </c>
      <c r="B134" s="147">
        <v>-1.03</v>
      </c>
      <c r="C134" s="147">
        <v>-0.95</v>
      </c>
      <c r="D134" s="147">
        <v>-1.27</v>
      </c>
      <c r="E134" s="147">
        <v>-1.03</v>
      </c>
    </row>
    <row r="135" spans="1:5" x14ac:dyDescent="0.25">
      <c r="A135" s="147">
        <v>2010</v>
      </c>
      <c r="B135" s="147">
        <v>-0.82</v>
      </c>
      <c r="C135" s="147">
        <v>-0.69</v>
      </c>
      <c r="D135" s="147">
        <v>-1</v>
      </c>
      <c r="E135" s="147">
        <v>-0.84</v>
      </c>
    </row>
    <row r="136" spans="1:5" x14ac:dyDescent="0.25">
      <c r="A136" s="147">
        <v>2010.0833333333301</v>
      </c>
      <c r="B136" s="147">
        <v>-0.62</v>
      </c>
      <c r="C136" s="147">
        <v>-0.41</v>
      </c>
      <c r="D136" s="147">
        <v>-0.78</v>
      </c>
      <c r="E136" s="147">
        <v>-0.65</v>
      </c>
    </row>
    <row r="137" spans="1:5" x14ac:dyDescent="0.25">
      <c r="A137" s="147">
        <v>2010.1666666666699</v>
      </c>
      <c r="B137" s="147">
        <v>-0.44</v>
      </c>
      <c r="C137" s="147">
        <v>-0.16</v>
      </c>
      <c r="D137" s="147">
        <v>-0.59</v>
      </c>
      <c r="E137" s="147">
        <v>-0.48</v>
      </c>
    </row>
    <row r="138" spans="1:5" x14ac:dyDescent="0.25">
      <c r="A138" s="147">
        <v>2010.25</v>
      </c>
      <c r="B138" s="147">
        <v>-0.28000000000000003</v>
      </c>
      <c r="C138" s="147">
        <v>7.0000000000000007E-2</v>
      </c>
      <c r="D138" s="147">
        <v>-0.45</v>
      </c>
      <c r="E138" s="147">
        <v>-0.32</v>
      </c>
    </row>
    <row r="139" spans="1:5" x14ac:dyDescent="0.25">
      <c r="A139" s="147">
        <v>2010.3333333333301</v>
      </c>
      <c r="B139" s="147">
        <v>-0.16</v>
      </c>
      <c r="C139" s="147">
        <v>0.24</v>
      </c>
      <c r="D139" s="147">
        <v>-0.33</v>
      </c>
      <c r="E139" s="147">
        <v>-0.21</v>
      </c>
    </row>
    <row r="140" spans="1:5" x14ac:dyDescent="0.25">
      <c r="A140" s="147">
        <v>2010.4166666666699</v>
      </c>
      <c r="B140" s="147">
        <v>-0.1</v>
      </c>
      <c r="C140" s="147">
        <v>0.34</v>
      </c>
      <c r="D140" s="147">
        <v>-0.23</v>
      </c>
      <c r="E140" s="147">
        <v>-0.15</v>
      </c>
    </row>
    <row r="141" spans="1:5" x14ac:dyDescent="0.25">
      <c r="A141" s="147">
        <v>2010.5</v>
      </c>
      <c r="B141" s="147">
        <v>-7.0000000000000007E-2</v>
      </c>
      <c r="C141" s="147">
        <v>0.41</v>
      </c>
      <c r="D141" s="147">
        <v>-0.13</v>
      </c>
      <c r="E141" s="147">
        <v>-0.12</v>
      </c>
    </row>
    <row r="142" spans="1:5" x14ac:dyDescent="0.25">
      <c r="A142" s="147">
        <v>2010.5833333333301</v>
      </c>
      <c r="B142" s="147">
        <v>-0.02</v>
      </c>
      <c r="C142" s="147">
        <v>0.47</v>
      </c>
      <c r="D142" s="147">
        <v>-0.02</v>
      </c>
      <c r="E142" s="147">
        <v>-7.0000000000000007E-2</v>
      </c>
    </row>
    <row r="143" spans="1:5" x14ac:dyDescent="0.25">
      <c r="A143" s="147">
        <v>2010.6666666666699</v>
      </c>
      <c r="B143" s="147">
        <v>0.05</v>
      </c>
      <c r="C143" s="147">
        <v>0.51</v>
      </c>
      <c r="D143" s="147">
        <v>7.0000000000000007E-2</v>
      </c>
      <c r="E143" s="147">
        <v>-0.01</v>
      </c>
    </row>
    <row r="144" spans="1:5" x14ac:dyDescent="0.25">
      <c r="A144" s="147">
        <v>2010.75</v>
      </c>
      <c r="B144" s="147">
        <v>0.13</v>
      </c>
      <c r="C144" s="147">
        <v>0.56000000000000005</v>
      </c>
      <c r="D144" s="147">
        <v>0.15</v>
      </c>
      <c r="E144" s="147">
        <v>0.06</v>
      </c>
    </row>
    <row r="145" spans="1:5" x14ac:dyDescent="0.25">
      <c r="A145" s="147">
        <v>2010.8333333333301</v>
      </c>
      <c r="B145" s="147">
        <v>0.19</v>
      </c>
      <c r="C145" s="147">
        <v>0.62</v>
      </c>
      <c r="D145" s="147">
        <v>0.2</v>
      </c>
      <c r="E145" s="147">
        <v>0.12</v>
      </c>
    </row>
    <row r="146" spans="1:5" x14ac:dyDescent="0.25">
      <c r="A146" s="147">
        <v>2010.9166666666699</v>
      </c>
      <c r="B146" s="147">
        <v>0.23</v>
      </c>
      <c r="C146" s="147">
        <v>0.7</v>
      </c>
      <c r="D146" s="147">
        <v>0.2</v>
      </c>
      <c r="E146" s="147">
        <v>0.15</v>
      </c>
    </row>
    <row r="147" spans="1:5" x14ac:dyDescent="0.25">
      <c r="A147" s="147">
        <v>2011</v>
      </c>
      <c r="B147" s="147">
        <v>0.23</v>
      </c>
      <c r="C147" s="147">
        <v>0.74</v>
      </c>
      <c r="D147" s="147">
        <v>0.17</v>
      </c>
      <c r="E147" s="147">
        <v>0.17</v>
      </c>
    </row>
    <row r="148" spans="1:5" x14ac:dyDescent="0.25">
      <c r="A148" s="147">
        <v>2011.0833333333301</v>
      </c>
      <c r="B148" s="147">
        <v>0.22</v>
      </c>
      <c r="C148" s="147">
        <v>0.76</v>
      </c>
      <c r="D148" s="147">
        <v>0.14000000000000001</v>
      </c>
      <c r="E148" s="147">
        <v>0.15</v>
      </c>
    </row>
    <row r="149" spans="1:5" x14ac:dyDescent="0.25">
      <c r="A149" s="147">
        <v>2011.1666666666699</v>
      </c>
      <c r="B149" s="147">
        <v>0.17</v>
      </c>
      <c r="C149" s="147">
        <v>0.74</v>
      </c>
      <c r="D149" s="147">
        <v>0.1</v>
      </c>
      <c r="E149" s="147">
        <v>0.1</v>
      </c>
    </row>
    <row r="150" spans="1:5" x14ac:dyDescent="0.25">
      <c r="A150" s="147">
        <v>2011.25</v>
      </c>
      <c r="B150" s="147">
        <v>7.0000000000000007E-2</v>
      </c>
      <c r="C150" s="147">
        <v>0.64</v>
      </c>
      <c r="D150" s="147">
        <v>0.06</v>
      </c>
      <c r="E150" s="147">
        <v>0</v>
      </c>
    </row>
    <row r="151" spans="1:5" x14ac:dyDescent="0.25">
      <c r="A151" s="147">
        <v>2011.3333333333301</v>
      </c>
      <c r="B151" s="147">
        <v>-0.05</v>
      </c>
      <c r="C151" s="147">
        <v>0.45</v>
      </c>
      <c r="D151" s="147">
        <v>0.01</v>
      </c>
      <c r="E151" s="147">
        <v>-0.12</v>
      </c>
    </row>
    <row r="152" spans="1:5" x14ac:dyDescent="0.25">
      <c r="A152" s="147">
        <v>2011.4166666666699</v>
      </c>
      <c r="B152" s="147">
        <v>-0.18</v>
      </c>
      <c r="C152" s="147">
        <v>0.22</v>
      </c>
      <c r="D152" s="147">
        <v>-0.04</v>
      </c>
      <c r="E152" s="147">
        <v>-0.24</v>
      </c>
    </row>
    <row r="153" spans="1:5" x14ac:dyDescent="0.25">
      <c r="A153" s="147">
        <v>2011.5</v>
      </c>
      <c r="B153" s="147">
        <v>-0.28000000000000003</v>
      </c>
      <c r="C153" s="147">
        <v>-0.01</v>
      </c>
      <c r="D153" s="147">
        <v>-0.11</v>
      </c>
      <c r="E153" s="147">
        <v>-0.33</v>
      </c>
    </row>
    <row r="154" spans="1:5" x14ac:dyDescent="0.25">
      <c r="A154" s="147">
        <v>2011.5833333333301</v>
      </c>
      <c r="B154" s="147">
        <v>-0.37</v>
      </c>
      <c r="C154" s="147">
        <v>-0.21</v>
      </c>
      <c r="D154" s="147">
        <v>-0.19</v>
      </c>
      <c r="E154" s="147">
        <v>-0.41</v>
      </c>
    </row>
    <row r="155" spans="1:5" x14ac:dyDescent="0.25">
      <c r="A155" s="147">
        <v>2011.6666666666699</v>
      </c>
      <c r="B155" s="147">
        <v>-0.45</v>
      </c>
      <c r="C155" s="147">
        <v>-0.36</v>
      </c>
      <c r="D155" s="147">
        <v>-0.28000000000000003</v>
      </c>
      <c r="E155" s="147">
        <v>-0.47</v>
      </c>
    </row>
    <row r="156" spans="1:5" x14ac:dyDescent="0.25">
      <c r="A156" s="147">
        <v>2011.75</v>
      </c>
      <c r="B156" s="147">
        <v>-0.49</v>
      </c>
      <c r="C156" s="147">
        <v>-0.46</v>
      </c>
      <c r="D156" s="147">
        <v>-0.38</v>
      </c>
      <c r="E156" s="147">
        <v>-0.5</v>
      </c>
    </row>
    <row r="157" spans="1:5" x14ac:dyDescent="0.25">
      <c r="A157" s="147">
        <v>2011.8333333333301</v>
      </c>
      <c r="B157" s="147">
        <v>-0.5</v>
      </c>
      <c r="C157" s="147">
        <v>-0.48</v>
      </c>
      <c r="D157" s="147">
        <v>-0.47</v>
      </c>
      <c r="E157" s="147">
        <v>-0.5</v>
      </c>
    </row>
    <row r="158" spans="1:5" x14ac:dyDescent="0.25">
      <c r="A158" s="147">
        <v>2011.9166666666699</v>
      </c>
      <c r="B158" s="147">
        <v>-0.51</v>
      </c>
      <c r="C158" s="147">
        <v>-0.44</v>
      </c>
      <c r="D158" s="147">
        <v>-0.57999999999999996</v>
      </c>
      <c r="E158" s="147">
        <v>-0.52</v>
      </c>
    </row>
    <row r="159" spans="1:5" x14ac:dyDescent="0.25">
      <c r="A159" s="147">
        <v>2012</v>
      </c>
      <c r="B159" s="147">
        <v>-0.53</v>
      </c>
      <c r="C159" s="147">
        <v>-0.43</v>
      </c>
      <c r="D159" s="147">
        <v>-0.7</v>
      </c>
      <c r="E159" s="147">
        <v>-0.53</v>
      </c>
    </row>
    <row r="160" spans="1:5" x14ac:dyDescent="0.25">
      <c r="A160" s="147">
        <v>2012.0833333333301</v>
      </c>
      <c r="B160" s="147">
        <v>-0.56000000000000005</v>
      </c>
      <c r="C160" s="147">
        <v>-0.45</v>
      </c>
      <c r="D160" s="147">
        <v>-0.84</v>
      </c>
      <c r="E160" s="147">
        <v>-0.56000000000000005</v>
      </c>
    </row>
    <row r="161" spans="1:5" x14ac:dyDescent="0.25">
      <c r="A161" s="147">
        <v>2012.1666666666699</v>
      </c>
      <c r="B161" s="147">
        <v>-0.6</v>
      </c>
      <c r="C161" s="147">
        <v>-0.51</v>
      </c>
      <c r="D161" s="147">
        <v>-0.99</v>
      </c>
      <c r="E161" s="147">
        <v>-0.57999999999999996</v>
      </c>
    </row>
    <row r="162" spans="1:5" x14ac:dyDescent="0.25">
      <c r="A162" s="147">
        <v>2012.25</v>
      </c>
      <c r="B162" s="147">
        <v>-0.64</v>
      </c>
      <c r="C162" s="147">
        <v>-0.59</v>
      </c>
      <c r="D162" s="147">
        <v>-1.1399999999999999</v>
      </c>
      <c r="E162" s="147">
        <v>-0.61</v>
      </c>
    </row>
    <row r="163" spans="1:5" x14ac:dyDescent="0.25">
      <c r="A163" s="147">
        <v>2012.3333333333301</v>
      </c>
      <c r="B163" s="147">
        <v>-0.69</v>
      </c>
      <c r="C163" s="147">
        <v>-0.68</v>
      </c>
      <c r="D163" s="147">
        <v>-1.27</v>
      </c>
      <c r="E163" s="147">
        <v>-0.65</v>
      </c>
    </row>
    <row r="164" spans="1:5" x14ac:dyDescent="0.25">
      <c r="A164" s="147">
        <v>2012.4166666666699</v>
      </c>
      <c r="B164" s="147">
        <v>-0.76</v>
      </c>
      <c r="C164" s="147">
        <v>-0.77</v>
      </c>
      <c r="D164" s="147">
        <v>-1.38</v>
      </c>
      <c r="E164" s="147">
        <v>-0.71</v>
      </c>
    </row>
    <row r="165" spans="1:5" x14ac:dyDescent="0.25">
      <c r="A165" s="147">
        <v>2012.5</v>
      </c>
      <c r="B165" s="147">
        <v>-0.85</v>
      </c>
      <c r="C165" s="147">
        <v>-0.86</v>
      </c>
      <c r="D165" s="147">
        <v>-1.47</v>
      </c>
      <c r="E165" s="147">
        <v>-0.8</v>
      </c>
    </row>
    <row r="166" spans="1:5" x14ac:dyDescent="0.25">
      <c r="A166" s="147">
        <v>2012.5833333333301</v>
      </c>
      <c r="B166" s="147">
        <v>-0.94</v>
      </c>
      <c r="C166" s="147">
        <v>-0.95</v>
      </c>
      <c r="D166" s="147">
        <v>-1.55</v>
      </c>
      <c r="E166" s="147">
        <v>-0.89</v>
      </c>
    </row>
    <row r="167" spans="1:5" x14ac:dyDescent="0.25">
      <c r="A167" s="147">
        <v>2012.6666666666699</v>
      </c>
      <c r="B167" s="147">
        <v>-1.01</v>
      </c>
      <c r="C167" s="147">
        <v>-1.01</v>
      </c>
      <c r="D167" s="147">
        <v>-1.6</v>
      </c>
      <c r="E167" s="147">
        <v>-0.96</v>
      </c>
    </row>
    <row r="168" spans="1:5" x14ac:dyDescent="0.25">
      <c r="A168" s="147">
        <v>2012.75</v>
      </c>
      <c r="B168" s="147">
        <v>-1.05</v>
      </c>
      <c r="C168" s="147">
        <v>-1.04</v>
      </c>
      <c r="D168" s="147">
        <v>-1.63</v>
      </c>
      <c r="E168" s="147">
        <v>-1.01</v>
      </c>
    </row>
    <row r="169" spans="1:5" x14ac:dyDescent="0.25">
      <c r="A169" s="147">
        <v>2012.8333333333301</v>
      </c>
      <c r="B169" s="147">
        <v>-1.07</v>
      </c>
      <c r="C169" s="147">
        <v>-1.03</v>
      </c>
      <c r="D169" s="147">
        <v>-1.64</v>
      </c>
      <c r="E169" s="147">
        <v>-1.03</v>
      </c>
    </row>
    <row r="170" spans="1:5" x14ac:dyDescent="0.25">
      <c r="A170" s="147">
        <v>2012.9166666666699</v>
      </c>
      <c r="B170" s="147">
        <v>-1.08</v>
      </c>
      <c r="C170" s="147">
        <v>-1.01</v>
      </c>
      <c r="D170" s="147">
        <v>-1.65</v>
      </c>
      <c r="E170" s="147">
        <v>-1.04</v>
      </c>
    </row>
    <row r="171" spans="1:5" x14ac:dyDescent="0.25">
      <c r="A171" s="147">
        <v>2013</v>
      </c>
      <c r="B171" s="147">
        <v>-1.08</v>
      </c>
      <c r="C171" s="147">
        <v>-0.99</v>
      </c>
      <c r="D171" s="147">
        <v>-1.63</v>
      </c>
      <c r="E171" s="147">
        <v>-1.05</v>
      </c>
    </row>
    <row r="172" spans="1:5" x14ac:dyDescent="0.25">
      <c r="A172" s="147">
        <v>2013.0833333333301</v>
      </c>
      <c r="B172" s="147">
        <v>-1.08</v>
      </c>
      <c r="C172" s="147">
        <v>-1</v>
      </c>
      <c r="D172" s="147">
        <v>-1.6</v>
      </c>
      <c r="E172" s="147">
        <v>-1.05</v>
      </c>
    </row>
    <row r="173" spans="1:5" x14ac:dyDescent="0.25">
      <c r="A173" s="147">
        <v>2013.1666666666699</v>
      </c>
      <c r="B173" s="147">
        <v>-1.07</v>
      </c>
      <c r="C173" s="147">
        <v>-1</v>
      </c>
      <c r="D173" s="147">
        <v>-1.54</v>
      </c>
      <c r="E173" s="147">
        <v>-1.03</v>
      </c>
    </row>
    <row r="174" spans="1:5" x14ac:dyDescent="0.25">
      <c r="A174" s="147">
        <v>2013.25</v>
      </c>
      <c r="B174" s="147">
        <v>-1.02</v>
      </c>
      <c r="C174" s="147">
        <v>-0.92</v>
      </c>
      <c r="D174" s="147">
        <v>-1.44</v>
      </c>
      <c r="E174" s="147">
        <v>-0.99</v>
      </c>
    </row>
    <row r="175" spans="1:5" x14ac:dyDescent="0.25">
      <c r="A175" s="147">
        <v>2013.3333333333301</v>
      </c>
      <c r="B175" s="147">
        <v>-0.93</v>
      </c>
      <c r="C175" s="147">
        <v>-0.78</v>
      </c>
      <c r="D175" s="147">
        <v>-1.3</v>
      </c>
      <c r="E175" s="147">
        <v>-0.92</v>
      </c>
    </row>
    <row r="176" spans="1:5" x14ac:dyDescent="0.25">
      <c r="A176" s="147">
        <v>2013.4166666666699</v>
      </c>
      <c r="B176" s="147">
        <v>-0.83</v>
      </c>
      <c r="C176" s="147">
        <v>-0.59</v>
      </c>
      <c r="D176" s="147">
        <v>-1.1499999999999999</v>
      </c>
      <c r="E176" s="147">
        <v>-0.84</v>
      </c>
    </row>
    <row r="177" spans="1:5" x14ac:dyDescent="0.25">
      <c r="A177" s="147">
        <v>2013.5</v>
      </c>
      <c r="B177" s="147">
        <v>-0.72</v>
      </c>
      <c r="C177" s="147">
        <v>-0.37</v>
      </c>
      <c r="D177" s="147">
        <v>-0.97</v>
      </c>
      <c r="E177" s="147">
        <v>-0.76</v>
      </c>
    </row>
    <row r="178" spans="1:5" x14ac:dyDescent="0.25">
      <c r="A178" s="147">
        <v>2013.5833333333301</v>
      </c>
      <c r="B178" s="147">
        <v>-0.62</v>
      </c>
      <c r="C178" s="147">
        <v>-0.14000000000000001</v>
      </c>
      <c r="D178" s="147">
        <v>-0.79</v>
      </c>
      <c r="E178" s="147">
        <v>-0.68</v>
      </c>
    </row>
    <row r="179" spans="1:5" x14ac:dyDescent="0.25">
      <c r="A179" s="147">
        <v>2013.6666666666699</v>
      </c>
      <c r="B179" s="147">
        <v>-0.53</v>
      </c>
      <c r="C179" s="147">
        <v>0.05</v>
      </c>
      <c r="D179" s="147">
        <v>-0.61</v>
      </c>
      <c r="E179" s="147">
        <v>-0.6</v>
      </c>
    </row>
    <row r="180" spans="1:5" x14ac:dyDescent="0.25">
      <c r="A180" s="147">
        <v>2013.75</v>
      </c>
      <c r="B180" s="147">
        <v>-0.45</v>
      </c>
      <c r="C180" s="147">
        <v>0.18</v>
      </c>
      <c r="D180" s="147">
        <v>-0.43</v>
      </c>
      <c r="E180" s="147">
        <v>-0.54</v>
      </c>
    </row>
    <row r="181" spans="1:5" x14ac:dyDescent="0.25">
      <c r="A181" s="147">
        <v>2013.8333333333301</v>
      </c>
      <c r="B181" s="147">
        <v>-0.39</v>
      </c>
      <c r="C181" s="147">
        <v>0.24</v>
      </c>
      <c r="D181" s="147">
        <v>-0.25</v>
      </c>
      <c r="E181" s="147">
        <v>-0.48</v>
      </c>
    </row>
    <row r="182" spans="1:5" x14ac:dyDescent="0.25">
      <c r="A182" s="147">
        <v>2013.9166666666699</v>
      </c>
      <c r="B182" s="147">
        <v>-0.32</v>
      </c>
      <c r="C182" s="147">
        <v>0.27</v>
      </c>
      <c r="D182" s="147">
        <v>-7.0000000000000007E-2</v>
      </c>
      <c r="E182" s="147">
        <v>-0.42</v>
      </c>
    </row>
    <row r="183" spans="1:5" x14ac:dyDescent="0.25">
      <c r="A183" s="147">
        <v>2014</v>
      </c>
      <c r="B183" s="147">
        <v>-0.24</v>
      </c>
      <c r="C183" s="147">
        <v>0.28999999999999998</v>
      </c>
      <c r="D183" s="147">
        <v>0.1</v>
      </c>
      <c r="E183" s="147">
        <v>-0.35</v>
      </c>
    </row>
    <row r="184" spans="1:5" x14ac:dyDescent="0.25">
      <c r="A184" s="147">
        <v>2014.0833333333301</v>
      </c>
      <c r="B184" s="147">
        <v>-0.16</v>
      </c>
      <c r="C184" s="147">
        <v>0.3</v>
      </c>
      <c r="D184" s="147">
        <v>0.25</v>
      </c>
      <c r="E184" s="147">
        <v>-0.26</v>
      </c>
    </row>
    <row r="185" spans="1:5" x14ac:dyDescent="0.25">
      <c r="A185" s="147">
        <v>2014.1666666666699</v>
      </c>
      <c r="B185" s="147">
        <v>-0.08</v>
      </c>
      <c r="C185" s="147">
        <v>0.3</v>
      </c>
      <c r="D185" s="147">
        <v>0.39</v>
      </c>
      <c r="E185" s="147">
        <v>-0.18</v>
      </c>
    </row>
    <row r="186" spans="1:5" x14ac:dyDescent="0.25">
      <c r="A186" s="147">
        <v>2014.25</v>
      </c>
      <c r="B186" s="147">
        <v>-0.01</v>
      </c>
      <c r="C186" s="147">
        <v>0.28000000000000003</v>
      </c>
      <c r="D186" s="147">
        <v>0.5</v>
      </c>
      <c r="E186" s="147">
        <v>-0.1</v>
      </c>
    </row>
    <row r="187" spans="1:5" x14ac:dyDescent="0.25">
      <c r="A187" s="147">
        <v>2014.3333333333301</v>
      </c>
      <c r="B187" s="147">
        <v>0.03</v>
      </c>
      <c r="C187" s="147">
        <v>0.25</v>
      </c>
      <c r="D187" s="147">
        <v>0.57999999999999996</v>
      </c>
      <c r="E187" s="147">
        <v>-0.05</v>
      </c>
    </row>
    <row r="188" spans="1:5" x14ac:dyDescent="0.25">
      <c r="A188" s="147">
        <v>2014.4166666666699</v>
      </c>
      <c r="B188" s="147">
        <v>0.04</v>
      </c>
      <c r="C188" s="147">
        <v>0.2</v>
      </c>
      <c r="D188" s="147">
        <v>0.66</v>
      </c>
      <c r="E188" s="147">
        <v>-0.04</v>
      </c>
    </row>
    <row r="189" spans="1:5" x14ac:dyDescent="0.25">
      <c r="A189" s="147">
        <v>2014.5</v>
      </c>
      <c r="B189" s="147">
        <v>0.02</v>
      </c>
      <c r="C189" s="147">
        <v>0.18</v>
      </c>
      <c r="D189" s="147">
        <v>0.73</v>
      </c>
      <c r="E189" s="147">
        <v>-0.05</v>
      </c>
    </row>
    <row r="190" spans="1:5" x14ac:dyDescent="0.25">
      <c r="A190" s="147">
        <v>2014.5833333333301</v>
      </c>
      <c r="B190" s="147">
        <v>0.02</v>
      </c>
      <c r="C190" s="147">
        <v>0.17</v>
      </c>
      <c r="D190" s="147">
        <v>0.81</v>
      </c>
      <c r="E190" s="147">
        <v>-0.05</v>
      </c>
    </row>
    <row r="191" spans="1:5" x14ac:dyDescent="0.25">
      <c r="A191" s="147">
        <v>2014.6666666666699</v>
      </c>
      <c r="B191" s="147">
        <v>0.04</v>
      </c>
      <c r="C191" s="147">
        <v>0.19</v>
      </c>
      <c r="D191" s="147">
        <v>0.9</v>
      </c>
      <c r="E191" s="147">
        <v>-0.04</v>
      </c>
    </row>
    <row r="192" spans="1:5" x14ac:dyDescent="0.25">
      <c r="A192" s="147">
        <v>2014.75</v>
      </c>
      <c r="B192" s="147">
        <v>0.08</v>
      </c>
      <c r="C192" s="147">
        <v>0.23</v>
      </c>
      <c r="D192" s="147">
        <v>1</v>
      </c>
      <c r="E192" s="147">
        <v>0</v>
      </c>
    </row>
    <row r="193" spans="1:5" x14ac:dyDescent="0.25">
      <c r="A193" s="147">
        <v>2014.8333333333301</v>
      </c>
      <c r="B193" s="147">
        <v>0.14000000000000001</v>
      </c>
      <c r="C193" s="147">
        <v>0.3</v>
      </c>
      <c r="D193" s="147">
        <v>1.1000000000000001</v>
      </c>
      <c r="E193" s="147">
        <v>0.05</v>
      </c>
    </row>
    <row r="194" spans="1:5" x14ac:dyDescent="0.25">
      <c r="A194" s="147">
        <v>2014.9166666666699</v>
      </c>
      <c r="B194" s="147">
        <v>0.22</v>
      </c>
      <c r="C194" s="147">
        <v>0.38</v>
      </c>
      <c r="D194" s="147">
        <v>1.18</v>
      </c>
      <c r="E194" s="147">
        <v>0.12</v>
      </c>
    </row>
    <row r="195" spans="1:5" x14ac:dyDescent="0.25">
      <c r="A195" s="147">
        <v>2015</v>
      </c>
      <c r="B195" s="147">
        <v>0.28000000000000003</v>
      </c>
      <c r="C195" s="147">
        <v>0.43</v>
      </c>
      <c r="D195" s="147">
        <v>1.24</v>
      </c>
      <c r="E195" s="147">
        <v>0.17</v>
      </c>
    </row>
    <row r="196" spans="1:5" x14ac:dyDescent="0.25">
      <c r="A196" s="147">
        <v>2015.0833333333301</v>
      </c>
      <c r="B196" s="147">
        <v>0.28999999999999998</v>
      </c>
      <c r="C196" s="147">
        <v>0.43</v>
      </c>
      <c r="D196" s="147">
        <v>1.27</v>
      </c>
      <c r="E196" s="147">
        <v>0.18</v>
      </c>
    </row>
    <row r="197" spans="1:5" x14ac:dyDescent="0.25">
      <c r="A197" s="147">
        <v>2015.1666666666699</v>
      </c>
      <c r="B197" s="147">
        <v>0.27</v>
      </c>
      <c r="C197" s="147">
        <v>0.41</v>
      </c>
      <c r="D197" s="147">
        <v>1.27</v>
      </c>
      <c r="E197" s="147">
        <v>0.17</v>
      </c>
    </row>
    <row r="198" spans="1:5" x14ac:dyDescent="0.25">
      <c r="A198" s="147">
        <v>2015.25</v>
      </c>
      <c r="B198" s="147">
        <v>0.25</v>
      </c>
      <c r="C198" s="147">
        <v>0.43</v>
      </c>
      <c r="D198" s="147">
        <v>1.24</v>
      </c>
      <c r="E198" s="147">
        <v>0.14000000000000001</v>
      </c>
    </row>
    <row r="199" spans="1:5" x14ac:dyDescent="0.25">
      <c r="A199" s="147">
        <v>2015.3333333333301</v>
      </c>
      <c r="B199" s="147">
        <v>0.25</v>
      </c>
      <c r="C199" s="147">
        <v>0.49</v>
      </c>
      <c r="D199" s="147">
        <v>1.2</v>
      </c>
      <c r="E199" s="147">
        <v>0.15</v>
      </c>
    </row>
    <row r="200" spans="1:5" x14ac:dyDescent="0.25">
      <c r="A200" s="147">
        <v>2015.4166666666699</v>
      </c>
      <c r="B200" s="147">
        <v>0.28000000000000003</v>
      </c>
      <c r="C200" s="147">
        <v>0.56999999999999995</v>
      </c>
      <c r="D200" s="147">
        <v>1.1499999999999999</v>
      </c>
      <c r="E200" s="147">
        <v>0.17</v>
      </c>
    </row>
    <row r="201" spans="1:5" x14ac:dyDescent="0.25">
      <c r="A201" s="147">
        <v>2015.5</v>
      </c>
      <c r="B201" s="147">
        <v>0.31</v>
      </c>
      <c r="C201" s="147">
        <v>0.63</v>
      </c>
      <c r="D201" s="147">
        <v>1.1000000000000001</v>
      </c>
      <c r="E201" s="147">
        <v>0.21</v>
      </c>
    </row>
    <row r="202" spans="1:5" x14ac:dyDescent="0.25">
      <c r="A202" s="147">
        <v>2015.5833333333301</v>
      </c>
      <c r="B202" s="147">
        <v>0.35</v>
      </c>
      <c r="C202" s="147">
        <v>0.67</v>
      </c>
      <c r="D202" s="147">
        <v>1.05</v>
      </c>
      <c r="E202" s="147">
        <v>0.26</v>
      </c>
    </row>
    <row r="203" spans="1:5" x14ac:dyDescent="0.25">
      <c r="A203" s="147">
        <v>2015.6666666666699</v>
      </c>
      <c r="B203" s="147">
        <v>0.38</v>
      </c>
      <c r="C203" s="147">
        <v>0.69</v>
      </c>
      <c r="D203" s="147">
        <v>1.02</v>
      </c>
      <c r="E203" s="147">
        <v>0.3</v>
      </c>
    </row>
    <row r="204" spans="1:5" x14ac:dyDescent="0.25">
      <c r="A204" s="147">
        <v>2015.75</v>
      </c>
      <c r="B204" s="147">
        <v>0.4</v>
      </c>
      <c r="C204" s="147">
        <v>0.7</v>
      </c>
      <c r="D204" s="147">
        <v>1</v>
      </c>
      <c r="E204" s="147">
        <v>0.32</v>
      </c>
    </row>
    <row r="205" spans="1:5" x14ac:dyDescent="0.25">
      <c r="A205" s="147">
        <v>2015.8333333333301</v>
      </c>
      <c r="B205" s="147">
        <v>0.39</v>
      </c>
      <c r="C205" s="147">
        <v>0.68</v>
      </c>
      <c r="D205" s="147">
        <v>1.01</v>
      </c>
      <c r="E205" s="147">
        <v>0.32</v>
      </c>
    </row>
    <row r="206" spans="1:5" x14ac:dyDescent="0.25">
      <c r="A206" s="147">
        <v>2015.9166666666699</v>
      </c>
      <c r="B206" s="147">
        <v>0.39</v>
      </c>
      <c r="C206" s="147">
        <v>0.62</v>
      </c>
      <c r="D206" s="147">
        <v>1.05</v>
      </c>
      <c r="E206" s="147">
        <v>0.31</v>
      </c>
    </row>
    <row r="207" spans="1:5" x14ac:dyDescent="0.25">
      <c r="A207" s="147">
        <v>2016</v>
      </c>
      <c r="B207" s="147">
        <v>0.4</v>
      </c>
      <c r="C207" s="147">
        <v>0.56000000000000005</v>
      </c>
      <c r="D207" s="147">
        <v>1.1100000000000001</v>
      </c>
      <c r="E207" s="147">
        <v>0.33</v>
      </c>
    </row>
    <row r="208" spans="1:5" x14ac:dyDescent="0.25">
      <c r="A208" s="147">
        <v>2016.0833333333301</v>
      </c>
      <c r="B208" s="147">
        <v>0.42</v>
      </c>
      <c r="C208" s="147">
        <v>0.5</v>
      </c>
      <c r="D208" s="147">
        <v>1.17</v>
      </c>
      <c r="E208" s="147">
        <v>0.35</v>
      </c>
    </row>
    <row r="209" spans="1:5" x14ac:dyDescent="0.25">
      <c r="A209" s="147">
        <v>2016.1666666666699</v>
      </c>
      <c r="B209" s="147">
        <v>0.43</v>
      </c>
      <c r="C209" s="147">
        <v>0.47</v>
      </c>
      <c r="D209" s="147">
        <v>1.24</v>
      </c>
      <c r="E209" s="147">
        <v>0.37</v>
      </c>
    </row>
    <row r="210" spans="1:5" x14ac:dyDescent="0.25">
      <c r="A210" s="147">
        <v>2016.25</v>
      </c>
      <c r="B210" s="147">
        <v>0.46</v>
      </c>
      <c r="C210" s="147">
        <v>0.46</v>
      </c>
      <c r="D210" s="147">
        <v>1.3</v>
      </c>
      <c r="E210" s="147">
        <v>0.39</v>
      </c>
    </row>
    <row r="211" spans="1:5" x14ac:dyDescent="0.25">
      <c r="A211" s="147">
        <v>2016.3333333333301</v>
      </c>
      <c r="B211" s="147">
        <v>0.48</v>
      </c>
      <c r="C211" s="147">
        <v>0.47</v>
      </c>
      <c r="D211" s="147">
        <v>1.35</v>
      </c>
      <c r="E211" s="147">
        <v>0.4</v>
      </c>
    </row>
    <row r="212" spans="1:5" x14ac:dyDescent="0.25">
      <c r="A212" s="147">
        <v>2016.4166666666699</v>
      </c>
      <c r="B212" s="147">
        <v>0.48</v>
      </c>
      <c r="C212" s="147">
        <v>0.46</v>
      </c>
      <c r="D212" s="147">
        <v>1.39</v>
      </c>
      <c r="E212" s="147">
        <v>0.41</v>
      </c>
    </row>
    <row r="213" spans="1:5" x14ac:dyDescent="0.25">
      <c r="A213" s="147">
        <v>2016.5</v>
      </c>
      <c r="B213" s="147">
        <v>0.47</v>
      </c>
      <c r="C213" s="147">
        <v>0.41</v>
      </c>
      <c r="D213" s="147">
        <v>1.41</v>
      </c>
      <c r="E213" s="147">
        <v>0.41</v>
      </c>
    </row>
    <row r="214" spans="1:5" x14ac:dyDescent="0.25">
      <c r="A214" s="147">
        <v>2016.5833333333301</v>
      </c>
      <c r="B214" s="147">
        <v>0.45</v>
      </c>
      <c r="C214" s="147">
        <v>0.33</v>
      </c>
      <c r="D214" s="147">
        <v>1.42</v>
      </c>
      <c r="E214" s="147">
        <v>0.39</v>
      </c>
    </row>
    <row r="215" spans="1:5" x14ac:dyDescent="0.25">
      <c r="A215" s="147">
        <v>2016.6666666666699</v>
      </c>
      <c r="B215" s="147">
        <v>0.44</v>
      </c>
      <c r="C215" s="147">
        <v>0.3</v>
      </c>
      <c r="D215" s="147">
        <v>1.43</v>
      </c>
      <c r="E215" s="147">
        <v>0.38</v>
      </c>
    </row>
    <row r="216" spans="1:5" x14ac:dyDescent="0.25">
      <c r="A216" s="147">
        <v>2016.75</v>
      </c>
      <c r="B216" s="147">
        <v>0.42</v>
      </c>
      <c r="C216" s="147">
        <v>0.28999999999999998</v>
      </c>
      <c r="D216" s="147">
        <v>1.43</v>
      </c>
      <c r="E216" s="147">
        <v>0.36</v>
      </c>
    </row>
    <row r="217" spans="1:5" x14ac:dyDescent="0.25">
      <c r="A217" s="147">
        <v>2016.8333333333301</v>
      </c>
      <c r="B217" s="147">
        <v>0.41</v>
      </c>
      <c r="C217" s="147">
        <v>0.31</v>
      </c>
      <c r="D217" s="147">
        <v>1.41</v>
      </c>
      <c r="E217" s="147">
        <v>0.35</v>
      </c>
    </row>
    <row r="218" spans="1:5" x14ac:dyDescent="0.25">
      <c r="A218" s="147">
        <v>2016.9166666666699</v>
      </c>
      <c r="B218" s="147">
        <v>0.43</v>
      </c>
      <c r="C218" s="147">
        <v>0.38</v>
      </c>
      <c r="D218" s="147">
        <v>1.39</v>
      </c>
      <c r="E218" s="147">
        <v>0.36</v>
      </c>
    </row>
    <row r="219" spans="1:5" x14ac:dyDescent="0.25">
      <c r="A219" s="147">
        <v>2017</v>
      </c>
      <c r="B219" s="147">
        <v>0.46</v>
      </c>
      <c r="C219" s="147">
        <v>0.53</v>
      </c>
      <c r="D219" s="147">
        <v>1.36</v>
      </c>
      <c r="E219" s="147">
        <v>0.39</v>
      </c>
    </row>
    <row r="220" spans="1:5" x14ac:dyDescent="0.25">
      <c r="A220" s="147">
        <v>2017.0833333333301</v>
      </c>
      <c r="B220" s="147">
        <v>0.5</v>
      </c>
      <c r="C220" s="147">
        <v>0.7</v>
      </c>
      <c r="D220" s="147">
        <v>1.32</v>
      </c>
      <c r="E220" s="147">
        <v>0.42</v>
      </c>
    </row>
    <row r="221" spans="1:5" x14ac:dyDescent="0.25">
      <c r="A221" s="147">
        <v>2017.1666666666699</v>
      </c>
      <c r="B221" s="147">
        <v>0.55000000000000004</v>
      </c>
      <c r="C221" s="147">
        <v>0.86</v>
      </c>
      <c r="D221" s="147">
        <v>1.29</v>
      </c>
      <c r="E221" s="147">
        <v>0.45</v>
      </c>
    </row>
    <row r="222" spans="1:5" x14ac:dyDescent="0.25">
      <c r="A222" s="147">
        <v>2017.25</v>
      </c>
      <c r="B222" s="147">
        <v>0.57999999999999996</v>
      </c>
      <c r="C222" s="147">
        <v>0.95</v>
      </c>
      <c r="D222" s="147">
        <v>1.26</v>
      </c>
      <c r="E222" s="147">
        <v>0.48</v>
      </c>
    </row>
    <row r="223" spans="1:5" x14ac:dyDescent="0.25">
      <c r="A223" s="147">
        <v>2017.3333333333301</v>
      </c>
      <c r="B223" s="147">
        <v>0.6</v>
      </c>
      <c r="C223" s="147">
        <v>0.99</v>
      </c>
      <c r="D223" s="147">
        <v>1.25</v>
      </c>
      <c r="E223" s="147">
        <v>0.5</v>
      </c>
    </row>
    <row r="224" spans="1:5" x14ac:dyDescent="0.25">
      <c r="A224" s="147">
        <v>2017.4166666666699</v>
      </c>
      <c r="B224" s="147">
        <v>0.63</v>
      </c>
      <c r="C224" s="147">
        <v>1.02</v>
      </c>
      <c r="D224" s="147">
        <v>1.24</v>
      </c>
      <c r="E224" s="147">
        <v>0.53</v>
      </c>
    </row>
    <row r="225" spans="1:5" x14ac:dyDescent="0.25">
      <c r="A225" s="147">
        <v>2017.5</v>
      </c>
      <c r="B225" s="147">
        <v>0.67</v>
      </c>
      <c r="C225" s="147">
        <v>1.07</v>
      </c>
      <c r="D225" s="147">
        <v>1.23</v>
      </c>
      <c r="E225" s="147">
        <v>0.56999999999999995</v>
      </c>
    </row>
    <row r="226" spans="1:5" x14ac:dyDescent="0.25">
      <c r="A226" s="147">
        <v>2017.5833333333301</v>
      </c>
      <c r="B226" s="147">
        <v>0.71</v>
      </c>
      <c r="C226" s="147">
        <v>1.1299999999999999</v>
      </c>
      <c r="D226" s="147">
        <v>1.21</v>
      </c>
      <c r="E226" s="147">
        <v>0.6</v>
      </c>
    </row>
    <row r="227" spans="1:5" x14ac:dyDescent="0.25">
      <c r="A227" s="147">
        <v>2017.6666666666699</v>
      </c>
      <c r="B227" s="147">
        <v>0.74</v>
      </c>
      <c r="C227" s="147">
        <v>1.18</v>
      </c>
      <c r="D227" s="147">
        <v>1.17</v>
      </c>
      <c r="E227" s="147">
        <v>0.63</v>
      </c>
    </row>
    <row r="228" spans="1:5" x14ac:dyDescent="0.25">
      <c r="A228" s="147">
        <v>2017.75</v>
      </c>
      <c r="B228" s="147">
        <v>0.75</v>
      </c>
      <c r="C228" s="147">
        <v>1.18</v>
      </c>
      <c r="D228" s="147">
        <v>1.1200000000000001</v>
      </c>
      <c r="E228" s="147">
        <v>0.66</v>
      </c>
    </row>
    <row r="229" spans="1:5" x14ac:dyDescent="0.25">
      <c r="A229" s="147">
        <v>2017.8333333333301</v>
      </c>
      <c r="B229" s="147">
        <v>0.8</v>
      </c>
      <c r="C229" s="147">
        <v>1.23</v>
      </c>
      <c r="D229" s="147">
        <v>1.5</v>
      </c>
      <c r="E229" s="147">
        <v>0.68</v>
      </c>
    </row>
    <row r="230" spans="1:5" x14ac:dyDescent="0.25">
      <c r="A230" s="147">
        <v>2017.9166666666699</v>
      </c>
      <c r="B230" s="147">
        <v>0.84</v>
      </c>
      <c r="C230" s="147">
        <v>1.29</v>
      </c>
      <c r="D230" s="147">
        <v>1.57</v>
      </c>
      <c r="E230" s="147">
        <v>0.71</v>
      </c>
    </row>
    <row r="231" spans="1:5" x14ac:dyDescent="0.25">
      <c r="A231" s="147">
        <v>2018</v>
      </c>
      <c r="B231" s="147">
        <v>0.86</v>
      </c>
      <c r="C231" s="147">
        <v>1.35</v>
      </c>
      <c r="D231" s="147">
        <v>1.61</v>
      </c>
      <c r="E231" s="147">
        <v>0.73</v>
      </c>
    </row>
    <row r="232" spans="1:5" x14ac:dyDescent="0.25">
      <c r="A232" s="147">
        <v>2018.0833333333301</v>
      </c>
      <c r="B232" s="147">
        <v>0.86</v>
      </c>
      <c r="C232" s="147">
        <v>1.36</v>
      </c>
      <c r="D232" s="147">
        <v>1.63</v>
      </c>
      <c r="E232" s="147">
        <v>0.72</v>
      </c>
    </row>
    <row r="233" spans="1:5" x14ac:dyDescent="0.25">
      <c r="A233" s="147">
        <v>2018.1666666666699</v>
      </c>
      <c r="B233" s="147">
        <v>0.85</v>
      </c>
      <c r="C233" s="147">
        <v>1.31</v>
      </c>
      <c r="D233" s="147">
        <v>1.62</v>
      </c>
      <c r="E233" s="147">
        <v>0.72</v>
      </c>
    </row>
    <row r="234" spans="1:5" x14ac:dyDescent="0.25">
      <c r="A234" s="147">
        <v>2018.25</v>
      </c>
      <c r="B234" s="147">
        <v>0.83</v>
      </c>
      <c r="C234" s="147">
        <v>1.23</v>
      </c>
      <c r="D234" s="147">
        <v>1.61</v>
      </c>
      <c r="E234" s="147">
        <v>0.72</v>
      </c>
    </row>
    <row r="235" spans="1:5" x14ac:dyDescent="0.25">
      <c r="A235" s="147">
        <v>2018.3333333333301</v>
      </c>
      <c r="B235" s="147">
        <v>0.82</v>
      </c>
      <c r="C235" s="147">
        <v>1.1399999999999999</v>
      </c>
      <c r="D235" s="147">
        <v>1.59</v>
      </c>
      <c r="E235" s="147">
        <v>0.72</v>
      </c>
    </row>
    <row r="236" spans="1:5" x14ac:dyDescent="0.25">
      <c r="A236" s="147">
        <v>2018.4166666666699</v>
      </c>
      <c r="B236" s="147">
        <v>0.81</v>
      </c>
      <c r="C236" s="147">
        <v>1.03</v>
      </c>
      <c r="D236" s="147">
        <v>1.58</v>
      </c>
      <c r="E236" s="147">
        <v>0.71</v>
      </c>
    </row>
    <row r="237" spans="1:5" x14ac:dyDescent="0.25">
      <c r="A237" s="147">
        <v>2018.5</v>
      </c>
      <c r="B237" s="147">
        <v>0.78</v>
      </c>
      <c r="C237" s="147">
        <v>0.94</v>
      </c>
      <c r="D237" s="147">
        <v>1.53</v>
      </c>
      <c r="E237" s="147">
        <v>0.7</v>
      </c>
    </row>
    <row r="238" spans="1:5" x14ac:dyDescent="0.25">
      <c r="A238" s="147">
        <v>2018.5833333333301</v>
      </c>
      <c r="B238" s="147">
        <v>0.74</v>
      </c>
      <c r="C238" s="147">
        <v>0.86</v>
      </c>
      <c r="D238" s="147">
        <v>1.46</v>
      </c>
      <c r="E238" s="147">
        <v>0.66</v>
      </c>
    </row>
    <row r="239" spans="1:5" x14ac:dyDescent="0.25">
      <c r="A239" s="147">
        <v>2018.6666666666699</v>
      </c>
      <c r="B239" s="147">
        <v>0.69</v>
      </c>
      <c r="C239" s="147">
        <v>0.82</v>
      </c>
      <c r="D239" s="147">
        <v>1.38</v>
      </c>
      <c r="E239" s="147">
        <v>0.62</v>
      </c>
    </row>
    <row r="240" spans="1:5" x14ac:dyDescent="0.25">
      <c r="A240" s="147">
        <v>2018.75</v>
      </c>
      <c r="B240" s="147">
        <v>0.66</v>
      </c>
      <c r="C240" s="147">
        <v>0.79</v>
      </c>
      <c r="D240" s="147">
        <v>1.31</v>
      </c>
      <c r="E240" s="147">
        <v>0.59</v>
      </c>
    </row>
    <row r="241" spans="1:5" x14ac:dyDescent="0.25">
      <c r="A241" s="147">
        <v>2018.8333333333301</v>
      </c>
      <c r="B241" s="147">
        <v>0.62</v>
      </c>
      <c r="C241" s="147">
        <v>0.77</v>
      </c>
      <c r="D241" s="147">
        <v>1.25</v>
      </c>
      <c r="E241" s="147">
        <v>0.56000000000000005</v>
      </c>
    </row>
    <row r="242" spans="1:5" x14ac:dyDescent="0.25">
      <c r="A242" s="147">
        <v>2018.9166666666699</v>
      </c>
      <c r="B242" s="147">
        <v>0.6</v>
      </c>
      <c r="C242" s="147">
        <v>0.73</v>
      </c>
      <c r="D242" s="147">
        <v>1.2</v>
      </c>
      <c r="E242" s="147">
        <v>0.54</v>
      </c>
    </row>
    <row r="243" spans="1:5" x14ac:dyDescent="0.25">
      <c r="A243" s="147">
        <v>2019</v>
      </c>
      <c r="B243" s="147">
        <v>0.57999999999999996</v>
      </c>
      <c r="C243" s="147">
        <v>0.66</v>
      </c>
      <c r="D243" s="147">
        <v>1.17</v>
      </c>
      <c r="E243" s="147">
        <v>0.53</v>
      </c>
    </row>
    <row r="244" spans="1:5" x14ac:dyDescent="0.25">
      <c r="A244" s="147">
        <v>2019.0833333333301</v>
      </c>
      <c r="B244" s="147">
        <v>0.56000000000000005</v>
      </c>
      <c r="C244" s="147">
        <v>0.55000000000000004</v>
      </c>
      <c r="D244" s="147">
        <v>1.1399999999999999</v>
      </c>
      <c r="E244" s="147">
        <v>0.51</v>
      </c>
    </row>
    <row r="245" spans="1:5" x14ac:dyDescent="0.25">
      <c r="A245" s="147">
        <v>2019.1666666666699</v>
      </c>
      <c r="B245" s="147">
        <v>0.52</v>
      </c>
      <c r="C245" s="147">
        <v>0.43</v>
      </c>
      <c r="D245" s="147">
        <v>1.08</v>
      </c>
      <c r="E245" s="147">
        <v>0.48</v>
      </c>
    </row>
    <row r="246" spans="1:5" x14ac:dyDescent="0.25">
      <c r="A246" s="147">
        <v>2019.25</v>
      </c>
      <c r="B246" s="147">
        <v>0.48</v>
      </c>
      <c r="C246" s="147">
        <v>0.32</v>
      </c>
      <c r="D246" s="147">
        <v>1.01</v>
      </c>
      <c r="E246" s="147">
        <v>0.45</v>
      </c>
    </row>
    <row r="247" spans="1:5" x14ac:dyDescent="0.25">
      <c r="A247" s="147">
        <v>2019.3333333333301</v>
      </c>
      <c r="B247" s="147">
        <v>0.44</v>
      </c>
      <c r="C247" s="147">
        <v>0.22</v>
      </c>
      <c r="D247" s="147">
        <v>0.93</v>
      </c>
      <c r="E247" s="147">
        <v>0.42</v>
      </c>
    </row>
    <row r="248" spans="1:5" x14ac:dyDescent="0.25">
      <c r="A248" s="147">
        <v>2019.4166666666699</v>
      </c>
      <c r="B248" s="147">
        <v>0.38</v>
      </c>
      <c r="C248" s="147">
        <v>0.14000000000000001</v>
      </c>
      <c r="D248" s="147">
        <v>0.81</v>
      </c>
      <c r="E248" s="147">
        <v>0.38</v>
      </c>
    </row>
    <row r="249" spans="1:5" x14ac:dyDescent="0.25">
      <c r="A249" s="147">
        <v>2019.5</v>
      </c>
      <c r="B249" s="147">
        <v>0.33</v>
      </c>
      <c r="C249" s="147">
        <v>0.09</v>
      </c>
      <c r="D249" s="147">
        <v>0.68</v>
      </c>
      <c r="E249" s="147">
        <v>0.34</v>
      </c>
    </row>
    <row r="250" spans="1:5" x14ac:dyDescent="0.25">
      <c r="A250" s="147">
        <v>2019.5833333333301</v>
      </c>
      <c r="B250" s="147">
        <v>0.28999999999999998</v>
      </c>
      <c r="C250" s="147">
        <v>7.0000000000000007E-2</v>
      </c>
      <c r="D250" s="147">
        <v>0.56000000000000005</v>
      </c>
      <c r="E250" s="147">
        <v>0.31</v>
      </c>
    </row>
    <row r="251" spans="1:5" x14ac:dyDescent="0.25">
      <c r="A251" s="147">
        <v>2019.6666666666699</v>
      </c>
      <c r="B251" s="147">
        <v>0.26</v>
      </c>
      <c r="C251" s="147">
        <v>7.0000000000000007E-2</v>
      </c>
      <c r="D251" s="147">
        <v>0.46</v>
      </c>
      <c r="E251" s="147">
        <v>0.28000000000000003</v>
      </c>
    </row>
    <row r="252" spans="1:5" x14ac:dyDescent="0.25">
      <c r="A252" s="147">
        <v>2019.75</v>
      </c>
      <c r="B252" s="147">
        <v>0.24</v>
      </c>
      <c r="C252" s="147">
        <v>0.08</v>
      </c>
      <c r="D252" s="147">
        <v>0.37</v>
      </c>
      <c r="E252" s="147">
        <v>0.25</v>
      </c>
    </row>
    <row r="253" spans="1:5" x14ac:dyDescent="0.25">
      <c r="A253" s="147">
        <v>2019.8333333333301</v>
      </c>
      <c r="B253" s="147">
        <v>0.26</v>
      </c>
      <c r="C253" s="147">
        <v>0.12</v>
      </c>
      <c r="D253" s="147">
        <v>0.27</v>
      </c>
      <c r="E253" s="147">
        <v>0.27</v>
      </c>
    </row>
    <row r="254" spans="1:5" x14ac:dyDescent="0.25">
      <c r="A254" s="147">
        <v>2019.9166666666699</v>
      </c>
      <c r="B254" s="147">
        <v>0.21</v>
      </c>
      <c r="C254" s="147">
        <v>7.0000000000000007E-2</v>
      </c>
      <c r="D254" s="147">
        <v>0.15</v>
      </c>
      <c r="E254" s="147">
        <v>0.23</v>
      </c>
    </row>
    <row r="255" spans="1:5" x14ac:dyDescent="0.25">
      <c r="A255" s="147">
        <v>2020</v>
      </c>
      <c r="B255" s="147">
        <v>0.06</v>
      </c>
      <c r="C255" s="147">
        <v>-0.19</v>
      </c>
      <c r="D255" s="147">
        <v>0.02</v>
      </c>
      <c r="E255" s="147">
        <v>0.08</v>
      </c>
    </row>
    <row r="256" spans="1:5" x14ac:dyDescent="0.25">
      <c r="A256" s="147">
        <v>2020.0833333333301</v>
      </c>
      <c r="B256" s="147">
        <v>-0.18</v>
      </c>
      <c r="C256" s="147">
        <v>-0.5</v>
      </c>
      <c r="D256" s="147">
        <v>-0.14000000000000001</v>
      </c>
      <c r="E256" s="147">
        <v>-0.15</v>
      </c>
    </row>
    <row r="257" spans="1:5" x14ac:dyDescent="0.25">
      <c r="A257" s="147">
        <v>2020.1666666666699</v>
      </c>
      <c r="B257" s="147">
        <v>-0.51</v>
      </c>
      <c r="C257" s="147">
        <v>-1.01</v>
      </c>
      <c r="D257" s="147">
        <v>-0.31</v>
      </c>
      <c r="E257" s="147">
        <v>-0.46</v>
      </c>
    </row>
    <row r="258" spans="1:5" x14ac:dyDescent="0.25">
      <c r="A258" s="147">
        <v>2020.25</v>
      </c>
      <c r="B258" s="147">
        <v>-0.89</v>
      </c>
      <c r="C258" s="147">
        <v>-1.56</v>
      </c>
      <c r="D258" s="147">
        <v>-0.5</v>
      </c>
      <c r="E258" s="147">
        <v>-0.82</v>
      </c>
    </row>
    <row r="259" spans="1:5" x14ac:dyDescent="0.25">
      <c r="A259" s="147">
        <v>2020.3333333333301</v>
      </c>
      <c r="B259" s="147">
        <v>-1.18</v>
      </c>
      <c r="C259" s="147">
        <v>-1.85</v>
      </c>
      <c r="D259" s="147">
        <v>-0.67</v>
      </c>
      <c r="E259" s="147">
        <v>-1.1100000000000001</v>
      </c>
    </row>
    <row r="260" spans="1:5" x14ac:dyDescent="0.25">
      <c r="A260" s="147">
        <v>2020.4166666666699</v>
      </c>
      <c r="B260" s="147">
        <v>-1.34</v>
      </c>
      <c r="C260" s="147">
        <v>-1.88</v>
      </c>
      <c r="D260" s="147">
        <v>-0.84</v>
      </c>
      <c r="E260" s="147">
        <v>-1.3</v>
      </c>
    </row>
    <row r="261" spans="1:5" x14ac:dyDescent="0.25">
      <c r="A261" s="149">
        <v>2020.5</v>
      </c>
      <c r="B261" s="149">
        <v>-1.45</v>
      </c>
      <c r="C261" s="149">
        <v>-1.77</v>
      </c>
      <c r="D261" s="149">
        <v>-1.01</v>
      </c>
      <c r="E261" s="149">
        <v>-1.45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20"/>
  <sheetViews>
    <sheetView workbookViewId="0">
      <selection sqref="A1:F1"/>
    </sheetView>
  </sheetViews>
  <sheetFormatPr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60.7109375" customWidth="1"/>
  </cols>
  <sheetData>
    <row r="1" spans="1:9" ht="15.75" x14ac:dyDescent="0.25">
      <c r="A1" s="342" t="s">
        <v>100</v>
      </c>
      <c r="B1" s="343"/>
      <c r="C1" s="343"/>
      <c r="D1" s="343"/>
      <c r="E1" s="343"/>
      <c r="F1" s="343"/>
      <c r="H1" s="342" t="s">
        <v>101</v>
      </c>
      <c r="I1" s="343"/>
    </row>
    <row r="2" spans="1:9" x14ac:dyDescent="0.25">
      <c r="A2" s="9" t="s">
        <v>99</v>
      </c>
      <c r="B2" s="9" t="s">
        <v>128</v>
      </c>
      <c r="C2" s="9" t="s">
        <v>129</v>
      </c>
      <c r="D2" s="9" t="s">
        <v>130</v>
      </c>
      <c r="E2" s="9" t="s">
        <v>131</v>
      </c>
      <c r="F2" s="9" t="s">
        <v>132</v>
      </c>
      <c r="H2" s="16" t="s">
        <v>102</v>
      </c>
      <c r="I2" s="10" t="s">
        <v>43</v>
      </c>
    </row>
    <row r="3" spans="1:9" x14ac:dyDescent="0.25">
      <c r="A3" s="151">
        <v>2016</v>
      </c>
      <c r="B3" s="151">
        <v>2</v>
      </c>
      <c r="C3" s="151">
        <v>-3</v>
      </c>
      <c r="D3" s="151">
        <v>2</v>
      </c>
      <c r="E3" s="151">
        <v>6</v>
      </c>
      <c r="F3" s="151">
        <v>1</v>
      </c>
      <c r="H3" s="16" t="s">
        <v>103</v>
      </c>
      <c r="I3" s="11"/>
    </row>
    <row r="4" spans="1:9" x14ac:dyDescent="0.25">
      <c r="A4" s="150">
        <v>2016.25</v>
      </c>
      <c r="B4" s="150">
        <v>1</v>
      </c>
      <c r="C4" s="150">
        <v>4</v>
      </c>
      <c r="D4" s="150">
        <v>1</v>
      </c>
      <c r="E4" s="150">
        <v>23</v>
      </c>
      <c r="F4" s="150">
        <v>4</v>
      </c>
      <c r="H4" s="16" t="s">
        <v>104</v>
      </c>
      <c r="I4" s="11" t="s">
        <v>265</v>
      </c>
    </row>
    <row r="5" spans="1:9" x14ac:dyDescent="0.25">
      <c r="A5" s="150">
        <v>2016.5</v>
      </c>
      <c r="B5" s="150">
        <v>-3</v>
      </c>
      <c r="C5" s="150">
        <v>-3</v>
      </c>
      <c r="D5" s="150">
        <v>-1</v>
      </c>
      <c r="E5" s="150">
        <v>-3</v>
      </c>
      <c r="F5" s="150">
        <v>-9</v>
      </c>
      <c r="H5" s="16" t="s">
        <v>106</v>
      </c>
      <c r="I5" s="12"/>
    </row>
    <row r="6" spans="1:9" x14ac:dyDescent="0.25">
      <c r="A6" s="150">
        <v>2016.75</v>
      </c>
      <c r="B6" s="150">
        <v>3</v>
      </c>
      <c r="C6" s="150">
        <v>1</v>
      </c>
      <c r="D6" s="150">
        <v>-3</v>
      </c>
      <c r="E6" s="150">
        <v>32</v>
      </c>
      <c r="F6" s="150">
        <v>10</v>
      </c>
    </row>
    <row r="7" spans="1:9" x14ac:dyDescent="0.25">
      <c r="A7" s="150">
        <v>2017</v>
      </c>
      <c r="B7" s="150">
        <v>3</v>
      </c>
      <c r="C7" s="150">
        <v>1</v>
      </c>
      <c r="D7" s="150">
        <v>4</v>
      </c>
      <c r="E7" s="150">
        <v>-1</v>
      </c>
      <c r="F7" s="150">
        <v>5</v>
      </c>
      <c r="H7" s="17" t="str">
        <f>HYPERLINK("#'OVERZICHT'!A1", "Link naar overzicht")</f>
        <v>Link naar overzicht</v>
      </c>
    </row>
    <row r="8" spans="1:9" x14ac:dyDescent="0.25">
      <c r="A8" s="150">
        <v>2017.25</v>
      </c>
      <c r="B8" s="150">
        <v>-2</v>
      </c>
      <c r="C8" s="150">
        <v>2</v>
      </c>
      <c r="D8" s="150">
        <v>12</v>
      </c>
      <c r="E8" s="150">
        <v>37</v>
      </c>
      <c r="F8" s="150">
        <v>5</v>
      </c>
    </row>
    <row r="9" spans="1:9" x14ac:dyDescent="0.25">
      <c r="A9" s="150">
        <v>2017.5</v>
      </c>
      <c r="B9" s="150">
        <v>1</v>
      </c>
      <c r="C9" s="150">
        <v>1</v>
      </c>
      <c r="D9" s="150">
        <v>-13</v>
      </c>
      <c r="E9" s="150">
        <v>15</v>
      </c>
      <c r="F9" s="150">
        <v>6</v>
      </c>
    </row>
    <row r="10" spans="1:9" x14ac:dyDescent="0.25">
      <c r="A10" s="150">
        <v>2017.75</v>
      </c>
      <c r="B10" s="150">
        <v>-2</v>
      </c>
      <c r="C10" s="150">
        <v>-2</v>
      </c>
      <c r="D10" s="150">
        <v>11</v>
      </c>
      <c r="E10" s="150">
        <v>-9</v>
      </c>
      <c r="F10" s="150">
        <v>-6</v>
      </c>
    </row>
    <row r="11" spans="1:9" x14ac:dyDescent="0.25">
      <c r="A11" s="150">
        <v>2018</v>
      </c>
      <c r="B11" s="150">
        <v>3</v>
      </c>
      <c r="C11" s="150">
        <v>3</v>
      </c>
      <c r="D11" s="150">
        <v>2</v>
      </c>
      <c r="E11" s="150">
        <v>20</v>
      </c>
      <c r="F11" s="150">
        <v>8</v>
      </c>
    </row>
    <row r="12" spans="1:9" x14ac:dyDescent="0.25">
      <c r="A12" s="150">
        <v>2018.25</v>
      </c>
      <c r="B12" s="150">
        <v>1</v>
      </c>
      <c r="C12" s="150">
        <v>3</v>
      </c>
      <c r="D12" s="150">
        <v>-6</v>
      </c>
      <c r="E12" s="150">
        <v>16</v>
      </c>
      <c r="F12" s="150">
        <v>7</v>
      </c>
    </row>
    <row r="13" spans="1:9" x14ac:dyDescent="0.25">
      <c r="A13" s="150">
        <v>2018.5</v>
      </c>
      <c r="B13" s="150">
        <v>-1</v>
      </c>
      <c r="C13" s="150">
        <v>1</v>
      </c>
      <c r="D13" s="150">
        <v>9</v>
      </c>
      <c r="E13" s="150">
        <v>24</v>
      </c>
      <c r="F13" s="150">
        <v>10</v>
      </c>
    </row>
    <row r="14" spans="1:9" x14ac:dyDescent="0.25">
      <c r="A14" s="150">
        <v>2018.75</v>
      </c>
      <c r="B14" s="150">
        <v>0</v>
      </c>
      <c r="C14" s="150">
        <v>4</v>
      </c>
      <c r="D14" s="150">
        <v>0</v>
      </c>
      <c r="E14" s="150">
        <v>-7</v>
      </c>
      <c r="F14" s="150">
        <v>-5</v>
      </c>
    </row>
    <row r="15" spans="1:9" x14ac:dyDescent="0.25">
      <c r="A15" s="150">
        <v>2019</v>
      </c>
      <c r="B15" s="150">
        <v>-1</v>
      </c>
      <c r="C15" s="150">
        <v>5</v>
      </c>
      <c r="D15" s="150">
        <v>2</v>
      </c>
      <c r="E15" s="150">
        <v>24</v>
      </c>
      <c r="F15" s="150">
        <v>12</v>
      </c>
    </row>
    <row r="16" spans="1:9" x14ac:dyDescent="0.25">
      <c r="A16" s="150">
        <v>2019.25</v>
      </c>
      <c r="B16" s="150">
        <v>2</v>
      </c>
      <c r="C16" s="150">
        <v>-3</v>
      </c>
      <c r="D16" s="150">
        <v>4</v>
      </c>
      <c r="E16" s="150">
        <v>5</v>
      </c>
      <c r="F16" s="150">
        <v>9</v>
      </c>
    </row>
    <row r="17" spans="1:6" x14ac:dyDescent="0.25">
      <c r="A17" s="150">
        <v>2019.5</v>
      </c>
      <c r="B17" s="150">
        <v>-1</v>
      </c>
      <c r="C17" s="150">
        <v>0</v>
      </c>
      <c r="D17" s="150">
        <v>-5</v>
      </c>
      <c r="E17" s="150">
        <v>-30</v>
      </c>
      <c r="F17" s="150">
        <v>1</v>
      </c>
    </row>
    <row r="18" spans="1:6" x14ac:dyDescent="0.25">
      <c r="A18" s="150">
        <v>2019.75</v>
      </c>
      <c r="B18" s="150">
        <v>2</v>
      </c>
      <c r="C18" s="150">
        <v>1</v>
      </c>
      <c r="D18" s="150">
        <v>4</v>
      </c>
      <c r="E18" s="150">
        <v>23</v>
      </c>
      <c r="F18" s="150">
        <v>-1</v>
      </c>
    </row>
    <row r="19" spans="1:6" x14ac:dyDescent="0.25">
      <c r="A19" s="150">
        <v>2020</v>
      </c>
      <c r="B19" s="150">
        <v>-3</v>
      </c>
      <c r="C19" s="150">
        <v>-4</v>
      </c>
      <c r="D19" s="150">
        <v>-2</v>
      </c>
      <c r="E19" s="150">
        <v>-32</v>
      </c>
      <c r="F19" s="150">
        <v>-8</v>
      </c>
    </row>
    <row r="20" spans="1:6" x14ac:dyDescent="0.25">
      <c r="A20" s="152">
        <v>2020.25</v>
      </c>
      <c r="B20" s="152">
        <v>-1</v>
      </c>
      <c r="C20" s="152">
        <v>-28</v>
      </c>
      <c r="D20" s="152">
        <v>-3</v>
      </c>
      <c r="E20" s="152">
        <v>-169</v>
      </c>
      <c r="F20" s="152">
        <v>-8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H20"/>
  <sheetViews>
    <sheetView workbookViewId="0">
      <selection sqref="A1:E1"/>
    </sheetView>
  </sheetViews>
  <sheetFormatPr defaultRowHeight="15" x14ac:dyDescent="0.25"/>
  <cols>
    <col min="1" max="1" width="7.7109375" customWidth="1"/>
    <col min="2" max="2" width="13.7109375" customWidth="1"/>
    <col min="3" max="3" width="17.7109375" customWidth="1"/>
    <col min="4" max="4" width="6.5703125" customWidth="1"/>
    <col min="5" max="5" width="20.7109375" customWidth="1"/>
    <col min="7" max="7" width="12.7109375" customWidth="1"/>
    <col min="8" max="8" width="63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266</v>
      </c>
      <c r="C2" s="9" t="s">
        <v>267</v>
      </c>
      <c r="D2" s="9" t="s">
        <v>268</v>
      </c>
      <c r="E2" s="9" t="s">
        <v>269</v>
      </c>
      <c r="G2" s="16" t="s">
        <v>102</v>
      </c>
      <c r="H2" s="10" t="s">
        <v>44</v>
      </c>
    </row>
    <row r="3" spans="1:8" x14ac:dyDescent="0.25">
      <c r="A3" s="154">
        <v>2016</v>
      </c>
      <c r="B3" s="154">
        <v>12</v>
      </c>
      <c r="C3" s="154">
        <v>-35</v>
      </c>
      <c r="D3" s="154">
        <v>-2</v>
      </c>
      <c r="E3" s="154">
        <v>1</v>
      </c>
      <c r="G3" s="16" t="s">
        <v>103</v>
      </c>
      <c r="H3" s="11"/>
    </row>
    <row r="4" spans="1:8" x14ac:dyDescent="0.25">
      <c r="A4" s="153">
        <v>2016.25</v>
      </c>
      <c r="B4" s="153">
        <v>17</v>
      </c>
      <c r="C4" s="153">
        <v>88</v>
      </c>
      <c r="D4" s="153">
        <v>-9</v>
      </c>
      <c r="E4" s="153">
        <v>1</v>
      </c>
      <c r="G4" s="16" t="s">
        <v>104</v>
      </c>
      <c r="H4" s="11" t="s">
        <v>270</v>
      </c>
    </row>
    <row r="5" spans="1:8" x14ac:dyDescent="0.25">
      <c r="A5" s="153">
        <v>2016.5</v>
      </c>
      <c r="B5" s="153">
        <v>6</v>
      </c>
      <c r="C5" s="153">
        <v>53</v>
      </c>
      <c r="D5" s="153">
        <v>13</v>
      </c>
      <c r="E5" s="153">
        <v>3</v>
      </c>
      <c r="G5" s="16" t="s">
        <v>106</v>
      </c>
      <c r="H5" s="12"/>
    </row>
    <row r="6" spans="1:8" x14ac:dyDescent="0.25">
      <c r="A6" s="153">
        <v>2016.75</v>
      </c>
      <c r="B6" s="153">
        <v>-14</v>
      </c>
      <c r="C6" s="153">
        <v>3</v>
      </c>
      <c r="D6" s="153">
        <v>18</v>
      </c>
      <c r="E6" s="153">
        <v>12</v>
      </c>
    </row>
    <row r="7" spans="1:8" x14ac:dyDescent="0.25">
      <c r="A7" s="153">
        <v>2017</v>
      </c>
      <c r="B7" s="153">
        <v>4</v>
      </c>
      <c r="C7" s="153">
        <v>-1</v>
      </c>
      <c r="D7" s="153">
        <v>3</v>
      </c>
      <c r="E7" s="153">
        <v>-11</v>
      </c>
      <c r="G7" s="17" t="str">
        <f>HYPERLINK("#'OVERZICHT'!A1", "Link naar overzicht")</f>
        <v>Link naar overzicht</v>
      </c>
    </row>
    <row r="8" spans="1:8" x14ac:dyDescent="0.25">
      <c r="A8" s="153">
        <v>2017.25</v>
      </c>
      <c r="B8" s="153">
        <v>15</v>
      </c>
      <c r="C8" s="153">
        <v>68</v>
      </c>
      <c r="D8" s="153">
        <v>11</v>
      </c>
      <c r="E8" s="153">
        <v>-13</v>
      </c>
    </row>
    <row r="9" spans="1:8" x14ac:dyDescent="0.25">
      <c r="A9" s="153">
        <v>2017.5</v>
      </c>
      <c r="B9" s="153">
        <v>52</v>
      </c>
      <c r="C9" s="153">
        <v>28</v>
      </c>
      <c r="D9" s="153">
        <v>-5</v>
      </c>
      <c r="E9" s="153">
        <v>9</v>
      </c>
    </row>
    <row r="10" spans="1:8" x14ac:dyDescent="0.25">
      <c r="A10" s="153">
        <v>2017.75</v>
      </c>
      <c r="B10" s="153">
        <v>41</v>
      </c>
      <c r="C10" s="153">
        <v>-32</v>
      </c>
      <c r="D10" s="153">
        <v>0</v>
      </c>
      <c r="E10" s="153">
        <v>3</v>
      </c>
    </row>
    <row r="11" spans="1:8" x14ac:dyDescent="0.25">
      <c r="A11" s="153">
        <v>2018</v>
      </c>
      <c r="B11" s="153">
        <v>16</v>
      </c>
      <c r="C11" s="153">
        <v>-26</v>
      </c>
      <c r="D11" s="153">
        <v>8</v>
      </c>
      <c r="E11" s="153">
        <v>5</v>
      </c>
    </row>
    <row r="12" spans="1:8" x14ac:dyDescent="0.25">
      <c r="A12" s="153">
        <v>2018.25</v>
      </c>
      <c r="B12" s="153">
        <v>50</v>
      </c>
      <c r="C12" s="153">
        <v>33</v>
      </c>
      <c r="D12" s="153">
        <v>3</v>
      </c>
      <c r="E12" s="153">
        <v>7</v>
      </c>
    </row>
    <row r="13" spans="1:8" x14ac:dyDescent="0.25">
      <c r="A13" s="153">
        <v>2018.5</v>
      </c>
      <c r="B13" s="153">
        <v>34</v>
      </c>
      <c r="C13" s="153">
        <v>46</v>
      </c>
      <c r="D13" s="153">
        <v>15</v>
      </c>
      <c r="E13" s="153">
        <v>-8</v>
      </c>
    </row>
    <row r="14" spans="1:8" x14ac:dyDescent="0.25">
      <c r="A14" s="153">
        <v>2018.75</v>
      </c>
      <c r="B14" s="153">
        <v>58</v>
      </c>
      <c r="C14" s="153">
        <v>-27</v>
      </c>
      <c r="D14" s="153">
        <v>3</v>
      </c>
      <c r="E14" s="153">
        <v>-6</v>
      </c>
    </row>
    <row r="15" spans="1:8" x14ac:dyDescent="0.25">
      <c r="A15" s="153">
        <v>2019</v>
      </c>
      <c r="B15" s="153">
        <v>47</v>
      </c>
      <c r="C15" s="153">
        <v>-59</v>
      </c>
      <c r="D15" s="153">
        <v>21</v>
      </c>
      <c r="E15" s="153">
        <v>-5</v>
      </c>
    </row>
    <row r="16" spans="1:8" x14ac:dyDescent="0.25">
      <c r="A16" s="153">
        <v>2019.25</v>
      </c>
      <c r="B16" s="153">
        <v>54</v>
      </c>
      <c r="C16" s="153">
        <v>22</v>
      </c>
      <c r="D16" s="153">
        <v>-12</v>
      </c>
      <c r="E16" s="153">
        <v>11</v>
      </c>
    </row>
    <row r="17" spans="1:5" x14ac:dyDescent="0.25">
      <c r="A17" s="153">
        <v>2019.5</v>
      </c>
      <c r="B17" s="153">
        <v>54</v>
      </c>
      <c r="C17" s="153">
        <v>4</v>
      </c>
      <c r="D17" s="153">
        <v>-1</v>
      </c>
      <c r="E17" s="153">
        <v>-7</v>
      </c>
    </row>
    <row r="18" spans="1:5" x14ac:dyDescent="0.25">
      <c r="A18" s="153">
        <v>2019.75</v>
      </c>
      <c r="B18" s="153">
        <v>50</v>
      </c>
      <c r="C18" s="153">
        <v>-69</v>
      </c>
      <c r="D18" s="153">
        <v>21</v>
      </c>
      <c r="E18" s="153">
        <v>19</v>
      </c>
    </row>
    <row r="19" spans="1:5" x14ac:dyDescent="0.25">
      <c r="A19" s="153">
        <v>2020</v>
      </c>
      <c r="B19" s="153">
        <v>51</v>
      </c>
      <c r="C19" s="153">
        <v>-59</v>
      </c>
      <c r="D19" s="153">
        <v>12</v>
      </c>
      <c r="E19" s="153">
        <v>-3</v>
      </c>
    </row>
    <row r="20" spans="1:5" x14ac:dyDescent="0.25">
      <c r="A20" s="155">
        <v>2020.25</v>
      </c>
      <c r="B20" s="155">
        <v>2</v>
      </c>
      <c r="C20" s="155">
        <v>-148</v>
      </c>
      <c r="D20" s="155">
        <v>17</v>
      </c>
      <c r="E20" s="155">
        <v>-1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165"/>
  <sheetViews>
    <sheetView workbookViewId="0">
      <selection sqref="A1:G1"/>
    </sheetView>
  </sheetViews>
  <sheetFormatPr defaultRowHeight="15" x14ac:dyDescent="0.25"/>
  <cols>
    <col min="1" max="1" width="11.7109375" customWidth="1"/>
    <col min="2" max="2" width="20.7109375" customWidth="1"/>
    <col min="3" max="5" width="9.7109375" customWidth="1"/>
    <col min="6" max="6" width="7.7109375" customWidth="1"/>
    <col min="7" max="7" width="16.7109375" customWidth="1"/>
    <col min="9" max="9" width="12.7109375" customWidth="1"/>
    <col min="10" max="10" width="29.7109375" customWidth="1"/>
  </cols>
  <sheetData>
    <row r="1" spans="1:10" ht="15.75" x14ac:dyDescent="0.25">
      <c r="A1" s="342" t="s">
        <v>100</v>
      </c>
      <c r="B1" s="343"/>
      <c r="C1" s="343"/>
      <c r="D1" s="343"/>
      <c r="E1" s="343"/>
      <c r="F1" s="343"/>
      <c r="G1" s="343"/>
      <c r="I1" s="342" t="s">
        <v>101</v>
      </c>
      <c r="J1" s="343"/>
    </row>
    <row r="2" spans="1:10" x14ac:dyDescent="0.25">
      <c r="A2" s="9" t="s">
        <v>99</v>
      </c>
      <c r="B2" s="9" t="s">
        <v>271</v>
      </c>
      <c r="C2" s="9" t="s">
        <v>86</v>
      </c>
      <c r="D2" s="9" t="s">
        <v>95</v>
      </c>
      <c r="E2" s="9" t="s">
        <v>92</v>
      </c>
      <c r="F2" s="9" t="s">
        <v>88</v>
      </c>
      <c r="G2" s="9" t="s">
        <v>93</v>
      </c>
      <c r="I2" s="16" t="s">
        <v>102</v>
      </c>
      <c r="J2" s="10" t="s">
        <v>45</v>
      </c>
    </row>
    <row r="3" spans="1:10" x14ac:dyDescent="0.25">
      <c r="A3" s="157">
        <v>2007</v>
      </c>
      <c r="B3" s="157">
        <v>7.9</v>
      </c>
      <c r="C3" s="157">
        <v>8.5</v>
      </c>
      <c r="D3" s="157">
        <v>4.5</v>
      </c>
      <c r="E3" s="157">
        <v>9.1999999999999993</v>
      </c>
      <c r="F3" s="157">
        <v>6.2</v>
      </c>
      <c r="G3" s="157">
        <v>4.5999999999999996</v>
      </c>
      <c r="I3" s="16" t="s">
        <v>103</v>
      </c>
      <c r="J3" s="11"/>
    </row>
    <row r="4" spans="1:10" x14ac:dyDescent="0.25">
      <c r="A4" s="156">
        <v>2007.0833333333301</v>
      </c>
      <c r="B4" s="156">
        <v>7.8</v>
      </c>
      <c r="C4" s="156">
        <v>8.4</v>
      </c>
      <c r="D4" s="156">
        <v>4.5</v>
      </c>
      <c r="E4" s="156">
        <v>9</v>
      </c>
      <c r="F4" s="156">
        <v>6</v>
      </c>
      <c r="G4" s="156">
        <v>4.5</v>
      </c>
      <c r="I4" s="16" t="s">
        <v>104</v>
      </c>
      <c r="J4" s="11" t="s">
        <v>257</v>
      </c>
    </row>
    <row r="5" spans="1:10" x14ac:dyDescent="0.25">
      <c r="A5" s="156">
        <v>2007.1666666666699</v>
      </c>
      <c r="B5" s="156">
        <v>7.7</v>
      </c>
      <c r="C5" s="156">
        <v>8.3000000000000007</v>
      </c>
      <c r="D5" s="156">
        <v>4.3</v>
      </c>
      <c r="E5" s="156">
        <v>8.9</v>
      </c>
      <c r="F5" s="156">
        <v>6</v>
      </c>
      <c r="G5" s="156">
        <v>4.4000000000000004</v>
      </c>
      <c r="I5" s="16" t="s">
        <v>106</v>
      </c>
      <c r="J5" s="12"/>
    </row>
    <row r="6" spans="1:10" x14ac:dyDescent="0.25">
      <c r="A6" s="156">
        <v>2007.25</v>
      </c>
      <c r="B6" s="156">
        <v>7.6</v>
      </c>
      <c r="C6" s="156">
        <v>8.1999999999999993</v>
      </c>
      <c r="D6" s="156">
        <v>4.2</v>
      </c>
      <c r="E6" s="156">
        <v>8.6999999999999993</v>
      </c>
      <c r="F6" s="156">
        <v>5.8</v>
      </c>
      <c r="G6" s="156">
        <v>4.5</v>
      </c>
    </row>
    <row r="7" spans="1:10" x14ac:dyDescent="0.25">
      <c r="A7" s="156">
        <v>2007.3333333333301</v>
      </c>
      <c r="B7" s="156">
        <v>7.5</v>
      </c>
      <c r="C7" s="156">
        <v>8.1</v>
      </c>
      <c r="D7" s="156">
        <v>4.2</v>
      </c>
      <c r="E7" s="156">
        <v>8.6</v>
      </c>
      <c r="F7" s="156">
        <v>6.1</v>
      </c>
      <c r="G7" s="156">
        <v>4.4000000000000004</v>
      </c>
      <c r="I7" s="17" t="str">
        <f>HYPERLINK("#'OVERZICHT'!A1", "Link naar overzicht")</f>
        <v>Link naar overzicht</v>
      </c>
    </row>
    <row r="8" spans="1:10" x14ac:dyDescent="0.25">
      <c r="A8" s="156">
        <v>2007.4166666666699</v>
      </c>
      <c r="B8" s="156">
        <v>7.5</v>
      </c>
      <c r="C8" s="156">
        <v>8</v>
      </c>
      <c r="D8" s="156">
        <v>4.0999999999999996</v>
      </c>
      <c r="E8" s="156">
        <v>8.5</v>
      </c>
      <c r="F8" s="156">
        <v>5.9</v>
      </c>
      <c r="G8" s="156">
        <v>4.5999999999999996</v>
      </c>
    </row>
    <row r="9" spans="1:10" x14ac:dyDescent="0.25">
      <c r="A9" s="156">
        <v>2007.5</v>
      </c>
      <c r="B9" s="156">
        <v>7.5</v>
      </c>
      <c r="C9" s="156">
        <v>8</v>
      </c>
      <c r="D9" s="156">
        <v>4.2</v>
      </c>
      <c r="E9" s="156">
        <v>8.5</v>
      </c>
      <c r="F9" s="156">
        <v>6.3</v>
      </c>
      <c r="G9" s="156">
        <v>4.7</v>
      </c>
    </row>
    <row r="10" spans="1:10" x14ac:dyDescent="0.25">
      <c r="A10" s="156">
        <v>2007.5833333333301</v>
      </c>
      <c r="B10" s="156">
        <v>7.5</v>
      </c>
      <c r="C10" s="156">
        <v>8</v>
      </c>
      <c r="D10" s="156">
        <v>4.0999999999999996</v>
      </c>
      <c r="E10" s="156">
        <v>8.4</v>
      </c>
      <c r="F10" s="156">
        <v>6.2</v>
      </c>
      <c r="G10" s="156">
        <v>4.5999999999999996</v>
      </c>
    </row>
    <row r="11" spans="1:10" x14ac:dyDescent="0.25">
      <c r="A11" s="156">
        <v>2007.6666666666699</v>
      </c>
      <c r="B11" s="156">
        <v>7.4</v>
      </c>
      <c r="C11" s="156">
        <v>7.8</v>
      </c>
      <c r="D11" s="156">
        <v>4</v>
      </c>
      <c r="E11" s="156">
        <v>8.4</v>
      </c>
      <c r="F11" s="156">
        <v>6.1</v>
      </c>
      <c r="G11" s="156">
        <v>4.7</v>
      </c>
    </row>
    <row r="12" spans="1:10" x14ac:dyDescent="0.25">
      <c r="A12" s="156">
        <v>2007.75</v>
      </c>
      <c r="B12" s="156">
        <v>7.3</v>
      </c>
      <c r="C12" s="156">
        <v>7.6</v>
      </c>
      <c r="D12" s="156">
        <v>4</v>
      </c>
      <c r="E12" s="156">
        <v>8.3000000000000007</v>
      </c>
      <c r="F12" s="156">
        <v>6.2</v>
      </c>
      <c r="G12" s="156">
        <v>4.7</v>
      </c>
    </row>
    <row r="13" spans="1:10" x14ac:dyDescent="0.25">
      <c r="A13" s="156">
        <v>2007.8333333333301</v>
      </c>
      <c r="B13" s="156">
        <v>7.3</v>
      </c>
      <c r="C13" s="156">
        <v>7.5</v>
      </c>
      <c r="D13" s="156">
        <v>4</v>
      </c>
      <c r="E13" s="156">
        <v>8.1999999999999993</v>
      </c>
      <c r="F13" s="156">
        <v>6.3</v>
      </c>
      <c r="G13" s="156">
        <v>4.7</v>
      </c>
    </row>
    <row r="14" spans="1:10" x14ac:dyDescent="0.25">
      <c r="A14" s="156">
        <v>2007.9166666666699</v>
      </c>
      <c r="B14" s="156">
        <v>7.3</v>
      </c>
      <c r="C14" s="156">
        <v>7.4</v>
      </c>
      <c r="D14" s="156">
        <v>3.9</v>
      </c>
      <c r="E14" s="156">
        <v>8.1</v>
      </c>
      <c r="F14" s="156">
        <v>6.5</v>
      </c>
      <c r="G14" s="156">
        <v>5</v>
      </c>
    </row>
    <row r="15" spans="1:10" x14ac:dyDescent="0.25">
      <c r="A15" s="156">
        <v>2008</v>
      </c>
      <c r="B15" s="156">
        <v>7.3</v>
      </c>
      <c r="C15" s="156">
        <v>7.3</v>
      </c>
      <c r="D15" s="156">
        <v>3.8</v>
      </c>
      <c r="E15" s="156">
        <v>7.9</v>
      </c>
      <c r="F15" s="156">
        <v>6.6</v>
      </c>
      <c r="G15" s="156">
        <v>5</v>
      </c>
    </row>
    <row r="16" spans="1:10" x14ac:dyDescent="0.25">
      <c r="A16" s="156">
        <v>2008.0833333333301</v>
      </c>
      <c r="B16" s="156">
        <v>7.3</v>
      </c>
      <c r="C16" s="156">
        <v>7.2</v>
      </c>
      <c r="D16" s="156">
        <v>3.6</v>
      </c>
      <c r="E16" s="156">
        <v>7.8</v>
      </c>
      <c r="F16" s="156">
        <v>6.6</v>
      </c>
      <c r="G16" s="156">
        <v>4.9000000000000004</v>
      </c>
    </row>
    <row r="17" spans="1:7" x14ac:dyDescent="0.25">
      <c r="A17" s="156">
        <v>2008.1666666666699</v>
      </c>
      <c r="B17" s="156">
        <v>7.3</v>
      </c>
      <c r="C17" s="156">
        <v>7.3</v>
      </c>
      <c r="D17" s="156">
        <v>3.6</v>
      </c>
      <c r="E17" s="156">
        <v>7.7</v>
      </c>
      <c r="F17" s="156">
        <v>6.4</v>
      </c>
      <c r="G17" s="156">
        <v>5.0999999999999996</v>
      </c>
    </row>
    <row r="18" spans="1:7" x14ac:dyDescent="0.25">
      <c r="A18" s="156">
        <v>2008.25</v>
      </c>
      <c r="B18" s="156">
        <v>7.4</v>
      </c>
      <c r="C18" s="156">
        <v>7.3</v>
      </c>
      <c r="D18" s="156">
        <v>3.7</v>
      </c>
      <c r="E18" s="156">
        <v>7.6</v>
      </c>
      <c r="F18" s="156">
        <v>6.8</v>
      </c>
      <c r="G18" s="156">
        <v>5</v>
      </c>
    </row>
    <row r="19" spans="1:7" x14ac:dyDescent="0.25">
      <c r="A19" s="156">
        <v>2008.3333333333301</v>
      </c>
      <c r="B19" s="156">
        <v>7.4</v>
      </c>
      <c r="C19" s="156">
        <v>7.3</v>
      </c>
      <c r="D19" s="156">
        <v>3.7</v>
      </c>
      <c r="E19" s="156">
        <v>7.5</v>
      </c>
      <c r="F19" s="156">
        <v>6.8</v>
      </c>
      <c r="G19" s="156">
        <v>5.4</v>
      </c>
    </row>
    <row r="20" spans="1:7" x14ac:dyDescent="0.25">
      <c r="A20" s="156">
        <v>2008.4166666666699</v>
      </c>
      <c r="B20" s="156">
        <v>7.5</v>
      </c>
      <c r="C20" s="156">
        <v>7.3</v>
      </c>
      <c r="D20" s="156">
        <v>3.7</v>
      </c>
      <c r="E20" s="156">
        <v>7.4</v>
      </c>
      <c r="F20" s="156">
        <v>6.8</v>
      </c>
      <c r="G20" s="156">
        <v>5.6</v>
      </c>
    </row>
    <row r="21" spans="1:7" x14ac:dyDescent="0.25">
      <c r="A21" s="156">
        <v>2008.5</v>
      </c>
      <c r="B21" s="156">
        <v>7.5</v>
      </c>
      <c r="C21" s="156">
        <v>7.4</v>
      </c>
      <c r="D21" s="156">
        <v>3.6</v>
      </c>
      <c r="E21" s="156">
        <v>7.3</v>
      </c>
      <c r="F21" s="156">
        <v>6.6</v>
      </c>
      <c r="G21" s="156">
        <v>5.8</v>
      </c>
    </row>
    <row r="22" spans="1:7" x14ac:dyDescent="0.25">
      <c r="A22" s="156">
        <v>2008.5833333333301</v>
      </c>
      <c r="B22" s="156">
        <v>7.6</v>
      </c>
      <c r="C22" s="156">
        <v>7.5</v>
      </c>
      <c r="D22" s="156">
        <v>3.6</v>
      </c>
      <c r="E22" s="156">
        <v>7.1</v>
      </c>
      <c r="F22" s="156">
        <v>6.7</v>
      </c>
      <c r="G22" s="156">
        <v>6.1</v>
      </c>
    </row>
    <row r="23" spans="1:7" x14ac:dyDescent="0.25">
      <c r="A23" s="156">
        <v>2008.6666666666699</v>
      </c>
      <c r="B23" s="156">
        <v>7.7</v>
      </c>
      <c r="C23" s="156">
        <v>7.5</v>
      </c>
      <c r="D23" s="156">
        <v>3.6</v>
      </c>
      <c r="E23" s="156">
        <v>7</v>
      </c>
      <c r="F23" s="156">
        <v>6.8</v>
      </c>
      <c r="G23" s="156">
        <v>6.1</v>
      </c>
    </row>
    <row r="24" spans="1:7" x14ac:dyDescent="0.25">
      <c r="A24" s="156">
        <v>2008.75</v>
      </c>
      <c r="B24" s="156">
        <v>7.8</v>
      </c>
      <c r="C24" s="156">
        <v>7.6</v>
      </c>
      <c r="D24" s="156">
        <v>3.6</v>
      </c>
      <c r="E24" s="156">
        <v>7</v>
      </c>
      <c r="F24" s="156">
        <v>6.9</v>
      </c>
      <c r="G24" s="156">
        <v>6.5</v>
      </c>
    </row>
    <row r="25" spans="1:7" x14ac:dyDescent="0.25">
      <c r="A25" s="156">
        <v>2008.8333333333301</v>
      </c>
      <c r="B25" s="156">
        <v>8</v>
      </c>
      <c r="C25" s="156">
        <v>7.8</v>
      </c>
      <c r="D25" s="156">
        <v>3.6</v>
      </c>
      <c r="E25" s="156">
        <v>7.1</v>
      </c>
      <c r="F25" s="156">
        <v>7</v>
      </c>
      <c r="G25" s="156">
        <v>6.8</v>
      </c>
    </row>
    <row r="26" spans="1:7" x14ac:dyDescent="0.25">
      <c r="A26" s="156">
        <v>2008.9166666666699</v>
      </c>
      <c r="B26" s="156">
        <v>8.3000000000000007</v>
      </c>
      <c r="C26" s="156">
        <v>8</v>
      </c>
      <c r="D26" s="156">
        <v>3.7</v>
      </c>
      <c r="E26" s="156">
        <v>7.2</v>
      </c>
      <c r="F26" s="156">
        <v>6.8</v>
      </c>
      <c r="G26" s="156">
        <v>7.3</v>
      </c>
    </row>
    <row r="27" spans="1:7" x14ac:dyDescent="0.25">
      <c r="A27" s="156">
        <v>2009</v>
      </c>
      <c r="B27" s="156">
        <v>8.6999999999999993</v>
      </c>
      <c r="C27" s="156">
        <v>8.3000000000000007</v>
      </c>
      <c r="D27" s="156">
        <v>3.7</v>
      </c>
      <c r="E27" s="156">
        <v>7.3</v>
      </c>
      <c r="F27" s="156">
        <v>7.2</v>
      </c>
      <c r="G27" s="156">
        <v>7.8</v>
      </c>
    </row>
    <row r="28" spans="1:7" x14ac:dyDescent="0.25">
      <c r="A28" s="156">
        <v>2009.0833333333301</v>
      </c>
      <c r="B28" s="156">
        <v>9</v>
      </c>
      <c r="C28" s="156">
        <v>8.6</v>
      </c>
      <c r="D28" s="156">
        <v>3.8</v>
      </c>
      <c r="E28" s="156">
        <v>7.5</v>
      </c>
      <c r="F28" s="156">
        <v>7.2</v>
      </c>
      <c r="G28" s="156">
        <v>8.3000000000000007</v>
      </c>
    </row>
    <row r="29" spans="1:7" x14ac:dyDescent="0.25">
      <c r="A29" s="156">
        <v>2009.1666666666699</v>
      </c>
      <c r="B29" s="156">
        <v>9.3000000000000007</v>
      </c>
      <c r="C29" s="156">
        <v>8.8000000000000007</v>
      </c>
      <c r="D29" s="156">
        <v>3.9</v>
      </c>
      <c r="E29" s="156">
        <v>7.6</v>
      </c>
      <c r="F29" s="156">
        <v>7.6</v>
      </c>
      <c r="G29" s="156">
        <v>8.6999999999999993</v>
      </c>
    </row>
    <row r="30" spans="1:7" x14ac:dyDescent="0.25">
      <c r="A30" s="156">
        <v>2009.25</v>
      </c>
      <c r="B30" s="156">
        <v>9.5</v>
      </c>
      <c r="C30" s="156">
        <v>9</v>
      </c>
      <c r="D30" s="156">
        <v>4.0999999999999996</v>
      </c>
      <c r="E30" s="156">
        <v>7.7</v>
      </c>
      <c r="F30" s="156">
        <v>7.4</v>
      </c>
      <c r="G30" s="156">
        <v>9</v>
      </c>
    </row>
    <row r="31" spans="1:7" x14ac:dyDescent="0.25">
      <c r="A31" s="156">
        <v>2009.3333333333301</v>
      </c>
      <c r="B31" s="156">
        <v>9.6</v>
      </c>
      <c r="C31" s="156">
        <v>9.1</v>
      </c>
      <c r="D31" s="156">
        <v>4.2</v>
      </c>
      <c r="E31" s="156">
        <v>7.8</v>
      </c>
      <c r="F31" s="156">
        <v>7.4</v>
      </c>
      <c r="G31" s="156">
        <v>9.4</v>
      </c>
    </row>
    <row r="32" spans="1:7" x14ac:dyDescent="0.25">
      <c r="A32" s="156">
        <v>2009.4166666666699</v>
      </c>
      <c r="B32" s="156">
        <v>9.6999999999999993</v>
      </c>
      <c r="C32" s="156">
        <v>9.1</v>
      </c>
      <c r="D32" s="156">
        <v>4.3</v>
      </c>
      <c r="E32" s="156">
        <v>7.8</v>
      </c>
      <c r="F32" s="156">
        <v>7.6</v>
      </c>
      <c r="G32" s="156">
        <v>9.5</v>
      </c>
    </row>
    <row r="33" spans="1:7" x14ac:dyDescent="0.25">
      <c r="A33" s="156">
        <v>2009.5</v>
      </c>
      <c r="B33" s="156">
        <v>9.8000000000000007</v>
      </c>
      <c r="C33" s="156">
        <v>9.1</v>
      </c>
      <c r="D33" s="156">
        <v>4.5</v>
      </c>
      <c r="E33" s="156">
        <v>7.9</v>
      </c>
      <c r="F33" s="156">
        <v>7.8</v>
      </c>
      <c r="G33" s="156">
        <v>9.5</v>
      </c>
    </row>
    <row r="34" spans="1:7" x14ac:dyDescent="0.25">
      <c r="A34" s="156">
        <v>2009.5833333333301</v>
      </c>
      <c r="B34" s="156">
        <v>9.9</v>
      </c>
      <c r="C34" s="156">
        <v>9.1999999999999993</v>
      </c>
      <c r="D34" s="156">
        <v>4.5999999999999996</v>
      </c>
      <c r="E34" s="156">
        <v>7.8</v>
      </c>
      <c r="F34" s="156">
        <v>7.9</v>
      </c>
      <c r="G34" s="156">
        <v>9.6</v>
      </c>
    </row>
    <row r="35" spans="1:7" x14ac:dyDescent="0.25">
      <c r="A35" s="156">
        <v>2009.6666666666699</v>
      </c>
      <c r="B35" s="156">
        <v>10</v>
      </c>
      <c r="C35" s="156">
        <v>9.3000000000000007</v>
      </c>
      <c r="D35" s="156">
        <v>4.7</v>
      </c>
      <c r="E35" s="156">
        <v>7.8</v>
      </c>
      <c r="F35" s="156">
        <v>8.1</v>
      </c>
      <c r="G35" s="156">
        <v>9.8000000000000007</v>
      </c>
    </row>
    <row r="36" spans="1:7" x14ac:dyDescent="0.25">
      <c r="A36" s="156">
        <v>2009.75</v>
      </c>
      <c r="B36" s="156">
        <v>10.1</v>
      </c>
      <c r="C36" s="156">
        <v>9.5</v>
      </c>
      <c r="D36" s="156">
        <v>4.7</v>
      </c>
      <c r="E36" s="156">
        <v>7.7</v>
      </c>
      <c r="F36" s="156">
        <v>8.1999999999999993</v>
      </c>
      <c r="G36" s="156">
        <v>10</v>
      </c>
    </row>
    <row r="37" spans="1:7" x14ac:dyDescent="0.25">
      <c r="A37" s="156">
        <v>2009.8333333333301</v>
      </c>
      <c r="B37" s="156">
        <v>10.1</v>
      </c>
      <c r="C37" s="156">
        <v>9.5</v>
      </c>
      <c r="D37" s="156">
        <v>4.9000000000000004</v>
      </c>
      <c r="E37" s="156">
        <v>7.6</v>
      </c>
      <c r="F37" s="156">
        <v>8.1999999999999993</v>
      </c>
      <c r="G37" s="156">
        <v>9.9</v>
      </c>
    </row>
    <row r="38" spans="1:7" x14ac:dyDescent="0.25">
      <c r="A38" s="156">
        <v>2009.9166666666699</v>
      </c>
      <c r="B38" s="156">
        <v>10.1</v>
      </c>
      <c r="C38" s="156">
        <v>9.5</v>
      </c>
      <c r="D38" s="156">
        <v>5</v>
      </c>
      <c r="E38" s="156">
        <v>7.5</v>
      </c>
      <c r="F38" s="156">
        <v>8.3000000000000007</v>
      </c>
      <c r="G38" s="156">
        <v>9.9</v>
      </c>
    </row>
    <row r="39" spans="1:7" x14ac:dyDescent="0.25">
      <c r="A39" s="156">
        <v>2010</v>
      </c>
      <c r="B39" s="156">
        <v>10.199999999999999</v>
      </c>
      <c r="C39" s="156">
        <v>9.3000000000000007</v>
      </c>
      <c r="D39" s="156">
        <v>5.0999999999999996</v>
      </c>
      <c r="E39" s="156">
        <v>7.4</v>
      </c>
      <c r="F39" s="156">
        <v>8.3000000000000007</v>
      </c>
      <c r="G39" s="156">
        <v>9.8000000000000007</v>
      </c>
    </row>
    <row r="40" spans="1:7" x14ac:dyDescent="0.25">
      <c r="A40" s="156">
        <v>2010.0833333333301</v>
      </c>
      <c r="B40" s="156">
        <v>10.199999999999999</v>
      </c>
      <c r="C40" s="156">
        <v>9.3000000000000007</v>
      </c>
      <c r="D40" s="156">
        <v>5.0999999999999996</v>
      </c>
      <c r="E40" s="156">
        <v>7.3</v>
      </c>
      <c r="F40" s="156">
        <v>8.5</v>
      </c>
      <c r="G40" s="156">
        <v>9.8000000000000007</v>
      </c>
    </row>
    <row r="41" spans="1:7" x14ac:dyDescent="0.25">
      <c r="A41" s="156">
        <v>2010.1666666666699</v>
      </c>
      <c r="B41" s="156">
        <v>10.199999999999999</v>
      </c>
      <c r="C41" s="156">
        <v>9.3000000000000007</v>
      </c>
      <c r="D41" s="156">
        <v>5.0999999999999996</v>
      </c>
      <c r="E41" s="156">
        <v>7.3</v>
      </c>
      <c r="F41" s="156">
        <v>8.4</v>
      </c>
      <c r="G41" s="156">
        <v>9.9</v>
      </c>
    </row>
    <row r="42" spans="1:7" x14ac:dyDescent="0.25">
      <c r="A42" s="156">
        <v>2010.25</v>
      </c>
      <c r="B42" s="156">
        <v>10.3</v>
      </c>
      <c r="C42" s="156">
        <v>9.3000000000000007</v>
      </c>
      <c r="D42" s="156">
        <v>5</v>
      </c>
      <c r="E42" s="156">
        <v>7.2</v>
      </c>
      <c r="F42" s="156">
        <v>8.6</v>
      </c>
      <c r="G42" s="156">
        <v>9.9</v>
      </c>
    </row>
    <row r="43" spans="1:7" x14ac:dyDescent="0.25">
      <c r="A43" s="156">
        <v>2010.3333333333301</v>
      </c>
      <c r="B43" s="156">
        <v>10.3</v>
      </c>
      <c r="C43" s="156">
        <v>9.3000000000000007</v>
      </c>
      <c r="D43" s="156">
        <v>5</v>
      </c>
      <c r="E43" s="156">
        <v>7</v>
      </c>
      <c r="F43" s="156">
        <v>8.5</v>
      </c>
      <c r="G43" s="156">
        <v>9.6</v>
      </c>
    </row>
    <row r="44" spans="1:7" x14ac:dyDescent="0.25">
      <c r="A44" s="156">
        <v>2010.4166666666699</v>
      </c>
      <c r="B44" s="156">
        <v>10.3</v>
      </c>
      <c r="C44" s="156">
        <v>9.1999999999999993</v>
      </c>
      <c r="D44" s="156">
        <v>5</v>
      </c>
      <c r="E44" s="156">
        <v>6.9</v>
      </c>
      <c r="F44" s="156">
        <v>8.4</v>
      </c>
      <c r="G44" s="156">
        <v>9.4</v>
      </c>
    </row>
    <row r="45" spans="1:7" x14ac:dyDescent="0.25">
      <c r="A45" s="156">
        <v>2010.5</v>
      </c>
      <c r="B45" s="156">
        <v>10.199999999999999</v>
      </c>
      <c r="C45" s="156">
        <v>9.1999999999999993</v>
      </c>
      <c r="D45" s="156">
        <v>5</v>
      </c>
      <c r="E45" s="156">
        <v>6.8</v>
      </c>
      <c r="F45" s="156">
        <v>8.3000000000000007</v>
      </c>
      <c r="G45" s="156">
        <v>9.4</v>
      </c>
    </row>
    <row r="46" spans="1:7" x14ac:dyDescent="0.25">
      <c r="A46" s="156">
        <v>2010.5833333333301</v>
      </c>
      <c r="B46" s="156">
        <v>10.199999999999999</v>
      </c>
      <c r="C46" s="156">
        <v>9.3000000000000007</v>
      </c>
      <c r="D46" s="156">
        <v>5</v>
      </c>
      <c r="E46" s="156">
        <v>6.8</v>
      </c>
      <c r="F46" s="156">
        <v>8.1999999999999993</v>
      </c>
      <c r="G46" s="156">
        <v>9.5</v>
      </c>
    </row>
    <row r="47" spans="1:7" x14ac:dyDescent="0.25">
      <c r="A47" s="156">
        <v>2010.6666666666699</v>
      </c>
      <c r="B47" s="156">
        <v>10.199999999999999</v>
      </c>
      <c r="C47" s="156">
        <v>9.1999999999999993</v>
      </c>
      <c r="D47" s="156">
        <v>5</v>
      </c>
      <c r="E47" s="156">
        <v>6.7</v>
      </c>
      <c r="F47" s="156">
        <v>8.1999999999999993</v>
      </c>
      <c r="G47" s="156">
        <v>9.5</v>
      </c>
    </row>
    <row r="48" spans="1:7" x14ac:dyDescent="0.25">
      <c r="A48" s="156">
        <v>2010.75</v>
      </c>
      <c r="B48" s="156">
        <v>10.199999999999999</v>
      </c>
      <c r="C48" s="156">
        <v>9.1999999999999993</v>
      </c>
      <c r="D48" s="156">
        <v>4.9000000000000004</v>
      </c>
      <c r="E48" s="156">
        <v>6.7</v>
      </c>
      <c r="F48" s="156">
        <v>8.4</v>
      </c>
      <c r="G48" s="156">
        <v>9.4</v>
      </c>
    </row>
    <row r="49" spans="1:7" x14ac:dyDescent="0.25">
      <c r="A49" s="156">
        <v>2010.8333333333301</v>
      </c>
      <c r="B49" s="156">
        <v>10.1</v>
      </c>
      <c r="C49" s="156">
        <v>9.1999999999999993</v>
      </c>
      <c r="D49" s="156">
        <v>4.9000000000000004</v>
      </c>
      <c r="E49" s="156">
        <v>6.6</v>
      </c>
      <c r="F49" s="156">
        <v>8.1999999999999993</v>
      </c>
      <c r="G49" s="156">
        <v>9.8000000000000007</v>
      </c>
    </row>
    <row r="50" spans="1:7" x14ac:dyDescent="0.25">
      <c r="A50" s="156">
        <v>2010.9166666666699</v>
      </c>
      <c r="B50" s="156">
        <v>10.1</v>
      </c>
      <c r="C50" s="156">
        <v>9.1999999999999993</v>
      </c>
      <c r="D50" s="156">
        <v>5</v>
      </c>
      <c r="E50" s="156">
        <v>6.5</v>
      </c>
      <c r="F50" s="156">
        <v>8.1</v>
      </c>
      <c r="G50" s="156">
        <v>9.3000000000000007</v>
      </c>
    </row>
    <row r="51" spans="1:7" x14ac:dyDescent="0.25">
      <c r="A51" s="156">
        <v>2011</v>
      </c>
      <c r="B51" s="156">
        <v>10.1</v>
      </c>
      <c r="C51" s="156">
        <v>9.1</v>
      </c>
      <c r="D51" s="156">
        <v>4.9000000000000004</v>
      </c>
      <c r="E51" s="156">
        <v>6.4</v>
      </c>
      <c r="F51" s="156">
        <v>8.1</v>
      </c>
      <c r="G51" s="156">
        <v>9.1</v>
      </c>
    </row>
    <row r="52" spans="1:7" x14ac:dyDescent="0.25">
      <c r="A52" s="156">
        <v>2011.0833333333301</v>
      </c>
      <c r="B52" s="156">
        <v>10</v>
      </c>
      <c r="C52" s="156">
        <v>9.1</v>
      </c>
      <c r="D52" s="156">
        <v>4.9000000000000004</v>
      </c>
      <c r="E52" s="156">
        <v>6.2</v>
      </c>
      <c r="F52" s="156">
        <v>7.9</v>
      </c>
      <c r="G52" s="156">
        <v>9</v>
      </c>
    </row>
    <row r="53" spans="1:7" x14ac:dyDescent="0.25">
      <c r="A53" s="156">
        <v>2011.1666666666699</v>
      </c>
      <c r="B53" s="156">
        <v>10</v>
      </c>
      <c r="C53" s="156">
        <v>9.1</v>
      </c>
      <c r="D53" s="156">
        <v>4.8</v>
      </c>
      <c r="E53" s="156">
        <v>6.1</v>
      </c>
      <c r="F53" s="156">
        <v>7.9</v>
      </c>
      <c r="G53" s="156">
        <v>9</v>
      </c>
    </row>
    <row r="54" spans="1:7" x14ac:dyDescent="0.25">
      <c r="A54" s="156">
        <v>2011.25</v>
      </c>
      <c r="B54" s="156">
        <v>10</v>
      </c>
      <c r="C54" s="156">
        <v>9.1</v>
      </c>
      <c r="D54" s="156">
        <v>4.7</v>
      </c>
      <c r="E54" s="156">
        <v>6</v>
      </c>
      <c r="F54" s="156">
        <v>7.9</v>
      </c>
      <c r="G54" s="156">
        <v>9.1</v>
      </c>
    </row>
    <row r="55" spans="1:7" x14ac:dyDescent="0.25">
      <c r="A55" s="156">
        <v>2011.3333333333301</v>
      </c>
      <c r="B55" s="156">
        <v>10</v>
      </c>
      <c r="C55" s="156">
        <v>9.1</v>
      </c>
      <c r="D55" s="156">
        <v>4.8</v>
      </c>
      <c r="E55" s="156">
        <v>5.9</v>
      </c>
      <c r="F55" s="156">
        <v>8.1</v>
      </c>
      <c r="G55" s="156">
        <v>9</v>
      </c>
    </row>
    <row r="56" spans="1:7" x14ac:dyDescent="0.25">
      <c r="A56" s="156">
        <v>2011.4166666666699</v>
      </c>
      <c r="B56" s="156">
        <v>10</v>
      </c>
      <c r="C56" s="156">
        <v>9.1999999999999993</v>
      </c>
      <c r="D56" s="156">
        <v>4.7</v>
      </c>
      <c r="E56" s="156">
        <v>5.8</v>
      </c>
      <c r="F56" s="156">
        <v>8.1</v>
      </c>
      <c r="G56" s="156">
        <v>9.1</v>
      </c>
    </row>
    <row r="57" spans="1:7" x14ac:dyDescent="0.25">
      <c r="A57" s="156">
        <v>2011.5</v>
      </c>
      <c r="B57" s="156">
        <v>10.199999999999999</v>
      </c>
      <c r="C57" s="156">
        <v>9.1999999999999993</v>
      </c>
      <c r="D57" s="156">
        <v>4.9000000000000004</v>
      </c>
      <c r="E57" s="156">
        <v>5.8</v>
      </c>
      <c r="F57" s="156">
        <v>8.3000000000000007</v>
      </c>
      <c r="G57" s="156">
        <v>9</v>
      </c>
    </row>
    <row r="58" spans="1:7" x14ac:dyDescent="0.25">
      <c r="A58" s="156">
        <v>2011.5833333333301</v>
      </c>
      <c r="B58" s="156">
        <v>10.199999999999999</v>
      </c>
      <c r="C58" s="156">
        <v>9.1999999999999993</v>
      </c>
      <c r="D58" s="156">
        <v>4.9000000000000004</v>
      </c>
      <c r="E58" s="156">
        <v>5.7</v>
      </c>
      <c r="F58" s="156">
        <v>8.4</v>
      </c>
      <c r="G58" s="156">
        <v>9</v>
      </c>
    </row>
    <row r="59" spans="1:7" x14ac:dyDescent="0.25">
      <c r="A59" s="156">
        <v>2011.6666666666699</v>
      </c>
      <c r="B59" s="156">
        <v>10.4</v>
      </c>
      <c r="C59" s="156">
        <v>9.1999999999999993</v>
      </c>
      <c r="D59" s="156">
        <v>5.0999999999999996</v>
      </c>
      <c r="E59" s="156">
        <v>5.7</v>
      </c>
      <c r="F59" s="156">
        <v>8.8000000000000007</v>
      </c>
      <c r="G59" s="156">
        <v>9</v>
      </c>
    </row>
    <row r="60" spans="1:7" x14ac:dyDescent="0.25">
      <c r="A60" s="156">
        <v>2011.75</v>
      </c>
      <c r="B60" s="156">
        <v>10.5</v>
      </c>
      <c r="C60" s="156">
        <v>9.3000000000000007</v>
      </c>
      <c r="D60" s="156">
        <v>5.2</v>
      </c>
      <c r="E60" s="156">
        <v>5.6</v>
      </c>
      <c r="F60" s="156">
        <v>8.6999999999999993</v>
      </c>
      <c r="G60" s="156">
        <v>8.8000000000000007</v>
      </c>
    </row>
    <row r="61" spans="1:7" x14ac:dyDescent="0.25">
      <c r="A61" s="156">
        <v>2011.8333333333301</v>
      </c>
      <c r="B61" s="156">
        <v>10.6</v>
      </c>
      <c r="C61" s="156">
        <v>9.4</v>
      </c>
      <c r="D61" s="156">
        <v>5.4</v>
      </c>
      <c r="E61" s="156">
        <v>5.6</v>
      </c>
      <c r="F61" s="156">
        <v>9.1999999999999993</v>
      </c>
      <c r="G61" s="156">
        <v>8.6</v>
      </c>
    </row>
    <row r="62" spans="1:7" x14ac:dyDescent="0.25">
      <c r="A62" s="156">
        <v>2011.9166666666699</v>
      </c>
      <c r="B62" s="156">
        <v>10.7</v>
      </c>
      <c r="C62" s="156">
        <v>9.4</v>
      </c>
      <c r="D62" s="156">
        <v>5.4</v>
      </c>
      <c r="E62" s="156">
        <v>5.5</v>
      </c>
      <c r="F62" s="156">
        <v>9.6</v>
      </c>
      <c r="G62" s="156">
        <v>8.5</v>
      </c>
    </row>
    <row r="63" spans="1:7" x14ac:dyDescent="0.25">
      <c r="A63" s="156">
        <v>2012</v>
      </c>
      <c r="B63" s="156">
        <v>10.8</v>
      </c>
      <c r="C63" s="156">
        <v>9.5</v>
      </c>
      <c r="D63" s="156">
        <v>5.5</v>
      </c>
      <c r="E63" s="156">
        <v>5.5</v>
      </c>
      <c r="F63" s="156">
        <v>9.5</v>
      </c>
      <c r="G63" s="156">
        <v>8.3000000000000007</v>
      </c>
    </row>
    <row r="64" spans="1:7" x14ac:dyDescent="0.25">
      <c r="A64" s="156">
        <v>2012.0833333333301</v>
      </c>
      <c r="B64" s="156">
        <v>10.9</v>
      </c>
      <c r="C64" s="156">
        <v>9.5</v>
      </c>
      <c r="D64" s="156">
        <v>5.5</v>
      </c>
      <c r="E64" s="156">
        <v>5.4</v>
      </c>
      <c r="F64" s="156">
        <v>9.9</v>
      </c>
      <c r="G64" s="156">
        <v>8.3000000000000007</v>
      </c>
    </row>
    <row r="65" spans="1:7" x14ac:dyDescent="0.25">
      <c r="A65" s="156">
        <v>2012.1666666666699</v>
      </c>
      <c r="B65" s="156">
        <v>11.1</v>
      </c>
      <c r="C65" s="156">
        <v>9.5</v>
      </c>
      <c r="D65" s="156">
        <v>5.5</v>
      </c>
      <c r="E65" s="156">
        <v>5.4</v>
      </c>
      <c r="F65" s="156">
        <v>10.4</v>
      </c>
      <c r="G65" s="156">
        <v>8.1999999999999993</v>
      </c>
    </row>
    <row r="66" spans="1:7" x14ac:dyDescent="0.25">
      <c r="A66" s="156">
        <v>2012.25</v>
      </c>
      <c r="B66" s="156">
        <v>11.2</v>
      </c>
      <c r="C66" s="156">
        <v>9.6</v>
      </c>
      <c r="D66" s="156">
        <v>5.7</v>
      </c>
      <c r="E66" s="156">
        <v>5.4</v>
      </c>
      <c r="F66" s="156">
        <v>10.5</v>
      </c>
      <c r="G66" s="156">
        <v>8.1999999999999993</v>
      </c>
    </row>
    <row r="67" spans="1:7" x14ac:dyDescent="0.25">
      <c r="A67" s="156">
        <v>2012.3333333333301</v>
      </c>
      <c r="B67" s="156">
        <v>11.3</v>
      </c>
      <c r="C67" s="156">
        <v>9.6999999999999993</v>
      </c>
      <c r="D67" s="156">
        <v>5.7</v>
      </c>
      <c r="E67" s="156">
        <v>5.4</v>
      </c>
      <c r="F67" s="156">
        <v>10.5</v>
      </c>
      <c r="G67" s="156">
        <v>8.1999999999999993</v>
      </c>
    </row>
    <row r="68" spans="1:7" x14ac:dyDescent="0.25">
      <c r="A68" s="156">
        <v>2012.4166666666699</v>
      </c>
      <c r="B68" s="156">
        <v>11.4</v>
      </c>
      <c r="C68" s="156">
        <v>9.6999999999999993</v>
      </c>
      <c r="D68" s="156">
        <v>5.7</v>
      </c>
      <c r="E68" s="156">
        <v>5.4</v>
      </c>
      <c r="F68" s="156">
        <v>10.7</v>
      </c>
      <c r="G68" s="156">
        <v>8.1999999999999993</v>
      </c>
    </row>
    <row r="69" spans="1:7" x14ac:dyDescent="0.25">
      <c r="A69" s="156">
        <v>2012.5</v>
      </c>
      <c r="B69" s="156">
        <v>11.5</v>
      </c>
      <c r="C69" s="156">
        <v>9.6999999999999993</v>
      </c>
      <c r="D69" s="156">
        <v>5.9</v>
      </c>
      <c r="E69" s="156">
        <v>5.4</v>
      </c>
      <c r="F69" s="156">
        <v>10.7</v>
      </c>
      <c r="G69" s="156">
        <v>8.1999999999999993</v>
      </c>
    </row>
    <row r="70" spans="1:7" x14ac:dyDescent="0.25">
      <c r="A70" s="156">
        <v>2012.5833333333301</v>
      </c>
      <c r="B70" s="156">
        <v>11.5</v>
      </c>
      <c r="C70" s="156">
        <v>9.8000000000000007</v>
      </c>
      <c r="D70" s="156">
        <v>5.8</v>
      </c>
      <c r="E70" s="156">
        <v>5.3</v>
      </c>
      <c r="F70" s="156">
        <v>10.8</v>
      </c>
      <c r="G70" s="156">
        <v>8.1</v>
      </c>
    </row>
    <row r="71" spans="1:7" x14ac:dyDescent="0.25">
      <c r="A71" s="156">
        <v>2012.6666666666699</v>
      </c>
      <c r="B71" s="156">
        <v>11.6</v>
      </c>
      <c r="C71" s="156">
        <v>9.9</v>
      </c>
      <c r="D71" s="156">
        <v>6</v>
      </c>
      <c r="E71" s="156">
        <v>5.3</v>
      </c>
      <c r="F71" s="156">
        <v>11</v>
      </c>
      <c r="G71" s="156">
        <v>7.8</v>
      </c>
    </row>
    <row r="72" spans="1:7" x14ac:dyDescent="0.25">
      <c r="A72" s="156">
        <v>2012.75</v>
      </c>
      <c r="B72" s="156">
        <v>11.7</v>
      </c>
      <c r="C72" s="156">
        <v>10</v>
      </c>
      <c r="D72" s="156">
        <v>6.1</v>
      </c>
      <c r="E72" s="156">
        <v>5.3</v>
      </c>
      <c r="F72" s="156">
        <v>11.4</v>
      </c>
      <c r="G72" s="156">
        <v>7.8</v>
      </c>
    </row>
    <row r="73" spans="1:7" x14ac:dyDescent="0.25">
      <c r="A73" s="156">
        <v>2012.8333333333301</v>
      </c>
      <c r="B73" s="156">
        <v>11.8</v>
      </c>
      <c r="C73" s="156">
        <v>10.1</v>
      </c>
      <c r="D73" s="156">
        <v>6.2</v>
      </c>
      <c r="E73" s="156">
        <v>5.3</v>
      </c>
      <c r="F73" s="156">
        <v>11.3</v>
      </c>
      <c r="G73" s="156">
        <v>7.7</v>
      </c>
    </row>
    <row r="74" spans="1:7" x14ac:dyDescent="0.25">
      <c r="A74" s="156">
        <v>2012.9166666666699</v>
      </c>
      <c r="B74" s="156">
        <v>11.9</v>
      </c>
      <c r="C74" s="156">
        <v>10.199999999999999</v>
      </c>
      <c r="D74" s="156">
        <v>6.4</v>
      </c>
      <c r="E74" s="156">
        <v>5.3</v>
      </c>
      <c r="F74" s="156">
        <v>11.4</v>
      </c>
      <c r="G74" s="156">
        <v>7.9</v>
      </c>
    </row>
    <row r="75" spans="1:7" x14ac:dyDescent="0.25">
      <c r="A75" s="156">
        <v>2013</v>
      </c>
      <c r="B75" s="156">
        <v>12</v>
      </c>
      <c r="C75" s="156">
        <v>10.3</v>
      </c>
      <c r="D75" s="156">
        <v>6.6</v>
      </c>
      <c r="E75" s="156">
        <v>5.4</v>
      </c>
      <c r="F75" s="156">
        <v>11.8</v>
      </c>
      <c r="G75" s="156">
        <v>8</v>
      </c>
    </row>
    <row r="76" spans="1:7" x14ac:dyDescent="0.25">
      <c r="A76" s="156">
        <v>2013.0833333333301</v>
      </c>
      <c r="B76" s="156">
        <v>12</v>
      </c>
      <c r="C76" s="156">
        <v>10.3</v>
      </c>
      <c r="D76" s="156">
        <v>6.8</v>
      </c>
      <c r="E76" s="156">
        <v>5.4</v>
      </c>
      <c r="F76" s="156">
        <v>11.8</v>
      </c>
      <c r="G76" s="156">
        <v>7.7</v>
      </c>
    </row>
    <row r="77" spans="1:7" x14ac:dyDescent="0.25">
      <c r="A77" s="156">
        <v>2013.1666666666699</v>
      </c>
      <c r="B77" s="156">
        <v>12</v>
      </c>
      <c r="C77" s="156">
        <v>10.4</v>
      </c>
      <c r="D77" s="156">
        <v>6.9</v>
      </c>
      <c r="E77" s="156">
        <v>5.4</v>
      </c>
      <c r="F77" s="156">
        <v>11.7</v>
      </c>
      <c r="G77" s="156">
        <v>7.5</v>
      </c>
    </row>
    <row r="78" spans="1:7" x14ac:dyDescent="0.25">
      <c r="A78" s="156">
        <v>2013.25</v>
      </c>
      <c r="B78" s="156">
        <v>12.1</v>
      </c>
      <c r="C78" s="156">
        <v>10.4</v>
      </c>
      <c r="D78" s="156">
        <v>7</v>
      </c>
      <c r="E78" s="156">
        <v>5.3</v>
      </c>
      <c r="F78" s="156">
        <v>12.1</v>
      </c>
      <c r="G78" s="156">
        <v>7.6</v>
      </c>
    </row>
    <row r="79" spans="1:7" x14ac:dyDescent="0.25">
      <c r="A79" s="156">
        <v>2013.3333333333301</v>
      </c>
      <c r="B79" s="156">
        <v>12.1</v>
      </c>
      <c r="C79" s="156">
        <v>10.4</v>
      </c>
      <c r="D79" s="156">
        <v>7.1</v>
      </c>
      <c r="E79" s="156">
        <v>5.3</v>
      </c>
      <c r="F79" s="156">
        <v>12.1</v>
      </c>
      <c r="G79" s="156">
        <v>7.5</v>
      </c>
    </row>
    <row r="80" spans="1:7" x14ac:dyDescent="0.25">
      <c r="A80" s="156">
        <v>2013.4166666666699</v>
      </c>
      <c r="B80" s="156">
        <v>12.1</v>
      </c>
      <c r="C80" s="156">
        <v>10.4</v>
      </c>
      <c r="D80" s="156">
        <v>7.3</v>
      </c>
      <c r="E80" s="156">
        <v>5.2</v>
      </c>
      <c r="F80" s="156">
        <v>12.2</v>
      </c>
      <c r="G80" s="156">
        <v>7.5</v>
      </c>
    </row>
    <row r="81" spans="1:7" x14ac:dyDescent="0.25">
      <c r="A81" s="156">
        <v>2013.5</v>
      </c>
      <c r="B81" s="156">
        <v>12.1</v>
      </c>
      <c r="C81" s="156">
        <v>10.3</v>
      </c>
      <c r="D81" s="156">
        <v>7.5</v>
      </c>
      <c r="E81" s="156">
        <v>5.2</v>
      </c>
      <c r="F81" s="156">
        <v>12.1</v>
      </c>
      <c r="G81" s="156">
        <v>7.3</v>
      </c>
    </row>
    <row r="82" spans="1:7" x14ac:dyDescent="0.25">
      <c r="A82" s="156">
        <v>2013.5833333333301</v>
      </c>
      <c r="B82" s="156">
        <v>12</v>
      </c>
      <c r="C82" s="156">
        <v>10.199999999999999</v>
      </c>
      <c r="D82" s="156">
        <v>7.5</v>
      </c>
      <c r="E82" s="156">
        <v>5.2</v>
      </c>
      <c r="F82" s="156">
        <v>12.3</v>
      </c>
      <c r="G82" s="156">
        <v>7.2</v>
      </c>
    </row>
    <row r="83" spans="1:7" x14ac:dyDescent="0.25">
      <c r="A83" s="156">
        <v>2013.6666666666699</v>
      </c>
      <c r="B83" s="156">
        <v>12</v>
      </c>
      <c r="C83" s="156">
        <v>10.3</v>
      </c>
      <c r="D83" s="156">
        <v>7.6</v>
      </c>
      <c r="E83" s="156">
        <v>5.2</v>
      </c>
      <c r="F83" s="156">
        <v>12.4</v>
      </c>
      <c r="G83" s="156">
        <v>7.2</v>
      </c>
    </row>
    <row r="84" spans="1:7" x14ac:dyDescent="0.25">
      <c r="A84" s="156">
        <v>2013.75</v>
      </c>
      <c r="B84" s="156">
        <v>12</v>
      </c>
      <c r="C84" s="156">
        <v>10.199999999999999</v>
      </c>
      <c r="D84" s="156">
        <v>7.6</v>
      </c>
      <c r="E84" s="156">
        <v>5.0999999999999996</v>
      </c>
      <c r="F84" s="156">
        <v>12.3</v>
      </c>
      <c r="G84" s="156">
        <v>7.2</v>
      </c>
    </row>
    <row r="85" spans="1:7" x14ac:dyDescent="0.25">
      <c r="A85" s="156">
        <v>2013.8333333333301</v>
      </c>
      <c r="B85" s="156">
        <v>11.9</v>
      </c>
      <c r="C85" s="156">
        <v>10.199999999999999</v>
      </c>
      <c r="D85" s="156">
        <v>7.6</v>
      </c>
      <c r="E85" s="156">
        <v>5.0999999999999996</v>
      </c>
      <c r="F85" s="156">
        <v>12.3</v>
      </c>
      <c r="G85" s="156">
        <v>6.9</v>
      </c>
    </row>
    <row r="86" spans="1:7" x14ac:dyDescent="0.25">
      <c r="A86" s="156">
        <v>2013.9166666666699</v>
      </c>
      <c r="B86" s="156">
        <v>11.9</v>
      </c>
      <c r="C86" s="156">
        <v>10.199999999999999</v>
      </c>
      <c r="D86" s="156">
        <v>7.7</v>
      </c>
      <c r="E86" s="156">
        <v>5.0999999999999996</v>
      </c>
      <c r="F86" s="156">
        <v>12.4</v>
      </c>
      <c r="G86" s="156">
        <v>6.7</v>
      </c>
    </row>
    <row r="87" spans="1:7" x14ac:dyDescent="0.25">
      <c r="A87" s="156">
        <v>2014</v>
      </c>
      <c r="B87" s="156">
        <v>11.9</v>
      </c>
      <c r="C87" s="156">
        <v>10.199999999999999</v>
      </c>
      <c r="D87" s="156">
        <v>7.8</v>
      </c>
      <c r="E87" s="156">
        <v>5.0999999999999996</v>
      </c>
      <c r="F87" s="156">
        <v>12.8</v>
      </c>
      <c r="G87" s="156">
        <v>6.6</v>
      </c>
    </row>
    <row r="88" spans="1:7" x14ac:dyDescent="0.25">
      <c r="A88" s="156">
        <v>2014.0833333333301</v>
      </c>
      <c r="B88" s="156">
        <v>11.9</v>
      </c>
      <c r="C88" s="156">
        <v>10.199999999999999</v>
      </c>
      <c r="D88" s="156">
        <v>7.9</v>
      </c>
      <c r="E88" s="156">
        <v>5.0999999999999996</v>
      </c>
      <c r="F88" s="156">
        <v>12.8</v>
      </c>
      <c r="G88" s="156">
        <v>6.7</v>
      </c>
    </row>
    <row r="89" spans="1:7" x14ac:dyDescent="0.25">
      <c r="A89" s="156">
        <v>2014.1666666666699</v>
      </c>
      <c r="B89" s="156">
        <v>11.8</v>
      </c>
      <c r="C89" s="156">
        <v>10.199999999999999</v>
      </c>
      <c r="D89" s="156">
        <v>7.8</v>
      </c>
      <c r="E89" s="156">
        <v>5.0999999999999996</v>
      </c>
      <c r="F89" s="156">
        <v>12.6</v>
      </c>
      <c r="G89" s="156">
        <v>6.7</v>
      </c>
    </row>
    <row r="90" spans="1:7" x14ac:dyDescent="0.25">
      <c r="A90" s="156">
        <v>2014.25</v>
      </c>
      <c r="B90" s="156">
        <v>11.7</v>
      </c>
      <c r="C90" s="156">
        <v>10.199999999999999</v>
      </c>
      <c r="D90" s="156">
        <v>7.7</v>
      </c>
      <c r="E90" s="156">
        <v>5</v>
      </c>
      <c r="F90" s="156">
        <v>12.6</v>
      </c>
      <c r="G90" s="156">
        <v>6.2</v>
      </c>
    </row>
    <row r="91" spans="1:7" x14ac:dyDescent="0.25">
      <c r="A91" s="156">
        <v>2014.3333333333301</v>
      </c>
      <c r="B91" s="156">
        <v>11.7</v>
      </c>
      <c r="C91" s="156">
        <v>10.199999999999999</v>
      </c>
      <c r="D91" s="156">
        <v>7.6</v>
      </c>
      <c r="E91" s="156">
        <v>5</v>
      </c>
      <c r="F91" s="156">
        <v>12.6</v>
      </c>
      <c r="G91" s="156">
        <v>6.3</v>
      </c>
    </row>
    <row r="92" spans="1:7" x14ac:dyDescent="0.25">
      <c r="A92" s="156">
        <v>2014.4166666666699</v>
      </c>
      <c r="B92" s="156">
        <v>11.5</v>
      </c>
      <c r="C92" s="156">
        <v>10.199999999999999</v>
      </c>
      <c r="D92" s="156">
        <v>7.4</v>
      </c>
      <c r="E92" s="156">
        <v>5</v>
      </c>
      <c r="F92" s="156">
        <v>12.1</v>
      </c>
      <c r="G92" s="156">
        <v>6.1</v>
      </c>
    </row>
    <row r="93" spans="1:7" x14ac:dyDescent="0.25">
      <c r="A93" s="156">
        <v>2014.5</v>
      </c>
      <c r="B93" s="156">
        <v>11.6</v>
      </c>
      <c r="C93" s="156">
        <v>10.199999999999999</v>
      </c>
      <c r="D93" s="156">
        <v>7.3</v>
      </c>
      <c r="E93" s="156">
        <v>5</v>
      </c>
      <c r="F93" s="156">
        <v>12.6</v>
      </c>
      <c r="G93" s="156">
        <v>6.2</v>
      </c>
    </row>
    <row r="94" spans="1:7" x14ac:dyDescent="0.25">
      <c r="A94" s="156">
        <v>2014.5833333333301</v>
      </c>
      <c r="B94" s="156">
        <v>11.5</v>
      </c>
      <c r="C94" s="156">
        <v>10.3</v>
      </c>
      <c r="D94" s="156">
        <v>7.2</v>
      </c>
      <c r="E94" s="156">
        <v>5</v>
      </c>
      <c r="F94" s="156">
        <v>12.4</v>
      </c>
      <c r="G94" s="156">
        <v>6.1</v>
      </c>
    </row>
    <row r="95" spans="1:7" x14ac:dyDescent="0.25">
      <c r="A95" s="156">
        <v>2014.6666666666699</v>
      </c>
      <c r="B95" s="156">
        <v>11.5</v>
      </c>
      <c r="C95" s="156">
        <v>10.4</v>
      </c>
      <c r="D95" s="156">
        <v>7.1</v>
      </c>
      <c r="E95" s="156">
        <v>5</v>
      </c>
      <c r="F95" s="156">
        <v>12.7</v>
      </c>
      <c r="G95" s="156">
        <v>5.9</v>
      </c>
    </row>
    <row r="96" spans="1:7" x14ac:dyDescent="0.25">
      <c r="A96" s="156">
        <v>2014.75</v>
      </c>
      <c r="B96" s="156">
        <v>11.5</v>
      </c>
      <c r="C96" s="156">
        <v>10.4</v>
      </c>
      <c r="D96" s="156">
        <v>7.1</v>
      </c>
      <c r="E96" s="156">
        <v>5</v>
      </c>
      <c r="F96" s="156">
        <v>12.8</v>
      </c>
      <c r="G96" s="156">
        <v>5.7</v>
      </c>
    </row>
    <row r="97" spans="1:7" x14ac:dyDescent="0.25">
      <c r="A97" s="156">
        <v>2014.8333333333301</v>
      </c>
      <c r="B97" s="156">
        <v>11.5</v>
      </c>
      <c r="C97" s="156">
        <v>10.5</v>
      </c>
      <c r="D97" s="156">
        <v>7.1</v>
      </c>
      <c r="E97" s="156">
        <v>4.9000000000000004</v>
      </c>
      <c r="F97" s="156">
        <v>13</v>
      </c>
      <c r="G97" s="156">
        <v>5.8</v>
      </c>
    </row>
    <row r="98" spans="1:7" x14ac:dyDescent="0.25">
      <c r="A98" s="156">
        <v>2014.9166666666699</v>
      </c>
      <c r="B98" s="156">
        <v>11.3</v>
      </c>
      <c r="C98" s="156">
        <v>10.4</v>
      </c>
      <c r="D98" s="156">
        <v>7.2</v>
      </c>
      <c r="E98" s="156">
        <v>4.9000000000000004</v>
      </c>
      <c r="F98" s="156">
        <v>12.3</v>
      </c>
      <c r="G98" s="156">
        <v>5.6</v>
      </c>
    </row>
    <row r="99" spans="1:7" x14ac:dyDescent="0.25">
      <c r="A99" s="156">
        <v>2015</v>
      </c>
      <c r="B99" s="156">
        <v>11.3</v>
      </c>
      <c r="C99" s="156">
        <v>10.4</v>
      </c>
      <c r="D99" s="156">
        <v>7.2</v>
      </c>
      <c r="E99" s="156">
        <v>4.8</v>
      </c>
      <c r="F99" s="156">
        <v>12.3</v>
      </c>
      <c r="G99" s="156">
        <v>5.7</v>
      </c>
    </row>
    <row r="100" spans="1:7" x14ac:dyDescent="0.25">
      <c r="A100" s="156">
        <v>2015.0833333333301</v>
      </c>
      <c r="B100" s="156">
        <v>11.2</v>
      </c>
      <c r="C100" s="156">
        <v>10.4</v>
      </c>
      <c r="D100" s="156">
        <v>7.1</v>
      </c>
      <c r="E100" s="156">
        <v>4.8</v>
      </c>
      <c r="F100" s="156">
        <v>12.3</v>
      </c>
      <c r="G100" s="156">
        <v>5.5</v>
      </c>
    </row>
    <row r="101" spans="1:7" x14ac:dyDescent="0.25">
      <c r="A101" s="156">
        <v>2015.1666666666699</v>
      </c>
      <c r="B101" s="156">
        <v>11.2</v>
      </c>
      <c r="C101" s="156">
        <v>10.4</v>
      </c>
      <c r="D101" s="156">
        <v>7</v>
      </c>
      <c r="E101" s="156">
        <v>4.7</v>
      </c>
      <c r="F101" s="156">
        <v>12.5</v>
      </c>
      <c r="G101" s="156">
        <v>5.4</v>
      </c>
    </row>
    <row r="102" spans="1:7" x14ac:dyDescent="0.25">
      <c r="A102" s="156">
        <v>2015.25</v>
      </c>
      <c r="B102" s="156">
        <v>11.1</v>
      </c>
      <c r="C102" s="156">
        <v>10.5</v>
      </c>
      <c r="D102" s="156">
        <v>7</v>
      </c>
      <c r="E102" s="156">
        <v>4.7</v>
      </c>
      <c r="F102" s="156">
        <v>12.2</v>
      </c>
      <c r="G102" s="156">
        <v>5.4</v>
      </c>
    </row>
    <row r="103" spans="1:7" x14ac:dyDescent="0.25">
      <c r="A103" s="156">
        <v>2015.3333333333301</v>
      </c>
      <c r="B103" s="156">
        <v>11</v>
      </c>
      <c r="C103" s="156">
        <v>10.5</v>
      </c>
      <c r="D103" s="156">
        <v>6.9</v>
      </c>
      <c r="E103" s="156">
        <v>4.7</v>
      </c>
      <c r="F103" s="156">
        <v>12.2</v>
      </c>
      <c r="G103" s="156">
        <v>5.6</v>
      </c>
    </row>
    <row r="104" spans="1:7" x14ac:dyDescent="0.25">
      <c r="A104" s="156">
        <v>2015.4166666666699</v>
      </c>
      <c r="B104" s="156">
        <v>11</v>
      </c>
      <c r="C104" s="156">
        <v>10.5</v>
      </c>
      <c r="D104" s="156">
        <v>6.9</v>
      </c>
      <c r="E104" s="156">
        <v>4.7</v>
      </c>
      <c r="F104" s="156">
        <v>12.2</v>
      </c>
      <c r="G104" s="156">
        <v>5.3</v>
      </c>
    </row>
    <row r="105" spans="1:7" x14ac:dyDescent="0.25">
      <c r="A105" s="156">
        <v>2015.5</v>
      </c>
      <c r="B105" s="156">
        <v>10.8</v>
      </c>
      <c r="C105" s="156">
        <v>10.4</v>
      </c>
      <c r="D105" s="156">
        <v>6.8</v>
      </c>
      <c r="E105" s="156">
        <v>4.5999999999999996</v>
      </c>
      <c r="F105" s="156">
        <v>11.7</v>
      </c>
      <c r="G105" s="156">
        <v>5.2</v>
      </c>
    </row>
    <row r="106" spans="1:7" x14ac:dyDescent="0.25">
      <c r="A106" s="156">
        <v>2015.5833333333301</v>
      </c>
      <c r="B106" s="156">
        <v>10.7</v>
      </c>
      <c r="C106" s="156">
        <v>10.3</v>
      </c>
      <c r="D106" s="156">
        <v>6.8</v>
      </c>
      <c r="E106" s="156">
        <v>4.5999999999999996</v>
      </c>
      <c r="F106" s="156">
        <v>11.5</v>
      </c>
      <c r="G106" s="156">
        <v>5.0999999999999996</v>
      </c>
    </row>
    <row r="107" spans="1:7" x14ac:dyDescent="0.25">
      <c r="A107" s="156">
        <v>2015.6666666666699</v>
      </c>
      <c r="B107" s="156">
        <v>10.6</v>
      </c>
      <c r="C107" s="156">
        <v>10.3</v>
      </c>
      <c r="D107" s="156">
        <v>6.8</v>
      </c>
      <c r="E107" s="156">
        <v>4.5</v>
      </c>
      <c r="F107" s="156">
        <v>11.4</v>
      </c>
      <c r="G107" s="156">
        <v>5</v>
      </c>
    </row>
    <row r="108" spans="1:7" x14ac:dyDescent="0.25">
      <c r="A108" s="156">
        <v>2015.75</v>
      </c>
      <c r="B108" s="156">
        <v>10.6</v>
      </c>
      <c r="C108" s="156">
        <v>10.3</v>
      </c>
      <c r="D108" s="156">
        <v>6.9</v>
      </c>
      <c r="E108" s="156">
        <v>4.5</v>
      </c>
      <c r="F108" s="156">
        <v>11.6</v>
      </c>
      <c r="G108" s="156">
        <v>5</v>
      </c>
    </row>
    <row r="109" spans="1:7" x14ac:dyDescent="0.25">
      <c r="A109" s="156">
        <v>2015.8333333333301</v>
      </c>
      <c r="B109" s="156">
        <v>10.5</v>
      </c>
      <c r="C109" s="156">
        <v>10.199999999999999</v>
      </c>
      <c r="D109" s="156">
        <v>6.7</v>
      </c>
      <c r="E109" s="156">
        <v>4.5</v>
      </c>
      <c r="F109" s="156">
        <v>11.4</v>
      </c>
      <c r="G109" s="156">
        <v>5.0999999999999996</v>
      </c>
    </row>
    <row r="110" spans="1:7" x14ac:dyDescent="0.25">
      <c r="A110" s="156">
        <v>2015.9166666666699</v>
      </c>
      <c r="B110" s="156">
        <v>10.5</v>
      </c>
      <c r="C110" s="156">
        <v>10.199999999999999</v>
      </c>
      <c r="D110" s="156">
        <v>6.6</v>
      </c>
      <c r="E110" s="156">
        <v>4.5</v>
      </c>
      <c r="F110" s="156">
        <v>11.6</v>
      </c>
      <c r="G110" s="156">
        <v>5</v>
      </c>
    </row>
    <row r="111" spans="1:7" x14ac:dyDescent="0.25">
      <c r="A111" s="156">
        <v>2016</v>
      </c>
      <c r="B111" s="156">
        <v>10.4</v>
      </c>
      <c r="C111" s="156">
        <v>10.199999999999999</v>
      </c>
      <c r="D111" s="156">
        <v>6.5</v>
      </c>
      <c r="E111" s="156">
        <v>4.4000000000000004</v>
      </c>
      <c r="F111" s="156">
        <v>11.5</v>
      </c>
      <c r="G111" s="156">
        <v>4.9000000000000004</v>
      </c>
    </row>
    <row r="112" spans="1:7" x14ac:dyDescent="0.25">
      <c r="A112" s="156">
        <v>2016.0833333333301</v>
      </c>
      <c r="B112" s="156">
        <v>10.4</v>
      </c>
      <c r="C112" s="156">
        <v>10.3</v>
      </c>
      <c r="D112" s="156">
        <v>6.5</v>
      </c>
      <c r="E112" s="156">
        <v>4.4000000000000004</v>
      </c>
      <c r="F112" s="156">
        <v>11.7</v>
      </c>
      <c r="G112" s="156">
        <v>4.9000000000000004</v>
      </c>
    </row>
    <row r="113" spans="1:7" x14ac:dyDescent="0.25">
      <c r="A113" s="156">
        <v>2016.1666666666699</v>
      </c>
      <c r="B113" s="156">
        <v>10.199999999999999</v>
      </c>
      <c r="C113" s="156">
        <v>10.199999999999999</v>
      </c>
      <c r="D113" s="156">
        <v>6.4</v>
      </c>
      <c r="E113" s="156">
        <v>4.3</v>
      </c>
      <c r="F113" s="156">
        <v>11.5</v>
      </c>
      <c r="G113" s="156">
        <v>5</v>
      </c>
    </row>
    <row r="114" spans="1:7" x14ac:dyDescent="0.25">
      <c r="A114" s="156">
        <v>2016.25</v>
      </c>
      <c r="B114" s="156">
        <v>10.199999999999999</v>
      </c>
      <c r="C114" s="156">
        <v>10.1</v>
      </c>
      <c r="D114" s="156">
        <v>6.4</v>
      </c>
      <c r="E114" s="156">
        <v>4.3</v>
      </c>
      <c r="F114" s="156">
        <v>11.7</v>
      </c>
      <c r="G114" s="156">
        <v>5</v>
      </c>
    </row>
    <row r="115" spans="1:7" x14ac:dyDescent="0.25">
      <c r="A115" s="156">
        <v>2016.3333333333301</v>
      </c>
      <c r="B115" s="156">
        <v>10.199999999999999</v>
      </c>
      <c r="C115" s="156">
        <v>10</v>
      </c>
      <c r="D115" s="156">
        <v>6.3</v>
      </c>
      <c r="E115" s="156">
        <v>4.2</v>
      </c>
      <c r="F115" s="156">
        <v>11.6</v>
      </c>
      <c r="G115" s="156">
        <v>4.8</v>
      </c>
    </row>
    <row r="116" spans="1:7" x14ac:dyDescent="0.25">
      <c r="A116" s="156">
        <v>2016.4166666666699</v>
      </c>
      <c r="B116" s="156">
        <v>10.1</v>
      </c>
      <c r="C116" s="156">
        <v>10</v>
      </c>
      <c r="D116" s="156">
        <v>6.1</v>
      </c>
      <c r="E116" s="156">
        <v>4.2</v>
      </c>
      <c r="F116" s="156">
        <v>11.7</v>
      </c>
      <c r="G116" s="156">
        <v>4.9000000000000004</v>
      </c>
    </row>
    <row r="117" spans="1:7" x14ac:dyDescent="0.25">
      <c r="A117" s="156">
        <v>2016.5</v>
      </c>
      <c r="B117" s="156">
        <v>10</v>
      </c>
      <c r="C117" s="156">
        <v>9.8000000000000007</v>
      </c>
      <c r="D117" s="156">
        <v>6</v>
      </c>
      <c r="E117" s="156">
        <v>4.2</v>
      </c>
      <c r="F117" s="156">
        <v>11.6</v>
      </c>
      <c r="G117" s="156">
        <v>4.8</v>
      </c>
    </row>
    <row r="118" spans="1:7" x14ac:dyDescent="0.25">
      <c r="A118" s="156">
        <v>2016.5833333333301</v>
      </c>
      <c r="B118" s="156">
        <v>9.9</v>
      </c>
      <c r="C118" s="156">
        <v>9.9</v>
      </c>
      <c r="D118" s="156">
        <v>5.8</v>
      </c>
      <c r="E118" s="156">
        <v>4.0999999999999996</v>
      </c>
      <c r="F118" s="156">
        <v>11.5</v>
      </c>
      <c r="G118" s="156">
        <v>4.9000000000000004</v>
      </c>
    </row>
    <row r="119" spans="1:7" x14ac:dyDescent="0.25">
      <c r="A119" s="156">
        <v>2016.6666666666699</v>
      </c>
      <c r="B119" s="156">
        <v>9.9</v>
      </c>
      <c r="C119" s="156">
        <v>9.9</v>
      </c>
      <c r="D119" s="156">
        <v>5.7</v>
      </c>
      <c r="E119" s="156">
        <v>4</v>
      </c>
      <c r="F119" s="156">
        <v>11.8</v>
      </c>
      <c r="G119" s="156">
        <v>5</v>
      </c>
    </row>
    <row r="120" spans="1:7" x14ac:dyDescent="0.25">
      <c r="A120" s="156">
        <v>2016.75</v>
      </c>
      <c r="B120" s="156">
        <v>9.8000000000000007</v>
      </c>
      <c r="C120" s="156">
        <v>10.1</v>
      </c>
      <c r="D120" s="156">
        <v>5.6</v>
      </c>
      <c r="E120" s="156">
        <v>4</v>
      </c>
      <c r="F120" s="156">
        <v>11.7</v>
      </c>
      <c r="G120" s="156">
        <v>4.9000000000000004</v>
      </c>
    </row>
    <row r="121" spans="1:7" x14ac:dyDescent="0.25">
      <c r="A121" s="156">
        <v>2016.8333333333301</v>
      </c>
      <c r="B121" s="156">
        <v>9.8000000000000007</v>
      </c>
      <c r="C121" s="156">
        <v>10.1</v>
      </c>
      <c r="D121" s="156">
        <v>5.6</v>
      </c>
      <c r="E121" s="156">
        <v>3.9</v>
      </c>
      <c r="F121" s="156">
        <v>11.9</v>
      </c>
      <c r="G121" s="156">
        <v>4.7</v>
      </c>
    </row>
    <row r="122" spans="1:7" x14ac:dyDescent="0.25">
      <c r="A122" s="156">
        <v>2016.9166666666699</v>
      </c>
      <c r="B122" s="156">
        <v>9.6</v>
      </c>
      <c r="C122" s="156">
        <v>9.9</v>
      </c>
      <c r="D122" s="156">
        <v>5.4</v>
      </c>
      <c r="E122" s="156">
        <v>3.9</v>
      </c>
      <c r="F122" s="156">
        <v>11.7</v>
      </c>
      <c r="G122" s="156">
        <v>4.7</v>
      </c>
    </row>
    <row r="123" spans="1:7" x14ac:dyDescent="0.25">
      <c r="A123" s="156">
        <v>2017</v>
      </c>
      <c r="B123" s="156">
        <v>9.6</v>
      </c>
      <c r="C123" s="156">
        <v>9.6999999999999993</v>
      </c>
      <c r="D123" s="156">
        <v>5.3</v>
      </c>
      <c r="E123" s="156">
        <v>3.9</v>
      </c>
      <c r="F123" s="156">
        <v>11.7</v>
      </c>
      <c r="G123" s="156">
        <v>4.7</v>
      </c>
    </row>
    <row r="124" spans="1:7" x14ac:dyDescent="0.25">
      <c r="A124" s="156">
        <v>2017.0833333333301</v>
      </c>
      <c r="B124" s="156">
        <v>9.4</v>
      </c>
      <c r="C124" s="156">
        <v>9.6</v>
      </c>
      <c r="D124" s="156">
        <v>5.3</v>
      </c>
      <c r="E124" s="156">
        <v>3.9</v>
      </c>
      <c r="F124" s="156">
        <v>11.4</v>
      </c>
      <c r="G124" s="156">
        <v>4.5999999999999996</v>
      </c>
    </row>
    <row r="125" spans="1:7" x14ac:dyDescent="0.25">
      <c r="A125" s="156">
        <v>2017.1666666666699</v>
      </c>
      <c r="B125" s="156">
        <v>9.4</v>
      </c>
      <c r="C125" s="156">
        <v>9.5</v>
      </c>
      <c r="D125" s="156">
        <v>5.0999999999999996</v>
      </c>
      <c r="E125" s="156">
        <v>3.9</v>
      </c>
      <c r="F125" s="156">
        <v>11.5</v>
      </c>
      <c r="G125" s="156">
        <v>4.4000000000000004</v>
      </c>
    </row>
    <row r="126" spans="1:7" x14ac:dyDescent="0.25">
      <c r="A126" s="156">
        <v>2017.25</v>
      </c>
      <c r="B126" s="156">
        <v>9.1999999999999993</v>
      </c>
      <c r="C126" s="156">
        <v>9.5</v>
      </c>
      <c r="D126" s="156">
        <v>5.0999999999999996</v>
      </c>
      <c r="E126" s="156">
        <v>3.8</v>
      </c>
      <c r="F126" s="156">
        <v>11.2</v>
      </c>
      <c r="G126" s="156">
        <v>4.4000000000000004</v>
      </c>
    </row>
    <row r="127" spans="1:7" x14ac:dyDescent="0.25">
      <c r="A127" s="156">
        <v>2017.3333333333301</v>
      </c>
      <c r="B127" s="156">
        <v>9.1999999999999993</v>
      </c>
      <c r="C127" s="156">
        <v>9.5</v>
      </c>
      <c r="D127" s="156">
        <v>5.0999999999999996</v>
      </c>
      <c r="E127" s="156">
        <v>3.8</v>
      </c>
      <c r="F127" s="156">
        <v>11.4</v>
      </c>
      <c r="G127" s="156">
        <v>4.4000000000000004</v>
      </c>
    </row>
    <row r="128" spans="1:7" x14ac:dyDescent="0.25">
      <c r="A128" s="156">
        <v>2017.4166666666699</v>
      </c>
      <c r="B128" s="156">
        <v>9.1</v>
      </c>
      <c r="C128" s="156">
        <v>9.5</v>
      </c>
      <c r="D128" s="156">
        <v>4.9000000000000004</v>
      </c>
      <c r="E128" s="156">
        <v>3.8</v>
      </c>
      <c r="F128" s="156">
        <v>11.1</v>
      </c>
      <c r="G128" s="156">
        <v>4.3</v>
      </c>
    </row>
    <row r="129" spans="1:7" x14ac:dyDescent="0.25">
      <c r="A129" s="156">
        <v>2017.5</v>
      </c>
      <c r="B129" s="156">
        <v>9</v>
      </c>
      <c r="C129" s="156">
        <v>9.6</v>
      </c>
      <c r="D129" s="156">
        <v>4.8</v>
      </c>
      <c r="E129" s="156">
        <v>3.7</v>
      </c>
      <c r="F129" s="156">
        <v>11.4</v>
      </c>
      <c r="G129" s="156">
        <v>4.3</v>
      </c>
    </row>
    <row r="130" spans="1:7" x14ac:dyDescent="0.25">
      <c r="A130" s="156">
        <v>2017.5833333333301</v>
      </c>
      <c r="B130" s="156">
        <v>9</v>
      </c>
      <c r="C130" s="156">
        <v>9.6</v>
      </c>
      <c r="D130" s="156">
        <v>4.7</v>
      </c>
      <c r="E130" s="156">
        <v>3.7</v>
      </c>
      <c r="F130" s="156">
        <v>11.4</v>
      </c>
      <c r="G130" s="156">
        <v>4.4000000000000004</v>
      </c>
    </row>
    <row r="131" spans="1:7" x14ac:dyDescent="0.25">
      <c r="A131" s="156">
        <v>2017.6666666666699</v>
      </c>
      <c r="B131" s="156">
        <v>8.9</v>
      </c>
      <c r="C131" s="156">
        <v>9.4</v>
      </c>
      <c r="D131" s="156">
        <v>4.7</v>
      </c>
      <c r="E131" s="156">
        <v>3.7</v>
      </c>
      <c r="F131" s="156">
        <v>11.2</v>
      </c>
      <c r="G131" s="156">
        <v>4.2</v>
      </c>
    </row>
    <row r="132" spans="1:7" x14ac:dyDescent="0.25">
      <c r="A132" s="156">
        <v>2017.75</v>
      </c>
      <c r="B132" s="156">
        <v>8.8000000000000007</v>
      </c>
      <c r="C132" s="156">
        <v>9.1999999999999993</v>
      </c>
      <c r="D132" s="156">
        <v>4.5</v>
      </c>
      <c r="E132" s="156">
        <v>3.7</v>
      </c>
      <c r="F132" s="156">
        <v>11.1</v>
      </c>
      <c r="G132" s="156">
        <v>4.0999999999999996</v>
      </c>
    </row>
    <row r="133" spans="1:7" x14ac:dyDescent="0.25">
      <c r="A133" s="156">
        <v>2017.8333333333301</v>
      </c>
      <c r="B133" s="156">
        <v>8.6999999999999993</v>
      </c>
      <c r="C133" s="156">
        <v>9</v>
      </c>
      <c r="D133" s="156">
        <v>4.4000000000000004</v>
      </c>
      <c r="E133" s="156">
        <v>3.6</v>
      </c>
      <c r="F133" s="156">
        <v>11</v>
      </c>
      <c r="G133" s="156">
        <v>4.2</v>
      </c>
    </row>
    <row r="134" spans="1:7" x14ac:dyDescent="0.25">
      <c r="A134" s="156">
        <v>2017.9166666666699</v>
      </c>
      <c r="B134" s="156">
        <v>8.6999999999999993</v>
      </c>
      <c r="C134" s="156">
        <v>9</v>
      </c>
      <c r="D134" s="156">
        <v>4.4000000000000004</v>
      </c>
      <c r="E134" s="156">
        <v>3.6</v>
      </c>
      <c r="F134" s="156">
        <v>10.9</v>
      </c>
      <c r="G134" s="156">
        <v>4.0999999999999996</v>
      </c>
    </row>
    <row r="135" spans="1:7" x14ac:dyDescent="0.25">
      <c r="A135" s="156">
        <v>2018</v>
      </c>
      <c r="B135" s="156">
        <v>8.6</v>
      </c>
      <c r="C135" s="156">
        <v>9.1999999999999993</v>
      </c>
      <c r="D135" s="156">
        <v>4.2</v>
      </c>
      <c r="E135" s="156">
        <v>3.6</v>
      </c>
      <c r="F135" s="156">
        <v>11</v>
      </c>
      <c r="G135" s="156">
        <v>4.0999999999999996</v>
      </c>
    </row>
    <row r="136" spans="1:7" x14ac:dyDescent="0.25">
      <c r="A136" s="156">
        <v>2018.0833333333301</v>
      </c>
      <c r="B136" s="156">
        <v>8.5</v>
      </c>
      <c r="C136" s="156">
        <v>9.1999999999999993</v>
      </c>
      <c r="D136" s="156">
        <v>4.0999999999999996</v>
      </c>
      <c r="E136" s="156">
        <v>3.5</v>
      </c>
      <c r="F136" s="156">
        <v>10.8</v>
      </c>
      <c r="G136" s="156">
        <v>4.0999999999999996</v>
      </c>
    </row>
    <row r="137" spans="1:7" x14ac:dyDescent="0.25">
      <c r="A137" s="156">
        <v>2018.1666666666699</v>
      </c>
      <c r="B137" s="156">
        <v>8.5</v>
      </c>
      <c r="C137" s="156">
        <v>9.1999999999999993</v>
      </c>
      <c r="D137" s="156">
        <v>3.9</v>
      </c>
      <c r="E137" s="156">
        <v>3.5</v>
      </c>
      <c r="F137" s="156">
        <v>10.9</v>
      </c>
      <c r="G137" s="156">
        <v>4</v>
      </c>
    </row>
    <row r="138" spans="1:7" x14ac:dyDescent="0.25">
      <c r="A138" s="156">
        <v>2018.25</v>
      </c>
      <c r="B138" s="156">
        <v>8.4</v>
      </c>
      <c r="C138" s="156">
        <v>9.1</v>
      </c>
      <c r="D138" s="156">
        <v>3.9</v>
      </c>
      <c r="E138" s="156">
        <v>3.4</v>
      </c>
      <c r="F138" s="156">
        <v>11</v>
      </c>
      <c r="G138" s="156">
        <v>4</v>
      </c>
    </row>
    <row r="139" spans="1:7" x14ac:dyDescent="0.25">
      <c r="A139" s="156">
        <v>2018.3333333333301</v>
      </c>
      <c r="B139" s="156">
        <v>8.1999999999999993</v>
      </c>
      <c r="C139" s="156">
        <v>9.1</v>
      </c>
      <c r="D139" s="156">
        <v>3.9</v>
      </c>
      <c r="E139" s="156">
        <v>3.4</v>
      </c>
      <c r="F139" s="156">
        <v>10.6</v>
      </c>
      <c r="G139" s="156">
        <v>3.8</v>
      </c>
    </row>
    <row r="140" spans="1:7" x14ac:dyDescent="0.25">
      <c r="A140" s="156">
        <v>2018.4166666666699</v>
      </c>
      <c r="B140" s="156">
        <v>8.1999999999999993</v>
      </c>
      <c r="C140" s="156">
        <v>9</v>
      </c>
      <c r="D140" s="156">
        <v>3.9</v>
      </c>
      <c r="E140" s="156">
        <v>3.4</v>
      </c>
      <c r="F140" s="156">
        <v>10.8</v>
      </c>
      <c r="G140" s="156">
        <v>4</v>
      </c>
    </row>
    <row r="141" spans="1:7" x14ac:dyDescent="0.25">
      <c r="A141" s="156">
        <v>2018.5</v>
      </c>
      <c r="B141" s="156">
        <v>8.1</v>
      </c>
      <c r="C141" s="156">
        <v>9</v>
      </c>
      <c r="D141" s="156">
        <v>3.8</v>
      </c>
      <c r="E141" s="156">
        <v>3.4</v>
      </c>
      <c r="F141" s="156">
        <v>10.4</v>
      </c>
      <c r="G141" s="156">
        <v>3.8</v>
      </c>
    </row>
    <row r="142" spans="1:7" x14ac:dyDescent="0.25">
      <c r="A142" s="156">
        <v>2018.5833333333301</v>
      </c>
      <c r="B142" s="156">
        <v>8</v>
      </c>
      <c r="C142" s="156">
        <v>9</v>
      </c>
      <c r="D142" s="156">
        <v>3.9</v>
      </c>
      <c r="E142" s="156">
        <v>3.4</v>
      </c>
      <c r="F142" s="156">
        <v>10.199999999999999</v>
      </c>
      <c r="G142" s="156">
        <v>3.8</v>
      </c>
    </row>
    <row r="143" spans="1:7" x14ac:dyDescent="0.25">
      <c r="A143" s="156">
        <v>2018.6666666666699</v>
      </c>
      <c r="B143" s="156">
        <v>8</v>
      </c>
      <c r="C143" s="156">
        <v>9</v>
      </c>
      <c r="D143" s="156">
        <v>3.7</v>
      </c>
      <c r="E143" s="156">
        <v>3.4</v>
      </c>
      <c r="F143" s="156">
        <v>10.3</v>
      </c>
      <c r="G143" s="156">
        <v>3.7</v>
      </c>
    </row>
    <row r="144" spans="1:7" x14ac:dyDescent="0.25">
      <c r="A144" s="156">
        <v>2018.75</v>
      </c>
      <c r="B144" s="156">
        <v>8</v>
      </c>
      <c r="C144" s="156">
        <v>8.9</v>
      </c>
      <c r="D144" s="156">
        <v>3.7</v>
      </c>
      <c r="E144" s="156">
        <v>3.4</v>
      </c>
      <c r="F144" s="156">
        <v>10.7</v>
      </c>
      <c r="G144" s="156">
        <v>3.8</v>
      </c>
    </row>
    <row r="145" spans="1:7" x14ac:dyDescent="0.25">
      <c r="A145" s="156">
        <v>2018.8333333333301</v>
      </c>
      <c r="B145" s="156">
        <v>7.9</v>
      </c>
      <c r="C145" s="156">
        <v>8.8000000000000007</v>
      </c>
      <c r="D145" s="156">
        <v>3.5</v>
      </c>
      <c r="E145" s="156">
        <v>3.3</v>
      </c>
      <c r="F145" s="156">
        <v>10.5</v>
      </c>
      <c r="G145" s="156">
        <v>3.7</v>
      </c>
    </row>
    <row r="146" spans="1:7" x14ac:dyDescent="0.25">
      <c r="A146" s="156">
        <v>2018.9166666666699</v>
      </c>
      <c r="B146" s="156">
        <v>7.8</v>
      </c>
      <c r="C146" s="156">
        <v>8.8000000000000007</v>
      </c>
      <c r="D146" s="156">
        <v>3.6</v>
      </c>
      <c r="E146" s="156">
        <v>3.3</v>
      </c>
      <c r="F146" s="156">
        <v>10.3</v>
      </c>
      <c r="G146" s="156">
        <v>3.9</v>
      </c>
    </row>
    <row r="147" spans="1:7" x14ac:dyDescent="0.25">
      <c r="A147" s="156">
        <v>2019</v>
      </c>
      <c r="B147" s="156">
        <v>7.8</v>
      </c>
      <c r="C147" s="156">
        <v>8.6999999999999993</v>
      </c>
      <c r="D147" s="156">
        <v>3.6</v>
      </c>
      <c r="E147" s="156">
        <v>3.3</v>
      </c>
      <c r="F147" s="156">
        <v>10.4</v>
      </c>
      <c r="G147" s="156">
        <v>4</v>
      </c>
    </row>
    <row r="148" spans="1:7" x14ac:dyDescent="0.25">
      <c r="A148" s="156">
        <v>2019.0833333333301</v>
      </c>
      <c r="B148" s="156">
        <v>7.8</v>
      </c>
      <c r="C148" s="156">
        <v>8.6999999999999993</v>
      </c>
      <c r="D148" s="156">
        <v>3.4</v>
      </c>
      <c r="E148" s="156">
        <v>3.2</v>
      </c>
      <c r="F148" s="156">
        <v>10.4</v>
      </c>
      <c r="G148" s="156">
        <v>3.8</v>
      </c>
    </row>
    <row r="149" spans="1:7" x14ac:dyDescent="0.25">
      <c r="A149" s="156">
        <v>2019.1666666666699</v>
      </c>
      <c r="B149" s="156">
        <v>7.7</v>
      </c>
      <c r="C149" s="156">
        <v>8.6</v>
      </c>
      <c r="D149" s="156">
        <v>3.3</v>
      </c>
      <c r="E149" s="156">
        <v>3.2</v>
      </c>
      <c r="F149" s="156">
        <v>10.4</v>
      </c>
      <c r="G149" s="156">
        <v>3.8</v>
      </c>
    </row>
    <row r="150" spans="1:7" x14ac:dyDescent="0.25">
      <c r="A150" s="156">
        <v>2019.25</v>
      </c>
      <c r="B150" s="156">
        <v>7.6</v>
      </c>
      <c r="C150" s="156">
        <v>8.5</v>
      </c>
      <c r="D150" s="156">
        <v>3.3</v>
      </c>
      <c r="E150" s="156">
        <v>3.1</v>
      </c>
      <c r="F150" s="156">
        <v>10.3</v>
      </c>
      <c r="G150" s="156">
        <v>3.6</v>
      </c>
    </row>
    <row r="151" spans="1:7" x14ac:dyDescent="0.25">
      <c r="A151" s="156">
        <v>2019.3333333333301</v>
      </c>
      <c r="B151" s="156">
        <v>7.6</v>
      </c>
      <c r="C151" s="156">
        <v>8.5</v>
      </c>
      <c r="D151" s="156">
        <v>3.3</v>
      </c>
      <c r="E151" s="156">
        <v>3.1</v>
      </c>
      <c r="F151" s="156">
        <v>10.1</v>
      </c>
      <c r="G151" s="156">
        <v>3.6</v>
      </c>
    </row>
    <row r="152" spans="1:7" x14ac:dyDescent="0.25">
      <c r="A152" s="156">
        <v>2019.4166666666699</v>
      </c>
      <c r="B152" s="156">
        <v>7.5</v>
      </c>
      <c r="C152" s="156">
        <v>8.5</v>
      </c>
      <c r="D152" s="156">
        <v>3.4</v>
      </c>
      <c r="E152" s="156">
        <v>3</v>
      </c>
      <c r="F152" s="156">
        <v>9.6</v>
      </c>
      <c r="G152" s="156">
        <v>3.7</v>
      </c>
    </row>
    <row r="153" spans="1:7" x14ac:dyDescent="0.25">
      <c r="A153" s="156">
        <v>2019.5</v>
      </c>
      <c r="B153" s="156">
        <v>7.5</v>
      </c>
      <c r="C153" s="156">
        <v>8.5</v>
      </c>
      <c r="D153" s="156">
        <v>3.4</v>
      </c>
      <c r="E153" s="156">
        <v>3</v>
      </c>
      <c r="F153" s="156">
        <v>9.6999999999999993</v>
      </c>
      <c r="G153" s="156">
        <v>3.7</v>
      </c>
    </row>
    <row r="154" spans="1:7" x14ac:dyDescent="0.25">
      <c r="A154" s="156">
        <v>2019.5833333333301</v>
      </c>
      <c r="B154" s="156">
        <v>7.5</v>
      </c>
      <c r="C154" s="156">
        <v>8.5</v>
      </c>
      <c r="D154" s="156">
        <v>3.5</v>
      </c>
      <c r="E154" s="156">
        <v>3</v>
      </c>
      <c r="F154" s="156">
        <v>9.5</v>
      </c>
      <c r="G154" s="156">
        <v>3.7</v>
      </c>
    </row>
    <row r="155" spans="1:7" x14ac:dyDescent="0.25">
      <c r="A155" s="156">
        <v>2019.6666666666699</v>
      </c>
      <c r="B155" s="156">
        <v>7.5</v>
      </c>
      <c r="C155" s="156">
        <v>8.4</v>
      </c>
      <c r="D155" s="156">
        <v>3.5</v>
      </c>
      <c r="E155" s="156">
        <v>3.1</v>
      </c>
      <c r="F155" s="156">
        <v>9.6999999999999993</v>
      </c>
      <c r="G155" s="156">
        <v>3.5</v>
      </c>
    </row>
    <row r="156" spans="1:7" x14ac:dyDescent="0.25">
      <c r="A156" s="156">
        <v>2019.75</v>
      </c>
      <c r="B156" s="156">
        <v>7.4</v>
      </c>
      <c r="C156" s="156">
        <v>8.3000000000000007</v>
      </c>
      <c r="D156" s="156">
        <v>3.5</v>
      </c>
      <c r="E156" s="156">
        <v>3.1</v>
      </c>
      <c r="F156" s="156">
        <v>9.5</v>
      </c>
      <c r="G156" s="156">
        <v>3.6</v>
      </c>
    </row>
    <row r="157" spans="1:7" x14ac:dyDescent="0.25">
      <c r="A157" s="156">
        <v>2019.8333333333301</v>
      </c>
      <c r="B157" s="156">
        <v>7.4</v>
      </c>
      <c r="C157" s="156">
        <v>8.1999999999999993</v>
      </c>
      <c r="D157" s="156">
        <v>3.5</v>
      </c>
      <c r="E157" s="156">
        <v>3.2</v>
      </c>
      <c r="F157" s="156">
        <v>9.5</v>
      </c>
      <c r="G157" s="156">
        <v>3.5</v>
      </c>
    </row>
    <row r="158" spans="1:7" x14ac:dyDescent="0.25">
      <c r="A158" s="156">
        <v>2019.9166666666699</v>
      </c>
      <c r="B158" s="156">
        <v>7.4</v>
      </c>
      <c r="C158" s="156">
        <v>8.1999999999999993</v>
      </c>
      <c r="D158" s="156">
        <v>3.2</v>
      </c>
      <c r="E158" s="156">
        <v>3.3</v>
      </c>
      <c r="F158" s="156">
        <v>9.6</v>
      </c>
      <c r="G158" s="156">
        <v>3.5</v>
      </c>
    </row>
    <row r="159" spans="1:7" x14ac:dyDescent="0.25">
      <c r="A159" s="156">
        <v>2020</v>
      </c>
      <c r="B159" s="156">
        <v>7.4</v>
      </c>
      <c r="C159" s="156">
        <v>8</v>
      </c>
      <c r="D159" s="156">
        <v>3</v>
      </c>
      <c r="E159" s="156">
        <v>3.4</v>
      </c>
      <c r="F159" s="156">
        <v>9.6</v>
      </c>
      <c r="G159" s="156">
        <v>3.6</v>
      </c>
    </row>
    <row r="160" spans="1:7" x14ac:dyDescent="0.25">
      <c r="A160" s="156">
        <v>2020.0833333333301</v>
      </c>
      <c r="B160" s="156">
        <v>7.3</v>
      </c>
      <c r="C160" s="156">
        <v>7.7</v>
      </c>
      <c r="D160" s="156">
        <v>2.9</v>
      </c>
      <c r="E160" s="156">
        <v>3.6</v>
      </c>
      <c r="F160" s="156">
        <v>9.4</v>
      </c>
      <c r="G160" s="156">
        <v>3.5</v>
      </c>
    </row>
    <row r="161" spans="1:7" x14ac:dyDescent="0.25">
      <c r="A161" s="156">
        <v>2020.1666666666699</v>
      </c>
      <c r="B161" s="156">
        <v>7.2</v>
      </c>
      <c r="C161" s="156">
        <v>7.5</v>
      </c>
      <c r="D161" s="156">
        <v>2.9</v>
      </c>
      <c r="E161" s="156">
        <v>3.8</v>
      </c>
      <c r="F161" s="156">
        <v>8.5</v>
      </c>
      <c r="G161" s="156">
        <v>4.4000000000000004</v>
      </c>
    </row>
    <row r="162" spans="1:7" x14ac:dyDescent="0.25">
      <c r="A162" s="156">
        <v>2020.25</v>
      </c>
      <c r="B162" s="156">
        <v>7.4</v>
      </c>
      <c r="C162" s="156">
        <v>7.8</v>
      </c>
      <c r="D162" s="156">
        <v>3.4</v>
      </c>
      <c r="E162" s="156">
        <v>4</v>
      </c>
      <c r="F162" s="156">
        <v>7.3</v>
      </c>
      <c r="G162" s="156">
        <v>14.7</v>
      </c>
    </row>
    <row r="163" spans="1:7" x14ac:dyDescent="0.25">
      <c r="A163" s="156">
        <v>2020.3333333333301</v>
      </c>
      <c r="B163" s="156">
        <v>7.5</v>
      </c>
      <c r="C163" s="156">
        <v>6.9</v>
      </c>
      <c r="D163" s="156">
        <v>3.6</v>
      </c>
      <c r="E163" s="156">
        <v>4.2</v>
      </c>
      <c r="F163" s="156">
        <v>8.5</v>
      </c>
      <c r="G163" s="156">
        <v>13.3</v>
      </c>
    </row>
    <row r="164" spans="1:7" x14ac:dyDescent="0.25">
      <c r="A164" s="156">
        <v>2020.4166666666699</v>
      </c>
      <c r="B164" s="156">
        <v>7.7</v>
      </c>
      <c r="C164" s="156">
        <v>6.6</v>
      </c>
      <c r="D164" s="156">
        <v>4.3</v>
      </c>
      <c r="E164" s="156">
        <v>4.3</v>
      </c>
      <c r="F164" s="156">
        <v>9.3000000000000007</v>
      </c>
      <c r="G164" s="156">
        <v>11.1</v>
      </c>
    </row>
    <row r="165" spans="1:7" x14ac:dyDescent="0.25">
      <c r="A165" s="158">
        <v>2020.5</v>
      </c>
      <c r="B165" s="158">
        <v>7.9</v>
      </c>
      <c r="C165" s="158">
        <v>6.9</v>
      </c>
      <c r="D165" s="158">
        <v>4.5</v>
      </c>
      <c r="E165" s="158">
        <v>4.4000000000000004</v>
      </c>
      <c r="F165" s="158">
        <v>9.6999999999999993</v>
      </c>
      <c r="G165" s="158">
        <v>10.199999999999999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11"/>
  <sheetViews>
    <sheetView workbookViewId="0">
      <selection sqref="A1:C1"/>
    </sheetView>
  </sheetViews>
  <sheetFormatPr defaultRowHeight="15" x14ac:dyDescent="0.25"/>
  <cols>
    <col min="1" max="1" width="6.5703125" customWidth="1"/>
    <col min="2" max="2" width="31.7109375" customWidth="1"/>
    <col min="3" max="3" width="16.7109375" customWidth="1"/>
    <col min="5" max="5" width="12.7109375" customWidth="1"/>
    <col min="6" max="6" width="28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272</v>
      </c>
      <c r="C2" s="9" t="s">
        <v>273</v>
      </c>
      <c r="E2" s="16" t="s">
        <v>102</v>
      </c>
      <c r="F2" s="10" t="s">
        <v>46</v>
      </c>
    </row>
    <row r="3" spans="1:6" x14ac:dyDescent="0.25">
      <c r="A3" s="160">
        <v>2013</v>
      </c>
      <c r="B3" s="160">
        <v>1.25000000000026</v>
      </c>
      <c r="C3" s="160">
        <v>2.6</v>
      </c>
      <c r="E3" s="16" t="s">
        <v>103</v>
      </c>
      <c r="F3" s="11"/>
    </row>
    <row r="4" spans="1:6" x14ac:dyDescent="0.25">
      <c r="A4" s="159">
        <v>2014</v>
      </c>
      <c r="B4" s="159">
        <v>1.0490000000000399</v>
      </c>
      <c r="C4" s="159">
        <v>0.3</v>
      </c>
      <c r="E4" s="16" t="s">
        <v>104</v>
      </c>
      <c r="F4" s="11" t="s">
        <v>225</v>
      </c>
    </row>
    <row r="5" spans="1:6" x14ac:dyDescent="0.25">
      <c r="A5" s="159">
        <v>2015</v>
      </c>
      <c r="B5" s="159">
        <v>1.1999999999997899</v>
      </c>
      <c r="C5" s="159">
        <v>0.2</v>
      </c>
      <c r="E5" s="16" t="s">
        <v>106</v>
      </c>
      <c r="F5" s="12"/>
    </row>
    <row r="6" spans="1:6" x14ac:dyDescent="0.25">
      <c r="A6" s="159">
        <v>2016</v>
      </c>
      <c r="B6" s="159">
        <v>1.5161532763573899</v>
      </c>
      <c r="C6" s="159">
        <v>0.1</v>
      </c>
    </row>
    <row r="7" spans="1:6" x14ac:dyDescent="0.25">
      <c r="A7" s="159">
        <v>2017</v>
      </c>
      <c r="B7" s="159">
        <v>1.5355898279153399</v>
      </c>
      <c r="C7" s="159">
        <v>1.3</v>
      </c>
      <c r="E7" s="17" t="str">
        <f>HYPERLINK("#'OVERZICHT'!A1", "Link naar overzicht")</f>
        <v>Link naar overzicht</v>
      </c>
    </row>
    <row r="8" spans="1:6" x14ac:dyDescent="0.25">
      <c r="A8" s="159">
        <v>2018</v>
      </c>
      <c r="B8" s="159">
        <v>1.9521184154753799</v>
      </c>
      <c r="C8" s="159">
        <v>1.6</v>
      </c>
    </row>
    <row r="9" spans="1:6" x14ac:dyDescent="0.25">
      <c r="A9" s="159">
        <v>2019</v>
      </c>
      <c r="B9" s="159">
        <v>2.4298228033729101</v>
      </c>
      <c r="C9" s="159">
        <v>2.7</v>
      </c>
    </row>
    <row r="10" spans="1:6" x14ac:dyDescent="0.25">
      <c r="A10" s="159">
        <v>2020</v>
      </c>
      <c r="B10" s="159">
        <v>2.5</v>
      </c>
      <c r="C10" s="159">
        <v>1.4</v>
      </c>
    </row>
    <row r="11" spans="1:6" x14ac:dyDescent="0.25">
      <c r="A11" s="161">
        <v>2021</v>
      </c>
      <c r="B11" s="161">
        <v>1.4</v>
      </c>
      <c r="C11" s="161">
        <v>1.4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28"/>
  <sheetViews>
    <sheetView workbookViewId="0">
      <selection sqref="A1:C1"/>
    </sheetView>
  </sheetViews>
  <sheetFormatPr defaultRowHeight="15" x14ac:dyDescent="0.25"/>
  <cols>
    <col min="1" max="1" width="8.28515625" customWidth="1"/>
    <col min="2" max="2" width="31.7109375" customWidth="1"/>
    <col min="3" max="3" width="34.7109375" customWidth="1"/>
    <col min="5" max="5" width="12.7109375" customWidth="1"/>
    <col min="6" max="6" width="34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272</v>
      </c>
      <c r="C2" s="9" t="s">
        <v>274</v>
      </c>
      <c r="E2" s="16" t="s">
        <v>102</v>
      </c>
      <c r="F2" s="10" t="s">
        <v>47</v>
      </c>
    </row>
    <row r="3" spans="1:6" x14ac:dyDescent="0.25">
      <c r="A3" s="163">
        <v>1996</v>
      </c>
      <c r="B3" s="163">
        <v>2.0877799360273999</v>
      </c>
      <c r="C3" s="163">
        <v>6.5209167985729897</v>
      </c>
      <c r="E3" s="16" t="s">
        <v>103</v>
      </c>
      <c r="F3" s="11"/>
    </row>
    <row r="4" spans="1:6" x14ac:dyDescent="0.25">
      <c r="A4" s="162">
        <v>1997</v>
      </c>
      <c r="B4" s="162">
        <v>2.5988428084016002</v>
      </c>
      <c r="C4" s="162">
        <v>5.9031879247216796</v>
      </c>
      <c r="E4" s="16" t="s">
        <v>104</v>
      </c>
      <c r="F4" s="11" t="s">
        <v>225</v>
      </c>
    </row>
    <row r="5" spans="1:6" x14ac:dyDescent="0.25">
      <c r="A5" s="162">
        <v>1998</v>
      </c>
      <c r="B5" s="162">
        <v>3.4678595630651698</v>
      </c>
      <c r="C5" s="162">
        <v>4.71578393711156</v>
      </c>
      <c r="E5" s="16" t="s">
        <v>106</v>
      </c>
      <c r="F5" s="12"/>
    </row>
    <row r="6" spans="1:6" x14ac:dyDescent="0.25">
      <c r="A6" s="162">
        <v>1999</v>
      </c>
      <c r="B6" s="162">
        <v>3.2492753329442601</v>
      </c>
      <c r="C6" s="162">
        <v>4.0707885394063803</v>
      </c>
    </row>
    <row r="7" spans="1:6" x14ac:dyDescent="0.25">
      <c r="A7" s="162">
        <v>2000</v>
      </c>
      <c r="B7" s="162">
        <v>3.24461143960461</v>
      </c>
      <c r="C7" s="162">
        <v>3.6232621154454598</v>
      </c>
      <c r="E7" s="17" t="str">
        <f>HYPERLINK("#'OVERZICHT'!A1", "Link naar overzicht")</f>
        <v>Link naar overzicht</v>
      </c>
    </row>
    <row r="8" spans="1:6" x14ac:dyDescent="0.25">
      <c r="A8" s="162">
        <v>2001</v>
      </c>
      <c r="B8" s="162">
        <v>4.3533932931633803</v>
      </c>
      <c r="C8" s="162">
        <v>3.3428899251245601</v>
      </c>
    </row>
    <row r="9" spans="1:6" x14ac:dyDescent="0.25">
      <c r="A9" s="162">
        <v>2002</v>
      </c>
      <c r="B9" s="162">
        <v>3.5570011002392801</v>
      </c>
      <c r="C9" s="162">
        <v>3.8619830652556302</v>
      </c>
    </row>
    <row r="10" spans="1:6" x14ac:dyDescent="0.25">
      <c r="A10" s="162">
        <v>2003</v>
      </c>
      <c r="B10" s="162">
        <v>2.7568101876023801</v>
      </c>
      <c r="C10" s="162">
        <v>4.8340154861621203</v>
      </c>
    </row>
    <row r="11" spans="1:6" x14ac:dyDescent="0.25">
      <c r="A11" s="162">
        <v>2004</v>
      </c>
      <c r="B11" s="162">
        <v>1.3704645615531199</v>
      </c>
      <c r="C11" s="162">
        <v>5.6661183588463704</v>
      </c>
    </row>
    <row r="12" spans="1:6" x14ac:dyDescent="0.25">
      <c r="A12" s="162">
        <v>2005</v>
      </c>
      <c r="B12" s="162">
        <v>0.78671508561307102</v>
      </c>
      <c r="C12" s="162">
        <v>5.8818229212831303</v>
      </c>
    </row>
    <row r="13" spans="1:6" x14ac:dyDescent="0.25">
      <c r="A13" s="162">
        <v>2006</v>
      </c>
      <c r="B13" s="162">
        <v>1.8377691831352201</v>
      </c>
      <c r="C13" s="162">
        <v>5.0132229464200302</v>
      </c>
    </row>
    <row r="14" spans="1:6" x14ac:dyDescent="0.25">
      <c r="A14" s="162">
        <v>2007</v>
      </c>
      <c r="B14" s="162">
        <v>1.8653557241663199</v>
      </c>
      <c r="C14" s="162">
        <v>4.1613122218430396</v>
      </c>
    </row>
    <row r="15" spans="1:6" x14ac:dyDescent="0.25">
      <c r="A15" s="162">
        <v>2008</v>
      </c>
      <c r="B15" s="162">
        <v>3.33631833483367</v>
      </c>
      <c r="C15" s="162">
        <v>3.6624010911243201</v>
      </c>
    </row>
    <row r="16" spans="1:6" x14ac:dyDescent="0.25">
      <c r="A16" s="162">
        <v>2009</v>
      </c>
      <c r="B16" s="162">
        <v>2.8332185118739499</v>
      </c>
      <c r="C16" s="162">
        <v>4.3581877548015298</v>
      </c>
    </row>
    <row r="17" spans="1:3" x14ac:dyDescent="0.25">
      <c r="A17" s="162">
        <v>2010</v>
      </c>
      <c r="B17" s="162">
        <v>1.2052449853918801</v>
      </c>
      <c r="C17" s="162">
        <v>4.9958038306126404</v>
      </c>
    </row>
    <row r="18" spans="1:3" x14ac:dyDescent="0.25">
      <c r="A18" s="162">
        <v>2011</v>
      </c>
      <c r="B18" s="162">
        <v>1.27993356152111</v>
      </c>
      <c r="C18" s="162">
        <v>4.9839841803110199</v>
      </c>
    </row>
    <row r="19" spans="1:3" x14ac:dyDescent="0.25">
      <c r="A19" s="162">
        <v>2012</v>
      </c>
      <c r="B19" s="162">
        <v>1.5999999999999399</v>
      </c>
      <c r="C19" s="162">
        <v>5.8309079451924202</v>
      </c>
    </row>
    <row r="20" spans="1:3" x14ac:dyDescent="0.25">
      <c r="A20" s="162">
        <v>2013</v>
      </c>
      <c r="B20" s="162">
        <v>1.25000000000026</v>
      </c>
      <c r="C20" s="162">
        <v>7.2582218495280397</v>
      </c>
    </row>
    <row r="21" spans="1:3" x14ac:dyDescent="0.25">
      <c r="A21" s="162">
        <v>2014</v>
      </c>
      <c r="B21" s="162">
        <v>1.0490000000000399</v>
      </c>
      <c r="C21" s="162">
        <v>7.4341408729922902</v>
      </c>
    </row>
    <row r="22" spans="1:3" x14ac:dyDescent="0.25">
      <c r="A22" s="162">
        <v>2015</v>
      </c>
      <c r="B22" s="162">
        <v>1.1999999999997899</v>
      </c>
      <c r="C22" s="162">
        <v>6.8913633400546903</v>
      </c>
    </row>
    <row r="23" spans="1:3" x14ac:dyDescent="0.25">
      <c r="A23" s="162">
        <v>2016</v>
      </c>
      <c r="B23" s="162">
        <v>1.5161532763573899</v>
      </c>
      <c r="C23" s="162">
        <v>6.0224227676112099</v>
      </c>
    </row>
    <row r="24" spans="1:3" x14ac:dyDescent="0.25">
      <c r="A24" s="162">
        <v>2017</v>
      </c>
      <c r="B24" s="162">
        <v>1.5355898279153399</v>
      </c>
      <c r="C24" s="162">
        <v>4.8522359309429302</v>
      </c>
    </row>
    <row r="25" spans="1:3" x14ac:dyDescent="0.25">
      <c r="A25" s="162">
        <v>2018</v>
      </c>
      <c r="B25" s="162">
        <v>1.9521184154753799</v>
      </c>
      <c r="C25" s="162">
        <v>3.84043766868272</v>
      </c>
    </row>
    <row r="26" spans="1:3" x14ac:dyDescent="0.25">
      <c r="A26" s="162">
        <v>2019</v>
      </c>
      <c r="B26" s="162">
        <v>2.4298228033729101</v>
      </c>
      <c r="C26" s="162">
        <v>3.3910078578336602</v>
      </c>
    </row>
    <row r="27" spans="1:3" x14ac:dyDescent="0.25">
      <c r="A27" s="162">
        <v>2020</v>
      </c>
      <c r="B27" s="162">
        <v>2.5</v>
      </c>
      <c r="C27" s="162">
        <v>4.3</v>
      </c>
    </row>
    <row r="28" spans="1:3" x14ac:dyDescent="0.25">
      <c r="A28" s="164">
        <v>2021</v>
      </c>
      <c r="B28" s="164">
        <v>1.4</v>
      </c>
      <c r="C28" s="164">
        <v>5.9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76"/>
  <sheetViews>
    <sheetView workbookViewId="0">
      <selection sqref="A1:C1"/>
    </sheetView>
  </sheetViews>
  <sheetFormatPr defaultRowHeight="15" x14ac:dyDescent="0.25"/>
  <cols>
    <col min="1" max="1" width="7" customWidth="1"/>
    <col min="2" max="2" width="9.7109375" customWidth="1"/>
    <col min="3" max="3" width="42.7109375" customWidth="1"/>
    <col min="5" max="5" width="12.7109375" customWidth="1"/>
    <col min="6" max="6" width="24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13</v>
      </c>
      <c r="C2" s="9" t="s">
        <v>283</v>
      </c>
      <c r="E2" s="16" t="s">
        <v>102</v>
      </c>
      <c r="F2" s="10" t="s">
        <v>50</v>
      </c>
    </row>
    <row r="3" spans="1:6" x14ac:dyDescent="0.25">
      <c r="A3" s="178">
        <v>1948</v>
      </c>
      <c r="B3" s="178">
        <v>14</v>
      </c>
      <c r="C3" s="178"/>
      <c r="E3" s="16" t="s">
        <v>103</v>
      </c>
      <c r="F3" s="11"/>
    </row>
    <row r="4" spans="1:6" x14ac:dyDescent="0.25">
      <c r="A4" s="177">
        <v>1949</v>
      </c>
      <c r="B4" s="177">
        <v>9.6999999999999993</v>
      </c>
      <c r="C4" s="177"/>
      <c r="E4" s="16" t="s">
        <v>104</v>
      </c>
      <c r="F4" s="11" t="s">
        <v>144</v>
      </c>
    </row>
    <row r="5" spans="1:6" x14ac:dyDescent="0.25">
      <c r="A5" s="177">
        <v>1950</v>
      </c>
      <c r="B5" s="177">
        <v>10.4</v>
      </c>
      <c r="C5" s="177"/>
      <c r="E5" s="16" t="s">
        <v>106</v>
      </c>
      <c r="F5" s="12"/>
    </row>
    <row r="6" spans="1:6" x14ac:dyDescent="0.25">
      <c r="A6" s="177">
        <v>1951</v>
      </c>
      <c r="B6" s="177">
        <v>6.4</v>
      </c>
      <c r="C6" s="177"/>
    </row>
    <row r="7" spans="1:6" x14ac:dyDescent="0.25">
      <c r="A7" s="177">
        <v>1952</v>
      </c>
      <c r="B7" s="177">
        <v>6.5</v>
      </c>
      <c r="C7" s="177"/>
      <c r="E7" s="17" t="str">
        <f>HYPERLINK("#'OVERZICHT'!A1", "Link naar overzicht")</f>
        <v>Link naar overzicht</v>
      </c>
    </row>
    <row r="8" spans="1:6" x14ac:dyDescent="0.25">
      <c r="A8" s="177">
        <v>1953</v>
      </c>
      <c r="B8" s="177">
        <v>2.2999999999999998</v>
      </c>
      <c r="C8" s="177"/>
    </row>
    <row r="9" spans="1:6" x14ac:dyDescent="0.25">
      <c r="A9" s="177">
        <v>1954</v>
      </c>
      <c r="B9" s="177">
        <v>0.9</v>
      </c>
      <c r="C9" s="177"/>
    </row>
    <row r="10" spans="1:6" x14ac:dyDescent="0.25">
      <c r="A10" s="177">
        <v>1955</v>
      </c>
      <c r="B10" s="177">
        <v>-1.9</v>
      </c>
      <c r="C10" s="177"/>
    </row>
    <row r="11" spans="1:6" x14ac:dyDescent="0.25">
      <c r="A11" s="177">
        <v>1956</v>
      </c>
      <c r="B11" s="177">
        <v>-0.4</v>
      </c>
      <c r="C11" s="177"/>
    </row>
    <row r="12" spans="1:6" x14ac:dyDescent="0.25">
      <c r="A12" s="177">
        <v>1957</v>
      </c>
      <c r="B12" s="177">
        <v>0.2</v>
      </c>
      <c r="C12" s="177"/>
    </row>
    <row r="13" spans="1:6" x14ac:dyDescent="0.25">
      <c r="A13" s="177">
        <v>1958</v>
      </c>
      <c r="B13" s="177">
        <v>-1.4</v>
      </c>
      <c r="C13" s="177"/>
    </row>
    <row r="14" spans="1:6" x14ac:dyDescent="0.25">
      <c r="A14" s="177">
        <v>1959</v>
      </c>
      <c r="B14" s="177">
        <v>0.5</v>
      </c>
      <c r="C14" s="177"/>
    </row>
    <row r="15" spans="1:6" x14ac:dyDescent="0.25">
      <c r="A15" s="177">
        <v>1960</v>
      </c>
      <c r="B15" s="177">
        <v>0.7</v>
      </c>
      <c r="C15" s="177"/>
    </row>
    <row r="16" spans="1:6" x14ac:dyDescent="0.25">
      <c r="A16" s="177">
        <v>1961</v>
      </c>
      <c r="B16" s="177">
        <v>0.2</v>
      </c>
      <c r="C16" s="177"/>
    </row>
    <row r="17" spans="1:3" x14ac:dyDescent="0.25">
      <c r="A17" s="177">
        <v>1962</v>
      </c>
      <c r="B17" s="177">
        <v>-0.5</v>
      </c>
      <c r="C17" s="177"/>
    </row>
    <row r="18" spans="1:3" x14ac:dyDescent="0.25">
      <c r="A18" s="177">
        <v>1963</v>
      </c>
      <c r="B18" s="177">
        <v>-1.2</v>
      </c>
      <c r="C18" s="177"/>
    </row>
    <row r="19" spans="1:3" x14ac:dyDescent="0.25">
      <c r="A19" s="177">
        <v>1964</v>
      </c>
      <c r="B19" s="177">
        <v>-1.2</v>
      </c>
      <c r="C19" s="177"/>
    </row>
    <row r="20" spans="1:3" x14ac:dyDescent="0.25">
      <c r="A20" s="177">
        <v>1965</v>
      </c>
      <c r="B20" s="177">
        <v>-0.6</v>
      </c>
      <c r="C20" s="177"/>
    </row>
    <row r="21" spans="1:3" x14ac:dyDescent="0.25">
      <c r="A21" s="177">
        <v>1966</v>
      </c>
      <c r="B21" s="177">
        <v>-0.8</v>
      </c>
      <c r="C21" s="177"/>
    </row>
    <row r="22" spans="1:3" x14ac:dyDescent="0.25">
      <c r="A22" s="177">
        <v>1967</v>
      </c>
      <c r="B22" s="177">
        <v>-1.1000000000000001</v>
      </c>
      <c r="C22" s="177"/>
    </row>
    <row r="23" spans="1:3" x14ac:dyDescent="0.25">
      <c r="A23" s="177">
        <v>1968</v>
      </c>
      <c r="B23" s="177">
        <v>-0.8</v>
      </c>
      <c r="C23" s="177"/>
    </row>
    <row r="24" spans="1:3" x14ac:dyDescent="0.25">
      <c r="A24" s="177">
        <v>1969</v>
      </c>
      <c r="B24" s="177">
        <v>-1.1000000000000001</v>
      </c>
      <c r="C24" s="177"/>
    </row>
    <row r="25" spans="1:3" x14ac:dyDescent="0.25">
      <c r="A25" s="177">
        <v>1970</v>
      </c>
      <c r="B25" s="177">
        <v>-1.5</v>
      </c>
      <c r="C25" s="177"/>
    </row>
    <row r="26" spans="1:3" x14ac:dyDescent="0.25">
      <c r="A26" s="177">
        <v>1971</v>
      </c>
      <c r="B26" s="177">
        <v>-1.5</v>
      </c>
      <c r="C26" s="177"/>
    </row>
    <row r="27" spans="1:3" x14ac:dyDescent="0.25">
      <c r="A27" s="177">
        <v>1972</v>
      </c>
      <c r="B27" s="177">
        <v>-0.7</v>
      </c>
      <c r="C27" s="177"/>
    </row>
    <row r="28" spans="1:3" x14ac:dyDescent="0.25">
      <c r="A28" s="177">
        <v>1973</v>
      </c>
      <c r="B28" s="177">
        <v>0.5</v>
      </c>
      <c r="C28" s="177"/>
    </row>
    <row r="29" spans="1:3" x14ac:dyDescent="0.25">
      <c r="A29" s="177">
        <v>1974</v>
      </c>
      <c r="B29" s="177">
        <v>-0.3</v>
      </c>
      <c r="C29" s="177"/>
    </row>
    <row r="30" spans="1:3" x14ac:dyDescent="0.25">
      <c r="A30" s="177">
        <v>1975</v>
      </c>
      <c r="B30" s="177">
        <v>-2.7</v>
      </c>
      <c r="C30" s="177"/>
    </row>
    <row r="31" spans="1:3" x14ac:dyDescent="0.25">
      <c r="A31" s="177">
        <v>1976</v>
      </c>
      <c r="B31" s="177">
        <v>-1.9</v>
      </c>
      <c r="C31" s="177"/>
    </row>
    <row r="32" spans="1:3" x14ac:dyDescent="0.25">
      <c r="A32" s="177">
        <v>1977</v>
      </c>
      <c r="B32" s="177">
        <v>-0.7</v>
      </c>
      <c r="C32" s="177"/>
    </row>
    <row r="33" spans="1:3" x14ac:dyDescent="0.25">
      <c r="A33" s="177">
        <v>1978</v>
      </c>
      <c r="B33" s="177">
        <v>-2</v>
      </c>
      <c r="C33" s="177"/>
    </row>
    <row r="34" spans="1:3" x14ac:dyDescent="0.25">
      <c r="A34" s="177">
        <v>1979</v>
      </c>
      <c r="B34" s="177">
        <v>-2.4</v>
      </c>
      <c r="C34" s="177"/>
    </row>
    <row r="35" spans="1:3" x14ac:dyDescent="0.25">
      <c r="A35" s="177">
        <v>1980</v>
      </c>
      <c r="B35" s="177">
        <v>-3.8</v>
      </c>
      <c r="C35" s="177"/>
    </row>
    <row r="36" spans="1:3" x14ac:dyDescent="0.25">
      <c r="A36" s="177">
        <v>1981</v>
      </c>
      <c r="B36" s="177">
        <v>-4.7</v>
      </c>
      <c r="C36" s="177"/>
    </row>
    <row r="37" spans="1:3" x14ac:dyDescent="0.25">
      <c r="A37" s="177">
        <v>1982</v>
      </c>
      <c r="B37" s="177">
        <v>-5.9</v>
      </c>
      <c r="C37" s="177"/>
    </row>
    <row r="38" spans="1:3" x14ac:dyDescent="0.25">
      <c r="A38" s="177">
        <v>1983</v>
      </c>
      <c r="B38" s="177">
        <v>-5.2</v>
      </c>
      <c r="C38" s="177"/>
    </row>
    <row r="39" spans="1:3" x14ac:dyDescent="0.25">
      <c r="A39" s="177">
        <v>1984</v>
      </c>
      <c r="B39" s="177">
        <v>-5</v>
      </c>
      <c r="C39" s="177"/>
    </row>
    <row r="40" spans="1:3" x14ac:dyDescent="0.25">
      <c r="A40" s="177">
        <v>1985</v>
      </c>
      <c r="B40" s="177">
        <v>-3.4</v>
      </c>
      <c r="C40" s="177"/>
    </row>
    <row r="41" spans="1:3" x14ac:dyDescent="0.25">
      <c r="A41" s="177">
        <v>1986</v>
      </c>
      <c r="B41" s="177">
        <v>-4.4000000000000004</v>
      </c>
      <c r="C41" s="177"/>
    </row>
    <row r="42" spans="1:3" x14ac:dyDescent="0.25">
      <c r="A42" s="177">
        <v>1987</v>
      </c>
      <c r="B42" s="177">
        <v>-5.0999999999999996</v>
      </c>
      <c r="C42" s="177"/>
    </row>
    <row r="43" spans="1:3" x14ac:dyDescent="0.25">
      <c r="A43" s="177">
        <v>1988</v>
      </c>
      <c r="B43" s="177">
        <v>-4</v>
      </c>
      <c r="C43" s="177"/>
    </row>
    <row r="44" spans="1:3" x14ac:dyDescent="0.25">
      <c r="A44" s="177">
        <v>1989</v>
      </c>
      <c r="B44" s="177">
        <v>-4.7</v>
      </c>
      <c r="C44" s="177"/>
    </row>
    <row r="45" spans="1:3" x14ac:dyDescent="0.25">
      <c r="A45" s="177">
        <v>1990</v>
      </c>
      <c r="B45" s="177">
        <v>-5</v>
      </c>
      <c r="C45" s="177"/>
    </row>
    <row r="46" spans="1:3" x14ac:dyDescent="0.25">
      <c r="A46" s="177">
        <v>1991</v>
      </c>
      <c r="B46" s="177">
        <v>-2.5</v>
      </c>
      <c r="C46" s="177"/>
    </row>
    <row r="47" spans="1:3" x14ac:dyDescent="0.25">
      <c r="A47" s="177">
        <v>1992</v>
      </c>
      <c r="B47" s="177">
        <v>-3.9</v>
      </c>
      <c r="C47" s="177"/>
    </row>
    <row r="48" spans="1:3" x14ac:dyDescent="0.25">
      <c r="A48" s="177">
        <v>1993</v>
      </c>
      <c r="B48" s="177">
        <v>-2.6</v>
      </c>
      <c r="C48" s="177"/>
    </row>
    <row r="49" spans="1:3" x14ac:dyDescent="0.25">
      <c r="A49" s="177">
        <v>1994</v>
      </c>
      <c r="B49" s="177">
        <v>-3.3</v>
      </c>
      <c r="C49" s="177"/>
    </row>
    <row r="50" spans="1:3" x14ac:dyDescent="0.25">
      <c r="A50" s="177">
        <v>1995</v>
      </c>
      <c r="B50" s="177">
        <v>-3.7</v>
      </c>
      <c r="C50" s="177">
        <v>-4.9000000000000004</v>
      </c>
    </row>
    <row r="51" spans="1:3" x14ac:dyDescent="0.25">
      <c r="A51" s="177">
        <v>1996</v>
      </c>
      <c r="B51" s="177">
        <v>-1.7</v>
      </c>
      <c r="C51" s="177"/>
    </row>
    <row r="52" spans="1:3" x14ac:dyDescent="0.25">
      <c r="A52" s="177">
        <v>1997</v>
      </c>
      <c r="B52" s="177">
        <v>-1.3</v>
      </c>
      <c r="C52" s="177"/>
    </row>
    <row r="53" spans="1:3" x14ac:dyDescent="0.25">
      <c r="A53" s="177">
        <v>1998</v>
      </c>
      <c r="B53" s="177">
        <v>-0.9</v>
      </c>
      <c r="C53" s="177"/>
    </row>
    <row r="54" spans="1:3" x14ac:dyDescent="0.25">
      <c r="A54" s="177">
        <v>1999</v>
      </c>
      <c r="B54" s="177">
        <v>0.3</v>
      </c>
      <c r="C54" s="177"/>
    </row>
    <row r="55" spans="1:3" x14ac:dyDescent="0.25">
      <c r="A55" s="177">
        <v>2000</v>
      </c>
      <c r="B55" s="177">
        <v>1.9</v>
      </c>
      <c r="C55" s="177"/>
    </row>
    <row r="56" spans="1:3" x14ac:dyDescent="0.25">
      <c r="A56" s="177">
        <v>2001</v>
      </c>
      <c r="B56" s="177">
        <v>-0.3</v>
      </c>
      <c r="C56" s="177"/>
    </row>
    <row r="57" spans="1:3" x14ac:dyDescent="0.25">
      <c r="A57" s="177">
        <v>2002</v>
      </c>
      <c r="B57" s="177">
        <v>-2.1</v>
      </c>
      <c r="C57" s="177"/>
    </row>
    <row r="58" spans="1:3" x14ac:dyDescent="0.25">
      <c r="A58" s="177">
        <v>2003</v>
      </c>
      <c r="B58" s="177">
        <v>-3</v>
      </c>
      <c r="C58" s="177"/>
    </row>
    <row r="59" spans="1:3" x14ac:dyDescent="0.25">
      <c r="A59" s="177">
        <v>2004</v>
      </c>
      <c r="B59" s="177">
        <v>-1.7</v>
      </c>
      <c r="C59" s="177"/>
    </row>
    <row r="60" spans="1:3" x14ac:dyDescent="0.25">
      <c r="A60" s="177">
        <v>2005</v>
      </c>
      <c r="B60" s="177">
        <v>-0.3</v>
      </c>
      <c r="C60" s="177"/>
    </row>
    <row r="61" spans="1:3" x14ac:dyDescent="0.25">
      <c r="A61" s="177">
        <v>2006</v>
      </c>
      <c r="B61" s="177">
        <v>0.2</v>
      </c>
      <c r="C61" s="177"/>
    </row>
    <row r="62" spans="1:3" x14ac:dyDescent="0.25">
      <c r="A62" s="177">
        <v>2007</v>
      </c>
      <c r="B62" s="177">
        <v>0.2</v>
      </c>
      <c r="C62" s="177"/>
    </row>
    <row r="63" spans="1:3" x14ac:dyDescent="0.25">
      <c r="A63" s="177">
        <v>2008</v>
      </c>
      <c r="B63" s="177">
        <v>0.2</v>
      </c>
      <c r="C63" s="177"/>
    </row>
    <row r="64" spans="1:3" x14ac:dyDescent="0.25">
      <c r="A64" s="177">
        <v>2009</v>
      </c>
      <c r="B64" s="177">
        <v>-5.0999999999999996</v>
      </c>
      <c r="C64" s="177"/>
    </row>
    <row r="65" spans="1:3" x14ac:dyDescent="0.25">
      <c r="A65" s="177">
        <v>2010</v>
      </c>
      <c r="B65" s="177">
        <v>-5.2</v>
      </c>
      <c r="C65" s="177"/>
    </row>
    <row r="66" spans="1:3" x14ac:dyDescent="0.25">
      <c r="A66" s="177">
        <v>2011</v>
      </c>
      <c r="B66" s="177">
        <v>-4.4000000000000004</v>
      </c>
      <c r="C66" s="177"/>
    </row>
    <row r="67" spans="1:3" x14ac:dyDescent="0.25">
      <c r="A67" s="177">
        <v>2012</v>
      </c>
      <c r="B67" s="177">
        <v>-3.9</v>
      </c>
      <c r="C67" s="177"/>
    </row>
    <row r="68" spans="1:3" x14ac:dyDescent="0.25">
      <c r="A68" s="177">
        <v>2013</v>
      </c>
      <c r="B68" s="177">
        <v>-2.9</v>
      </c>
      <c r="C68" s="177"/>
    </row>
    <row r="69" spans="1:3" x14ac:dyDescent="0.25">
      <c r="A69" s="177">
        <v>2014</v>
      </c>
      <c r="B69" s="177">
        <v>-2.2000000000000002</v>
      </c>
      <c r="C69" s="177"/>
    </row>
    <row r="70" spans="1:3" x14ac:dyDescent="0.25">
      <c r="A70" s="177">
        <v>2015</v>
      </c>
      <c r="B70" s="177">
        <v>-2</v>
      </c>
      <c r="C70" s="177"/>
    </row>
    <row r="71" spans="1:3" x14ac:dyDescent="0.25">
      <c r="A71" s="177">
        <v>2016</v>
      </c>
      <c r="B71" s="177">
        <v>0</v>
      </c>
      <c r="C71" s="177"/>
    </row>
    <row r="72" spans="1:3" x14ac:dyDescent="0.25">
      <c r="A72" s="177">
        <v>2017</v>
      </c>
      <c r="B72" s="177">
        <v>1.3</v>
      </c>
      <c r="C72" s="177"/>
    </row>
    <row r="73" spans="1:3" x14ac:dyDescent="0.25">
      <c r="A73" s="177">
        <v>2018</v>
      </c>
      <c r="B73" s="177">
        <v>1.5</v>
      </c>
      <c r="C73" s="177"/>
    </row>
    <row r="74" spans="1:3" x14ac:dyDescent="0.25">
      <c r="A74" s="177">
        <v>2019</v>
      </c>
      <c r="B74" s="177">
        <v>1.7</v>
      </c>
      <c r="C74" s="177"/>
    </row>
    <row r="75" spans="1:3" x14ac:dyDescent="0.25">
      <c r="A75" s="177">
        <v>2020</v>
      </c>
      <c r="B75" s="177">
        <v>-7.6</v>
      </c>
      <c r="C75" s="177"/>
    </row>
    <row r="76" spans="1:3" x14ac:dyDescent="0.25">
      <c r="A76" s="179">
        <v>2021</v>
      </c>
      <c r="B76" s="179">
        <v>-5.0999999999999996</v>
      </c>
      <c r="C76" s="179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11"/>
  <sheetViews>
    <sheetView workbookViewId="0">
      <selection sqref="A1:C1"/>
    </sheetView>
  </sheetViews>
  <sheetFormatPr defaultRowHeight="15" x14ac:dyDescent="0.25"/>
  <cols>
    <col min="1" max="1" width="7.5703125" customWidth="1"/>
    <col min="2" max="2" width="27.7109375" customWidth="1"/>
    <col min="3" max="3" width="18.7109375" customWidth="1"/>
    <col min="5" max="5" width="12.7109375" customWidth="1"/>
    <col min="6" max="6" width="25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284</v>
      </c>
      <c r="C2" s="9" t="s">
        <v>285</v>
      </c>
      <c r="E2" s="16" t="s">
        <v>102</v>
      </c>
      <c r="F2" s="10" t="s">
        <v>51</v>
      </c>
    </row>
    <row r="3" spans="1:6" x14ac:dyDescent="0.25">
      <c r="A3" s="181">
        <v>2013</v>
      </c>
      <c r="B3" s="181">
        <v>46.6</v>
      </c>
      <c r="C3" s="181">
        <v>36.1</v>
      </c>
      <c r="E3" s="16" t="s">
        <v>103</v>
      </c>
      <c r="F3" s="11"/>
    </row>
    <row r="4" spans="1:6" x14ac:dyDescent="0.25">
      <c r="A4" s="180">
        <v>2014</v>
      </c>
      <c r="B4" s="180">
        <v>45.9</v>
      </c>
      <c r="C4" s="180">
        <v>37</v>
      </c>
      <c r="E4" s="16" t="s">
        <v>104</v>
      </c>
      <c r="F4" s="11" t="s">
        <v>144</v>
      </c>
    </row>
    <row r="5" spans="1:6" x14ac:dyDescent="0.25">
      <c r="A5" s="180">
        <v>2015</v>
      </c>
      <c r="B5" s="180">
        <v>45</v>
      </c>
      <c r="C5" s="180">
        <v>36.9</v>
      </c>
      <c r="E5" s="16" t="s">
        <v>106</v>
      </c>
      <c r="F5" s="12"/>
    </row>
    <row r="6" spans="1:6" x14ac:dyDescent="0.25">
      <c r="A6" s="180">
        <v>2016</v>
      </c>
      <c r="B6" s="180">
        <v>44</v>
      </c>
      <c r="C6" s="180">
        <v>38.4</v>
      </c>
    </row>
    <row r="7" spans="1:6" x14ac:dyDescent="0.25">
      <c r="A7" s="180">
        <v>2017</v>
      </c>
      <c r="B7" s="180">
        <v>42.9</v>
      </c>
      <c r="C7" s="180">
        <v>38.700000000000003</v>
      </c>
      <c r="E7" s="17" t="str">
        <f>HYPERLINK("#'OVERZICHT'!A1", "Link naar overzicht")</f>
        <v>Link naar overzicht</v>
      </c>
    </row>
    <row r="8" spans="1:6" x14ac:dyDescent="0.25">
      <c r="A8" s="180">
        <v>2018</v>
      </c>
      <c r="B8" s="180">
        <v>42.8</v>
      </c>
      <c r="C8" s="180">
        <v>38.799999999999997</v>
      </c>
    </row>
    <row r="9" spans="1:6" x14ac:dyDescent="0.25">
      <c r="A9" s="180">
        <v>2019</v>
      </c>
      <c r="B9" s="180">
        <v>42.4</v>
      </c>
      <c r="C9" s="180">
        <v>39.299999999999997</v>
      </c>
    </row>
    <row r="10" spans="1:6" x14ac:dyDescent="0.25">
      <c r="A10" s="180">
        <v>2020</v>
      </c>
      <c r="B10" s="180">
        <v>50.3</v>
      </c>
      <c r="C10" s="180">
        <v>38</v>
      </c>
    </row>
    <row r="11" spans="1:6" x14ac:dyDescent="0.25">
      <c r="A11" s="182">
        <v>2021</v>
      </c>
      <c r="B11" s="182">
        <v>48.3</v>
      </c>
      <c r="C11" s="182">
        <v>38.700000000000003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1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8.7109375" customWidth="1"/>
    <col min="3" max="4" width="11.7109375" customWidth="1"/>
    <col min="6" max="6" width="12.7109375" customWidth="1"/>
    <col min="7" max="7" width="37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114</v>
      </c>
      <c r="C2" s="9" t="s">
        <v>115</v>
      </c>
      <c r="D2" s="9" t="s">
        <v>116</v>
      </c>
      <c r="F2" s="16" t="s">
        <v>102</v>
      </c>
      <c r="G2" s="10" t="s">
        <v>5</v>
      </c>
    </row>
    <row r="3" spans="1:7" x14ac:dyDescent="0.25">
      <c r="A3" s="28">
        <v>2019.75</v>
      </c>
      <c r="B3" s="28">
        <v>100</v>
      </c>
      <c r="C3" s="28">
        <v>100</v>
      </c>
      <c r="D3" s="28">
        <v>100</v>
      </c>
      <c r="F3" s="16" t="s">
        <v>103</v>
      </c>
      <c r="G3" s="11"/>
    </row>
    <row r="4" spans="1:7" x14ac:dyDescent="0.25">
      <c r="A4" s="27">
        <v>2020</v>
      </c>
      <c r="B4" s="27">
        <v>98.510123228966293</v>
      </c>
      <c r="C4" s="27">
        <v>100.27977815474701</v>
      </c>
      <c r="D4" s="27">
        <v>98.510123228966293</v>
      </c>
      <c r="F4" s="16" t="s">
        <v>104</v>
      </c>
      <c r="G4" s="11" t="s">
        <v>112</v>
      </c>
    </row>
    <row r="5" spans="1:7" x14ac:dyDescent="0.25">
      <c r="A5" s="27">
        <v>2020.25</v>
      </c>
      <c r="B5" s="27">
        <v>90.028379953974394</v>
      </c>
      <c r="C5" s="27">
        <v>100.615127284146</v>
      </c>
      <c r="D5" s="27">
        <v>90.028379953974394</v>
      </c>
      <c r="F5" s="16" t="s">
        <v>106</v>
      </c>
      <c r="G5" s="12"/>
    </row>
    <row r="6" spans="1:7" x14ac:dyDescent="0.25">
      <c r="A6" s="27">
        <v>2020.5</v>
      </c>
      <c r="B6" s="27">
        <v>93.554476889951701</v>
      </c>
      <c r="C6" s="27">
        <v>100.99058326415501</v>
      </c>
      <c r="D6" s="27">
        <v>93.554476889951701</v>
      </c>
    </row>
    <row r="7" spans="1:7" x14ac:dyDescent="0.25">
      <c r="A7" s="27">
        <v>2020.75</v>
      </c>
      <c r="B7" s="27">
        <v>91.142007043362995</v>
      </c>
      <c r="C7" s="27">
        <v>101.40599026530001</v>
      </c>
      <c r="D7" s="27">
        <v>95.528414768452805</v>
      </c>
      <c r="F7" s="17" t="str">
        <f>HYPERLINK("#'OVERZICHT'!A1", "Link naar overzicht")</f>
        <v>Link naar overzicht</v>
      </c>
    </row>
    <row r="8" spans="1:7" x14ac:dyDescent="0.25">
      <c r="A8" s="27">
        <v>2021</v>
      </c>
      <c r="B8" s="27">
        <v>88.863497244736394</v>
      </c>
      <c r="C8" s="27">
        <v>101.764094387379</v>
      </c>
      <c r="D8" s="27">
        <v>96.433165160760893</v>
      </c>
    </row>
    <row r="9" spans="1:7" x14ac:dyDescent="0.25">
      <c r="A9" s="27">
        <v>2021.25</v>
      </c>
      <c r="B9" s="27">
        <v>90.207205763025897</v>
      </c>
      <c r="C9" s="27">
        <v>102.283064536122</v>
      </c>
      <c r="D9" s="27">
        <v>97.284066894919306</v>
      </c>
    </row>
    <row r="10" spans="1:7" x14ac:dyDescent="0.25">
      <c r="A10" s="27">
        <v>2021.5</v>
      </c>
      <c r="B10" s="27">
        <v>91.386302173397695</v>
      </c>
      <c r="C10" s="27">
        <v>102.734185512171</v>
      </c>
      <c r="D10" s="27">
        <v>98.089256611062297</v>
      </c>
    </row>
    <row r="11" spans="1:7" x14ac:dyDescent="0.25">
      <c r="A11" s="29">
        <v>2021.75</v>
      </c>
      <c r="B11" s="29">
        <v>92.203808072282001</v>
      </c>
      <c r="C11" s="29">
        <v>103.11374640996701</v>
      </c>
      <c r="D11" s="29">
        <v>98.895381432411199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7"/>
  <sheetViews>
    <sheetView workbookViewId="0">
      <selection sqref="A1:G1"/>
    </sheetView>
  </sheetViews>
  <sheetFormatPr defaultRowHeight="15" x14ac:dyDescent="0.25"/>
  <cols>
    <col min="1" max="1" width="9.7109375" customWidth="1"/>
    <col min="2" max="3" width="4.7109375" customWidth="1"/>
    <col min="4" max="4" width="3.7109375" customWidth="1"/>
    <col min="5" max="5" width="6.7109375" customWidth="1"/>
    <col min="6" max="6" width="19.7109375" customWidth="1"/>
    <col min="7" max="7" width="16.7109375" customWidth="1"/>
    <col min="9" max="9" width="12.7109375" customWidth="1"/>
    <col min="10" max="10" width="23.7109375" customWidth="1"/>
  </cols>
  <sheetData>
    <row r="1" spans="1:10" ht="15.75" x14ac:dyDescent="0.25">
      <c r="A1" s="342" t="s">
        <v>100</v>
      </c>
      <c r="B1" s="343"/>
      <c r="C1" s="343"/>
      <c r="D1" s="343"/>
      <c r="E1" s="343"/>
      <c r="F1" s="343"/>
      <c r="G1" s="343"/>
      <c r="I1" s="342" t="s">
        <v>101</v>
      </c>
      <c r="J1" s="343"/>
    </row>
    <row r="2" spans="1:10" x14ac:dyDescent="0.25">
      <c r="A2" s="9" t="s">
        <v>99</v>
      </c>
      <c r="B2" s="9" t="s">
        <v>286</v>
      </c>
      <c r="C2" s="9" t="s">
        <v>287</v>
      </c>
      <c r="D2" s="9" t="s">
        <v>288</v>
      </c>
      <c r="E2" s="9" t="s">
        <v>171</v>
      </c>
      <c r="F2" s="9" t="s">
        <v>289</v>
      </c>
      <c r="G2" s="9" t="s">
        <v>290</v>
      </c>
      <c r="I2" s="16" t="s">
        <v>102</v>
      </c>
      <c r="J2" s="10" t="s">
        <v>52</v>
      </c>
    </row>
    <row r="3" spans="1:10" x14ac:dyDescent="0.25">
      <c r="A3" s="183" t="s">
        <v>291</v>
      </c>
      <c r="B3" s="183">
        <v>21.9</v>
      </c>
      <c r="C3" s="183">
        <v>4</v>
      </c>
      <c r="D3" s="183">
        <v>2.8</v>
      </c>
      <c r="E3" s="183">
        <v>15.9</v>
      </c>
      <c r="F3" s="183"/>
      <c r="G3" s="183"/>
      <c r="I3" s="16" t="s">
        <v>103</v>
      </c>
      <c r="J3" s="11"/>
    </row>
    <row r="4" spans="1:10" x14ac:dyDescent="0.25">
      <c r="A4" s="184" t="s">
        <v>292</v>
      </c>
      <c r="B4" s="184"/>
      <c r="C4" s="184"/>
      <c r="D4" s="184"/>
      <c r="E4" s="184"/>
      <c r="F4" s="184">
        <v>-8</v>
      </c>
      <c r="G4" s="184">
        <v>-13</v>
      </c>
      <c r="I4" s="16" t="s">
        <v>104</v>
      </c>
      <c r="J4" s="11" t="s">
        <v>219</v>
      </c>
    </row>
    <row r="5" spans="1:10" x14ac:dyDescent="0.25">
      <c r="I5" s="16" t="s">
        <v>106</v>
      </c>
      <c r="J5" s="12"/>
    </row>
    <row r="7" spans="1:10" x14ac:dyDescent="0.25">
      <c r="I7" s="17" t="str">
        <f>HYPERLINK("#'OVERZICHT'!A1", "Link naar overzicht")</f>
        <v>Link naar overzicht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CD6EB-7C40-48F9-90AD-245807C953CC}">
  <dimension ref="A1:G11"/>
  <sheetViews>
    <sheetView workbookViewId="0">
      <selection sqref="A1:D1"/>
    </sheetView>
  </sheetViews>
  <sheetFormatPr defaultRowHeight="15" x14ac:dyDescent="0.25"/>
  <cols>
    <col min="1" max="1" width="7.42578125" style="299" customWidth="1"/>
    <col min="2" max="2" width="15.7109375" style="299" customWidth="1"/>
    <col min="3" max="3" width="11.7109375" style="299" customWidth="1"/>
    <col min="4" max="4" width="19.7109375" style="299" customWidth="1"/>
    <col min="5" max="5" width="9.140625" style="299"/>
    <col min="6" max="6" width="12.7109375" style="299" customWidth="1"/>
    <col min="7" max="7" width="15.7109375" style="299" customWidth="1"/>
    <col min="8" max="16384" width="9.140625" style="299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293</v>
      </c>
      <c r="C2" s="9" t="s">
        <v>479</v>
      </c>
      <c r="D2" s="9" t="s">
        <v>478</v>
      </c>
      <c r="F2" s="16" t="s">
        <v>102</v>
      </c>
      <c r="G2" s="10" t="s">
        <v>53</v>
      </c>
    </row>
    <row r="3" spans="1:7" x14ac:dyDescent="0.25">
      <c r="A3" s="297">
        <v>2013</v>
      </c>
      <c r="B3" s="297">
        <v>67.7</v>
      </c>
      <c r="C3" s="297"/>
      <c r="D3" s="297">
        <v>95.8</v>
      </c>
      <c r="F3" s="16" t="s">
        <v>103</v>
      </c>
      <c r="G3" s="11"/>
    </row>
    <row r="4" spans="1:7" x14ac:dyDescent="0.25">
      <c r="A4" s="296">
        <v>2014</v>
      </c>
      <c r="B4" s="296">
        <v>67.8</v>
      </c>
      <c r="C4" s="296"/>
      <c r="D4" s="296">
        <v>96</v>
      </c>
      <c r="F4" s="16" t="s">
        <v>104</v>
      </c>
      <c r="G4" s="11" t="s">
        <v>144</v>
      </c>
    </row>
    <row r="5" spans="1:7" x14ac:dyDescent="0.25">
      <c r="A5" s="296">
        <v>2015</v>
      </c>
      <c r="B5" s="296">
        <v>64.7</v>
      </c>
      <c r="C5" s="296"/>
      <c r="D5" s="296">
        <v>93.9</v>
      </c>
      <c r="F5" s="16" t="s">
        <v>106</v>
      </c>
      <c r="G5" s="12"/>
    </row>
    <row r="6" spans="1:7" x14ac:dyDescent="0.25">
      <c r="A6" s="296">
        <v>2016</v>
      </c>
      <c r="B6" s="296">
        <v>61.9</v>
      </c>
      <c r="C6" s="296"/>
      <c r="D6" s="296">
        <v>93</v>
      </c>
    </row>
    <row r="7" spans="1:7" x14ac:dyDescent="0.25">
      <c r="A7" s="296">
        <v>2017</v>
      </c>
      <c r="B7" s="296">
        <v>56.9</v>
      </c>
      <c r="C7" s="296"/>
      <c r="D7" s="296">
        <v>90.7</v>
      </c>
      <c r="F7" s="17" t="str">
        <f>HYPERLINK("#'OVERZICHT'!A1", "Link naar overzicht")</f>
        <v>Link naar overzicht</v>
      </c>
    </row>
    <row r="8" spans="1:7" x14ac:dyDescent="0.25">
      <c r="A8" s="296">
        <v>2018</v>
      </c>
      <c r="B8" s="296">
        <v>52.4</v>
      </c>
      <c r="C8" s="296"/>
      <c r="D8" s="296">
        <v>88.8</v>
      </c>
    </row>
    <row r="9" spans="1:7" x14ac:dyDescent="0.25">
      <c r="A9" s="296">
        <v>2019</v>
      </c>
      <c r="B9" s="296">
        <v>48.7</v>
      </c>
      <c r="C9" s="296">
        <v>48.7</v>
      </c>
      <c r="D9" s="296">
        <v>87</v>
      </c>
    </row>
    <row r="10" spans="1:7" x14ac:dyDescent="0.25">
      <c r="A10" s="296">
        <v>2020</v>
      </c>
      <c r="B10" s="296">
        <v>59.9</v>
      </c>
      <c r="C10" s="296">
        <v>61.2</v>
      </c>
      <c r="D10" s="296">
        <v>103.7</v>
      </c>
    </row>
    <row r="11" spans="1:7" x14ac:dyDescent="0.25">
      <c r="A11" s="298">
        <v>2021</v>
      </c>
      <c r="B11" s="298">
        <v>62</v>
      </c>
      <c r="C11" s="298">
        <v>72.099999999999994</v>
      </c>
      <c r="D11" s="298">
        <v>99.8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10"/>
  <sheetViews>
    <sheetView workbookViewId="0">
      <selection sqref="A1:B1"/>
    </sheetView>
  </sheetViews>
  <sheetFormatPr defaultRowHeight="15" x14ac:dyDescent="0.25"/>
  <cols>
    <col min="1" max="1" width="7.140625" customWidth="1"/>
    <col min="2" max="2" width="6.7109375" customWidth="1"/>
    <col min="4" max="4" width="12.7109375" customWidth="1"/>
    <col min="5" max="5" width="21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82</v>
      </c>
      <c r="D2" s="16" t="s">
        <v>102</v>
      </c>
      <c r="E2" s="10" t="s">
        <v>54</v>
      </c>
    </row>
    <row r="3" spans="1:5" x14ac:dyDescent="0.25">
      <c r="A3" s="186">
        <v>2014</v>
      </c>
      <c r="B3" s="186">
        <v>37.036999999999999</v>
      </c>
      <c r="D3" s="16" t="s">
        <v>103</v>
      </c>
      <c r="E3" s="11"/>
    </row>
    <row r="4" spans="1:5" x14ac:dyDescent="0.25">
      <c r="A4" s="185">
        <v>2015</v>
      </c>
      <c r="B4" s="185">
        <v>36.945</v>
      </c>
      <c r="D4" s="16" t="s">
        <v>104</v>
      </c>
      <c r="E4" s="11" t="s">
        <v>144</v>
      </c>
    </row>
    <row r="5" spans="1:5" x14ac:dyDescent="0.25">
      <c r="A5" s="185">
        <v>2016</v>
      </c>
      <c r="B5" s="185">
        <v>38.405000000000001</v>
      </c>
      <c r="D5" s="16" t="s">
        <v>106</v>
      </c>
      <c r="E5" s="12"/>
    </row>
    <row r="6" spans="1:5" x14ac:dyDescent="0.25">
      <c r="A6" s="185">
        <v>2017</v>
      </c>
      <c r="B6" s="185">
        <v>38.692</v>
      </c>
    </row>
    <row r="7" spans="1:5" x14ac:dyDescent="0.25">
      <c r="A7" s="185">
        <v>2018</v>
      </c>
      <c r="B7" s="185">
        <v>38.799999999999997</v>
      </c>
      <c r="D7" s="17" t="str">
        <f>HYPERLINK("#'OVERZICHT'!A1", "Link naar overzicht")</f>
        <v>Link naar overzicht</v>
      </c>
    </row>
    <row r="8" spans="1:5" x14ac:dyDescent="0.25">
      <c r="A8" s="185">
        <v>2019</v>
      </c>
      <c r="B8" s="185">
        <v>39.332999999999998</v>
      </c>
    </row>
    <row r="9" spans="1:5" x14ac:dyDescent="0.25">
      <c r="A9" s="185">
        <v>2020</v>
      </c>
      <c r="B9" s="185">
        <v>38</v>
      </c>
    </row>
    <row r="10" spans="1:5" x14ac:dyDescent="0.25">
      <c r="A10" s="187">
        <v>2021</v>
      </c>
      <c r="B10" s="187">
        <v>38.700000000000003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10"/>
  <sheetViews>
    <sheetView workbookViewId="0">
      <selection sqref="A1:C1"/>
    </sheetView>
  </sheetViews>
  <sheetFormatPr defaultRowHeight="15" x14ac:dyDescent="0.25"/>
  <cols>
    <col min="1" max="1" width="6.570312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294</v>
      </c>
      <c r="C2" s="9" t="s">
        <v>295</v>
      </c>
      <c r="E2" s="16" t="s">
        <v>102</v>
      </c>
      <c r="F2" s="10" t="s">
        <v>55</v>
      </c>
    </row>
    <row r="3" spans="1:6" x14ac:dyDescent="0.25">
      <c r="A3" s="189">
        <v>2014</v>
      </c>
      <c r="B3" s="189">
        <v>1.06103176612498</v>
      </c>
      <c r="C3" s="189">
        <v>-0.106260224695311</v>
      </c>
      <c r="E3" s="16" t="s">
        <v>103</v>
      </c>
      <c r="F3" s="11"/>
    </row>
    <row r="4" spans="1:6" x14ac:dyDescent="0.25">
      <c r="A4" s="188">
        <v>2015</v>
      </c>
      <c r="B4" s="188">
        <v>-0.27090314291446699</v>
      </c>
      <c r="C4" s="188">
        <v>0.17880242703433799</v>
      </c>
      <c r="E4" s="16" t="s">
        <v>104</v>
      </c>
      <c r="F4" s="11" t="s">
        <v>144</v>
      </c>
    </row>
    <row r="5" spans="1:6" x14ac:dyDescent="0.25">
      <c r="A5" s="188">
        <v>2016</v>
      </c>
      <c r="B5" s="188">
        <v>-0.213039287048571</v>
      </c>
      <c r="C5" s="188">
        <v>1.67340934495168</v>
      </c>
      <c r="E5" s="16" t="s">
        <v>106</v>
      </c>
      <c r="F5" s="12"/>
    </row>
    <row r="6" spans="1:6" x14ac:dyDescent="0.25">
      <c r="A6" s="188">
        <v>2017</v>
      </c>
      <c r="B6" s="188">
        <v>0.62130090394489401</v>
      </c>
      <c r="C6" s="188">
        <v>-0.33493606566642098</v>
      </c>
    </row>
    <row r="7" spans="1:6" x14ac:dyDescent="0.25">
      <c r="A7" s="188">
        <v>2018</v>
      </c>
      <c r="B7" s="188">
        <v>-0.242367848828524</v>
      </c>
      <c r="C7" s="188">
        <v>0.35024114919358801</v>
      </c>
      <c r="E7" s="17" t="str">
        <f>HYPERLINK("#'OVERZICHT'!A1", "Link naar overzicht")</f>
        <v>Link naar overzicht</v>
      </c>
    </row>
    <row r="8" spans="1:6" x14ac:dyDescent="0.25">
      <c r="A8" s="188">
        <v>2019</v>
      </c>
      <c r="B8" s="188">
        <v>0.50086858935220602</v>
      </c>
      <c r="C8" s="188">
        <v>3.3052394427964801E-2</v>
      </c>
    </row>
    <row r="9" spans="1:6" x14ac:dyDescent="0.25">
      <c r="A9" s="188">
        <v>2020</v>
      </c>
      <c r="B9" s="188">
        <v>-0.97</v>
      </c>
      <c r="C9" s="188">
        <v>-0.38</v>
      </c>
    </row>
    <row r="10" spans="1:6" x14ac:dyDescent="0.25">
      <c r="A10" s="190">
        <v>2021</v>
      </c>
      <c r="B10" s="190">
        <v>1.7</v>
      </c>
      <c r="C10" s="190">
        <v>-1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H20002"/>
  <sheetViews>
    <sheetView workbookViewId="0">
      <selection sqref="A1:E1"/>
    </sheetView>
  </sheetViews>
  <sheetFormatPr defaultRowHeight="15" x14ac:dyDescent="0.25"/>
  <cols>
    <col min="1" max="1" width="11.7109375" customWidth="1"/>
    <col min="2" max="2" width="22.7109375" customWidth="1"/>
    <col min="3" max="3" width="11.7109375" customWidth="1"/>
    <col min="4" max="4" width="22.7109375" customWidth="1"/>
    <col min="5" max="5" width="15.7109375" customWidth="1"/>
    <col min="7" max="7" width="12.7109375" customWidth="1"/>
    <col min="8" max="8" width="53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296</v>
      </c>
      <c r="C2" s="9" t="s">
        <v>297</v>
      </c>
      <c r="D2" s="9" t="s">
        <v>298</v>
      </c>
      <c r="E2" s="9" t="s">
        <v>299</v>
      </c>
      <c r="G2" s="16" t="s">
        <v>102</v>
      </c>
      <c r="H2" s="10" t="s">
        <v>56</v>
      </c>
    </row>
    <row r="3" spans="1:8" x14ac:dyDescent="0.25">
      <c r="A3" s="192">
        <v>1056.1479920198201</v>
      </c>
      <c r="B3" s="192">
        <v>1.96403364421551</v>
      </c>
      <c r="C3" s="192"/>
      <c r="D3" s="192"/>
      <c r="E3" s="192"/>
      <c r="G3" s="16" t="s">
        <v>103</v>
      </c>
      <c r="H3" s="11" t="s">
        <v>300</v>
      </c>
    </row>
    <row r="4" spans="1:8" x14ac:dyDescent="0.25">
      <c r="A4" s="191">
        <v>3514.5576410431199</v>
      </c>
      <c r="B4" s="191">
        <v>0.34271256064113398</v>
      </c>
      <c r="C4" s="191"/>
      <c r="D4" s="191"/>
      <c r="E4" s="191"/>
      <c r="G4" s="16" t="s">
        <v>104</v>
      </c>
      <c r="H4" s="11" t="s">
        <v>301</v>
      </c>
    </row>
    <row r="5" spans="1:8" x14ac:dyDescent="0.25">
      <c r="A5" s="191">
        <v>3788.7978171762402</v>
      </c>
      <c r="B5" s="191">
        <v>0.45372376430248301</v>
      </c>
      <c r="C5" s="191"/>
      <c r="D5" s="191"/>
      <c r="E5" s="191"/>
      <c r="G5" s="16" t="s">
        <v>106</v>
      </c>
      <c r="H5" s="12"/>
    </row>
    <row r="6" spans="1:8" x14ac:dyDescent="0.25">
      <c r="A6" s="191">
        <v>3788.97614821145</v>
      </c>
      <c r="B6" s="191">
        <v>1.1147495465849</v>
      </c>
      <c r="C6" s="191"/>
      <c r="D6" s="191"/>
      <c r="E6" s="191"/>
    </row>
    <row r="7" spans="1:8" x14ac:dyDescent="0.25">
      <c r="A7" s="191">
        <v>4137.24415802148</v>
      </c>
      <c r="B7" s="191">
        <v>0.46818200278553301</v>
      </c>
      <c r="C7" s="191"/>
      <c r="D7" s="191"/>
      <c r="E7" s="191"/>
      <c r="G7" s="17" t="str">
        <f>HYPERLINK("#'OVERZICHT'!A1", "Link naar overzicht")</f>
        <v>Link naar overzicht</v>
      </c>
    </row>
    <row r="8" spans="1:8" x14ac:dyDescent="0.25">
      <c r="A8" s="191">
        <v>4324.32457147061</v>
      </c>
      <c r="B8" s="191">
        <v>0.36350235770856698</v>
      </c>
      <c r="C8" s="191"/>
      <c r="D8" s="191"/>
      <c r="E8" s="191"/>
    </row>
    <row r="9" spans="1:8" x14ac:dyDescent="0.25">
      <c r="A9" s="191">
        <v>6523.5285570444303</v>
      </c>
      <c r="B9" s="191">
        <v>0.50366844331031202</v>
      </c>
      <c r="C9" s="191"/>
      <c r="D9" s="191"/>
      <c r="E9" s="191"/>
    </row>
    <row r="10" spans="1:8" x14ac:dyDescent="0.25">
      <c r="A10" s="191">
        <v>6570.6470345581001</v>
      </c>
      <c r="B10" s="191">
        <v>-0.670591509576968</v>
      </c>
      <c r="C10" s="191"/>
      <c r="D10" s="191"/>
      <c r="E10" s="191"/>
    </row>
    <row r="11" spans="1:8" x14ac:dyDescent="0.25">
      <c r="A11" s="191">
        <v>6595.3108017745399</v>
      </c>
      <c r="B11" s="191">
        <v>0.229464024596959</v>
      </c>
      <c r="C11" s="191"/>
      <c r="D11" s="191"/>
      <c r="E11" s="191"/>
    </row>
    <row r="12" spans="1:8" x14ac:dyDescent="0.25">
      <c r="A12" s="191">
        <v>7002.4126012932502</v>
      </c>
      <c r="B12" s="191">
        <v>1.6211137805262701</v>
      </c>
      <c r="C12" s="191"/>
      <c r="D12" s="191"/>
      <c r="E12" s="191"/>
    </row>
    <row r="13" spans="1:8" x14ac:dyDescent="0.25">
      <c r="A13" s="191">
        <v>7166.4445095730098</v>
      </c>
      <c r="B13" s="191">
        <v>0.56982046967173305</v>
      </c>
      <c r="C13" s="191"/>
      <c r="D13" s="191"/>
      <c r="E13" s="191"/>
    </row>
    <row r="14" spans="1:8" x14ac:dyDescent="0.25">
      <c r="A14" s="191">
        <v>7425.6789170087004</v>
      </c>
      <c r="B14" s="191">
        <v>0.25892162609908498</v>
      </c>
      <c r="C14" s="191"/>
      <c r="D14" s="191"/>
      <c r="E14" s="191"/>
    </row>
    <row r="15" spans="1:8" x14ac:dyDescent="0.25">
      <c r="A15" s="191">
        <v>7559.76437937017</v>
      </c>
      <c r="B15" s="191">
        <v>1.2051623590437299</v>
      </c>
      <c r="C15" s="191"/>
      <c r="D15" s="191"/>
      <c r="E15" s="191"/>
    </row>
    <row r="16" spans="1:8" x14ac:dyDescent="0.25">
      <c r="A16" s="191">
        <v>7584.7804309950798</v>
      </c>
      <c r="B16" s="191">
        <v>1.3776237055107099</v>
      </c>
      <c r="C16" s="191"/>
      <c r="D16" s="191"/>
      <c r="E16" s="191"/>
    </row>
    <row r="17" spans="1:5" x14ac:dyDescent="0.25">
      <c r="A17" s="191">
        <v>7701.2942966158998</v>
      </c>
      <c r="B17" s="191">
        <v>1.14413005310479</v>
      </c>
      <c r="C17" s="191"/>
      <c r="D17" s="191"/>
      <c r="E17" s="191"/>
    </row>
    <row r="18" spans="1:5" x14ac:dyDescent="0.25">
      <c r="A18" s="191">
        <v>7782.3998986114402</v>
      </c>
      <c r="B18" s="191">
        <v>0.64968019340982996</v>
      </c>
      <c r="C18" s="191"/>
      <c r="D18" s="191"/>
      <c r="E18" s="191"/>
    </row>
    <row r="19" spans="1:5" x14ac:dyDescent="0.25">
      <c r="A19" s="191">
        <v>8140.3261243309898</v>
      </c>
      <c r="B19" s="191">
        <v>0.81832128168548601</v>
      </c>
      <c r="C19" s="191"/>
      <c r="D19" s="191"/>
      <c r="E19" s="191"/>
    </row>
    <row r="20" spans="1:5" x14ac:dyDescent="0.25">
      <c r="A20" s="191">
        <v>8162.0872075105599</v>
      </c>
      <c r="B20" s="191">
        <v>1.7618650556889801</v>
      </c>
      <c r="C20" s="191"/>
      <c r="D20" s="191"/>
      <c r="E20" s="191"/>
    </row>
    <row r="21" spans="1:5" x14ac:dyDescent="0.25">
      <c r="A21" s="191">
        <v>8394.7752098373803</v>
      </c>
      <c r="B21" s="191">
        <v>0.67889668531060399</v>
      </c>
      <c r="C21" s="191"/>
      <c r="D21" s="191"/>
      <c r="E21" s="191"/>
    </row>
    <row r="22" spans="1:5" x14ac:dyDescent="0.25">
      <c r="A22" s="191">
        <v>8461.5293383514309</v>
      </c>
      <c r="B22" s="191">
        <v>1.3111731936286299</v>
      </c>
      <c r="C22" s="191"/>
      <c r="D22" s="191"/>
      <c r="E22" s="191"/>
    </row>
    <row r="23" spans="1:5" x14ac:dyDescent="0.25">
      <c r="A23" s="191">
        <v>8529.9190406464495</v>
      </c>
      <c r="B23" s="191">
        <v>1.5283281818532699</v>
      </c>
      <c r="C23" s="191"/>
      <c r="D23" s="191"/>
      <c r="E23" s="191"/>
    </row>
    <row r="24" spans="1:5" x14ac:dyDescent="0.25">
      <c r="A24" s="191">
        <v>8881.1099267336795</v>
      </c>
      <c r="B24" s="191">
        <v>1.6244341921662699</v>
      </c>
      <c r="C24" s="191"/>
      <c r="D24" s="191"/>
      <c r="E24" s="191"/>
    </row>
    <row r="25" spans="1:5" x14ac:dyDescent="0.25">
      <c r="A25" s="191">
        <v>8965.8101681443204</v>
      </c>
      <c r="B25" s="191">
        <v>0.112714667997404</v>
      </c>
      <c r="C25" s="191"/>
      <c r="D25" s="191"/>
      <c r="E25" s="191"/>
    </row>
    <row r="26" spans="1:5" x14ac:dyDescent="0.25">
      <c r="A26" s="191">
        <v>9185.8535780268103</v>
      </c>
      <c r="B26" s="191">
        <v>0.15342259807713499</v>
      </c>
      <c r="C26" s="191"/>
      <c r="D26" s="191"/>
      <c r="E26" s="191"/>
    </row>
    <row r="27" spans="1:5" x14ac:dyDescent="0.25">
      <c r="A27" s="191">
        <v>9230.0159455003595</v>
      </c>
      <c r="B27" s="191">
        <v>0.43420421427553502</v>
      </c>
      <c r="C27" s="191"/>
      <c r="D27" s="191"/>
      <c r="E27" s="191"/>
    </row>
    <row r="28" spans="1:5" x14ac:dyDescent="0.25">
      <c r="A28" s="191">
        <v>9278.3756598299806</v>
      </c>
      <c r="B28" s="191">
        <v>0.49647628254456699</v>
      </c>
      <c r="C28" s="191"/>
      <c r="D28" s="191"/>
      <c r="E28" s="191"/>
    </row>
    <row r="29" spans="1:5" x14ac:dyDescent="0.25">
      <c r="A29" s="191">
        <v>9393.3721762651294</v>
      </c>
      <c r="B29" s="191">
        <v>-0.33117059781628799</v>
      </c>
      <c r="C29" s="191"/>
      <c r="D29" s="191"/>
      <c r="E29" s="191"/>
    </row>
    <row r="30" spans="1:5" x14ac:dyDescent="0.25">
      <c r="A30" s="191">
        <v>9472.6771029822794</v>
      </c>
      <c r="B30" s="191">
        <v>1.03514099127788</v>
      </c>
      <c r="C30" s="191"/>
      <c r="D30" s="191"/>
      <c r="E30" s="191"/>
    </row>
    <row r="31" spans="1:5" x14ac:dyDescent="0.25">
      <c r="A31" s="191">
        <v>9780.3435878539494</v>
      </c>
      <c r="B31" s="191">
        <v>1.32304317944936</v>
      </c>
      <c r="C31" s="191"/>
      <c r="D31" s="191"/>
      <c r="E31" s="191"/>
    </row>
    <row r="32" spans="1:5" x14ac:dyDescent="0.25">
      <c r="A32" s="191">
        <v>9782.3693009444596</v>
      </c>
      <c r="B32" s="191">
        <v>1.85309794850179</v>
      </c>
      <c r="C32" s="191"/>
      <c r="D32" s="191"/>
      <c r="E32" s="191"/>
    </row>
    <row r="33" spans="1:5" x14ac:dyDescent="0.25">
      <c r="A33" s="191">
        <v>10101.520433273399</v>
      </c>
      <c r="B33" s="191">
        <v>0.50685169194062396</v>
      </c>
      <c r="C33" s="191">
        <v>0.45485251834518697</v>
      </c>
      <c r="D33" s="191">
        <v>2.3040457628061102</v>
      </c>
      <c r="E33" s="191">
        <v>0.18994287768838999</v>
      </c>
    </row>
    <row r="34" spans="1:5" x14ac:dyDescent="0.25">
      <c r="A34" s="191">
        <v>10270.2920256341</v>
      </c>
      <c r="B34" s="191">
        <v>1.48173993799898</v>
      </c>
      <c r="C34" s="191">
        <v>0.45735016920744997</v>
      </c>
      <c r="D34" s="191">
        <v>2.1547727800774199</v>
      </c>
      <c r="E34" s="191">
        <v>0.18512046633292101</v>
      </c>
    </row>
    <row r="35" spans="1:5" x14ac:dyDescent="0.25">
      <c r="A35" s="191">
        <v>10335.5162363127</v>
      </c>
      <c r="B35" s="191">
        <v>1.0305733650889599</v>
      </c>
      <c r="C35" s="191">
        <v>0.45831542232714301</v>
      </c>
      <c r="D35" s="191">
        <v>2.0970840876977999</v>
      </c>
      <c r="E35" s="191">
        <v>0.183256776064741</v>
      </c>
    </row>
    <row r="36" spans="1:5" x14ac:dyDescent="0.25">
      <c r="A36" s="191">
        <v>10466.146202341601</v>
      </c>
      <c r="B36" s="191">
        <v>3.8158672064181297E-2</v>
      </c>
      <c r="C36" s="191">
        <v>0.46023443934672598</v>
      </c>
      <c r="D36" s="191">
        <v>1.98154613258263</v>
      </c>
      <c r="E36" s="191">
        <v>0.17960577704464201</v>
      </c>
    </row>
    <row r="37" spans="1:5" x14ac:dyDescent="0.25">
      <c r="A37" s="191">
        <v>10541.385303409699</v>
      </c>
      <c r="B37" s="191">
        <v>1.7262955352246501</v>
      </c>
      <c r="C37" s="191">
        <v>0.46133508251441802</v>
      </c>
      <c r="D37" s="191">
        <v>1.914999595472</v>
      </c>
      <c r="E37" s="191">
        <v>0.17753939647105499</v>
      </c>
    </row>
    <row r="38" spans="1:5" x14ac:dyDescent="0.25">
      <c r="A38" s="191">
        <v>10557.6947786824</v>
      </c>
      <c r="B38" s="191">
        <v>6.1662242761029197E-2</v>
      </c>
      <c r="C38" s="191">
        <v>0.46157321541017998</v>
      </c>
      <c r="D38" s="191">
        <v>1.9005743951960601</v>
      </c>
      <c r="E38" s="191">
        <v>0.17709147002868</v>
      </c>
    </row>
    <row r="39" spans="1:5" x14ac:dyDescent="0.25">
      <c r="A39" s="191">
        <v>10592.7393038234</v>
      </c>
      <c r="B39" s="191">
        <v>3.0682906768169498</v>
      </c>
      <c r="C39" s="191">
        <v>0.46208434973972901</v>
      </c>
      <c r="D39" s="191">
        <v>1.86957865282646</v>
      </c>
      <c r="E39" s="191">
        <v>0.17612900071506299</v>
      </c>
    </row>
    <row r="40" spans="1:5" x14ac:dyDescent="0.25">
      <c r="A40" s="191">
        <v>10680.559706247401</v>
      </c>
      <c r="B40" s="191">
        <v>-0.14326149169015001</v>
      </c>
      <c r="C40" s="191">
        <v>0.46336194090306798</v>
      </c>
      <c r="D40" s="191">
        <v>1.7959945715374701</v>
      </c>
      <c r="E40" s="191">
        <v>0.17379562303020499</v>
      </c>
    </row>
    <row r="41" spans="1:5" x14ac:dyDescent="0.25">
      <c r="A41" s="191">
        <v>10716.6323263167</v>
      </c>
      <c r="B41" s="191">
        <v>0.87447257253154798</v>
      </c>
      <c r="C41" s="191">
        <v>0.46388534575597901</v>
      </c>
      <c r="D41" s="191">
        <v>1.7657825934506699</v>
      </c>
      <c r="E41" s="191">
        <v>0.172849016313978</v>
      </c>
    </row>
    <row r="42" spans="1:5" x14ac:dyDescent="0.25">
      <c r="A42" s="191">
        <v>10840.2023610218</v>
      </c>
      <c r="B42" s="191">
        <v>1.7938057484894001</v>
      </c>
      <c r="C42" s="191">
        <v>0.46567213789044498</v>
      </c>
      <c r="D42" s="191">
        <v>1.66228871988312</v>
      </c>
      <c r="E42" s="191">
        <v>0.16960632907496201</v>
      </c>
    </row>
    <row r="43" spans="1:5" x14ac:dyDescent="0.25">
      <c r="A43" s="191">
        <v>10847.5608866073</v>
      </c>
      <c r="B43" s="191">
        <v>2.72676303059656</v>
      </c>
      <c r="C43" s="191">
        <v>0.46577832321614698</v>
      </c>
      <c r="D43" s="191">
        <v>1.6562775318873899</v>
      </c>
      <c r="E43" s="191">
        <v>0.169413228886304</v>
      </c>
    </row>
    <row r="44" spans="1:5" x14ac:dyDescent="0.25">
      <c r="A44" s="191">
        <v>10954.848321832</v>
      </c>
      <c r="B44" s="191">
        <v>1.8560485364228301</v>
      </c>
      <c r="C44" s="191">
        <v>0.46732152079698602</v>
      </c>
      <c r="D44" s="191">
        <v>1.5697885392204201</v>
      </c>
      <c r="E44" s="191">
        <v>0.166616045736621</v>
      </c>
    </row>
    <row r="45" spans="1:5" x14ac:dyDescent="0.25">
      <c r="A45" s="191">
        <v>10972.180801300001</v>
      </c>
      <c r="B45" s="191">
        <v>0.53689947582993303</v>
      </c>
      <c r="C45" s="191">
        <v>0.46756964805739498</v>
      </c>
      <c r="D45" s="191">
        <v>1.5562900871888701</v>
      </c>
      <c r="E45" s="191">
        <v>0.166175443828114</v>
      </c>
    </row>
    <row r="46" spans="1:5" x14ac:dyDescent="0.25">
      <c r="A46" s="191">
        <v>11031.776562806501</v>
      </c>
      <c r="B46" s="191">
        <v>1.1529770192009401</v>
      </c>
      <c r="C46" s="191">
        <v>0.46842280545255499</v>
      </c>
      <c r="D46" s="191">
        <v>1.5098771934384401</v>
      </c>
      <c r="E46" s="191">
        <v>0.164671068937149</v>
      </c>
    </row>
    <row r="47" spans="1:5" x14ac:dyDescent="0.25">
      <c r="A47" s="191">
        <v>11063.2583482583</v>
      </c>
      <c r="B47" s="191">
        <v>2.5472608837051598</v>
      </c>
      <c r="C47" s="191">
        <v>0.468873490491092</v>
      </c>
      <c r="D47" s="191">
        <v>1.4853593296454899</v>
      </c>
      <c r="E47" s="191">
        <v>0.16388441798587</v>
      </c>
    </row>
    <row r="48" spans="1:5" x14ac:dyDescent="0.25">
      <c r="A48" s="191">
        <v>11070.480279044999</v>
      </c>
      <c r="B48" s="191">
        <v>0.42294184088207398</v>
      </c>
      <c r="C48" s="191">
        <v>0.468976414025913</v>
      </c>
      <c r="D48" s="191">
        <v>1.47973492452333</v>
      </c>
      <c r="E48" s="191">
        <v>0.16370396002766099</v>
      </c>
    </row>
    <row r="49" spans="1:5" x14ac:dyDescent="0.25">
      <c r="A49" s="191">
        <v>11236.407007329601</v>
      </c>
      <c r="B49" s="191">
        <v>1.4787544207207599</v>
      </c>
      <c r="C49" s="191">
        <v>0.471336681214228</v>
      </c>
      <c r="D49" s="191">
        <v>1.3505119828986001</v>
      </c>
      <c r="E49" s="191">
        <v>0.15963254214102801</v>
      </c>
    </row>
    <row r="50" spans="1:5" x14ac:dyDescent="0.25">
      <c r="A50" s="191">
        <v>11369.8465095888</v>
      </c>
      <c r="B50" s="191">
        <v>2.1290536838193499</v>
      </c>
      <c r="C50" s="191">
        <v>0.47322175128148602</v>
      </c>
      <c r="D50" s="191">
        <v>1.2471178415789601</v>
      </c>
      <c r="E50" s="191">
        <v>0.15644526620416499</v>
      </c>
    </row>
    <row r="51" spans="1:5" x14ac:dyDescent="0.25">
      <c r="A51" s="191">
        <v>11403.9903272382</v>
      </c>
      <c r="B51" s="191">
        <v>1.72756092759514</v>
      </c>
      <c r="C51" s="191">
        <v>0.47370189321380402</v>
      </c>
      <c r="D51" s="191">
        <v>1.22197291823784</v>
      </c>
      <c r="E51" s="191">
        <v>0.15564280735611699</v>
      </c>
    </row>
    <row r="52" spans="1:5" x14ac:dyDescent="0.25">
      <c r="A52" s="191">
        <v>11442.651984288301</v>
      </c>
      <c r="B52" s="191">
        <v>-8.41341326908496E-2</v>
      </c>
      <c r="C52" s="191">
        <v>0.474245349070258</v>
      </c>
      <c r="D52" s="191">
        <v>1.1935008705965899</v>
      </c>
      <c r="E52" s="191">
        <v>0.154742298227104</v>
      </c>
    </row>
    <row r="53" spans="1:5" x14ac:dyDescent="0.25">
      <c r="A53" s="191">
        <v>11448.479711633699</v>
      </c>
      <c r="B53" s="191">
        <v>1.6898298743017499</v>
      </c>
      <c r="C53" s="191">
        <v>0.47432713238243801</v>
      </c>
      <c r="D53" s="191">
        <v>1.1892090904899499</v>
      </c>
      <c r="E53" s="191">
        <v>0.15460678765278901</v>
      </c>
    </row>
    <row r="54" spans="1:5" x14ac:dyDescent="0.25">
      <c r="A54" s="191">
        <v>11493.4796079036</v>
      </c>
      <c r="B54" s="191">
        <v>4.2152533906485896</v>
      </c>
      <c r="C54" s="191">
        <v>0.474957882441293</v>
      </c>
      <c r="D54" s="191">
        <v>1.1560693006256499</v>
      </c>
      <c r="E54" s="191">
        <v>0.15356920758714099</v>
      </c>
    </row>
    <row r="55" spans="1:5" x14ac:dyDescent="0.25">
      <c r="A55" s="191">
        <v>11509.6703369153</v>
      </c>
      <c r="B55" s="191">
        <v>1.1984443571973999</v>
      </c>
      <c r="C55" s="191">
        <v>0.475184327245322</v>
      </c>
      <c r="D55" s="191">
        <v>1.14414577631393</v>
      </c>
      <c r="E55" s="191">
        <v>0.15319706952906301</v>
      </c>
    </row>
    <row r="56" spans="1:5" x14ac:dyDescent="0.25">
      <c r="A56" s="191">
        <v>11543.1489176292</v>
      </c>
      <c r="B56" s="191">
        <v>0.96423988536045202</v>
      </c>
      <c r="C56" s="191">
        <v>0.475652524661207</v>
      </c>
      <c r="D56" s="191">
        <v>1.12034423802553</v>
      </c>
      <c r="E56" s="191">
        <v>0.15243311008422999</v>
      </c>
    </row>
    <row r="57" spans="1:5" x14ac:dyDescent="0.25">
      <c r="A57" s="191">
        <v>11543.7132163028</v>
      </c>
      <c r="B57" s="191">
        <v>0.12722078507621001</v>
      </c>
      <c r="C57" s="191">
        <v>0.47566040757346201</v>
      </c>
      <c r="D57" s="191">
        <v>1.1199430508724899</v>
      </c>
      <c r="E57" s="191">
        <v>0.15242034554145401</v>
      </c>
    </row>
    <row r="58" spans="1:5" x14ac:dyDescent="0.25">
      <c r="A58" s="191">
        <v>11565.904549360101</v>
      </c>
      <c r="B58" s="191">
        <v>-0.31880453870645198</v>
      </c>
      <c r="C58" s="191">
        <v>0.47597022173887399</v>
      </c>
      <c r="D58" s="191">
        <v>1.104166161525</v>
      </c>
      <c r="E58" s="191">
        <v>0.15191837338851299</v>
      </c>
    </row>
    <row r="59" spans="1:5" x14ac:dyDescent="0.25">
      <c r="A59" s="191">
        <v>11603.648900359</v>
      </c>
      <c r="B59" s="191">
        <v>2.06775580364305E-2</v>
      </c>
      <c r="C59" s="191">
        <v>0.47649641924736502</v>
      </c>
      <c r="D59" s="191">
        <v>1.0773318813281201</v>
      </c>
      <c r="E59" s="191">
        <v>0.151066579498705</v>
      </c>
    </row>
    <row r="60" spans="1:5" x14ac:dyDescent="0.25">
      <c r="A60" s="191">
        <v>11604.2818555708</v>
      </c>
      <c r="B60" s="191">
        <v>-0.71061294833439903</v>
      </c>
      <c r="C60" s="191">
        <v>0.476505237053855</v>
      </c>
      <c r="D60" s="191">
        <v>1.0768818829295399</v>
      </c>
      <c r="E60" s="191">
        <v>0.15105239473472601</v>
      </c>
    </row>
    <row r="61" spans="1:5" x14ac:dyDescent="0.25">
      <c r="A61" s="191">
        <v>11604.922889784801</v>
      </c>
      <c r="B61" s="191">
        <v>3.25005702511814</v>
      </c>
      <c r="C61" s="191">
        <v>0.476514165294115</v>
      </c>
      <c r="D61" s="191">
        <v>1.0764261407784701</v>
      </c>
      <c r="E61" s="191">
        <v>0.151038028917274</v>
      </c>
    </row>
    <row r="62" spans="1:5" x14ac:dyDescent="0.25">
      <c r="A62" s="191">
        <v>11620.6396433461</v>
      </c>
      <c r="B62" s="191">
        <v>9.22601995964596</v>
      </c>
      <c r="C62" s="191">
        <v>0.47673297208669702</v>
      </c>
      <c r="D62" s="191">
        <v>1.06525234237717</v>
      </c>
      <c r="E62" s="191">
        <v>0.15068581056812</v>
      </c>
    </row>
    <row r="63" spans="1:5" x14ac:dyDescent="0.25">
      <c r="A63" s="191">
        <v>11624.772516777501</v>
      </c>
      <c r="B63" s="191">
        <v>-0.57973102157804501</v>
      </c>
      <c r="C63" s="191">
        <v>0.47679049122482497</v>
      </c>
      <c r="D63" s="191">
        <v>1.06231408325385</v>
      </c>
      <c r="E63" s="191">
        <v>0.15059319132257501</v>
      </c>
    </row>
    <row r="64" spans="1:5" x14ac:dyDescent="0.25">
      <c r="A64" s="191">
        <v>11666.4950946713</v>
      </c>
      <c r="B64" s="191">
        <v>-0.12616392668199899</v>
      </c>
      <c r="C64" s="191">
        <v>0.47737045172388198</v>
      </c>
      <c r="D64" s="191">
        <v>1.0326514896177601</v>
      </c>
      <c r="E64" s="191">
        <v>0.14967098130995099</v>
      </c>
    </row>
    <row r="65" spans="1:5" x14ac:dyDescent="0.25">
      <c r="A65" s="191">
        <v>11692.450360259299</v>
      </c>
      <c r="B65" s="191">
        <v>-0.68082678139771402</v>
      </c>
      <c r="C65" s="191">
        <v>0.47773064764588302</v>
      </c>
      <c r="D65" s="191">
        <v>1.01419863903381</v>
      </c>
      <c r="E65" s="191">
        <v>0.14909728219992799</v>
      </c>
    </row>
    <row r="66" spans="1:5" x14ac:dyDescent="0.25">
      <c r="A66" s="191">
        <v>11722.632564952701</v>
      </c>
      <c r="B66" s="191">
        <v>-0.23418277595519399</v>
      </c>
      <c r="C66" s="191">
        <v>0.47814893605506298</v>
      </c>
      <c r="D66" s="191">
        <v>0.99324278955137901</v>
      </c>
      <c r="E66" s="191">
        <v>0.14843015344671001</v>
      </c>
    </row>
    <row r="67" spans="1:5" x14ac:dyDescent="0.25">
      <c r="A67" s="191">
        <v>11738.358117576099</v>
      </c>
      <c r="B67" s="191">
        <v>-0.42036055555505503</v>
      </c>
      <c r="C67" s="191">
        <v>0.47836659921028502</v>
      </c>
      <c r="D67" s="191">
        <v>0.98240363712943002</v>
      </c>
      <c r="E67" s="191">
        <v>0.14808740232384601</v>
      </c>
    </row>
    <row r="68" spans="1:5" x14ac:dyDescent="0.25">
      <c r="A68" s="191">
        <v>11818.139871848</v>
      </c>
      <c r="B68" s="191">
        <v>-1.2796061495582101</v>
      </c>
      <c r="C68" s="191">
        <v>0.479468481921353</v>
      </c>
      <c r="D68" s="191">
        <v>0.92820298160770198</v>
      </c>
      <c r="E68" s="191">
        <v>0.14636535970100401</v>
      </c>
    </row>
    <row r="69" spans="1:5" x14ac:dyDescent="0.25">
      <c r="A69" s="191">
        <v>11841.191068934701</v>
      </c>
      <c r="B69" s="191">
        <v>-0.59729510497914495</v>
      </c>
      <c r="C69" s="191">
        <v>0.47978603241317203</v>
      </c>
      <c r="D69" s="191">
        <v>0.91270145986886497</v>
      </c>
      <c r="E69" s="191">
        <v>0.14587521923008001</v>
      </c>
    </row>
    <row r="70" spans="1:5" x14ac:dyDescent="0.25">
      <c r="A70" s="191">
        <v>11887.282283823301</v>
      </c>
      <c r="B70" s="191">
        <v>-9.6960326360418E-2</v>
      </c>
      <c r="C70" s="191">
        <v>0.480419833000367</v>
      </c>
      <c r="D70" s="191">
        <v>0.88170593426224397</v>
      </c>
      <c r="E70" s="191">
        <v>0.14489517599475699</v>
      </c>
    </row>
    <row r="71" spans="1:5" x14ac:dyDescent="0.25">
      <c r="A71" s="191">
        <v>11916.515506268301</v>
      </c>
      <c r="B71" s="191">
        <v>1.94826434958675</v>
      </c>
      <c r="C71" s="191">
        <v>0.480821073719367</v>
      </c>
      <c r="D71" s="191">
        <v>0.86204710997116196</v>
      </c>
      <c r="E71" s="191">
        <v>0.14428049484821301</v>
      </c>
    </row>
    <row r="72" spans="1:5" x14ac:dyDescent="0.25">
      <c r="A72" s="191">
        <v>11923.9413406244</v>
      </c>
      <c r="B72" s="191">
        <v>-2.5625450534133698</v>
      </c>
      <c r="C72" s="191">
        <v>0.48092299704040498</v>
      </c>
      <c r="D72" s="191">
        <v>0.85721075732755403</v>
      </c>
      <c r="E72" s="191">
        <v>0.14412517416030601</v>
      </c>
    </row>
    <row r="73" spans="1:5" x14ac:dyDescent="0.25">
      <c r="A73" s="191">
        <v>11969.683847754701</v>
      </c>
      <c r="B73" s="191">
        <v>1.40947443186952</v>
      </c>
      <c r="C73" s="191">
        <v>0.48154946774289598</v>
      </c>
      <c r="D73" s="191">
        <v>0.82754089038185596</v>
      </c>
      <c r="E73" s="191">
        <v>0.14317649019718701</v>
      </c>
    </row>
    <row r="74" spans="1:5" x14ac:dyDescent="0.25">
      <c r="A74" s="191">
        <v>12018.048791175401</v>
      </c>
      <c r="B74" s="191">
        <v>-0.88720462834345204</v>
      </c>
      <c r="C74" s="191">
        <v>0.482209963139619</v>
      </c>
      <c r="D74" s="191">
        <v>0.79617003805747799</v>
      </c>
      <c r="E74" s="191">
        <v>0.14217935354351799</v>
      </c>
    </row>
    <row r="75" spans="1:5" x14ac:dyDescent="0.25">
      <c r="A75" s="191">
        <v>12039.589389791299</v>
      </c>
      <c r="B75" s="191">
        <v>-0.64632922257418202</v>
      </c>
      <c r="C75" s="191">
        <v>0.48250407309804899</v>
      </c>
      <c r="D75" s="191">
        <v>0.78219820452758104</v>
      </c>
      <c r="E75" s="191">
        <v>0.141740418248403</v>
      </c>
    </row>
    <row r="76" spans="1:5" x14ac:dyDescent="0.25">
      <c r="A76" s="191">
        <v>12074.109766543101</v>
      </c>
      <c r="B76" s="191">
        <v>-9.4203193947706196E-2</v>
      </c>
      <c r="C76" s="191">
        <v>0.48297402633660702</v>
      </c>
      <c r="D76" s="191">
        <v>0.75990876289712295</v>
      </c>
      <c r="E76" s="191">
        <v>0.14104180075837799</v>
      </c>
    </row>
    <row r="77" spans="1:5" x14ac:dyDescent="0.25">
      <c r="A77" s="191">
        <v>12089.522654521001</v>
      </c>
      <c r="B77" s="191">
        <v>-0.217597568574279</v>
      </c>
      <c r="C77" s="191">
        <v>0.48318384357585098</v>
      </c>
      <c r="D77" s="191">
        <v>0.75015670169117799</v>
      </c>
      <c r="E77" s="191">
        <v>0.14073269701806701</v>
      </c>
    </row>
    <row r="78" spans="1:5" x14ac:dyDescent="0.25">
      <c r="A78" s="191">
        <v>12111.0160936752</v>
      </c>
      <c r="B78" s="191">
        <v>1.19278007972397</v>
      </c>
      <c r="C78" s="191">
        <v>0.48347590518571698</v>
      </c>
      <c r="D78" s="191">
        <v>0.73655734675783402</v>
      </c>
      <c r="E78" s="191">
        <v>0.14030164850566201</v>
      </c>
    </row>
    <row r="79" spans="1:5" x14ac:dyDescent="0.25">
      <c r="A79" s="191">
        <v>12168.3184657652</v>
      </c>
      <c r="B79" s="191">
        <v>1.10619592863113</v>
      </c>
      <c r="C79" s="191">
        <v>0.48425306524731199</v>
      </c>
      <c r="D79" s="191">
        <v>0.70085834957255799</v>
      </c>
      <c r="E79" s="191">
        <v>0.139165958528329</v>
      </c>
    </row>
    <row r="80" spans="1:5" x14ac:dyDescent="0.25">
      <c r="A80" s="191">
        <v>12200.2979254045</v>
      </c>
      <c r="B80" s="191">
        <v>-0.46708537319414301</v>
      </c>
      <c r="C80" s="191">
        <v>0.48468575925101498</v>
      </c>
      <c r="D80" s="191">
        <v>0.68105842072746803</v>
      </c>
      <c r="E80" s="191">
        <v>0.13853968357858501</v>
      </c>
    </row>
    <row r="81" spans="1:5" x14ac:dyDescent="0.25">
      <c r="A81" s="191">
        <v>12200.871654442601</v>
      </c>
      <c r="B81" s="191">
        <v>1.2918117427209701</v>
      </c>
      <c r="C81" s="191">
        <v>0.48469351545428302</v>
      </c>
      <c r="D81" s="191">
        <v>0.68070774093558295</v>
      </c>
      <c r="E81" s="191">
        <v>0.13852844786264201</v>
      </c>
    </row>
    <row r="82" spans="1:5" x14ac:dyDescent="0.25">
      <c r="A82" s="191">
        <v>12201.679787885299</v>
      </c>
      <c r="B82" s="191">
        <v>0.65436521172983497</v>
      </c>
      <c r="C82" s="191">
        <v>0.48470444016165498</v>
      </c>
      <c r="D82" s="191">
        <v>0.680213786387871</v>
      </c>
      <c r="E82" s="191">
        <v>0.13851262164991199</v>
      </c>
    </row>
    <row r="83" spans="1:5" x14ac:dyDescent="0.25">
      <c r="A83" s="191">
        <v>12208.265879386099</v>
      </c>
      <c r="B83" s="191">
        <v>-0.40716693537436999</v>
      </c>
      <c r="C83" s="191">
        <v>0.48479345674029301</v>
      </c>
      <c r="D83" s="191">
        <v>0.676188176660245</v>
      </c>
      <c r="E83" s="191">
        <v>0.13838364185568799</v>
      </c>
    </row>
    <row r="84" spans="1:5" x14ac:dyDescent="0.25">
      <c r="A84" s="191">
        <v>12261.858112985499</v>
      </c>
      <c r="B84" s="191">
        <v>8.9787449307587905E-2</v>
      </c>
      <c r="C84" s="191">
        <v>0.485516664205075</v>
      </c>
      <c r="D84" s="191">
        <v>0.64357291004518202</v>
      </c>
      <c r="E84" s="191">
        <v>0.13734684288840401</v>
      </c>
    </row>
    <row r="85" spans="1:5" x14ac:dyDescent="0.25">
      <c r="A85" s="191">
        <v>12265.0720551751</v>
      </c>
      <c r="B85" s="191">
        <v>8.3311176886535793E-3</v>
      </c>
      <c r="C85" s="191">
        <v>0.48555992952779098</v>
      </c>
      <c r="D85" s="191">
        <v>0.64164662067343803</v>
      </c>
      <c r="E85" s="191">
        <v>0.13728529824754901</v>
      </c>
    </row>
    <row r="86" spans="1:5" x14ac:dyDescent="0.25">
      <c r="A86" s="191">
        <v>12288.8530343652</v>
      </c>
      <c r="B86" s="191">
        <v>6.4370750443476496E-2</v>
      </c>
      <c r="C86" s="191">
        <v>0.48588006339406897</v>
      </c>
      <c r="D86" s="191">
        <v>0.62739996314309798</v>
      </c>
      <c r="E86" s="191">
        <v>0.136829909899814</v>
      </c>
    </row>
    <row r="87" spans="1:5" x14ac:dyDescent="0.25">
      <c r="A87" s="191">
        <v>12301.267426459</v>
      </c>
      <c r="B87" s="191">
        <v>1.13496450041166</v>
      </c>
      <c r="C87" s="191">
        <v>0.48604718297761201</v>
      </c>
      <c r="D87" s="191">
        <v>0.61996277600315497</v>
      </c>
      <c r="E87" s="191">
        <v>0.13659355534317799</v>
      </c>
    </row>
    <row r="88" spans="1:5" x14ac:dyDescent="0.25">
      <c r="A88" s="191">
        <v>12315.2818569183</v>
      </c>
      <c r="B88" s="191">
        <v>2.2638141742775</v>
      </c>
      <c r="C88" s="191">
        <v>0.48623554996888002</v>
      </c>
      <c r="D88" s="191">
        <v>0.61156704134312001</v>
      </c>
      <c r="E88" s="191">
        <v>0.136328048789288</v>
      </c>
    </row>
    <row r="89" spans="1:5" x14ac:dyDescent="0.25">
      <c r="A89" s="191">
        <v>12321.4736873047</v>
      </c>
      <c r="B89" s="191">
        <v>0.381537494705397</v>
      </c>
      <c r="C89" s="191">
        <v>0.48631876775233801</v>
      </c>
      <c r="D89" s="191">
        <v>0.60793660463535404</v>
      </c>
      <c r="E89" s="191">
        <v>0.136210779428941</v>
      </c>
    </row>
    <row r="90" spans="1:5" x14ac:dyDescent="0.25">
      <c r="A90" s="191">
        <v>12340.830444670601</v>
      </c>
      <c r="B90" s="191">
        <v>-0.42697139837771803</v>
      </c>
      <c r="C90" s="191">
        <v>0.48657866256626903</v>
      </c>
      <c r="D90" s="191">
        <v>0.59658721712004303</v>
      </c>
      <c r="E90" s="191">
        <v>0.13584639147938399</v>
      </c>
    </row>
    <row r="91" spans="1:5" x14ac:dyDescent="0.25">
      <c r="A91" s="191">
        <v>12343.524913721099</v>
      </c>
      <c r="B91" s="191">
        <v>0.88208222646439804</v>
      </c>
      <c r="C91" s="191">
        <v>0.48661481890161101</v>
      </c>
      <c r="D91" s="191">
        <v>0.59500737743801702</v>
      </c>
      <c r="E91" s="191">
        <v>0.135795814968971</v>
      </c>
    </row>
    <row r="92" spans="1:5" x14ac:dyDescent="0.25">
      <c r="A92" s="191">
        <v>12372.464457615</v>
      </c>
      <c r="B92" s="191">
        <v>-1.1678735251541301E-2</v>
      </c>
      <c r="C92" s="191">
        <v>0.48700282452946198</v>
      </c>
      <c r="D92" s="191">
        <v>0.57803934441680804</v>
      </c>
      <c r="E92" s="191">
        <v>0.135253274237739</v>
      </c>
    </row>
    <row r="93" spans="1:5" x14ac:dyDescent="0.25">
      <c r="A93" s="191">
        <v>12396.488617180299</v>
      </c>
      <c r="B93" s="191">
        <v>1.68714010690778</v>
      </c>
      <c r="C93" s="191">
        <v>0.48732447341433599</v>
      </c>
      <c r="D93" s="191">
        <v>0.56395333344492105</v>
      </c>
      <c r="E93" s="191">
        <v>0.13480666296876101</v>
      </c>
    </row>
    <row r="94" spans="1:5" x14ac:dyDescent="0.25">
      <c r="A94" s="191">
        <v>12399.2841605623</v>
      </c>
      <c r="B94" s="191">
        <v>0.16668093360001601</v>
      </c>
      <c r="C94" s="191">
        <v>0.48736183005935801</v>
      </c>
      <c r="D94" s="191">
        <v>0.56231423116358203</v>
      </c>
      <c r="E94" s="191">
        <v>0.13475492589580701</v>
      </c>
    </row>
    <row r="95" spans="1:5" x14ac:dyDescent="0.25">
      <c r="A95" s="191">
        <v>12417.4303120443</v>
      </c>
      <c r="B95" s="191">
        <v>-0.69700646755291895</v>
      </c>
      <c r="C95" s="191">
        <v>0.48760431577566199</v>
      </c>
      <c r="D95" s="191">
        <v>0.55176062924987002</v>
      </c>
      <c r="E95" s="191">
        <v>0.13442071587919399</v>
      </c>
    </row>
    <row r="96" spans="1:5" x14ac:dyDescent="0.25">
      <c r="A96" s="191">
        <v>12456.444797609</v>
      </c>
      <c r="B96" s="191">
        <v>0.74738763148320997</v>
      </c>
      <c r="C96" s="191">
        <v>0.488125398394812</v>
      </c>
      <c r="D96" s="191">
        <v>0.52938373526783</v>
      </c>
      <c r="E96" s="191">
        <v>0.13370533194351999</v>
      </c>
    </row>
    <row r="97" spans="1:5" x14ac:dyDescent="0.25">
      <c r="A97" s="191">
        <v>12468.508819979301</v>
      </c>
      <c r="B97" s="191">
        <v>0.97104508314385096</v>
      </c>
      <c r="C97" s="191">
        <v>0.48828624396241999</v>
      </c>
      <c r="D97" s="191">
        <v>0.52254603211220096</v>
      </c>
      <c r="E97" s="191">
        <v>0.133486055111321</v>
      </c>
    </row>
    <row r="98" spans="1:5" x14ac:dyDescent="0.25">
      <c r="A98" s="191">
        <v>12510.5614960843</v>
      </c>
      <c r="B98" s="191">
        <v>-8.4463012920088495E-2</v>
      </c>
      <c r="C98" s="191">
        <v>0.48884600643461201</v>
      </c>
      <c r="D98" s="191">
        <v>0.49878612770618602</v>
      </c>
      <c r="E98" s="191">
        <v>0.13272714442820999</v>
      </c>
    </row>
    <row r="99" spans="1:5" x14ac:dyDescent="0.25">
      <c r="A99" s="191">
        <v>12518.577457519999</v>
      </c>
      <c r="B99" s="191">
        <v>-1.06359278872487</v>
      </c>
      <c r="C99" s="191">
        <v>0.48895258671695002</v>
      </c>
      <c r="D99" s="191">
        <v>0.49431699470384299</v>
      </c>
      <c r="E99" s="191">
        <v>0.13258353906016701</v>
      </c>
    </row>
    <row r="100" spans="1:5" x14ac:dyDescent="0.25">
      <c r="A100" s="191">
        <v>12527.893804323299</v>
      </c>
      <c r="B100" s="191">
        <v>0.27026805527008402</v>
      </c>
      <c r="C100" s="191">
        <v>0.48907645693272001</v>
      </c>
      <c r="D100" s="191">
        <v>0.48916251556035101</v>
      </c>
      <c r="E100" s="191">
        <v>0.13241694918303401</v>
      </c>
    </row>
    <row r="101" spans="1:5" x14ac:dyDescent="0.25">
      <c r="A101" s="191">
        <v>12532.177464693799</v>
      </c>
      <c r="B101" s="191">
        <v>-0.338421139318479</v>
      </c>
      <c r="C101" s="191">
        <v>0.489133380232744</v>
      </c>
      <c r="D101" s="191">
        <v>0.48679248377602102</v>
      </c>
      <c r="E101" s="191">
        <v>0.13234057284919801</v>
      </c>
    </row>
    <row r="102" spans="1:5" x14ac:dyDescent="0.25">
      <c r="A102" s="191">
        <v>12533.9897887017</v>
      </c>
      <c r="B102" s="191">
        <v>0.133843432481662</v>
      </c>
      <c r="C102" s="191">
        <v>0.48915744593926702</v>
      </c>
      <c r="D102" s="191">
        <v>0.48578977461360501</v>
      </c>
      <c r="E102" s="191">
        <v>0.13230832756377001</v>
      </c>
    </row>
    <row r="103" spans="1:5" x14ac:dyDescent="0.25">
      <c r="A103" s="191">
        <v>12545.099115322</v>
      </c>
      <c r="B103" s="191">
        <v>1.8207258324015401</v>
      </c>
      <c r="C103" s="191">
        <v>0.48930493602526198</v>
      </c>
      <c r="D103" s="191">
        <v>0.47964328891789298</v>
      </c>
      <c r="E103" s="191">
        <v>0.13211066787034401</v>
      </c>
    </row>
    <row r="104" spans="1:5" x14ac:dyDescent="0.25">
      <c r="A104" s="191">
        <v>12561.9410191965</v>
      </c>
      <c r="B104" s="191">
        <v>0.94106304575560795</v>
      </c>
      <c r="C104" s="191">
        <v>0.48952838681435801</v>
      </c>
      <c r="D104" s="191">
        <v>0.47032512546920802</v>
      </c>
      <c r="E104" s="191">
        <v>0.13181574713741401</v>
      </c>
    </row>
    <row r="105" spans="1:5" x14ac:dyDescent="0.25">
      <c r="A105" s="191">
        <v>12564.948779341101</v>
      </c>
      <c r="B105" s="191">
        <v>0.636612903016331</v>
      </c>
      <c r="C105" s="191">
        <v>0.48956827392426799</v>
      </c>
      <c r="D105" s="191">
        <v>0.46866101428254903</v>
      </c>
      <c r="E105" s="191">
        <v>0.13176307786481001</v>
      </c>
    </row>
    <row r="106" spans="1:5" x14ac:dyDescent="0.25">
      <c r="A106" s="191">
        <v>12596.3809968076</v>
      </c>
      <c r="B106" s="191">
        <v>0.47888550736296898</v>
      </c>
      <c r="C106" s="191">
        <v>0.48998453697556399</v>
      </c>
      <c r="D106" s="191">
        <v>0.45133681946725801</v>
      </c>
      <c r="E106" s="191">
        <v>0.131212664284377</v>
      </c>
    </row>
    <row r="107" spans="1:5" x14ac:dyDescent="0.25">
      <c r="A107" s="191">
        <v>12607.653622174599</v>
      </c>
      <c r="B107" s="191">
        <v>-0.38354568080748402</v>
      </c>
      <c r="C107" s="191">
        <v>0.49013382257516702</v>
      </c>
      <c r="D107" s="191">
        <v>0.44545033352883701</v>
      </c>
      <c r="E107" s="191">
        <v>0.131015267899737</v>
      </c>
    </row>
    <row r="108" spans="1:5" x14ac:dyDescent="0.25">
      <c r="A108" s="191">
        <v>12639.6211274159</v>
      </c>
      <c r="B108" s="191">
        <v>-0.62946130586563098</v>
      </c>
      <c r="C108" s="191">
        <v>0.49055629997877598</v>
      </c>
      <c r="D108" s="191">
        <v>0.42875712640417901</v>
      </c>
      <c r="E108" s="191">
        <v>0.13045548082661401</v>
      </c>
    </row>
    <row r="109" spans="1:5" x14ac:dyDescent="0.25">
      <c r="A109" s="191">
        <v>12640.83353579</v>
      </c>
      <c r="B109" s="191">
        <v>1.7329526178507799</v>
      </c>
      <c r="C109" s="191">
        <v>0.49057231523795802</v>
      </c>
      <c r="D109" s="191">
        <v>0.42812401525096</v>
      </c>
      <c r="E109" s="191">
        <v>0.13043458304341499</v>
      </c>
    </row>
    <row r="110" spans="1:5" x14ac:dyDescent="0.25">
      <c r="A110" s="191">
        <v>12648.541952560199</v>
      </c>
      <c r="B110" s="191">
        <v>0.74918350460517802</v>
      </c>
      <c r="C110" s="191">
        <v>0.490674071780691</v>
      </c>
      <c r="D110" s="191">
        <v>0.424098734054427</v>
      </c>
      <c r="E110" s="191">
        <v>0.13030171624217099</v>
      </c>
    </row>
    <row r="111" spans="1:5" x14ac:dyDescent="0.25">
      <c r="A111" s="191">
        <v>12666.7089304947</v>
      </c>
      <c r="B111" s="191">
        <v>0.62682843756065598</v>
      </c>
      <c r="C111" s="191">
        <v>0.49091366887981702</v>
      </c>
      <c r="D111" s="191">
        <v>0.41461206553901597</v>
      </c>
      <c r="E111" s="191">
        <v>0.12998973899253199</v>
      </c>
    </row>
    <row r="112" spans="1:5" x14ac:dyDescent="0.25">
      <c r="A112" s="191">
        <v>12690.8150579796</v>
      </c>
      <c r="B112" s="191">
        <v>-4.6469532334791903E-2</v>
      </c>
      <c r="C112" s="191">
        <v>0.49123132806794401</v>
      </c>
      <c r="D112" s="191">
        <v>0.40202401476552901</v>
      </c>
      <c r="E112" s="191">
        <v>0.12957849689355899</v>
      </c>
    </row>
    <row r="113" spans="1:5" x14ac:dyDescent="0.25">
      <c r="A113" s="191">
        <v>12719.7052778497</v>
      </c>
      <c r="B113" s="191">
        <v>-1.08367092500066</v>
      </c>
      <c r="C113" s="191">
        <v>0.49161142644301797</v>
      </c>
      <c r="D113" s="191">
        <v>0.38693774448803903</v>
      </c>
      <c r="E113" s="191">
        <v>0.12908971456467999</v>
      </c>
    </row>
    <row r="114" spans="1:5" x14ac:dyDescent="0.25">
      <c r="A114" s="191">
        <v>12730.8101233043</v>
      </c>
      <c r="B114" s="191">
        <v>0.63589196605047205</v>
      </c>
      <c r="C114" s="191">
        <v>0.491757363404212</v>
      </c>
      <c r="D114" s="191">
        <v>0.38113887204361102</v>
      </c>
      <c r="E114" s="191">
        <v>0.12890299722061099</v>
      </c>
    </row>
    <row r="115" spans="1:5" x14ac:dyDescent="0.25">
      <c r="A115" s="191">
        <v>12732.324229121499</v>
      </c>
      <c r="B115" s="191">
        <v>2.5726237878326499</v>
      </c>
      <c r="C115" s="191">
        <v>0.49177725436930397</v>
      </c>
      <c r="D115" s="191">
        <v>0.38034821660067403</v>
      </c>
      <c r="E115" s="191">
        <v>0.12887767266869801</v>
      </c>
    </row>
    <row r="116" spans="1:5" x14ac:dyDescent="0.25">
      <c r="A116" s="191">
        <v>12741.4123879038</v>
      </c>
      <c r="B116" s="191">
        <v>0.79478699510755502</v>
      </c>
      <c r="C116" s="191">
        <v>0.491896611052209</v>
      </c>
      <c r="D116" s="191">
        <v>0.375602443798284</v>
      </c>
      <c r="E116" s="191">
        <v>0.12872566641771499</v>
      </c>
    </row>
    <row r="117" spans="1:5" x14ac:dyDescent="0.25">
      <c r="A117" s="191">
        <v>12796.874043997101</v>
      </c>
      <c r="B117" s="191">
        <v>0.71629208880308304</v>
      </c>
      <c r="C117" s="191">
        <v>0.492623682913715</v>
      </c>
      <c r="D117" s="191">
        <v>0.34664075580755399</v>
      </c>
      <c r="E117" s="191">
        <v>0.127806684686331</v>
      </c>
    </row>
    <row r="118" spans="1:5" x14ac:dyDescent="0.25">
      <c r="A118" s="191">
        <v>12800.1067774316</v>
      </c>
      <c r="B118" s="191">
        <v>1.4815853190278201</v>
      </c>
      <c r="C118" s="191">
        <v>0.49266599231436398</v>
      </c>
      <c r="D118" s="191">
        <v>0.34495264507154799</v>
      </c>
      <c r="E118" s="191">
        <v>0.12775348603532999</v>
      </c>
    </row>
    <row r="119" spans="1:5" x14ac:dyDescent="0.25">
      <c r="A119" s="191">
        <v>12831.2842938747</v>
      </c>
      <c r="B119" s="191">
        <v>-0.621322465323637</v>
      </c>
      <c r="C119" s="191">
        <v>0.49307362443563502</v>
      </c>
      <c r="D119" s="191">
        <v>0.32867196455902198</v>
      </c>
      <c r="E119" s="191">
        <v>0.12724303402665699</v>
      </c>
    </row>
    <row r="120" spans="1:5" x14ac:dyDescent="0.25">
      <c r="A120" s="191">
        <v>12838.280384716099</v>
      </c>
      <c r="B120" s="191">
        <v>2.08560778925726E-2</v>
      </c>
      <c r="C120" s="191">
        <v>0.49316501694775899</v>
      </c>
      <c r="D120" s="191">
        <v>0.32501865496865001</v>
      </c>
      <c r="E120" s="191">
        <v>0.12712945406839199</v>
      </c>
    </row>
    <row r="121" spans="1:5" x14ac:dyDescent="0.25">
      <c r="A121" s="191">
        <v>12859.1758746783</v>
      </c>
      <c r="B121" s="191">
        <v>-0.14575873074409401</v>
      </c>
      <c r="C121" s="191">
        <v>0.49343770665365899</v>
      </c>
      <c r="D121" s="191">
        <v>0.314318962156659</v>
      </c>
      <c r="E121" s="191">
        <v>0.12679261720969701</v>
      </c>
    </row>
    <row r="122" spans="1:5" x14ac:dyDescent="0.25">
      <c r="A122" s="191">
        <v>12924.6361096286</v>
      </c>
      <c r="B122" s="191">
        <v>2.5922592171229599</v>
      </c>
      <c r="C122" s="191">
        <v>0.49428991395464</v>
      </c>
      <c r="D122" s="191">
        <v>0.282271470728576</v>
      </c>
      <c r="E122" s="191">
        <v>0.12574890197903599</v>
      </c>
    </row>
    <row r="123" spans="1:5" x14ac:dyDescent="0.25">
      <c r="A123" s="191">
        <v>12925.190924504101</v>
      </c>
      <c r="B123" s="191">
        <v>-0.23728826198959899</v>
      </c>
      <c r="C123" s="191">
        <v>0.49429712251466601</v>
      </c>
      <c r="D123" s="191">
        <v>0.28199984895728403</v>
      </c>
      <c r="E123" s="191">
        <v>0.12574011524044601</v>
      </c>
    </row>
    <row r="124" spans="1:5" x14ac:dyDescent="0.25">
      <c r="A124" s="191">
        <v>12932.9215062492</v>
      </c>
      <c r="B124" s="191">
        <v>1.0476486249134001</v>
      </c>
      <c r="C124" s="191">
        <v>0.49439755030468102</v>
      </c>
      <c r="D124" s="191">
        <v>0.27821517338444801</v>
      </c>
      <c r="E124" s="191">
        <v>0.12561881261748101</v>
      </c>
    </row>
    <row r="125" spans="1:5" x14ac:dyDescent="0.25">
      <c r="A125" s="191">
        <v>12946.8642304512</v>
      </c>
      <c r="B125" s="191">
        <v>0.71207402366359995</v>
      </c>
      <c r="C125" s="191">
        <v>0.49457856584075599</v>
      </c>
      <c r="D125" s="191">
        <v>0.27143162879816102</v>
      </c>
      <c r="E125" s="191">
        <v>0.12540003360798699</v>
      </c>
    </row>
    <row r="126" spans="1:5" x14ac:dyDescent="0.25">
      <c r="A126" s="191">
        <v>12948.6967280676</v>
      </c>
      <c r="B126" s="191">
        <v>-6.4723199489236105E-2</v>
      </c>
      <c r="C126" s="191">
        <v>0.49460234598578501</v>
      </c>
      <c r="D126" s="191">
        <v>0.27055109786630199</v>
      </c>
      <c r="E126" s="191">
        <v>0.125371324655811</v>
      </c>
    </row>
    <row r="127" spans="1:5" x14ac:dyDescent="0.25">
      <c r="A127" s="191">
        <v>12969.4995182163</v>
      </c>
      <c r="B127" s="191">
        <v>-0.58105275505651</v>
      </c>
      <c r="C127" s="191">
        <v>0.49487212575729</v>
      </c>
      <c r="D127" s="191">
        <v>0.26061425932717602</v>
      </c>
      <c r="E127" s="191">
        <v>0.12504951900255801</v>
      </c>
    </row>
    <row r="128" spans="1:5" x14ac:dyDescent="0.25">
      <c r="A128" s="191">
        <v>12988.797230099401</v>
      </c>
      <c r="B128" s="191">
        <v>-1.1260203229874299</v>
      </c>
      <c r="C128" s="191">
        <v>0.49512209739846802</v>
      </c>
      <c r="D128" s="191">
        <v>0.25142671496101499</v>
      </c>
      <c r="E128" s="191">
        <v>0.124750995932601</v>
      </c>
    </row>
    <row r="129" spans="1:5" x14ac:dyDescent="0.25">
      <c r="A129" s="191">
        <v>13014.167666154101</v>
      </c>
      <c r="B129" s="191">
        <v>-2.5037804161609798</v>
      </c>
      <c r="C129" s="191">
        <v>0.49545030683378999</v>
      </c>
      <c r="D129" s="191">
        <v>0.23949865972533799</v>
      </c>
      <c r="E129" s="191">
        <v>0.124359699154384</v>
      </c>
    </row>
    <row r="130" spans="1:5" x14ac:dyDescent="0.25">
      <c r="A130" s="191">
        <v>13031.6097985127</v>
      </c>
      <c r="B130" s="191">
        <v>-0.196282600241449</v>
      </c>
      <c r="C130" s="191">
        <v>0.49567565657468199</v>
      </c>
      <c r="D130" s="191">
        <v>0.23134670547934399</v>
      </c>
      <c r="E130" s="191">
        <v>0.124095452501873</v>
      </c>
    </row>
    <row r="131" spans="1:5" x14ac:dyDescent="0.25">
      <c r="A131" s="191">
        <v>13041.316864852401</v>
      </c>
      <c r="B131" s="191">
        <v>0.146250891968291</v>
      </c>
      <c r="C131" s="191">
        <v>0.49580099203403999</v>
      </c>
      <c r="D131" s="191">
        <v>0.226872486112003</v>
      </c>
      <c r="E131" s="191">
        <v>0.123948842869675</v>
      </c>
    </row>
    <row r="132" spans="1:5" x14ac:dyDescent="0.25">
      <c r="A132" s="191">
        <v>13044.7508660114</v>
      </c>
      <c r="B132" s="191">
        <v>-0.60710877923334505</v>
      </c>
      <c r="C132" s="191">
        <v>0.495845309398395</v>
      </c>
      <c r="D132" s="191">
        <v>0.22528967273098099</v>
      </c>
      <c r="E132" s="191">
        <v>0.123896977802592</v>
      </c>
    </row>
    <row r="133" spans="1:5" x14ac:dyDescent="0.25">
      <c r="A133" s="191">
        <v>13051.5063703709</v>
      </c>
      <c r="B133" s="191">
        <v>0.65054439529343999</v>
      </c>
      <c r="C133" s="191">
        <v>0.49593246637316302</v>
      </c>
      <c r="D133" s="191">
        <v>0.222175898972373</v>
      </c>
      <c r="E133" s="191">
        <v>0.12379494676923899</v>
      </c>
    </row>
    <row r="134" spans="1:5" x14ac:dyDescent="0.25">
      <c r="A134" s="191">
        <v>13055.8767469085</v>
      </c>
      <c r="B134" s="191">
        <v>1.8459482859124501</v>
      </c>
      <c r="C134" s="191">
        <v>0.49598883301278801</v>
      </c>
      <c r="D134" s="191">
        <v>0.220161487752464</v>
      </c>
      <c r="E134" s="191">
        <v>0.12372893925735801</v>
      </c>
    </row>
    <row r="135" spans="1:5" x14ac:dyDescent="0.25">
      <c r="A135" s="191">
        <v>13064.283785166899</v>
      </c>
      <c r="B135" s="191">
        <v>0.49508841684675597</v>
      </c>
      <c r="C135" s="191">
        <v>0.49609722174873599</v>
      </c>
      <c r="D135" s="191">
        <v>0.216286482464388</v>
      </c>
      <c r="E135" s="191">
        <v>0.12360196445943</v>
      </c>
    </row>
    <row r="136" spans="1:5" x14ac:dyDescent="0.25">
      <c r="A136" s="191">
        <v>13077.017117290199</v>
      </c>
      <c r="B136" s="191">
        <v>-1.2009570216758101</v>
      </c>
      <c r="C136" s="191">
        <v>0.49626128623676802</v>
      </c>
      <c r="D136" s="191">
        <v>0.210440589940418</v>
      </c>
      <c r="E136" s="191">
        <v>0.123410256033596</v>
      </c>
    </row>
    <row r="137" spans="1:5" x14ac:dyDescent="0.25">
      <c r="A137" s="191">
        <v>13110.274023320901</v>
      </c>
      <c r="B137" s="191">
        <v>0.950121800548409</v>
      </c>
      <c r="C137" s="191">
        <v>0.49668920728097898</v>
      </c>
      <c r="D137" s="191">
        <v>0.19536155616914899</v>
      </c>
      <c r="E137" s="191">
        <v>0.12291686711213801</v>
      </c>
    </row>
    <row r="138" spans="1:5" x14ac:dyDescent="0.25">
      <c r="A138" s="191">
        <v>13114.1084719631</v>
      </c>
      <c r="B138" s="191">
        <v>0.124082421272198</v>
      </c>
      <c r="C138" s="191">
        <v>0.49673849431136902</v>
      </c>
      <c r="D138" s="191">
        <v>0.19363870706112199</v>
      </c>
      <c r="E138" s="191">
        <v>0.122859988998444</v>
      </c>
    </row>
    <row r="139" spans="1:5" x14ac:dyDescent="0.25">
      <c r="A139" s="191">
        <v>13127.7575534558</v>
      </c>
      <c r="B139" s="191">
        <v>0.56873955058847103</v>
      </c>
      <c r="C139" s="191">
        <v>0.49691384056806798</v>
      </c>
      <c r="D139" s="191">
        <v>0.18759560353889401</v>
      </c>
      <c r="E139" s="191">
        <v>0.122659382344253</v>
      </c>
    </row>
    <row r="140" spans="1:5" x14ac:dyDescent="0.25">
      <c r="A140" s="191">
        <v>13149.9444920774</v>
      </c>
      <c r="B140" s="191">
        <v>1.36746877286376E-2</v>
      </c>
      <c r="C140" s="191">
        <v>0.49719856839500298</v>
      </c>
      <c r="D140" s="191">
        <v>0.177808533799277</v>
      </c>
      <c r="E140" s="191">
        <v>0.122337267379174</v>
      </c>
    </row>
    <row r="141" spans="1:5" x14ac:dyDescent="0.25">
      <c r="A141" s="191">
        <v>13196.421304109401</v>
      </c>
      <c r="B141" s="191">
        <v>-0.58187025655087599</v>
      </c>
      <c r="C141" s="191">
        <v>0.49779366820179499</v>
      </c>
      <c r="D141" s="191">
        <v>0.15731525123019499</v>
      </c>
      <c r="E141" s="191">
        <v>0.121665600967791</v>
      </c>
    </row>
    <row r="142" spans="1:5" x14ac:dyDescent="0.25">
      <c r="A142" s="191">
        <v>13199.5211637147</v>
      </c>
      <c r="B142" s="191">
        <v>-0.28924898549733702</v>
      </c>
      <c r="C142" s="191">
        <v>0.49783330997500802</v>
      </c>
      <c r="D142" s="191">
        <v>0.15597261528377299</v>
      </c>
      <c r="E142" s="191">
        <v>0.12162148555368101</v>
      </c>
    </row>
    <row r="143" spans="1:5" x14ac:dyDescent="0.25">
      <c r="A143" s="191">
        <v>13216.775840796799</v>
      </c>
      <c r="B143" s="191">
        <v>0.78940912694793797</v>
      </c>
      <c r="C143" s="191">
        <v>0.49805395838049399</v>
      </c>
      <c r="D143" s="191">
        <v>0.14863028034381001</v>
      </c>
      <c r="E143" s="191">
        <v>0.121375963909158</v>
      </c>
    </row>
    <row r="144" spans="1:5" x14ac:dyDescent="0.25">
      <c r="A144" s="191">
        <v>13221.265506044399</v>
      </c>
      <c r="B144" s="191">
        <v>-0.90750318902501603</v>
      </c>
      <c r="C144" s="191">
        <v>0.49811130049520402</v>
      </c>
      <c r="D144" s="191">
        <v>0.14671980552821801</v>
      </c>
      <c r="E144" s="191">
        <v>0.121312375101301</v>
      </c>
    </row>
    <row r="145" spans="1:5" x14ac:dyDescent="0.25">
      <c r="A145" s="191">
        <v>13238.648106885899</v>
      </c>
      <c r="B145" s="191">
        <v>-0.90345141858027</v>
      </c>
      <c r="C145" s="191">
        <v>0.49833316730780802</v>
      </c>
      <c r="D145" s="191">
        <v>0.13932303554529901</v>
      </c>
      <c r="E145" s="191">
        <v>0.121067435420583</v>
      </c>
    </row>
    <row r="146" spans="1:5" x14ac:dyDescent="0.25">
      <c r="A146" s="191">
        <v>13241.5866194304</v>
      </c>
      <c r="B146" s="191">
        <v>0.15365819823360799</v>
      </c>
      <c r="C146" s="191">
        <v>0.498370650843799</v>
      </c>
      <c r="D146" s="191">
        <v>0.13807261844247901</v>
      </c>
      <c r="E146" s="191">
        <v>0.12102612772607101</v>
      </c>
    </row>
    <row r="147" spans="1:5" x14ac:dyDescent="0.25">
      <c r="A147" s="191">
        <v>13249.521571905299</v>
      </c>
      <c r="B147" s="191">
        <v>9.0902062202879996E-2</v>
      </c>
      <c r="C147" s="191">
        <v>0.49847182979987098</v>
      </c>
      <c r="D147" s="191">
        <v>0.13469608009720599</v>
      </c>
      <c r="E147" s="191">
        <v>0.12091475388918101</v>
      </c>
    </row>
    <row r="148" spans="1:5" x14ac:dyDescent="0.25">
      <c r="A148" s="191">
        <v>13254.8904216499</v>
      </c>
      <c r="B148" s="191">
        <v>-0.65982281113382601</v>
      </c>
      <c r="C148" s="191">
        <v>0.49854027094373998</v>
      </c>
      <c r="D148" s="191">
        <v>0.132411488338119</v>
      </c>
      <c r="E148" s="191">
        <v>0.12084019172350099</v>
      </c>
    </row>
    <row r="149" spans="1:5" x14ac:dyDescent="0.25">
      <c r="A149" s="191">
        <v>13280.8483196794</v>
      </c>
      <c r="B149" s="191">
        <v>-0.61479514440228</v>
      </c>
      <c r="C149" s="191">
        <v>0.49887083749547001</v>
      </c>
      <c r="D149" s="191">
        <v>0.12144668393954</v>
      </c>
      <c r="E149" s="191">
        <v>0.120479690464269</v>
      </c>
    </row>
    <row r="150" spans="1:5" x14ac:dyDescent="0.25">
      <c r="A150" s="191">
        <v>13289.597221567999</v>
      </c>
      <c r="B150" s="191">
        <v>-9.7965162757229801E-2</v>
      </c>
      <c r="C150" s="191">
        <v>0.49898213595184199</v>
      </c>
      <c r="D150" s="191">
        <v>0.11782014545908701</v>
      </c>
      <c r="E150" s="191">
        <v>0.120358377841327</v>
      </c>
    </row>
    <row r="151" spans="1:5" x14ac:dyDescent="0.25">
      <c r="A151" s="191">
        <v>13292.9799617196</v>
      </c>
      <c r="B151" s="191">
        <v>0.64469443501629098</v>
      </c>
      <c r="C151" s="191">
        <v>0.49902515346957499</v>
      </c>
      <c r="D151" s="191">
        <v>0.116417953791421</v>
      </c>
      <c r="E151" s="191">
        <v>0.120311887403363</v>
      </c>
    </row>
    <row r="152" spans="1:5" x14ac:dyDescent="0.25">
      <c r="A152" s="191">
        <v>13301.989310065301</v>
      </c>
      <c r="B152" s="191">
        <v>0.99257839586062202</v>
      </c>
      <c r="C152" s="191">
        <v>0.499139679203494</v>
      </c>
      <c r="D152" s="191">
        <v>0.11268345672246</v>
      </c>
      <c r="E152" s="191">
        <v>0.12018806809369501</v>
      </c>
    </row>
    <row r="153" spans="1:5" x14ac:dyDescent="0.25">
      <c r="A153" s="191">
        <v>13310.6652766552</v>
      </c>
      <c r="B153" s="191">
        <v>2.4771996478523999</v>
      </c>
      <c r="C153" s="191">
        <v>0.49924991047288497</v>
      </c>
      <c r="D153" s="191">
        <v>0.10908715091237001</v>
      </c>
      <c r="E153" s="191">
        <v>0.120069617021973</v>
      </c>
    </row>
    <row r="154" spans="1:5" x14ac:dyDescent="0.25">
      <c r="A154" s="191">
        <v>13312.1828376145</v>
      </c>
      <c r="B154" s="191">
        <v>-0.109530370594857</v>
      </c>
      <c r="C154" s="191">
        <v>0.499269185322544</v>
      </c>
      <c r="D154" s="191">
        <v>0.10845810131445099</v>
      </c>
      <c r="E154" s="191">
        <v>0.120048898094558</v>
      </c>
    </row>
    <row r="155" spans="1:5" x14ac:dyDescent="0.25">
      <c r="A155" s="191">
        <v>13339.818749649199</v>
      </c>
      <c r="B155" s="191">
        <v>2.73003994245853</v>
      </c>
      <c r="C155" s="191">
        <v>0.49961983354045603</v>
      </c>
      <c r="D155" s="191">
        <v>9.7189356121636997E-2</v>
      </c>
      <c r="E155" s="191">
        <v>0.119673545018741</v>
      </c>
    </row>
    <row r="156" spans="1:5" x14ac:dyDescent="0.25">
      <c r="A156" s="191">
        <v>13348.1926159741</v>
      </c>
      <c r="B156" s="191">
        <v>0.29624346414338598</v>
      </c>
      <c r="C156" s="191">
        <v>0.49972601589981203</v>
      </c>
      <c r="D156" s="191">
        <v>9.3796174818657804E-2</v>
      </c>
      <c r="E156" s="191">
        <v>0.119560846856686</v>
      </c>
    </row>
    <row r="157" spans="1:5" x14ac:dyDescent="0.25">
      <c r="A157" s="191">
        <v>13353.632680435199</v>
      </c>
      <c r="B157" s="191">
        <v>9.1082635219996697E-2</v>
      </c>
      <c r="C157" s="191">
        <v>0.49979496525033501</v>
      </c>
      <c r="D157" s="191">
        <v>9.1606067517037607E-2</v>
      </c>
      <c r="E157" s="191">
        <v>0.119487632735223</v>
      </c>
    </row>
    <row r="158" spans="1:5" x14ac:dyDescent="0.25">
      <c r="A158" s="191">
        <v>13355.6220869074</v>
      </c>
      <c r="B158" s="191">
        <v>0.60308702233031797</v>
      </c>
      <c r="C158" s="191">
        <v>0.49982016935249501</v>
      </c>
      <c r="D158" s="191">
        <v>9.0805224929626893E-2</v>
      </c>
      <c r="E158" s="191">
        <v>0.11946109520526201</v>
      </c>
    </row>
    <row r="159" spans="1:5" x14ac:dyDescent="0.25">
      <c r="A159" s="191">
        <v>13358.7095783487</v>
      </c>
      <c r="B159" s="191">
        <v>-0.22888184767450001</v>
      </c>
      <c r="C159" s="191">
        <v>0.49985927343847802</v>
      </c>
      <c r="D159" s="191">
        <v>8.9562344367516103E-2</v>
      </c>
      <c r="E159" s="191">
        <v>0.119419909857888</v>
      </c>
    </row>
    <row r="160" spans="1:5" x14ac:dyDescent="0.25">
      <c r="A160" s="191">
        <v>13382.723995725601</v>
      </c>
      <c r="B160" s="191">
        <v>-0.38777901839960299</v>
      </c>
      <c r="C160" s="191">
        <v>0.50016319292964095</v>
      </c>
      <c r="D160" s="191">
        <v>8.0037882927877793E-2</v>
      </c>
      <c r="E160" s="191">
        <v>0.119099571440606</v>
      </c>
    </row>
    <row r="161" spans="1:5" x14ac:dyDescent="0.25">
      <c r="A161" s="191">
        <v>13429.2232409469</v>
      </c>
      <c r="B161" s="191">
        <v>0.80202172578356401</v>
      </c>
      <c r="C161" s="191">
        <v>0.50075040337462895</v>
      </c>
      <c r="D161" s="191">
        <v>6.1787919605743299E-2</v>
      </c>
      <c r="E161" s="191">
        <v>0.118489889223015</v>
      </c>
    </row>
    <row r="162" spans="1:5" x14ac:dyDescent="0.25">
      <c r="A162" s="191">
        <v>13440.1594464725</v>
      </c>
      <c r="B162" s="191">
        <v>0.93514753990078203</v>
      </c>
      <c r="C162" s="191">
        <v>0.50088826657708696</v>
      </c>
      <c r="D162" s="191">
        <v>5.7550929046673097E-2</v>
      </c>
      <c r="E162" s="191">
        <v>0.118347630756144</v>
      </c>
    </row>
    <row r="163" spans="1:5" x14ac:dyDescent="0.25">
      <c r="A163" s="191">
        <v>13450.985806394199</v>
      </c>
      <c r="B163" s="191">
        <v>0.52593227952548705</v>
      </c>
      <c r="C163" s="191">
        <v>0.50102461209836802</v>
      </c>
      <c r="D163" s="191">
        <v>5.3356495733395001E-2</v>
      </c>
      <c r="E163" s="191">
        <v>0.118207506101714</v>
      </c>
    </row>
    <row r="164" spans="1:5" x14ac:dyDescent="0.25">
      <c r="A164" s="191">
        <v>13464.1919626092</v>
      </c>
      <c r="B164" s="191">
        <v>7.9197129901487298</v>
      </c>
      <c r="C164" s="191">
        <v>0.50119089734969102</v>
      </c>
      <c r="D164" s="191">
        <v>4.83166623984412E-2</v>
      </c>
      <c r="E164" s="191">
        <v>0.118038049040879</v>
      </c>
    </row>
    <row r="165" spans="1:5" x14ac:dyDescent="0.25">
      <c r="A165" s="191">
        <v>13468.5852417673</v>
      </c>
      <c r="B165" s="191">
        <v>-0.58688732045379899</v>
      </c>
      <c r="C165" s="191">
        <v>0.50124616600716299</v>
      </c>
      <c r="D165" s="191">
        <v>4.6653994999612598E-2</v>
      </c>
      <c r="E165" s="191">
        <v>0.11798167592508001</v>
      </c>
    </row>
    <row r="166" spans="1:5" x14ac:dyDescent="0.25">
      <c r="A166" s="191">
        <v>13496.778333607999</v>
      </c>
      <c r="B166" s="191">
        <v>1.4326336155089201</v>
      </c>
      <c r="C166" s="191">
        <v>0.50160049083534597</v>
      </c>
      <c r="D166" s="191">
        <v>3.6066026840411103E-2</v>
      </c>
      <c r="E166" s="191">
        <v>0.11762389873559</v>
      </c>
    </row>
    <row r="167" spans="1:5" x14ac:dyDescent="0.25">
      <c r="A167" s="191">
        <v>13502.5454225416</v>
      </c>
      <c r="B167" s="191">
        <v>-2.35697975470754</v>
      </c>
      <c r="C167" s="191">
        <v>0.50167293495616405</v>
      </c>
      <c r="D167" s="191">
        <v>3.39001858484336E-2</v>
      </c>
      <c r="E167" s="191">
        <v>0.117550882805772</v>
      </c>
    </row>
    <row r="168" spans="1:5" x14ac:dyDescent="0.25">
      <c r="A168" s="191">
        <v>13521.813596664701</v>
      </c>
      <c r="B168" s="191">
        <v>0.481143968358411</v>
      </c>
      <c r="C168" s="191">
        <v>0.50191467043569304</v>
      </c>
      <c r="D168" s="191">
        <v>2.6756387553542999E-2</v>
      </c>
      <c r="E168" s="191">
        <v>0.117309407962002</v>
      </c>
    </row>
    <row r="169" spans="1:5" x14ac:dyDescent="0.25">
      <c r="A169" s="191">
        <v>13562.1993877439</v>
      </c>
      <c r="B169" s="191">
        <v>0.81192345337268701</v>
      </c>
      <c r="C169" s="191">
        <v>0.50242040316453196</v>
      </c>
      <c r="D169" s="191">
        <v>1.1996090898251901E-2</v>
      </c>
      <c r="E169" s="191">
        <v>0.11680995707099399</v>
      </c>
    </row>
    <row r="170" spans="1:5" x14ac:dyDescent="0.25">
      <c r="A170" s="191">
        <v>13563.649329162699</v>
      </c>
      <c r="B170" s="191">
        <v>-0.35679573886847599</v>
      </c>
      <c r="C170" s="191">
        <v>0.50243853279331296</v>
      </c>
      <c r="D170" s="191">
        <v>1.14736539731531E-2</v>
      </c>
      <c r="E170" s="191">
        <v>0.116792047566391</v>
      </c>
    </row>
    <row r="171" spans="1:5" x14ac:dyDescent="0.25">
      <c r="A171" s="191">
        <v>13585.180801663901</v>
      </c>
      <c r="B171" s="191">
        <v>0.54239359332322001</v>
      </c>
      <c r="C171" s="191">
        <v>0.50270761885853998</v>
      </c>
      <c r="D171" s="191">
        <v>3.7950133281320101E-3</v>
      </c>
      <c r="E171" s="191">
        <v>0.11652972825530999</v>
      </c>
    </row>
    <row r="172" spans="1:5" x14ac:dyDescent="0.25">
      <c r="A172" s="191">
        <v>13596.0410766195</v>
      </c>
      <c r="B172" s="191">
        <v>9.5025680360683006E-3</v>
      </c>
      <c r="C172" s="191">
        <v>0.50284319114829501</v>
      </c>
      <c r="D172" s="191">
        <v>-4.3683297302859999E-5</v>
      </c>
      <c r="E172" s="191">
        <v>0.11639830494249399</v>
      </c>
    </row>
    <row r="173" spans="1:5" x14ac:dyDescent="0.25">
      <c r="A173" s="191">
        <v>13600.350568912399</v>
      </c>
      <c r="B173" s="191">
        <v>-1.5055879815206699E-3</v>
      </c>
      <c r="C173" s="191">
        <v>0.50289695750589503</v>
      </c>
      <c r="D173" s="191">
        <v>-1.5669259030316599E-3</v>
      </c>
      <c r="E173" s="191">
        <v>0.116346366437224</v>
      </c>
    </row>
    <row r="174" spans="1:5" x14ac:dyDescent="0.25">
      <c r="A174" s="191">
        <v>13608.6060973986</v>
      </c>
      <c r="B174" s="191">
        <v>-2.7355188262800902E-2</v>
      </c>
      <c r="C174" s="191">
        <v>0.50299995564734501</v>
      </c>
      <c r="D174" s="191">
        <v>-4.4849431236630198E-3</v>
      </c>
      <c r="E174" s="191">
        <v>0.116247306504189</v>
      </c>
    </row>
    <row r="175" spans="1:5" x14ac:dyDescent="0.25">
      <c r="A175" s="191">
        <v>13630.1951283906</v>
      </c>
      <c r="B175" s="191">
        <v>-0.92994468232875405</v>
      </c>
      <c r="C175" s="191">
        <v>0.50326897027622797</v>
      </c>
      <c r="D175" s="191">
        <v>-1.2070398968630301E-2</v>
      </c>
      <c r="E175" s="191">
        <v>0.115990199236291</v>
      </c>
    </row>
    <row r="176" spans="1:5" x14ac:dyDescent="0.25">
      <c r="A176" s="191">
        <v>13647.4398911472</v>
      </c>
      <c r="B176" s="191">
        <v>0.57340024763790098</v>
      </c>
      <c r="C176" s="191">
        <v>0.50348363291964104</v>
      </c>
      <c r="D176" s="191">
        <v>-1.7929103147877198E-2</v>
      </c>
      <c r="E176" s="191">
        <v>0.115785701410714</v>
      </c>
    </row>
    <row r="177" spans="1:5" x14ac:dyDescent="0.25">
      <c r="A177" s="191">
        <v>13651.720173707099</v>
      </c>
      <c r="B177" s="191">
        <v>-0.76651500243289905</v>
      </c>
      <c r="C177" s="191">
        <v>0.50353687143928305</v>
      </c>
      <c r="D177" s="191">
        <v>-1.9383278521347701E-2</v>
      </c>
      <c r="E177" s="191">
        <v>0.115735384050277</v>
      </c>
    </row>
    <row r="178" spans="1:5" x14ac:dyDescent="0.25">
      <c r="A178" s="191">
        <v>13654.6857125427</v>
      </c>
      <c r="B178" s="191">
        <v>3.0196769575141502</v>
      </c>
      <c r="C178" s="191">
        <v>0.503573748594073</v>
      </c>
      <c r="D178" s="191">
        <v>-2.0390785264979401E-2</v>
      </c>
      <c r="E178" s="191">
        <v>0.115700605345324</v>
      </c>
    </row>
    <row r="179" spans="1:5" x14ac:dyDescent="0.25">
      <c r="A179" s="191">
        <v>13656.9175061519</v>
      </c>
      <c r="B179" s="191">
        <v>0.62466879715141799</v>
      </c>
      <c r="C179" s="191">
        <v>0.50360149688546096</v>
      </c>
      <c r="D179" s="191">
        <v>-2.11490107465142E-2</v>
      </c>
      <c r="E179" s="191">
        <v>0.115674431723681</v>
      </c>
    </row>
    <row r="180" spans="1:5" x14ac:dyDescent="0.25">
      <c r="A180" s="191">
        <v>13661.0033785755</v>
      </c>
      <c r="B180" s="191">
        <v>-5.1985755349925897E-3</v>
      </c>
      <c r="C180" s="191">
        <v>0.50365228265504802</v>
      </c>
      <c r="D180" s="191">
        <v>-2.2537137575623901E-2</v>
      </c>
      <c r="E180" s="191">
        <v>0.11562651417500799</v>
      </c>
    </row>
    <row r="181" spans="1:5" x14ac:dyDescent="0.25">
      <c r="A181" s="191">
        <v>13689.941522695</v>
      </c>
      <c r="B181" s="191">
        <v>-0.24722190855429599</v>
      </c>
      <c r="C181" s="191">
        <v>0.50401161299893404</v>
      </c>
      <c r="D181" s="191">
        <v>-3.2368529766116101E-2</v>
      </c>
      <c r="E181" s="191">
        <v>0.11529041388139</v>
      </c>
    </row>
    <row r="182" spans="1:5" x14ac:dyDescent="0.25">
      <c r="A182" s="191">
        <v>13764.9653334664</v>
      </c>
      <c r="B182" s="191">
        <v>-0.87305707752251005</v>
      </c>
      <c r="C182" s="191">
        <v>0.50494012908237595</v>
      </c>
      <c r="D182" s="191">
        <v>-5.6947054204131799E-2</v>
      </c>
      <c r="E182" s="191">
        <v>0.114442952805367</v>
      </c>
    </row>
    <row r="183" spans="1:5" x14ac:dyDescent="0.25">
      <c r="A183" s="191">
        <v>13775.306411842799</v>
      </c>
      <c r="B183" s="191">
        <v>0.64587413847405595</v>
      </c>
      <c r="C183" s="191">
        <v>0.50506779985089501</v>
      </c>
      <c r="D183" s="191">
        <v>-6.0228017332645101E-2</v>
      </c>
      <c r="E183" s="191">
        <v>0.11432815777364699</v>
      </c>
    </row>
    <row r="184" spans="1:5" x14ac:dyDescent="0.25">
      <c r="A184" s="191">
        <v>13783.830315855301</v>
      </c>
      <c r="B184" s="191">
        <v>-8.96408363463497E-2</v>
      </c>
      <c r="C184" s="191">
        <v>0.50517294005180402</v>
      </c>
      <c r="D184" s="191">
        <v>-6.2932436906520894E-2</v>
      </c>
      <c r="E184" s="191">
        <v>0.11423353496973</v>
      </c>
    </row>
    <row r="185" spans="1:5" x14ac:dyDescent="0.25">
      <c r="A185" s="191">
        <v>13793.266170241101</v>
      </c>
      <c r="B185" s="191">
        <v>0.36087714156753897</v>
      </c>
      <c r="C185" s="191">
        <v>0.50528926824286802</v>
      </c>
      <c r="D185" s="191">
        <v>-6.5887615392769494E-2</v>
      </c>
      <c r="E185" s="191">
        <v>0.114129524063317</v>
      </c>
    </row>
    <row r="186" spans="1:5" x14ac:dyDescent="0.25">
      <c r="A186" s="191">
        <v>13811.0794902</v>
      </c>
      <c r="B186" s="191">
        <v>0.975738818659311</v>
      </c>
      <c r="C186" s="191">
        <v>0.50550867701292401</v>
      </c>
      <c r="D186" s="191">
        <v>-7.1410774651197106E-2</v>
      </c>
      <c r="E186" s="191">
        <v>0.113935692367108</v>
      </c>
    </row>
    <row r="187" spans="1:5" x14ac:dyDescent="0.25">
      <c r="A187" s="191">
        <v>13826.755356477401</v>
      </c>
      <c r="B187" s="191">
        <v>0.71697616057873104</v>
      </c>
      <c r="C187" s="191">
        <v>0.50570154913376397</v>
      </c>
      <c r="D187" s="191">
        <v>-7.6217981200454504E-2</v>
      </c>
      <c r="E187" s="191">
        <v>0.11376653084082899</v>
      </c>
    </row>
    <row r="188" spans="1:5" x14ac:dyDescent="0.25">
      <c r="A188" s="191">
        <v>13827.0374801283</v>
      </c>
      <c r="B188" s="191">
        <v>-0.47520196527560699</v>
      </c>
      <c r="C188" s="191">
        <v>0.50570501851878902</v>
      </c>
      <c r="D188" s="191">
        <v>-7.6304498056251294E-2</v>
      </c>
      <c r="E188" s="191">
        <v>0.113763568364184</v>
      </c>
    </row>
    <row r="189" spans="1:5" x14ac:dyDescent="0.25">
      <c r="A189" s="191">
        <v>13829.888037724601</v>
      </c>
      <c r="B189" s="191">
        <v>0.826105253686094</v>
      </c>
      <c r="C189" s="191">
        <v>0.50574006937577098</v>
      </c>
      <c r="D189" s="191">
        <v>-7.7178658303829806E-2</v>
      </c>
      <c r="E189" s="191">
        <v>0.11373363570778899</v>
      </c>
    </row>
    <row r="190" spans="1:5" x14ac:dyDescent="0.25">
      <c r="A190" s="191">
        <v>13845.919960049499</v>
      </c>
      <c r="B190" s="191">
        <v>0.50775602070429704</v>
      </c>
      <c r="C190" s="191">
        <v>0.50593707919762498</v>
      </c>
      <c r="D190" s="191">
        <v>-8.2095054031718198E-2</v>
      </c>
      <c r="E190" s="191">
        <v>0.113565290390747</v>
      </c>
    </row>
    <row r="191" spans="1:5" x14ac:dyDescent="0.25">
      <c r="A191" s="191">
        <v>13846.198639862299</v>
      </c>
      <c r="B191" s="191">
        <v>2.1883577700994299</v>
      </c>
      <c r="C191" s="191">
        <v>0.50594050148529501</v>
      </c>
      <c r="D191" s="191">
        <v>-8.2180514790169301E-2</v>
      </c>
      <c r="E191" s="191">
        <v>0.11356236407657901</v>
      </c>
    </row>
    <row r="192" spans="1:5" x14ac:dyDescent="0.25">
      <c r="A192" s="191">
        <v>13858.501420291899</v>
      </c>
      <c r="B192" s="191">
        <v>-0.29903858189397298</v>
      </c>
      <c r="C192" s="191">
        <v>0.50609148051173103</v>
      </c>
      <c r="D192" s="191">
        <v>-8.5881094430569099E-2</v>
      </c>
      <c r="E192" s="191">
        <v>0.113433177106361</v>
      </c>
    </row>
    <row r="193" spans="1:5" x14ac:dyDescent="0.25">
      <c r="A193" s="191">
        <v>13869.9895590744</v>
      </c>
      <c r="B193" s="191">
        <v>8.7719585823019504</v>
      </c>
      <c r="C193" s="191">
        <v>0.50623241038372702</v>
      </c>
      <c r="D193" s="191">
        <v>-8.92732283036268E-2</v>
      </c>
      <c r="E193" s="191">
        <v>0.11331254438831299</v>
      </c>
    </row>
    <row r="194" spans="1:5" x14ac:dyDescent="0.25">
      <c r="A194" s="191">
        <v>13884.805001032801</v>
      </c>
      <c r="B194" s="191">
        <v>-0.67552100442110896</v>
      </c>
      <c r="C194" s="191">
        <v>0.50641406737516503</v>
      </c>
      <c r="D194" s="191">
        <v>-9.3647824002946994E-2</v>
      </c>
      <c r="E194" s="191">
        <v>0.113156972883969</v>
      </c>
    </row>
    <row r="195" spans="1:5" x14ac:dyDescent="0.25">
      <c r="A195" s="191">
        <v>13898.614899037901</v>
      </c>
      <c r="B195" s="191">
        <v>-1.31138057309961</v>
      </c>
      <c r="C195" s="191">
        <v>0.50658315949451704</v>
      </c>
      <c r="D195" s="191">
        <v>-9.7725510013983399E-2</v>
      </c>
      <c r="E195" s="191">
        <v>0.113011960226668</v>
      </c>
    </row>
    <row r="196" spans="1:5" x14ac:dyDescent="0.25">
      <c r="A196" s="191">
        <v>13908.7366801315</v>
      </c>
      <c r="B196" s="191">
        <v>-3.3615588206237203E-2</v>
      </c>
      <c r="C196" s="191">
        <v>0.50670702324584305</v>
      </c>
      <c r="D196" s="191">
        <v>-0.100660521964045</v>
      </c>
      <c r="E196" s="191">
        <v>0.112905675127931</v>
      </c>
    </row>
    <row r="197" spans="1:5" x14ac:dyDescent="0.25">
      <c r="A197" s="191">
        <v>13913.501876283701</v>
      </c>
      <c r="B197" s="191">
        <v>0.101563407441518</v>
      </c>
      <c r="C197" s="191">
        <v>0.50676530362316397</v>
      </c>
      <c r="D197" s="191">
        <v>-0.10203365745107899</v>
      </c>
      <c r="E197" s="191">
        <v>0.112855637556594</v>
      </c>
    </row>
    <row r="198" spans="1:5" x14ac:dyDescent="0.25">
      <c r="A198" s="191">
        <v>13915.729145941399</v>
      </c>
      <c r="B198" s="191">
        <v>-0.34978761012183202</v>
      </c>
      <c r="C198" s="191">
        <v>0.50679251128032199</v>
      </c>
      <c r="D198" s="191">
        <v>-0.102675465869566</v>
      </c>
      <c r="E198" s="191">
        <v>0.112832440328094</v>
      </c>
    </row>
    <row r="199" spans="1:5" x14ac:dyDescent="0.25">
      <c r="A199" s="191">
        <v>13944.101879704</v>
      </c>
      <c r="B199" s="191">
        <v>0.48226195205023398</v>
      </c>
      <c r="C199" s="191">
        <v>0.50713910407395002</v>
      </c>
      <c r="D199" s="191">
        <v>-0.110664474861194</v>
      </c>
      <c r="E199" s="191">
        <v>0.112545946961452</v>
      </c>
    </row>
    <row r="200" spans="1:5" x14ac:dyDescent="0.25">
      <c r="A200" s="191">
        <v>13948.4262735802</v>
      </c>
      <c r="B200" s="191">
        <v>0.68159829302931696</v>
      </c>
      <c r="C200" s="191">
        <v>0.507191868783614</v>
      </c>
      <c r="D200" s="191">
        <v>-0.11188210943423101</v>
      </c>
      <c r="E200" s="191">
        <v>0.112502281441919</v>
      </c>
    </row>
    <row r="201" spans="1:5" x14ac:dyDescent="0.25">
      <c r="A201" s="191">
        <v>13949.819851337799</v>
      </c>
      <c r="B201" s="191">
        <v>5.84249297832296E-2</v>
      </c>
      <c r="C201" s="191">
        <v>0.507208869511658</v>
      </c>
      <c r="D201" s="191">
        <v>-0.112274503953865</v>
      </c>
      <c r="E201" s="191">
        <v>0.11248820980586299</v>
      </c>
    </row>
    <row r="202" spans="1:5" x14ac:dyDescent="0.25">
      <c r="A202" s="191">
        <v>13956.8412478103</v>
      </c>
      <c r="B202" s="191">
        <v>0.57106541322069504</v>
      </c>
      <c r="C202" s="191">
        <v>0.50729450210088101</v>
      </c>
      <c r="D202" s="191">
        <v>-0.114251542896327</v>
      </c>
      <c r="E202" s="191">
        <v>0.112417311332322</v>
      </c>
    </row>
    <row r="203" spans="1:5" x14ac:dyDescent="0.25">
      <c r="A203" s="191">
        <v>13991.021636203899</v>
      </c>
      <c r="B203" s="191">
        <v>0.59817044279859599</v>
      </c>
      <c r="C203" s="191">
        <v>0.50771079627094395</v>
      </c>
      <c r="D203" s="191">
        <v>-0.12371332198794401</v>
      </c>
      <c r="E203" s="191">
        <v>0.112079156839334</v>
      </c>
    </row>
    <row r="204" spans="1:5" x14ac:dyDescent="0.25">
      <c r="A204" s="191">
        <v>13991.272825923699</v>
      </c>
      <c r="B204" s="191">
        <v>0.21866300963895299</v>
      </c>
      <c r="C204" s="191">
        <v>0.50771385195496999</v>
      </c>
      <c r="D204" s="191">
        <v>-0.123782030592889</v>
      </c>
      <c r="E204" s="191">
        <v>0.112076701182618</v>
      </c>
    </row>
    <row r="205" spans="1:5" x14ac:dyDescent="0.25">
      <c r="A205" s="191">
        <v>13997.7072407299</v>
      </c>
      <c r="B205" s="191">
        <v>-0.28660280549883699</v>
      </c>
      <c r="C205" s="191">
        <v>0.50779209832121897</v>
      </c>
      <c r="D205" s="191">
        <v>-0.12552357403931499</v>
      </c>
      <c r="E205" s="191">
        <v>0.112013797677042</v>
      </c>
    </row>
    <row r="206" spans="1:5" x14ac:dyDescent="0.25">
      <c r="A206" s="191">
        <v>14005.1558677378</v>
      </c>
      <c r="B206" s="191">
        <v>-8.1631593366926505E-2</v>
      </c>
      <c r="C206" s="191">
        <v>0.507882664820417</v>
      </c>
      <c r="D206" s="191">
        <v>-0.12752856825102199</v>
      </c>
      <c r="E206" s="191">
        <v>0.111940979127938</v>
      </c>
    </row>
    <row r="207" spans="1:5" x14ac:dyDescent="0.25">
      <c r="A207" s="191">
        <v>14016.1299265622</v>
      </c>
      <c r="B207" s="191">
        <v>0.84639293325397003</v>
      </c>
      <c r="C207" s="191">
        <v>0.50801599692589705</v>
      </c>
      <c r="D207" s="191">
        <v>-0.13045485910094301</v>
      </c>
      <c r="E207" s="191">
        <v>0.11183379323623199</v>
      </c>
    </row>
    <row r="208" spans="1:5" x14ac:dyDescent="0.25">
      <c r="A208" s="191">
        <v>14022.6744439917</v>
      </c>
      <c r="B208" s="191">
        <v>-0.30461910547409099</v>
      </c>
      <c r="C208" s="191">
        <v>0.50809545283489999</v>
      </c>
      <c r="D208" s="191">
        <v>-0.13219733150044999</v>
      </c>
      <c r="E208" s="191">
        <v>0.111771042984353</v>
      </c>
    </row>
    <row r="209" spans="1:5" x14ac:dyDescent="0.25">
      <c r="A209" s="191">
        <v>14031.1935944331</v>
      </c>
      <c r="B209" s="191">
        <v>-1.1628078171924601</v>
      </c>
      <c r="C209" s="191">
        <v>0.50819885540475696</v>
      </c>
      <c r="D209" s="191">
        <v>-0.13444393873449401</v>
      </c>
      <c r="E209" s="191">
        <v>0.111689411236188</v>
      </c>
    </row>
    <row r="210" spans="1:5" x14ac:dyDescent="0.25">
      <c r="A210" s="191">
        <v>14031.425974568099</v>
      </c>
      <c r="B210" s="191">
        <v>1.5450669384801301</v>
      </c>
      <c r="C210" s="191">
        <v>0.50820167595632504</v>
      </c>
      <c r="D210" s="191">
        <v>-0.13450479650726299</v>
      </c>
      <c r="E210" s="191">
        <v>0.111687184535675</v>
      </c>
    </row>
    <row r="211" spans="1:5" x14ac:dyDescent="0.25">
      <c r="A211" s="191">
        <v>14033.7799493125</v>
      </c>
      <c r="B211" s="191">
        <v>-1.4101298193020799</v>
      </c>
      <c r="C211" s="191">
        <v>0.50823023406843504</v>
      </c>
      <c r="D211" s="191">
        <v>-0.135121276311329</v>
      </c>
      <c r="E211" s="191">
        <v>0.11166462840465601</v>
      </c>
    </row>
    <row r="212" spans="1:5" x14ac:dyDescent="0.25">
      <c r="A212" s="191">
        <v>14040.4055303896</v>
      </c>
      <c r="B212" s="191">
        <v>0.90263388750595497</v>
      </c>
      <c r="C212" s="191">
        <v>0.508310590627158</v>
      </c>
      <c r="D212" s="191">
        <v>-0.136855555570357</v>
      </c>
      <c r="E212" s="191">
        <v>0.11160115839993601</v>
      </c>
    </row>
    <row r="213" spans="1:5" x14ac:dyDescent="0.25">
      <c r="A213" s="191">
        <v>14042.3499141062</v>
      </c>
      <c r="B213" s="191">
        <v>0.18688259301131699</v>
      </c>
      <c r="C213" s="191">
        <v>0.50833416240695395</v>
      </c>
      <c r="D213" s="191">
        <v>-0.137362437978646</v>
      </c>
      <c r="E213" s="191">
        <v>0.111582739541894</v>
      </c>
    </row>
    <row r="214" spans="1:5" x14ac:dyDescent="0.25">
      <c r="A214" s="191">
        <v>14053.2478397086</v>
      </c>
      <c r="B214" s="191">
        <v>0.2396008443182</v>
      </c>
      <c r="C214" s="191">
        <v>0.50846623598752405</v>
      </c>
      <c r="D214" s="191">
        <v>-0.140187510971754</v>
      </c>
      <c r="E214" s="191">
        <v>0.111479505111927</v>
      </c>
    </row>
    <row r="215" spans="1:5" x14ac:dyDescent="0.25">
      <c r="A215" s="191">
        <v>14056.8551639415</v>
      </c>
      <c r="B215" s="191">
        <v>-2.07093491646962</v>
      </c>
      <c r="C215" s="191">
        <v>0.50850994155609097</v>
      </c>
      <c r="D215" s="191">
        <v>-0.14111502255330099</v>
      </c>
      <c r="E215" s="191">
        <v>0.11144555334866001</v>
      </c>
    </row>
    <row r="216" spans="1:5" x14ac:dyDescent="0.25">
      <c r="A216" s="191">
        <v>14062.827177855999</v>
      </c>
      <c r="B216" s="191">
        <v>0.85727751607860303</v>
      </c>
      <c r="C216" s="191">
        <v>0.50858226003082796</v>
      </c>
      <c r="D216" s="191">
        <v>-0.14264861355927999</v>
      </c>
      <c r="E216" s="191">
        <v>0.111389461237603</v>
      </c>
    </row>
    <row r="217" spans="1:5" x14ac:dyDescent="0.25">
      <c r="A217" s="191">
        <v>14063.7407153435</v>
      </c>
      <c r="B217" s="191">
        <v>0.34966772145881297</v>
      </c>
      <c r="C217" s="191">
        <v>0.50859332141470404</v>
      </c>
      <c r="D217" s="191">
        <v>-0.14288320659516801</v>
      </c>
      <c r="E217" s="191">
        <v>0.111380880841284</v>
      </c>
    </row>
    <row r="218" spans="1:5" x14ac:dyDescent="0.25">
      <c r="A218" s="191">
        <v>14066.7125788222</v>
      </c>
      <c r="B218" s="191">
        <v>0.60655813838768102</v>
      </c>
      <c r="C218" s="191">
        <v>0.50862929698234005</v>
      </c>
      <c r="D218" s="191">
        <v>-0.143640530631932</v>
      </c>
      <c r="E218" s="191">
        <v>0.111352967628308</v>
      </c>
    </row>
    <row r="219" spans="1:5" x14ac:dyDescent="0.25">
      <c r="A219" s="191">
        <v>14068.250179008201</v>
      </c>
      <c r="B219" s="191">
        <v>-0.44745719431821301</v>
      </c>
      <c r="C219" s="191">
        <v>0.50864790741557397</v>
      </c>
      <c r="D219" s="191">
        <v>-0.14403211889192799</v>
      </c>
      <c r="E219" s="191">
        <v>0.111338563550509</v>
      </c>
    </row>
    <row r="220" spans="1:5" x14ac:dyDescent="0.25">
      <c r="A220" s="191">
        <v>14069.3019793004</v>
      </c>
      <c r="B220" s="191">
        <v>-1.11558015650659E-2</v>
      </c>
      <c r="C220" s="191">
        <v>0.50866063683478502</v>
      </c>
      <c r="D220" s="191">
        <v>-0.144299986085244</v>
      </c>
      <c r="E220" s="191">
        <v>0.111328762638168</v>
      </c>
    </row>
    <row r="221" spans="1:5" x14ac:dyDescent="0.25">
      <c r="A221" s="191">
        <v>14075.416274548799</v>
      </c>
      <c r="B221" s="191">
        <v>-0.37512428035610901</v>
      </c>
      <c r="C221" s="191">
        <v>0.508734589047662</v>
      </c>
      <c r="D221" s="191">
        <v>-0.14585532792681799</v>
      </c>
      <c r="E221" s="191">
        <v>0.11127178825605299</v>
      </c>
    </row>
    <row r="222" spans="1:5" x14ac:dyDescent="0.25">
      <c r="A222" s="191">
        <v>14079.504952851899</v>
      </c>
      <c r="B222" s="191">
        <v>0.22551580597816001</v>
      </c>
      <c r="C222" s="191">
        <v>0.50878402857735106</v>
      </c>
      <c r="D222" s="191">
        <v>-0.14688746801451499</v>
      </c>
      <c r="E222" s="191">
        <v>0.111233689029482</v>
      </c>
    </row>
    <row r="223" spans="1:5" x14ac:dyDescent="0.25">
      <c r="A223" s="191">
        <v>14093.6457781928</v>
      </c>
      <c r="B223" s="191">
        <v>-0.57362254560511206</v>
      </c>
      <c r="C223" s="191">
        <v>0.50895500641237501</v>
      </c>
      <c r="D223" s="191">
        <v>-0.150433772877647</v>
      </c>
      <c r="E223" s="191">
        <v>0.111104778952913</v>
      </c>
    </row>
    <row r="224" spans="1:5" x14ac:dyDescent="0.25">
      <c r="A224" s="191">
        <v>14122.3282717815</v>
      </c>
      <c r="B224" s="191">
        <v>1.5185988983049199</v>
      </c>
      <c r="C224" s="191">
        <v>0.50930122100189701</v>
      </c>
      <c r="D224" s="191">
        <v>-0.15749637237159</v>
      </c>
      <c r="E224" s="191">
        <v>0.110843304650276</v>
      </c>
    </row>
    <row r="225" spans="1:5" x14ac:dyDescent="0.25">
      <c r="A225" s="191">
        <v>14157.1521002425</v>
      </c>
      <c r="B225" s="191">
        <v>0.59652851055482803</v>
      </c>
      <c r="C225" s="191">
        <v>0.50972066277752104</v>
      </c>
      <c r="D225" s="191">
        <v>-0.16582679529665301</v>
      </c>
      <c r="E225" s="191">
        <v>0.110530894213478</v>
      </c>
    </row>
    <row r="226" spans="1:5" x14ac:dyDescent="0.25">
      <c r="A226" s="191">
        <v>14159.888621476</v>
      </c>
      <c r="B226" s="191">
        <v>-0.29440887805900501</v>
      </c>
      <c r="C226" s="191">
        <v>0.50975358128844805</v>
      </c>
      <c r="D226" s="191">
        <v>-0.16646175551266901</v>
      </c>
      <c r="E226" s="191">
        <v>0.110506645032975</v>
      </c>
    </row>
    <row r="227" spans="1:5" x14ac:dyDescent="0.25">
      <c r="A227" s="191">
        <v>14162.883885614299</v>
      </c>
      <c r="B227" s="191">
        <v>-0.98349650862156202</v>
      </c>
      <c r="C227" s="191">
        <v>0.50978960527981199</v>
      </c>
      <c r="D227" s="191">
        <v>-0.167156752336027</v>
      </c>
      <c r="E227" s="191">
        <v>0.110480103049725</v>
      </c>
    </row>
    <row r="228" spans="1:5" x14ac:dyDescent="0.25">
      <c r="A228" s="191">
        <v>14164.1034375123</v>
      </c>
      <c r="B228" s="191">
        <v>0.56334125057166995</v>
      </c>
      <c r="C228" s="191">
        <v>0.50980426974322801</v>
      </c>
      <c r="D228" s="191">
        <v>-0.167439727277749</v>
      </c>
      <c r="E228" s="191">
        <v>0.110469296214483</v>
      </c>
    </row>
    <row r="229" spans="1:5" x14ac:dyDescent="0.25">
      <c r="A229" s="191">
        <v>14168.8061570996</v>
      </c>
      <c r="B229" s="191">
        <v>-0.361501400038022</v>
      </c>
      <c r="C229" s="191">
        <v>0.50986081073010103</v>
      </c>
      <c r="D229" s="191">
        <v>-0.168530908229856</v>
      </c>
      <c r="E229" s="191">
        <v>0.11042813265001999</v>
      </c>
    </row>
    <row r="230" spans="1:5" x14ac:dyDescent="0.25">
      <c r="A230" s="191">
        <v>14175.5123494291</v>
      </c>
      <c r="B230" s="191">
        <v>0.37877950373865799</v>
      </c>
      <c r="C230" s="191">
        <v>0.50994140598962701</v>
      </c>
      <c r="D230" s="191">
        <v>-0.170086958765127</v>
      </c>
      <c r="E230" s="191">
        <v>0.11036943240750501</v>
      </c>
    </row>
    <row r="231" spans="1:5" x14ac:dyDescent="0.25">
      <c r="A231" s="191">
        <v>14194.370673581599</v>
      </c>
      <c r="B231" s="191">
        <v>1.3162673603517301E-3</v>
      </c>
      <c r="C231" s="191">
        <v>0.51016781205199402</v>
      </c>
      <c r="D231" s="191">
        <v>-0.174450667067514</v>
      </c>
      <c r="E231" s="191">
        <v>0.110206108846885</v>
      </c>
    </row>
    <row r="232" spans="1:5" x14ac:dyDescent="0.25">
      <c r="A232" s="191">
        <v>14198.468819288501</v>
      </c>
      <c r="B232" s="191">
        <v>0.34452616748530401</v>
      </c>
      <c r="C232" s="191">
        <v>0.51021701056103597</v>
      </c>
      <c r="D232" s="191">
        <v>-0.17538090597324399</v>
      </c>
      <c r="E232" s="191">
        <v>0.11017083471837499</v>
      </c>
    </row>
    <row r="233" spans="1:5" x14ac:dyDescent="0.25">
      <c r="A233" s="191">
        <v>14202.6449621845</v>
      </c>
      <c r="B233" s="191">
        <v>0.64470338962856499</v>
      </c>
      <c r="C233" s="191">
        <v>0.51026711491188004</v>
      </c>
      <c r="D233" s="191">
        <v>-0.17632495926109801</v>
      </c>
      <c r="E233" s="191">
        <v>0.11013505706261401</v>
      </c>
    </row>
    <row r="234" spans="1:5" x14ac:dyDescent="0.25">
      <c r="A234" s="191">
        <v>14227.706797076</v>
      </c>
      <c r="B234" s="191">
        <v>0.73648936461345704</v>
      </c>
      <c r="C234" s="191">
        <v>0.51056742803684996</v>
      </c>
      <c r="D234" s="191">
        <v>-0.181893027449334</v>
      </c>
      <c r="E234" s="191">
        <v>0.10992300790670601</v>
      </c>
    </row>
    <row r="235" spans="1:5" x14ac:dyDescent="0.25">
      <c r="A235" s="191">
        <v>14229.938162271699</v>
      </c>
      <c r="B235" s="191">
        <v>0.57405121897689004</v>
      </c>
      <c r="C235" s="191">
        <v>0.51059414121385305</v>
      </c>
      <c r="D235" s="191">
        <v>-0.18238773204522801</v>
      </c>
      <c r="E235" s="191">
        <v>0.109904179149813</v>
      </c>
    </row>
    <row r="236" spans="1:5" x14ac:dyDescent="0.25">
      <c r="A236" s="191">
        <v>14235.1760938391</v>
      </c>
      <c r="B236" s="191">
        <v>-4.2262918718982703E-2</v>
      </c>
      <c r="C236" s="191">
        <v>0.51065682409920599</v>
      </c>
      <c r="D236" s="191">
        <v>-0.18354900713567601</v>
      </c>
      <c r="E236" s="191">
        <v>0.10985998031571099</v>
      </c>
    </row>
    <row r="237" spans="1:5" x14ac:dyDescent="0.25">
      <c r="A237" s="191">
        <v>14238.521879951</v>
      </c>
      <c r="B237" s="191">
        <v>-0.28307882778455501</v>
      </c>
      <c r="C237" s="191">
        <v>0.51069686347821697</v>
      </c>
      <c r="D237" s="191">
        <v>-0.18427864270307101</v>
      </c>
      <c r="E237" s="191">
        <v>0.109831747826723</v>
      </c>
    </row>
    <row r="238" spans="1:5" x14ac:dyDescent="0.25">
      <c r="A238" s="191">
        <v>14242.2292167941</v>
      </c>
      <c r="B238" s="191">
        <v>-0.189928572948384</v>
      </c>
      <c r="C238" s="191">
        <v>0.51074121231587899</v>
      </c>
      <c r="D238" s="191">
        <v>-0.18508365693471099</v>
      </c>
      <c r="E238" s="191">
        <v>0.10980088091026299</v>
      </c>
    </row>
    <row r="239" spans="1:5" x14ac:dyDescent="0.25">
      <c r="A239" s="191">
        <v>14245.8380936995</v>
      </c>
      <c r="B239" s="191">
        <v>0.93571051914656</v>
      </c>
      <c r="C239" s="191">
        <v>0.51078437145817801</v>
      </c>
      <c r="D239" s="191">
        <v>-0.18586509219873401</v>
      </c>
      <c r="E239" s="191">
        <v>0.109770885592885</v>
      </c>
    </row>
    <row r="240" spans="1:5" x14ac:dyDescent="0.25">
      <c r="A240" s="191">
        <v>14246.413946815699</v>
      </c>
      <c r="B240" s="191">
        <v>-0.71713690673395103</v>
      </c>
      <c r="C240" s="191">
        <v>0.51079125601249398</v>
      </c>
      <c r="D240" s="191">
        <v>-0.185989782495391</v>
      </c>
      <c r="E240" s="191">
        <v>0.109766099367852</v>
      </c>
    </row>
    <row r="241" spans="1:5" x14ac:dyDescent="0.25">
      <c r="A241" s="191">
        <v>14251.368760096</v>
      </c>
      <c r="B241" s="191">
        <v>0.47866587121243598</v>
      </c>
      <c r="C241" s="191">
        <v>0.51085049278693295</v>
      </c>
      <c r="D241" s="191">
        <v>-0.18705193298061501</v>
      </c>
      <c r="E241" s="191">
        <v>0.10972523118543</v>
      </c>
    </row>
    <row r="242" spans="1:5" x14ac:dyDescent="0.25">
      <c r="A242" s="191">
        <v>14253.747825196</v>
      </c>
      <c r="B242" s="191">
        <v>-0.30913514416079901</v>
      </c>
      <c r="C242" s="191">
        <v>0.51087892771447696</v>
      </c>
      <c r="D242" s="191">
        <v>-0.187560377269189</v>
      </c>
      <c r="E242" s="191">
        <v>0.109705739288051</v>
      </c>
    </row>
    <row r="243" spans="1:5" x14ac:dyDescent="0.25">
      <c r="A243" s="191">
        <v>14257.965034106999</v>
      </c>
      <c r="B243" s="191">
        <v>0.8722280775183</v>
      </c>
      <c r="C243" s="191">
        <v>0.51092932094483701</v>
      </c>
      <c r="D243" s="191">
        <v>-0.18846166230948</v>
      </c>
      <c r="E243" s="191">
        <v>0.109671187310754</v>
      </c>
    </row>
    <row r="244" spans="1:5" x14ac:dyDescent="0.25">
      <c r="A244" s="191">
        <v>14266.208191174601</v>
      </c>
      <c r="B244" s="191">
        <v>-0.13928875510168501</v>
      </c>
      <c r="C244" s="191">
        <v>0.51102777839060598</v>
      </c>
      <c r="D244" s="191">
        <v>-0.19022335690571099</v>
      </c>
      <c r="E244" s="191">
        <v>0.10960365037297</v>
      </c>
    </row>
    <row r="245" spans="1:5" x14ac:dyDescent="0.25">
      <c r="A245" s="191">
        <v>14277.7584591257</v>
      </c>
      <c r="B245" s="191">
        <v>0.57348989601027101</v>
      </c>
      <c r="C245" s="191">
        <v>0.51116564519492003</v>
      </c>
      <c r="D245" s="191">
        <v>-0.192653352032923</v>
      </c>
      <c r="E245" s="191">
        <v>0.109509017974047</v>
      </c>
    </row>
    <row r="246" spans="1:5" x14ac:dyDescent="0.25">
      <c r="A246" s="191">
        <v>14280.2071540083</v>
      </c>
      <c r="B246" s="191">
        <v>-7.9489191179049595E-2</v>
      </c>
      <c r="C246" s="191">
        <v>0.51119485742315696</v>
      </c>
      <c r="D246" s="191">
        <v>-0.193163754431674</v>
      </c>
      <c r="E246" s="191">
        <v>0.10948895559350701</v>
      </c>
    </row>
    <row r="247" spans="1:5" x14ac:dyDescent="0.25">
      <c r="A247" s="191">
        <v>14306.789863241</v>
      </c>
      <c r="B247" s="191">
        <v>-0.18530959897527</v>
      </c>
      <c r="C247" s="191">
        <v>0.51151167842867495</v>
      </c>
      <c r="D247" s="191">
        <v>-0.19863107171637701</v>
      </c>
      <c r="E247" s="191">
        <v>0.109277333253353</v>
      </c>
    </row>
    <row r="248" spans="1:5" x14ac:dyDescent="0.25">
      <c r="A248" s="191">
        <v>14326.3583767449</v>
      </c>
      <c r="B248" s="191">
        <v>-0.16926339325179501</v>
      </c>
      <c r="C248" s="191">
        <v>0.51174453188868196</v>
      </c>
      <c r="D248" s="191">
        <v>-0.20255500754243599</v>
      </c>
      <c r="E248" s="191">
        <v>0.109121550237229</v>
      </c>
    </row>
    <row r="249" spans="1:5" x14ac:dyDescent="0.25">
      <c r="A249" s="191">
        <v>14339.250180396901</v>
      </c>
      <c r="B249" s="191">
        <v>-0.65020442474135198</v>
      </c>
      <c r="C249" s="191">
        <v>0.51189776377213103</v>
      </c>
      <c r="D249" s="191">
        <v>-0.205089075090364</v>
      </c>
      <c r="E249" s="191">
        <v>0.109023420171564</v>
      </c>
    </row>
    <row r="250" spans="1:5" x14ac:dyDescent="0.25">
      <c r="A250" s="191">
        <v>14354.573833087899</v>
      </c>
      <c r="B250" s="191">
        <v>-0.33690061571554097</v>
      </c>
      <c r="C250" s="191">
        <v>0.51207970717157003</v>
      </c>
      <c r="D250" s="191">
        <v>-0.20806314155156699</v>
      </c>
      <c r="E250" s="191">
        <v>0.108906975287271</v>
      </c>
    </row>
    <row r="251" spans="1:5" x14ac:dyDescent="0.25">
      <c r="A251" s="191">
        <v>14359.6697610673</v>
      </c>
      <c r="B251" s="191">
        <v>-0.272082137642504</v>
      </c>
      <c r="C251" s="191">
        <v>0.51214018640144998</v>
      </c>
      <c r="D251" s="191">
        <v>-0.209036197702856</v>
      </c>
      <c r="E251" s="191">
        <v>0.108868251181739</v>
      </c>
    </row>
    <row r="252" spans="1:5" x14ac:dyDescent="0.25">
      <c r="A252" s="191">
        <v>14364.382228570699</v>
      </c>
      <c r="B252" s="191">
        <v>-0.38065506643035801</v>
      </c>
      <c r="C252" s="191">
        <v>0.51219608401186001</v>
      </c>
      <c r="D252" s="191">
        <v>-0.20993603292628399</v>
      </c>
      <c r="E252" s="191">
        <v>0.108832441003563</v>
      </c>
    </row>
    <row r="253" spans="1:5" x14ac:dyDescent="0.25">
      <c r="A253" s="191">
        <v>14381.5187073741</v>
      </c>
      <c r="B253" s="191">
        <v>-0.24417150435944701</v>
      </c>
      <c r="C253" s="191">
        <v>0.51239918876375601</v>
      </c>
      <c r="D253" s="191">
        <v>-0.213157735131735</v>
      </c>
      <c r="E253" s="191">
        <v>0.108702220400701</v>
      </c>
    </row>
    <row r="254" spans="1:5" x14ac:dyDescent="0.25">
      <c r="A254" s="191">
        <v>14398.7397236751</v>
      </c>
      <c r="B254" s="191">
        <v>0.63772012972693704</v>
      </c>
      <c r="C254" s="191">
        <v>0.51260306287294499</v>
      </c>
      <c r="D254" s="191">
        <v>-0.21632431343486799</v>
      </c>
      <c r="E254" s="191">
        <v>0.108571357394927</v>
      </c>
    </row>
    <row r="255" spans="1:5" x14ac:dyDescent="0.25">
      <c r="A255" s="191">
        <v>14401.4684714839</v>
      </c>
      <c r="B255" s="191">
        <v>0.89675216209281805</v>
      </c>
      <c r="C255" s="191">
        <v>0.51263534382804898</v>
      </c>
      <c r="D255" s="191">
        <v>-0.21682393498161801</v>
      </c>
      <c r="E255" s="191">
        <v>0.10855062156064001</v>
      </c>
    </row>
    <row r="256" spans="1:5" x14ac:dyDescent="0.25">
      <c r="A256" s="191">
        <v>14406.6903575589</v>
      </c>
      <c r="B256" s="191">
        <v>0.418132226099588</v>
      </c>
      <c r="C256" s="191">
        <v>0.512697101589631</v>
      </c>
      <c r="D256" s="191">
        <v>-0.217768571247513</v>
      </c>
      <c r="E256" s="191">
        <v>0.108512353908364</v>
      </c>
    </row>
    <row r="257" spans="1:5" x14ac:dyDescent="0.25">
      <c r="A257" s="191">
        <v>14409.375434658799</v>
      </c>
      <c r="B257" s="191">
        <v>0.45265617487346699</v>
      </c>
      <c r="C257" s="191">
        <v>0.512728848329016</v>
      </c>
      <c r="D257" s="191">
        <v>-0.21825051544541399</v>
      </c>
      <c r="E257" s="191">
        <v>0.108492676804092</v>
      </c>
    </row>
    <row r="258" spans="1:5" x14ac:dyDescent="0.25">
      <c r="A258" s="191">
        <v>14409.5901958827</v>
      </c>
      <c r="B258" s="191">
        <v>0.59535580731553395</v>
      </c>
      <c r="C258" s="191">
        <v>0.51273138727749901</v>
      </c>
      <c r="D258" s="191">
        <v>-0.21828906291422101</v>
      </c>
      <c r="E258" s="191">
        <v>0.10849110296511499</v>
      </c>
    </row>
    <row r="259" spans="1:5" x14ac:dyDescent="0.25">
      <c r="A259" s="191">
        <v>14415.592977316899</v>
      </c>
      <c r="B259" s="191">
        <v>0.76457640811231597</v>
      </c>
      <c r="C259" s="191">
        <v>0.51280233777240003</v>
      </c>
      <c r="D259" s="191">
        <v>-0.219366501503825</v>
      </c>
      <c r="E259" s="191">
        <v>0.10844711266174301</v>
      </c>
    </row>
    <row r="260" spans="1:5" x14ac:dyDescent="0.25">
      <c r="A260" s="191">
        <v>14417.246822796</v>
      </c>
      <c r="B260" s="191">
        <v>0.99608636555248398</v>
      </c>
      <c r="C260" s="191">
        <v>0.51282188029587505</v>
      </c>
      <c r="D260" s="191">
        <v>-0.219662443904837</v>
      </c>
      <c r="E260" s="191">
        <v>0.108434995040984</v>
      </c>
    </row>
    <row r="261" spans="1:5" x14ac:dyDescent="0.25">
      <c r="A261" s="191">
        <v>14437.728849015801</v>
      </c>
      <c r="B261" s="191">
        <v>0.58682803786285198</v>
      </c>
      <c r="C261" s="191">
        <v>0.51306371433305198</v>
      </c>
      <c r="D261" s="191">
        <v>-0.22326301361627099</v>
      </c>
      <c r="E261" s="191">
        <v>0.10828718374867</v>
      </c>
    </row>
    <row r="262" spans="1:5" x14ac:dyDescent="0.25">
      <c r="A262" s="191">
        <v>14437.9996722586</v>
      </c>
      <c r="B262" s="191">
        <v>3.664888580195</v>
      </c>
      <c r="C262" s="191">
        <v>0.51306690998225202</v>
      </c>
      <c r="D262" s="191">
        <v>-0.22330998570697599</v>
      </c>
      <c r="E262" s="191">
        <v>0.10828526510108701</v>
      </c>
    </row>
    <row r="263" spans="1:5" x14ac:dyDescent="0.25">
      <c r="A263" s="191">
        <v>14442.480993434299</v>
      </c>
      <c r="B263" s="191">
        <v>0.64379577355873097</v>
      </c>
      <c r="C263" s="191">
        <v>0.51311977491036898</v>
      </c>
      <c r="D263" s="191">
        <v>-0.224083536484176</v>
      </c>
      <c r="E263" s="191">
        <v>0.108253517175946</v>
      </c>
    </row>
    <row r="264" spans="1:5" x14ac:dyDescent="0.25">
      <c r="A264" s="191">
        <v>14461.4351758225</v>
      </c>
      <c r="B264" s="191">
        <v>8.2834076311710803E-2</v>
      </c>
      <c r="C264" s="191">
        <v>0.51334317722926204</v>
      </c>
      <c r="D264" s="191">
        <v>-0.22731218645128301</v>
      </c>
      <c r="E264" s="191">
        <v>0.10811923624851499</v>
      </c>
    </row>
    <row r="265" spans="1:5" x14ac:dyDescent="0.25">
      <c r="A265" s="191">
        <v>14462.874315789501</v>
      </c>
      <c r="B265" s="191">
        <v>0.102263099685418</v>
      </c>
      <c r="C265" s="191">
        <v>0.51336013385842205</v>
      </c>
      <c r="D265" s="191">
        <v>-0.22755387407048</v>
      </c>
      <c r="E265" s="191">
        <v>0.108109040659725</v>
      </c>
    </row>
    <row r="266" spans="1:5" x14ac:dyDescent="0.25">
      <c r="A266" s="191">
        <v>14475.4851475429</v>
      </c>
      <c r="B266" s="191">
        <v>0.50389380102884296</v>
      </c>
      <c r="C266" s="191">
        <v>0.51350859352200595</v>
      </c>
      <c r="D266" s="191">
        <v>-0.22964308993784899</v>
      </c>
      <c r="E266" s="191">
        <v>0.108021280948292</v>
      </c>
    </row>
    <row r="267" spans="1:5" x14ac:dyDescent="0.25">
      <c r="A267" s="191">
        <v>14483.308174457299</v>
      </c>
      <c r="B267" s="191">
        <v>-0.236937951136418</v>
      </c>
      <c r="C267" s="191">
        <v>0.51360061891381703</v>
      </c>
      <c r="D267" s="191">
        <v>-0.230935880051063</v>
      </c>
      <c r="E267" s="191">
        <v>0.107967458347934</v>
      </c>
    </row>
    <row r="268" spans="1:5" x14ac:dyDescent="0.25">
      <c r="A268" s="191">
        <v>14506.950093699301</v>
      </c>
      <c r="B268" s="191">
        <v>0.13264511458348499</v>
      </c>
      <c r="C268" s="191">
        <v>0.51387842741900502</v>
      </c>
      <c r="D268" s="191">
        <v>-0.23473107138330401</v>
      </c>
      <c r="E268" s="191">
        <v>0.107806087110313</v>
      </c>
    </row>
    <row r="269" spans="1:5" x14ac:dyDescent="0.25">
      <c r="A269" s="191">
        <v>14515.68519871</v>
      </c>
      <c r="B269" s="191">
        <v>-0.195527023060693</v>
      </c>
      <c r="C269" s="191">
        <v>0.51398094751313805</v>
      </c>
      <c r="D269" s="191">
        <v>-0.23609687016448</v>
      </c>
      <c r="E269" s="191">
        <v>0.10774749615415199</v>
      </c>
    </row>
    <row r="270" spans="1:5" x14ac:dyDescent="0.25">
      <c r="A270" s="191">
        <v>14536.0594546676</v>
      </c>
      <c r="B270" s="191">
        <v>-0.18407145225884899</v>
      </c>
      <c r="C270" s="191">
        <v>0.51421983823586603</v>
      </c>
      <c r="D270" s="191">
        <v>-0.239229023893889</v>
      </c>
      <c r="E270" s="191">
        <v>0.107612428072088</v>
      </c>
    </row>
    <row r="271" spans="1:5" x14ac:dyDescent="0.25">
      <c r="A271" s="191">
        <v>14544.808660615399</v>
      </c>
      <c r="B271" s="191">
        <v>0.66346250890208003</v>
      </c>
      <c r="C271" s="191">
        <v>0.51432231717813004</v>
      </c>
      <c r="D271" s="191">
        <v>-0.24054249328771099</v>
      </c>
      <c r="E271" s="191">
        <v>0.107555244479244</v>
      </c>
    </row>
    <row r="272" spans="1:5" x14ac:dyDescent="0.25">
      <c r="A272" s="191">
        <v>14546.7541701876</v>
      </c>
      <c r="B272" s="191">
        <v>-0.46351051127345699</v>
      </c>
      <c r="C272" s="191">
        <v>0.51434508862414097</v>
      </c>
      <c r="D272" s="191">
        <v>-0.240834561767272</v>
      </c>
      <c r="E272" s="191">
        <v>0.10754263429368</v>
      </c>
    </row>
    <row r="273" spans="1:5" x14ac:dyDescent="0.25">
      <c r="A273" s="191">
        <v>14560.7713970021</v>
      </c>
      <c r="B273" s="191">
        <v>-1.35301718150864</v>
      </c>
      <c r="C273" s="191">
        <v>0.51450911320350701</v>
      </c>
      <c r="D273" s="191">
        <v>-0.24289820557729799</v>
      </c>
      <c r="E273" s="191">
        <v>0.10745221310603</v>
      </c>
    </row>
    <row r="274" spans="1:5" x14ac:dyDescent="0.25">
      <c r="A274" s="191">
        <v>14577.668822333</v>
      </c>
      <c r="B274" s="191">
        <v>-0.37360543633193599</v>
      </c>
      <c r="C274" s="191">
        <v>0.51470658807273795</v>
      </c>
      <c r="D274" s="191">
        <v>-0.24532636069598199</v>
      </c>
      <c r="E274" s="191">
        <v>0.107344736981107</v>
      </c>
    </row>
    <row r="275" spans="1:5" x14ac:dyDescent="0.25">
      <c r="A275" s="191">
        <v>14584.5586373929</v>
      </c>
      <c r="B275" s="191">
        <v>0.96967026783909605</v>
      </c>
      <c r="C275" s="191">
        <v>0.51478703439518403</v>
      </c>
      <c r="D275" s="191">
        <v>-0.246297726631411</v>
      </c>
      <c r="E275" s="191">
        <v>0.10730128799611401</v>
      </c>
    </row>
    <row r="276" spans="1:5" x14ac:dyDescent="0.25">
      <c r="A276" s="191">
        <v>14596.3333946769</v>
      </c>
      <c r="B276" s="191">
        <v>0.12877578281727001</v>
      </c>
      <c r="C276" s="191">
        <v>0.51492450164915304</v>
      </c>
      <c r="D276" s="191">
        <v>-0.247930417096383</v>
      </c>
      <c r="E276" s="191">
        <v>0.107228085047627</v>
      </c>
    </row>
    <row r="277" spans="1:5" x14ac:dyDescent="0.25">
      <c r="A277" s="191">
        <v>14602.8389620944</v>
      </c>
      <c r="B277" s="191">
        <v>0.70061518957429403</v>
      </c>
      <c r="C277" s="191">
        <v>0.51500037502079199</v>
      </c>
      <c r="D277" s="191">
        <v>-0.248822409948181</v>
      </c>
      <c r="E277" s="191">
        <v>0.10718778726868</v>
      </c>
    </row>
    <row r="278" spans="1:5" x14ac:dyDescent="0.25">
      <c r="A278" s="191">
        <v>14603.0472488178</v>
      </c>
      <c r="B278" s="191">
        <v>-0.242506932088316</v>
      </c>
      <c r="C278" s="191">
        <v>0.51500280349231897</v>
      </c>
      <c r="D278" s="191">
        <v>-0.24885074233176299</v>
      </c>
      <c r="E278" s="191">
        <v>0.107186497067258</v>
      </c>
    </row>
    <row r="279" spans="1:5" x14ac:dyDescent="0.25">
      <c r="A279" s="191">
        <v>14609.7446297693</v>
      </c>
      <c r="B279" s="191">
        <v>-0.40398235924015102</v>
      </c>
      <c r="C279" s="191">
        <v>0.51508087254385404</v>
      </c>
      <c r="D279" s="191">
        <v>-0.24975625883347199</v>
      </c>
      <c r="E279" s="191">
        <v>0.10714522605054699</v>
      </c>
    </row>
    <row r="280" spans="1:5" x14ac:dyDescent="0.25">
      <c r="A280" s="191">
        <v>14614.226593986201</v>
      </c>
      <c r="B280" s="191">
        <v>-7.0143037857572903E-3</v>
      </c>
      <c r="C280" s="191">
        <v>0.51513307964741095</v>
      </c>
      <c r="D280" s="191">
        <v>-0.250356502628997</v>
      </c>
      <c r="E280" s="191">
        <v>0.10711783631053499</v>
      </c>
    </row>
    <row r="281" spans="1:5" x14ac:dyDescent="0.25">
      <c r="A281" s="191">
        <v>14624.440496904699</v>
      </c>
      <c r="B281" s="191">
        <v>0.62469095043209399</v>
      </c>
      <c r="C281" s="191">
        <v>0.51525205388762896</v>
      </c>
      <c r="D281" s="191">
        <v>-0.25170713662327399</v>
      </c>
      <c r="E281" s="191">
        <v>0.107056376012204</v>
      </c>
    </row>
    <row r="282" spans="1:5" x14ac:dyDescent="0.25">
      <c r="A282" s="191">
        <v>14646.3023217799</v>
      </c>
      <c r="B282" s="191">
        <v>-0.33937952641646102</v>
      </c>
      <c r="C282" s="191">
        <v>0.51550634089730596</v>
      </c>
      <c r="D282" s="191">
        <v>-0.25451535559340599</v>
      </c>
      <c r="E282" s="191">
        <v>0.106925634500646</v>
      </c>
    </row>
    <row r="283" spans="1:5" x14ac:dyDescent="0.25">
      <c r="A283" s="191">
        <v>14656.011919308699</v>
      </c>
      <c r="B283" s="191">
        <v>-1.03043695798277E-4</v>
      </c>
      <c r="C283" s="191">
        <v>0.51561917730467</v>
      </c>
      <c r="D283" s="191">
        <v>-0.25572930873251398</v>
      </c>
      <c r="E283" s="191">
        <v>0.10686869136803499</v>
      </c>
    </row>
    <row r="284" spans="1:5" x14ac:dyDescent="0.25">
      <c r="A284" s="191">
        <v>14659.989494277601</v>
      </c>
      <c r="B284" s="191">
        <v>0.59006653881636995</v>
      </c>
      <c r="C284" s="191">
        <v>0.51566537532835099</v>
      </c>
      <c r="D284" s="191">
        <v>-0.25621382392915099</v>
      </c>
      <c r="E284" s="191">
        <v>0.106845599224013</v>
      </c>
    </row>
    <row r="285" spans="1:5" x14ac:dyDescent="0.25">
      <c r="A285" s="191">
        <v>14664.305765314301</v>
      </c>
      <c r="B285" s="191">
        <v>1.3022491916724801</v>
      </c>
      <c r="C285" s="191">
        <v>0.51571548694338698</v>
      </c>
      <c r="D285" s="191">
        <v>-0.25673959627196802</v>
      </c>
      <c r="E285" s="191">
        <v>0.106820540751652</v>
      </c>
    </row>
    <row r="286" spans="1:5" x14ac:dyDescent="0.25">
      <c r="A286" s="191">
        <v>14681.566669649599</v>
      </c>
      <c r="B286" s="191">
        <v>0.20859887557245199</v>
      </c>
      <c r="C286" s="191">
        <v>0.51591572698930699</v>
      </c>
      <c r="D286" s="191">
        <v>-0.25881888472022802</v>
      </c>
      <c r="E286" s="191">
        <v>0.106721739567487</v>
      </c>
    </row>
    <row r="287" spans="1:5" x14ac:dyDescent="0.25">
      <c r="A287" s="191">
        <v>14686.8998011972</v>
      </c>
      <c r="B287" s="191">
        <v>-0.87844907381422499</v>
      </c>
      <c r="C287" s="191">
        <v>0.51597753765951804</v>
      </c>
      <c r="D287" s="191">
        <v>-0.25944503444361</v>
      </c>
      <c r="E287" s="191">
        <v>0.106691377077272</v>
      </c>
    </row>
    <row r="288" spans="1:5" x14ac:dyDescent="0.25">
      <c r="A288" s="191">
        <v>14689.8561971412</v>
      </c>
      <c r="B288" s="191">
        <v>-0.30630270712369601</v>
      </c>
      <c r="C288" s="191">
        <v>0.51601178971748596</v>
      </c>
      <c r="D288" s="191">
        <v>-0.25978895628651699</v>
      </c>
      <c r="E288" s="191">
        <v>0.106674760690527</v>
      </c>
    </row>
    <row r="289" spans="1:5" x14ac:dyDescent="0.25">
      <c r="A289" s="191">
        <v>14707.7268130143</v>
      </c>
      <c r="B289" s="191">
        <v>3.0512496027621498</v>
      </c>
      <c r="C289" s="191">
        <v>0.51621872313301997</v>
      </c>
      <c r="D289" s="191">
        <v>-0.26182255383771902</v>
      </c>
      <c r="E289" s="191">
        <v>0.10657515792104801</v>
      </c>
    </row>
    <row r="290" spans="1:5" x14ac:dyDescent="0.25">
      <c r="A290" s="191">
        <v>14708.8831750268</v>
      </c>
      <c r="B290" s="191">
        <v>9.9297071458681593E-2</v>
      </c>
      <c r="C290" s="191">
        <v>0.516232102015179</v>
      </c>
      <c r="D290" s="191">
        <v>-0.26195262775171102</v>
      </c>
      <c r="E290" s="191">
        <v>0.106568736463813</v>
      </c>
    </row>
    <row r="291" spans="1:5" x14ac:dyDescent="0.25">
      <c r="A291" s="191">
        <v>14710.613855224001</v>
      </c>
      <c r="B291" s="191">
        <v>9.1160588039729304E-2</v>
      </c>
      <c r="C291" s="191">
        <v>0.51625212564633005</v>
      </c>
      <c r="D291" s="191">
        <v>-0.26214730411144699</v>
      </c>
      <c r="E291" s="191">
        <v>0.10655922141982101</v>
      </c>
    </row>
    <row r="292" spans="1:5" x14ac:dyDescent="0.25">
      <c r="A292" s="191">
        <v>14719.000275062001</v>
      </c>
      <c r="B292" s="191">
        <v>3.5432284561687198E-2</v>
      </c>
      <c r="C292" s="191">
        <v>0.51634911553016305</v>
      </c>
      <c r="D292" s="191">
        <v>-0.26307177373470603</v>
      </c>
      <c r="E292" s="191">
        <v>0.10651348777318</v>
      </c>
    </row>
    <row r="293" spans="1:5" x14ac:dyDescent="0.25">
      <c r="A293" s="191">
        <v>14719.7204257169</v>
      </c>
      <c r="B293" s="191">
        <v>0.37747629361415402</v>
      </c>
      <c r="C293" s="191">
        <v>0.51635744300005304</v>
      </c>
      <c r="D293" s="191">
        <v>-0.26315015433123001</v>
      </c>
      <c r="E293" s="191">
        <v>0.10650957578178399</v>
      </c>
    </row>
    <row r="294" spans="1:5" x14ac:dyDescent="0.25">
      <c r="A294" s="191">
        <v>14735.8399015983</v>
      </c>
      <c r="B294" s="191">
        <v>0.65913907204220301</v>
      </c>
      <c r="C294" s="191">
        <v>0.51654369039613002</v>
      </c>
      <c r="D294" s="191">
        <v>-0.26487548218551099</v>
      </c>
      <c r="E294" s="191">
        <v>0.10642241406911</v>
      </c>
    </row>
    <row r="295" spans="1:5" x14ac:dyDescent="0.25">
      <c r="A295" s="191">
        <v>14736.9465984792</v>
      </c>
      <c r="B295" s="191">
        <v>1.7102486866971099E-2</v>
      </c>
      <c r="C295" s="191">
        <v>0.51655646801334898</v>
      </c>
      <c r="D295" s="191">
        <v>-0.26499075411157502</v>
      </c>
      <c r="E295" s="191">
        <v>0.106416482579073</v>
      </c>
    </row>
    <row r="296" spans="1:5" x14ac:dyDescent="0.25">
      <c r="A296" s="191">
        <v>14739.590217594499</v>
      </c>
      <c r="B296" s="191">
        <v>0.82375093308126901</v>
      </c>
      <c r="C296" s="191">
        <v>0.51658699051116097</v>
      </c>
      <c r="D296" s="191">
        <v>-0.265266109606345</v>
      </c>
      <c r="E296" s="191">
        <v>0.10640253101135901</v>
      </c>
    </row>
    <row r="297" spans="1:5" x14ac:dyDescent="0.25">
      <c r="A297" s="191">
        <v>14747.168042061799</v>
      </c>
      <c r="B297" s="191">
        <v>0.82795024907225101</v>
      </c>
      <c r="C297" s="191">
        <v>0.51667444541224505</v>
      </c>
      <c r="D297" s="191">
        <v>-0.266055404703122</v>
      </c>
      <c r="E297" s="191">
        <v>0.106362539421585</v>
      </c>
    </row>
    <row r="298" spans="1:5" x14ac:dyDescent="0.25">
      <c r="A298" s="191">
        <v>14755.438383315999</v>
      </c>
      <c r="B298" s="191">
        <v>4.1694497244448799E-2</v>
      </c>
      <c r="C298" s="191">
        <v>0.51676977158505899</v>
      </c>
      <c r="D298" s="191">
        <v>-0.26689901758867401</v>
      </c>
      <c r="E298" s="191">
        <v>0.10631889310909</v>
      </c>
    </row>
    <row r="299" spans="1:5" x14ac:dyDescent="0.25">
      <c r="A299" s="191">
        <v>14764.241128060399</v>
      </c>
      <c r="B299" s="191">
        <v>2.6300751970214802</v>
      </c>
      <c r="C299" s="191">
        <v>0.51687120458019198</v>
      </c>
      <c r="D299" s="191">
        <v>-0.26777620497124199</v>
      </c>
      <c r="E299" s="191">
        <v>0.106273041223352</v>
      </c>
    </row>
    <row r="300" spans="1:5" x14ac:dyDescent="0.25">
      <c r="A300" s="191">
        <v>14769.860095930801</v>
      </c>
      <c r="B300" s="191">
        <v>0.453867818150266</v>
      </c>
      <c r="C300" s="191">
        <v>0.51693595128786196</v>
      </c>
      <c r="D300" s="191">
        <v>-0.26832662238928401</v>
      </c>
      <c r="E300" s="191">
        <v>0.106244080646855</v>
      </c>
    </row>
    <row r="301" spans="1:5" x14ac:dyDescent="0.25">
      <c r="A301" s="191">
        <v>14774.128696665401</v>
      </c>
      <c r="B301" s="191">
        <v>-0.23909532155194099</v>
      </c>
      <c r="C301" s="191">
        <v>0.51698513787342104</v>
      </c>
      <c r="D301" s="191">
        <v>-0.268742335049096</v>
      </c>
      <c r="E301" s="191">
        <v>0.106222339637649</v>
      </c>
    </row>
    <row r="302" spans="1:5" x14ac:dyDescent="0.25">
      <c r="A302" s="191">
        <v>14781.619239521</v>
      </c>
      <c r="B302" s="191">
        <v>0.18529810886393999</v>
      </c>
      <c r="C302" s="191">
        <v>0.51707142363500702</v>
      </c>
      <c r="D302" s="191">
        <v>-0.26945823107403499</v>
      </c>
      <c r="E302" s="191">
        <v>0.106184188503048</v>
      </c>
    </row>
    <row r="303" spans="1:5" x14ac:dyDescent="0.25">
      <c r="A303" s="191">
        <v>14784.808080278601</v>
      </c>
      <c r="B303" s="191">
        <v>-0.19221618361949799</v>
      </c>
      <c r="C303" s="191">
        <v>0.51710811245327104</v>
      </c>
      <c r="D303" s="191">
        <v>-0.26975902654664202</v>
      </c>
      <c r="E303" s="191">
        <v>0.106168059334686</v>
      </c>
    </row>
    <row r="304" spans="1:5" x14ac:dyDescent="0.25">
      <c r="A304" s="191">
        <v>14808.1256510453</v>
      </c>
      <c r="B304" s="191">
        <v>4.7259327542969999E-2</v>
      </c>
      <c r="C304" s="191">
        <v>0.51737611215811097</v>
      </c>
      <c r="D304" s="191">
        <v>-0.27188632883999703</v>
      </c>
      <c r="E304" s="191">
        <v>0.10605252462112701</v>
      </c>
    </row>
    <row r="305" spans="1:5" x14ac:dyDescent="0.25">
      <c r="A305" s="191">
        <v>14813.607990427899</v>
      </c>
      <c r="B305" s="191">
        <v>0.52537976761097804</v>
      </c>
      <c r="C305" s="191">
        <v>0.51743912323894203</v>
      </c>
      <c r="D305" s="191">
        <v>-0.27236764601671198</v>
      </c>
      <c r="E305" s="191">
        <v>0.106025360534587</v>
      </c>
    </row>
    <row r="306" spans="1:5" x14ac:dyDescent="0.25">
      <c r="A306" s="191">
        <v>14814.491926005599</v>
      </c>
      <c r="B306" s="191">
        <v>1.5467928788831999</v>
      </c>
      <c r="C306" s="191">
        <v>0.51744927128384399</v>
      </c>
      <c r="D306" s="191">
        <v>-0.27244481331153902</v>
      </c>
      <c r="E306" s="191">
        <v>0.106020980779732</v>
      </c>
    </row>
    <row r="307" spans="1:5" x14ac:dyDescent="0.25">
      <c r="A307" s="191">
        <v>14814.7522343937</v>
      </c>
      <c r="B307" s="191">
        <v>0.12387669930880001</v>
      </c>
      <c r="C307" s="191">
        <v>0.51745225923152605</v>
      </c>
      <c r="D307" s="191">
        <v>-0.27246753815104302</v>
      </c>
      <c r="E307" s="191">
        <v>0.10601969099464401</v>
      </c>
    </row>
    <row r="308" spans="1:5" x14ac:dyDescent="0.25">
      <c r="A308" s="191">
        <v>14818.943263953401</v>
      </c>
      <c r="B308" s="191">
        <v>-3.3838005336894697E-2</v>
      </c>
      <c r="C308" s="191">
        <v>0.517500364812577</v>
      </c>
      <c r="D308" s="191">
        <v>-0.27282746084903797</v>
      </c>
      <c r="E308" s="191">
        <v>0.105999771925879</v>
      </c>
    </row>
    <row r="309" spans="1:5" x14ac:dyDescent="0.25">
      <c r="A309" s="191">
        <v>14821.8270638952</v>
      </c>
      <c r="B309" s="191">
        <v>0.51254420306117199</v>
      </c>
      <c r="C309" s="191">
        <v>0.51753345670274498</v>
      </c>
      <c r="D309" s="191">
        <v>-0.27307407015787699</v>
      </c>
      <c r="E309" s="191">
        <v>0.105986065840411</v>
      </c>
    </row>
    <row r="310" spans="1:5" x14ac:dyDescent="0.25">
      <c r="A310" s="191">
        <v>14826.496304123</v>
      </c>
      <c r="B310" s="191">
        <v>-0.25449004766053801</v>
      </c>
      <c r="C310" s="191">
        <v>0.51758701157419895</v>
      </c>
      <c r="D310" s="191">
        <v>-0.27347272689045599</v>
      </c>
      <c r="E310" s="191">
        <v>0.105963873938432</v>
      </c>
    </row>
    <row r="311" spans="1:5" x14ac:dyDescent="0.25">
      <c r="A311" s="191">
        <v>14831.500853662399</v>
      </c>
      <c r="B311" s="191">
        <v>4.7188506479927099</v>
      </c>
      <c r="C311" s="191">
        <v>0.51764441234909797</v>
      </c>
      <c r="D311" s="191">
        <v>-0.27389110350261803</v>
      </c>
      <c r="E311" s="191">
        <v>0.10594008838287899</v>
      </c>
    </row>
    <row r="312" spans="1:5" x14ac:dyDescent="0.25">
      <c r="A312" s="191">
        <v>14836.526756056201</v>
      </c>
      <c r="B312" s="191">
        <v>0.55245418753424602</v>
      </c>
      <c r="C312" s="191">
        <v>0.51770202636769103</v>
      </c>
      <c r="D312" s="191">
        <v>-0.274303098022737</v>
      </c>
      <c r="E312" s="191">
        <v>0.105916201341768</v>
      </c>
    </row>
    <row r="313" spans="1:5" x14ac:dyDescent="0.25">
      <c r="A313" s="191">
        <v>14839.914763278601</v>
      </c>
      <c r="B313" s="191">
        <v>-0.45477100139731402</v>
      </c>
      <c r="C313" s="191">
        <v>0.51774085228576106</v>
      </c>
      <c r="D313" s="191">
        <v>-0.27457986517024702</v>
      </c>
      <c r="E313" s="191">
        <v>0.105900098866737</v>
      </c>
    </row>
    <row r="314" spans="1:5" x14ac:dyDescent="0.25">
      <c r="A314" s="191">
        <v>14841.8003279113</v>
      </c>
      <c r="B314" s="191">
        <v>-0.365157733443155</v>
      </c>
      <c r="C314" s="191">
        <v>0.51776245317107805</v>
      </c>
      <c r="D314" s="191">
        <v>-0.27473389741119503</v>
      </c>
      <c r="E314" s="191">
        <v>0.105891137180582</v>
      </c>
    </row>
    <row r="315" spans="1:5" x14ac:dyDescent="0.25">
      <c r="A315" s="191">
        <v>14847.955201188801</v>
      </c>
      <c r="B315" s="191">
        <v>-1.35637938904662</v>
      </c>
      <c r="C315" s="191">
        <v>0.51783295475574398</v>
      </c>
      <c r="D315" s="191">
        <v>-0.275219734607907</v>
      </c>
      <c r="E315" s="191">
        <v>0.105861884381882</v>
      </c>
    </row>
    <row r="316" spans="1:5" x14ac:dyDescent="0.25">
      <c r="A316" s="191">
        <v>14856.0698609108</v>
      </c>
      <c r="B316" s="191">
        <v>0.16231441299836599</v>
      </c>
      <c r="C316" s="191">
        <v>0.51792580121653897</v>
      </c>
      <c r="D316" s="191">
        <v>-0.27586026827185001</v>
      </c>
      <c r="E316" s="191">
        <v>0.105824180755633</v>
      </c>
    </row>
    <row r="317" spans="1:5" x14ac:dyDescent="0.25">
      <c r="A317" s="191">
        <v>14870.4036195026</v>
      </c>
      <c r="B317" s="191">
        <v>-0.37902334934649701</v>
      </c>
      <c r="C317" s="191">
        <v>0.51808980547558803</v>
      </c>
      <c r="D317" s="191">
        <v>-0.27694127937472002</v>
      </c>
      <c r="E317" s="191">
        <v>0.10575898331378999</v>
      </c>
    </row>
    <row r="318" spans="1:5" x14ac:dyDescent="0.25">
      <c r="A318" s="191">
        <v>14871.939695053999</v>
      </c>
      <c r="B318" s="191">
        <v>-0.338892506015054</v>
      </c>
      <c r="C318" s="191">
        <v>0.51810736225469201</v>
      </c>
      <c r="D318" s="191">
        <v>-0.27705670855579101</v>
      </c>
      <c r="E318" s="191">
        <v>0.105752063756283</v>
      </c>
    </row>
    <row r="319" spans="1:5" x14ac:dyDescent="0.25">
      <c r="A319" s="191">
        <v>14879.852569119699</v>
      </c>
      <c r="B319" s="191">
        <v>9.0574177271385295E-2</v>
      </c>
      <c r="C319" s="191">
        <v>0.51819776772471204</v>
      </c>
      <c r="D319" s="191">
        <v>-0.27763016384863898</v>
      </c>
      <c r="E319" s="191">
        <v>0.10571641864293201</v>
      </c>
    </row>
    <row r="320" spans="1:5" x14ac:dyDescent="0.25">
      <c r="A320" s="191">
        <v>14881.602939544</v>
      </c>
      <c r="B320" s="191">
        <v>-0.120924985804594</v>
      </c>
      <c r="C320" s="191">
        <v>0.51821776590231505</v>
      </c>
      <c r="D320" s="191">
        <v>-0.27775617124420798</v>
      </c>
      <c r="E320" s="191">
        <v>0.10570888070308899</v>
      </c>
    </row>
    <row r="321" spans="1:5" x14ac:dyDescent="0.25">
      <c r="A321" s="191">
        <v>14883.645095631</v>
      </c>
      <c r="B321" s="191">
        <v>-0.24371451526054</v>
      </c>
      <c r="C321" s="191">
        <v>0.51824109776370497</v>
      </c>
      <c r="D321" s="191">
        <v>-0.27790117240807699</v>
      </c>
      <c r="E321" s="191">
        <v>0.105700086193356</v>
      </c>
    </row>
    <row r="322" spans="1:5" x14ac:dyDescent="0.25">
      <c r="A322" s="191">
        <v>14884.9200509361</v>
      </c>
      <c r="B322" s="191">
        <v>0.580360841918659</v>
      </c>
      <c r="C322" s="191">
        <v>0.51825566427046998</v>
      </c>
      <c r="D322" s="191">
        <v>-0.27799120050216702</v>
      </c>
      <c r="E322" s="191">
        <v>0.10569459562047</v>
      </c>
    </row>
    <row r="323" spans="1:5" x14ac:dyDescent="0.25">
      <c r="A323" s="191">
        <v>14919.2808370028</v>
      </c>
      <c r="B323" s="191">
        <v>0.41523024336676001</v>
      </c>
      <c r="C323" s="191">
        <v>0.51864754783978195</v>
      </c>
      <c r="D323" s="191">
        <v>-0.28027290724470599</v>
      </c>
      <c r="E323" s="191">
        <v>0.105546621491835</v>
      </c>
    </row>
    <row r="324" spans="1:5" x14ac:dyDescent="0.25">
      <c r="A324" s="191">
        <v>14921.559115435701</v>
      </c>
      <c r="B324" s="191">
        <v>0.60855760791538305</v>
      </c>
      <c r="C324" s="191">
        <v>0.51867349792006601</v>
      </c>
      <c r="D324" s="191">
        <v>-0.280411800538858</v>
      </c>
      <c r="E324" s="191">
        <v>0.105536810125318</v>
      </c>
    </row>
    <row r="325" spans="1:5" x14ac:dyDescent="0.25">
      <c r="A325" s="191">
        <v>14930.9107496057</v>
      </c>
      <c r="B325" s="191">
        <v>-0.40911410198607401</v>
      </c>
      <c r="C325" s="191">
        <v>0.51877995713567204</v>
      </c>
      <c r="D325" s="191">
        <v>-0.28098191490979202</v>
      </c>
      <c r="E325" s="191">
        <v>0.105496989596485</v>
      </c>
    </row>
    <row r="326" spans="1:5" x14ac:dyDescent="0.25">
      <c r="A326" s="191">
        <v>14931.0968923406</v>
      </c>
      <c r="B326" s="191">
        <v>0.66179411964213397</v>
      </c>
      <c r="C326" s="191">
        <v>0.51878207604461601</v>
      </c>
      <c r="D326" s="191">
        <v>-0.28099265252303801</v>
      </c>
      <c r="E326" s="191">
        <v>0.105496219748707</v>
      </c>
    </row>
    <row r="327" spans="1:5" x14ac:dyDescent="0.25">
      <c r="A327" s="191">
        <v>14933.825306635399</v>
      </c>
      <c r="B327" s="191">
        <v>-0.33194518239540999</v>
      </c>
      <c r="C327" s="191">
        <v>0.51881312189152196</v>
      </c>
      <c r="D327" s="191">
        <v>-0.28115004065579302</v>
      </c>
      <c r="E327" s="191">
        <v>0.105484935592587</v>
      </c>
    </row>
    <row r="328" spans="1:5" x14ac:dyDescent="0.25">
      <c r="A328" s="191">
        <v>14938.498693396101</v>
      </c>
      <c r="B328" s="191">
        <v>-0.271100816439662</v>
      </c>
      <c r="C328" s="191">
        <v>0.518866278549177</v>
      </c>
      <c r="D328" s="191">
        <v>-0.281419624207432</v>
      </c>
      <c r="E328" s="191">
        <v>0.105465727517501</v>
      </c>
    </row>
    <row r="329" spans="1:5" x14ac:dyDescent="0.25">
      <c r="A329" s="191">
        <v>14941.2452759305</v>
      </c>
      <c r="B329" s="191">
        <v>0.60962333603686902</v>
      </c>
      <c r="C329" s="191">
        <v>0.51889751909376902</v>
      </c>
      <c r="D329" s="191">
        <v>-0.28157806037212002</v>
      </c>
      <c r="E329" s="191">
        <v>0.105454768226709</v>
      </c>
    </row>
    <row r="330" spans="1:5" x14ac:dyDescent="0.25">
      <c r="A330" s="191">
        <v>14956.381534149001</v>
      </c>
      <c r="B330" s="191">
        <v>0.34676844595531398</v>
      </c>
      <c r="C330" s="191">
        <v>0.51906953645545795</v>
      </c>
      <c r="D330" s="191">
        <v>-0.28242244055240601</v>
      </c>
      <c r="E330" s="191">
        <v>0.10539437220611</v>
      </c>
    </row>
    <row r="331" spans="1:5" x14ac:dyDescent="0.25">
      <c r="A331" s="191">
        <v>14956.7414778658</v>
      </c>
      <c r="B331" s="191">
        <v>-0.53090068633187004</v>
      </c>
      <c r="C331" s="191">
        <v>0.51907362465739704</v>
      </c>
      <c r="D331" s="191">
        <v>-0.28244156912416701</v>
      </c>
      <c r="E331" s="191">
        <v>0.10539293597478901</v>
      </c>
    </row>
    <row r="332" spans="1:5" x14ac:dyDescent="0.25">
      <c r="A332" s="191">
        <v>14960.1982092212</v>
      </c>
      <c r="B332" s="191">
        <v>-0.19130675106254799</v>
      </c>
      <c r="C332" s="191">
        <v>0.51911285314933098</v>
      </c>
      <c r="D332" s="191">
        <v>-0.282625270993974</v>
      </c>
      <c r="E332" s="191">
        <v>0.105379143079931</v>
      </c>
    </row>
    <row r="333" spans="1:5" x14ac:dyDescent="0.25">
      <c r="A333" s="191">
        <v>14969.2982391637</v>
      </c>
      <c r="B333" s="191">
        <v>0.84658776818984405</v>
      </c>
      <c r="C333" s="191">
        <v>0.51921612424982899</v>
      </c>
      <c r="D333" s="191">
        <v>-0.28309438163018802</v>
      </c>
      <c r="E333" s="191">
        <v>0.10534283254743899</v>
      </c>
    </row>
    <row r="334" spans="1:5" x14ac:dyDescent="0.25">
      <c r="A334" s="191">
        <v>14972.4113127654</v>
      </c>
      <c r="B334" s="191">
        <v>-0.108285832345645</v>
      </c>
      <c r="C334" s="191">
        <v>0.51925145276399898</v>
      </c>
      <c r="D334" s="191">
        <v>-0.28325033825241203</v>
      </c>
      <c r="E334" s="191">
        <v>0.10533059366490399</v>
      </c>
    </row>
    <row r="335" spans="1:5" x14ac:dyDescent="0.25">
      <c r="A335" s="191">
        <v>14974.020960387101</v>
      </c>
      <c r="B335" s="191">
        <v>-0.26069695742972898</v>
      </c>
      <c r="C335" s="191">
        <v>0.51926971974579605</v>
      </c>
      <c r="D335" s="191">
        <v>-0.28333007234743401</v>
      </c>
      <c r="E335" s="191">
        <v>0.10532441781757999</v>
      </c>
    </row>
    <row r="336" spans="1:5" x14ac:dyDescent="0.25">
      <c r="A336" s="191">
        <v>14975.9391439711</v>
      </c>
      <c r="B336" s="191">
        <v>-0.36953208925426501</v>
      </c>
      <c r="C336" s="191">
        <v>0.51929148812798098</v>
      </c>
      <c r="D336" s="191">
        <v>-0.28342428408225301</v>
      </c>
      <c r="E336" s="191">
        <v>0.105317058188805</v>
      </c>
    </row>
    <row r="337" spans="1:5" x14ac:dyDescent="0.25">
      <c r="A337" s="191">
        <v>14978.244790173499</v>
      </c>
      <c r="B337" s="191">
        <v>0.86852509739432404</v>
      </c>
      <c r="C337" s="191">
        <v>0.51931765360459803</v>
      </c>
      <c r="D337" s="191">
        <v>-0.28353573409088201</v>
      </c>
      <c r="E337" s="191">
        <v>0.105308211955172</v>
      </c>
    </row>
    <row r="338" spans="1:5" x14ac:dyDescent="0.25">
      <c r="A338" s="191">
        <v>14987.637349122801</v>
      </c>
      <c r="B338" s="191">
        <v>0.109728114930063</v>
      </c>
      <c r="C338" s="191">
        <v>0.51942411759870299</v>
      </c>
      <c r="D338" s="191">
        <v>-0.28397983431037399</v>
      </c>
      <c r="E338" s="191">
        <v>0.10527217486899899</v>
      </c>
    </row>
    <row r="339" spans="1:5" x14ac:dyDescent="0.25">
      <c r="A339" s="191">
        <v>14990.6809665974</v>
      </c>
      <c r="B339" s="191">
        <v>-6.0202986327029303E-3</v>
      </c>
      <c r="C339" s="191">
        <v>0.51945860057814996</v>
      </c>
      <c r="D339" s="191">
        <v>-0.28411906859090202</v>
      </c>
      <c r="E339" s="191">
        <v>0.105260842821271</v>
      </c>
    </row>
    <row r="340" spans="1:5" x14ac:dyDescent="0.25">
      <c r="A340" s="191">
        <v>14994.0033550726</v>
      </c>
      <c r="B340" s="191">
        <v>-0.177757973730819</v>
      </c>
      <c r="C340" s="191">
        <v>0.51949623130156297</v>
      </c>
      <c r="D340" s="191">
        <v>-0.28426849783638403</v>
      </c>
      <c r="E340" s="191">
        <v>0.10524847284867</v>
      </c>
    </row>
    <row r="341" spans="1:5" x14ac:dyDescent="0.25">
      <c r="A341" s="191">
        <v>15001.465644403699</v>
      </c>
      <c r="B341" s="191">
        <v>0.49243229944171402</v>
      </c>
      <c r="C341" s="191">
        <v>0.51958072429014801</v>
      </c>
      <c r="D341" s="191">
        <v>-0.28459442456226802</v>
      </c>
      <c r="E341" s="191">
        <v>0.10522068912763401</v>
      </c>
    </row>
    <row r="342" spans="1:5" x14ac:dyDescent="0.25">
      <c r="A342" s="191">
        <v>15004.681104233799</v>
      </c>
      <c r="B342" s="191">
        <v>-0.10458937698449899</v>
      </c>
      <c r="C342" s="191">
        <v>0.51961710119127702</v>
      </c>
      <c r="D342" s="191">
        <v>-0.284730904297612</v>
      </c>
      <c r="E342" s="191">
        <v>0.105208717273561</v>
      </c>
    </row>
    <row r="343" spans="1:5" x14ac:dyDescent="0.25">
      <c r="A343" s="191">
        <v>15007.539286589899</v>
      </c>
      <c r="B343" s="191">
        <v>-0.51887072935669099</v>
      </c>
      <c r="C343" s="191">
        <v>0.519649435579563</v>
      </c>
      <c r="D343" s="191">
        <v>-0.28484987217920799</v>
      </c>
      <c r="E343" s="191">
        <v>0.105198075640984</v>
      </c>
    </row>
    <row r="344" spans="1:5" x14ac:dyDescent="0.25">
      <c r="A344" s="191">
        <v>15008.398216715501</v>
      </c>
      <c r="B344" s="191">
        <v>-0.34349701078822997</v>
      </c>
      <c r="C344" s="191">
        <v>0.51965915258734297</v>
      </c>
      <c r="D344" s="191">
        <v>-0.28488548638951799</v>
      </c>
      <c r="E344" s="191">
        <v>0.105194943067172</v>
      </c>
    </row>
    <row r="345" spans="1:5" x14ac:dyDescent="0.25">
      <c r="A345" s="191">
        <v>15010.2567729564</v>
      </c>
      <c r="B345" s="191">
        <v>-0.35859238639414098</v>
      </c>
      <c r="C345" s="191">
        <v>0.51968017828537705</v>
      </c>
      <c r="D345" s="191">
        <v>-0.28496153924438999</v>
      </c>
      <c r="E345" s="191">
        <v>0.105188164792161</v>
      </c>
    </row>
    <row r="346" spans="1:5" x14ac:dyDescent="0.25">
      <c r="A346" s="191">
        <v>15013.0554150887</v>
      </c>
      <c r="B346" s="191">
        <v>0.10535378043166101</v>
      </c>
      <c r="C346" s="191">
        <v>0.51971183909987595</v>
      </c>
      <c r="D346" s="191">
        <v>-0.28507403033555601</v>
      </c>
      <c r="E346" s="191">
        <v>0.105177976689332</v>
      </c>
    </row>
    <row r="347" spans="1:5" x14ac:dyDescent="0.25">
      <c r="A347" s="191">
        <v>15014.4681270479</v>
      </c>
      <c r="B347" s="191">
        <v>-0.24766102793268899</v>
      </c>
      <c r="C347" s="191">
        <v>0.51972782099722703</v>
      </c>
      <c r="D347" s="191">
        <v>-0.28513081412650998</v>
      </c>
      <c r="E347" s="191">
        <v>0.105172906269034</v>
      </c>
    </row>
    <row r="348" spans="1:5" x14ac:dyDescent="0.25">
      <c r="A348" s="191">
        <v>15019.056337304501</v>
      </c>
      <c r="B348" s="191">
        <v>-7.34194121865928E-2</v>
      </c>
      <c r="C348" s="191">
        <v>0.51977969568566995</v>
      </c>
      <c r="D348" s="191"/>
      <c r="E348" s="191">
        <v>0.105156438542357</v>
      </c>
    </row>
    <row r="349" spans="1:5" x14ac:dyDescent="0.25">
      <c r="A349" s="191">
        <v>15024.322246653701</v>
      </c>
      <c r="B349" s="191">
        <v>-0.29973330905557199</v>
      </c>
      <c r="C349" s="191">
        <v>0.51983920893373403</v>
      </c>
      <c r="D349" s="191"/>
      <c r="E349" s="191">
        <v>0.105137538459096</v>
      </c>
    </row>
    <row r="350" spans="1:5" x14ac:dyDescent="0.25">
      <c r="A350" s="191">
        <v>15024.322246653701</v>
      </c>
      <c r="B350" s="191">
        <v>-0.21106623683162501</v>
      </c>
      <c r="C350" s="191">
        <v>0.51983920893373403</v>
      </c>
      <c r="D350" s="191"/>
      <c r="E350" s="191">
        <v>0.105137538459096</v>
      </c>
    </row>
    <row r="351" spans="1:5" x14ac:dyDescent="0.25">
      <c r="A351" s="191">
        <v>15024.322246653701</v>
      </c>
      <c r="B351" s="191">
        <v>-0.35396665987054199</v>
      </c>
      <c r="C351" s="191">
        <v>0.51983920893373403</v>
      </c>
      <c r="D351" s="191"/>
      <c r="E351" s="191">
        <v>0.105137538459096</v>
      </c>
    </row>
    <row r="352" spans="1:5" x14ac:dyDescent="0.25">
      <c r="A352" s="191">
        <v>15024.4771263404</v>
      </c>
      <c r="B352" s="191">
        <v>-0.483826832482326</v>
      </c>
      <c r="C352" s="191">
        <v>0.51984095901435301</v>
      </c>
      <c r="D352" s="191"/>
      <c r="E352" s="191">
        <v>0.10513698257429401</v>
      </c>
    </row>
    <row r="353" spans="1:5" x14ac:dyDescent="0.25">
      <c r="A353" s="191">
        <v>15025.7161638343</v>
      </c>
      <c r="B353" s="191">
        <v>-0.38248528012710897</v>
      </c>
      <c r="C353" s="191">
        <v>0.51985495965930395</v>
      </c>
      <c r="D353" s="191">
        <v>-0.28556213103136702</v>
      </c>
      <c r="E353" s="191">
        <v>0.105132587294196</v>
      </c>
    </row>
    <row r="354" spans="1:5" x14ac:dyDescent="0.25">
      <c r="A354" s="191">
        <v>15025.8710435211</v>
      </c>
      <c r="B354" s="191">
        <v>-0.25527622625598501</v>
      </c>
      <c r="C354" s="191">
        <v>0.51985670973992304</v>
      </c>
      <c r="D354" s="191">
        <v>-0.28556785870971502</v>
      </c>
      <c r="E354" s="191">
        <v>0.105132041861771</v>
      </c>
    </row>
    <row r="355" spans="1:5" x14ac:dyDescent="0.25">
      <c r="A355" s="191">
        <v>15026.025923207801</v>
      </c>
      <c r="B355" s="191">
        <v>-0.53419733551470805</v>
      </c>
      <c r="C355" s="191">
        <v>0.51985845982054202</v>
      </c>
      <c r="D355" s="191">
        <v>-0.28557358064489502</v>
      </c>
      <c r="E355" s="191">
        <v>0.10513149642934599</v>
      </c>
    </row>
    <row r="356" spans="1:5" x14ac:dyDescent="0.25">
      <c r="A356" s="191">
        <v>15026.7494619715</v>
      </c>
      <c r="B356" s="191">
        <v>0.58120259695169096</v>
      </c>
      <c r="C356" s="191">
        <v>0.51986663458337101</v>
      </c>
      <c r="D356" s="191">
        <v>-0.28560015035090602</v>
      </c>
      <c r="E356" s="191">
        <v>0.105128948377301</v>
      </c>
    </row>
    <row r="357" spans="1:5" x14ac:dyDescent="0.25">
      <c r="A357" s="191">
        <v>15035.252730661499</v>
      </c>
      <c r="B357" s="191">
        <v>-0.25557493545641502</v>
      </c>
      <c r="C357" s="191">
        <v>0.51996266116937395</v>
      </c>
      <c r="D357" s="191">
        <v>-0.28590409346294099</v>
      </c>
      <c r="E357" s="191">
        <v>0.105099057401152</v>
      </c>
    </row>
    <row r="358" spans="1:5" x14ac:dyDescent="0.25">
      <c r="A358" s="191">
        <v>15041.935396842</v>
      </c>
      <c r="B358" s="191">
        <v>0.42009479441689201</v>
      </c>
      <c r="C358" s="191">
        <v>0.52003809076207497</v>
      </c>
      <c r="D358" s="191">
        <v>-0.286130727115183</v>
      </c>
      <c r="E358" s="191">
        <v>0.105076071897579</v>
      </c>
    </row>
    <row r="359" spans="1:5" x14ac:dyDescent="0.25">
      <c r="A359" s="191">
        <v>15049.740260783299</v>
      </c>
      <c r="B359" s="191">
        <v>0.43596737041125</v>
      </c>
      <c r="C359" s="191">
        <v>0.52012613288451304</v>
      </c>
      <c r="D359" s="191">
        <v>-0.28638187462652398</v>
      </c>
      <c r="E359" s="191">
        <v>0.105049226515337</v>
      </c>
    </row>
    <row r="360" spans="1:5" x14ac:dyDescent="0.25">
      <c r="A360" s="191">
        <v>15050.421450964601</v>
      </c>
      <c r="B360" s="191">
        <v>0.74867067323769498</v>
      </c>
      <c r="C360" s="191">
        <v>0.52013381487291799</v>
      </c>
      <c r="D360" s="191">
        <v>-0.28640306853840303</v>
      </c>
      <c r="E360" s="191">
        <v>0.105046883513469</v>
      </c>
    </row>
    <row r="361" spans="1:5" x14ac:dyDescent="0.25">
      <c r="A361" s="191">
        <v>15053.449700876299</v>
      </c>
      <c r="B361" s="191">
        <v>4.2399013009175599E-3</v>
      </c>
      <c r="C361" s="191">
        <v>0.52016795887006095</v>
      </c>
      <c r="D361" s="191">
        <v>-0.28649212198174001</v>
      </c>
      <c r="E361" s="191">
        <v>0.105036640016652</v>
      </c>
    </row>
    <row r="362" spans="1:5" x14ac:dyDescent="0.25">
      <c r="A362" s="191">
        <v>15064.248048839399</v>
      </c>
      <c r="B362" s="191">
        <v>0.102132041730929</v>
      </c>
      <c r="C362" s="191">
        <v>0.52028963408815598</v>
      </c>
      <c r="D362" s="191">
        <v>-0.28680699083234201</v>
      </c>
      <c r="E362" s="191">
        <v>0.105000549064626</v>
      </c>
    </row>
    <row r="363" spans="1:5" x14ac:dyDescent="0.25">
      <c r="A363" s="191">
        <v>15067.754187533001</v>
      </c>
      <c r="B363" s="191">
        <v>0.63106362270484195</v>
      </c>
      <c r="C363" s="191">
        <v>0.52032913629966204</v>
      </c>
      <c r="D363" s="191">
        <v>-0.28690424483654398</v>
      </c>
      <c r="E363" s="191">
        <v>0.104989004651973</v>
      </c>
    </row>
    <row r="364" spans="1:5" x14ac:dyDescent="0.25">
      <c r="A364" s="191">
        <v>15070.8801465205</v>
      </c>
      <c r="B364" s="191">
        <v>0.58694035462316696</v>
      </c>
      <c r="C364" s="191">
        <v>0.52036433466994103</v>
      </c>
      <c r="D364" s="191">
        <v>-0.28698644907210302</v>
      </c>
      <c r="E364" s="191">
        <v>0.104978827879581</v>
      </c>
    </row>
    <row r="365" spans="1:5" x14ac:dyDescent="0.25">
      <c r="A365" s="191">
        <v>15077.872937861401</v>
      </c>
      <c r="B365" s="191">
        <v>0.34215115227251802</v>
      </c>
      <c r="C365" s="191">
        <v>0.520443042830952</v>
      </c>
      <c r="D365" s="191">
        <v>-0.28716567191764603</v>
      </c>
      <c r="E365" s="191">
        <v>0.10495611007170499</v>
      </c>
    </row>
    <row r="366" spans="1:5" x14ac:dyDescent="0.25">
      <c r="A366" s="191">
        <v>15078.204289450499</v>
      </c>
      <c r="B366" s="191">
        <v>2.3675603262773799E-2</v>
      </c>
      <c r="C366" s="191">
        <v>0.52044677064469502</v>
      </c>
      <c r="D366" s="191">
        <v>-0.28717374631578302</v>
      </c>
      <c r="E366" s="191"/>
    </row>
    <row r="367" spans="1:5" x14ac:dyDescent="0.25">
      <c r="A367" s="191">
        <v>15078.204289450499</v>
      </c>
      <c r="B367" s="191">
        <v>0.185126344283604</v>
      </c>
      <c r="C367" s="191">
        <v>0.52044677064469502</v>
      </c>
      <c r="D367" s="191">
        <v>-0.28717374631578302</v>
      </c>
      <c r="E367" s="191"/>
    </row>
    <row r="368" spans="1:5" x14ac:dyDescent="0.25">
      <c r="A368" s="191">
        <v>15081.386759020699</v>
      </c>
      <c r="B368" s="191">
        <v>1.00976246268925E-3</v>
      </c>
      <c r="C368" s="191">
        <v>0.52048257446814705</v>
      </c>
      <c r="D368" s="191">
        <v>-0.28725022509793002</v>
      </c>
      <c r="E368" s="191"/>
    </row>
    <row r="369" spans="1:5" x14ac:dyDescent="0.25">
      <c r="A369" s="191">
        <v>15085.269156922999</v>
      </c>
      <c r="B369" s="191">
        <v>-0.207813400320533</v>
      </c>
      <c r="C369" s="191">
        <v>0.52052624542949499</v>
      </c>
      <c r="D369" s="191">
        <v>-0.28733642070854898</v>
      </c>
      <c r="E369" s="191">
        <v>0.104932507454479</v>
      </c>
    </row>
    <row r="370" spans="1:5" x14ac:dyDescent="0.25">
      <c r="A370" s="191">
        <v>15087.3993336067</v>
      </c>
      <c r="B370" s="191">
        <v>1.7480244173340199E-2</v>
      </c>
      <c r="C370" s="191">
        <v>0.52055019963122595</v>
      </c>
      <c r="D370" s="191">
        <v>-0.28738371412993202</v>
      </c>
      <c r="E370" s="191">
        <v>0.10492571544344099</v>
      </c>
    </row>
    <row r="371" spans="1:5" x14ac:dyDescent="0.25">
      <c r="A371" s="191">
        <v>15091.394157539</v>
      </c>
      <c r="B371" s="191">
        <v>0.54122808190999505</v>
      </c>
      <c r="C371" s="191">
        <v>0.520595111541025</v>
      </c>
      <c r="D371" s="191">
        <v>-0.28747240578308503</v>
      </c>
      <c r="E371" s="191">
        <v>0.10491324744359901</v>
      </c>
    </row>
    <row r="372" spans="1:5" x14ac:dyDescent="0.25">
      <c r="A372" s="191">
        <v>15100.7688079209</v>
      </c>
      <c r="B372" s="191">
        <v>-0.192187797520005</v>
      </c>
      <c r="C372" s="191">
        <v>0.52070044796782899</v>
      </c>
      <c r="D372" s="191">
        <v>-0.28766080217745699</v>
      </c>
      <c r="E372" s="191">
        <v>0.10488403699903601</v>
      </c>
    </row>
    <row r="373" spans="1:5" x14ac:dyDescent="0.25">
      <c r="A373" s="191">
        <v>15101.680638654499</v>
      </c>
      <c r="B373" s="191">
        <v>-0.67151062302461795</v>
      </c>
      <c r="C373" s="191">
        <v>0.52071068959179301</v>
      </c>
      <c r="D373" s="191">
        <v>-0.28767864657396403</v>
      </c>
      <c r="E373" s="191">
        <v>0.104881235447292</v>
      </c>
    </row>
    <row r="374" spans="1:5" x14ac:dyDescent="0.25">
      <c r="A374" s="191">
        <v>15104.822912435</v>
      </c>
      <c r="B374" s="191">
        <v>0.121722984054684</v>
      </c>
      <c r="C374" s="191">
        <v>0.52074598107248904</v>
      </c>
      <c r="D374" s="191">
        <v>-0.28773738460530301</v>
      </c>
      <c r="E374" s="191">
        <v>0.104871621121499</v>
      </c>
    </row>
    <row r="375" spans="1:5" x14ac:dyDescent="0.25">
      <c r="A375" s="191">
        <v>15110.7702053539</v>
      </c>
      <c r="B375" s="191">
        <v>9.5757038068500194E-2</v>
      </c>
      <c r="C375" s="191">
        <v>0.52081274158788304</v>
      </c>
      <c r="D375" s="191">
        <v>-0.28784058417721797</v>
      </c>
      <c r="E375" s="191">
        <v>0.104853625972034</v>
      </c>
    </row>
    <row r="376" spans="1:5" x14ac:dyDescent="0.25">
      <c r="A376" s="191">
        <v>15112.435342730299</v>
      </c>
      <c r="B376" s="191">
        <v>0.104169346740979</v>
      </c>
      <c r="C376" s="191">
        <v>0.52083143335756199</v>
      </c>
      <c r="D376" s="191">
        <v>-0.28786666342050898</v>
      </c>
      <c r="E376" s="191">
        <v>0.10484858764680401</v>
      </c>
    </row>
    <row r="377" spans="1:5" x14ac:dyDescent="0.25">
      <c r="A377" s="191">
        <v>15112.7233659349</v>
      </c>
      <c r="B377" s="191">
        <v>0.28674158649717502</v>
      </c>
      <c r="C377" s="191">
        <v>0.52083466652227295</v>
      </c>
      <c r="D377" s="191">
        <v>-0.28787116849505401</v>
      </c>
      <c r="E377" s="191">
        <v>0.104847723328907</v>
      </c>
    </row>
    <row r="378" spans="1:5" x14ac:dyDescent="0.25">
      <c r="A378" s="191">
        <v>15113.6249845939</v>
      </c>
      <c r="B378" s="191">
        <v>0.92261774912081296</v>
      </c>
      <c r="C378" s="191">
        <v>0.52084478751802399</v>
      </c>
      <c r="D378" s="191">
        <v>-0.287885271036812</v>
      </c>
      <c r="E378" s="191">
        <v>0.104845039403294</v>
      </c>
    </row>
    <row r="379" spans="1:5" x14ac:dyDescent="0.25">
      <c r="A379" s="191">
        <v>15115.5207427727</v>
      </c>
      <c r="B379" s="191">
        <v>1.05135567680339</v>
      </c>
      <c r="C379" s="191">
        <v>0.52086605893567794</v>
      </c>
      <c r="D379" s="191">
        <v>-0.28791492327239199</v>
      </c>
      <c r="E379" s="191">
        <v>0.104839396137285</v>
      </c>
    </row>
    <row r="380" spans="1:5" x14ac:dyDescent="0.25">
      <c r="A380" s="191">
        <v>15118.7904194203</v>
      </c>
      <c r="B380" s="191">
        <v>-8.7694517737957306E-2</v>
      </c>
      <c r="C380" s="191">
        <v>0.52090273897689099</v>
      </c>
      <c r="D380" s="191">
        <v>-0.28796552098421502</v>
      </c>
      <c r="E380" s="191">
        <v>0.104829663010301</v>
      </c>
    </row>
    <row r="381" spans="1:5" x14ac:dyDescent="0.25">
      <c r="A381" s="191">
        <v>15118.8814257962</v>
      </c>
      <c r="B381" s="191">
        <v>0.349184472317776</v>
      </c>
      <c r="C381" s="191">
        <v>0.52090375987153203</v>
      </c>
      <c r="D381" s="191">
        <v>-0.28796669793914598</v>
      </c>
      <c r="E381" s="191">
        <v>0.10482939210381501</v>
      </c>
    </row>
    <row r="382" spans="1:5" x14ac:dyDescent="0.25">
      <c r="A382" s="191">
        <v>15123.552747718901</v>
      </c>
      <c r="B382" s="191">
        <v>0.57202869044819005</v>
      </c>
      <c r="C382" s="191">
        <v>0.52095614746417995</v>
      </c>
      <c r="D382" s="191">
        <v>-0.28802711057847602</v>
      </c>
      <c r="E382" s="191">
        <v>0.10481562542104</v>
      </c>
    </row>
    <row r="383" spans="1:5" x14ac:dyDescent="0.25">
      <c r="A383" s="191">
        <v>15135.128379112301</v>
      </c>
      <c r="B383" s="191">
        <v>-4.56781523301419E-2</v>
      </c>
      <c r="C383" s="191">
        <v>0.521085870539158</v>
      </c>
      <c r="D383" s="191">
        <v>-0.28817191523931102</v>
      </c>
      <c r="E383" s="191">
        <v>0.104782339186464</v>
      </c>
    </row>
    <row r="384" spans="1:5" x14ac:dyDescent="0.25">
      <c r="A384" s="191">
        <v>15144.095680440199</v>
      </c>
      <c r="B384" s="191">
        <v>-0.245774668107823</v>
      </c>
      <c r="C384" s="191">
        <v>0.521186304264324</v>
      </c>
      <c r="D384" s="191">
        <v>-0.28825640280037101</v>
      </c>
      <c r="E384" s="191">
        <v>0.104756722087273</v>
      </c>
    </row>
    <row r="385" spans="1:5" x14ac:dyDescent="0.25">
      <c r="A385" s="191">
        <v>15146.9648390324</v>
      </c>
      <c r="B385" s="191">
        <v>2.4892080615199101</v>
      </c>
      <c r="C385" s="191">
        <v>0.52121842005054297</v>
      </c>
      <c r="D385" s="191">
        <v>-0.28828045827007098</v>
      </c>
      <c r="E385" s="191">
        <v>0.104748707320631</v>
      </c>
    </row>
    <row r="386" spans="1:5" x14ac:dyDescent="0.25">
      <c r="A386" s="191">
        <v>15156.546324912901</v>
      </c>
      <c r="B386" s="191">
        <v>-0.361426910691454</v>
      </c>
      <c r="C386" s="191">
        <v>0.52132560735245204</v>
      </c>
      <c r="D386" s="191">
        <v>-0.28834456311449602</v>
      </c>
      <c r="E386" s="191">
        <v>0.104722335360372</v>
      </c>
    </row>
    <row r="387" spans="1:5" x14ac:dyDescent="0.25">
      <c r="A387" s="191">
        <v>15161.664066306501</v>
      </c>
      <c r="B387" s="191">
        <v>0.64014200609527905</v>
      </c>
      <c r="C387" s="191">
        <v>0.52138284201622997</v>
      </c>
      <c r="D387" s="191">
        <v>-0.288364722288807</v>
      </c>
      <c r="E387" s="191">
        <v>0.10470849469952299</v>
      </c>
    </row>
    <row r="388" spans="1:5" x14ac:dyDescent="0.25">
      <c r="A388" s="191">
        <v>15175.277276033201</v>
      </c>
      <c r="B388" s="191">
        <v>-0.65551781303772005</v>
      </c>
      <c r="C388" s="191">
        <v>0.52153492845152405</v>
      </c>
      <c r="D388" s="191">
        <v>-0.28840431136986799</v>
      </c>
      <c r="E388" s="191">
        <v>0.10467244096637</v>
      </c>
    </row>
    <row r="389" spans="1:5" x14ac:dyDescent="0.25">
      <c r="A389" s="191">
        <v>15176.178869474599</v>
      </c>
      <c r="B389" s="191">
        <v>-3.0731051373689099E-2</v>
      </c>
      <c r="C389" s="191">
        <v>0.52154500011883997</v>
      </c>
      <c r="D389" s="191">
        <v>-0.28840486939976701</v>
      </c>
      <c r="E389" s="191">
        <v>0.10467007625859399</v>
      </c>
    </row>
    <row r="390" spans="1:5" x14ac:dyDescent="0.25">
      <c r="A390" s="191">
        <v>15180.2784155319</v>
      </c>
      <c r="B390" s="191">
        <v>-0.10617078793625501</v>
      </c>
      <c r="C390" s="191">
        <v>0.52159076390564696</v>
      </c>
      <c r="D390" s="191">
        <v>-0.28840458793336698</v>
      </c>
      <c r="E390" s="191">
        <v>0.104659475346691</v>
      </c>
    </row>
    <row r="391" spans="1:5" x14ac:dyDescent="0.25">
      <c r="A391" s="191">
        <v>15181.3750376228</v>
      </c>
      <c r="B391" s="191">
        <v>0.185184351080214</v>
      </c>
      <c r="C391" s="191">
        <v>0.52160298895747603</v>
      </c>
      <c r="D391" s="191">
        <v>-0.28840406526460899</v>
      </c>
      <c r="E391" s="191"/>
    </row>
    <row r="392" spans="1:5" x14ac:dyDescent="0.25">
      <c r="A392" s="191">
        <v>15195.4104098308</v>
      </c>
      <c r="B392" s="191">
        <v>4.2365755821083297E-2</v>
      </c>
      <c r="C392" s="191">
        <v>0.52175945411907798</v>
      </c>
      <c r="D392" s="191">
        <v>-0.288373404867035</v>
      </c>
      <c r="E392" s="191">
        <v>0.10462130055094</v>
      </c>
    </row>
    <row r="393" spans="1:5" x14ac:dyDescent="0.25">
      <c r="A393" s="191">
        <v>15207.993660607301</v>
      </c>
      <c r="B393" s="191">
        <v>0.18430974750582901</v>
      </c>
      <c r="C393" s="191">
        <v>0.52189973115178101</v>
      </c>
      <c r="D393" s="191">
        <v>-0.28830061264114798</v>
      </c>
      <c r="E393" s="191"/>
    </row>
    <row r="394" spans="1:5" x14ac:dyDescent="0.25">
      <c r="A394" s="191">
        <v>15208.983041020199</v>
      </c>
      <c r="B394" s="191">
        <v>3.0502531931429799</v>
      </c>
      <c r="C394" s="191">
        <v>0.52191076068230502</v>
      </c>
      <c r="D394" s="191">
        <v>-0.28829320107638801</v>
      </c>
      <c r="E394" s="191">
        <v>0.104588233782552</v>
      </c>
    </row>
    <row r="395" spans="1:5" x14ac:dyDescent="0.25">
      <c r="A395" s="191">
        <v>15218.230405538499</v>
      </c>
      <c r="B395" s="191">
        <v>-0.23293477309887001</v>
      </c>
      <c r="C395" s="191">
        <v>0.52201380531747299</v>
      </c>
      <c r="D395" s="191">
        <v>-0.28821625895953601</v>
      </c>
      <c r="E395" s="191">
        <v>0.104566396504099</v>
      </c>
    </row>
    <row r="396" spans="1:5" x14ac:dyDescent="0.25">
      <c r="A396" s="191">
        <v>15222.7576515611</v>
      </c>
      <c r="B396" s="191">
        <v>-0.61446586333897502</v>
      </c>
      <c r="C396" s="191">
        <v>0.52206418576422597</v>
      </c>
      <c r="D396" s="191">
        <v>-0.28817043703436401</v>
      </c>
      <c r="E396" s="191">
        <v>0.104555903664382</v>
      </c>
    </row>
    <row r="397" spans="1:5" x14ac:dyDescent="0.25">
      <c r="A397" s="191">
        <v>15225.016819767599</v>
      </c>
      <c r="B397" s="191">
        <v>-0.77598924409151304</v>
      </c>
      <c r="C397" s="191">
        <v>0.52208931776888701</v>
      </c>
      <c r="D397" s="191">
        <v>-0.288147571160498</v>
      </c>
      <c r="E397" s="191">
        <v>0.104550716283241</v>
      </c>
    </row>
    <row r="398" spans="1:5" x14ac:dyDescent="0.25">
      <c r="A398" s="191">
        <v>15225.804307447899</v>
      </c>
      <c r="B398" s="191">
        <v>-8.1930689777232099E-2</v>
      </c>
      <c r="C398" s="191">
        <v>0.52209807647874396</v>
      </c>
      <c r="D398" s="191">
        <v>-0.28813960070751599</v>
      </c>
      <c r="E398" s="191">
        <v>0.104548925758627</v>
      </c>
    </row>
    <row r="399" spans="1:5" x14ac:dyDescent="0.25">
      <c r="A399" s="191">
        <v>15226.1816677282</v>
      </c>
      <c r="B399" s="191">
        <v>-0.25228207680472198</v>
      </c>
      <c r="C399" s="191">
        <v>0.52210227361006301</v>
      </c>
      <c r="D399" s="191">
        <v>-0.28813528037070202</v>
      </c>
      <c r="E399" s="191">
        <v>0.10454806774790899</v>
      </c>
    </row>
    <row r="400" spans="1:5" x14ac:dyDescent="0.25">
      <c r="A400" s="191">
        <v>15229.4559757958</v>
      </c>
      <c r="B400" s="191">
        <v>7.6015879489099696</v>
      </c>
      <c r="C400" s="191">
        <v>0.52213869159482695</v>
      </c>
      <c r="D400" s="191">
        <v>-0.288094896028112</v>
      </c>
      <c r="E400" s="191">
        <v>0.104540622895963</v>
      </c>
    </row>
    <row r="401" spans="1:5" x14ac:dyDescent="0.25">
      <c r="A401" s="191">
        <v>15229.814803404401</v>
      </c>
      <c r="B401" s="191">
        <v>-0.75094824123238502</v>
      </c>
      <c r="C401" s="191">
        <v>0.52214267875748599</v>
      </c>
      <c r="D401" s="191">
        <v>-0.28809047035502999</v>
      </c>
      <c r="E401" s="191">
        <v>0.10453980702330699</v>
      </c>
    </row>
    <row r="402" spans="1:5" x14ac:dyDescent="0.25">
      <c r="A402" s="191">
        <v>15233.043647245901</v>
      </c>
      <c r="B402" s="191">
        <v>-0.18297616907882999</v>
      </c>
      <c r="C402" s="191">
        <v>0.522178556502916</v>
      </c>
      <c r="D402" s="191">
        <v>-0.288050646754692</v>
      </c>
      <c r="E402" s="191">
        <v>0.104532551141782</v>
      </c>
    </row>
    <row r="403" spans="1:5" x14ac:dyDescent="0.25">
      <c r="A403" s="191">
        <v>15233.3561559832</v>
      </c>
      <c r="B403" s="191">
        <v>1.1383109106422E-4</v>
      </c>
      <c r="C403" s="191">
        <v>0.52218202898702104</v>
      </c>
      <c r="D403" s="191">
        <v>-0.28804632050024997</v>
      </c>
      <c r="E403" s="191">
        <v>0.104531848869859</v>
      </c>
    </row>
    <row r="404" spans="1:5" x14ac:dyDescent="0.25">
      <c r="A404" s="191">
        <v>15234.589892772799</v>
      </c>
      <c r="B404" s="191">
        <v>-0.78908035345473004</v>
      </c>
      <c r="C404" s="191">
        <v>0.52219573782418904</v>
      </c>
      <c r="D404" s="191">
        <v>-0.288029241108125</v>
      </c>
      <c r="E404" s="191"/>
    </row>
    <row r="405" spans="1:5" x14ac:dyDescent="0.25">
      <c r="A405" s="191">
        <v>15246.2697232012</v>
      </c>
      <c r="B405" s="191">
        <v>0.16648625239648099</v>
      </c>
      <c r="C405" s="191">
        <v>0.52232551987725295</v>
      </c>
      <c r="D405" s="191">
        <v>-0.28785364330031699</v>
      </c>
      <c r="E405" s="191">
        <v>0.104503505234791</v>
      </c>
    </row>
    <row r="406" spans="1:5" x14ac:dyDescent="0.25">
      <c r="A406" s="191">
        <v>15247.6093670297</v>
      </c>
      <c r="B406" s="191">
        <v>0.23965626832829201</v>
      </c>
      <c r="C406" s="191">
        <v>0.52234040551514804</v>
      </c>
      <c r="D406" s="191">
        <v>-0.28783171823405101</v>
      </c>
      <c r="E406" s="191">
        <v>0.104500625640918</v>
      </c>
    </row>
    <row r="407" spans="1:5" x14ac:dyDescent="0.25">
      <c r="A407" s="191">
        <v>15249.204274968</v>
      </c>
      <c r="B407" s="191">
        <v>0.74622649890430104</v>
      </c>
      <c r="C407" s="191">
        <v>0.52235811593350301</v>
      </c>
      <c r="D407" s="191">
        <v>-0.28780561542859601</v>
      </c>
      <c r="E407" s="191">
        <v>0.104497253578987</v>
      </c>
    </row>
    <row r="408" spans="1:5" x14ac:dyDescent="0.25">
      <c r="A408" s="191">
        <v>15250.3395234278</v>
      </c>
      <c r="B408" s="191">
        <v>0.82110174895821997</v>
      </c>
      <c r="C408" s="191">
        <v>0.52237071869225105</v>
      </c>
      <c r="D408" s="191">
        <v>-0.287786210516987</v>
      </c>
      <c r="E408" s="191">
        <v>0.104494853360126</v>
      </c>
    </row>
    <row r="409" spans="1:5" x14ac:dyDescent="0.25">
      <c r="A409" s="191">
        <v>15257.343780887601</v>
      </c>
      <c r="B409" s="191">
        <v>0.15098503385366799</v>
      </c>
      <c r="C409" s="191">
        <v>0.52244845098891901</v>
      </c>
      <c r="D409" s="191">
        <v>-0.287657507042269</v>
      </c>
      <c r="E409" s="191">
        <v>0.1044800444866</v>
      </c>
    </row>
    <row r="410" spans="1:5" x14ac:dyDescent="0.25">
      <c r="A410" s="191">
        <v>15259.610259310701</v>
      </c>
      <c r="B410" s="191">
        <v>0.83987275474202105</v>
      </c>
      <c r="C410" s="191">
        <v>0.52247359902826795</v>
      </c>
      <c r="D410" s="191">
        <v>-0.287614042978864</v>
      </c>
      <c r="E410" s="191">
        <v>0.104475406495932</v>
      </c>
    </row>
    <row r="411" spans="1:5" x14ac:dyDescent="0.25">
      <c r="A411" s="191">
        <v>15276.7640601123</v>
      </c>
      <c r="B411" s="191">
        <v>0.37280435368061099</v>
      </c>
      <c r="C411" s="191">
        <v>0.52266375914695895</v>
      </c>
      <c r="D411" s="191">
        <v>-0.28723978005553302</v>
      </c>
      <c r="E411" s="191">
        <v>0.104440911212606</v>
      </c>
    </row>
    <row r="412" spans="1:5" x14ac:dyDescent="0.25">
      <c r="A412" s="191">
        <v>15285.5408356315</v>
      </c>
      <c r="B412" s="191">
        <v>-0.41032796541194999</v>
      </c>
      <c r="C412" s="191">
        <v>0.52276095443501902</v>
      </c>
      <c r="D412" s="191">
        <v>-0.28701927537639499</v>
      </c>
      <c r="E412" s="191">
        <v>0.104423865565605</v>
      </c>
    </row>
    <row r="413" spans="1:5" x14ac:dyDescent="0.25">
      <c r="A413" s="191">
        <v>15300.5280530198</v>
      </c>
      <c r="B413" s="191">
        <v>-0.77984062692091305</v>
      </c>
      <c r="C413" s="191">
        <v>0.52292676538091898</v>
      </c>
      <c r="D413" s="191">
        <v>-0.28660227909323799</v>
      </c>
      <c r="E413" s="191">
        <v>0.10439607472386001</v>
      </c>
    </row>
    <row r="414" spans="1:5" x14ac:dyDescent="0.25">
      <c r="A414" s="191">
        <v>15301.629827528801</v>
      </c>
      <c r="B414" s="191">
        <v>-0.238018173316212</v>
      </c>
      <c r="C414" s="191">
        <v>0.52293894762273896</v>
      </c>
      <c r="D414" s="191">
        <v>-0.28657059396332202</v>
      </c>
      <c r="E414" s="191">
        <v>0.104394074208797</v>
      </c>
    </row>
    <row r="415" spans="1:5" x14ac:dyDescent="0.25">
      <c r="A415" s="191">
        <v>15324.660022431301</v>
      </c>
      <c r="B415" s="191">
        <v>-0.26918432376928902</v>
      </c>
      <c r="C415" s="191">
        <v>0.52319333553208403</v>
      </c>
      <c r="D415" s="191">
        <v>-0.28581419099698502</v>
      </c>
      <c r="E415" s="191">
        <v>0.104354527086466</v>
      </c>
    </row>
    <row r="416" spans="1:5" x14ac:dyDescent="0.25">
      <c r="A416" s="191">
        <v>15328.5631025034</v>
      </c>
      <c r="B416" s="191">
        <v>-0.16953088860957</v>
      </c>
      <c r="C416" s="191">
        <v>0.52323639369513897</v>
      </c>
      <c r="D416" s="191">
        <v>-0.28567147966572298</v>
      </c>
      <c r="E416" s="191">
        <v>0.104347856790692</v>
      </c>
    </row>
    <row r="417" spans="1:5" x14ac:dyDescent="0.25">
      <c r="A417" s="191">
        <v>15336.8258253367</v>
      </c>
      <c r="B417" s="191">
        <v>6.0053997715536801E-2</v>
      </c>
      <c r="C417" s="191">
        <v>0.52332750494904301</v>
      </c>
      <c r="D417" s="191">
        <v>-0.28536178650685001</v>
      </c>
      <c r="E417" s="191"/>
    </row>
    <row r="418" spans="1:5" x14ac:dyDescent="0.25">
      <c r="A418" s="191">
        <v>15337.1464229025</v>
      </c>
      <c r="B418" s="191">
        <v>0.108789837042056</v>
      </c>
      <c r="C418" s="191">
        <v>0.52333103744441001</v>
      </c>
      <c r="D418" s="191">
        <v>-0.285349356565056</v>
      </c>
      <c r="E418" s="191">
        <v>0.104334114766358</v>
      </c>
    </row>
    <row r="419" spans="1:5" x14ac:dyDescent="0.25">
      <c r="A419" s="191">
        <v>15339.5148806702</v>
      </c>
      <c r="B419" s="191">
        <v>0.108698479179026</v>
      </c>
      <c r="C419" s="191">
        <v>0.52335713423048902</v>
      </c>
      <c r="D419" s="191">
        <v>-0.28525649387769603</v>
      </c>
      <c r="E419" s="191">
        <v>0.104330405885685</v>
      </c>
    </row>
    <row r="420" spans="1:5" x14ac:dyDescent="0.25">
      <c r="A420" s="191">
        <v>15339.669760356899</v>
      </c>
      <c r="B420" s="191">
        <v>0.103187009890005</v>
      </c>
      <c r="C420" s="191">
        <v>0.52335884076801198</v>
      </c>
      <c r="D420" s="191">
        <v>-0.285250409960909</v>
      </c>
      <c r="E420" s="191">
        <v>0.10433016460391099</v>
      </c>
    </row>
    <row r="421" spans="1:5" x14ac:dyDescent="0.25">
      <c r="A421" s="191">
        <v>15349.891819681699</v>
      </c>
      <c r="B421" s="191">
        <v>0.109082849991471</v>
      </c>
      <c r="C421" s="191">
        <v>0.52347147224454604</v>
      </c>
      <c r="D421" s="191">
        <v>-0.28483512051362597</v>
      </c>
      <c r="E421" s="191">
        <v>0.104314579836621</v>
      </c>
    </row>
    <row r="422" spans="1:5" x14ac:dyDescent="0.25">
      <c r="A422" s="191">
        <v>15350.177602363099</v>
      </c>
      <c r="B422" s="191">
        <v>-0.59065256558545898</v>
      </c>
      <c r="C422" s="191">
        <v>0.52347462113307697</v>
      </c>
      <c r="D422" s="191"/>
      <c r="E422" s="191">
        <v>0.104314154103318</v>
      </c>
    </row>
    <row r="423" spans="1:5" x14ac:dyDescent="0.25">
      <c r="A423" s="191">
        <v>15350.177602363099</v>
      </c>
      <c r="B423" s="191">
        <v>-0.58422433859965905</v>
      </c>
      <c r="C423" s="191">
        <v>0.52347462113307697</v>
      </c>
      <c r="D423" s="191"/>
      <c r="E423" s="191">
        <v>0.104314154103318</v>
      </c>
    </row>
    <row r="424" spans="1:5" x14ac:dyDescent="0.25">
      <c r="A424" s="191">
        <v>15350.564115462599</v>
      </c>
      <c r="B424" s="191">
        <v>0.35262875615940098</v>
      </c>
      <c r="C424" s="191">
        <v>0.52347887991691999</v>
      </c>
      <c r="D424" s="191"/>
      <c r="E424" s="191">
        <v>0.10431357831091</v>
      </c>
    </row>
    <row r="425" spans="1:5" x14ac:dyDescent="0.25">
      <c r="A425" s="191">
        <v>15360.9014221693</v>
      </c>
      <c r="B425" s="191">
        <v>0.62007419232397198</v>
      </c>
      <c r="C425" s="191">
        <v>0.52359270213329501</v>
      </c>
      <c r="D425" s="191">
        <v>-0.28435862354296099</v>
      </c>
      <c r="E425" s="191">
        <v>0.104298546265504</v>
      </c>
    </row>
    <row r="426" spans="1:5" x14ac:dyDescent="0.25">
      <c r="A426" s="191">
        <v>15361.438873676099</v>
      </c>
      <c r="B426" s="191">
        <v>0.147432926107149</v>
      </c>
      <c r="C426" s="191">
        <v>0.523598615764716</v>
      </c>
      <c r="D426" s="191">
        <v>-0.28433459548977602</v>
      </c>
      <c r="E426" s="191">
        <v>0.104297781784754</v>
      </c>
    </row>
    <row r="427" spans="1:5" x14ac:dyDescent="0.25">
      <c r="A427" s="191">
        <v>15362.199158904899</v>
      </c>
      <c r="B427" s="191">
        <v>0.104197978270126</v>
      </c>
      <c r="C427" s="191">
        <v>0.52360698054086297</v>
      </c>
      <c r="D427" s="191">
        <v>-0.284299908595115</v>
      </c>
      <c r="E427" s="191">
        <v>0.104296704580864</v>
      </c>
    </row>
    <row r="428" spans="1:5" x14ac:dyDescent="0.25">
      <c r="A428" s="191">
        <v>15364.776031318799</v>
      </c>
      <c r="B428" s="191">
        <v>0.64764577381784005</v>
      </c>
      <c r="C428" s="191">
        <v>0.52363532968461202</v>
      </c>
      <c r="D428" s="191">
        <v>-0.28418234258358499</v>
      </c>
      <c r="E428" s="191">
        <v>0.104293097600649</v>
      </c>
    </row>
    <row r="429" spans="1:5" x14ac:dyDescent="0.25">
      <c r="A429" s="191">
        <v>15366.3090664761</v>
      </c>
      <c r="B429" s="191">
        <v>-1.44228266436564E-3</v>
      </c>
      <c r="C429" s="191">
        <v>0.52365219035941402</v>
      </c>
      <c r="D429" s="191">
        <v>-0.284112400110684</v>
      </c>
      <c r="E429" s="191">
        <v>0.10429095173287101</v>
      </c>
    </row>
    <row r="430" spans="1:5" x14ac:dyDescent="0.25">
      <c r="A430" s="191">
        <v>15370.9424471701</v>
      </c>
      <c r="B430" s="191">
        <v>0.53735783884378796</v>
      </c>
      <c r="C430" s="191">
        <v>0.52370314365239601</v>
      </c>
      <c r="D430" s="191">
        <v>-0.28389641210575201</v>
      </c>
      <c r="E430" s="191">
        <v>0.10428463371104001</v>
      </c>
    </row>
    <row r="431" spans="1:5" x14ac:dyDescent="0.25">
      <c r="A431" s="191">
        <v>15373.4684510078</v>
      </c>
      <c r="B431" s="191">
        <v>-0.20581558863115301</v>
      </c>
      <c r="C431" s="191">
        <v>0.52373091179640596</v>
      </c>
      <c r="D431" s="191">
        <v>-0.28377686413805397</v>
      </c>
      <c r="E431" s="191">
        <v>0.104281189282782</v>
      </c>
    </row>
    <row r="432" spans="1:5" x14ac:dyDescent="0.25">
      <c r="A432" s="191">
        <v>15374.0285683157</v>
      </c>
      <c r="B432" s="191">
        <v>0.105938456296562</v>
      </c>
      <c r="C432" s="191">
        <v>0.52373706911803697</v>
      </c>
      <c r="D432" s="191">
        <v>-0.28375035551410199</v>
      </c>
      <c r="E432" s="191">
        <v>0.104280439392527</v>
      </c>
    </row>
    <row r="433" spans="1:5" x14ac:dyDescent="0.25">
      <c r="A433" s="191">
        <v>15380.853108630799</v>
      </c>
      <c r="B433" s="191">
        <v>-0.13106416105468399</v>
      </c>
      <c r="C433" s="191">
        <v>0.52381205932284802</v>
      </c>
      <c r="D433" s="191">
        <v>-0.28341849563930099</v>
      </c>
      <c r="E433" s="191">
        <v>0.10427147419987701</v>
      </c>
    </row>
    <row r="434" spans="1:5" x14ac:dyDescent="0.25">
      <c r="A434" s="191">
        <v>15381.6735924404</v>
      </c>
      <c r="B434" s="191">
        <v>3.5418930008912497E-2</v>
      </c>
      <c r="C434" s="191">
        <v>0.52382107251439602</v>
      </c>
      <c r="D434" s="191">
        <v>-0.28337733608902699</v>
      </c>
      <c r="E434" s="191">
        <v>0.104270409118844</v>
      </c>
    </row>
    <row r="435" spans="1:5" x14ac:dyDescent="0.25">
      <c r="A435" s="191">
        <v>15388.1982631424</v>
      </c>
      <c r="B435" s="191">
        <v>8.7676577730233504E-2</v>
      </c>
      <c r="C435" s="191">
        <v>0.52389272573184897</v>
      </c>
      <c r="D435" s="191">
        <v>-0.28304751015977703</v>
      </c>
      <c r="E435" s="191">
        <v>0.104262139159915</v>
      </c>
    </row>
    <row r="436" spans="1:5" x14ac:dyDescent="0.25">
      <c r="A436" s="191">
        <v>15388.5080225159</v>
      </c>
      <c r="B436" s="191">
        <v>0.107996626027029</v>
      </c>
      <c r="C436" s="191">
        <v>0.52389612666215102</v>
      </c>
      <c r="D436" s="191">
        <v>-0.28303154558409199</v>
      </c>
      <c r="E436" s="191">
        <v>0.104261753512893</v>
      </c>
    </row>
    <row r="437" spans="1:5" x14ac:dyDescent="0.25">
      <c r="A437" s="191">
        <v>15388.972661576099</v>
      </c>
      <c r="B437" s="191">
        <v>0.106916484771169</v>
      </c>
      <c r="C437" s="191">
        <v>0.52390122805760397</v>
      </c>
      <c r="D437" s="191">
        <v>-0.28300753509861698</v>
      </c>
      <c r="E437" s="191">
        <v>0.10426117619868</v>
      </c>
    </row>
    <row r="438" spans="1:5" x14ac:dyDescent="0.25">
      <c r="A438" s="191">
        <v>15391.039160996699</v>
      </c>
      <c r="B438" s="191">
        <v>-0.15089956410076999</v>
      </c>
      <c r="C438" s="191">
        <v>0.52392391670272698</v>
      </c>
      <c r="D438" s="191">
        <v>-0.282900431981359</v>
      </c>
      <c r="E438" s="191">
        <v>0.104258626105316</v>
      </c>
    </row>
    <row r="439" spans="1:5" x14ac:dyDescent="0.25">
      <c r="A439" s="191">
        <v>15391.740901601701</v>
      </c>
      <c r="B439" s="191">
        <v>0.12715910327705199</v>
      </c>
      <c r="C439" s="191">
        <v>0.52393162129891402</v>
      </c>
      <c r="D439" s="191">
        <v>-0.28286367437583898</v>
      </c>
      <c r="E439" s="191">
        <v>0.104257773998504</v>
      </c>
    </row>
    <row r="440" spans="1:5" x14ac:dyDescent="0.25">
      <c r="A440" s="191">
        <v>15393.093533970399</v>
      </c>
      <c r="B440" s="191">
        <v>3.5565853381269698E-2</v>
      </c>
      <c r="C440" s="191">
        <v>0.52394646630034203</v>
      </c>
      <c r="D440" s="191">
        <v>-0.28279282265846201</v>
      </c>
      <c r="E440" s="191">
        <v>0.10425613152941</v>
      </c>
    </row>
    <row r="441" spans="1:5" x14ac:dyDescent="0.25">
      <c r="A441" s="191">
        <v>15394.366940527299</v>
      </c>
      <c r="B441" s="191">
        <v>0.495093885483056</v>
      </c>
      <c r="C441" s="191">
        <v>0.52396044180661805</v>
      </c>
      <c r="D441" s="191">
        <v>-0.28272542730409</v>
      </c>
      <c r="E441" s="191">
        <v>0.10425458526232199</v>
      </c>
    </row>
    <row r="442" spans="1:5" x14ac:dyDescent="0.25">
      <c r="A442" s="191">
        <v>15397.796729314699</v>
      </c>
      <c r="B442" s="191">
        <v>-0.132657281877269</v>
      </c>
      <c r="C442" s="191">
        <v>0.52399807414083699</v>
      </c>
      <c r="D442" s="191">
        <v>-0.282542493654244</v>
      </c>
      <c r="E442" s="191">
        <v>0.104250505137771</v>
      </c>
    </row>
    <row r="443" spans="1:5" x14ac:dyDescent="0.25">
      <c r="A443" s="191">
        <v>15399.8729492767</v>
      </c>
      <c r="B443" s="191">
        <v>5.6530545971567002E-2</v>
      </c>
      <c r="C443" s="191">
        <v>0.52402084910615299</v>
      </c>
      <c r="D443" s="191">
        <v>-0.28243026865770698</v>
      </c>
      <c r="E443" s="191">
        <v>0.104248053696173</v>
      </c>
    </row>
    <row r="444" spans="1:5" x14ac:dyDescent="0.25">
      <c r="A444" s="191">
        <v>15401.576469420699</v>
      </c>
      <c r="B444" s="191">
        <v>0.17935812653062699</v>
      </c>
      <c r="C444" s="191">
        <v>0.52403953401340897</v>
      </c>
      <c r="D444" s="191">
        <v>-0.28233623939820401</v>
      </c>
      <c r="E444" s="191"/>
    </row>
    <row r="445" spans="1:5" x14ac:dyDescent="0.25">
      <c r="A445" s="191">
        <v>15402.970386601301</v>
      </c>
      <c r="B445" s="191">
        <v>9.1465442902993702E-2</v>
      </c>
      <c r="C445" s="191">
        <v>0.52405482043626705</v>
      </c>
      <c r="D445" s="191">
        <v>-0.28225929930402899</v>
      </c>
      <c r="E445" s="191">
        <v>0.104244434807112</v>
      </c>
    </row>
    <row r="446" spans="1:5" x14ac:dyDescent="0.25">
      <c r="A446" s="191">
        <v>15407.0032377834</v>
      </c>
      <c r="B446" s="191">
        <v>0.55799871347348395</v>
      </c>
      <c r="C446" s="191">
        <v>0.52409903800468505</v>
      </c>
      <c r="D446" s="191">
        <v>-0.28203657144292699</v>
      </c>
      <c r="E446" s="191">
        <v>0.104239849501779</v>
      </c>
    </row>
    <row r="447" spans="1:5" x14ac:dyDescent="0.25">
      <c r="A447" s="191">
        <v>15410.855021998501</v>
      </c>
      <c r="B447" s="191">
        <v>0.47630167847501098</v>
      </c>
      <c r="C447" s="191">
        <v>0.524141252931143</v>
      </c>
      <c r="D447" s="191">
        <v>-0.28181870053056901</v>
      </c>
      <c r="E447" s="191">
        <v>0.104235578978372</v>
      </c>
    </row>
    <row r="448" spans="1:5" x14ac:dyDescent="0.25">
      <c r="A448" s="191">
        <v>15412.3217210243</v>
      </c>
      <c r="B448" s="191">
        <v>0.15261658748204601</v>
      </c>
      <c r="C448" s="191">
        <v>0.52415732771312795</v>
      </c>
      <c r="D448" s="191">
        <v>-0.28173467948328901</v>
      </c>
      <c r="E448" s="191">
        <v>0.10423395283002899</v>
      </c>
    </row>
    <row r="449" spans="1:5" x14ac:dyDescent="0.25">
      <c r="A449" s="191">
        <v>15412.7117137646</v>
      </c>
      <c r="B449" s="191">
        <v>-0.132773992013169</v>
      </c>
      <c r="C449" s="191">
        <v>0.52416160196992201</v>
      </c>
      <c r="D449" s="191">
        <v>-0.281712338431788</v>
      </c>
      <c r="E449" s="191">
        <v>0.10423352883604101</v>
      </c>
    </row>
    <row r="450" spans="1:5" x14ac:dyDescent="0.25">
      <c r="A450" s="191">
        <v>15412.922190724799</v>
      </c>
      <c r="B450" s="191">
        <v>-0.133445235024854</v>
      </c>
      <c r="C450" s="191">
        <v>0.52416390876305896</v>
      </c>
      <c r="D450" s="191">
        <v>-0.28170018568432098</v>
      </c>
      <c r="E450" s="191">
        <v>0.104233300008793</v>
      </c>
    </row>
    <row r="451" spans="1:5" x14ac:dyDescent="0.25">
      <c r="A451" s="191">
        <v>15418.2664242792</v>
      </c>
      <c r="B451" s="191">
        <v>0.37113042424563603</v>
      </c>
      <c r="C451" s="191">
        <v>0.52422244224147696</v>
      </c>
      <c r="D451" s="191">
        <v>-0.28138874642301798</v>
      </c>
      <c r="E451" s="191">
        <v>0.104227582036075</v>
      </c>
    </row>
    <row r="452" spans="1:5" x14ac:dyDescent="0.25">
      <c r="A452" s="191">
        <v>15439.326179330899</v>
      </c>
      <c r="B452" s="191">
        <v>0.19956711211115399</v>
      </c>
      <c r="C452" s="191">
        <v>0.52445290744139395</v>
      </c>
      <c r="D452" s="191">
        <v>-0.28009303561798898</v>
      </c>
      <c r="E452" s="191">
        <v>0.104206844736421</v>
      </c>
    </row>
    <row r="453" spans="1:5" x14ac:dyDescent="0.25">
      <c r="A453" s="191">
        <v>15445.294376682799</v>
      </c>
      <c r="B453" s="191">
        <v>-0.23069753981939101</v>
      </c>
      <c r="C453" s="191">
        <v>0.52451814326760904</v>
      </c>
      <c r="D453" s="191">
        <v>-0.27970593927036302</v>
      </c>
      <c r="E453" s="191">
        <v>0.10420152154489</v>
      </c>
    </row>
    <row r="454" spans="1:5" x14ac:dyDescent="0.25">
      <c r="A454" s="191">
        <v>15449.165832737101</v>
      </c>
      <c r="B454" s="191">
        <v>0.57347312964068897</v>
      </c>
      <c r="C454" s="191">
        <v>0.52456045166104404</v>
      </c>
      <c r="D454" s="191">
        <v>-0.27944988852403702</v>
      </c>
      <c r="E454" s="191">
        <v>0.104198152377964</v>
      </c>
    </row>
    <row r="455" spans="1:5" x14ac:dyDescent="0.25">
      <c r="A455" s="191">
        <v>15455.1644602125</v>
      </c>
      <c r="B455" s="191">
        <v>-0.25448225315764</v>
      </c>
      <c r="C455" s="191">
        <v>0.52462596561895103</v>
      </c>
      <c r="D455" s="191">
        <v>-0.27904584446444503</v>
      </c>
      <c r="E455" s="191">
        <v>0.104193216117397</v>
      </c>
    </row>
    <row r="456" spans="1:5" x14ac:dyDescent="0.25">
      <c r="A456" s="191">
        <v>15460.2525484784</v>
      </c>
      <c r="B456" s="191">
        <v>-0.19022447230651099</v>
      </c>
      <c r="C456" s="191">
        <v>0.52468151749658598</v>
      </c>
      <c r="D456" s="191">
        <v>-0.278695542889004</v>
      </c>
      <c r="E456" s="191">
        <v>0.10418919450032101</v>
      </c>
    </row>
    <row r="457" spans="1:5" x14ac:dyDescent="0.25">
      <c r="A457" s="191">
        <v>15466.874475569501</v>
      </c>
      <c r="B457" s="191">
        <v>0.491892613546696</v>
      </c>
      <c r="C457" s="191">
        <v>0.52475377586344896</v>
      </c>
      <c r="D457" s="191">
        <v>-0.27823079536513201</v>
      </c>
      <c r="E457" s="191">
        <v>0.104184097328752</v>
      </c>
    </row>
    <row r="458" spans="1:5" x14ac:dyDescent="0.25">
      <c r="A458" s="191">
        <v>15467.768739663299</v>
      </c>
      <c r="B458" s="191">
        <v>0.59533718258097901</v>
      </c>
      <c r="C458" s="191">
        <v>0.524763531053692</v>
      </c>
      <c r="D458" s="191">
        <v>-0.27816698719183602</v>
      </c>
      <c r="E458" s="191">
        <v>0.104183464218539</v>
      </c>
    </row>
    <row r="459" spans="1:5" x14ac:dyDescent="0.25">
      <c r="A459" s="191">
        <v>15468.356087264399</v>
      </c>
      <c r="B459" s="191">
        <v>0.72840245106700097</v>
      </c>
      <c r="C459" s="191">
        <v>0.52476993781826298</v>
      </c>
      <c r="D459" s="191">
        <v>-0.27812507834434802</v>
      </c>
      <c r="E459" s="191">
        <v>0.104183048395331</v>
      </c>
    </row>
    <row r="460" spans="1:5" x14ac:dyDescent="0.25">
      <c r="A460" s="191">
        <v>15476.0013032196</v>
      </c>
      <c r="B460" s="191">
        <v>-0.24417920775718899</v>
      </c>
      <c r="C460" s="191">
        <v>0.52485328492378303</v>
      </c>
      <c r="D460" s="191"/>
      <c r="E460" s="191">
        <v>0.10417763582836</v>
      </c>
    </row>
    <row r="461" spans="1:5" x14ac:dyDescent="0.25">
      <c r="A461" s="191">
        <v>15483.523155167</v>
      </c>
      <c r="B461" s="191">
        <v>-0.14767781001145999</v>
      </c>
      <c r="C461" s="191">
        <v>0.52493527266870299</v>
      </c>
      <c r="D461" s="191">
        <v>-0.277013607257862</v>
      </c>
      <c r="E461" s="191"/>
    </row>
    <row r="462" spans="1:5" x14ac:dyDescent="0.25">
      <c r="A462" s="191">
        <v>15499.186377808899</v>
      </c>
      <c r="B462" s="191">
        <v>-0.32875859590656398</v>
      </c>
      <c r="C462" s="191">
        <v>0.52510579018450998</v>
      </c>
      <c r="D462" s="191">
        <v>-0.27580471758851599</v>
      </c>
      <c r="E462" s="191">
        <v>0.104163597164452</v>
      </c>
    </row>
    <row r="463" spans="1:5" x14ac:dyDescent="0.25">
      <c r="A463" s="191">
        <v>15501.0886583299</v>
      </c>
      <c r="B463" s="191">
        <v>0.104395302913751</v>
      </c>
      <c r="C463" s="191">
        <v>0.52512649393025801</v>
      </c>
      <c r="D463" s="191">
        <v>-0.27565344410223203</v>
      </c>
      <c r="E463" s="191">
        <v>0.104162538420229</v>
      </c>
    </row>
    <row r="464" spans="1:5" x14ac:dyDescent="0.25">
      <c r="A464" s="191">
        <v>15503.263322226399</v>
      </c>
      <c r="B464" s="191">
        <v>-0.268439503078444</v>
      </c>
      <c r="C464" s="191">
        <v>0.52515014708739105</v>
      </c>
      <c r="D464" s="191">
        <v>-0.27547995407798098</v>
      </c>
      <c r="E464" s="191">
        <v>0.104161436297896</v>
      </c>
    </row>
    <row r="465" spans="1:5" x14ac:dyDescent="0.25">
      <c r="A465" s="191">
        <v>15504.4374582195</v>
      </c>
      <c r="B465" s="191">
        <v>2.1076021922583599E-3</v>
      </c>
      <c r="C465" s="191">
        <v>0.52516291678342197</v>
      </c>
      <c r="D465" s="191">
        <v>-0.27538536566408101</v>
      </c>
      <c r="E465" s="191">
        <v>0.104160841244333</v>
      </c>
    </row>
    <row r="466" spans="1:5" x14ac:dyDescent="0.25">
      <c r="A466" s="191">
        <v>15506.360915961101</v>
      </c>
      <c r="B466" s="191">
        <v>-0.24604936430114899</v>
      </c>
      <c r="C466" s="191">
        <v>0.52518383597066498</v>
      </c>
      <c r="D466" s="191">
        <v>-0.27523041187844599</v>
      </c>
      <c r="E466" s="191"/>
    </row>
    <row r="467" spans="1:5" x14ac:dyDescent="0.25">
      <c r="A467" s="191">
        <v>15509.1322077433</v>
      </c>
      <c r="B467" s="191">
        <v>0.107410060250457</v>
      </c>
      <c r="C467" s="191">
        <v>0.52521396299563605</v>
      </c>
      <c r="D467" s="191">
        <v>-0.27500484841115003</v>
      </c>
      <c r="E467" s="191">
        <v>0.10415858425197499</v>
      </c>
    </row>
    <row r="468" spans="1:5" x14ac:dyDescent="0.25">
      <c r="A468" s="191">
        <v>15514.6640947009</v>
      </c>
      <c r="B468" s="191">
        <v>-0.48480394905948698</v>
      </c>
      <c r="C468" s="191">
        <v>0.52527408092971195</v>
      </c>
      <c r="D468" s="191">
        <v>-0.274549607526683</v>
      </c>
      <c r="E468" s="191">
        <v>0.104156230914478</v>
      </c>
    </row>
    <row r="469" spans="1:5" x14ac:dyDescent="0.25">
      <c r="A469" s="191">
        <v>15516.426196922101</v>
      </c>
      <c r="B469" s="191">
        <v>-0.20027502513128001</v>
      </c>
      <c r="C469" s="191">
        <v>0.52529322077224305</v>
      </c>
      <c r="D469" s="191">
        <v>-0.27440289650694299</v>
      </c>
      <c r="E469" s="191">
        <v>0.104155481293009</v>
      </c>
    </row>
    <row r="470" spans="1:5" x14ac:dyDescent="0.25">
      <c r="A470" s="191">
        <v>15517.687507374299</v>
      </c>
      <c r="B470" s="191">
        <v>-0.23705312206847601</v>
      </c>
      <c r="C470" s="191">
        <v>0.52530692104635202</v>
      </c>
      <c r="D470" s="191">
        <v>-0.27429740117024498</v>
      </c>
      <c r="E470" s="191">
        <v>0.104154944714947</v>
      </c>
    </row>
    <row r="471" spans="1:5" x14ac:dyDescent="0.25">
      <c r="A471" s="191">
        <v>15522.7094421934</v>
      </c>
      <c r="B471" s="191">
        <v>-0.24688558940063601</v>
      </c>
      <c r="C471" s="191">
        <v>0.52536146898374403</v>
      </c>
      <c r="D471" s="191">
        <v>-0.27387339825642598</v>
      </c>
      <c r="E471" s="191">
        <v>0.104152863388265</v>
      </c>
    </row>
    <row r="472" spans="1:5" x14ac:dyDescent="0.25">
      <c r="A472" s="191">
        <v>15525.1356987647</v>
      </c>
      <c r="B472" s="191">
        <v>0.109377516811082</v>
      </c>
      <c r="C472" s="191">
        <v>0.52538782282869001</v>
      </c>
      <c r="D472" s="191">
        <v>-0.27366612637725402</v>
      </c>
      <c r="E472" s="191">
        <v>0.104151964080039</v>
      </c>
    </row>
    <row r="473" spans="1:5" x14ac:dyDescent="0.25">
      <c r="A473" s="191">
        <v>15526.206445793099</v>
      </c>
      <c r="B473" s="191">
        <v>-2.5873471872484E-2</v>
      </c>
      <c r="C473" s="191">
        <v>0.52539945321497905</v>
      </c>
      <c r="D473" s="191">
        <v>-0.273574307782318</v>
      </c>
      <c r="E473" s="191">
        <v>0.104151587550914</v>
      </c>
    </row>
    <row r="474" spans="1:5" x14ac:dyDescent="0.25">
      <c r="A474" s="191">
        <v>15527.390193076601</v>
      </c>
      <c r="B474" s="191">
        <v>2.8322225262034099E-2</v>
      </c>
      <c r="C474" s="191">
        <v>0.52541230174465803</v>
      </c>
      <c r="D474" s="191">
        <v>-0.27347248409759001</v>
      </c>
      <c r="E474" s="191">
        <v>0.10415117128515</v>
      </c>
    </row>
    <row r="475" spans="1:5" x14ac:dyDescent="0.25">
      <c r="A475" s="191">
        <v>15528.259451861</v>
      </c>
      <c r="B475" s="191">
        <v>-0.83695494046122099</v>
      </c>
      <c r="C475" s="191">
        <v>0.52542173662876202</v>
      </c>
      <c r="D475" s="191">
        <v>-0.27339733311444198</v>
      </c>
      <c r="E475" s="191">
        <v>0.104150865609542</v>
      </c>
    </row>
    <row r="476" spans="1:5" x14ac:dyDescent="0.25">
      <c r="A476" s="191">
        <v>15529.738424658901</v>
      </c>
      <c r="B476" s="191">
        <v>-0.14447148579834801</v>
      </c>
      <c r="C476" s="191">
        <v>0.52543778931317797</v>
      </c>
      <c r="D476" s="191">
        <v>-0.27326927537701401</v>
      </c>
      <c r="E476" s="191">
        <v>0.104150370134895</v>
      </c>
    </row>
    <row r="477" spans="1:5" x14ac:dyDescent="0.25">
      <c r="A477" s="191">
        <v>15532.821739680099</v>
      </c>
      <c r="B477" s="191">
        <v>-0.20133615707152999</v>
      </c>
      <c r="C477" s="191">
        <v>0.52547124608833595</v>
      </c>
      <c r="D477" s="191">
        <v>-0.27300034493652098</v>
      </c>
      <c r="E477" s="191">
        <v>0.104149453277827</v>
      </c>
    </row>
    <row r="478" spans="1:5" x14ac:dyDescent="0.25">
      <c r="A478" s="191">
        <v>15536.625784895599</v>
      </c>
      <c r="B478" s="191">
        <v>-0.34259366315880802</v>
      </c>
      <c r="C478" s="191">
        <v>0.52551251521613696</v>
      </c>
      <c r="D478" s="191">
        <v>-0.27266465523424299</v>
      </c>
      <c r="E478" s="191">
        <v>0.104148351575254</v>
      </c>
    </row>
    <row r="479" spans="1:5" x14ac:dyDescent="0.25">
      <c r="A479" s="191">
        <v>15540.705184136301</v>
      </c>
      <c r="B479" s="191">
        <v>-0.38785626500729098</v>
      </c>
      <c r="C479" s="191">
        <v>0.52555675426070403</v>
      </c>
      <c r="D479" s="191"/>
      <c r="E479" s="191">
        <v>0.10414717012645799</v>
      </c>
    </row>
    <row r="480" spans="1:5" x14ac:dyDescent="0.25">
      <c r="A480" s="191">
        <v>15546.188563874999</v>
      </c>
      <c r="B480" s="191">
        <v>-0.36662183892955902</v>
      </c>
      <c r="C480" s="191">
        <v>0.52561619490456901</v>
      </c>
      <c r="D480" s="191">
        <v>-0.27180675532078202</v>
      </c>
      <c r="E480" s="191">
        <v>0.10414578651399301</v>
      </c>
    </row>
    <row r="481" spans="1:5" x14ac:dyDescent="0.25">
      <c r="A481" s="191">
        <v>15546.2490514852</v>
      </c>
      <c r="B481" s="191">
        <v>-6.9898425795267297E-2</v>
      </c>
      <c r="C481" s="191">
        <v>0.52561685041876105</v>
      </c>
      <c r="D481" s="191">
        <v>-0.27180123664578998</v>
      </c>
      <c r="E481" s="191">
        <v>0.104145772134945</v>
      </c>
    </row>
    <row r="482" spans="1:5" x14ac:dyDescent="0.25">
      <c r="A482" s="191">
        <v>15547.994290452199</v>
      </c>
      <c r="B482" s="191">
        <v>2.4363456731624201E-2</v>
      </c>
      <c r="C482" s="191">
        <v>0.52563576386083999</v>
      </c>
      <c r="D482" s="191">
        <v>-0.27164200723316401</v>
      </c>
      <c r="E482" s="191">
        <v>0.10414538982520399</v>
      </c>
    </row>
    <row r="483" spans="1:5" x14ac:dyDescent="0.25">
      <c r="A483" s="191">
        <v>15551.2073045535</v>
      </c>
      <c r="B483" s="191">
        <v>-0.234328861477751</v>
      </c>
      <c r="C483" s="191">
        <v>0.52567057607677004</v>
      </c>
      <c r="D483" s="191"/>
      <c r="E483" s="191">
        <v>0.10414478549636701</v>
      </c>
    </row>
    <row r="484" spans="1:5" x14ac:dyDescent="0.25">
      <c r="A484" s="191">
        <v>15553.2114548474</v>
      </c>
      <c r="B484" s="191">
        <v>0.77668408659681298</v>
      </c>
      <c r="C484" s="191">
        <v>0.52569228784657296</v>
      </c>
      <c r="D484" s="191">
        <v>-0.27116118098008402</v>
      </c>
      <c r="E484" s="191">
        <v>0.104144408540096</v>
      </c>
    </row>
    <row r="485" spans="1:5" x14ac:dyDescent="0.25">
      <c r="A485" s="191">
        <v>15555.2717308304</v>
      </c>
      <c r="B485" s="191">
        <v>2.1043535234888101E-2</v>
      </c>
      <c r="C485" s="191">
        <v>0.52571460079000898</v>
      </c>
      <c r="D485" s="191">
        <v>-0.27096994691418802</v>
      </c>
      <c r="E485" s="191">
        <v>0.104144021027265</v>
      </c>
    </row>
    <row r="486" spans="1:5" x14ac:dyDescent="0.25">
      <c r="A486" s="191">
        <v>15555.3993574016</v>
      </c>
      <c r="B486" s="191">
        <v>9.0808094881711404E-2</v>
      </c>
      <c r="C486" s="191">
        <v>0.52571598277721998</v>
      </c>
      <c r="D486" s="191">
        <v>-0.27095804058705403</v>
      </c>
      <c r="E486" s="191">
        <v>0.104143997022261</v>
      </c>
    </row>
    <row r="487" spans="1:5" x14ac:dyDescent="0.25">
      <c r="A487" s="191">
        <v>15555.7819677182</v>
      </c>
      <c r="B487" s="191">
        <v>0.10429121605966001</v>
      </c>
      <c r="C487" s="191">
        <v>0.52572012582172301</v>
      </c>
      <c r="D487" s="191">
        <v>-0.27092220270773898</v>
      </c>
      <c r="E487" s="191">
        <v>0.104143925057918</v>
      </c>
    </row>
    <row r="488" spans="1:5" x14ac:dyDescent="0.25">
      <c r="A488" s="191">
        <v>15562.9349568292</v>
      </c>
      <c r="B488" s="191">
        <v>1.06679245092052</v>
      </c>
      <c r="C488" s="191">
        <v>0.525797563356315</v>
      </c>
      <c r="D488" s="191">
        <v>-0.27024774669847801</v>
      </c>
      <c r="E488" s="191">
        <v>0.104142960334246</v>
      </c>
    </row>
    <row r="489" spans="1:5" x14ac:dyDescent="0.25">
      <c r="A489" s="191">
        <v>15568.540655249501</v>
      </c>
      <c r="B489" s="191">
        <v>8.6695593605612395E-2</v>
      </c>
      <c r="C489" s="191">
        <v>0.52585821215511797</v>
      </c>
      <c r="D489" s="191">
        <v>-0.26970970981158099</v>
      </c>
      <c r="E489" s="191">
        <v>0.104142377392876</v>
      </c>
    </row>
    <row r="490" spans="1:5" x14ac:dyDescent="0.25">
      <c r="A490" s="191">
        <v>15569.396027266601</v>
      </c>
      <c r="B490" s="191">
        <v>-0.23956858461692301</v>
      </c>
      <c r="C490" s="191">
        <v>0.52586746493766701</v>
      </c>
      <c r="D490" s="191">
        <v>-0.269627062263741</v>
      </c>
      <c r="E490" s="191">
        <v>0.104142311503729</v>
      </c>
    </row>
    <row r="491" spans="1:5" x14ac:dyDescent="0.25">
      <c r="A491" s="191">
        <v>15570.160555038599</v>
      </c>
      <c r="B491" s="191">
        <v>-0.24363788494504701</v>
      </c>
      <c r="C491" s="191">
        <v>0.52587573503428697</v>
      </c>
      <c r="D491" s="191">
        <v>-0.269553192246548</v>
      </c>
      <c r="E491" s="191">
        <v>0.104142276020915</v>
      </c>
    </row>
    <row r="492" spans="1:5" x14ac:dyDescent="0.25">
      <c r="A492" s="191">
        <v>15576.8954904117</v>
      </c>
      <c r="B492" s="191">
        <v>-0.24368996462814699</v>
      </c>
      <c r="C492" s="191">
        <v>0.52594857069281098</v>
      </c>
      <c r="D492" s="191">
        <v>-0.26889391015001601</v>
      </c>
      <c r="E492" s="191">
        <v>0.104141963443052</v>
      </c>
    </row>
    <row r="493" spans="1:5" x14ac:dyDescent="0.25">
      <c r="A493" s="191">
        <v>15577.0099594765</v>
      </c>
      <c r="B493" s="191">
        <v>0.62172130997286701</v>
      </c>
      <c r="C493" s="191">
        <v>0.52594980829069704</v>
      </c>
      <c r="D493" s="191">
        <v>-0.26888259970642597</v>
      </c>
      <c r="E493" s="191">
        <v>0.104141958130381</v>
      </c>
    </row>
    <row r="494" spans="1:5" x14ac:dyDescent="0.25">
      <c r="A494" s="191">
        <v>15579.9304801869</v>
      </c>
      <c r="B494" s="191">
        <v>0.10479842686506</v>
      </c>
      <c r="C494" s="191">
        <v>0.52598136368444803</v>
      </c>
      <c r="D494" s="191">
        <v>-0.26859304691132402</v>
      </c>
      <c r="E494" s="191">
        <v>0.104141890441315</v>
      </c>
    </row>
    <row r="495" spans="1:5" x14ac:dyDescent="0.25">
      <c r="A495" s="191">
        <v>15579.980566005999</v>
      </c>
      <c r="B495" s="191">
        <v>-0.36306541738275699</v>
      </c>
      <c r="C495" s="191">
        <v>0.525981904847446</v>
      </c>
      <c r="D495" s="191">
        <v>-0.26858807847932298</v>
      </c>
      <c r="E495" s="191">
        <v>0.104141891055127</v>
      </c>
    </row>
    <row r="496" spans="1:5" x14ac:dyDescent="0.25">
      <c r="A496" s="191">
        <v>15587.5524905157</v>
      </c>
      <c r="B496" s="191">
        <v>-0.22740858611162201</v>
      </c>
      <c r="C496" s="191">
        <v>0.52606371733331803</v>
      </c>
      <c r="D496" s="191">
        <v>-0.26782723584565998</v>
      </c>
      <c r="E496" s="191">
        <v>0.104142052015568</v>
      </c>
    </row>
    <row r="497" spans="1:5" x14ac:dyDescent="0.25">
      <c r="A497" s="191">
        <v>15589.860300435599</v>
      </c>
      <c r="B497" s="191">
        <v>0.49580400501638699</v>
      </c>
      <c r="C497" s="191">
        <v>0.52608864801539301</v>
      </c>
      <c r="D497" s="191">
        <v>-0.267592440412875</v>
      </c>
      <c r="E497" s="191">
        <v>0.104142155585681</v>
      </c>
    </row>
    <row r="498" spans="1:5" x14ac:dyDescent="0.25">
      <c r="A498" s="191">
        <v>15589.9123501256</v>
      </c>
      <c r="B498" s="191">
        <v>-0.14224018341729699</v>
      </c>
      <c r="C498" s="191">
        <v>0.52608921007634901</v>
      </c>
      <c r="D498" s="191">
        <v>-0.26758712201345902</v>
      </c>
      <c r="E498" s="191">
        <v>0.104142160227039</v>
      </c>
    </row>
    <row r="499" spans="1:5" x14ac:dyDescent="0.25">
      <c r="A499" s="191">
        <v>15601.0860368671</v>
      </c>
      <c r="B499" s="191">
        <v>-0.44712340193849798</v>
      </c>
      <c r="C499" s="191">
        <v>0.52620981302410097</v>
      </c>
      <c r="D499" s="191">
        <v>-0.26643044687183398</v>
      </c>
      <c r="E499" s="191">
        <v>0.10414322782508301</v>
      </c>
    </row>
    <row r="500" spans="1:5" x14ac:dyDescent="0.25">
      <c r="A500" s="191">
        <v>15601.396405564101</v>
      </c>
      <c r="B500" s="191">
        <v>0.257108042164433</v>
      </c>
      <c r="C500" s="191">
        <v>0.526213161429957</v>
      </c>
      <c r="D500" s="191">
        <v>-0.26639792727478501</v>
      </c>
      <c r="E500" s="191">
        <v>0.104143276218294</v>
      </c>
    </row>
    <row r="501" spans="1:5" x14ac:dyDescent="0.25">
      <c r="A501" s="191">
        <v>15602.0926115362</v>
      </c>
      <c r="B501" s="191">
        <v>0.49659790684688498</v>
      </c>
      <c r="C501" s="191"/>
      <c r="D501" s="191">
        <v>-0.266324980686094</v>
      </c>
      <c r="E501" s="191">
        <v>0.10414338477190301</v>
      </c>
    </row>
    <row r="502" spans="1:5" x14ac:dyDescent="0.25">
      <c r="A502" s="191">
        <v>15602.0926115362</v>
      </c>
      <c r="B502" s="191">
        <v>0.47607340515978303</v>
      </c>
      <c r="C502" s="191"/>
      <c r="D502" s="191">
        <v>-0.266324980686094</v>
      </c>
      <c r="E502" s="191">
        <v>0.10414338477190301</v>
      </c>
    </row>
    <row r="503" spans="1:5" x14ac:dyDescent="0.25">
      <c r="A503" s="191">
        <v>15603.4865287168</v>
      </c>
      <c r="B503" s="191">
        <v>0.42346044383887399</v>
      </c>
      <c r="C503" s="191">
        <v>0.52623570804847597</v>
      </c>
      <c r="D503" s="191">
        <v>-0.26617866782847499</v>
      </c>
      <c r="E503" s="191">
        <v>0.104143602113821</v>
      </c>
    </row>
    <row r="504" spans="1:5" x14ac:dyDescent="0.25">
      <c r="A504" s="191">
        <v>15605.0822295053</v>
      </c>
      <c r="B504" s="191">
        <v>0.53825967589347101</v>
      </c>
      <c r="C504" s="191">
        <v>0.526252918570146</v>
      </c>
      <c r="D504" s="191">
        <v>-0.266009980723033</v>
      </c>
      <c r="E504" s="191">
        <v>0.10414385091818</v>
      </c>
    </row>
    <row r="505" spans="1:5" x14ac:dyDescent="0.25">
      <c r="A505" s="191">
        <v>15606.800841255699</v>
      </c>
      <c r="B505" s="191">
        <v>-0.24218430248508199</v>
      </c>
      <c r="C505" s="191">
        <v>0.526271452175883</v>
      </c>
      <c r="D505" s="191">
        <v>-0.26582768849572003</v>
      </c>
      <c r="E505" s="191">
        <v>0.104144118887023</v>
      </c>
    </row>
    <row r="506" spans="1:5" x14ac:dyDescent="0.25">
      <c r="A506" s="191">
        <v>15606.8205813601</v>
      </c>
      <c r="B506" s="191">
        <v>1.22779063390137</v>
      </c>
      <c r="C506" s="191">
        <v>0.52627166504740597</v>
      </c>
      <c r="D506" s="191">
        <v>-0.26582558490526498</v>
      </c>
      <c r="E506" s="191">
        <v>0.104144121964933</v>
      </c>
    </row>
    <row r="507" spans="1:5" x14ac:dyDescent="0.25">
      <c r="A507" s="191">
        <v>15610.5797496994</v>
      </c>
      <c r="B507" s="191">
        <v>-0.12649539544181701</v>
      </c>
      <c r="C507" s="191">
        <v>0.52631219222441905</v>
      </c>
      <c r="D507" s="191">
        <v>-0.26542408944971901</v>
      </c>
      <c r="E507" s="191">
        <v>0.10414479347203499</v>
      </c>
    </row>
    <row r="508" spans="1:5" x14ac:dyDescent="0.25">
      <c r="A508" s="191">
        <v>15610.8924447917</v>
      </c>
      <c r="B508" s="191">
        <v>-1.1029249316426299</v>
      </c>
      <c r="C508" s="191">
        <v>0.52631556335553498</v>
      </c>
      <c r="D508" s="191">
        <v>-0.265390530201009</v>
      </c>
      <c r="E508" s="191">
        <v>0.104144854345257</v>
      </c>
    </row>
    <row r="509" spans="1:5" x14ac:dyDescent="0.25">
      <c r="A509" s="191">
        <v>15613.851556273699</v>
      </c>
      <c r="B509" s="191">
        <v>-0.108605636083403</v>
      </c>
      <c r="C509" s="191">
        <v>0.52634745738951705</v>
      </c>
      <c r="D509" s="191">
        <v>-0.26507172109849397</v>
      </c>
      <c r="E509" s="191">
        <v>0.104145466592013</v>
      </c>
    </row>
    <row r="510" spans="1:5" x14ac:dyDescent="0.25">
      <c r="A510" s="191">
        <v>15613.928738305</v>
      </c>
      <c r="B510" s="191">
        <v>-0.37581927408254501</v>
      </c>
      <c r="C510" s="191">
        <v>0.52634828913786502</v>
      </c>
      <c r="D510" s="191">
        <v>-0.265063375886049</v>
      </c>
      <c r="E510" s="191">
        <v>0.104145485103003</v>
      </c>
    </row>
    <row r="511" spans="1:5" x14ac:dyDescent="0.25">
      <c r="A511" s="191">
        <v>15616.6513020897</v>
      </c>
      <c r="B511" s="191">
        <v>0.48830169913323102</v>
      </c>
      <c r="C511" s="191">
        <v>0.52637762871202598</v>
      </c>
      <c r="D511" s="191">
        <v>-0.26476801139087602</v>
      </c>
      <c r="E511" s="191">
        <v>0.104146138070408</v>
      </c>
    </row>
    <row r="512" spans="1:5" x14ac:dyDescent="0.25">
      <c r="A512" s="191">
        <v>15616.7790589674</v>
      </c>
      <c r="B512" s="191">
        <v>-0.16735081989106601</v>
      </c>
      <c r="C512" s="191">
        <v>0.52637900515606395</v>
      </c>
      <c r="D512" s="191">
        <v>-0.26475412840294199</v>
      </c>
      <c r="E512" s="191">
        <v>0.104146168711041</v>
      </c>
    </row>
    <row r="513" spans="1:5" x14ac:dyDescent="0.25">
      <c r="A513" s="191">
        <v>15621.172065414001</v>
      </c>
      <c r="B513" s="191">
        <v>0.541251640822216</v>
      </c>
      <c r="C513" s="191">
        <v>0.52642632795159705</v>
      </c>
      <c r="D513" s="191">
        <v>-0.26427336038029298</v>
      </c>
      <c r="E513" s="191">
        <v>0.104147222309871</v>
      </c>
    </row>
    <row r="514" spans="1:5" x14ac:dyDescent="0.25">
      <c r="A514" s="191">
        <v>15624.682231291599</v>
      </c>
      <c r="B514" s="191">
        <v>-0.30699197697698899</v>
      </c>
      <c r="C514" s="191">
        <v>0.52646412531632603</v>
      </c>
      <c r="D514" s="191">
        <v>-0.26388586784921703</v>
      </c>
      <c r="E514" s="191">
        <v>0.10414819100597</v>
      </c>
    </row>
    <row r="515" spans="1:5" x14ac:dyDescent="0.25">
      <c r="A515" s="191">
        <v>15628.0996213444</v>
      </c>
      <c r="B515" s="191">
        <v>-7.1121564534337697E-2</v>
      </c>
      <c r="C515" s="191">
        <v>0.52650091662585796</v>
      </c>
      <c r="D515" s="191">
        <v>-0.26350503557888</v>
      </c>
      <c r="E515" s="191">
        <v>0.10414917802552701</v>
      </c>
    </row>
    <row r="516" spans="1:5" x14ac:dyDescent="0.25">
      <c r="A516" s="191">
        <v>15629.183739161201</v>
      </c>
      <c r="B516" s="191">
        <v>9.9797992280303796E-2</v>
      </c>
      <c r="C516" s="191">
        <v>0.52651258602932505</v>
      </c>
      <c r="D516" s="191">
        <v>-0.26338422202143202</v>
      </c>
      <c r="E516" s="191">
        <v>0.10414959225723899</v>
      </c>
    </row>
    <row r="517" spans="1:5" x14ac:dyDescent="0.25">
      <c r="A517" s="191">
        <v>15633.148571337601</v>
      </c>
      <c r="B517" s="191">
        <v>-3.8741753799365099E-3</v>
      </c>
      <c r="C517" s="191">
        <v>0.52655524882013105</v>
      </c>
      <c r="D517" s="191">
        <v>-0.26293811274562701</v>
      </c>
      <c r="E517" s="191">
        <v>0.10415110718411399</v>
      </c>
    </row>
    <row r="518" spans="1:5" x14ac:dyDescent="0.25">
      <c r="A518" s="191">
        <v>15633.7845397331</v>
      </c>
      <c r="B518" s="191">
        <v>-0.23686373982053599</v>
      </c>
      <c r="C518" s="191">
        <v>0.52656209138816201</v>
      </c>
      <c r="D518" s="191">
        <v>-0.26286618343111601</v>
      </c>
      <c r="E518" s="191">
        <v>0.10415135018194401</v>
      </c>
    </row>
    <row r="519" spans="1:5" x14ac:dyDescent="0.25">
      <c r="A519" s="191">
        <v>15636.6788160048</v>
      </c>
      <c r="B519" s="191">
        <v>-0.17399017972860001</v>
      </c>
      <c r="C519" s="191">
        <v>0.526593231744238</v>
      </c>
      <c r="D519" s="191">
        <v>-0.26253750891778599</v>
      </c>
      <c r="E519" s="191">
        <v>0.10415245605899399</v>
      </c>
    </row>
    <row r="520" spans="1:5" x14ac:dyDescent="0.25">
      <c r="A520" s="191">
        <v>15648.1794270149</v>
      </c>
      <c r="B520" s="191">
        <v>-0.12730939276446299</v>
      </c>
      <c r="C520" s="191">
        <v>0.52671686621540503</v>
      </c>
      <c r="D520" s="191"/>
      <c r="E520" s="191">
        <v>0.10415685033949</v>
      </c>
    </row>
    <row r="521" spans="1:5" x14ac:dyDescent="0.25">
      <c r="A521" s="191">
        <v>15648.1794270149</v>
      </c>
      <c r="B521" s="191">
        <v>-0.267846115451498</v>
      </c>
      <c r="C521" s="191">
        <v>0.52671686621540503</v>
      </c>
      <c r="D521" s="191"/>
      <c r="E521" s="191">
        <v>0.10415685033949</v>
      </c>
    </row>
    <row r="522" spans="1:5" x14ac:dyDescent="0.25">
      <c r="A522" s="191">
        <v>15648.8341587831</v>
      </c>
      <c r="B522" s="191">
        <v>6.4331211840418207E-2</v>
      </c>
      <c r="C522" s="191">
        <v>0.52672390315799</v>
      </c>
      <c r="D522" s="191">
        <v>-0.26113398208267702</v>
      </c>
      <c r="E522" s="191">
        <v>0.104157100506637</v>
      </c>
    </row>
    <row r="523" spans="1:5" x14ac:dyDescent="0.25">
      <c r="A523" s="191">
        <v>15653.335602695801</v>
      </c>
      <c r="B523" s="191">
        <v>-6.6884712309045496E-2</v>
      </c>
      <c r="C523" s="191">
        <v>0.526772267449234</v>
      </c>
      <c r="D523" s="191">
        <v>-0.26060464798988398</v>
      </c>
      <c r="E523" s="191">
        <v>0.104159042764133</v>
      </c>
    </row>
    <row r="524" spans="1:5" x14ac:dyDescent="0.25">
      <c r="A524" s="191">
        <v>15653.565855769701</v>
      </c>
      <c r="B524" s="191">
        <v>-0.31120456642001998</v>
      </c>
      <c r="C524" s="191">
        <v>0.52677474046497497</v>
      </c>
      <c r="D524" s="191">
        <v>-0.26057744047721998</v>
      </c>
      <c r="E524" s="191">
        <v>0.10415915581429799</v>
      </c>
    </row>
    <row r="525" spans="1:5" x14ac:dyDescent="0.25">
      <c r="A525" s="191">
        <v>15658.7066989143</v>
      </c>
      <c r="B525" s="191">
        <v>-0.23326895992247201</v>
      </c>
      <c r="C525" s="191">
        <v>0.52682994856413201</v>
      </c>
      <c r="D525" s="191">
        <v>-0.25996494654566699</v>
      </c>
      <c r="E525" s="191">
        <v>0.104161679876866</v>
      </c>
    </row>
    <row r="526" spans="1:5" x14ac:dyDescent="0.25">
      <c r="A526" s="191">
        <v>15665.166664152899</v>
      </c>
      <c r="B526" s="191">
        <v>0.15134466507011901</v>
      </c>
      <c r="C526" s="191">
        <v>0.52689928784269402</v>
      </c>
      <c r="D526" s="191">
        <v>-0.25918878797786199</v>
      </c>
      <c r="E526" s="191">
        <v>0.104165112813735</v>
      </c>
    </row>
    <row r="527" spans="1:5" x14ac:dyDescent="0.25">
      <c r="A527" s="191">
        <v>15665.2738896958</v>
      </c>
      <c r="B527" s="191">
        <v>5.4731237752436698E-2</v>
      </c>
      <c r="C527" s="191">
        <v>0.52690043842793499</v>
      </c>
      <c r="D527" s="191">
        <v>-0.259175792538546</v>
      </c>
      <c r="E527" s="191">
        <v>0.104165171206816</v>
      </c>
    </row>
    <row r="528" spans="1:5" x14ac:dyDescent="0.25">
      <c r="A528" s="191">
        <v>15666.2841056251</v>
      </c>
      <c r="B528" s="191">
        <v>2.29396758385958E-2</v>
      </c>
      <c r="C528" s="191">
        <v>0.52691127818151395</v>
      </c>
      <c r="D528" s="191">
        <v>-0.25905304365468301</v>
      </c>
      <c r="E528" s="191"/>
    </row>
    <row r="529" spans="1:5" x14ac:dyDescent="0.25">
      <c r="A529" s="191">
        <v>15666.2841056251</v>
      </c>
      <c r="B529" s="191">
        <v>0.17871081797615801</v>
      </c>
      <c r="C529" s="191">
        <v>0.52691127818151395</v>
      </c>
      <c r="D529" s="191">
        <v>-0.25905304365468301</v>
      </c>
      <c r="E529" s="191"/>
    </row>
    <row r="530" spans="1:5" x14ac:dyDescent="0.25">
      <c r="A530" s="191">
        <v>15666.2841056251</v>
      </c>
      <c r="B530" s="191">
        <v>2.4421444892497299E-2</v>
      </c>
      <c r="C530" s="191">
        <v>0.52691127818151395</v>
      </c>
      <c r="D530" s="191">
        <v>-0.25905304365468301</v>
      </c>
      <c r="E530" s="191"/>
    </row>
    <row r="531" spans="1:5" x14ac:dyDescent="0.25">
      <c r="A531" s="191">
        <v>15667.368263432299</v>
      </c>
      <c r="B531" s="191">
        <v>9.6116740396179304E-2</v>
      </c>
      <c r="C531" s="191">
        <v>0.52692290125858399</v>
      </c>
      <c r="D531" s="191">
        <v>-0.25892131027283799</v>
      </c>
      <c r="E531" s="191">
        <v>0.10416633033870799</v>
      </c>
    </row>
    <row r="532" spans="1:5" x14ac:dyDescent="0.25">
      <c r="A532" s="191">
        <v>15669.016270022001</v>
      </c>
      <c r="B532" s="191">
        <v>-0.22229092150354299</v>
      </c>
      <c r="C532" s="191">
        <v>0.52694056926211097</v>
      </c>
      <c r="D532" s="191">
        <v>-0.25872038691654198</v>
      </c>
      <c r="E532" s="191">
        <v>0.10416731162128499</v>
      </c>
    </row>
    <row r="533" spans="1:5" x14ac:dyDescent="0.25">
      <c r="A533" s="191">
        <v>15673.866447467801</v>
      </c>
      <c r="B533" s="191">
        <v>2.2891450350505802</v>
      </c>
      <c r="C533" s="191">
        <v>0.52699256720481202</v>
      </c>
      <c r="D533" s="191">
        <v>-0.25812485213188202</v>
      </c>
      <c r="E533" s="191">
        <v>0.10417019959191</v>
      </c>
    </row>
    <row r="534" spans="1:5" x14ac:dyDescent="0.25">
      <c r="A534" s="191">
        <v>15674.328078302</v>
      </c>
      <c r="B534" s="191">
        <v>-0.210469716099149</v>
      </c>
      <c r="C534" s="191">
        <v>0.52699751627192004</v>
      </c>
      <c r="D534" s="191">
        <v>-0.258067856974106</v>
      </c>
      <c r="E534" s="191">
        <v>0.10417047446356199</v>
      </c>
    </row>
    <row r="535" spans="1:5" x14ac:dyDescent="0.25">
      <c r="A535" s="191">
        <v>15676.580891834399</v>
      </c>
      <c r="B535" s="191">
        <v>-0.812095968060766</v>
      </c>
      <c r="C535" s="191">
        <v>0.52702166830971198</v>
      </c>
      <c r="D535" s="191">
        <v>-0.25778890363384099</v>
      </c>
      <c r="E535" s="191">
        <v>0.10417181587001199</v>
      </c>
    </row>
    <row r="536" spans="1:5" x14ac:dyDescent="0.25">
      <c r="A536" s="191">
        <v>15678.0066266218</v>
      </c>
      <c r="B536" s="191">
        <v>-0.195755032366007</v>
      </c>
      <c r="C536" s="191">
        <v>0.52703695337435397</v>
      </c>
      <c r="D536" s="191">
        <v>-0.25761147154294101</v>
      </c>
      <c r="E536" s="191">
        <v>0.10417271449045699</v>
      </c>
    </row>
    <row r="537" spans="1:5" x14ac:dyDescent="0.25">
      <c r="A537" s="191">
        <v>15679.7572281916</v>
      </c>
      <c r="B537" s="191">
        <v>-0.218906967950727</v>
      </c>
      <c r="C537" s="191">
        <v>0.52705572128153499</v>
      </c>
      <c r="D537" s="191">
        <v>-0.257393460782878</v>
      </c>
      <c r="E537" s="191">
        <v>0.10417383687312499</v>
      </c>
    </row>
    <row r="538" spans="1:5" x14ac:dyDescent="0.25">
      <c r="A538" s="191">
        <v>15681.2008159585</v>
      </c>
      <c r="B538" s="191">
        <v>-0.37986659193273198</v>
      </c>
      <c r="C538" s="191">
        <v>0.52707119774499001</v>
      </c>
      <c r="D538" s="191">
        <v>-0.25721287345777699</v>
      </c>
      <c r="E538" s="191">
        <v>0.10417478705895</v>
      </c>
    </row>
    <row r="539" spans="1:5" x14ac:dyDescent="0.25">
      <c r="A539" s="191">
        <v>15685.533414567701</v>
      </c>
      <c r="B539" s="191">
        <v>0.15062192671462199</v>
      </c>
      <c r="C539" s="191">
        <v>0.52711764510415504</v>
      </c>
      <c r="D539" s="191">
        <v>-0.256667681654418</v>
      </c>
      <c r="E539" s="191">
        <v>0.104177721805177</v>
      </c>
    </row>
    <row r="540" spans="1:5" x14ac:dyDescent="0.25">
      <c r="A540" s="191">
        <v>15688.226923309099</v>
      </c>
      <c r="B540" s="191">
        <v>-0.10730137075269899</v>
      </c>
      <c r="C540" s="191">
        <v>0.527146492467225</v>
      </c>
      <c r="D540" s="191">
        <v>-0.25632598111354998</v>
      </c>
      <c r="E540" s="191">
        <v>0.104179546290971</v>
      </c>
    </row>
    <row r="541" spans="1:5" x14ac:dyDescent="0.25">
      <c r="A541" s="191">
        <v>15689.2062992626</v>
      </c>
      <c r="B541" s="191">
        <v>0.38897466613860798</v>
      </c>
      <c r="C541" s="191">
        <v>0.52715698154167301</v>
      </c>
      <c r="D541" s="191">
        <v>-0.25620173674489799</v>
      </c>
      <c r="E541" s="191">
        <v>0.104180236917516</v>
      </c>
    </row>
    <row r="542" spans="1:5" x14ac:dyDescent="0.25">
      <c r="A542" s="191">
        <v>15690.2664472078</v>
      </c>
      <c r="B542" s="191">
        <v>2.0455181766633399</v>
      </c>
      <c r="C542" s="191">
        <v>0.527168335680686</v>
      </c>
      <c r="D542" s="191">
        <v>-0.25606632626574999</v>
      </c>
      <c r="E542" s="191">
        <v>0.10418101554216901</v>
      </c>
    </row>
    <row r="543" spans="1:5" x14ac:dyDescent="0.25">
      <c r="A543" s="191">
        <v>15690.746393838999</v>
      </c>
      <c r="B543" s="191">
        <v>0.42102688949603501</v>
      </c>
      <c r="C543" s="191">
        <v>0.52717347420861704</v>
      </c>
      <c r="D543" s="191">
        <v>-0.25600501780357199</v>
      </c>
      <c r="E543" s="191">
        <v>0.10418136803851701</v>
      </c>
    </row>
    <row r="544" spans="1:5" x14ac:dyDescent="0.25">
      <c r="A544" s="191">
        <v>15692.405842370499</v>
      </c>
      <c r="B544" s="191">
        <v>0.511323573426958</v>
      </c>
      <c r="C544" s="191">
        <v>0.52719124102283099</v>
      </c>
      <c r="D544" s="191">
        <v>-0.25579303957323202</v>
      </c>
      <c r="E544" s="191">
        <v>0.104182586818917</v>
      </c>
    </row>
    <row r="545" spans="1:5" x14ac:dyDescent="0.25">
      <c r="A545" s="191">
        <v>15693.0900932736</v>
      </c>
      <c r="B545" s="191">
        <v>0.72211656396687895</v>
      </c>
      <c r="C545" s="191">
        <v>0.52719856692564704</v>
      </c>
      <c r="D545" s="191">
        <v>-0.255705289754109</v>
      </c>
      <c r="E545" s="191">
        <v>0.104183089366344</v>
      </c>
    </row>
    <row r="546" spans="1:5" x14ac:dyDescent="0.25">
      <c r="A546" s="191">
        <v>15694.147527836099</v>
      </c>
      <c r="B546" s="191">
        <v>-0.25725590684001498</v>
      </c>
      <c r="C546" s="191">
        <v>0.52720988593724505</v>
      </c>
      <c r="D546" s="191">
        <v>-0.25556945811391502</v>
      </c>
      <c r="E546" s="191">
        <v>0.104183865998156</v>
      </c>
    </row>
    <row r="547" spans="1:5" x14ac:dyDescent="0.25">
      <c r="A547" s="191">
        <v>15697.1543282436</v>
      </c>
      <c r="B547" s="191">
        <v>-0.61813998102049394</v>
      </c>
      <c r="C547" s="191">
        <v>0.52724206589021305</v>
      </c>
      <c r="D547" s="191">
        <v>-0.25517981105493998</v>
      </c>
      <c r="E547" s="191">
        <v>0.104186074339864</v>
      </c>
    </row>
    <row r="548" spans="1:5" x14ac:dyDescent="0.25">
      <c r="A548" s="191">
        <v>15698.426499831299</v>
      </c>
      <c r="B548" s="191">
        <v>0.60232032918579004</v>
      </c>
      <c r="C548" s="191">
        <v>0.52725568116768795</v>
      </c>
      <c r="D548" s="191">
        <v>-0.25501495211835801</v>
      </c>
      <c r="E548" s="191">
        <v>0.104187050928901</v>
      </c>
    </row>
    <row r="549" spans="1:5" x14ac:dyDescent="0.25">
      <c r="A549" s="191">
        <v>15699.715010456999</v>
      </c>
      <c r="B549" s="191">
        <v>0.69186577806648097</v>
      </c>
      <c r="C549" s="191">
        <v>0.52726946790350404</v>
      </c>
      <c r="D549" s="191">
        <v>-0.25484797582870999</v>
      </c>
      <c r="E549" s="191">
        <v>0.104188132615087</v>
      </c>
    </row>
    <row r="550" spans="1:5" x14ac:dyDescent="0.25">
      <c r="A550" s="191">
        <v>15703.955020662899</v>
      </c>
      <c r="B550" s="191">
        <v>-0.23217477970290901</v>
      </c>
      <c r="C550" s="191">
        <v>0.52731481516495804</v>
      </c>
      <c r="D550" s="191">
        <v>-0.25429595784157899</v>
      </c>
      <c r="E550" s="191">
        <v>0.10419169204283001</v>
      </c>
    </row>
    <row r="551" spans="1:5" x14ac:dyDescent="0.25">
      <c r="A551" s="191">
        <v>15710.7609313065</v>
      </c>
      <c r="B551" s="191">
        <v>-0.28412922011657998</v>
      </c>
      <c r="C551" s="191">
        <v>0.52738758905987804</v>
      </c>
      <c r="D551" s="191">
        <v>-0.25339772397243598</v>
      </c>
      <c r="E551" s="191">
        <v>0.104197405507181</v>
      </c>
    </row>
    <row r="552" spans="1:5" x14ac:dyDescent="0.25">
      <c r="A552" s="191">
        <v>15711.881539215599</v>
      </c>
      <c r="B552" s="191">
        <v>7.3179948458146293E-2</v>
      </c>
      <c r="C552" s="191">
        <v>0.527399571439091</v>
      </c>
      <c r="D552" s="191">
        <v>-0.25324868900121</v>
      </c>
      <c r="E552" s="191">
        <v>0.104198346241445</v>
      </c>
    </row>
    <row r="553" spans="1:5" x14ac:dyDescent="0.25">
      <c r="A553" s="191">
        <v>15720.580454814501</v>
      </c>
      <c r="B553" s="191">
        <v>0.10280264434874301</v>
      </c>
      <c r="C553" s="191">
        <v>0.52749247166312796</v>
      </c>
      <c r="D553" s="191">
        <v>-0.25208080464072402</v>
      </c>
      <c r="E553" s="191">
        <v>0.104205691847923</v>
      </c>
    </row>
    <row r="554" spans="1:5" x14ac:dyDescent="0.25">
      <c r="A554" s="191">
        <v>15729.065984135799</v>
      </c>
      <c r="B554" s="191">
        <v>8.8293263505656597E-2</v>
      </c>
      <c r="C554" s="191">
        <v>0.52758309057285202</v>
      </c>
      <c r="D554" s="191">
        <v>-0.25092288544211899</v>
      </c>
      <c r="E554" s="191">
        <v>0.10421378729580701</v>
      </c>
    </row>
    <row r="555" spans="1:5" x14ac:dyDescent="0.25">
      <c r="A555" s="191">
        <v>15729.849631545399</v>
      </c>
      <c r="B555" s="191">
        <v>-0.14096167023645001</v>
      </c>
      <c r="C555" s="191">
        <v>0.52759145932289397</v>
      </c>
      <c r="D555" s="191">
        <v>-0.25081501597804001</v>
      </c>
      <c r="E555" s="191">
        <v>0.104214557506226</v>
      </c>
    </row>
    <row r="556" spans="1:5" x14ac:dyDescent="0.25">
      <c r="A556" s="191">
        <v>15731.2260185736</v>
      </c>
      <c r="B556" s="191">
        <v>0.55560074774076995</v>
      </c>
      <c r="C556" s="191">
        <v>0.52760615807498501</v>
      </c>
      <c r="D556" s="191">
        <v>-0.25062489881350197</v>
      </c>
      <c r="E556" s="191">
        <v>0.104215910292718</v>
      </c>
    </row>
    <row r="557" spans="1:5" x14ac:dyDescent="0.25">
      <c r="A557" s="191">
        <v>15732.780080958901</v>
      </c>
      <c r="B557" s="191">
        <v>-0.25689710478503702</v>
      </c>
      <c r="C557" s="191">
        <v>0.52762273892416001</v>
      </c>
      <c r="D557" s="191">
        <v>-0.25041023976184001</v>
      </c>
      <c r="E557" s="191">
        <v>0.104217437708016</v>
      </c>
    </row>
    <row r="558" spans="1:5" x14ac:dyDescent="0.25">
      <c r="A558" s="191">
        <v>15734.0501046384</v>
      </c>
      <c r="B558" s="191">
        <v>0.298480136656809</v>
      </c>
      <c r="C558" s="191">
        <v>0.52763628890061198</v>
      </c>
      <c r="D558" s="191">
        <v>-0.250233965008479</v>
      </c>
      <c r="E558" s="191">
        <v>0.10421868595494301</v>
      </c>
    </row>
    <row r="559" spans="1:5" x14ac:dyDescent="0.25">
      <c r="A559" s="191">
        <v>15735.053647611499</v>
      </c>
      <c r="B559" s="191">
        <v>-0.74583939836312396</v>
      </c>
      <c r="C559" s="191">
        <v>0.52764699413419502</v>
      </c>
      <c r="D559" s="191">
        <v>-0.25009467682596498</v>
      </c>
      <c r="E559" s="191">
        <v>0.10421967229043599</v>
      </c>
    </row>
    <row r="560" spans="1:5" x14ac:dyDescent="0.25">
      <c r="A560" s="191">
        <v>15735.163027161499</v>
      </c>
      <c r="B560" s="191">
        <v>-0.61514174441181801</v>
      </c>
      <c r="C560" s="191">
        <v>0.527648160933886</v>
      </c>
      <c r="D560" s="191">
        <v>-0.250079440813057</v>
      </c>
      <c r="E560" s="191">
        <v>0.104219779794484</v>
      </c>
    </row>
    <row r="561" spans="1:5" x14ac:dyDescent="0.25">
      <c r="A561" s="191">
        <v>15737.6876262317</v>
      </c>
      <c r="B561" s="191">
        <v>-0.14365143782885101</v>
      </c>
      <c r="C561" s="191">
        <v>0.52767508591378598</v>
      </c>
      <c r="D561" s="191">
        <v>-0.24972742848294699</v>
      </c>
      <c r="E561" s="191">
        <v>0.10422233584380899</v>
      </c>
    </row>
    <row r="562" spans="1:5" x14ac:dyDescent="0.25">
      <c r="A562" s="191">
        <v>15741.4413986335</v>
      </c>
      <c r="B562" s="191">
        <v>0.46442650644196198</v>
      </c>
      <c r="C562" s="191">
        <v>0.52771511395818105</v>
      </c>
      <c r="D562" s="191">
        <v>-0.24920095513107299</v>
      </c>
      <c r="E562" s="191">
        <v>0.10422635686951499</v>
      </c>
    </row>
    <row r="563" spans="1:5" x14ac:dyDescent="0.25">
      <c r="A563" s="191">
        <v>15743.5945963016</v>
      </c>
      <c r="B563" s="191">
        <v>-0.64335824848135204</v>
      </c>
      <c r="C563" s="191">
        <v>0.527738063180202</v>
      </c>
      <c r="D563" s="191">
        <v>-0.24889734892472501</v>
      </c>
      <c r="E563" s="191">
        <v>0.10422866336608599</v>
      </c>
    </row>
    <row r="564" spans="1:5" x14ac:dyDescent="0.25">
      <c r="A564" s="191">
        <v>15746.096798299701</v>
      </c>
      <c r="B564" s="191">
        <v>-0.39864743505891898</v>
      </c>
      <c r="C564" s="191">
        <v>0.52776473216189501</v>
      </c>
      <c r="D564" s="191">
        <v>-0.24854301938686901</v>
      </c>
      <c r="E564" s="191">
        <v>0.104231343714674</v>
      </c>
    </row>
    <row r="565" spans="1:5" x14ac:dyDescent="0.25">
      <c r="A565" s="191">
        <v>15746.6534411993</v>
      </c>
      <c r="B565" s="191">
        <v>0.66108694903643805</v>
      </c>
      <c r="C565" s="191">
        <v>0.52777066497599701</v>
      </c>
      <c r="D565" s="191">
        <v>-0.24846397573188</v>
      </c>
      <c r="E565" s="191">
        <v>0.10423193998828</v>
      </c>
    </row>
    <row r="566" spans="1:5" x14ac:dyDescent="0.25">
      <c r="A566" s="191">
        <v>15751.0179289149</v>
      </c>
      <c r="B566" s="191">
        <v>-0.38394774630676798</v>
      </c>
      <c r="C566" s="191">
        <v>0.52781715829037801</v>
      </c>
      <c r="D566" s="191">
        <v>-0.24784145148265499</v>
      </c>
      <c r="E566" s="191">
        <v>0.10423661520974301</v>
      </c>
    </row>
    <row r="567" spans="1:5" x14ac:dyDescent="0.25">
      <c r="A567" s="191">
        <v>15752.008998842701</v>
      </c>
      <c r="B567" s="191">
        <v>6.5615727833345794E-2</v>
      </c>
      <c r="C567" s="191">
        <v>0.52782771318857302</v>
      </c>
      <c r="D567" s="191">
        <v>-0.24769936277466101</v>
      </c>
      <c r="E567" s="191">
        <v>0.104237676839812</v>
      </c>
    </row>
    <row r="568" spans="1:5" x14ac:dyDescent="0.25">
      <c r="A568" s="191">
        <v>15752.363642050301</v>
      </c>
      <c r="B568" s="191">
        <v>-0.233345592117296</v>
      </c>
      <c r="C568" s="191">
        <v>0.52783149013997199</v>
      </c>
      <c r="D568" s="191">
        <v>-0.24764851793137899</v>
      </c>
      <c r="E568" s="191">
        <v>0.104238077577714</v>
      </c>
    </row>
    <row r="569" spans="1:5" x14ac:dyDescent="0.25">
      <c r="A569" s="191">
        <v>15754.696918080201</v>
      </c>
      <c r="B569" s="191">
        <v>-0.19268842071574799</v>
      </c>
      <c r="C569" s="191">
        <v>0.52785633953784294</v>
      </c>
      <c r="D569" s="191">
        <v>-0.247312826671096</v>
      </c>
      <c r="E569" s="191">
        <v>0.10424071412091999</v>
      </c>
    </row>
    <row r="570" spans="1:5" x14ac:dyDescent="0.25">
      <c r="A570" s="191">
        <v>15755.498790206801</v>
      </c>
      <c r="B570" s="191">
        <v>-0.23305633207142401</v>
      </c>
      <c r="C570" s="191">
        <v>0.52786487947879301</v>
      </c>
      <c r="D570" s="191">
        <v>-0.24719722605075101</v>
      </c>
      <c r="E570" s="191">
        <v>0.104241655404084</v>
      </c>
    </row>
    <row r="571" spans="1:5" x14ac:dyDescent="0.25">
      <c r="A571" s="191">
        <v>15759.4459677827</v>
      </c>
      <c r="B571" s="191">
        <v>0.58731159578493397</v>
      </c>
      <c r="C571" s="191">
        <v>0.52790691693376901</v>
      </c>
      <c r="D571" s="191">
        <v>-0.24662543967880499</v>
      </c>
      <c r="E571" s="191">
        <v>0.10424628882589</v>
      </c>
    </row>
    <row r="572" spans="1:5" x14ac:dyDescent="0.25">
      <c r="A572" s="191">
        <v>15759.923048419399</v>
      </c>
      <c r="B572" s="191">
        <v>-0.37915281160861802</v>
      </c>
      <c r="C572" s="191">
        <v>0.52791199459417004</v>
      </c>
      <c r="D572" s="191">
        <v>-0.24655606448168799</v>
      </c>
      <c r="E572" s="191">
        <v>0.10424684885030901</v>
      </c>
    </row>
    <row r="573" spans="1:5" x14ac:dyDescent="0.25">
      <c r="A573" s="191">
        <v>15761.760743967099</v>
      </c>
      <c r="B573" s="191">
        <v>0.42691107201162598</v>
      </c>
      <c r="C573" s="191">
        <v>0.52793155353912102</v>
      </c>
      <c r="D573" s="191">
        <v>-0.24628826388049299</v>
      </c>
      <c r="E573" s="191">
        <v>0.104249006041988</v>
      </c>
    </row>
    <row r="574" spans="1:5" x14ac:dyDescent="0.25">
      <c r="A574" s="191">
        <v>15766.433334572401</v>
      </c>
      <c r="B574" s="191">
        <v>-0.22130833533571301</v>
      </c>
      <c r="C574" s="191">
        <v>0.52798127210846302</v>
      </c>
      <c r="D574" s="191">
        <v>-0.24560342397305501</v>
      </c>
      <c r="E574" s="191">
        <v>0.104254534567845</v>
      </c>
    </row>
    <row r="575" spans="1:5" x14ac:dyDescent="0.25">
      <c r="A575" s="191">
        <v>15767.2437000148</v>
      </c>
      <c r="B575" s="191">
        <v>6.6527857603748703E-3</v>
      </c>
      <c r="C575" s="191">
        <v>0.52798989244299799</v>
      </c>
      <c r="D575" s="191">
        <v>-0.24548406472288001</v>
      </c>
      <c r="E575" s="191">
        <v>0.104255521337294</v>
      </c>
    </row>
    <row r="576" spans="1:5" x14ac:dyDescent="0.25">
      <c r="A576" s="191">
        <v>15769.555679232501</v>
      </c>
      <c r="B576" s="191">
        <v>-3.9596984185985597E-2</v>
      </c>
      <c r="C576" s="191">
        <v>0.52801448632775205</v>
      </c>
      <c r="D576" s="191">
        <v>-0.24514261409788199</v>
      </c>
      <c r="E576" s="191">
        <v>0.10425849486859499</v>
      </c>
    </row>
    <row r="577" spans="1:5" x14ac:dyDescent="0.25">
      <c r="A577" s="191">
        <v>15770.478951375901</v>
      </c>
      <c r="B577" s="191">
        <v>0.166031544337852</v>
      </c>
      <c r="C577" s="191">
        <v>0.52802430543364698</v>
      </c>
      <c r="D577" s="191">
        <v>-0.24500592952054601</v>
      </c>
      <c r="E577" s="191">
        <v>0.10425968232676799</v>
      </c>
    </row>
    <row r="578" spans="1:5" x14ac:dyDescent="0.25">
      <c r="A578" s="191">
        <v>15773.057824322401</v>
      </c>
      <c r="B578" s="191">
        <v>1.19274516346404</v>
      </c>
      <c r="C578" s="191">
        <v>0.52805172501435405</v>
      </c>
      <c r="D578" s="191">
        <v>-0.244622854206405</v>
      </c>
      <c r="E578" s="191">
        <v>0.10426299912104001</v>
      </c>
    </row>
    <row r="579" spans="1:5" x14ac:dyDescent="0.25">
      <c r="A579" s="191">
        <v>15775.887757917801</v>
      </c>
      <c r="B579" s="191">
        <v>-0.70207992247038897</v>
      </c>
      <c r="C579" s="191">
        <v>0.52808181345654304</v>
      </c>
      <c r="D579" s="191">
        <v>-0.24420029062905199</v>
      </c>
      <c r="E579" s="191">
        <v>0.104266638814711</v>
      </c>
    </row>
    <row r="580" spans="1:5" x14ac:dyDescent="0.25">
      <c r="A580" s="191">
        <v>15777.122549788101</v>
      </c>
      <c r="B580" s="191">
        <v>0.49231042644131101</v>
      </c>
      <c r="C580" s="191">
        <v>0.52809493773068505</v>
      </c>
      <c r="D580" s="191">
        <v>-0.24401558091744799</v>
      </c>
      <c r="E580" s="191">
        <v>0.104268226931182</v>
      </c>
    </row>
    <row r="581" spans="1:5" x14ac:dyDescent="0.25">
      <c r="A581" s="191">
        <v>15777.5871888483</v>
      </c>
      <c r="B581" s="191">
        <v>-0.26732344559965399</v>
      </c>
      <c r="C581" s="191">
        <v>0.52809987625558896</v>
      </c>
      <c r="D581" s="191">
        <v>-0.24394589188906199</v>
      </c>
      <c r="E581" s="191">
        <v>0.104268824522536</v>
      </c>
    </row>
    <row r="582" spans="1:5" x14ac:dyDescent="0.25">
      <c r="A582" s="191">
        <v>15778.821564342299</v>
      </c>
      <c r="B582" s="191">
        <v>-0.141993430172416</v>
      </c>
      <c r="C582" s="191">
        <v>0.52811299492743402</v>
      </c>
      <c r="D582" s="191">
        <v>-0.243760483028029</v>
      </c>
      <c r="E582" s="191">
        <v>0.104270412103488</v>
      </c>
    </row>
    <row r="583" spans="1:5" x14ac:dyDescent="0.25">
      <c r="A583" s="191">
        <v>15786.8443900437</v>
      </c>
      <c r="B583" s="191">
        <v>0.14633321412234099</v>
      </c>
      <c r="C583" s="191">
        <v>0.52819821985344895</v>
      </c>
      <c r="D583" s="191">
        <v>-0.24254578514424099</v>
      </c>
      <c r="E583" s="191">
        <v>0.10428073058869</v>
      </c>
    </row>
    <row r="584" spans="1:5" x14ac:dyDescent="0.25">
      <c r="A584" s="191">
        <v>15791.3947408849</v>
      </c>
      <c r="B584" s="191">
        <v>9.9049900231795704E-2</v>
      </c>
      <c r="C584" s="191">
        <v>0.52824653964852697</v>
      </c>
      <c r="D584" s="191">
        <v>-0.24184943055203301</v>
      </c>
      <c r="E584" s="191">
        <v>0.104286945567596</v>
      </c>
    </row>
    <row r="585" spans="1:5" x14ac:dyDescent="0.25">
      <c r="A585" s="191">
        <v>15795.679984792599</v>
      </c>
      <c r="B585" s="191">
        <v>1.6531962714783101E-3</v>
      </c>
      <c r="C585" s="191">
        <v>0.52829201803525705</v>
      </c>
      <c r="D585" s="191">
        <v>-0.24118870580384899</v>
      </c>
      <c r="E585" s="191">
        <v>0.104292954344022</v>
      </c>
    </row>
    <row r="586" spans="1:5" x14ac:dyDescent="0.25">
      <c r="A586" s="191">
        <v>15796.4701181197</v>
      </c>
      <c r="B586" s="191">
        <v>-0.36981250759641199</v>
      </c>
      <c r="C586" s="191">
        <v>0.52830040224223396</v>
      </c>
      <c r="D586" s="191">
        <v>-0.241066549942414</v>
      </c>
      <c r="E586" s="191">
        <v>0.104294088224042</v>
      </c>
    </row>
    <row r="587" spans="1:5" x14ac:dyDescent="0.25">
      <c r="A587" s="191">
        <v>15799.5094821399</v>
      </c>
      <c r="B587" s="191">
        <v>0.81497497856390899</v>
      </c>
      <c r="C587" s="191">
        <v>0.52833265332714296</v>
      </c>
      <c r="D587" s="191">
        <v>-0.24059445386603301</v>
      </c>
      <c r="E587" s="191">
        <v>0.10429844986026</v>
      </c>
    </row>
    <row r="588" spans="1:5" x14ac:dyDescent="0.25">
      <c r="A588" s="191">
        <v>15799.7547416821</v>
      </c>
      <c r="B588" s="191">
        <v>0.48205533638063802</v>
      </c>
      <c r="C588" s="191">
        <v>0.52833525507269796</v>
      </c>
      <c r="D588" s="191">
        <v>-0.240556248796119</v>
      </c>
      <c r="E588" s="191">
        <v>0.104298801819715</v>
      </c>
    </row>
    <row r="589" spans="1:5" x14ac:dyDescent="0.25">
      <c r="A589" s="191">
        <v>15800.6173837509</v>
      </c>
      <c r="B589" s="191">
        <v>-0.22215488745857001</v>
      </c>
      <c r="C589" s="191">
        <v>0.52834440557523299</v>
      </c>
      <c r="D589" s="191"/>
      <c r="E589" s="191">
        <v>0.10430003975333001</v>
      </c>
    </row>
    <row r="590" spans="1:5" x14ac:dyDescent="0.25">
      <c r="A590" s="191">
        <v>15800.6173837509</v>
      </c>
      <c r="B590" s="191">
        <v>-0.350046200037335</v>
      </c>
      <c r="C590" s="191">
        <v>0.52834440557523299</v>
      </c>
      <c r="D590" s="191"/>
      <c r="E590" s="191">
        <v>0.10430003975333001</v>
      </c>
    </row>
    <row r="591" spans="1:5" x14ac:dyDescent="0.25">
      <c r="A591" s="191">
        <v>15800.824099025</v>
      </c>
      <c r="B591" s="191">
        <v>0.57333549324882804</v>
      </c>
      <c r="C591" s="191">
        <v>0.52834659831392305</v>
      </c>
      <c r="D591" s="191"/>
      <c r="E591" s="191">
        <v>0.104300336399872</v>
      </c>
    </row>
    <row r="592" spans="1:5" x14ac:dyDescent="0.25">
      <c r="A592" s="191">
        <v>15802.1136845192</v>
      </c>
      <c r="B592" s="191">
        <v>0.61937907382938495</v>
      </c>
      <c r="C592" s="191">
        <v>0.52836027624182602</v>
      </c>
      <c r="D592" s="191">
        <v>-0.240188066736087</v>
      </c>
      <c r="E592" s="191">
        <v>0.10430218701821301</v>
      </c>
    </row>
    <row r="593" spans="1:5" x14ac:dyDescent="0.25">
      <c r="A593" s="191">
        <v>15806.255643176301</v>
      </c>
      <c r="B593" s="191">
        <v>-0.234996036504975</v>
      </c>
      <c r="C593" s="191">
        <v>0.52840419343649903</v>
      </c>
      <c r="D593" s="191">
        <v>-0.23953815277078899</v>
      </c>
      <c r="E593" s="191">
        <v>0.10430822101767501</v>
      </c>
    </row>
    <row r="594" spans="1:5" x14ac:dyDescent="0.25">
      <c r="A594" s="191">
        <v>15809.0029873972</v>
      </c>
      <c r="B594" s="191">
        <v>0.66888127879980397</v>
      </c>
      <c r="C594" s="191">
        <v>0.52843331597030996</v>
      </c>
      <c r="D594" s="191">
        <v>-0.23910459095794001</v>
      </c>
      <c r="E594" s="191">
        <v>0.104312310767477</v>
      </c>
    </row>
    <row r="595" spans="1:5" x14ac:dyDescent="0.25">
      <c r="A595" s="191">
        <v>15809.185839083801</v>
      </c>
      <c r="B595" s="191">
        <v>-0.23719999216172999</v>
      </c>
      <c r="C595" s="191">
        <v>0.52843525424378401</v>
      </c>
      <c r="D595" s="191">
        <v>-0.23907566555020801</v>
      </c>
      <c r="E595" s="191">
        <v>0.104312582964038</v>
      </c>
    </row>
    <row r="596" spans="1:5" x14ac:dyDescent="0.25">
      <c r="A596" s="191">
        <v>15810.1843485709</v>
      </c>
      <c r="B596" s="191">
        <v>-0.27722848099853697</v>
      </c>
      <c r="C596" s="191">
        <v>0.52844583869333295</v>
      </c>
      <c r="D596" s="191">
        <v>-0.23891755807926801</v>
      </c>
      <c r="E596" s="191">
        <v>0.104314069364593</v>
      </c>
    </row>
    <row r="597" spans="1:5" x14ac:dyDescent="0.25">
      <c r="A597" s="191">
        <v>15810.8421269751</v>
      </c>
      <c r="B597" s="191">
        <v>0.60177168454462704</v>
      </c>
      <c r="C597" s="191">
        <v>0.52845281130843902</v>
      </c>
      <c r="D597" s="191">
        <v>-0.23881322352464601</v>
      </c>
      <c r="E597" s="191">
        <v>0.104315048546262</v>
      </c>
    </row>
    <row r="598" spans="1:5" x14ac:dyDescent="0.25">
      <c r="A598" s="191">
        <v>15811.5841432283</v>
      </c>
      <c r="B598" s="191">
        <v>-0.23043825334311299</v>
      </c>
      <c r="C598" s="191">
        <v>0.52846067686575005</v>
      </c>
      <c r="D598" s="191"/>
      <c r="E598" s="191">
        <v>0.104316181247325</v>
      </c>
    </row>
    <row r="599" spans="1:5" x14ac:dyDescent="0.25">
      <c r="A599" s="191">
        <v>15812.368273001</v>
      </c>
      <c r="B599" s="191">
        <v>-0.297048770271791</v>
      </c>
      <c r="C599" s="191">
        <v>0.52846897902164303</v>
      </c>
      <c r="D599" s="191">
        <v>-0.23857084799997699</v>
      </c>
      <c r="E599" s="191">
        <v>0.104317378235427</v>
      </c>
    </row>
    <row r="600" spans="1:5" x14ac:dyDescent="0.25">
      <c r="A600" s="191">
        <v>15812.769467149899</v>
      </c>
      <c r="B600" s="191">
        <v>-0.36385432317007599</v>
      </c>
      <c r="C600" s="191">
        <v>0.528473224498761</v>
      </c>
      <c r="D600" s="191">
        <v>-0.23850702191206999</v>
      </c>
      <c r="E600" s="191">
        <v>0.10431799066546101</v>
      </c>
    </row>
    <row r="601" spans="1:5" x14ac:dyDescent="0.25">
      <c r="A601" s="191">
        <v>15813.777495123801</v>
      </c>
      <c r="B601" s="191">
        <v>-0.226718636162204</v>
      </c>
      <c r="C601" s="191">
        <v>0.52848389155287601</v>
      </c>
      <c r="D601" s="191">
        <v>-0.23834647049733501</v>
      </c>
      <c r="E601" s="191">
        <v>0.104319529438166</v>
      </c>
    </row>
    <row r="602" spans="1:5" x14ac:dyDescent="0.25">
      <c r="A602" s="191">
        <v>15814.226153527599</v>
      </c>
      <c r="B602" s="191">
        <v>-0.32105799730782802</v>
      </c>
      <c r="C602" s="191">
        <v>0.52848863930154699</v>
      </c>
      <c r="D602" s="191">
        <v>-0.23827492678395701</v>
      </c>
      <c r="E602" s="191">
        <v>0.104320214323233</v>
      </c>
    </row>
    <row r="603" spans="1:5" x14ac:dyDescent="0.25">
      <c r="A603" s="191">
        <v>15814.6801086184</v>
      </c>
      <c r="B603" s="191">
        <v>-7.4331288332130097E-2</v>
      </c>
      <c r="C603" s="191">
        <v>0.528493443100295</v>
      </c>
      <c r="D603" s="191">
        <v>-0.23820248538282099</v>
      </c>
      <c r="E603" s="191">
        <v>0.104320907293786</v>
      </c>
    </row>
    <row r="604" spans="1:5" x14ac:dyDescent="0.25">
      <c r="A604" s="191">
        <v>15819.070167035199</v>
      </c>
      <c r="B604" s="191">
        <v>-0.136277582504885</v>
      </c>
      <c r="C604" s="191">
        <v>0.52853989914309896</v>
      </c>
      <c r="D604" s="191">
        <v>-0.23749917235277601</v>
      </c>
      <c r="E604" s="191">
        <v>0.104327703592305</v>
      </c>
    </row>
    <row r="605" spans="1:5" x14ac:dyDescent="0.25">
      <c r="A605" s="191">
        <v>15822.5005186751</v>
      </c>
      <c r="B605" s="191">
        <v>-0.28763453311750897</v>
      </c>
      <c r="C605" s="191">
        <v>0.52857619947158696</v>
      </c>
      <c r="D605" s="191">
        <v>-0.236946133839292</v>
      </c>
      <c r="E605" s="191">
        <v>0.104333116055527</v>
      </c>
    </row>
    <row r="606" spans="1:5" x14ac:dyDescent="0.25">
      <c r="A606" s="191">
        <v>15825.113693186</v>
      </c>
      <c r="B606" s="191">
        <v>1.1141719706764299</v>
      </c>
      <c r="C606" s="191">
        <v>0.52860385234893004</v>
      </c>
      <c r="D606" s="191">
        <v>-0.236522792900759</v>
      </c>
      <c r="E606" s="191">
        <v>0.104337268386063</v>
      </c>
    </row>
    <row r="607" spans="1:5" x14ac:dyDescent="0.25">
      <c r="A607" s="191">
        <v>15830.227634339901</v>
      </c>
      <c r="B607" s="191">
        <v>-0.22175664244074</v>
      </c>
      <c r="C607" s="191">
        <v>0.52865796859217395</v>
      </c>
      <c r="D607" s="191">
        <v>-0.23568919749352801</v>
      </c>
      <c r="E607" s="191">
        <v>0.104345558696966</v>
      </c>
    </row>
    <row r="608" spans="1:5" x14ac:dyDescent="0.25">
      <c r="A608" s="191">
        <v>15831.549636817799</v>
      </c>
      <c r="B608" s="191">
        <v>-7.0602270370956302E-2</v>
      </c>
      <c r="C608" s="191">
        <v>0.52867195815628998</v>
      </c>
      <c r="D608" s="191">
        <v>-0.23547260158149799</v>
      </c>
      <c r="E608" s="191">
        <v>0.10434772998132701</v>
      </c>
    </row>
    <row r="609" spans="1:5" x14ac:dyDescent="0.25">
      <c r="A609" s="191">
        <v>15833.319098215299</v>
      </c>
      <c r="B609" s="191">
        <v>-0.23096201054149099</v>
      </c>
      <c r="C609" s="191">
        <v>0.52869068277601505</v>
      </c>
      <c r="D609" s="191">
        <v>-0.235181984634798</v>
      </c>
      <c r="E609" s="191">
        <v>0.104350645277776</v>
      </c>
    </row>
    <row r="610" spans="1:5" x14ac:dyDescent="0.25">
      <c r="A610" s="191">
        <v>15833.5176621831</v>
      </c>
      <c r="B610" s="191">
        <v>-0.255079239620426</v>
      </c>
      <c r="C610" s="191">
        <v>0.52869278400003294</v>
      </c>
      <c r="D610" s="191">
        <v>-0.23514932171651701</v>
      </c>
      <c r="E610" s="191">
        <v>0.10435097875853599</v>
      </c>
    </row>
    <row r="611" spans="1:5" x14ac:dyDescent="0.25">
      <c r="A611" s="191">
        <v>15840.7029975278</v>
      </c>
      <c r="B611" s="191">
        <v>8.3254957919098899E-2</v>
      </c>
      <c r="C611" s="191">
        <v>0.52876881994640001</v>
      </c>
      <c r="D611" s="191">
        <v>-0.233960164699026</v>
      </c>
      <c r="E611" s="191">
        <v>0.1043630681862</v>
      </c>
    </row>
    <row r="612" spans="1:5" x14ac:dyDescent="0.25">
      <c r="A612" s="191">
        <v>15841.3242372229</v>
      </c>
      <c r="B612" s="191">
        <v>-0.37596257241070402</v>
      </c>
      <c r="C612" s="191">
        <v>0.52877539396777495</v>
      </c>
      <c r="D612" s="191">
        <v>-0.23385706266184</v>
      </c>
      <c r="E612" s="191">
        <v>0.10436413458450899</v>
      </c>
    </row>
    <row r="613" spans="1:5" x14ac:dyDescent="0.25">
      <c r="A613" s="191">
        <v>15842.291069765</v>
      </c>
      <c r="B613" s="191">
        <v>-0.25089874395123302</v>
      </c>
      <c r="C613" s="191">
        <v>0.52878562508765903</v>
      </c>
      <c r="D613" s="191"/>
      <c r="E613" s="191">
        <v>0.104365794215399</v>
      </c>
    </row>
    <row r="614" spans="1:5" x14ac:dyDescent="0.25">
      <c r="A614" s="191">
        <v>15844.174662287</v>
      </c>
      <c r="B614" s="191">
        <v>-0.24164114479547899</v>
      </c>
      <c r="C614" s="191">
        <v>0.52880555745450197</v>
      </c>
      <c r="D614" s="191">
        <v>-0.23338127434934899</v>
      </c>
      <c r="E614" s="191">
        <v>0.104369046548396</v>
      </c>
    </row>
    <row r="615" spans="1:5" x14ac:dyDescent="0.25">
      <c r="A615" s="191">
        <v>15845.9534476846</v>
      </c>
      <c r="B615" s="191">
        <v>-0.23903253800655599</v>
      </c>
      <c r="C615" s="191">
        <v>0.52882435459567001</v>
      </c>
      <c r="D615" s="191">
        <v>-0.233083292835083</v>
      </c>
      <c r="E615" s="191">
        <v>0.104372159336289</v>
      </c>
    </row>
    <row r="616" spans="1:5" x14ac:dyDescent="0.25">
      <c r="A616" s="191">
        <v>15846.4838715882</v>
      </c>
      <c r="B616" s="191">
        <v>-0.24025106350778999</v>
      </c>
      <c r="C616" s="191">
        <v>0.52882995870788896</v>
      </c>
      <c r="D616" s="191">
        <v>-0.23299427728479599</v>
      </c>
      <c r="E616" s="191">
        <v>0.10437308755231101</v>
      </c>
    </row>
    <row r="617" spans="1:5" x14ac:dyDescent="0.25">
      <c r="A617" s="191">
        <v>15847.875822113599</v>
      </c>
      <c r="B617" s="191">
        <v>0.674589891821609</v>
      </c>
      <c r="C617" s="191">
        <v>0.52884466514720097</v>
      </c>
      <c r="D617" s="191">
        <v>-0.23276027667627899</v>
      </c>
      <c r="E617" s="191">
        <v>0.104375523398001</v>
      </c>
    </row>
    <row r="618" spans="1:5" x14ac:dyDescent="0.25">
      <c r="A618" s="191">
        <v>15852.099005795901</v>
      </c>
      <c r="B618" s="191">
        <v>-0.50926783614023696</v>
      </c>
      <c r="C618" s="191">
        <v>0.52888924471948096</v>
      </c>
      <c r="D618" s="191">
        <v>-0.23204745888877801</v>
      </c>
      <c r="E618" s="191">
        <v>0.104382950894697</v>
      </c>
    </row>
    <row r="619" spans="1:5" x14ac:dyDescent="0.25">
      <c r="A619" s="191">
        <v>15852.161153294701</v>
      </c>
      <c r="B619" s="191">
        <v>-0.244692714914063</v>
      </c>
      <c r="C619" s="191">
        <v>0.52888990074325903</v>
      </c>
      <c r="D619" s="191"/>
      <c r="E619" s="191">
        <v>0.10438306322615799</v>
      </c>
    </row>
    <row r="620" spans="1:5" x14ac:dyDescent="0.25">
      <c r="A620" s="191">
        <v>15852.161153294701</v>
      </c>
      <c r="B620" s="191">
        <v>-0.25926949262040599</v>
      </c>
      <c r="C620" s="191">
        <v>0.52888990074325903</v>
      </c>
      <c r="D620" s="191"/>
      <c r="E620" s="191">
        <v>0.10438306322615799</v>
      </c>
    </row>
    <row r="621" spans="1:5" x14ac:dyDescent="0.25">
      <c r="A621" s="191">
        <v>15853.1655402585</v>
      </c>
      <c r="B621" s="191">
        <v>-0.225650706601044</v>
      </c>
      <c r="C621" s="191">
        <v>0.52890050296769897</v>
      </c>
      <c r="D621" s="191">
        <v>-0.23186670002784701</v>
      </c>
      <c r="E621" s="191">
        <v>0.104384878653296</v>
      </c>
    </row>
    <row r="622" spans="1:5" x14ac:dyDescent="0.25">
      <c r="A622" s="191">
        <v>15854.951951905599</v>
      </c>
      <c r="B622" s="191">
        <v>-0.188338715508196</v>
      </c>
      <c r="C622" s="191">
        <v>0.52891936017901997</v>
      </c>
      <c r="D622" s="191">
        <v>-0.23156326451353301</v>
      </c>
      <c r="E622" s="191">
        <v>0.10438810758825801</v>
      </c>
    </row>
    <row r="623" spans="1:5" x14ac:dyDescent="0.25">
      <c r="A623" s="191">
        <v>15855.915820198101</v>
      </c>
      <c r="B623" s="191">
        <v>-0.24035995272514399</v>
      </c>
      <c r="C623" s="191">
        <v>0.52892953469176895</v>
      </c>
      <c r="D623" s="191">
        <v>-0.23139919952133001</v>
      </c>
      <c r="E623" s="191">
        <v>0.10438984977799</v>
      </c>
    </row>
    <row r="624" spans="1:5" x14ac:dyDescent="0.25">
      <c r="A624" s="191">
        <v>15858.741208981201</v>
      </c>
      <c r="B624" s="191">
        <v>-0.342917875381199</v>
      </c>
      <c r="C624" s="191">
        <v>0.52895935925848203</v>
      </c>
      <c r="D624" s="191"/>
      <c r="E624" s="191">
        <v>0.104394956661746</v>
      </c>
    </row>
    <row r="625" spans="1:5" x14ac:dyDescent="0.25">
      <c r="A625" s="191">
        <v>15858.874246527401</v>
      </c>
      <c r="B625" s="191">
        <v>-0.25216775488298099</v>
      </c>
      <c r="C625" s="191">
        <v>0.52896076359164701</v>
      </c>
      <c r="D625" s="191">
        <v>-0.2308941214745</v>
      </c>
      <c r="E625" s="191">
        <v>0.10439519712680601</v>
      </c>
    </row>
    <row r="626" spans="1:5" x14ac:dyDescent="0.25">
      <c r="A626" s="191">
        <v>15859.6474523454</v>
      </c>
      <c r="B626" s="191">
        <v>0.104326473075789</v>
      </c>
      <c r="C626" s="191">
        <v>0.52896892548732699</v>
      </c>
      <c r="D626" s="191">
        <v>-0.23076171837846901</v>
      </c>
      <c r="E626" s="191">
        <v>0.10439659469455199</v>
      </c>
    </row>
    <row r="627" spans="1:5" x14ac:dyDescent="0.25">
      <c r="A627" s="191">
        <v>15860.648946084601</v>
      </c>
      <c r="B627" s="191">
        <v>1.3612012471323001</v>
      </c>
      <c r="C627" s="191">
        <v>0.52897949717113102</v>
      </c>
      <c r="D627" s="191">
        <v>-0.230590042885158</v>
      </c>
      <c r="E627" s="191">
        <v>0.104398442089236</v>
      </c>
    </row>
    <row r="628" spans="1:5" x14ac:dyDescent="0.25">
      <c r="A628" s="191">
        <v>15864.224588719901</v>
      </c>
      <c r="B628" s="191">
        <v>-0.25835772702343901</v>
      </c>
      <c r="C628" s="191">
        <v>0.52901724135450001</v>
      </c>
      <c r="D628" s="191">
        <v>-0.229974900082072</v>
      </c>
      <c r="E628" s="191">
        <v>0.104405077909306</v>
      </c>
    </row>
    <row r="629" spans="1:5" x14ac:dyDescent="0.25">
      <c r="A629" s="191">
        <v>15865.441267287601</v>
      </c>
      <c r="B629" s="191">
        <v>0.56769062423061001</v>
      </c>
      <c r="C629" s="191">
        <v>0.52903008451128297</v>
      </c>
      <c r="D629" s="191"/>
      <c r="E629" s="191">
        <v>0.104407374919002</v>
      </c>
    </row>
    <row r="630" spans="1:5" x14ac:dyDescent="0.25">
      <c r="A630" s="191">
        <v>15865.6889527439</v>
      </c>
      <c r="B630" s="191">
        <v>-0.32430370399223502</v>
      </c>
      <c r="C630" s="191">
        <v>0.52903269687104204</v>
      </c>
      <c r="D630" s="191"/>
      <c r="E630" s="191">
        <v>0.104407842532971</v>
      </c>
    </row>
    <row r="631" spans="1:5" x14ac:dyDescent="0.25">
      <c r="A631" s="191">
        <v>15866.330731329899</v>
      </c>
      <c r="B631" s="191">
        <v>-0.32492679319603401</v>
      </c>
      <c r="C631" s="191">
        <v>0.52903946576485505</v>
      </c>
      <c r="D631" s="191">
        <v>-0.22961100834611001</v>
      </c>
      <c r="E631" s="191">
        <v>0.10440905416903799</v>
      </c>
    </row>
    <row r="632" spans="1:5" x14ac:dyDescent="0.25">
      <c r="A632" s="191">
        <v>15867.1051297636</v>
      </c>
      <c r="B632" s="191">
        <v>-0.38063006096340501</v>
      </c>
      <c r="C632" s="191">
        <v>0.52904763341158001</v>
      </c>
      <c r="D632" s="191">
        <v>-0.22947692022008101</v>
      </c>
      <c r="E632" s="191">
        <v>0.104410516182718</v>
      </c>
    </row>
    <row r="633" spans="1:5" x14ac:dyDescent="0.25">
      <c r="A633" s="191">
        <v>15867.1242542862</v>
      </c>
      <c r="B633" s="191">
        <v>0.52728632675298504</v>
      </c>
      <c r="C633" s="191">
        <v>0.52904783511956199</v>
      </c>
      <c r="D633" s="191">
        <v>-0.22947360608429099</v>
      </c>
      <c r="E633" s="191">
        <v>0.10441055228856801</v>
      </c>
    </row>
    <row r="634" spans="1:5" x14ac:dyDescent="0.25">
      <c r="A634" s="191">
        <v>15867.724648510501</v>
      </c>
      <c r="B634" s="191">
        <v>-0.42162553949564002</v>
      </c>
      <c r="C634" s="191">
        <v>0.52905416592982302</v>
      </c>
      <c r="D634" s="191"/>
      <c r="E634" s="191">
        <v>0.104411685793663</v>
      </c>
    </row>
    <row r="635" spans="1:5" x14ac:dyDescent="0.25">
      <c r="A635" s="191">
        <v>15868.012148045</v>
      </c>
      <c r="B635" s="191">
        <v>-0.229826242131137</v>
      </c>
      <c r="C635" s="191">
        <v>0.52905719744633295</v>
      </c>
      <c r="D635" s="191">
        <v>-0.229319670257116</v>
      </c>
      <c r="E635" s="191">
        <v>0.104412228574012</v>
      </c>
    </row>
    <row r="636" spans="1:5" x14ac:dyDescent="0.25">
      <c r="A636" s="191">
        <v>15868.476787105201</v>
      </c>
      <c r="B636" s="191">
        <v>-0.230028766330093</v>
      </c>
      <c r="C636" s="191">
        <v>0.52906209679681204</v>
      </c>
      <c r="D636" s="191">
        <v>-0.22923903270698101</v>
      </c>
      <c r="E636" s="191">
        <v>0.10441310578222</v>
      </c>
    </row>
    <row r="637" spans="1:5" x14ac:dyDescent="0.25">
      <c r="A637" s="191">
        <v>15868.786546478699</v>
      </c>
      <c r="B637" s="191">
        <v>-0.23820737432973499</v>
      </c>
      <c r="C637" s="191">
        <v>0.52906536303046403</v>
      </c>
      <c r="D637" s="191">
        <v>-0.22918524310947</v>
      </c>
      <c r="E637" s="191">
        <v>0.104413690587692</v>
      </c>
    </row>
    <row r="638" spans="1:5" x14ac:dyDescent="0.25">
      <c r="A638" s="191">
        <v>15869.7158245991</v>
      </c>
      <c r="B638" s="191">
        <v>-0.147812021501004</v>
      </c>
      <c r="C638" s="191">
        <v>0.52907516173142199</v>
      </c>
      <c r="D638" s="191"/>
      <c r="E638" s="191">
        <v>0.104415445004109</v>
      </c>
    </row>
    <row r="639" spans="1:5" x14ac:dyDescent="0.25">
      <c r="A639" s="191">
        <v>15869.925213951899</v>
      </c>
      <c r="B639" s="191">
        <v>-1.7432724439914199E-2</v>
      </c>
      <c r="C639" s="191">
        <v>0.52907736962118801</v>
      </c>
      <c r="D639" s="191">
        <v>-0.22898729919511901</v>
      </c>
      <c r="E639" s="191">
        <v>0.10441584031753499</v>
      </c>
    </row>
    <row r="640" spans="1:5" x14ac:dyDescent="0.25">
      <c r="A640" s="191">
        <v>15870.9548620931</v>
      </c>
      <c r="B640" s="191">
        <v>-0.23317239022267999</v>
      </c>
      <c r="C640" s="191">
        <v>0.52908822666603295</v>
      </c>
      <c r="D640" s="191">
        <v>-0.22880801629243899</v>
      </c>
      <c r="E640" s="191">
        <v>0.104417784225997</v>
      </c>
    </row>
    <row r="641" spans="1:5" x14ac:dyDescent="0.25">
      <c r="A641" s="191">
        <v>15871.746440667301</v>
      </c>
      <c r="B641" s="191">
        <v>-0.239160478867773</v>
      </c>
      <c r="C641" s="191">
        <v>0.52909656970687202</v>
      </c>
      <c r="D641" s="191">
        <v>-0.22866999845568201</v>
      </c>
      <c r="E641" s="191">
        <v>0.104419278674661</v>
      </c>
    </row>
    <row r="642" spans="1:5" x14ac:dyDescent="0.25">
      <c r="A642" s="191">
        <v>15871.901320354</v>
      </c>
      <c r="B642" s="191">
        <v>-0.25659422981892899</v>
      </c>
      <c r="C642" s="191">
        <v>0.52909820168301902</v>
      </c>
      <c r="D642" s="191"/>
      <c r="E642" s="191">
        <v>0.10441957107739699</v>
      </c>
    </row>
    <row r="643" spans="1:5" x14ac:dyDescent="0.25">
      <c r="A643" s="191">
        <v>15871.901320354</v>
      </c>
      <c r="B643" s="191">
        <v>-0.22824172508562099</v>
      </c>
      <c r="C643" s="191">
        <v>0.52909820168301902</v>
      </c>
      <c r="D643" s="191"/>
      <c r="E643" s="191">
        <v>0.10441957107739699</v>
      </c>
    </row>
    <row r="644" spans="1:5" x14ac:dyDescent="0.25">
      <c r="A644" s="191">
        <v>15871.901320354</v>
      </c>
      <c r="B644" s="191">
        <v>-0.316927684720203</v>
      </c>
      <c r="C644" s="191">
        <v>0.52909820168301902</v>
      </c>
      <c r="D644" s="191"/>
      <c r="E644" s="191">
        <v>0.10441957107739699</v>
      </c>
    </row>
    <row r="645" spans="1:5" x14ac:dyDescent="0.25">
      <c r="A645" s="191">
        <v>15872.8386274686</v>
      </c>
      <c r="B645" s="191">
        <v>3.4310666604153703E-2</v>
      </c>
      <c r="C645" s="191">
        <v>0.52910807814187699</v>
      </c>
      <c r="D645" s="191">
        <v>-0.228479299299927</v>
      </c>
      <c r="E645" s="191">
        <v>0.10442134651215899</v>
      </c>
    </row>
    <row r="646" spans="1:5" x14ac:dyDescent="0.25">
      <c r="A646" s="191">
        <v>15872.905707317899</v>
      </c>
      <c r="B646" s="191">
        <v>-0.21787197729895599</v>
      </c>
      <c r="C646" s="191">
        <v>0.52910878496609803</v>
      </c>
      <c r="D646" s="191"/>
      <c r="E646" s="191">
        <v>0.104421475948018</v>
      </c>
    </row>
    <row r="647" spans="1:5" x14ac:dyDescent="0.25">
      <c r="A647" s="191">
        <v>15872.9979963018</v>
      </c>
      <c r="B647" s="191">
        <v>-0.22508751351154599</v>
      </c>
      <c r="C647" s="191">
        <v>0.52910975742041799</v>
      </c>
      <c r="D647" s="191"/>
      <c r="E647" s="191">
        <v>0.10442165402689001</v>
      </c>
    </row>
    <row r="648" spans="1:5" x14ac:dyDescent="0.25">
      <c r="A648" s="191">
        <v>15873.8975761411</v>
      </c>
      <c r="B648" s="191">
        <v>-0.21174729707832399</v>
      </c>
      <c r="C648" s="191">
        <v>0.52911923634481095</v>
      </c>
      <c r="D648" s="191"/>
      <c r="E648" s="191">
        <v>0.10442338983713299</v>
      </c>
    </row>
    <row r="649" spans="1:5" x14ac:dyDescent="0.25">
      <c r="A649" s="191">
        <v>15873.8975761411</v>
      </c>
      <c r="B649" s="191">
        <v>-0.23089751506911699</v>
      </c>
      <c r="C649" s="191">
        <v>0.52911923634481095</v>
      </c>
      <c r="D649" s="191"/>
      <c r="E649" s="191">
        <v>0.10442338983713299</v>
      </c>
    </row>
    <row r="650" spans="1:5" x14ac:dyDescent="0.25">
      <c r="A650" s="191">
        <v>15873.8975761411</v>
      </c>
      <c r="B650" s="191">
        <v>-0.24297096869347901</v>
      </c>
      <c r="C650" s="191">
        <v>0.52911923634481095</v>
      </c>
      <c r="D650" s="191"/>
      <c r="E650" s="191">
        <v>0.10442338983713299</v>
      </c>
    </row>
    <row r="651" spans="1:5" x14ac:dyDescent="0.25">
      <c r="A651" s="191">
        <v>15874.5170948881</v>
      </c>
      <c r="B651" s="191">
        <v>-0.10032783685846</v>
      </c>
      <c r="C651" s="191">
        <v>0.52912576424940105</v>
      </c>
      <c r="D651" s="191"/>
      <c r="E651" s="191">
        <v>0.10442458524741099</v>
      </c>
    </row>
    <row r="652" spans="1:5" x14ac:dyDescent="0.25">
      <c r="A652" s="191">
        <v>15874.6719745748</v>
      </c>
      <c r="B652" s="191">
        <v>-0.24184767241691699</v>
      </c>
      <c r="C652" s="191">
        <v>0.52912739622554805</v>
      </c>
      <c r="D652" s="191">
        <v>-0.22815849267506899</v>
      </c>
      <c r="E652" s="191">
        <v>0.10442488409998101</v>
      </c>
    </row>
    <row r="653" spans="1:5" x14ac:dyDescent="0.25">
      <c r="A653" s="191">
        <v>15874.9817339483</v>
      </c>
      <c r="B653" s="191">
        <v>-0.23942097434566101</v>
      </c>
      <c r="C653" s="191">
        <v>0.52913066017784305</v>
      </c>
      <c r="D653" s="191">
        <v>-0.22810420322771</v>
      </c>
      <c r="E653" s="191">
        <v>0.10442548180512</v>
      </c>
    </row>
    <row r="654" spans="1:5" x14ac:dyDescent="0.25">
      <c r="A654" s="191">
        <v>15875.2914933218</v>
      </c>
      <c r="B654" s="191">
        <v>-0.13023566940957301</v>
      </c>
      <c r="C654" s="191">
        <v>0.52913392413013804</v>
      </c>
      <c r="D654" s="191">
        <v>-0.228049888780088</v>
      </c>
      <c r="E654" s="191">
        <v>0.10442607951026001</v>
      </c>
    </row>
    <row r="655" spans="1:5" x14ac:dyDescent="0.25">
      <c r="A655" s="191">
        <v>15875.6012526953</v>
      </c>
      <c r="B655" s="191">
        <v>-0.124581892502296</v>
      </c>
      <c r="C655" s="191">
        <v>0.52913718808243404</v>
      </c>
      <c r="D655" s="191"/>
      <c r="E655" s="191">
        <v>0.104426677215399</v>
      </c>
    </row>
    <row r="656" spans="1:5" x14ac:dyDescent="0.25">
      <c r="A656" s="191">
        <v>15875.6012526953</v>
      </c>
      <c r="B656" s="191">
        <v>0.96508678232143397</v>
      </c>
      <c r="C656" s="191">
        <v>0.52913718808243404</v>
      </c>
      <c r="D656" s="191"/>
      <c r="E656" s="191">
        <v>0.104426677215399</v>
      </c>
    </row>
    <row r="657" spans="1:5" x14ac:dyDescent="0.25">
      <c r="A657" s="191">
        <v>15875.756132381999</v>
      </c>
      <c r="B657" s="191">
        <v>-0.24837094326182199</v>
      </c>
      <c r="C657" s="191">
        <v>0.52913882005858104</v>
      </c>
      <c r="D657" s="191"/>
      <c r="E657" s="191">
        <v>0.104426976067969</v>
      </c>
    </row>
    <row r="658" spans="1:5" x14ac:dyDescent="0.25">
      <c r="A658" s="191">
        <v>15875.8478287981</v>
      </c>
      <c r="B658" s="191">
        <v>-0.47871220856447999</v>
      </c>
      <c r="C658" s="191">
        <v>0.52913978626897995</v>
      </c>
      <c r="D658" s="191">
        <v>-0.227952275162809</v>
      </c>
      <c r="E658" s="191">
        <v>0.104427153003435</v>
      </c>
    </row>
    <row r="659" spans="1:5" x14ac:dyDescent="0.25">
      <c r="A659" s="191">
        <v>15876.685410502399</v>
      </c>
      <c r="B659" s="191">
        <v>-0.226351048274442</v>
      </c>
      <c r="C659" s="191">
        <v>0.52914861191546703</v>
      </c>
      <c r="D659" s="191"/>
      <c r="E659" s="191">
        <v>0.104428782377298</v>
      </c>
    </row>
    <row r="660" spans="1:5" x14ac:dyDescent="0.25">
      <c r="A660" s="191">
        <v>15876.685410502399</v>
      </c>
      <c r="B660" s="191">
        <v>-0.277511175745704</v>
      </c>
      <c r="C660" s="191">
        <v>0.52914861191546703</v>
      </c>
      <c r="D660" s="191"/>
      <c r="E660" s="191">
        <v>0.104428782377298</v>
      </c>
    </row>
    <row r="661" spans="1:5" x14ac:dyDescent="0.25">
      <c r="A661" s="191">
        <v>15877.3049292494</v>
      </c>
      <c r="B661" s="191">
        <v>1.32725633871584</v>
      </c>
      <c r="C661" s="191">
        <v>0.52915513982005702</v>
      </c>
      <c r="D661" s="191"/>
      <c r="E661" s="191">
        <v>0.10442998754647601</v>
      </c>
    </row>
    <row r="662" spans="1:5" x14ac:dyDescent="0.25">
      <c r="A662" s="191">
        <v>15877.6146886229</v>
      </c>
      <c r="B662" s="191">
        <v>-0.22649208388264599</v>
      </c>
      <c r="C662" s="191">
        <v>0.52915840377235202</v>
      </c>
      <c r="D662" s="191"/>
      <c r="E662" s="191">
        <v>0.104430592412672</v>
      </c>
    </row>
    <row r="663" spans="1:5" x14ac:dyDescent="0.25">
      <c r="A663" s="191">
        <v>15877.6146886229</v>
      </c>
      <c r="B663" s="191">
        <v>-0.15601018383607501</v>
      </c>
      <c r="C663" s="191">
        <v>0.52915840377235202</v>
      </c>
      <c r="D663" s="191"/>
      <c r="E663" s="191">
        <v>0.104430592412672</v>
      </c>
    </row>
    <row r="664" spans="1:5" x14ac:dyDescent="0.25">
      <c r="A664" s="191">
        <v>15877.7439168</v>
      </c>
      <c r="B664" s="191">
        <v>-0.38395822009636998</v>
      </c>
      <c r="C664" s="191">
        <v>0.529159765457071</v>
      </c>
      <c r="D664" s="191">
        <v>-0.22761898845359399</v>
      </c>
      <c r="E664" s="191">
        <v>0.10443084552128</v>
      </c>
    </row>
    <row r="665" spans="1:5" x14ac:dyDescent="0.25">
      <c r="A665" s="191">
        <v>15878.0536761735</v>
      </c>
      <c r="B665" s="191">
        <v>-0.36915840874696099</v>
      </c>
      <c r="C665" s="191">
        <v>0.52916302940936599</v>
      </c>
      <c r="D665" s="191">
        <v>-0.22756445104123099</v>
      </c>
      <c r="E665" s="191">
        <v>0.104431452221503</v>
      </c>
    </row>
    <row r="666" spans="1:5" x14ac:dyDescent="0.25">
      <c r="A666" s="191">
        <v>15878.079327683099</v>
      </c>
      <c r="B666" s="191">
        <v>-0.20051834899191801</v>
      </c>
      <c r="C666" s="191">
        <v>0.52916329970079501</v>
      </c>
      <c r="D666" s="191"/>
      <c r="E666" s="191">
        <v>0.104431502463006</v>
      </c>
    </row>
    <row r="667" spans="1:5" x14ac:dyDescent="0.25">
      <c r="A667" s="191">
        <v>15878.079327683099</v>
      </c>
      <c r="B667" s="191">
        <v>-0.142994847487277</v>
      </c>
      <c r="C667" s="191">
        <v>0.52916329970079501</v>
      </c>
      <c r="D667" s="191"/>
      <c r="E667" s="191">
        <v>0.104431502463006</v>
      </c>
    </row>
    <row r="668" spans="1:5" x14ac:dyDescent="0.25">
      <c r="A668" s="191">
        <v>15878.2342073698</v>
      </c>
      <c r="B668" s="191">
        <v>-0.22866762006635799</v>
      </c>
      <c r="C668" s="191">
        <v>0.52916493167694201</v>
      </c>
      <c r="D668" s="191"/>
      <c r="E668" s="191">
        <v>0.10443180581311701</v>
      </c>
    </row>
    <row r="669" spans="1:5" x14ac:dyDescent="0.25">
      <c r="A669" s="191">
        <v>15878.4813760405</v>
      </c>
      <c r="B669" s="191">
        <v>-0.23152064365641301</v>
      </c>
      <c r="C669" s="191">
        <v>0.52916753610740996</v>
      </c>
      <c r="D669" s="191"/>
      <c r="E669" s="191">
        <v>0.104432289922075</v>
      </c>
    </row>
    <row r="670" spans="1:5" x14ac:dyDescent="0.25">
      <c r="A670" s="191">
        <v>15878.5439667433</v>
      </c>
      <c r="B670" s="191">
        <v>-0.22833458043302099</v>
      </c>
      <c r="C670" s="191">
        <v>0.529168195629237</v>
      </c>
      <c r="D670" s="191"/>
      <c r="E670" s="191">
        <v>0.10443241251334</v>
      </c>
    </row>
    <row r="671" spans="1:5" x14ac:dyDescent="0.25">
      <c r="A671" s="191">
        <v>15878.5439667433</v>
      </c>
      <c r="B671" s="191">
        <v>-0.24414748155281399</v>
      </c>
      <c r="C671" s="191">
        <v>0.529168195629237</v>
      </c>
      <c r="D671" s="191"/>
      <c r="E671" s="191">
        <v>0.10443241251334</v>
      </c>
    </row>
    <row r="672" spans="1:5" x14ac:dyDescent="0.25">
      <c r="A672" s="191">
        <v>15878.8537261168</v>
      </c>
      <c r="B672" s="191">
        <v>-0.353626832310727</v>
      </c>
      <c r="C672" s="191">
        <v>0.529171459581532</v>
      </c>
      <c r="D672" s="191"/>
      <c r="E672" s="191">
        <v>0.104433019213562</v>
      </c>
    </row>
    <row r="673" spans="1:5" x14ac:dyDescent="0.25">
      <c r="A673" s="191">
        <v>15878.8537261168</v>
      </c>
      <c r="B673" s="191">
        <v>-0.27201203893793002</v>
      </c>
      <c r="C673" s="191">
        <v>0.529171459581532</v>
      </c>
      <c r="D673" s="191"/>
      <c r="E673" s="191">
        <v>0.104433019213562</v>
      </c>
    </row>
    <row r="674" spans="1:5" x14ac:dyDescent="0.25">
      <c r="A674" s="191">
        <v>15880.092763610701</v>
      </c>
      <c r="B674" s="191">
        <v>-0.13601712700776999</v>
      </c>
      <c r="C674" s="191">
        <v>0.52918451539071298</v>
      </c>
      <c r="D674" s="191"/>
      <c r="E674" s="191">
        <v>0.104435449431277</v>
      </c>
    </row>
    <row r="675" spans="1:5" x14ac:dyDescent="0.25">
      <c r="A675" s="191">
        <v>15880.092763610701</v>
      </c>
      <c r="B675" s="191">
        <v>-0.347965050596732</v>
      </c>
      <c r="C675" s="191">
        <v>0.52918451539071298</v>
      </c>
      <c r="D675" s="191"/>
      <c r="E675" s="191">
        <v>0.104435449431277</v>
      </c>
    </row>
    <row r="676" spans="1:5" x14ac:dyDescent="0.25">
      <c r="A676" s="191">
        <v>15880.402522984199</v>
      </c>
      <c r="B676" s="191">
        <v>-0.35626897934938301</v>
      </c>
      <c r="C676" s="191">
        <v>0.52918777934300798</v>
      </c>
      <c r="D676" s="191"/>
      <c r="E676" s="191">
        <v>0.104436060481969</v>
      </c>
    </row>
    <row r="677" spans="1:5" x14ac:dyDescent="0.25">
      <c r="A677" s="191">
        <v>15880.674727936001</v>
      </c>
      <c r="B677" s="191">
        <v>-0.12515588988193399</v>
      </c>
      <c r="C677" s="191">
        <v>0.52919064758220602</v>
      </c>
      <c r="D677" s="191">
        <v>-0.22710197758291401</v>
      </c>
      <c r="E677" s="191">
        <v>0.10443659745046199</v>
      </c>
    </row>
    <row r="678" spans="1:5" x14ac:dyDescent="0.25">
      <c r="A678" s="191">
        <v>15880.706162877999</v>
      </c>
      <c r="B678" s="191">
        <v>-0.32230037916669602</v>
      </c>
      <c r="C678" s="191">
        <v>0.52919097881399402</v>
      </c>
      <c r="D678" s="191">
        <v>-0.227096420153267</v>
      </c>
      <c r="E678" s="191">
        <v>0.10443665946099299</v>
      </c>
    </row>
    <row r="679" spans="1:5" x14ac:dyDescent="0.25">
      <c r="A679" s="191">
        <v>15880.712282357699</v>
      </c>
      <c r="B679" s="191">
        <v>-0.22768821641103701</v>
      </c>
      <c r="C679" s="191">
        <v>0.52919104329530298</v>
      </c>
      <c r="D679" s="191">
        <v>-0.227095338251498</v>
      </c>
      <c r="E679" s="191">
        <v>0.10443667153266099</v>
      </c>
    </row>
    <row r="680" spans="1:5" x14ac:dyDescent="0.25">
      <c r="A680" s="191">
        <v>15880.8671620444</v>
      </c>
      <c r="B680" s="191">
        <v>-0.23887401823286</v>
      </c>
      <c r="C680" s="191">
        <v>0.52919267527145097</v>
      </c>
      <c r="D680" s="191"/>
      <c r="E680" s="191">
        <v>0.104436977058006</v>
      </c>
    </row>
    <row r="681" spans="1:5" x14ac:dyDescent="0.25">
      <c r="A681" s="191">
        <v>15880.8671620444</v>
      </c>
      <c r="B681" s="191">
        <v>-0.231987411033308</v>
      </c>
      <c r="C681" s="191">
        <v>0.52919267527145097</v>
      </c>
      <c r="D681" s="191"/>
      <c r="E681" s="191">
        <v>0.104436977058006</v>
      </c>
    </row>
    <row r="682" spans="1:5" x14ac:dyDescent="0.25">
      <c r="A682" s="191">
        <v>15881.022041731099</v>
      </c>
      <c r="B682" s="191">
        <v>-0.24328250061656001</v>
      </c>
      <c r="C682" s="191">
        <v>0.52919430724759797</v>
      </c>
      <c r="D682" s="191"/>
      <c r="E682" s="191">
        <v>0.104437282583352</v>
      </c>
    </row>
    <row r="683" spans="1:5" x14ac:dyDescent="0.25">
      <c r="A683" s="191">
        <v>15881.1769214179</v>
      </c>
      <c r="B683" s="191">
        <v>-0.363936503165596</v>
      </c>
      <c r="C683" s="191">
        <v>0.52919593922374597</v>
      </c>
      <c r="D683" s="191"/>
      <c r="E683" s="191">
        <v>0.10443758810869801</v>
      </c>
    </row>
    <row r="684" spans="1:5" x14ac:dyDescent="0.25">
      <c r="A684" s="191">
        <v>15881.331801104599</v>
      </c>
      <c r="B684" s="191">
        <v>-0.29867985615529302</v>
      </c>
      <c r="C684" s="191">
        <v>0.52919757119989297</v>
      </c>
      <c r="D684" s="191">
        <v>-0.22698575906514701</v>
      </c>
      <c r="E684" s="191">
        <v>0.104437893634044</v>
      </c>
    </row>
    <row r="685" spans="1:5" x14ac:dyDescent="0.25">
      <c r="A685" s="191">
        <v>15881.4866807914</v>
      </c>
      <c r="B685" s="191">
        <v>-0.35490206278478997</v>
      </c>
      <c r="C685" s="191">
        <v>0.52919920317604097</v>
      </c>
      <c r="D685" s="191"/>
      <c r="E685" s="191">
        <v>0.10443819915939</v>
      </c>
    </row>
    <row r="686" spans="1:5" x14ac:dyDescent="0.25">
      <c r="A686" s="191">
        <v>15881.6415604781</v>
      </c>
      <c r="B686" s="191">
        <v>-0.242755802411043</v>
      </c>
      <c r="C686" s="191">
        <v>0.52920083515218796</v>
      </c>
      <c r="D686" s="191"/>
      <c r="E686" s="191">
        <v>0.10443850468473601</v>
      </c>
    </row>
    <row r="687" spans="1:5" x14ac:dyDescent="0.25">
      <c r="A687" s="191">
        <v>15881.796440164801</v>
      </c>
      <c r="B687" s="191">
        <v>-0.232834455700659</v>
      </c>
      <c r="C687" s="191">
        <v>0.52920246712833596</v>
      </c>
      <c r="D687" s="191"/>
      <c r="E687" s="191">
        <v>0.104438811047404</v>
      </c>
    </row>
    <row r="688" spans="1:5" x14ac:dyDescent="0.25">
      <c r="A688" s="191">
        <v>15881.888729148801</v>
      </c>
      <c r="B688" s="191">
        <v>-0.14579994271198801</v>
      </c>
      <c r="C688" s="191">
        <v>0.52920343958265603</v>
      </c>
      <c r="D688" s="191">
        <v>-0.22688716538384399</v>
      </c>
      <c r="E688" s="191">
        <v>0.104438993774656</v>
      </c>
    </row>
    <row r="689" spans="1:5" x14ac:dyDescent="0.25">
      <c r="A689" s="191">
        <v>15881.926283570499</v>
      </c>
      <c r="B689" s="191">
        <v>-0.34218417335747398</v>
      </c>
      <c r="C689" s="191">
        <v>0.52920383529575199</v>
      </c>
      <c r="D689" s="191">
        <v>-0.226880514166372</v>
      </c>
      <c r="E689" s="191">
        <v>0.104439068397505</v>
      </c>
    </row>
    <row r="690" spans="1:5" x14ac:dyDescent="0.25">
      <c r="A690" s="191">
        <v>15881.9513198516</v>
      </c>
      <c r="B690" s="191">
        <v>0.14732489445157301</v>
      </c>
      <c r="C690" s="191">
        <v>0.52920409910448296</v>
      </c>
      <c r="D690" s="191"/>
      <c r="E690" s="191">
        <v>0.104439118146071</v>
      </c>
    </row>
    <row r="691" spans="1:5" x14ac:dyDescent="0.25">
      <c r="A691" s="191">
        <v>15882.106199538301</v>
      </c>
      <c r="B691" s="191">
        <v>-0.251700628410501</v>
      </c>
      <c r="C691" s="191">
        <v>0.52920573108063096</v>
      </c>
      <c r="D691" s="191"/>
      <c r="E691" s="191">
        <v>0.104439425901136</v>
      </c>
    </row>
    <row r="692" spans="1:5" x14ac:dyDescent="0.25">
      <c r="A692" s="191">
        <v>15882.5708385985</v>
      </c>
      <c r="B692" s="191">
        <v>-0.14878831790857699</v>
      </c>
      <c r="C692" s="191">
        <v>0.52921062700907395</v>
      </c>
      <c r="D692" s="191"/>
      <c r="E692" s="191">
        <v>0.10444034916633101</v>
      </c>
    </row>
    <row r="693" spans="1:5" x14ac:dyDescent="0.25">
      <c r="A693" s="191">
        <v>15882.7000667757</v>
      </c>
      <c r="B693" s="191">
        <v>-0.38516496738018002</v>
      </c>
      <c r="C693" s="191">
        <v>0.52921198869379305</v>
      </c>
      <c r="D693" s="191">
        <v>-0.226743388530248</v>
      </c>
      <c r="E693" s="191">
        <v>0.104440605950334</v>
      </c>
    </row>
    <row r="694" spans="1:5" x14ac:dyDescent="0.25">
      <c r="A694" s="191">
        <v>15882.854946462499</v>
      </c>
      <c r="B694" s="191">
        <v>-0.26548150396596998</v>
      </c>
      <c r="C694" s="191">
        <v>0.52921362066994004</v>
      </c>
      <c r="D694" s="191"/>
      <c r="E694" s="191">
        <v>0.104440913705399</v>
      </c>
    </row>
    <row r="695" spans="1:5" x14ac:dyDescent="0.25">
      <c r="A695" s="191">
        <v>15882.854946462499</v>
      </c>
      <c r="B695" s="191">
        <v>0.50828024427427299</v>
      </c>
      <c r="C695" s="191">
        <v>0.52921362066994004</v>
      </c>
      <c r="D695" s="191"/>
      <c r="E695" s="191">
        <v>0.104440913705399</v>
      </c>
    </row>
    <row r="696" spans="1:5" x14ac:dyDescent="0.25">
      <c r="A696" s="191">
        <v>15882.854946462499</v>
      </c>
      <c r="B696" s="191">
        <v>-0.26488258323840203</v>
      </c>
      <c r="C696" s="191">
        <v>0.52921362066994004</v>
      </c>
      <c r="D696" s="191"/>
      <c r="E696" s="191">
        <v>0.104440913705399</v>
      </c>
    </row>
    <row r="697" spans="1:5" x14ac:dyDescent="0.25">
      <c r="A697" s="191">
        <v>15882.854946462499</v>
      </c>
      <c r="B697" s="191">
        <v>-0.50098373020654996</v>
      </c>
      <c r="C697" s="191">
        <v>0.52921362066994004</v>
      </c>
      <c r="D697" s="191"/>
      <c r="E697" s="191">
        <v>0.104440913705399</v>
      </c>
    </row>
    <row r="698" spans="1:5" x14ac:dyDescent="0.25">
      <c r="A698" s="191">
        <v>15882.8680798315</v>
      </c>
      <c r="B698" s="191">
        <v>-0.23906544622708201</v>
      </c>
      <c r="C698" s="191">
        <v>0.52921375905700296</v>
      </c>
      <c r="D698" s="191"/>
      <c r="E698" s="191">
        <v>0.104440939802177</v>
      </c>
    </row>
    <row r="699" spans="1:5" x14ac:dyDescent="0.25">
      <c r="A699" s="191">
        <v>15882.880597972</v>
      </c>
      <c r="B699" s="191">
        <v>-0.22982938129191299</v>
      </c>
      <c r="C699" s="191">
        <v>0.52921389096136895</v>
      </c>
      <c r="D699" s="191"/>
      <c r="E699" s="191">
        <v>0.10444096467646</v>
      </c>
    </row>
    <row r="700" spans="1:5" x14ac:dyDescent="0.25">
      <c r="A700" s="191">
        <v>15882.880597972</v>
      </c>
      <c r="B700" s="191">
        <v>-0.23455216436151199</v>
      </c>
      <c r="C700" s="191">
        <v>0.52921389096136895</v>
      </c>
      <c r="D700" s="191"/>
      <c r="E700" s="191">
        <v>0.10444096467646</v>
      </c>
    </row>
    <row r="701" spans="1:5" x14ac:dyDescent="0.25">
      <c r="A701" s="191">
        <v>15882.880597972</v>
      </c>
      <c r="B701" s="191">
        <v>-0.14684328128510299</v>
      </c>
      <c r="C701" s="191">
        <v>0.52921389096136895</v>
      </c>
      <c r="D701" s="191"/>
      <c r="E701" s="191">
        <v>0.10444096467646</v>
      </c>
    </row>
    <row r="702" spans="1:5" x14ac:dyDescent="0.25">
      <c r="A702" s="191">
        <v>15883.035477658799</v>
      </c>
      <c r="B702" s="191">
        <v>-0.24217735135052501</v>
      </c>
      <c r="C702" s="191">
        <v>0.52921552293751595</v>
      </c>
      <c r="D702" s="191"/>
      <c r="E702" s="191">
        <v>0.104441272431525</v>
      </c>
    </row>
    <row r="703" spans="1:5" x14ac:dyDescent="0.25">
      <c r="A703" s="191">
        <v>15883.035477658799</v>
      </c>
      <c r="B703" s="191">
        <v>-0.24633255607499099</v>
      </c>
      <c r="C703" s="191">
        <v>0.52921552293751595</v>
      </c>
      <c r="D703" s="191"/>
      <c r="E703" s="191">
        <v>0.104441272431525</v>
      </c>
    </row>
    <row r="704" spans="1:5" x14ac:dyDescent="0.25">
      <c r="A704" s="191">
        <v>15883.1903573455</v>
      </c>
      <c r="B704" s="191">
        <v>-0.34925079390469799</v>
      </c>
      <c r="C704" s="191">
        <v>0.52921715471281106</v>
      </c>
      <c r="D704" s="191"/>
      <c r="E704" s="191">
        <v>0.10444158018659</v>
      </c>
    </row>
    <row r="705" spans="1:5" x14ac:dyDescent="0.25">
      <c r="A705" s="191">
        <v>15883.1903573455</v>
      </c>
      <c r="B705" s="191">
        <v>-0.12721521145624401</v>
      </c>
      <c r="C705" s="191">
        <v>0.52921715471281106</v>
      </c>
      <c r="D705" s="191"/>
      <c r="E705" s="191">
        <v>0.10444158018659</v>
      </c>
    </row>
    <row r="706" spans="1:5" x14ac:dyDescent="0.25">
      <c r="A706" s="191">
        <v>15883.345237032199</v>
      </c>
      <c r="B706" s="191">
        <v>-0.17141960220420399</v>
      </c>
      <c r="C706" s="191">
        <v>0.52921878548054402</v>
      </c>
      <c r="D706" s="191"/>
      <c r="E706" s="191">
        <v>0.104441887941655</v>
      </c>
    </row>
    <row r="707" spans="1:5" x14ac:dyDescent="0.25">
      <c r="A707" s="191">
        <v>15883.345237032199</v>
      </c>
      <c r="B707" s="191">
        <v>-0.12634133230401401</v>
      </c>
      <c r="C707" s="191">
        <v>0.52921878548054402</v>
      </c>
      <c r="D707" s="191"/>
      <c r="E707" s="191">
        <v>0.104441887941655</v>
      </c>
    </row>
    <row r="708" spans="1:5" x14ac:dyDescent="0.25">
      <c r="A708" s="191">
        <v>15883.345237032199</v>
      </c>
      <c r="B708" s="191">
        <v>-0.215147600212617</v>
      </c>
      <c r="C708" s="191">
        <v>0.52921878548054402</v>
      </c>
      <c r="D708" s="191"/>
      <c r="E708" s="191">
        <v>0.104441887941655</v>
      </c>
    </row>
    <row r="709" spans="1:5" x14ac:dyDescent="0.25">
      <c r="A709" s="191">
        <v>15883.500116719</v>
      </c>
      <c r="B709" s="191">
        <v>-0.22818130102105799</v>
      </c>
      <c r="C709" s="191">
        <v>0.52922041624827798</v>
      </c>
      <c r="D709" s="191"/>
      <c r="E709" s="191">
        <v>0.10444219569672</v>
      </c>
    </row>
    <row r="710" spans="1:5" x14ac:dyDescent="0.25">
      <c r="A710" s="191">
        <v>15883.500116719</v>
      </c>
      <c r="B710" s="191">
        <v>-0.14609365489600701</v>
      </c>
      <c r="C710" s="191">
        <v>0.52922041624827798</v>
      </c>
      <c r="D710" s="191"/>
      <c r="E710" s="191">
        <v>0.10444219569672</v>
      </c>
    </row>
    <row r="711" spans="1:5" x14ac:dyDescent="0.25">
      <c r="A711" s="191">
        <v>15883.654996405699</v>
      </c>
      <c r="B711" s="191">
        <v>-0.23554433014366699</v>
      </c>
      <c r="C711" s="191">
        <v>0.52922204701601205</v>
      </c>
      <c r="D711" s="191"/>
      <c r="E711" s="191">
        <v>0.104442503451785</v>
      </c>
    </row>
    <row r="712" spans="1:5" x14ac:dyDescent="0.25">
      <c r="A712" s="191">
        <v>15883.654996405699</v>
      </c>
      <c r="B712" s="191">
        <v>-0.23217040312147899</v>
      </c>
      <c r="C712" s="191">
        <v>0.52922204701601205</v>
      </c>
      <c r="D712" s="191"/>
      <c r="E712" s="191">
        <v>0.104442503451785</v>
      </c>
    </row>
    <row r="713" spans="1:5" x14ac:dyDescent="0.25">
      <c r="A713" s="191">
        <v>15883.654996405699</v>
      </c>
      <c r="B713" s="191">
        <v>-0.237412744930177</v>
      </c>
      <c r="C713" s="191">
        <v>0.52922204701601205</v>
      </c>
      <c r="D713" s="191"/>
      <c r="E713" s="191">
        <v>0.104442503451785</v>
      </c>
    </row>
    <row r="714" spans="1:5" x14ac:dyDescent="0.25">
      <c r="A714" s="191">
        <v>15883.654996405699</v>
      </c>
      <c r="B714" s="191">
        <v>-0.38406057097884999</v>
      </c>
      <c r="C714" s="191">
        <v>0.52922204701601205</v>
      </c>
      <c r="D714" s="191"/>
      <c r="E714" s="191">
        <v>0.104442503451785</v>
      </c>
    </row>
    <row r="715" spans="1:5" x14ac:dyDescent="0.25">
      <c r="A715" s="191">
        <v>15883.654996405699</v>
      </c>
      <c r="B715" s="191">
        <v>-9.4402499755175104E-2</v>
      </c>
      <c r="C715" s="191">
        <v>0.52922204701601205</v>
      </c>
      <c r="D715" s="191"/>
      <c r="E715" s="191">
        <v>0.104442503451785</v>
      </c>
    </row>
    <row r="716" spans="1:5" x14ac:dyDescent="0.25">
      <c r="A716" s="191">
        <v>15883.8098760925</v>
      </c>
      <c r="B716" s="191">
        <v>-0.23555618169461801</v>
      </c>
      <c r="C716" s="191">
        <v>0.52922367778374602</v>
      </c>
      <c r="D716" s="191"/>
      <c r="E716" s="191">
        <v>0.10444281120685001</v>
      </c>
    </row>
    <row r="717" spans="1:5" x14ac:dyDescent="0.25">
      <c r="A717" s="191">
        <v>15883.8098760925</v>
      </c>
      <c r="B717" s="191">
        <v>-0.13387378944650399</v>
      </c>
      <c r="C717" s="191">
        <v>0.52922367778374602</v>
      </c>
      <c r="D717" s="191"/>
      <c r="E717" s="191">
        <v>0.10444281120685001</v>
      </c>
    </row>
    <row r="718" spans="1:5" x14ac:dyDescent="0.25">
      <c r="A718" s="191">
        <v>15883.8098760925</v>
      </c>
      <c r="B718" s="191">
        <v>-0.18666879331453701</v>
      </c>
      <c r="C718" s="191">
        <v>0.52922367778374602</v>
      </c>
      <c r="D718" s="191"/>
      <c r="E718" s="191">
        <v>0.10444281120685001</v>
      </c>
    </row>
    <row r="719" spans="1:5" x14ac:dyDescent="0.25">
      <c r="A719" s="191">
        <v>15883.8098760925</v>
      </c>
      <c r="B719" s="191">
        <v>-0.22787503078463001</v>
      </c>
      <c r="C719" s="191">
        <v>0.52922367778374602</v>
      </c>
      <c r="D719" s="191"/>
      <c r="E719" s="191">
        <v>0.10444281120685001</v>
      </c>
    </row>
    <row r="720" spans="1:5" x14ac:dyDescent="0.25">
      <c r="A720" s="191">
        <v>15883.8098760925</v>
      </c>
      <c r="B720" s="191">
        <v>-0.39453485078392297</v>
      </c>
      <c r="C720" s="191">
        <v>0.52922367778374602</v>
      </c>
      <c r="D720" s="191"/>
      <c r="E720" s="191">
        <v>0.10444281120685001</v>
      </c>
    </row>
    <row r="721" spans="1:5" x14ac:dyDescent="0.25">
      <c r="A721" s="191">
        <v>15883.8098760925</v>
      </c>
      <c r="B721" s="191">
        <v>-0.24026907537773001</v>
      </c>
      <c r="C721" s="191">
        <v>0.52922367778374602</v>
      </c>
      <c r="D721" s="191"/>
      <c r="E721" s="191">
        <v>0.10444281120685001</v>
      </c>
    </row>
    <row r="722" spans="1:5" x14ac:dyDescent="0.25">
      <c r="A722" s="191">
        <v>15883.8098760925</v>
      </c>
      <c r="B722" s="191">
        <v>-0.233071098489879</v>
      </c>
      <c r="C722" s="191">
        <v>0.52922367778374602</v>
      </c>
      <c r="D722" s="191"/>
      <c r="E722" s="191">
        <v>0.10444281120685001</v>
      </c>
    </row>
    <row r="723" spans="1:5" x14ac:dyDescent="0.25">
      <c r="A723" s="191">
        <v>15883.8098760925</v>
      </c>
      <c r="B723" s="191">
        <v>-0.36228767473153201</v>
      </c>
      <c r="C723" s="191">
        <v>0.52922367778374602</v>
      </c>
      <c r="D723" s="191"/>
      <c r="E723" s="191">
        <v>0.10444281120685001</v>
      </c>
    </row>
    <row r="724" spans="1:5" x14ac:dyDescent="0.25">
      <c r="A724" s="191">
        <v>15883.8098760925</v>
      </c>
      <c r="B724" s="191">
        <v>-0.14701339170774</v>
      </c>
      <c r="C724" s="191">
        <v>0.52922367778374602</v>
      </c>
      <c r="D724" s="191"/>
      <c r="E724" s="191">
        <v>0.10444281120685001</v>
      </c>
    </row>
    <row r="725" spans="1:5" x14ac:dyDescent="0.25">
      <c r="A725" s="191">
        <v>15883.8098760925</v>
      </c>
      <c r="B725" s="191">
        <v>-0.36860447403918001</v>
      </c>
      <c r="C725" s="191">
        <v>0.52922367778374602</v>
      </c>
      <c r="D725" s="191"/>
      <c r="E725" s="191">
        <v>0.10444281120685001</v>
      </c>
    </row>
    <row r="726" spans="1:5" x14ac:dyDescent="0.25">
      <c r="A726" s="191">
        <v>15883.8098760925</v>
      </c>
      <c r="B726" s="191">
        <v>4.8487153786069798E-2</v>
      </c>
      <c r="C726" s="191">
        <v>0.52922367778374602</v>
      </c>
      <c r="D726" s="191"/>
      <c r="E726" s="191">
        <v>0.10444281120685001</v>
      </c>
    </row>
    <row r="727" spans="1:5" x14ac:dyDescent="0.25">
      <c r="A727" s="191">
        <v>15883.8098760925</v>
      </c>
      <c r="B727" s="191">
        <v>1.00464563289466</v>
      </c>
      <c r="C727" s="191">
        <v>0.52922367778374602</v>
      </c>
      <c r="D727" s="191"/>
      <c r="E727" s="191">
        <v>0.10444281120685001</v>
      </c>
    </row>
    <row r="728" spans="1:5" x14ac:dyDescent="0.25">
      <c r="A728" s="191">
        <v>15883.8098760925</v>
      </c>
      <c r="B728" s="191">
        <v>-0.26911790786376999</v>
      </c>
      <c r="C728" s="191">
        <v>0.52922367778374602</v>
      </c>
      <c r="D728" s="191"/>
      <c r="E728" s="191">
        <v>0.10444281120685001</v>
      </c>
    </row>
    <row r="729" spans="1:5" x14ac:dyDescent="0.25">
      <c r="A729" s="191">
        <v>15883.8098760925</v>
      </c>
      <c r="B729" s="191">
        <v>-0.37648540216037601</v>
      </c>
      <c r="C729" s="191">
        <v>0.52922367778374602</v>
      </c>
      <c r="D729" s="191"/>
      <c r="E729" s="191">
        <v>0.10444281120685001</v>
      </c>
    </row>
    <row r="730" spans="1:5" x14ac:dyDescent="0.25">
      <c r="A730" s="191">
        <v>15883.8098760925</v>
      </c>
      <c r="B730" s="191">
        <v>-0.24069405518349901</v>
      </c>
      <c r="C730" s="191">
        <v>0.52922367778374602</v>
      </c>
      <c r="D730" s="191"/>
      <c r="E730" s="191">
        <v>0.10444281120685001</v>
      </c>
    </row>
    <row r="731" spans="1:5" x14ac:dyDescent="0.25">
      <c r="A731" s="191">
        <v>15883.8098760925</v>
      </c>
      <c r="B731" s="191">
        <v>-0.358545569165447</v>
      </c>
      <c r="C731" s="191">
        <v>0.52922367778374602</v>
      </c>
      <c r="D731" s="191"/>
      <c r="E731" s="191">
        <v>0.10444281120685001</v>
      </c>
    </row>
    <row r="732" spans="1:5" x14ac:dyDescent="0.25">
      <c r="A732" s="191">
        <v>15883.8098760925</v>
      </c>
      <c r="B732" s="191">
        <v>-0.23574164411450699</v>
      </c>
      <c r="C732" s="191">
        <v>0.52922367778374602</v>
      </c>
      <c r="D732" s="191"/>
      <c r="E732" s="191">
        <v>0.10444281120685001</v>
      </c>
    </row>
    <row r="733" spans="1:5" x14ac:dyDescent="0.25">
      <c r="A733" s="191">
        <v>15883.8098760925</v>
      </c>
      <c r="B733" s="191">
        <v>-0.24246578818947201</v>
      </c>
      <c r="C733" s="191">
        <v>0.52922367778374602</v>
      </c>
      <c r="D733" s="191"/>
      <c r="E733" s="191">
        <v>0.10444281120685001</v>
      </c>
    </row>
    <row r="734" spans="1:5" x14ac:dyDescent="0.25">
      <c r="A734" s="191">
        <v>15883.8098760925</v>
      </c>
      <c r="B734" s="191">
        <v>-0.22467088481890099</v>
      </c>
      <c r="C734" s="191">
        <v>0.52922367778374602</v>
      </c>
      <c r="D734" s="191"/>
      <c r="E734" s="191">
        <v>0.10444281120685001</v>
      </c>
    </row>
    <row r="735" spans="1:5" x14ac:dyDescent="0.25">
      <c r="A735" s="191">
        <v>15883.8098760925</v>
      </c>
      <c r="B735" s="191">
        <v>-0.23998768149772201</v>
      </c>
      <c r="C735" s="191">
        <v>0.52922367778374602</v>
      </c>
      <c r="D735" s="191"/>
      <c r="E735" s="191">
        <v>0.10444281120685001</v>
      </c>
    </row>
    <row r="736" spans="1:5" x14ac:dyDescent="0.25">
      <c r="A736" s="191">
        <v>15883.8098760925</v>
      </c>
      <c r="B736" s="191">
        <v>-0.12551785898500301</v>
      </c>
      <c r="C736" s="191">
        <v>0.52922367778374602</v>
      </c>
      <c r="D736" s="191"/>
      <c r="E736" s="191">
        <v>0.10444281120685001</v>
      </c>
    </row>
    <row r="737" spans="1:5" x14ac:dyDescent="0.25">
      <c r="A737" s="191">
        <v>15883.8098760925</v>
      </c>
      <c r="B737" s="191">
        <v>-0.22667730664192001</v>
      </c>
      <c r="C737" s="191">
        <v>0.52922367778374602</v>
      </c>
      <c r="D737" s="191"/>
      <c r="E737" s="191">
        <v>0.10444281120685001</v>
      </c>
    </row>
    <row r="738" spans="1:5" x14ac:dyDescent="0.25">
      <c r="A738" s="191">
        <v>15883.8098760925</v>
      </c>
      <c r="B738" s="191">
        <v>-0.23564849563988399</v>
      </c>
      <c r="C738" s="191">
        <v>0.52922367778374602</v>
      </c>
      <c r="D738" s="191"/>
      <c r="E738" s="191">
        <v>0.10444281120685001</v>
      </c>
    </row>
    <row r="739" spans="1:5" x14ac:dyDescent="0.25">
      <c r="A739" s="191">
        <v>15883.8098760925</v>
      </c>
      <c r="B739" s="191">
        <v>-0.23169151809688801</v>
      </c>
      <c r="C739" s="191">
        <v>0.52922367778374602</v>
      </c>
      <c r="D739" s="191"/>
      <c r="E739" s="191">
        <v>0.10444281120685001</v>
      </c>
    </row>
    <row r="740" spans="1:5" x14ac:dyDescent="0.25">
      <c r="A740" s="191">
        <v>15883.8098760925</v>
      </c>
      <c r="B740" s="191">
        <v>4.5774656338703999E-2</v>
      </c>
      <c r="C740" s="191">
        <v>0.52922367778374602</v>
      </c>
      <c r="D740" s="191"/>
      <c r="E740" s="191">
        <v>0.10444281120685001</v>
      </c>
    </row>
    <row r="741" spans="1:5" x14ac:dyDescent="0.25">
      <c r="A741" s="191">
        <v>15883.8098760925</v>
      </c>
      <c r="B741" s="191">
        <v>-0.40151310089489001</v>
      </c>
      <c r="C741" s="191">
        <v>0.52922367778374602</v>
      </c>
      <c r="D741" s="191"/>
      <c r="E741" s="191">
        <v>0.10444281120685001</v>
      </c>
    </row>
    <row r="742" spans="1:5" x14ac:dyDescent="0.25">
      <c r="A742" s="191">
        <v>15883.8098760925</v>
      </c>
      <c r="B742" s="191">
        <v>-0.13000783734451499</v>
      </c>
      <c r="C742" s="191">
        <v>0.52922367778374602</v>
      </c>
      <c r="D742" s="191"/>
      <c r="E742" s="191">
        <v>0.10444281120685001</v>
      </c>
    </row>
    <row r="743" spans="1:5" x14ac:dyDescent="0.25">
      <c r="A743" s="191">
        <v>15883.9647557792</v>
      </c>
      <c r="B743" s="191">
        <v>-0.14344100424735801</v>
      </c>
      <c r="C743" s="191">
        <v>0.52922530855147998</v>
      </c>
      <c r="D743" s="191"/>
      <c r="E743" s="191">
        <v>0.10444311896191499</v>
      </c>
    </row>
    <row r="744" spans="1:5" x14ac:dyDescent="0.25">
      <c r="A744" s="191">
        <v>15883.9647557792</v>
      </c>
      <c r="B744" s="191">
        <v>-0.13457454259671001</v>
      </c>
      <c r="C744" s="191">
        <v>0.52922530855147998</v>
      </c>
      <c r="D744" s="191"/>
      <c r="E744" s="191">
        <v>0.10444311896191499</v>
      </c>
    </row>
    <row r="745" spans="1:5" x14ac:dyDescent="0.25">
      <c r="A745" s="191">
        <v>15883.9647557792</v>
      </c>
      <c r="B745" s="191">
        <v>-0.18312780644882401</v>
      </c>
      <c r="C745" s="191">
        <v>0.52922530855147998</v>
      </c>
      <c r="D745" s="191"/>
      <c r="E745" s="191">
        <v>0.10444311896191499</v>
      </c>
    </row>
    <row r="746" spans="1:5" x14ac:dyDescent="0.25">
      <c r="A746" s="191">
        <v>15883.9647557792</v>
      </c>
      <c r="B746" s="191">
        <v>-0.12685969620364099</v>
      </c>
      <c r="C746" s="191">
        <v>0.52922530855147998</v>
      </c>
      <c r="D746" s="191"/>
      <c r="E746" s="191">
        <v>0.10444311896191499</v>
      </c>
    </row>
    <row r="747" spans="1:5" x14ac:dyDescent="0.25">
      <c r="A747" s="191">
        <v>15883.9647557792</v>
      </c>
      <c r="B747" s="191">
        <v>-0.14910419729274901</v>
      </c>
      <c r="C747" s="191">
        <v>0.52922530855147998</v>
      </c>
      <c r="D747" s="191"/>
      <c r="E747" s="191">
        <v>0.10444311896191499</v>
      </c>
    </row>
    <row r="748" spans="1:5" x14ac:dyDescent="0.25">
      <c r="A748" s="191">
        <v>15883.9647557792</v>
      </c>
      <c r="B748" s="191">
        <v>-0.22844868850164801</v>
      </c>
      <c r="C748" s="191">
        <v>0.52922530855147998</v>
      </c>
      <c r="D748" s="191"/>
      <c r="E748" s="191">
        <v>0.10444311896191499</v>
      </c>
    </row>
    <row r="749" spans="1:5" x14ac:dyDescent="0.25">
      <c r="A749" s="191">
        <v>15883.9647557792</v>
      </c>
      <c r="B749" s="191">
        <v>-0.26269192078923798</v>
      </c>
      <c r="C749" s="191">
        <v>0.52922530855147998</v>
      </c>
      <c r="D749" s="191"/>
      <c r="E749" s="191">
        <v>0.10444311896191499</v>
      </c>
    </row>
    <row r="750" spans="1:5" x14ac:dyDescent="0.25">
      <c r="A750" s="191">
        <v>15883.9647557792</v>
      </c>
      <c r="B750" s="191">
        <v>-0.41145128978926598</v>
      </c>
      <c r="C750" s="191">
        <v>0.52922530855147998</v>
      </c>
      <c r="D750" s="191"/>
      <c r="E750" s="191">
        <v>0.10444311896191499</v>
      </c>
    </row>
    <row r="751" spans="1:5" x14ac:dyDescent="0.25">
      <c r="A751" s="191">
        <v>15883.9647557792</v>
      </c>
      <c r="B751" s="191">
        <v>-0.28498623328360201</v>
      </c>
      <c r="C751" s="191">
        <v>0.52922530855147998</v>
      </c>
      <c r="D751" s="191"/>
      <c r="E751" s="191">
        <v>0.10444311896191499</v>
      </c>
    </row>
    <row r="752" spans="1:5" x14ac:dyDescent="0.25">
      <c r="A752" s="191">
        <v>15883.9647557792</v>
      </c>
      <c r="B752" s="191">
        <v>-0.12730147777360001</v>
      </c>
      <c r="C752" s="191">
        <v>0.52922530855147998</v>
      </c>
      <c r="D752" s="191"/>
      <c r="E752" s="191">
        <v>0.10444311896191499</v>
      </c>
    </row>
    <row r="753" spans="1:5" x14ac:dyDescent="0.25">
      <c r="A753" s="191">
        <v>15883.9647557792</v>
      </c>
      <c r="B753" s="191">
        <v>-0.14500787470938001</v>
      </c>
      <c r="C753" s="191">
        <v>0.52922530855147998</v>
      </c>
      <c r="D753" s="191"/>
      <c r="E753" s="191">
        <v>0.10444311896191499</v>
      </c>
    </row>
    <row r="754" spans="1:5" x14ac:dyDescent="0.25">
      <c r="A754" s="191">
        <v>15883.9647557792</v>
      </c>
      <c r="B754" s="191">
        <v>-0.36201473025058201</v>
      </c>
      <c r="C754" s="191">
        <v>0.52922530855147998</v>
      </c>
      <c r="D754" s="191"/>
      <c r="E754" s="191">
        <v>0.10444311896191499</v>
      </c>
    </row>
    <row r="755" spans="1:5" x14ac:dyDescent="0.25">
      <c r="A755" s="191">
        <v>15883.9647557792</v>
      </c>
      <c r="B755" s="191">
        <v>-0.239072842018062</v>
      </c>
      <c r="C755" s="191">
        <v>0.52922530855147998</v>
      </c>
      <c r="D755" s="191"/>
      <c r="E755" s="191">
        <v>0.10444311896191499</v>
      </c>
    </row>
    <row r="756" spans="1:5" x14ac:dyDescent="0.25">
      <c r="A756" s="191">
        <v>15883.9647557792</v>
      </c>
      <c r="B756" s="191">
        <v>-0.23885601790543101</v>
      </c>
      <c r="C756" s="191">
        <v>0.52922530855147998</v>
      </c>
      <c r="D756" s="191"/>
      <c r="E756" s="191">
        <v>0.10444311896191499</v>
      </c>
    </row>
    <row r="757" spans="1:5" x14ac:dyDescent="0.25">
      <c r="A757" s="191">
        <v>15883.9647557792</v>
      </c>
      <c r="B757" s="191">
        <v>-5.5350593384251301E-2</v>
      </c>
      <c r="C757" s="191">
        <v>0.52922530855147998</v>
      </c>
      <c r="D757" s="191"/>
      <c r="E757" s="191">
        <v>0.10444311896191499</v>
      </c>
    </row>
    <row r="758" spans="1:5" x14ac:dyDescent="0.25">
      <c r="A758" s="191">
        <v>15883.9647557792</v>
      </c>
      <c r="B758" s="191">
        <v>-0.233368134209888</v>
      </c>
      <c r="C758" s="191">
        <v>0.52922530855147998</v>
      </c>
      <c r="D758" s="191"/>
      <c r="E758" s="191">
        <v>0.10444311896191499</v>
      </c>
    </row>
    <row r="759" spans="1:5" x14ac:dyDescent="0.25">
      <c r="A759" s="191">
        <v>15883.9647557792</v>
      </c>
      <c r="B759" s="191">
        <v>2.2194648687835699</v>
      </c>
      <c r="C759" s="191">
        <v>0.52922530855147998</v>
      </c>
      <c r="D759" s="191"/>
      <c r="E759" s="191">
        <v>0.10444311896191499</v>
      </c>
    </row>
    <row r="760" spans="1:5" x14ac:dyDescent="0.25">
      <c r="A760" s="191">
        <v>15883.9647557792</v>
      </c>
      <c r="B760" s="191">
        <v>-0.25216480002515601</v>
      </c>
      <c r="C760" s="191">
        <v>0.52922530855147998</v>
      </c>
      <c r="D760" s="191"/>
      <c r="E760" s="191">
        <v>0.10444311896191499</v>
      </c>
    </row>
    <row r="761" spans="1:5" x14ac:dyDescent="0.25">
      <c r="A761" s="191">
        <v>15883.9647557792</v>
      </c>
      <c r="B761" s="191">
        <v>0.60815515692562705</v>
      </c>
      <c r="C761" s="191">
        <v>0.52922530855147998</v>
      </c>
      <c r="D761" s="191"/>
      <c r="E761" s="191">
        <v>0.10444311896191499</v>
      </c>
    </row>
    <row r="762" spans="1:5" x14ac:dyDescent="0.25">
      <c r="A762" s="191">
        <v>15883.9647557792</v>
      </c>
      <c r="B762" s="191">
        <v>-0.20740854741929701</v>
      </c>
      <c r="C762" s="191">
        <v>0.52922530855147998</v>
      </c>
      <c r="D762" s="191"/>
      <c r="E762" s="191">
        <v>0.10444311896191499</v>
      </c>
    </row>
    <row r="763" spans="1:5" x14ac:dyDescent="0.25">
      <c r="A763" s="191">
        <v>15883.9647557792</v>
      </c>
      <c r="B763" s="191">
        <v>-0.12697217932777799</v>
      </c>
      <c r="C763" s="191">
        <v>0.52922530855147998</v>
      </c>
      <c r="D763" s="191"/>
      <c r="E763" s="191">
        <v>0.10444311896191499</v>
      </c>
    </row>
    <row r="764" spans="1:5" x14ac:dyDescent="0.25">
      <c r="A764" s="191">
        <v>15883.9647557792</v>
      </c>
      <c r="B764" s="191">
        <v>-0.22934169488426601</v>
      </c>
      <c r="C764" s="191">
        <v>0.52922530855147998</v>
      </c>
      <c r="D764" s="191"/>
      <c r="E764" s="191">
        <v>0.10444311896191499</v>
      </c>
    </row>
    <row r="765" spans="1:5" x14ac:dyDescent="0.25">
      <c r="A765" s="191">
        <v>15883.9647557792</v>
      </c>
      <c r="B765" s="191">
        <v>-0.250798774192595</v>
      </c>
      <c r="C765" s="191">
        <v>0.52922530855147998</v>
      </c>
      <c r="D765" s="191"/>
      <c r="E765" s="191">
        <v>0.10444311896191499</v>
      </c>
    </row>
    <row r="766" spans="1:5" x14ac:dyDescent="0.25">
      <c r="A766" s="191">
        <v>15883.9647557792</v>
      </c>
      <c r="B766" s="191">
        <v>-0.39156308832981601</v>
      </c>
      <c r="C766" s="191">
        <v>0.52922530855147998</v>
      </c>
      <c r="D766" s="191"/>
      <c r="E766" s="191">
        <v>0.10444311896191499</v>
      </c>
    </row>
    <row r="767" spans="1:5" x14ac:dyDescent="0.25">
      <c r="A767" s="191">
        <v>15883.9647557792</v>
      </c>
      <c r="B767" s="191">
        <v>-0.13027655390985801</v>
      </c>
      <c r="C767" s="191">
        <v>0.52922530855147998</v>
      </c>
      <c r="D767" s="191"/>
      <c r="E767" s="191">
        <v>0.10444311896191499</v>
      </c>
    </row>
    <row r="768" spans="1:5" x14ac:dyDescent="0.25">
      <c r="A768" s="191">
        <v>15883.9647557792</v>
      </c>
      <c r="B768" s="191">
        <v>-0.376521228301885</v>
      </c>
      <c r="C768" s="191">
        <v>0.52922530855147998</v>
      </c>
      <c r="D768" s="191"/>
      <c r="E768" s="191">
        <v>0.10444311896191499</v>
      </c>
    </row>
    <row r="769" spans="1:5" x14ac:dyDescent="0.25">
      <c r="A769" s="191">
        <v>15883.9647557792</v>
      </c>
      <c r="B769" s="191">
        <v>-0.34627325970205702</v>
      </c>
      <c r="C769" s="191">
        <v>0.52922530855147998</v>
      </c>
      <c r="D769" s="191"/>
      <c r="E769" s="191">
        <v>0.10444311896191499</v>
      </c>
    </row>
    <row r="770" spans="1:5" x14ac:dyDescent="0.25">
      <c r="A770" s="191">
        <v>15883.9647557792</v>
      </c>
      <c r="B770" s="191">
        <v>-0.22568875105046801</v>
      </c>
      <c r="C770" s="191">
        <v>0.52922530855147998</v>
      </c>
      <c r="D770" s="191"/>
      <c r="E770" s="191">
        <v>0.10444311896191499</v>
      </c>
    </row>
    <row r="771" spans="1:5" x14ac:dyDescent="0.25">
      <c r="A771" s="191">
        <v>15883.9647557792</v>
      </c>
      <c r="B771" s="191">
        <v>-0.23168361722997199</v>
      </c>
      <c r="C771" s="191">
        <v>0.52922530855147998</v>
      </c>
      <c r="D771" s="191"/>
      <c r="E771" s="191">
        <v>0.10444311896191499</v>
      </c>
    </row>
    <row r="772" spans="1:5" x14ac:dyDescent="0.25">
      <c r="A772" s="191">
        <v>15883.9647557792</v>
      </c>
      <c r="B772" s="191">
        <v>-0.36068033095694202</v>
      </c>
      <c r="C772" s="191">
        <v>0.52922530855147998</v>
      </c>
      <c r="D772" s="191"/>
      <c r="E772" s="191">
        <v>0.10444311896191499</v>
      </c>
    </row>
    <row r="773" spans="1:5" x14ac:dyDescent="0.25">
      <c r="A773" s="191">
        <v>15883.9647557792</v>
      </c>
      <c r="B773" s="191">
        <v>-2.0523619695056401E-2</v>
      </c>
      <c r="C773" s="191">
        <v>0.52922530855147998</v>
      </c>
      <c r="D773" s="191"/>
      <c r="E773" s="191">
        <v>0.10444311896191499</v>
      </c>
    </row>
    <row r="774" spans="1:5" x14ac:dyDescent="0.25">
      <c r="A774" s="191">
        <v>15883.9647557792</v>
      </c>
      <c r="B774" s="191">
        <v>-0.23411470662275699</v>
      </c>
      <c r="C774" s="191">
        <v>0.52922530855147998</v>
      </c>
      <c r="D774" s="191"/>
      <c r="E774" s="191">
        <v>0.10444311896191499</v>
      </c>
    </row>
    <row r="775" spans="1:5" x14ac:dyDescent="0.25">
      <c r="A775" s="191">
        <v>15883.9647557792</v>
      </c>
      <c r="B775" s="191">
        <v>-0.236321626846514</v>
      </c>
      <c r="C775" s="191">
        <v>0.52922530855147998</v>
      </c>
      <c r="D775" s="191"/>
      <c r="E775" s="191">
        <v>0.10444311896191499</v>
      </c>
    </row>
    <row r="776" spans="1:5" x14ac:dyDescent="0.25">
      <c r="A776" s="191">
        <v>15883.9647557792</v>
      </c>
      <c r="B776" s="191">
        <v>-0.362827894533158</v>
      </c>
      <c r="C776" s="191">
        <v>0.52922530855147998</v>
      </c>
      <c r="D776" s="191"/>
      <c r="E776" s="191">
        <v>0.10444311896191499</v>
      </c>
    </row>
    <row r="777" spans="1:5" x14ac:dyDescent="0.25">
      <c r="A777" s="191">
        <v>15883.9647557792</v>
      </c>
      <c r="B777" s="191">
        <v>-0.23906317152232501</v>
      </c>
      <c r="C777" s="191">
        <v>0.52922530855147998</v>
      </c>
      <c r="D777" s="191"/>
      <c r="E777" s="191">
        <v>0.10444311896191499</v>
      </c>
    </row>
    <row r="778" spans="1:5" x14ac:dyDescent="0.25">
      <c r="A778" s="191">
        <v>15883.9647557792</v>
      </c>
      <c r="B778" s="191">
        <v>-0.38468584096557101</v>
      </c>
      <c r="C778" s="191">
        <v>0.52922530855147998</v>
      </c>
      <c r="D778" s="191"/>
      <c r="E778" s="191">
        <v>0.10444311896191499</v>
      </c>
    </row>
    <row r="779" spans="1:5" x14ac:dyDescent="0.25">
      <c r="A779" s="191">
        <v>15883.9647557792</v>
      </c>
      <c r="B779" s="191">
        <v>-0.36446390683803098</v>
      </c>
      <c r="C779" s="191">
        <v>0.52922530855147998</v>
      </c>
      <c r="D779" s="191"/>
      <c r="E779" s="191">
        <v>0.10444311896191499</v>
      </c>
    </row>
    <row r="780" spans="1:5" x14ac:dyDescent="0.25">
      <c r="A780" s="191">
        <v>15883.9647557792</v>
      </c>
      <c r="B780" s="191">
        <v>-0.38276252282734002</v>
      </c>
      <c r="C780" s="191">
        <v>0.52922530855147998</v>
      </c>
      <c r="D780" s="191"/>
      <c r="E780" s="191">
        <v>0.10444311896191499</v>
      </c>
    </row>
    <row r="781" spans="1:5" x14ac:dyDescent="0.25">
      <c r="A781" s="191">
        <v>15883.9647557792</v>
      </c>
      <c r="B781" s="191">
        <v>-0.27145652386628699</v>
      </c>
      <c r="C781" s="191">
        <v>0.52922530855147998</v>
      </c>
      <c r="D781" s="191"/>
      <c r="E781" s="191">
        <v>0.10444311896191499</v>
      </c>
    </row>
    <row r="782" spans="1:5" x14ac:dyDescent="0.25">
      <c r="A782" s="191">
        <v>15883.9647557792</v>
      </c>
      <c r="B782" s="191">
        <v>-0.266899034813251</v>
      </c>
      <c r="C782" s="191">
        <v>0.52922530855147998</v>
      </c>
      <c r="D782" s="191"/>
      <c r="E782" s="191">
        <v>0.10444311896191499</v>
      </c>
    </row>
    <row r="783" spans="1:5" x14ac:dyDescent="0.25">
      <c r="A783" s="191">
        <v>15883.9647557792</v>
      </c>
      <c r="B783" s="191">
        <v>-0.188663856759308</v>
      </c>
      <c r="C783" s="191">
        <v>0.52922530855147998</v>
      </c>
      <c r="D783" s="191"/>
      <c r="E783" s="191">
        <v>0.10444311896191499</v>
      </c>
    </row>
    <row r="784" spans="1:5" x14ac:dyDescent="0.25">
      <c r="A784" s="191">
        <v>15883.9647557792</v>
      </c>
      <c r="B784" s="191">
        <v>-0.14180122616402899</v>
      </c>
      <c r="C784" s="191">
        <v>0.52922530855147998</v>
      </c>
      <c r="D784" s="191"/>
      <c r="E784" s="191">
        <v>0.10444311896191499</v>
      </c>
    </row>
    <row r="785" spans="1:5" x14ac:dyDescent="0.25">
      <c r="A785" s="191">
        <v>15883.9647557792</v>
      </c>
      <c r="B785" s="191">
        <v>2.5898631383877402</v>
      </c>
      <c r="C785" s="191">
        <v>0.52922530855147998</v>
      </c>
      <c r="D785" s="191"/>
      <c r="E785" s="191">
        <v>0.10444311896191499</v>
      </c>
    </row>
    <row r="786" spans="1:5" x14ac:dyDescent="0.25">
      <c r="A786" s="191">
        <v>15883.9647557792</v>
      </c>
      <c r="B786" s="191">
        <v>-0.221880734116298</v>
      </c>
      <c r="C786" s="191">
        <v>0.52922530855147998</v>
      </c>
      <c r="D786" s="191"/>
      <c r="E786" s="191">
        <v>0.10444311896191499</v>
      </c>
    </row>
    <row r="787" spans="1:5" x14ac:dyDescent="0.25">
      <c r="A787" s="191">
        <v>15883.9647557792</v>
      </c>
      <c r="B787" s="191">
        <v>-0.22593504849933699</v>
      </c>
      <c r="C787" s="191">
        <v>0.52922530855147998</v>
      </c>
      <c r="D787" s="191"/>
      <c r="E787" s="191">
        <v>0.10444311896191499</v>
      </c>
    </row>
    <row r="788" spans="1:5" x14ac:dyDescent="0.25">
      <c r="A788" s="191">
        <v>15883.9647557792</v>
      </c>
      <c r="B788" s="191">
        <v>-0.22651217381689501</v>
      </c>
      <c r="C788" s="191">
        <v>0.52922530855147998</v>
      </c>
      <c r="D788" s="191"/>
      <c r="E788" s="191">
        <v>0.10444311896191499</v>
      </c>
    </row>
    <row r="789" spans="1:5" x14ac:dyDescent="0.25">
      <c r="A789" s="191">
        <v>15883.9647557792</v>
      </c>
      <c r="B789" s="191">
        <v>-0.391919571491672</v>
      </c>
      <c r="C789" s="191">
        <v>0.52922530855147998</v>
      </c>
      <c r="D789" s="191"/>
      <c r="E789" s="191">
        <v>0.10444311896191499</v>
      </c>
    </row>
    <row r="790" spans="1:5" x14ac:dyDescent="0.25">
      <c r="A790" s="191">
        <v>15883.9647557792</v>
      </c>
      <c r="B790" s="191">
        <v>-0.24054786537078801</v>
      </c>
      <c r="C790" s="191">
        <v>0.52922530855147998</v>
      </c>
      <c r="D790" s="191"/>
      <c r="E790" s="191">
        <v>0.10444311896191499</v>
      </c>
    </row>
    <row r="791" spans="1:5" x14ac:dyDescent="0.25">
      <c r="A791" s="191">
        <v>15883.9647557792</v>
      </c>
      <c r="B791" s="191">
        <v>-0.39973803567718802</v>
      </c>
      <c r="C791" s="191">
        <v>0.52922530855147998</v>
      </c>
      <c r="D791" s="191"/>
      <c r="E791" s="191">
        <v>0.10444311896191499</v>
      </c>
    </row>
    <row r="792" spans="1:5" x14ac:dyDescent="0.25">
      <c r="A792" s="191">
        <v>15883.9647557792</v>
      </c>
      <c r="B792" s="191">
        <v>-0.266899034813251</v>
      </c>
      <c r="C792" s="191">
        <v>0.52922530855147998</v>
      </c>
      <c r="D792" s="191"/>
      <c r="E792" s="191">
        <v>0.10444311896191499</v>
      </c>
    </row>
    <row r="793" spans="1:5" x14ac:dyDescent="0.25">
      <c r="A793" s="191">
        <v>15883.9647557792</v>
      </c>
      <c r="B793" s="191">
        <v>-0.223904182315626</v>
      </c>
      <c r="C793" s="191">
        <v>0.52922530855147998</v>
      </c>
      <c r="D793" s="191"/>
      <c r="E793" s="191">
        <v>0.10444311896191499</v>
      </c>
    </row>
    <row r="794" spans="1:5" x14ac:dyDescent="0.25">
      <c r="A794" s="191">
        <v>15883.9647557792</v>
      </c>
      <c r="B794" s="191">
        <v>-0.37001783869412602</v>
      </c>
      <c r="C794" s="191">
        <v>0.52922530855147998</v>
      </c>
      <c r="D794" s="191"/>
      <c r="E794" s="191">
        <v>0.10444311896191499</v>
      </c>
    </row>
    <row r="795" spans="1:5" x14ac:dyDescent="0.25">
      <c r="A795" s="191">
        <v>15883.9647557792</v>
      </c>
      <c r="B795" s="191">
        <v>-0.161876933225302</v>
      </c>
      <c r="C795" s="191">
        <v>0.52922530855147998</v>
      </c>
      <c r="D795" s="191"/>
      <c r="E795" s="191">
        <v>0.10444311896191499</v>
      </c>
    </row>
    <row r="796" spans="1:5" x14ac:dyDescent="0.25">
      <c r="A796" s="191">
        <v>15883.9647557792</v>
      </c>
      <c r="B796" s="191">
        <v>-0.23675866497596701</v>
      </c>
      <c r="C796" s="191">
        <v>0.52922530855147998</v>
      </c>
      <c r="D796" s="191"/>
      <c r="E796" s="191">
        <v>0.10444311896191499</v>
      </c>
    </row>
    <row r="797" spans="1:5" x14ac:dyDescent="0.25">
      <c r="A797" s="191">
        <v>15883.9647557792</v>
      </c>
      <c r="B797" s="191">
        <v>-0.23741204650879999</v>
      </c>
      <c r="C797" s="191">
        <v>0.52922530855147998</v>
      </c>
      <c r="D797" s="191"/>
      <c r="E797" s="191">
        <v>0.10444311896191499</v>
      </c>
    </row>
    <row r="798" spans="1:5" x14ac:dyDescent="0.25">
      <c r="A798" s="191">
        <v>15883.9647557792</v>
      </c>
      <c r="B798" s="191">
        <v>-0.254060238675136</v>
      </c>
      <c r="C798" s="191">
        <v>0.52922530855147998</v>
      </c>
      <c r="D798" s="191"/>
      <c r="E798" s="191">
        <v>0.10444311896191499</v>
      </c>
    </row>
    <row r="799" spans="1:5" x14ac:dyDescent="0.25">
      <c r="A799" s="191">
        <v>15883.9647557792</v>
      </c>
      <c r="B799" s="191">
        <v>-0.24781546864915999</v>
      </c>
      <c r="C799" s="191">
        <v>0.52922530855147998</v>
      </c>
      <c r="D799" s="191"/>
      <c r="E799" s="191">
        <v>0.10444311896191499</v>
      </c>
    </row>
    <row r="800" spans="1:5" x14ac:dyDescent="0.25">
      <c r="A800" s="191">
        <v>15883.9647557792</v>
      </c>
      <c r="B800" s="191">
        <v>-0.233142318967239</v>
      </c>
      <c r="C800" s="191">
        <v>0.52922530855147998</v>
      </c>
      <c r="D800" s="191"/>
      <c r="E800" s="191">
        <v>0.10444311896191499</v>
      </c>
    </row>
    <row r="801" spans="1:5" x14ac:dyDescent="0.25">
      <c r="A801" s="191">
        <v>15883.9647557792</v>
      </c>
      <c r="B801" s="191">
        <v>-0.147381625368359</v>
      </c>
      <c r="C801" s="191">
        <v>0.52922530855147998</v>
      </c>
      <c r="D801" s="191"/>
      <c r="E801" s="191">
        <v>0.10444311896191499</v>
      </c>
    </row>
    <row r="802" spans="1:5" x14ac:dyDescent="0.25">
      <c r="A802" s="191">
        <v>15883.9647557792</v>
      </c>
      <c r="B802" s="191">
        <v>-0.379970880018066</v>
      </c>
      <c r="C802" s="191">
        <v>0.52922530855147998</v>
      </c>
      <c r="D802" s="191"/>
      <c r="E802" s="191">
        <v>0.10444311896191499</v>
      </c>
    </row>
    <row r="803" spans="1:5" x14ac:dyDescent="0.25">
      <c r="A803" s="191">
        <v>15883.9647557792</v>
      </c>
      <c r="B803" s="191">
        <v>1.0451262140128901</v>
      </c>
      <c r="C803" s="191">
        <v>0.52922530855147998</v>
      </c>
      <c r="D803" s="191"/>
      <c r="E803" s="191">
        <v>0.10444311896191499</v>
      </c>
    </row>
    <row r="804" spans="1:5" x14ac:dyDescent="0.25">
      <c r="A804" s="191">
        <v>15883.9647557792</v>
      </c>
      <c r="B804" s="191">
        <v>-0.39661885468873498</v>
      </c>
      <c r="C804" s="191">
        <v>0.52922530855147998</v>
      </c>
      <c r="D804" s="191"/>
      <c r="E804" s="191">
        <v>0.10444311896191499</v>
      </c>
    </row>
    <row r="805" spans="1:5" x14ac:dyDescent="0.25">
      <c r="A805" s="191">
        <v>15883.9647557792</v>
      </c>
      <c r="B805" s="191">
        <v>-0.23015099605231401</v>
      </c>
      <c r="C805" s="191">
        <v>0.52922530855147998</v>
      </c>
      <c r="D805" s="191"/>
      <c r="E805" s="191">
        <v>0.10444311896191499</v>
      </c>
    </row>
    <row r="806" spans="1:5" x14ac:dyDescent="0.25">
      <c r="A806" s="191">
        <v>15883.9647557792</v>
      </c>
      <c r="B806" s="191">
        <v>-0.36525084058195401</v>
      </c>
      <c r="C806" s="191">
        <v>0.52922530855147998</v>
      </c>
      <c r="D806" s="191"/>
      <c r="E806" s="191">
        <v>0.10444311896191499</v>
      </c>
    </row>
    <row r="807" spans="1:5" x14ac:dyDescent="0.25">
      <c r="A807" s="191">
        <v>15883.9647557792</v>
      </c>
      <c r="B807" s="191">
        <v>-0.14373865848509301</v>
      </c>
      <c r="C807" s="191">
        <v>0.52922530855147998</v>
      </c>
      <c r="D807" s="191"/>
      <c r="E807" s="191">
        <v>0.10444311896191499</v>
      </c>
    </row>
    <row r="808" spans="1:5" x14ac:dyDescent="0.25">
      <c r="A808" s="191">
        <v>15883.9647557792</v>
      </c>
      <c r="B808" s="191">
        <v>-0.34134107925558599</v>
      </c>
      <c r="C808" s="191">
        <v>0.52922530855147998</v>
      </c>
      <c r="D808" s="191"/>
      <c r="E808" s="191">
        <v>0.10444311896191499</v>
      </c>
    </row>
    <row r="809" spans="1:5" x14ac:dyDescent="0.25">
      <c r="A809" s="191">
        <v>15883.9647557792</v>
      </c>
      <c r="B809" s="191">
        <v>-0.239487208700428</v>
      </c>
      <c r="C809" s="191">
        <v>0.52922530855147998</v>
      </c>
      <c r="D809" s="191"/>
      <c r="E809" s="191">
        <v>0.10444311896191499</v>
      </c>
    </row>
    <row r="810" spans="1:5" x14ac:dyDescent="0.25">
      <c r="A810" s="191">
        <v>15883.9647557792</v>
      </c>
      <c r="B810" s="191">
        <v>-0.231226444699972</v>
      </c>
      <c r="C810" s="191">
        <v>0.52922530855147998</v>
      </c>
      <c r="D810" s="191"/>
      <c r="E810" s="191">
        <v>0.10444311896191499</v>
      </c>
    </row>
    <row r="811" spans="1:5" x14ac:dyDescent="0.25">
      <c r="A811" s="191">
        <v>15883.9647557792</v>
      </c>
      <c r="B811" s="191">
        <v>-0.24153607615240399</v>
      </c>
      <c r="C811" s="191">
        <v>0.52922530855147998</v>
      </c>
      <c r="D811" s="191"/>
      <c r="E811" s="191">
        <v>0.10444311896191499</v>
      </c>
    </row>
    <row r="812" spans="1:5" x14ac:dyDescent="0.25">
      <c r="A812" s="191">
        <v>15883.9647557792</v>
      </c>
      <c r="B812" s="191">
        <v>2.60205579829322</v>
      </c>
      <c r="C812" s="191">
        <v>0.52922530855147998</v>
      </c>
      <c r="D812" s="191"/>
      <c r="E812" s="191">
        <v>0.10444311896191499</v>
      </c>
    </row>
    <row r="813" spans="1:5" x14ac:dyDescent="0.25">
      <c r="A813" s="191">
        <v>15883.9647557792</v>
      </c>
      <c r="B813" s="191">
        <v>-0.25111227100019801</v>
      </c>
      <c r="C813" s="191">
        <v>0.52922530855147998</v>
      </c>
      <c r="D813" s="191"/>
      <c r="E813" s="191">
        <v>0.10444311896191499</v>
      </c>
    </row>
    <row r="814" spans="1:5" x14ac:dyDescent="0.25">
      <c r="A814" s="191">
        <v>15883.9647557792</v>
      </c>
      <c r="B814" s="191">
        <v>-0.23087683553848501</v>
      </c>
      <c r="C814" s="191">
        <v>0.52922530855147998</v>
      </c>
      <c r="D814" s="191"/>
      <c r="E814" s="191">
        <v>0.10444311896191499</v>
      </c>
    </row>
    <row r="815" spans="1:5" x14ac:dyDescent="0.25">
      <c r="A815" s="191">
        <v>15883.9647557792</v>
      </c>
      <c r="B815" s="191">
        <v>-0.22950446366125599</v>
      </c>
      <c r="C815" s="191">
        <v>0.52922530855147998</v>
      </c>
      <c r="D815" s="191"/>
      <c r="E815" s="191">
        <v>0.10444311896191499</v>
      </c>
    </row>
    <row r="816" spans="1:5" x14ac:dyDescent="0.25">
      <c r="A816" s="191">
        <v>15883.9647557792</v>
      </c>
      <c r="B816" s="191">
        <v>-0.24002389621159401</v>
      </c>
      <c r="C816" s="191">
        <v>0.52922530855147998</v>
      </c>
      <c r="D816" s="191"/>
      <c r="E816" s="191">
        <v>0.10444311896191499</v>
      </c>
    </row>
    <row r="817" spans="1:5" x14ac:dyDescent="0.25">
      <c r="A817" s="191">
        <v>15883.9647557792</v>
      </c>
      <c r="B817" s="191">
        <v>-0.222559377508047</v>
      </c>
      <c r="C817" s="191">
        <v>0.52922530855147998</v>
      </c>
      <c r="D817" s="191"/>
      <c r="E817" s="191">
        <v>0.10444311896191499</v>
      </c>
    </row>
    <row r="818" spans="1:5" x14ac:dyDescent="0.25">
      <c r="A818" s="191">
        <v>15883.9647557792</v>
      </c>
      <c r="B818" s="191">
        <v>-0.13813351828645401</v>
      </c>
      <c r="C818" s="191">
        <v>0.52922530855147998</v>
      </c>
      <c r="D818" s="191"/>
      <c r="E818" s="191">
        <v>0.10444311896191499</v>
      </c>
    </row>
    <row r="819" spans="1:5" x14ac:dyDescent="0.25">
      <c r="A819" s="191">
        <v>15883.9647557792</v>
      </c>
      <c r="B819" s="191">
        <v>-0.35884167686445201</v>
      </c>
      <c r="C819" s="191">
        <v>0.52922530855147998</v>
      </c>
      <c r="D819" s="191"/>
      <c r="E819" s="191">
        <v>0.10444311896191499</v>
      </c>
    </row>
    <row r="820" spans="1:5" x14ac:dyDescent="0.25">
      <c r="A820" s="191">
        <v>15883.9647557792</v>
      </c>
      <c r="B820" s="191">
        <v>6.9126791113949301E-2</v>
      </c>
      <c r="C820" s="191">
        <v>0.52922530855147998</v>
      </c>
      <c r="D820" s="191"/>
      <c r="E820" s="191">
        <v>0.10444311896191499</v>
      </c>
    </row>
    <row r="821" spans="1:5" x14ac:dyDescent="0.25">
      <c r="A821" s="191">
        <v>15883.9647557792</v>
      </c>
      <c r="B821" s="191">
        <v>-0.237488606458958</v>
      </c>
      <c r="C821" s="191">
        <v>0.52922530855147998</v>
      </c>
      <c r="D821" s="191"/>
      <c r="E821" s="191">
        <v>0.10444311896191499</v>
      </c>
    </row>
    <row r="822" spans="1:5" x14ac:dyDescent="0.25">
      <c r="A822" s="191">
        <v>15883.9647557792</v>
      </c>
      <c r="B822" s="191">
        <v>1.9741492933045699</v>
      </c>
      <c r="C822" s="191">
        <v>0.52922530855147998</v>
      </c>
      <c r="D822" s="191"/>
      <c r="E822" s="191">
        <v>0.10444311896191499</v>
      </c>
    </row>
    <row r="823" spans="1:5" x14ac:dyDescent="0.25">
      <c r="A823" s="191">
        <v>15883.9647557792</v>
      </c>
      <c r="B823" s="191">
        <v>-0.246178478605386</v>
      </c>
      <c r="C823" s="191">
        <v>0.52922530855147998</v>
      </c>
      <c r="D823" s="191"/>
      <c r="E823" s="191">
        <v>0.10444311896191499</v>
      </c>
    </row>
    <row r="824" spans="1:5" x14ac:dyDescent="0.25">
      <c r="A824" s="191">
        <v>15883.9647557792</v>
      </c>
      <c r="B824" s="191">
        <v>-0.229055438623016</v>
      </c>
      <c r="C824" s="191">
        <v>0.52922530855147998</v>
      </c>
      <c r="D824" s="191"/>
      <c r="E824" s="191">
        <v>0.10444311896191499</v>
      </c>
    </row>
    <row r="825" spans="1:5" x14ac:dyDescent="0.25">
      <c r="A825" s="191">
        <v>15883.9647557792</v>
      </c>
      <c r="B825" s="191">
        <v>-0.35997705590675699</v>
      </c>
      <c r="C825" s="191">
        <v>0.52922530855147998</v>
      </c>
      <c r="D825" s="191"/>
      <c r="E825" s="191">
        <v>0.10444311896191499</v>
      </c>
    </row>
    <row r="826" spans="1:5" x14ac:dyDescent="0.25">
      <c r="A826" s="191">
        <v>15883.9647557792</v>
      </c>
      <c r="B826" s="191">
        <v>-0.3637441446386</v>
      </c>
      <c r="C826" s="191">
        <v>0.52922530855147998</v>
      </c>
      <c r="D826" s="191"/>
      <c r="E826" s="191">
        <v>0.10444311896191499</v>
      </c>
    </row>
    <row r="827" spans="1:5" x14ac:dyDescent="0.25">
      <c r="A827" s="191">
        <v>15883.9647557792</v>
      </c>
      <c r="B827" s="191">
        <v>-0.35745623796876702</v>
      </c>
      <c r="C827" s="191">
        <v>0.52922530855147998</v>
      </c>
      <c r="D827" s="191"/>
      <c r="E827" s="191">
        <v>0.10444311896191499</v>
      </c>
    </row>
    <row r="828" spans="1:5" x14ac:dyDescent="0.25">
      <c r="A828" s="191">
        <v>15883.9647557792</v>
      </c>
      <c r="B828" s="191">
        <v>-0.37475259046071402</v>
      </c>
      <c r="C828" s="191">
        <v>0.52922530855147998</v>
      </c>
      <c r="D828" s="191"/>
      <c r="E828" s="191">
        <v>0.10444311896191499</v>
      </c>
    </row>
    <row r="829" spans="1:5" x14ac:dyDescent="0.25">
      <c r="A829" s="191">
        <v>15883.9647557792</v>
      </c>
      <c r="B829" s="191">
        <v>0.23469989247044701</v>
      </c>
      <c r="C829" s="191">
        <v>0.52922530855147998</v>
      </c>
      <c r="D829" s="191"/>
      <c r="E829" s="191">
        <v>0.10444311896191499</v>
      </c>
    </row>
    <row r="830" spans="1:5" x14ac:dyDescent="0.25">
      <c r="A830" s="191">
        <v>15883.9647557792</v>
      </c>
      <c r="B830" s="191">
        <v>-0.36245493793686201</v>
      </c>
      <c r="C830" s="191">
        <v>0.52922530855147998</v>
      </c>
      <c r="D830" s="191"/>
      <c r="E830" s="191">
        <v>0.10444311896191499</v>
      </c>
    </row>
    <row r="831" spans="1:5" x14ac:dyDescent="0.25">
      <c r="A831" s="191">
        <v>15883.9647557792</v>
      </c>
      <c r="B831" s="191">
        <v>-0.25284678726461601</v>
      </c>
      <c r="C831" s="191">
        <v>0.52922530855147998</v>
      </c>
      <c r="D831" s="191"/>
      <c r="E831" s="191">
        <v>0.10444311896191499</v>
      </c>
    </row>
    <row r="832" spans="1:5" x14ac:dyDescent="0.25">
      <c r="A832" s="191">
        <v>15883.9647557792</v>
      </c>
      <c r="B832" s="191">
        <v>-0.10994071174243999</v>
      </c>
      <c r="C832" s="191">
        <v>0.52922530855147998</v>
      </c>
      <c r="D832" s="191"/>
      <c r="E832" s="191">
        <v>0.10444311896191499</v>
      </c>
    </row>
    <row r="833" spans="1:5" x14ac:dyDescent="0.25">
      <c r="A833" s="191">
        <v>15883.9647557792</v>
      </c>
      <c r="B833" s="191">
        <v>-0.226600549483191</v>
      </c>
      <c r="C833" s="191">
        <v>0.52922530855147998</v>
      </c>
      <c r="D833" s="191"/>
      <c r="E833" s="191">
        <v>0.10444311896191499</v>
      </c>
    </row>
    <row r="834" spans="1:5" x14ac:dyDescent="0.25">
      <c r="A834" s="191">
        <v>15883.9647557792</v>
      </c>
      <c r="B834" s="191">
        <v>-0.23206571699536699</v>
      </c>
      <c r="C834" s="191">
        <v>0.52922530855147998</v>
      </c>
      <c r="D834" s="191"/>
      <c r="E834" s="191">
        <v>0.10444311896191499</v>
      </c>
    </row>
    <row r="835" spans="1:5" x14ac:dyDescent="0.25">
      <c r="A835" s="191">
        <v>15883.9647557792</v>
      </c>
      <c r="B835" s="191">
        <v>-0.22439650331005401</v>
      </c>
      <c r="C835" s="191">
        <v>0.52922530855147998</v>
      </c>
      <c r="D835" s="191"/>
      <c r="E835" s="191">
        <v>0.10444311896191499</v>
      </c>
    </row>
    <row r="836" spans="1:5" x14ac:dyDescent="0.25">
      <c r="A836" s="191">
        <v>15883.9647557792</v>
      </c>
      <c r="B836" s="191">
        <v>-0.12934398430161101</v>
      </c>
      <c r="C836" s="191">
        <v>0.52922530855147998</v>
      </c>
      <c r="D836" s="191"/>
      <c r="E836" s="191">
        <v>0.10444311896191499</v>
      </c>
    </row>
    <row r="837" spans="1:5" x14ac:dyDescent="0.25">
      <c r="A837" s="191">
        <v>15883.9647557792</v>
      </c>
      <c r="B837" s="191">
        <v>-0.35326420542450798</v>
      </c>
      <c r="C837" s="191">
        <v>0.52922530855147998</v>
      </c>
      <c r="D837" s="191"/>
      <c r="E837" s="191">
        <v>0.10444311896191499</v>
      </c>
    </row>
    <row r="838" spans="1:5" x14ac:dyDescent="0.25">
      <c r="A838" s="191">
        <v>15883.9647557792</v>
      </c>
      <c r="B838" s="191">
        <v>-0.22511835871154001</v>
      </c>
      <c r="C838" s="191">
        <v>0.52922530855147998</v>
      </c>
      <c r="D838" s="191"/>
      <c r="E838" s="191">
        <v>0.10444311896191499</v>
      </c>
    </row>
    <row r="839" spans="1:5" x14ac:dyDescent="0.25">
      <c r="A839" s="191">
        <v>15883.9647557792</v>
      </c>
      <c r="B839" s="191">
        <v>-0.35289701940599499</v>
      </c>
      <c r="C839" s="191">
        <v>0.52922530855147998</v>
      </c>
      <c r="D839" s="191"/>
      <c r="E839" s="191">
        <v>0.10444311896191499</v>
      </c>
    </row>
    <row r="840" spans="1:5" x14ac:dyDescent="0.25">
      <c r="A840" s="191">
        <v>15883.9647557792</v>
      </c>
      <c r="B840" s="191">
        <v>-0.220661488395857</v>
      </c>
      <c r="C840" s="191">
        <v>0.52922530855147998</v>
      </c>
      <c r="D840" s="191"/>
      <c r="E840" s="191">
        <v>0.10444311896191499</v>
      </c>
    </row>
    <row r="841" spans="1:5" x14ac:dyDescent="0.25">
      <c r="A841" s="191">
        <v>15883.9647557792</v>
      </c>
      <c r="B841" s="191">
        <v>-0.34719886206689998</v>
      </c>
      <c r="C841" s="191">
        <v>0.52922530855147998</v>
      </c>
      <c r="D841" s="191"/>
      <c r="E841" s="191">
        <v>0.10444311896191499</v>
      </c>
    </row>
    <row r="842" spans="1:5" x14ac:dyDescent="0.25">
      <c r="A842" s="191">
        <v>15883.9647557792</v>
      </c>
      <c r="B842" s="191">
        <v>-0.12885064883892999</v>
      </c>
      <c r="C842" s="191">
        <v>0.52922530855147998</v>
      </c>
      <c r="D842" s="191"/>
      <c r="E842" s="191">
        <v>0.10444311896191499</v>
      </c>
    </row>
    <row r="843" spans="1:5" x14ac:dyDescent="0.25">
      <c r="A843" s="191">
        <v>15883.9647557792</v>
      </c>
      <c r="B843" s="191">
        <v>-0.22935389252490801</v>
      </c>
      <c r="C843" s="191">
        <v>0.52922530855147998</v>
      </c>
      <c r="D843" s="191"/>
      <c r="E843" s="191">
        <v>0.10444311896191499</v>
      </c>
    </row>
    <row r="844" spans="1:5" x14ac:dyDescent="0.25">
      <c r="A844" s="191">
        <v>15883.9647557792</v>
      </c>
      <c r="B844" s="191">
        <v>-0.23597672306099299</v>
      </c>
      <c r="C844" s="191">
        <v>0.52922530855147998</v>
      </c>
      <c r="D844" s="191"/>
      <c r="E844" s="191">
        <v>0.10444311896191499</v>
      </c>
    </row>
    <row r="845" spans="1:5" x14ac:dyDescent="0.25">
      <c r="A845" s="191">
        <v>15883.9647557792</v>
      </c>
      <c r="B845" s="191">
        <v>-0.35418599915367799</v>
      </c>
      <c r="C845" s="191">
        <v>0.52922530855147998</v>
      </c>
      <c r="D845" s="191"/>
      <c r="E845" s="191">
        <v>0.10444311896191499</v>
      </c>
    </row>
    <row r="846" spans="1:5" x14ac:dyDescent="0.25">
      <c r="A846" s="191">
        <v>15883.9647557792</v>
      </c>
      <c r="B846" s="191">
        <v>-0.34971155316958502</v>
      </c>
      <c r="C846" s="191">
        <v>0.52922530855147998</v>
      </c>
      <c r="D846" s="191"/>
      <c r="E846" s="191">
        <v>0.10444311896191499</v>
      </c>
    </row>
    <row r="847" spans="1:5" x14ac:dyDescent="0.25">
      <c r="A847" s="191">
        <v>15883.9647557792</v>
      </c>
      <c r="B847" s="191">
        <v>-0.25740236405809003</v>
      </c>
      <c r="C847" s="191">
        <v>0.52922530855147998</v>
      </c>
      <c r="D847" s="191"/>
      <c r="E847" s="191">
        <v>0.10444311896191499</v>
      </c>
    </row>
    <row r="848" spans="1:5" x14ac:dyDescent="0.25">
      <c r="A848" s="191">
        <v>15883.9647557792</v>
      </c>
      <c r="B848" s="191">
        <v>-0.24272820200817999</v>
      </c>
      <c r="C848" s="191">
        <v>0.52922530855147998</v>
      </c>
      <c r="D848" s="191"/>
      <c r="E848" s="191">
        <v>0.10444311896191499</v>
      </c>
    </row>
    <row r="849" spans="1:5" x14ac:dyDescent="0.25">
      <c r="A849" s="191">
        <v>15883.9647557792</v>
      </c>
      <c r="B849" s="191">
        <v>-0.23539520037213499</v>
      </c>
      <c r="C849" s="191">
        <v>0.52922530855147998</v>
      </c>
      <c r="D849" s="191"/>
      <c r="E849" s="191">
        <v>0.10444311896191499</v>
      </c>
    </row>
    <row r="850" spans="1:5" x14ac:dyDescent="0.25">
      <c r="A850" s="191">
        <v>15883.9647557792</v>
      </c>
      <c r="B850" s="191">
        <v>-0.12873310322216699</v>
      </c>
      <c r="C850" s="191">
        <v>0.52922530855147998</v>
      </c>
      <c r="D850" s="191"/>
      <c r="E850" s="191">
        <v>0.10444311896191499</v>
      </c>
    </row>
    <row r="851" spans="1:5" x14ac:dyDescent="0.25">
      <c r="A851" s="191">
        <v>15883.9647557792</v>
      </c>
      <c r="B851" s="191">
        <v>-0.22294455296871801</v>
      </c>
      <c r="C851" s="191">
        <v>0.52922530855147998</v>
      </c>
      <c r="D851" s="191"/>
      <c r="E851" s="191">
        <v>0.10444311896191499</v>
      </c>
    </row>
    <row r="852" spans="1:5" x14ac:dyDescent="0.25">
      <c r="A852" s="191">
        <v>15883.9647557792</v>
      </c>
      <c r="B852" s="191">
        <v>-0.14226042727180099</v>
      </c>
      <c r="C852" s="191">
        <v>0.52922530855147998</v>
      </c>
      <c r="D852" s="191"/>
      <c r="E852" s="191">
        <v>0.10444311896191499</v>
      </c>
    </row>
    <row r="853" spans="1:5" x14ac:dyDescent="0.25">
      <c r="A853" s="191">
        <v>15883.9647557792</v>
      </c>
      <c r="B853" s="191">
        <v>-0.25180048451877202</v>
      </c>
      <c r="C853" s="191">
        <v>0.52922530855147998</v>
      </c>
      <c r="D853" s="191"/>
      <c r="E853" s="191">
        <v>0.10444311896191499</v>
      </c>
    </row>
    <row r="854" spans="1:5" x14ac:dyDescent="0.25">
      <c r="A854" s="191">
        <v>15883.9647557792</v>
      </c>
      <c r="B854" s="191">
        <v>-0.242960956625904</v>
      </c>
      <c r="C854" s="191">
        <v>0.52922530855147998</v>
      </c>
      <c r="D854" s="191"/>
      <c r="E854" s="191">
        <v>0.10444311896191499</v>
      </c>
    </row>
    <row r="855" spans="1:5" x14ac:dyDescent="0.25">
      <c r="A855" s="191">
        <v>15883.9647557792</v>
      </c>
      <c r="B855" s="191">
        <v>-0.133014045629709</v>
      </c>
      <c r="C855" s="191">
        <v>0.52922530855147998</v>
      </c>
      <c r="D855" s="191"/>
      <c r="E855" s="191">
        <v>0.10444311896191499</v>
      </c>
    </row>
    <row r="856" spans="1:5" x14ac:dyDescent="0.25">
      <c r="A856" s="191">
        <v>15883.9647557792</v>
      </c>
      <c r="B856" s="191">
        <v>-0.115784268157393</v>
      </c>
      <c r="C856" s="191">
        <v>0.52922530855147998</v>
      </c>
      <c r="D856" s="191"/>
      <c r="E856" s="191">
        <v>0.10444311896191499</v>
      </c>
    </row>
    <row r="857" spans="1:5" x14ac:dyDescent="0.25">
      <c r="A857" s="191">
        <v>15883.9647557792</v>
      </c>
      <c r="B857" s="191">
        <v>0.96235936630104701</v>
      </c>
      <c r="C857" s="191">
        <v>0.52922530855147998</v>
      </c>
      <c r="D857" s="191"/>
      <c r="E857" s="191">
        <v>0.10444311896191499</v>
      </c>
    </row>
    <row r="858" spans="1:5" x14ac:dyDescent="0.25">
      <c r="A858" s="191">
        <v>15883.9647557792</v>
      </c>
      <c r="B858" s="191">
        <v>-0.240209199044739</v>
      </c>
      <c r="C858" s="191">
        <v>0.52922530855147998</v>
      </c>
      <c r="D858" s="191"/>
      <c r="E858" s="191">
        <v>0.10444311896191499</v>
      </c>
    </row>
    <row r="859" spans="1:5" x14ac:dyDescent="0.25">
      <c r="A859" s="191">
        <v>15883.9647557792</v>
      </c>
      <c r="B859" s="191">
        <v>-0.34774218382661598</v>
      </c>
      <c r="C859" s="191">
        <v>0.52922530855147998</v>
      </c>
      <c r="D859" s="191"/>
      <c r="E859" s="191">
        <v>0.10444311896191499</v>
      </c>
    </row>
    <row r="860" spans="1:5" x14ac:dyDescent="0.25">
      <c r="A860" s="191">
        <v>15883.9647557792</v>
      </c>
      <c r="B860" s="191">
        <v>-0.35615433273993302</v>
      </c>
      <c r="C860" s="191">
        <v>0.52922530855147998</v>
      </c>
      <c r="D860" s="191"/>
      <c r="E860" s="191">
        <v>0.10444311896191499</v>
      </c>
    </row>
    <row r="861" spans="1:5" x14ac:dyDescent="0.25">
      <c r="A861" s="191">
        <v>15883.9647557792</v>
      </c>
      <c r="B861" s="191">
        <v>-0.24614779555751601</v>
      </c>
      <c r="C861" s="191">
        <v>0.52922530855147998</v>
      </c>
      <c r="D861" s="191"/>
      <c r="E861" s="191">
        <v>0.10444311896191499</v>
      </c>
    </row>
    <row r="862" spans="1:5" x14ac:dyDescent="0.25">
      <c r="A862" s="191">
        <v>15883.9647557792</v>
      </c>
      <c r="B862" s="191">
        <v>-0.141116981529088</v>
      </c>
      <c r="C862" s="191">
        <v>0.52922530855147998</v>
      </c>
      <c r="D862" s="191"/>
      <c r="E862" s="191">
        <v>0.10444311896191499</v>
      </c>
    </row>
    <row r="863" spans="1:5" x14ac:dyDescent="0.25">
      <c r="A863" s="191">
        <v>15883.9647557792</v>
      </c>
      <c r="B863" s="191">
        <v>-0.23438999646464601</v>
      </c>
      <c r="C863" s="191">
        <v>0.52922530855147998</v>
      </c>
      <c r="D863" s="191"/>
      <c r="E863" s="191">
        <v>0.10444311896191499</v>
      </c>
    </row>
    <row r="864" spans="1:5" x14ac:dyDescent="0.25">
      <c r="A864" s="191">
        <v>15883.9647557792</v>
      </c>
      <c r="B864" s="191">
        <v>-0.230404588276689</v>
      </c>
      <c r="C864" s="191">
        <v>0.52922530855147998</v>
      </c>
      <c r="D864" s="191"/>
      <c r="E864" s="191">
        <v>0.10444311896191499</v>
      </c>
    </row>
    <row r="865" spans="1:5" x14ac:dyDescent="0.25">
      <c r="A865" s="191">
        <v>15883.9647557792</v>
      </c>
      <c r="B865" s="191">
        <v>-0.24546183867333299</v>
      </c>
      <c r="C865" s="191">
        <v>0.52922530855147998</v>
      </c>
      <c r="D865" s="191"/>
      <c r="E865" s="191">
        <v>0.10444311896191499</v>
      </c>
    </row>
    <row r="866" spans="1:5" x14ac:dyDescent="0.25">
      <c r="A866" s="191">
        <v>15883.9647557792</v>
      </c>
      <c r="B866" s="191">
        <v>-0.125128608578429</v>
      </c>
      <c r="C866" s="191">
        <v>0.52922530855147998</v>
      </c>
      <c r="D866" s="191"/>
      <c r="E866" s="191">
        <v>0.10444311896191499</v>
      </c>
    </row>
    <row r="867" spans="1:5" x14ac:dyDescent="0.25">
      <c r="A867" s="191">
        <v>15883.9647557792</v>
      </c>
      <c r="B867" s="191">
        <v>-0.22770435664689601</v>
      </c>
      <c r="C867" s="191">
        <v>0.52922530855147998</v>
      </c>
      <c r="D867" s="191"/>
      <c r="E867" s="191">
        <v>0.10444311896191499</v>
      </c>
    </row>
    <row r="868" spans="1:5" x14ac:dyDescent="0.25">
      <c r="A868" s="191">
        <v>15883.9647557792</v>
      </c>
      <c r="B868" s="191">
        <v>-0.249306408738414</v>
      </c>
      <c r="C868" s="191">
        <v>0.52922530855147998</v>
      </c>
      <c r="D868" s="191"/>
      <c r="E868" s="191">
        <v>0.10444311896191499</v>
      </c>
    </row>
    <row r="869" spans="1:5" x14ac:dyDescent="0.25">
      <c r="A869" s="191">
        <v>15883.9647557792</v>
      </c>
      <c r="B869" s="191">
        <v>-0.28638819817244898</v>
      </c>
      <c r="C869" s="191">
        <v>0.52922530855147998</v>
      </c>
      <c r="D869" s="191"/>
      <c r="E869" s="191">
        <v>0.10444311896191499</v>
      </c>
    </row>
    <row r="870" spans="1:5" x14ac:dyDescent="0.25">
      <c r="A870" s="191">
        <v>15883.9647557792</v>
      </c>
      <c r="B870" s="191">
        <v>-0.23045170746893701</v>
      </c>
      <c r="C870" s="191">
        <v>0.52922530855147998</v>
      </c>
      <c r="D870" s="191"/>
      <c r="E870" s="191">
        <v>0.10444311896191499</v>
      </c>
    </row>
    <row r="871" spans="1:5" x14ac:dyDescent="0.25">
      <c r="A871" s="191">
        <v>15883.9647557792</v>
      </c>
      <c r="B871" s="191">
        <v>-0.36102818269523301</v>
      </c>
      <c r="C871" s="191">
        <v>0.52922530855147998</v>
      </c>
      <c r="D871" s="191"/>
      <c r="E871" s="191">
        <v>0.10444311896191499</v>
      </c>
    </row>
    <row r="872" spans="1:5" x14ac:dyDescent="0.25">
      <c r="A872" s="191">
        <v>15883.9647557792</v>
      </c>
      <c r="B872" s="191">
        <v>-0.38755910965367901</v>
      </c>
      <c r="C872" s="191">
        <v>0.52922530855147998</v>
      </c>
      <c r="D872" s="191"/>
      <c r="E872" s="191">
        <v>0.10444311896191499</v>
      </c>
    </row>
    <row r="873" spans="1:5" x14ac:dyDescent="0.25">
      <c r="A873" s="191">
        <v>15883.9647557792</v>
      </c>
      <c r="B873" s="191">
        <v>-0.23100913335921699</v>
      </c>
      <c r="C873" s="191">
        <v>0.52922530855147998</v>
      </c>
      <c r="D873" s="191"/>
      <c r="E873" s="191">
        <v>0.10444311896191499</v>
      </c>
    </row>
    <row r="874" spans="1:5" x14ac:dyDescent="0.25">
      <c r="A874" s="191">
        <v>15883.9647557792</v>
      </c>
      <c r="B874" s="191">
        <v>-0.240665984175015</v>
      </c>
      <c r="C874" s="191">
        <v>0.52922530855147998</v>
      </c>
      <c r="D874" s="191"/>
      <c r="E874" s="191">
        <v>0.10444311896191499</v>
      </c>
    </row>
    <row r="875" spans="1:5" x14ac:dyDescent="0.25">
      <c r="A875" s="191">
        <v>15883.9647557792</v>
      </c>
      <c r="B875" s="191">
        <v>-0.230684148556315</v>
      </c>
      <c r="C875" s="191">
        <v>0.52922530855147998</v>
      </c>
      <c r="D875" s="191"/>
      <c r="E875" s="191">
        <v>0.10444311896191499</v>
      </c>
    </row>
    <row r="876" spans="1:5" x14ac:dyDescent="0.25">
      <c r="A876" s="191">
        <v>15883.9647557792</v>
      </c>
      <c r="B876" s="191">
        <v>-0.23026409385878999</v>
      </c>
      <c r="C876" s="191">
        <v>0.52922530855147998</v>
      </c>
      <c r="D876" s="191"/>
      <c r="E876" s="191">
        <v>0.10444311896191499</v>
      </c>
    </row>
    <row r="877" spans="1:5" x14ac:dyDescent="0.25">
      <c r="A877" s="191">
        <v>15883.9647557792</v>
      </c>
      <c r="B877" s="191">
        <v>-0.24112061359262699</v>
      </c>
      <c r="C877" s="191">
        <v>0.52922530855147998</v>
      </c>
      <c r="D877" s="191"/>
      <c r="E877" s="191">
        <v>0.10444311896191499</v>
      </c>
    </row>
    <row r="878" spans="1:5" x14ac:dyDescent="0.25">
      <c r="A878" s="191">
        <v>15883.9647557792</v>
      </c>
      <c r="B878" s="191">
        <v>1.90594826694792</v>
      </c>
      <c r="C878" s="191">
        <v>0.52922530855147998</v>
      </c>
      <c r="D878" s="191"/>
      <c r="E878" s="191">
        <v>0.10444311896191499</v>
      </c>
    </row>
    <row r="879" spans="1:5" x14ac:dyDescent="0.25">
      <c r="A879" s="191">
        <v>15883.9647557792</v>
      </c>
      <c r="B879" s="191">
        <v>-0.39823620222689798</v>
      </c>
      <c r="C879" s="191">
        <v>0.52922530855147998</v>
      </c>
      <c r="D879" s="191"/>
      <c r="E879" s="191">
        <v>0.10444311896191499</v>
      </c>
    </row>
    <row r="880" spans="1:5" x14ac:dyDescent="0.25">
      <c r="A880" s="191">
        <v>15883.9647557792</v>
      </c>
      <c r="B880" s="191">
        <v>-0.214509630188575</v>
      </c>
      <c r="C880" s="191">
        <v>0.52922530855147998</v>
      </c>
      <c r="D880" s="191"/>
      <c r="E880" s="191">
        <v>0.10444311896191499</v>
      </c>
    </row>
    <row r="881" spans="1:5" x14ac:dyDescent="0.25">
      <c r="A881" s="191">
        <v>15883.9647557792</v>
      </c>
      <c r="B881" s="191">
        <v>-0.231797611967832</v>
      </c>
      <c r="C881" s="191">
        <v>0.52922530855147998</v>
      </c>
      <c r="D881" s="191"/>
      <c r="E881" s="191">
        <v>0.10444311896191499</v>
      </c>
    </row>
    <row r="882" spans="1:5" x14ac:dyDescent="0.25">
      <c r="A882" s="191">
        <v>15883.9647557792</v>
      </c>
      <c r="B882" s="191">
        <v>-0.38651286285449299</v>
      </c>
      <c r="C882" s="191">
        <v>0.52922530855147998</v>
      </c>
      <c r="D882" s="191"/>
      <c r="E882" s="191">
        <v>0.10444311896191499</v>
      </c>
    </row>
    <row r="883" spans="1:5" x14ac:dyDescent="0.25">
      <c r="A883" s="191">
        <v>15883.9647557792</v>
      </c>
      <c r="B883" s="191">
        <v>-0.23907955933074601</v>
      </c>
      <c r="C883" s="191">
        <v>0.52922530855147998</v>
      </c>
      <c r="D883" s="191"/>
      <c r="E883" s="191">
        <v>0.10444311896191499</v>
      </c>
    </row>
    <row r="884" spans="1:5" x14ac:dyDescent="0.25">
      <c r="A884" s="191">
        <v>15883.9647557792</v>
      </c>
      <c r="B884" s="191">
        <v>-0.226416491931658</v>
      </c>
      <c r="C884" s="191">
        <v>0.52922530855147998</v>
      </c>
      <c r="D884" s="191"/>
      <c r="E884" s="191">
        <v>0.10444311896191499</v>
      </c>
    </row>
    <row r="885" spans="1:5" x14ac:dyDescent="0.25">
      <c r="A885" s="191">
        <v>15883.9647557792</v>
      </c>
      <c r="B885" s="191">
        <v>9.0167893672776805E-2</v>
      </c>
      <c r="C885" s="191">
        <v>0.52922530855147998</v>
      </c>
      <c r="D885" s="191"/>
      <c r="E885" s="191">
        <v>0.10444311896191499</v>
      </c>
    </row>
    <row r="886" spans="1:5" x14ac:dyDescent="0.25">
      <c r="A886" s="191">
        <v>15883.9647557792</v>
      </c>
      <c r="B886" s="191">
        <v>-0.24134095205554701</v>
      </c>
      <c r="C886" s="191">
        <v>0.52922530855147998</v>
      </c>
      <c r="D886" s="191"/>
      <c r="E886" s="191">
        <v>0.10444311896191499</v>
      </c>
    </row>
    <row r="887" spans="1:5" x14ac:dyDescent="0.25">
      <c r="A887" s="191">
        <v>15883.9647557792</v>
      </c>
      <c r="B887" s="191">
        <v>4.9006621331204599E-2</v>
      </c>
      <c r="C887" s="191">
        <v>0.52922530855147998</v>
      </c>
      <c r="D887" s="191"/>
      <c r="E887" s="191">
        <v>0.10444311896191499</v>
      </c>
    </row>
    <row r="888" spans="1:5" x14ac:dyDescent="0.25">
      <c r="A888" s="191">
        <v>15883.9647557792</v>
      </c>
      <c r="B888" s="191">
        <v>-0.3832428349691</v>
      </c>
      <c r="C888" s="191">
        <v>0.52922530855147998</v>
      </c>
      <c r="D888" s="191"/>
      <c r="E888" s="191">
        <v>0.10444311896191499</v>
      </c>
    </row>
    <row r="889" spans="1:5" x14ac:dyDescent="0.25">
      <c r="A889" s="191">
        <v>15883.9647557792</v>
      </c>
      <c r="B889" s="191">
        <v>-0.25394554343909398</v>
      </c>
      <c r="C889" s="191">
        <v>0.52922530855147998</v>
      </c>
      <c r="D889" s="191"/>
      <c r="E889" s="191">
        <v>0.10444311896191499</v>
      </c>
    </row>
    <row r="890" spans="1:5" x14ac:dyDescent="0.25">
      <c r="A890" s="191">
        <v>15883.9647557792</v>
      </c>
      <c r="B890" s="191">
        <v>-0.23768162974676699</v>
      </c>
      <c r="C890" s="191">
        <v>0.52922530855147998</v>
      </c>
      <c r="D890" s="191"/>
      <c r="E890" s="191">
        <v>0.10444311896191499</v>
      </c>
    </row>
    <row r="891" spans="1:5" x14ac:dyDescent="0.25">
      <c r="A891" s="191">
        <v>15883.9647557792</v>
      </c>
      <c r="B891" s="191">
        <v>-0.22433361668994201</v>
      </c>
      <c r="C891" s="191">
        <v>0.52922530855147998</v>
      </c>
      <c r="D891" s="191"/>
      <c r="E891" s="191">
        <v>0.10444311896191499</v>
      </c>
    </row>
    <row r="892" spans="1:5" x14ac:dyDescent="0.25">
      <c r="A892" s="191">
        <v>15883.9647557792</v>
      </c>
      <c r="B892" s="191">
        <v>-0.38633834809994599</v>
      </c>
      <c r="C892" s="191">
        <v>0.52922530855147998</v>
      </c>
      <c r="D892" s="191"/>
      <c r="E892" s="191">
        <v>0.10444311896191499</v>
      </c>
    </row>
    <row r="893" spans="1:5" x14ac:dyDescent="0.25">
      <c r="A893" s="191">
        <v>15884.119635465901</v>
      </c>
      <c r="B893" s="191">
        <v>-0.25666749514559101</v>
      </c>
      <c r="C893" s="191">
        <v>0.52922693931921305</v>
      </c>
      <c r="D893" s="191"/>
      <c r="E893" s="191">
        <v>0.104443428363805</v>
      </c>
    </row>
    <row r="894" spans="1:5" x14ac:dyDescent="0.25">
      <c r="A894" s="191">
        <v>15884.119635465901</v>
      </c>
      <c r="B894" s="191">
        <v>-0.15109438043988699</v>
      </c>
      <c r="C894" s="191">
        <v>0.52922693931921305</v>
      </c>
      <c r="D894" s="191"/>
      <c r="E894" s="191">
        <v>0.104443428363805</v>
      </c>
    </row>
    <row r="895" spans="1:5" x14ac:dyDescent="0.25">
      <c r="A895" s="191">
        <v>15884.119635465901</v>
      </c>
      <c r="B895" s="191">
        <v>-0.25382569968363</v>
      </c>
      <c r="C895" s="191">
        <v>0.52922693931921305</v>
      </c>
      <c r="D895" s="191"/>
      <c r="E895" s="191">
        <v>0.104443428363805</v>
      </c>
    </row>
    <row r="896" spans="1:5" x14ac:dyDescent="0.25">
      <c r="A896" s="191">
        <v>15884.119635465901</v>
      </c>
      <c r="B896" s="191">
        <v>-0.23441501225712799</v>
      </c>
      <c r="C896" s="191">
        <v>0.52922693931921305</v>
      </c>
      <c r="D896" s="191"/>
      <c r="E896" s="191">
        <v>0.104443428363805</v>
      </c>
    </row>
    <row r="897" spans="1:5" x14ac:dyDescent="0.25">
      <c r="A897" s="191">
        <v>15884.119635465901</v>
      </c>
      <c r="B897" s="191">
        <v>-0.130570217145454</v>
      </c>
      <c r="C897" s="191">
        <v>0.52922693931921305</v>
      </c>
      <c r="D897" s="191"/>
      <c r="E897" s="191">
        <v>0.104443428363805</v>
      </c>
    </row>
    <row r="898" spans="1:5" x14ac:dyDescent="0.25">
      <c r="A898" s="191">
        <v>15884.119635465901</v>
      </c>
      <c r="B898" s="191">
        <v>-0.232544807754265</v>
      </c>
      <c r="C898" s="191">
        <v>0.52922693931921305</v>
      </c>
      <c r="D898" s="191"/>
      <c r="E898" s="191">
        <v>0.104443428363805</v>
      </c>
    </row>
    <row r="899" spans="1:5" x14ac:dyDescent="0.25">
      <c r="A899" s="191">
        <v>15884.119635465901</v>
      </c>
      <c r="B899" s="191">
        <v>-0.12757683772546299</v>
      </c>
      <c r="C899" s="191">
        <v>0.52922693931921305</v>
      </c>
      <c r="D899" s="191"/>
      <c r="E899" s="191">
        <v>0.104443428363805</v>
      </c>
    </row>
    <row r="900" spans="1:5" x14ac:dyDescent="0.25">
      <c r="A900" s="191">
        <v>15884.119635465901</v>
      </c>
      <c r="B900" s="191">
        <v>2.8597188723491498</v>
      </c>
      <c r="C900" s="191">
        <v>0.52922693931921305</v>
      </c>
      <c r="D900" s="191"/>
      <c r="E900" s="191">
        <v>0.104443428363805</v>
      </c>
    </row>
    <row r="901" spans="1:5" x14ac:dyDescent="0.25">
      <c r="A901" s="191">
        <v>15884.119635465901</v>
      </c>
      <c r="B901" s="191">
        <v>-0.35588346100732199</v>
      </c>
      <c r="C901" s="191">
        <v>0.52922693931921305</v>
      </c>
      <c r="D901" s="191"/>
      <c r="E901" s="191">
        <v>0.104443428363805</v>
      </c>
    </row>
    <row r="902" spans="1:5" x14ac:dyDescent="0.25">
      <c r="A902" s="191">
        <v>15884.119635465901</v>
      </c>
      <c r="B902" s="191">
        <v>0.321824853470565</v>
      </c>
      <c r="C902" s="191">
        <v>0.52922693931921305</v>
      </c>
      <c r="D902" s="191"/>
      <c r="E902" s="191">
        <v>0.104443428363805</v>
      </c>
    </row>
    <row r="903" spans="1:5" x14ac:dyDescent="0.25">
      <c r="A903" s="191">
        <v>15884.119635465901</v>
      </c>
      <c r="B903" s="191">
        <v>-0.237174453284206</v>
      </c>
      <c r="C903" s="191">
        <v>0.52922693931921305</v>
      </c>
      <c r="D903" s="191"/>
      <c r="E903" s="191">
        <v>0.104443428363805</v>
      </c>
    </row>
    <row r="904" spans="1:5" x14ac:dyDescent="0.25">
      <c r="A904" s="191">
        <v>15884.119635465901</v>
      </c>
      <c r="B904" s="191">
        <v>0.960835544253413</v>
      </c>
      <c r="C904" s="191">
        <v>0.52922693931921305</v>
      </c>
      <c r="D904" s="191"/>
      <c r="E904" s="191">
        <v>0.104443428363805</v>
      </c>
    </row>
    <row r="905" spans="1:5" x14ac:dyDescent="0.25">
      <c r="A905" s="191">
        <v>15884.119635465901</v>
      </c>
      <c r="B905" s="191">
        <v>-0.23128432840720001</v>
      </c>
      <c r="C905" s="191">
        <v>0.52922693931921305</v>
      </c>
      <c r="D905" s="191"/>
      <c r="E905" s="191">
        <v>0.104443428363805</v>
      </c>
    </row>
    <row r="906" spans="1:5" x14ac:dyDescent="0.25">
      <c r="A906" s="191">
        <v>15884.119635465901</v>
      </c>
      <c r="B906" s="191">
        <v>-0.25466769520806598</v>
      </c>
      <c r="C906" s="191">
        <v>0.52922693931921305</v>
      </c>
      <c r="D906" s="191"/>
      <c r="E906" s="191">
        <v>0.104443428363805</v>
      </c>
    </row>
    <row r="907" spans="1:5" x14ac:dyDescent="0.25">
      <c r="A907" s="191">
        <v>15884.248863643101</v>
      </c>
      <c r="B907" s="191">
        <v>0.61698070636833102</v>
      </c>
      <c r="C907" s="191">
        <v>0.52922829999565901</v>
      </c>
      <c r="D907" s="191">
        <v>-0.22646845021715101</v>
      </c>
      <c r="E907" s="191">
        <v>0.104443686612628</v>
      </c>
    </row>
    <row r="908" spans="1:5" x14ac:dyDescent="0.25">
      <c r="A908" s="191">
        <v>15884.2745151527</v>
      </c>
      <c r="B908" s="191">
        <v>-0.16036356178194</v>
      </c>
      <c r="C908" s="191">
        <v>0.52922857008694701</v>
      </c>
      <c r="D908" s="191"/>
      <c r="E908" s="191">
        <v>0.104443737874453</v>
      </c>
    </row>
    <row r="909" spans="1:5" x14ac:dyDescent="0.25">
      <c r="A909" s="191">
        <v>15884.2745151527</v>
      </c>
      <c r="B909" s="191">
        <v>-0.28500705169074397</v>
      </c>
      <c r="C909" s="191">
        <v>0.52922857008694701</v>
      </c>
      <c r="D909" s="191"/>
      <c r="E909" s="191">
        <v>0.104443737874453</v>
      </c>
    </row>
    <row r="910" spans="1:5" x14ac:dyDescent="0.25">
      <c r="A910" s="191">
        <v>15884.2745151527</v>
      </c>
      <c r="B910" s="191">
        <v>-0.146881905214125</v>
      </c>
      <c r="C910" s="191">
        <v>0.52922857008694701</v>
      </c>
      <c r="D910" s="191"/>
      <c r="E910" s="191">
        <v>0.104443737874453</v>
      </c>
    </row>
    <row r="911" spans="1:5" x14ac:dyDescent="0.25">
      <c r="A911" s="191">
        <v>15884.2745151527</v>
      </c>
      <c r="B911" s="191">
        <v>-0.225029041973035</v>
      </c>
      <c r="C911" s="191">
        <v>0.52922857008694701</v>
      </c>
      <c r="D911" s="191"/>
      <c r="E911" s="191">
        <v>0.104443737874453</v>
      </c>
    </row>
    <row r="912" spans="1:5" x14ac:dyDescent="0.25">
      <c r="A912" s="191">
        <v>15884.2745151527</v>
      </c>
      <c r="B912" s="191">
        <v>-0.39747009666127903</v>
      </c>
      <c r="C912" s="191">
        <v>0.52922857008694701</v>
      </c>
      <c r="D912" s="191"/>
      <c r="E912" s="191">
        <v>0.104443737874453</v>
      </c>
    </row>
    <row r="913" spans="1:5" x14ac:dyDescent="0.25">
      <c r="A913" s="191">
        <v>15884.2745151527</v>
      </c>
      <c r="B913" s="191">
        <v>-0.26689858983840498</v>
      </c>
      <c r="C913" s="191">
        <v>0.52922857008694701</v>
      </c>
      <c r="D913" s="191"/>
      <c r="E913" s="191">
        <v>0.104443737874453</v>
      </c>
    </row>
    <row r="914" spans="1:5" x14ac:dyDescent="0.25">
      <c r="A914" s="191">
        <v>15884.2745151527</v>
      </c>
      <c r="B914" s="191">
        <v>-0.24035475859993699</v>
      </c>
      <c r="C914" s="191">
        <v>0.52922857008694701</v>
      </c>
      <c r="D914" s="191"/>
      <c r="E914" s="191">
        <v>0.104443737874453</v>
      </c>
    </row>
    <row r="915" spans="1:5" x14ac:dyDescent="0.25">
      <c r="A915" s="191">
        <v>15884.2745151527</v>
      </c>
      <c r="B915" s="191">
        <v>-0.13510235367713</v>
      </c>
      <c r="C915" s="191">
        <v>0.52922857008694701</v>
      </c>
      <c r="D915" s="191"/>
      <c r="E915" s="191">
        <v>0.104443737874453</v>
      </c>
    </row>
    <row r="916" spans="1:5" x14ac:dyDescent="0.25">
      <c r="A916" s="191">
        <v>15884.429394839401</v>
      </c>
      <c r="B916" s="191">
        <v>1.6111669102127699</v>
      </c>
      <c r="C916" s="191">
        <v>0.52923020085468098</v>
      </c>
      <c r="D916" s="191"/>
      <c r="E916" s="191">
        <v>0.104444047385101</v>
      </c>
    </row>
    <row r="917" spans="1:5" x14ac:dyDescent="0.25">
      <c r="A917" s="191">
        <v>15884.429394839401</v>
      </c>
      <c r="B917" s="191">
        <v>-0.26071202199014998</v>
      </c>
      <c r="C917" s="191">
        <v>0.52923020085468098</v>
      </c>
      <c r="D917" s="191"/>
      <c r="E917" s="191">
        <v>0.104444047385101</v>
      </c>
    </row>
    <row r="918" spans="1:5" x14ac:dyDescent="0.25">
      <c r="A918" s="191">
        <v>15884.429394839401</v>
      </c>
      <c r="B918" s="191">
        <v>-0.12882960950757499</v>
      </c>
      <c r="C918" s="191">
        <v>0.52923020085468098</v>
      </c>
      <c r="D918" s="191"/>
      <c r="E918" s="191">
        <v>0.104444047385101</v>
      </c>
    </row>
    <row r="919" spans="1:5" x14ac:dyDescent="0.25">
      <c r="A919" s="191">
        <v>15884.429394839401</v>
      </c>
      <c r="B919" s="191">
        <v>-0.23353442978410999</v>
      </c>
      <c r="C919" s="191">
        <v>0.52923020085468098</v>
      </c>
      <c r="D919" s="191"/>
      <c r="E919" s="191">
        <v>0.104444047385101</v>
      </c>
    </row>
    <row r="920" spans="1:5" x14ac:dyDescent="0.25">
      <c r="A920" s="191">
        <v>15884.429394839401</v>
      </c>
      <c r="B920" s="191">
        <v>-0.10512253032336499</v>
      </c>
      <c r="C920" s="191">
        <v>0.52923020085468098</v>
      </c>
      <c r="D920" s="191"/>
      <c r="E920" s="191">
        <v>0.104444047385101</v>
      </c>
    </row>
    <row r="921" spans="1:5" x14ac:dyDescent="0.25">
      <c r="A921" s="191">
        <v>15884.429394839401</v>
      </c>
      <c r="B921" s="191">
        <v>-3.03361107000799E-2</v>
      </c>
      <c r="C921" s="191">
        <v>0.52923020085468098</v>
      </c>
      <c r="D921" s="191"/>
      <c r="E921" s="191">
        <v>0.104444047385101</v>
      </c>
    </row>
    <row r="922" spans="1:5" x14ac:dyDescent="0.25">
      <c r="A922" s="191">
        <v>15884.429394839401</v>
      </c>
      <c r="B922" s="191">
        <v>-0.351465247981464</v>
      </c>
      <c r="C922" s="191">
        <v>0.52923020085468098</v>
      </c>
      <c r="D922" s="191"/>
      <c r="E922" s="191">
        <v>0.104444047385101</v>
      </c>
    </row>
    <row r="923" spans="1:5" x14ac:dyDescent="0.25">
      <c r="A923" s="191">
        <v>15884.5842745262</v>
      </c>
      <c r="B923" s="191">
        <v>-0.22728917003246299</v>
      </c>
      <c r="C923" s="191">
        <v>0.52923183162241505</v>
      </c>
      <c r="D923" s="191"/>
      <c r="E923" s="191">
        <v>0.104444356895749</v>
      </c>
    </row>
    <row r="924" spans="1:5" x14ac:dyDescent="0.25">
      <c r="A924" s="191">
        <v>15884.5842745262</v>
      </c>
      <c r="B924" s="191">
        <v>-0.23835901288261599</v>
      </c>
      <c r="C924" s="191">
        <v>0.52923183162241505</v>
      </c>
      <c r="D924" s="191"/>
      <c r="E924" s="191">
        <v>0.104444356895749</v>
      </c>
    </row>
    <row r="925" spans="1:5" x14ac:dyDescent="0.25">
      <c r="A925" s="191">
        <v>15884.5842745262</v>
      </c>
      <c r="B925" s="191">
        <v>-0.226755347830532</v>
      </c>
      <c r="C925" s="191">
        <v>0.52923183162241505</v>
      </c>
      <c r="D925" s="191"/>
      <c r="E925" s="191">
        <v>0.104444356895749</v>
      </c>
    </row>
    <row r="926" spans="1:5" x14ac:dyDescent="0.25">
      <c r="A926" s="191">
        <v>15884.5842745262</v>
      </c>
      <c r="B926" s="191">
        <v>-0.224988794283454</v>
      </c>
      <c r="C926" s="191">
        <v>0.52923183162241505</v>
      </c>
      <c r="D926" s="191"/>
      <c r="E926" s="191">
        <v>0.104444356895749</v>
      </c>
    </row>
    <row r="927" spans="1:5" x14ac:dyDescent="0.25">
      <c r="A927" s="191">
        <v>15884.5842745262</v>
      </c>
      <c r="B927" s="191">
        <v>-0.25155117494454199</v>
      </c>
      <c r="C927" s="191">
        <v>0.52923183162241505</v>
      </c>
      <c r="D927" s="191"/>
      <c r="E927" s="191">
        <v>0.104444356895749</v>
      </c>
    </row>
    <row r="928" spans="1:5" x14ac:dyDescent="0.25">
      <c r="A928" s="191">
        <v>15884.739154212901</v>
      </c>
      <c r="B928" s="191">
        <v>-0.23447723614532501</v>
      </c>
      <c r="C928" s="191">
        <v>0.52923346239014801</v>
      </c>
      <c r="D928" s="191"/>
      <c r="E928" s="191">
        <v>0.10444466640639601</v>
      </c>
    </row>
    <row r="929" spans="1:5" x14ac:dyDescent="0.25">
      <c r="A929" s="191">
        <v>15884.8940338996</v>
      </c>
      <c r="B929" s="191">
        <v>-0.243397400515277</v>
      </c>
      <c r="C929" s="191">
        <v>0.52923509315788198</v>
      </c>
      <c r="D929" s="191"/>
      <c r="E929" s="191">
        <v>0.10444497591704401</v>
      </c>
    </row>
    <row r="930" spans="1:5" x14ac:dyDescent="0.25">
      <c r="A930" s="191">
        <v>15885.048913586401</v>
      </c>
      <c r="B930" s="191">
        <v>-0.12796247515624001</v>
      </c>
      <c r="C930" s="191">
        <v>0.52923672392561605</v>
      </c>
      <c r="D930" s="191"/>
      <c r="E930" s="191">
        <v>0.10444528542769201</v>
      </c>
    </row>
    <row r="931" spans="1:5" x14ac:dyDescent="0.25">
      <c r="A931" s="191">
        <v>15885.048913586401</v>
      </c>
      <c r="B931" s="191">
        <v>-1.6676816951131901</v>
      </c>
      <c r="C931" s="191">
        <v>0.52923672392561605</v>
      </c>
      <c r="D931" s="191"/>
      <c r="E931" s="191">
        <v>0.10444528542769201</v>
      </c>
    </row>
    <row r="932" spans="1:5" x14ac:dyDescent="0.25">
      <c r="A932" s="191">
        <v>15885.048913586401</v>
      </c>
      <c r="B932" s="191">
        <v>-0.122749495466623</v>
      </c>
      <c r="C932" s="191">
        <v>0.52923672392561605</v>
      </c>
      <c r="D932" s="191"/>
      <c r="E932" s="191">
        <v>0.10444528542769201</v>
      </c>
    </row>
    <row r="933" spans="1:5" x14ac:dyDescent="0.25">
      <c r="A933" s="191">
        <v>15885.2037932731</v>
      </c>
      <c r="B933" s="191">
        <v>-0.22692599775959699</v>
      </c>
      <c r="C933" s="191">
        <v>0.52923835469335001</v>
      </c>
      <c r="D933" s="191"/>
      <c r="E933" s="191">
        <v>0.10444559493834001</v>
      </c>
    </row>
    <row r="934" spans="1:5" x14ac:dyDescent="0.25">
      <c r="A934" s="191">
        <v>15885.2037932731</v>
      </c>
      <c r="B934" s="191">
        <v>-0.226298622040422</v>
      </c>
      <c r="C934" s="191">
        <v>0.52923835469335001</v>
      </c>
      <c r="D934" s="191"/>
      <c r="E934" s="191">
        <v>0.10444559493834001</v>
      </c>
    </row>
    <row r="935" spans="1:5" x14ac:dyDescent="0.25">
      <c r="A935" s="191">
        <v>15885.3414928193</v>
      </c>
      <c r="B935" s="191">
        <v>2.68566316512731E-2</v>
      </c>
      <c r="C935" s="191">
        <v>0.52923980456700004</v>
      </c>
      <c r="D935" s="191">
        <v>-0.22627411346416301</v>
      </c>
      <c r="E935" s="191">
        <v>0.104445870349974</v>
      </c>
    </row>
    <row r="936" spans="1:5" x14ac:dyDescent="0.25">
      <c r="A936" s="191">
        <v>15885.6427808238</v>
      </c>
      <c r="B936" s="191">
        <v>-0.37017636731659898</v>
      </c>
      <c r="C936" s="191">
        <v>0.52924297690526301</v>
      </c>
      <c r="D936" s="191">
        <v>-0.22622047124683201</v>
      </c>
      <c r="E936" s="191">
        <v>0.10444647580736199</v>
      </c>
    </row>
    <row r="937" spans="1:5" x14ac:dyDescent="0.25">
      <c r="A937" s="191">
        <v>15885.668432333299</v>
      </c>
      <c r="B937" s="191">
        <v>-0.22778727021480799</v>
      </c>
      <c r="C937" s="191">
        <v>0.52924324699655101</v>
      </c>
      <c r="D937" s="191"/>
      <c r="E937" s="191">
        <v>0.104446527496205</v>
      </c>
    </row>
    <row r="938" spans="1:5" x14ac:dyDescent="0.25">
      <c r="A938" s="191">
        <v>15885.8233120201</v>
      </c>
      <c r="B938" s="191">
        <v>-0.39299924003400899</v>
      </c>
      <c r="C938" s="191">
        <v>0.52924487776428497</v>
      </c>
      <c r="D938" s="191"/>
      <c r="E938" s="191">
        <v>0.10444683958512301</v>
      </c>
    </row>
    <row r="939" spans="1:5" x14ac:dyDescent="0.25">
      <c r="A939" s="191">
        <v>15885.8233120201</v>
      </c>
      <c r="B939" s="191">
        <v>-0.356910016004097</v>
      </c>
      <c r="C939" s="191">
        <v>0.52924487776428497</v>
      </c>
      <c r="D939" s="191"/>
      <c r="E939" s="191">
        <v>0.10444683958512301</v>
      </c>
    </row>
    <row r="940" spans="1:5" x14ac:dyDescent="0.25">
      <c r="A940" s="191">
        <v>15885.978191706799</v>
      </c>
      <c r="B940" s="191">
        <v>-0.22294070131316801</v>
      </c>
      <c r="C940" s="191">
        <v>0.52924650853201805</v>
      </c>
      <c r="D940" s="191"/>
      <c r="E940" s="191">
        <v>0.10444715167404001</v>
      </c>
    </row>
    <row r="941" spans="1:5" x14ac:dyDescent="0.25">
      <c r="A941" s="191">
        <v>15885.978191706799</v>
      </c>
      <c r="B941" s="191">
        <v>-0.230642306528728</v>
      </c>
      <c r="C941" s="191">
        <v>0.52924650853201805</v>
      </c>
      <c r="D941" s="191"/>
      <c r="E941" s="191">
        <v>0.10444715167404001</v>
      </c>
    </row>
    <row r="942" spans="1:5" x14ac:dyDescent="0.25">
      <c r="A942" s="191">
        <v>15885.978191706799</v>
      </c>
      <c r="B942" s="191">
        <v>-0.35713345555313802</v>
      </c>
      <c r="C942" s="191">
        <v>0.52924650853201805</v>
      </c>
      <c r="D942" s="191"/>
      <c r="E942" s="191">
        <v>0.10444715167404001</v>
      </c>
    </row>
    <row r="943" spans="1:5" x14ac:dyDescent="0.25">
      <c r="A943" s="191">
        <v>15886.1330713936</v>
      </c>
      <c r="B943" s="191">
        <v>-0.23991036525649001</v>
      </c>
      <c r="C943" s="191">
        <v>0.52924813929975201</v>
      </c>
      <c r="D943" s="191"/>
      <c r="E943" s="191">
        <v>0.10444746376295801</v>
      </c>
    </row>
    <row r="944" spans="1:5" x14ac:dyDescent="0.25">
      <c r="A944" s="191">
        <v>15886.1330713936</v>
      </c>
      <c r="B944" s="191">
        <v>-0.22551933070234001</v>
      </c>
      <c r="C944" s="191">
        <v>0.52924813929975201</v>
      </c>
      <c r="D944" s="191"/>
      <c r="E944" s="191">
        <v>0.10444746376295801</v>
      </c>
    </row>
    <row r="945" spans="1:5" x14ac:dyDescent="0.25">
      <c r="A945" s="191">
        <v>15886.603325763401</v>
      </c>
      <c r="B945" s="191">
        <v>-0.12556579585748501</v>
      </c>
      <c r="C945" s="191">
        <v>0.52925309072798099</v>
      </c>
      <c r="D945" s="191">
        <v>-0.22604929542218499</v>
      </c>
      <c r="E945" s="191">
        <v>0.10444841134478899</v>
      </c>
    </row>
    <row r="946" spans="1:5" x14ac:dyDescent="0.25">
      <c r="A946" s="191">
        <v>15887.062349514001</v>
      </c>
      <c r="B946" s="191">
        <v>-0.25677858297571399</v>
      </c>
      <c r="C946" s="191">
        <v>0.529257923906155</v>
      </c>
      <c r="D946" s="191"/>
      <c r="E946" s="191">
        <v>0.104449336296463</v>
      </c>
    </row>
    <row r="947" spans="1:5" x14ac:dyDescent="0.25">
      <c r="A947" s="191">
        <v>15887.062349514001</v>
      </c>
      <c r="B947" s="191">
        <v>-0.15139691203896999</v>
      </c>
      <c r="C947" s="191">
        <v>0.529257923906155</v>
      </c>
      <c r="D947" s="191"/>
      <c r="E947" s="191">
        <v>0.104449336296463</v>
      </c>
    </row>
    <row r="948" spans="1:5" x14ac:dyDescent="0.25">
      <c r="A948" s="191">
        <v>15887.2172292007</v>
      </c>
      <c r="B948" s="191">
        <v>-0.35952056997739001</v>
      </c>
      <c r="C948" s="191">
        <v>0.52925955467388897</v>
      </c>
      <c r="D948" s="191"/>
      <c r="E948" s="191">
        <v>0.10444964838538</v>
      </c>
    </row>
    <row r="949" spans="1:5" x14ac:dyDescent="0.25">
      <c r="A949" s="191">
        <v>15887.2172292007</v>
      </c>
      <c r="B949" s="191">
        <v>-0.25396292797244002</v>
      </c>
      <c r="C949" s="191">
        <v>0.52925955467388897</v>
      </c>
      <c r="D949" s="191"/>
      <c r="E949" s="191">
        <v>0.10444964838538</v>
      </c>
    </row>
    <row r="950" spans="1:5" x14ac:dyDescent="0.25">
      <c r="A950" s="191">
        <v>15887.2671899282</v>
      </c>
      <c r="B950" s="191">
        <v>3.1157120758118498E-2</v>
      </c>
      <c r="C950" s="191">
        <v>0.52926008072313402</v>
      </c>
      <c r="D950" s="191">
        <v>-0.22593085017916401</v>
      </c>
      <c r="E950" s="191">
        <v>0.104449749058294</v>
      </c>
    </row>
    <row r="951" spans="1:5" x14ac:dyDescent="0.25">
      <c r="A951" s="191">
        <v>15887.372108887501</v>
      </c>
      <c r="B951" s="191">
        <v>-0.22108016467654601</v>
      </c>
      <c r="C951" s="191">
        <v>0.52926118544162204</v>
      </c>
      <c r="D951" s="191">
        <v>-0.22591212029805</v>
      </c>
      <c r="E951" s="191">
        <v>0.104449960474298</v>
      </c>
    </row>
    <row r="952" spans="1:5" x14ac:dyDescent="0.25">
      <c r="A952" s="191">
        <v>15888.229589909401</v>
      </c>
      <c r="B952" s="191">
        <v>-1.93685141787809</v>
      </c>
      <c r="C952" s="191">
        <v>0.52927021407805896</v>
      </c>
      <c r="D952" s="191"/>
      <c r="E952" s="191">
        <v>0.10445168833370699</v>
      </c>
    </row>
    <row r="953" spans="1:5" x14ac:dyDescent="0.25">
      <c r="A953" s="191">
        <v>15888.5317287129</v>
      </c>
      <c r="B953" s="191">
        <v>-0.23776443352475601</v>
      </c>
      <c r="C953" s="191">
        <v>0.52927339448376298</v>
      </c>
      <c r="D953" s="191">
        <v>-0.225704917758835</v>
      </c>
      <c r="E953" s="191">
        <v>0.104452297155781</v>
      </c>
    </row>
    <row r="954" spans="1:5" x14ac:dyDescent="0.25">
      <c r="A954" s="191">
        <v>15888.6111463814</v>
      </c>
      <c r="B954" s="191">
        <v>-0.15956906823247899</v>
      </c>
      <c r="C954" s="191">
        <v>0.52927423045849697</v>
      </c>
      <c r="D954" s="191"/>
      <c r="E954" s="191">
        <v>0.104452457185638</v>
      </c>
    </row>
    <row r="955" spans="1:5" x14ac:dyDescent="0.25">
      <c r="A955" s="191">
        <v>15888.7660260681</v>
      </c>
      <c r="B955" s="191">
        <v>1.9895468361104101</v>
      </c>
      <c r="C955" s="191">
        <v>0.529275860769577</v>
      </c>
      <c r="D955" s="191">
        <v>-0.22566301089230001</v>
      </c>
      <c r="E955" s="191">
        <v>0.104452769274556</v>
      </c>
    </row>
    <row r="956" spans="1:5" x14ac:dyDescent="0.25">
      <c r="A956" s="191">
        <v>15888.796876373101</v>
      </c>
      <c r="B956" s="191">
        <v>0.107642852179457</v>
      </c>
      <c r="C956" s="191">
        <v>0.52927618550934796</v>
      </c>
      <c r="D956" s="191">
        <v>-0.225657490689156</v>
      </c>
      <c r="E956" s="191">
        <v>0.104452831439185</v>
      </c>
    </row>
    <row r="957" spans="1:5" x14ac:dyDescent="0.25">
      <c r="A957" s="191">
        <v>15889.5807584876</v>
      </c>
      <c r="B957" s="191">
        <v>0.41021115719868101</v>
      </c>
      <c r="C957" s="191">
        <v>0.52928443689288296</v>
      </c>
      <c r="D957" s="191"/>
      <c r="E957" s="191">
        <v>0.104454426709212</v>
      </c>
    </row>
    <row r="958" spans="1:5" x14ac:dyDescent="0.25">
      <c r="A958" s="191">
        <v>15889.695304188601</v>
      </c>
      <c r="B958" s="191">
        <v>-0.23881985445777201</v>
      </c>
      <c r="C958" s="191">
        <v>0.52928564240417797</v>
      </c>
      <c r="D958" s="191">
        <v>-0.225496658665545</v>
      </c>
      <c r="E958" s="191">
        <v>0.104454659819932</v>
      </c>
    </row>
    <row r="959" spans="1:5" x14ac:dyDescent="0.25">
      <c r="A959" s="191">
        <v>15889.890678912399</v>
      </c>
      <c r="B959" s="191">
        <v>2.0321491993234901</v>
      </c>
      <c r="C959" s="191">
        <v>0.52928769858292801</v>
      </c>
      <c r="D959" s="191">
        <v>-0.22546165579903399</v>
      </c>
      <c r="E959" s="191">
        <v>0.104455057424922</v>
      </c>
    </row>
    <row r="960" spans="1:5" x14ac:dyDescent="0.25">
      <c r="A960" s="191">
        <v>15891.9158348401</v>
      </c>
      <c r="B960" s="191">
        <v>0.270367557750539</v>
      </c>
      <c r="C960" s="191">
        <v>0.52930901189563995</v>
      </c>
      <c r="D960" s="191">
        <v>-0.225098250252355</v>
      </c>
      <c r="E960" s="191">
        <v>0.104459182929987</v>
      </c>
    </row>
    <row r="961" spans="1:5" x14ac:dyDescent="0.25">
      <c r="A961" s="191">
        <v>15891.9928479801</v>
      </c>
      <c r="B961" s="191">
        <v>-0.37247876775598998</v>
      </c>
      <c r="C961" s="191">
        <v>0.52930982240366697</v>
      </c>
      <c r="D961" s="191">
        <v>-0.22508441344837701</v>
      </c>
      <c r="E961" s="191">
        <v>0.104459341037555</v>
      </c>
    </row>
    <row r="962" spans="1:5" x14ac:dyDescent="0.25">
      <c r="A962" s="191">
        <v>15892.4831385499</v>
      </c>
      <c r="B962" s="191">
        <v>-0.23873102240209401</v>
      </c>
      <c r="C962" s="191">
        <v>0.52931498236003904</v>
      </c>
      <c r="D962" s="191"/>
      <c r="E962" s="191">
        <v>0.1044603476015</v>
      </c>
    </row>
    <row r="963" spans="1:5" x14ac:dyDescent="0.25">
      <c r="A963" s="191">
        <v>15892.7381633611</v>
      </c>
      <c r="B963" s="191">
        <v>-0.35135903633447502</v>
      </c>
      <c r="C963" s="191">
        <v>0.52931766582978701</v>
      </c>
      <c r="D963" s="191"/>
      <c r="E963" s="191">
        <v>0.104460871166087</v>
      </c>
    </row>
    <row r="964" spans="1:5" x14ac:dyDescent="0.25">
      <c r="A964" s="191">
        <v>15892.7381633611</v>
      </c>
      <c r="B964" s="191">
        <v>-0.36967620760745001</v>
      </c>
      <c r="C964" s="191">
        <v>0.52931766582978701</v>
      </c>
      <c r="D964" s="191"/>
      <c r="E964" s="191">
        <v>0.104460871166087</v>
      </c>
    </row>
    <row r="965" spans="1:5" x14ac:dyDescent="0.25">
      <c r="A965" s="191">
        <v>15892.7928979234</v>
      </c>
      <c r="B965" s="191">
        <v>-0.358465835115374</v>
      </c>
      <c r="C965" s="191">
        <v>0.52931824161790098</v>
      </c>
      <c r="D965" s="191">
        <v>-0.22494054252350701</v>
      </c>
      <c r="E965" s="191">
        <v>0.10446098353585399</v>
      </c>
    </row>
    <row r="966" spans="1:5" x14ac:dyDescent="0.25">
      <c r="A966" s="191">
        <v>15892.947777610099</v>
      </c>
      <c r="B966" s="191">
        <v>-0.24066588428079999</v>
      </c>
      <c r="C966" s="191">
        <v>0.52931987089708099</v>
      </c>
      <c r="D966" s="191">
        <v>-0.22491267190320799</v>
      </c>
      <c r="E966" s="191">
        <v>0.104461301503031</v>
      </c>
    </row>
    <row r="967" spans="1:5" x14ac:dyDescent="0.25">
      <c r="A967" s="191">
        <v>15893.7861379238</v>
      </c>
      <c r="B967" s="191">
        <v>1.15938027378846</v>
      </c>
      <c r="C967" s="191">
        <v>0.52932869014919304</v>
      </c>
      <c r="D967" s="191">
        <v>-0.224761658880687</v>
      </c>
      <c r="E967" s="191">
        <v>0.10446302265231699</v>
      </c>
    </row>
    <row r="968" spans="1:5" x14ac:dyDescent="0.25">
      <c r="A968" s="191">
        <v>15894.186815104</v>
      </c>
      <c r="B968" s="191">
        <v>-0.139476188784771</v>
      </c>
      <c r="C968" s="191">
        <v>0.529332905130521</v>
      </c>
      <c r="D968" s="191">
        <v>-0.224689485292486</v>
      </c>
      <c r="E968" s="191">
        <v>0.10446384995600801</v>
      </c>
    </row>
    <row r="969" spans="1:5" x14ac:dyDescent="0.25">
      <c r="A969" s="191">
        <v>15894.651454164199</v>
      </c>
      <c r="B969" s="191">
        <v>-0.38089542779730101</v>
      </c>
      <c r="C969" s="191">
        <v>0.52933779296806105</v>
      </c>
      <c r="D969" s="191">
        <v>-0.224605688832415</v>
      </c>
      <c r="E969" s="191">
        <v>0.10446480932586601</v>
      </c>
    </row>
    <row r="970" spans="1:5" x14ac:dyDescent="0.25">
      <c r="A970" s="191">
        <v>15895.0910569433</v>
      </c>
      <c r="B970" s="191">
        <v>-0.13958049890080401</v>
      </c>
      <c r="C970" s="191">
        <v>0.52934241743283394</v>
      </c>
      <c r="D970" s="191">
        <v>-0.224526356703977</v>
      </c>
      <c r="E970" s="191">
        <v>0.10446571700172</v>
      </c>
    </row>
    <row r="971" spans="1:5" x14ac:dyDescent="0.25">
      <c r="A971" s="191">
        <v>15896.974649465301</v>
      </c>
      <c r="B971" s="191">
        <v>-0.16046630308683699</v>
      </c>
      <c r="C971" s="191">
        <v>0.52936223215576095</v>
      </c>
      <c r="D971" s="191">
        <v>-0.22418587814329199</v>
      </c>
      <c r="E971" s="191">
        <v>0.104469625093916</v>
      </c>
    </row>
    <row r="972" spans="1:5" x14ac:dyDescent="0.25">
      <c r="A972" s="191">
        <v>15897.177972867499</v>
      </c>
      <c r="B972" s="191">
        <v>0.69716211685604301</v>
      </c>
      <c r="C972" s="191">
        <v>0.52936437104558498</v>
      </c>
      <c r="D972" s="191">
        <v>-0.22414907119937399</v>
      </c>
      <c r="E972" s="191">
        <v>0.104470050441034</v>
      </c>
    </row>
    <row r="973" spans="1:5" x14ac:dyDescent="0.25">
      <c r="A973" s="191">
        <v>15898.2136869593</v>
      </c>
      <c r="B973" s="191">
        <v>-0.22366613237229099</v>
      </c>
      <c r="C973" s="191">
        <v>0.52937526638920096</v>
      </c>
      <c r="D973" s="191"/>
      <c r="E973" s="191">
        <v>0.104472217127206</v>
      </c>
    </row>
    <row r="974" spans="1:5" x14ac:dyDescent="0.25">
      <c r="A974" s="191">
        <v>15899.6696136341</v>
      </c>
      <c r="B974" s="191">
        <v>0.46528174234394798</v>
      </c>
      <c r="C974" s="191">
        <v>0.52939058221962898</v>
      </c>
      <c r="D974" s="191">
        <v>-0.22369714762972301</v>
      </c>
      <c r="E974" s="191">
        <v>0.104475262886859</v>
      </c>
    </row>
    <row r="975" spans="1:5" x14ac:dyDescent="0.25">
      <c r="A975" s="191">
        <v>15900.0894233407</v>
      </c>
      <c r="B975" s="191">
        <v>-0.23654858872742501</v>
      </c>
      <c r="C975" s="191">
        <v>0.52939499654139199</v>
      </c>
      <c r="D975" s="191">
        <v>-0.22362086693150299</v>
      </c>
      <c r="E975" s="191">
        <v>0.104476141117534</v>
      </c>
    </row>
    <row r="976" spans="1:5" x14ac:dyDescent="0.25">
      <c r="A976" s="191">
        <v>15903.2140217709</v>
      </c>
      <c r="B976" s="191">
        <v>3.2058329459888202</v>
      </c>
      <c r="C976" s="191">
        <v>0.52942784997585901</v>
      </c>
      <c r="D976" s="191">
        <v>-0.22305160069139299</v>
      </c>
      <c r="E976" s="191">
        <v>0.10448274405065799</v>
      </c>
    </row>
    <row r="977" spans="1:5" x14ac:dyDescent="0.25">
      <c r="A977" s="191">
        <v>15903.7893556819</v>
      </c>
      <c r="B977" s="191">
        <v>-0.22997110399314299</v>
      </c>
      <c r="C977" s="191">
        <v>0.52943389783019001</v>
      </c>
      <c r="D977" s="191">
        <v>-0.22294651245814001</v>
      </c>
      <c r="E977" s="191">
        <v>0.104483962853164</v>
      </c>
    </row>
    <row r="978" spans="1:5" x14ac:dyDescent="0.25">
      <c r="A978" s="191">
        <v>15905.1832728625</v>
      </c>
      <c r="B978" s="191">
        <v>-0.25817129097854802</v>
      </c>
      <c r="C978" s="191">
        <v>0.52944855055254103</v>
      </c>
      <c r="D978" s="191">
        <v>-0.222691559231666</v>
      </c>
      <c r="E978" s="191">
        <v>0.104486927730637</v>
      </c>
    </row>
    <row r="979" spans="1:5" x14ac:dyDescent="0.25">
      <c r="A979" s="191">
        <v>15905.647911922801</v>
      </c>
      <c r="B979" s="191">
        <v>0.818493835471923</v>
      </c>
      <c r="C979" s="191">
        <v>0.52945343479332496</v>
      </c>
      <c r="D979" s="191">
        <v>-0.22260646619351299</v>
      </c>
      <c r="E979" s="191">
        <v>0.104487922540851</v>
      </c>
    </row>
    <row r="980" spans="1:5" x14ac:dyDescent="0.25">
      <c r="A980" s="191">
        <v>15906.5195081191</v>
      </c>
      <c r="B980" s="191">
        <v>0.73564108631254399</v>
      </c>
      <c r="C980" s="191">
        <v>0.52946259692809605</v>
      </c>
      <c r="D980" s="191">
        <v>-0.222446673503503</v>
      </c>
      <c r="E980" s="191">
        <v>0.104489788662047</v>
      </c>
    </row>
    <row r="981" spans="1:5" x14ac:dyDescent="0.25">
      <c r="A981" s="191">
        <v>15907.5272094637</v>
      </c>
      <c r="B981" s="191">
        <v>-0.28639919161308502</v>
      </c>
      <c r="C981" s="191">
        <v>0.52947318701798995</v>
      </c>
      <c r="D981" s="191">
        <v>-0.22226171529528799</v>
      </c>
      <c r="E981" s="191">
        <v>0.10449194618963401</v>
      </c>
    </row>
    <row r="982" spans="1:5" x14ac:dyDescent="0.25">
      <c r="A982" s="191">
        <v>15908.7455056576</v>
      </c>
      <c r="B982" s="191">
        <v>-0.36695111104331202</v>
      </c>
      <c r="C982" s="191">
        <v>0.52948599008622499</v>
      </c>
      <c r="D982" s="191">
        <v>-0.22203779523751599</v>
      </c>
      <c r="E982" s="191">
        <v>0.10449460483452901</v>
      </c>
    </row>
    <row r="983" spans="1:5" x14ac:dyDescent="0.25">
      <c r="A983" s="191">
        <v>15909.829663464699</v>
      </c>
      <c r="B983" s="191">
        <v>-0.111966234430005</v>
      </c>
      <c r="C983" s="191">
        <v>0.52949738172639704</v>
      </c>
      <c r="D983" s="191">
        <v>-0.22183819328832399</v>
      </c>
      <c r="E983" s="191">
        <v>0.104496970753945</v>
      </c>
    </row>
    <row r="984" spans="1:5" x14ac:dyDescent="0.25">
      <c r="A984" s="191">
        <v>15918.2933116732</v>
      </c>
      <c r="B984" s="191">
        <v>-0.38073393343172102</v>
      </c>
      <c r="C984" s="191">
        <v>0.52958627286109705</v>
      </c>
      <c r="D984" s="191">
        <v>-0.22026993580971199</v>
      </c>
      <c r="E984" s="191">
        <v>0.10451555025482</v>
      </c>
    </row>
    <row r="985" spans="1:5" x14ac:dyDescent="0.25">
      <c r="A985" s="191">
        <v>15920.0556808727</v>
      </c>
      <c r="B985" s="191">
        <v>-0.470370947590182</v>
      </c>
      <c r="C985" s="191">
        <v>0.52960475910303395</v>
      </c>
      <c r="D985" s="191">
        <v>-0.21994115783645601</v>
      </c>
      <c r="E985" s="191">
        <v>0.104519550855122</v>
      </c>
    </row>
    <row r="986" spans="1:5" x14ac:dyDescent="0.25">
      <c r="A986" s="191">
        <v>15922.675165432</v>
      </c>
      <c r="B986" s="191">
        <v>-5.4683241494668501E-2</v>
      </c>
      <c r="C986" s="191">
        <v>0.52963223599341802</v>
      </c>
      <c r="D986" s="191">
        <v>-0.21945107624898899</v>
      </c>
      <c r="E986" s="191">
        <v>0.104525497118096</v>
      </c>
    </row>
    <row r="987" spans="1:5" x14ac:dyDescent="0.25">
      <c r="A987" s="191">
        <v>15926.018146779101</v>
      </c>
      <c r="B987" s="191">
        <v>0.38898517253156401</v>
      </c>
      <c r="C987" s="191">
        <v>0.52966730195007905</v>
      </c>
      <c r="D987" s="191">
        <v>-0.21882320672230099</v>
      </c>
      <c r="E987" s="191">
        <v>0.1045330857279</v>
      </c>
    </row>
    <row r="988" spans="1:5" x14ac:dyDescent="0.25">
      <c r="A988" s="191">
        <v>15930.025145584301</v>
      </c>
      <c r="B988" s="191">
        <v>-0.12842646010215999</v>
      </c>
      <c r="C988" s="191">
        <v>0.52970933306896695</v>
      </c>
      <c r="D988" s="191">
        <v>-0.218067056800923</v>
      </c>
      <c r="E988" s="191">
        <v>0.104542181665705</v>
      </c>
    </row>
    <row r="989" spans="1:5" x14ac:dyDescent="0.25">
      <c r="A989" s="191">
        <v>15933.371375849199</v>
      </c>
      <c r="B989" s="191">
        <v>-0.252606923598797</v>
      </c>
      <c r="C989" s="191">
        <v>0.52974443310491104</v>
      </c>
      <c r="D989" s="191">
        <v>-0.21743263834523499</v>
      </c>
      <c r="E989" s="191">
        <v>0.10454977765059301</v>
      </c>
    </row>
    <row r="990" spans="1:5" x14ac:dyDescent="0.25">
      <c r="A990" s="191">
        <v>15936.1383615951</v>
      </c>
      <c r="B990" s="191">
        <v>-0.62677222393571197</v>
      </c>
      <c r="C990" s="191">
        <v>0.52977345719812996</v>
      </c>
      <c r="D990" s="191">
        <v>-0.21690562608396399</v>
      </c>
      <c r="E990" s="191">
        <v>0.10455620221492801</v>
      </c>
    </row>
    <row r="991" spans="1:5" x14ac:dyDescent="0.25">
      <c r="A991" s="191">
        <v>15939.638205912999</v>
      </c>
      <c r="B991" s="191">
        <v>-0.61401370365813401</v>
      </c>
      <c r="C991" s="191">
        <v>0.52981016855737195</v>
      </c>
      <c r="D991" s="191">
        <v>-0.216236867935793</v>
      </c>
      <c r="E991" s="191">
        <v>0.10456443666913399</v>
      </c>
    </row>
    <row r="992" spans="1:5" x14ac:dyDescent="0.25">
      <c r="A992" s="191">
        <v>15940.0772729785</v>
      </c>
      <c r="B992" s="191">
        <v>0.32322582254835602</v>
      </c>
      <c r="C992" s="191">
        <v>0.529814774119022</v>
      </c>
      <c r="D992" s="191">
        <v>-0.21615297001035799</v>
      </c>
      <c r="E992" s="191">
        <v>0.104565481238641</v>
      </c>
    </row>
    <row r="993" spans="1:5" x14ac:dyDescent="0.25">
      <c r="A993" s="191">
        <v>15941.056477201801</v>
      </c>
      <c r="B993" s="191">
        <v>0.58638357512230699</v>
      </c>
      <c r="C993" s="191">
        <v>0.52982503494766597</v>
      </c>
      <c r="D993" s="191">
        <v>-0.21596542541445801</v>
      </c>
      <c r="E993" s="191">
        <v>0.104567810830068</v>
      </c>
    </row>
    <row r="994" spans="1:5" x14ac:dyDescent="0.25">
      <c r="A994" s="191">
        <v>15943.1852569572</v>
      </c>
      <c r="B994" s="191">
        <v>-0.350880156143352</v>
      </c>
      <c r="C994" s="191">
        <v>0.52984733325990596</v>
      </c>
      <c r="D994" s="191">
        <v>-0.215556628848693</v>
      </c>
      <c r="E994" s="191">
        <v>0.10457287533750401</v>
      </c>
    </row>
    <row r="995" spans="1:5" x14ac:dyDescent="0.25">
      <c r="A995" s="191">
        <v>15944.0152208084</v>
      </c>
      <c r="B995" s="191">
        <v>8.3239013319968996E-2</v>
      </c>
      <c r="C995" s="191">
        <v>0.52985602687560496</v>
      </c>
      <c r="D995" s="191">
        <v>-0.215396903822275</v>
      </c>
      <c r="E995" s="191">
        <v>0.10457484987624301</v>
      </c>
    </row>
    <row r="996" spans="1:5" x14ac:dyDescent="0.25">
      <c r="A996" s="191">
        <v>15945.810823322299</v>
      </c>
      <c r="B996" s="191">
        <v>-3.8720570235562003E-2</v>
      </c>
      <c r="C996" s="191">
        <v>0.52987483525886403</v>
      </c>
      <c r="D996" s="191">
        <v>-0.215050878140259</v>
      </c>
      <c r="E996" s="191">
        <v>0.10457917170185101</v>
      </c>
    </row>
    <row r="997" spans="1:5" x14ac:dyDescent="0.25">
      <c r="A997" s="191">
        <v>15947.9833417388</v>
      </c>
      <c r="B997" s="191">
        <v>7.5558330323621803E-2</v>
      </c>
      <c r="C997" s="191">
        <v>0.52989759172010698</v>
      </c>
      <c r="D997" s="191">
        <v>-0.214631108369643</v>
      </c>
      <c r="E997" s="191">
        <v>0.104584400724228</v>
      </c>
    </row>
    <row r="998" spans="1:5" x14ac:dyDescent="0.25">
      <c r="A998" s="191">
        <v>15949.451967384401</v>
      </c>
      <c r="B998" s="191">
        <v>-0.302320106577947</v>
      </c>
      <c r="C998" s="191">
        <v>0.52991297193320797</v>
      </c>
      <c r="D998" s="191">
        <v>-0.21434683805475099</v>
      </c>
      <c r="E998" s="191">
        <v>0.104587967971719</v>
      </c>
    </row>
    <row r="999" spans="1:5" x14ac:dyDescent="0.25">
      <c r="A999" s="191">
        <v>15952.7235447887</v>
      </c>
      <c r="B999" s="191">
        <v>0.74637351372084404</v>
      </c>
      <c r="C999" s="191">
        <v>0.52994722309096498</v>
      </c>
      <c r="D999" s="191">
        <v>-0.213711546450262</v>
      </c>
      <c r="E999" s="191">
        <v>0.104595960499643</v>
      </c>
    </row>
    <row r="1000" spans="1:5" x14ac:dyDescent="0.25">
      <c r="A1000" s="191">
        <v>15953.3960092093</v>
      </c>
      <c r="B1000" s="191">
        <v>0.23810329873958899</v>
      </c>
      <c r="C1000" s="191">
        <v>0.52995426192177897</v>
      </c>
      <c r="D1000" s="191">
        <v>-0.21358057172532399</v>
      </c>
      <c r="E1000" s="191">
        <v>0.104597613424255</v>
      </c>
    </row>
    <row r="1001" spans="1:5" x14ac:dyDescent="0.25">
      <c r="A1001" s="191">
        <v>15955.054531992701</v>
      </c>
      <c r="B1001" s="191">
        <v>5.1423058757604799E-2</v>
      </c>
      <c r="C1001" s="191">
        <v>0.52997161750024502</v>
      </c>
      <c r="D1001" s="191">
        <v>-0.21325754412907899</v>
      </c>
      <c r="E1001" s="191">
        <v>0.104601690090684</v>
      </c>
    </row>
    <row r="1002" spans="1:5" x14ac:dyDescent="0.25">
      <c r="A1002" s="191">
        <v>15955.8396986566</v>
      </c>
      <c r="B1002" s="191">
        <v>1.31748198934245E-2</v>
      </c>
      <c r="C1002" s="191">
        <v>0.52997983385293701</v>
      </c>
      <c r="D1002" s="191">
        <v>-0.21310427228686901</v>
      </c>
      <c r="E1002" s="191">
        <v>0.104603620038594</v>
      </c>
    </row>
    <row r="1003" spans="1:5" x14ac:dyDescent="0.25">
      <c r="A1003" s="191">
        <v>15958.6504376965</v>
      </c>
      <c r="B1003" s="191">
        <v>0.60000791601608805</v>
      </c>
      <c r="C1003" s="191">
        <v>0.53000924674620098</v>
      </c>
      <c r="D1003" s="191">
        <v>-0.21255459945296701</v>
      </c>
      <c r="E1003" s="191">
        <v>0.104610603329962</v>
      </c>
    </row>
    <row r="1004" spans="1:5" x14ac:dyDescent="0.25">
      <c r="A1004" s="191">
        <v>15968.4537460217</v>
      </c>
      <c r="B1004" s="191">
        <v>-0.169371151272113</v>
      </c>
      <c r="C1004" s="191">
        <v>0.53011175323134596</v>
      </c>
      <c r="D1004" s="191">
        <v>-0.210623290866923</v>
      </c>
      <c r="E1004" s="191">
        <v>0.10463543253367399</v>
      </c>
    </row>
    <row r="1005" spans="1:5" x14ac:dyDescent="0.25">
      <c r="A1005" s="191">
        <v>15971.50639749</v>
      </c>
      <c r="B1005" s="191">
        <v>3.79477403601323</v>
      </c>
      <c r="C1005" s="191">
        <v>0.53014365232280602</v>
      </c>
      <c r="D1005" s="191">
        <v>-0.21001749310776999</v>
      </c>
      <c r="E1005" s="191">
        <v>0.10464327013282</v>
      </c>
    </row>
    <row r="1006" spans="1:5" x14ac:dyDescent="0.25">
      <c r="A1006" s="191">
        <v>15972.4923033339</v>
      </c>
      <c r="B1006" s="191">
        <v>-0.14247971681344801</v>
      </c>
      <c r="C1006" s="191">
        <v>0.53015395467831905</v>
      </c>
      <c r="D1006" s="191">
        <v>-0.20982139723756699</v>
      </c>
      <c r="E1006" s="191">
        <v>0.104645801419106</v>
      </c>
    </row>
    <row r="1007" spans="1:5" x14ac:dyDescent="0.25">
      <c r="A1007" s="191">
        <v>15973.892183493999</v>
      </c>
      <c r="B1007" s="191">
        <v>-0.21901200065680401</v>
      </c>
      <c r="C1007" s="191">
        <v>0.53016858291404201</v>
      </c>
      <c r="D1007" s="191">
        <v>-0.209542591823701</v>
      </c>
      <c r="E1007" s="191">
        <v>0.104649395573126</v>
      </c>
    </row>
    <row r="1008" spans="1:5" x14ac:dyDescent="0.25">
      <c r="A1008" s="191">
        <v>15975.5374720208</v>
      </c>
      <c r="B1008" s="191">
        <v>-4.2557073435067802E-2</v>
      </c>
      <c r="C1008" s="191">
        <v>0.53018577557744995</v>
      </c>
      <c r="D1008" s="191">
        <v>-0.20921435579890299</v>
      </c>
      <c r="E1008" s="191">
        <v>0.10465361980641499</v>
      </c>
    </row>
    <row r="1009" spans="1:5" x14ac:dyDescent="0.25">
      <c r="A1009" s="191">
        <v>15975.5519259785</v>
      </c>
      <c r="B1009" s="191">
        <v>0.215836102806999</v>
      </c>
      <c r="C1009" s="191">
        <v>0.53018592661602204</v>
      </c>
      <c r="D1009" s="191">
        <v>-0.209211468745714</v>
      </c>
      <c r="E1009" s="191">
        <v>0.104653656916556</v>
      </c>
    </row>
    <row r="1010" spans="1:5" x14ac:dyDescent="0.25">
      <c r="A1010" s="191">
        <v>15976.326324412201</v>
      </c>
      <c r="B1010" s="191">
        <v>0.103704399161231</v>
      </c>
      <c r="C1010" s="191">
        <v>0.53019401879644901</v>
      </c>
      <c r="D1010" s="191">
        <v>-0.209056734555784</v>
      </c>
      <c r="E1010" s="191">
        <v>0.104655675616315</v>
      </c>
    </row>
    <row r="1011" spans="1:5" x14ac:dyDescent="0.25">
      <c r="A1011" s="191">
        <v>15979.020656421901</v>
      </c>
      <c r="B1011" s="191">
        <v>-0.14104782680965899</v>
      </c>
      <c r="C1011" s="191">
        <v>0.53022216950367196</v>
      </c>
      <c r="D1011" s="191">
        <v>-0.208517491217805</v>
      </c>
      <c r="E1011" s="191">
        <v>0.104662731075266</v>
      </c>
    </row>
    <row r="1012" spans="1:5" x14ac:dyDescent="0.25">
      <c r="A1012" s="191">
        <v>15979.1395317192</v>
      </c>
      <c r="B1012" s="191">
        <v>0.121454536807808</v>
      </c>
      <c r="C1012" s="191">
        <v>0.53022341091555203</v>
      </c>
      <c r="D1012" s="191">
        <v>-0.20849366139578401</v>
      </c>
      <c r="E1012" s="191">
        <v>0.10466304308009</v>
      </c>
    </row>
    <row r="1013" spans="1:5" x14ac:dyDescent="0.25">
      <c r="A1013" s="191">
        <v>15982.364478327499</v>
      </c>
      <c r="B1013" s="191">
        <v>0.52897483373004495</v>
      </c>
      <c r="C1013" s="191">
        <v>0.53025707236883501</v>
      </c>
      <c r="D1013" s="191">
        <v>-0.20784600839322501</v>
      </c>
      <c r="E1013" s="191">
        <v>0.10467155336304</v>
      </c>
    </row>
    <row r="1014" spans="1:5" x14ac:dyDescent="0.25">
      <c r="A1014" s="191">
        <v>15983.4507900022</v>
      </c>
      <c r="B1014" s="191">
        <v>0.13664314229706601</v>
      </c>
      <c r="C1014" s="191">
        <v>0.53026841003053504</v>
      </c>
      <c r="D1014" s="191">
        <v>-0.20762732169195899</v>
      </c>
      <c r="E1014" s="191">
        <v>0.10467443573832</v>
      </c>
    </row>
    <row r="1015" spans="1:5" x14ac:dyDescent="0.25">
      <c r="A1015" s="191">
        <v>15984.774073803101</v>
      </c>
      <c r="B1015" s="191">
        <v>-6.1961027703283399E-2</v>
      </c>
      <c r="C1015" s="191">
        <v>0.53028222093252397</v>
      </c>
      <c r="D1015" s="191">
        <v>-0.207360621601129</v>
      </c>
      <c r="E1015" s="191">
        <v>0.104677959708291</v>
      </c>
    </row>
    <row r="1016" spans="1:5" x14ac:dyDescent="0.25">
      <c r="A1016" s="191">
        <v>15986.3935040503</v>
      </c>
      <c r="B1016" s="191">
        <v>3.2072784221726103E-2</v>
      </c>
      <c r="C1016" s="191">
        <v>0.53029912266774004</v>
      </c>
      <c r="D1016" s="191">
        <v>-0.20703358327048799</v>
      </c>
      <c r="E1016" s="191">
        <v>0.104682283520501</v>
      </c>
    </row>
    <row r="1017" spans="1:5" x14ac:dyDescent="0.25">
      <c r="A1017" s="191">
        <v>15987.167902484</v>
      </c>
      <c r="B1017" s="191">
        <v>0.10170281970478499</v>
      </c>
      <c r="C1017" s="191">
        <v>0.53030720494068795</v>
      </c>
      <c r="D1017" s="191">
        <v>-0.206877163840815</v>
      </c>
      <c r="E1017" s="191"/>
    </row>
    <row r="1018" spans="1:5" x14ac:dyDescent="0.25">
      <c r="A1018" s="191">
        <v>15987.322782170701</v>
      </c>
      <c r="B1018" s="191">
        <v>0.17996384544600699</v>
      </c>
      <c r="C1018" s="191">
        <v>0.53030882139527802</v>
      </c>
      <c r="D1018" s="191">
        <v>-0.206845843088304</v>
      </c>
      <c r="E1018" s="191">
        <v>0.10468477379906101</v>
      </c>
    </row>
    <row r="1019" spans="1:5" x14ac:dyDescent="0.25">
      <c r="A1019" s="191">
        <v>15987.4776618574</v>
      </c>
      <c r="B1019" s="191">
        <v>0.10107046326843799</v>
      </c>
      <c r="C1019" s="191">
        <v>0.53031043784986798</v>
      </c>
      <c r="D1019" s="191">
        <v>-0.20681448617944301</v>
      </c>
      <c r="E1019" s="191">
        <v>0.10468518940700899</v>
      </c>
    </row>
    <row r="1020" spans="1:5" x14ac:dyDescent="0.25">
      <c r="A1020" s="191">
        <v>15987.632541544201</v>
      </c>
      <c r="B1020" s="191">
        <v>0.105490207908399</v>
      </c>
      <c r="C1020" s="191">
        <v>0.53031205430445705</v>
      </c>
      <c r="D1020" s="191">
        <v>-0.20678311442786099</v>
      </c>
      <c r="E1020" s="191">
        <v>0.104685605175397</v>
      </c>
    </row>
    <row r="1021" spans="1:5" x14ac:dyDescent="0.25">
      <c r="A1021" s="191">
        <v>15987.7874212309</v>
      </c>
      <c r="B1021" s="191">
        <v>9.1915598069292101E-2</v>
      </c>
      <c r="C1021" s="191">
        <v>0.53031367075904701</v>
      </c>
      <c r="D1021" s="191">
        <v>-0.20675174267627899</v>
      </c>
      <c r="E1021" s="191">
        <v>0.10468602110422499</v>
      </c>
    </row>
    <row r="1022" spans="1:5" x14ac:dyDescent="0.25">
      <c r="A1022" s="191">
        <v>15988.4069399779</v>
      </c>
      <c r="B1022" s="191">
        <v>0.16738296908103101</v>
      </c>
      <c r="C1022" s="191">
        <v>0.53032013657740595</v>
      </c>
      <c r="D1022" s="191">
        <v>-0.20662625566995299</v>
      </c>
      <c r="E1022" s="191"/>
    </row>
    <row r="1023" spans="1:5" x14ac:dyDescent="0.25">
      <c r="A1023" s="191">
        <v>15989.0264587248</v>
      </c>
      <c r="B1023" s="191">
        <v>0.104630211649392</v>
      </c>
      <c r="C1023" s="191">
        <v>0.53032660239576501</v>
      </c>
      <c r="D1023" s="191">
        <v>-0.20650076866362699</v>
      </c>
      <c r="E1023" s="191"/>
    </row>
    <row r="1024" spans="1:5" x14ac:dyDescent="0.25">
      <c r="A1024" s="191">
        <v>15989.0264587248</v>
      </c>
      <c r="B1024" s="191">
        <v>0.10631507299812</v>
      </c>
      <c r="C1024" s="191">
        <v>0.53032660239576501</v>
      </c>
      <c r="D1024" s="191">
        <v>-0.20650076866362699</v>
      </c>
      <c r="E1024" s="191"/>
    </row>
    <row r="1025" spans="1:5" x14ac:dyDescent="0.25">
      <c r="A1025" s="191">
        <v>15989.3362180983</v>
      </c>
      <c r="B1025" s="191">
        <v>1.2204766190793101E-2</v>
      </c>
      <c r="C1025" s="191">
        <v>0.53032983530494404</v>
      </c>
      <c r="D1025" s="191">
        <v>-0.206438025160464</v>
      </c>
      <c r="E1025" s="191"/>
    </row>
    <row r="1026" spans="1:5" x14ac:dyDescent="0.25">
      <c r="A1026" s="191">
        <v>15990.115843276</v>
      </c>
      <c r="B1026" s="191">
        <v>-0.25874210474012799</v>
      </c>
      <c r="C1026" s="191">
        <v>0.53033797212858602</v>
      </c>
      <c r="D1026" s="191">
        <v>-0.206280107696168</v>
      </c>
      <c r="E1026" s="191">
        <v>0.10469229388965701</v>
      </c>
    </row>
    <row r="1027" spans="1:5" x14ac:dyDescent="0.25">
      <c r="A1027" s="191">
        <v>15990.4203759055</v>
      </c>
      <c r="B1027" s="191">
        <v>0.10364067501806901</v>
      </c>
      <c r="C1027" s="191">
        <v>0.53034115048707198</v>
      </c>
      <c r="D1027" s="191">
        <v>-0.206218314130719</v>
      </c>
      <c r="E1027" s="191">
        <v>0.10469311644330299</v>
      </c>
    </row>
    <row r="1028" spans="1:5" x14ac:dyDescent="0.25">
      <c r="A1028" s="191">
        <v>15990.575255592201</v>
      </c>
      <c r="B1028" s="191">
        <v>0.17769778118577101</v>
      </c>
      <c r="C1028" s="191">
        <v>0.53034276694166205</v>
      </c>
      <c r="D1028" s="191">
        <v>-0.20618688706139299</v>
      </c>
      <c r="E1028" s="191"/>
    </row>
    <row r="1029" spans="1:5" x14ac:dyDescent="0.25">
      <c r="A1029" s="191">
        <v>15990.575255592201</v>
      </c>
      <c r="B1029" s="191">
        <v>1.22542280809324E-2</v>
      </c>
      <c r="C1029" s="191">
        <v>0.53034276694166205</v>
      </c>
      <c r="D1029" s="191">
        <v>-0.20618688706139299</v>
      </c>
      <c r="E1029" s="191"/>
    </row>
    <row r="1030" spans="1:5" x14ac:dyDescent="0.25">
      <c r="A1030" s="191">
        <v>15990.699112677699</v>
      </c>
      <c r="B1030" s="191">
        <v>-0.39317361751677299</v>
      </c>
      <c r="C1030" s="191">
        <v>0.53034405961830999</v>
      </c>
      <c r="D1030" s="191">
        <v>-0.20616175487463201</v>
      </c>
      <c r="E1030" s="191">
        <v>0.104693870316114</v>
      </c>
    </row>
    <row r="1031" spans="1:5" x14ac:dyDescent="0.25">
      <c r="A1031" s="191">
        <v>15990.730135279</v>
      </c>
      <c r="B1031" s="191">
        <v>0.10324699997714699</v>
      </c>
      <c r="C1031" s="191">
        <v>0.53034438339625101</v>
      </c>
      <c r="D1031" s="191">
        <v>-0.20615545790220799</v>
      </c>
      <c r="E1031" s="191">
        <v>0.10469395423785</v>
      </c>
    </row>
    <row r="1032" spans="1:5" x14ac:dyDescent="0.25">
      <c r="A1032" s="191">
        <v>15990.7456103847</v>
      </c>
      <c r="B1032" s="191">
        <v>-0.13504818430236701</v>
      </c>
      <c r="C1032" s="191">
        <v>0.53034454490746197</v>
      </c>
      <c r="D1032" s="191">
        <v>-0.20615231676283499</v>
      </c>
      <c r="E1032" s="191">
        <v>0.10469399611683899</v>
      </c>
    </row>
    <row r="1033" spans="1:5" x14ac:dyDescent="0.25">
      <c r="A1033" s="191">
        <v>15990.885014965699</v>
      </c>
      <c r="B1033" s="191">
        <v>0.15320846971129701</v>
      </c>
      <c r="C1033" s="191">
        <v>0.53034599985084097</v>
      </c>
      <c r="D1033" s="191">
        <v>-0.206123914075099</v>
      </c>
      <c r="E1033" s="191">
        <v>0.104694373375834</v>
      </c>
    </row>
    <row r="1034" spans="1:5" x14ac:dyDescent="0.25">
      <c r="A1034" s="191">
        <v>15991.194774339199</v>
      </c>
      <c r="B1034" s="191">
        <v>0.119043325161372</v>
      </c>
      <c r="C1034" s="191">
        <v>0.53034923276002</v>
      </c>
      <c r="D1034" s="191">
        <v>-0.20606080281508099</v>
      </c>
      <c r="E1034" s="191">
        <v>0.104695212133224</v>
      </c>
    </row>
    <row r="1035" spans="1:5" x14ac:dyDescent="0.25">
      <c r="A1035" s="191">
        <v>15992.1240524596</v>
      </c>
      <c r="B1035" s="191">
        <v>0.15318888887270199</v>
      </c>
      <c r="C1035" s="191">
        <v>0.53035893148755897</v>
      </c>
      <c r="D1035" s="191">
        <v>-0.20587146903502801</v>
      </c>
      <c r="E1035" s="191">
        <v>0.104697732256921</v>
      </c>
    </row>
    <row r="1036" spans="1:5" x14ac:dyDescent="0.25">
      <c r="A1036" s="191">
        <v>15992.278932146401</v>
      </c>
      <c r="B1036" s="191">
        <v>0.15702371258876599</v>
      </c>
      <c r="C1036" s="191">
        <v>0.53036054756238904</v>
      </c>
      <c r="D1036" s="191">
        <v>-0.205839913405019</v>
      </c>
      <c r="E1036" s="191"/>
    </row>
    <row r="1037" spans="1:5" x14ac:dyDescent="0.25">
      <c r="A1037" s="191">
        <v>15992.278932146401</v>
      </c>
      <c r="B1037" s="191">
        <v>0.18393037690196401</v>
      </c>
      <c r="C1037" s="191">
        <v>0.53036054756238904</v>
      </c>
      <c r="D1037" s="191">
        <v>-0.205839913405019</v>
      </c>
      <c r="E1037" s="191"/>
    </row>
    <row r="1038" spans="1:5" x14ac:dyDescent="0.25">
      <c r="A1038" s="191">
        <v>15992.278932146401</v>
      </c>
      <c r="B1038" s="191">
        <v>0.103607288438856</v>
      </c>
      <c r="C1038" s="191">
        <v>0.53036054756238904</v>
      </c>
      <c r="D1038" s="191">
        <v>-0.205839913405019</v>
      </c>
      <c r="E1038" s="191"/>
    </row>
    <row r="1039" spans="1:5" x14ac:dyDescent="0.25">
      <c r="A1039" s="191">
        <v>15992.4338118331</v>
      </c>
      <c r="B1039" s="191">
        <v>0.186695501929002</v>
      </c>
      <c r="C1039" s="191">
        <v>0.53036216310166295</v>
      </c>
      <c r="D1039" s="191">
        <v>-0.20580835777501</v>
      </c>
      <c r="E1039" s="191">
        <v>0.10469857358203601</v>
      </c>
    </row>
    <row r="1040" spans="1:5" x14ac:dyDescent="0.25">
      <c r="A1040" s="191">
        <v>15992.588691519801</v>
      </c>
      <c r="B1040" s="191">
        <v>0.108664511174172</v>
      </c>
      <c r="C1040" s="191">
        <v>0.53036377792924205</v>
      </c>
      <c r="D1040" s="191">
        <v>-0.20577680214500099</v>
      </c>
      <c r="E1040" s="191"/>
    </row>
    <row r="1041" spans="1:5" x14ac:dyDescent="0.25">
      <c r="A1041" s="191">
        <v>15992.588691519801</v>
      </c>
      <c r="B1041" s="191">
        <v>0.105902994497176</v>
      </c>
      <c r="C1041" s="191">
        <v>0.53036377792924205</v>
      </c>
      <c r="D1041" s="191">
        <v>-0.20577680214500099</v>
      </c>
      <c r="E1041" s="191"/>
    </row>
    <row r="1042" spans="1:5" x14ac:dyDescent="0.25">
      <c r="A1042" s="191">
        <v>15992.588691519801</v>
      </c>
      <c r="B1042" s="191">
        <v>9.0352712962449303E-2</v>
      </c>
      <c r="C1042" s="191">
        <v>0.53036377792924205</v>
      </c>
      <c r="D1042" s="191">
        <v>-0.20577680214500099</v>
      </c>
      <c r="E1042" s="191"/>
    </row>
    <row r="1043" spans="1:5" x14ac:dyDescent="0.25">
      <c r="A1043" s="191">
        <v>15992.588691519801</v>
      </c>
      <c r="B1043" s="191">
        <v>9.1200936846291797E-2</v>
      </c>
      <c r="C1043" s="191">
        <v>0.53036377792924205</v>
      </c>
      <c r="D1043" s="191">
        <v>-0.20577680214500099</v>
      </c>
      <c r="E1043" s="191"/>
    </row>
    <row r="1044" spans="1:5" x14ac:dyDescent="0.25">
      <c r="A1044" s="191">
        <v>15992.588691519801</v>
      </c>
      <c r="B1044" s="191">
        <v>0.153181547033476</v>
      </c>
      <c r="C1044" s="191">
        <v>0.53036377792924205</v>
      </c>
      <c r="D1044" s="191">
        <v>-0.20577680214500099</v>
      </c>
      <c r="E1044" s="191"/>
    </row>
    <row r="1045" spans="1:5" x14ac:dyDescent="0.25">
      <c r="A1045" s="191">
        <v>15992.588691519801</v>
      </c>
      <c r="B1045" s="191">
        <v>0.10286720779864</v>
      </c>
      <c r="C1045" s="191">
        <v>0.53036377792924205</v>
      </c>
      <c r="D1045" s="191">
        <v>-0.20577680214500099</v>
      </c>
      <c r="E1045" s="191"/>
    </row>
    <row r="1046" spans="1:5" x14ac:dyDescent="0.25">
      <c r="A1046" s="191">
        <v>15992.7435712066</v>
      </c>
      <c r="B1046" s="191">
        <v>0.10712393041814</v>
      </c>
      <c r="C1046" s="191">
        <v>0.530365392730207</v>
      </c>
      <c r="D1046" s="191">
        <v>-0.20574524651499199</v>
      </c>
      <c r="E1046" s="191"/>
    </row>
    <row r="1047" spans="1:5" x14ac:dyDescent="0.25">
      <c r="A1047" s="191">
        <v>15992.7435712066</v>
      </c>
      <c r="B1047" s="191">
        <v>2.85754361277979E-2</v>
      </c>
      <c r="C1047" s="191">
        <v>0.530365392730207</v>
      </c>
      <c r="D1047" s="191">
        <v>-0.20574524651499199</v>
      </c>
      <c r="E1047" s="191"/>
    </row>
    <row r="1048" spans="1:5" x14ac:dyDescent="0.25">
      <c r="A1048" s="191">
        <v>15992.7435712066</v>
      </c>
      <c r="B1048" s="191">
        <v>0.106829338366876</v>
      </c>
      <c r="C1048" s="191">
        <v>0.530365392730207</v>
      </c>
      <c r="D1048" s="191">
        <v>-0.20574524651499199</v>
      </c>
      <c r="E1048" s="191"/>
    </row>
    <row r="1049" spans="1:5" x14ac:dyDescent="0.25">
      <c r="A1049" s="191">
        <v>15992.7435712066</v>
      </c>
      <c r="B1049" s="191">
        <v>0.42181779562522298</v>
      </c>
      <c r="C1049" s="191">
        <v>0.530365392730207</v>
      </c>
      <c r="D1049" s="191">
        <v>-0.20574524651499199</v>
      </c>
      <c r="E1049" s="191"/>
    </row>
    <row r="1050" spans="1:5" x14ac:dyDescent="0.25">
      <c r="A1050" s="191">
        <v>15992.7435712066</v>
      </c>
      <c r="B1050" s="191">
        <v>1.0494926662834201</v>
      </c>
      <c r="C1050" s="191">
        <v>0.530365392730207</v>
      </c>
      <c r="D1050" s="191">
        <v>-0.20574524651499199</v>
      </c>
      <c r="E1050" s="191"/>
    </row>
    <row r="1051" spans="1:5" x14ac:dyDescent="0.25">
      <c r="A1051" s="191">
        <v>15992.7435712066</v>
      </c>
      <c r="B1051" s="191">
        <v>0.62014443491611404</v>
      </c>
      <c r="C1051" s="191">
        <v>0.530365392730207</v>
      </c>
      <c r="D1051" s="191">
        <v>-0.20574524651499199</v>
      </c>
      <c r="E1051" s="191"/>
    </row>
    <row r="1052" spans="1:5" x14ac:dyDescent="0.25">
      <c r="A1052" s="191">
        <v>15992.7435712066</v>
      </c>
      <c r="B1052" s="191">
        <v>0.11003400700146899</v>
      </c>
      <c r="C1052" s="191">
        <v>0.530365392730207</v>
      </c>
      <c r="D1052" s="191">
        <v>-0.20574524651499199</v>
      </c>
      <c r="E1052" s="191"/>
    </row>
    <row r="1053" spans="1:5" x14ac:dyDescent="0.25">
      <c r="A1053" s="191">
        <v>15992.7435712066</v>
      </c>
      <c r="B1053" s="191">
        <v>0.110045203954634</v>
      </c>
      <c r="C1053" s="191">
        <v>0.530365392730207</v>
      </c>
      <c r="D1053" s="191">
        <v>-0.20574524651499199</v>
      </c>
      <c r="E1053" s="191"/>
    </row>
    <row r="1054" spans="1:5" x14ac:dyDescent="0.25">
      <c r="A1054" s="191">
        <v>15992.7435712066</v>
      </c>
      <c r="B1054" s="191">
        <v>0.103199388055897</v>
      </c>
      <c r="C1054" s="191">
        <v>0.530365392730207</v>
      </c>
      <c r="D1054" s="191">
        <v>-0.20574524651499199</v>
      </c>
      <c r="E1054" s="191"/>
    </row>
    <row r="1055" spans="1:5" x14ac:dyDescent="0.25">
      <c r="A1055" s="191">
        <v>15992.898450893301</v>
      </c>
      <c r="B1055" s="191">
        <v>0.105567637004533</v>
      </c>
      <c r="C1055" s="191">
        <v>0.53036700753117105</v>
      </c>
      <c r="D1055" s="191">
        <v>-0.20571369088498301</v>
      </c>
      <c r="E1055" s="191"/>
    </row>
    <row r="1056" spans="1:5" x14ac:dyDescent="0.25">
      <c r="A1056" s="191">
        <v>15992.898450893301</v>
      </c>
      <c r="B1056" s="191">
        <v>2.9027383380975099E-2</v>
      </c>
      <c r="C1056" s="191">
        <v>0.53036700753117105</v>
      </c>
      <c r="D1056" s="191">
        <v>-0.20571369088498301</v>
      </c>
      <c r="E1056" s="191"/>
    </row>
    <row r="1057" spans="1:5" x14ac:dyDescent="0.25">
      <c r="A1057" s="191">
        <v>15992.898450893301</v>
      </c>
      <c r="B1057" s="191">
        <v>0.10684780662582</v>
      </c>
      <c r="C1057" s="191">
        <v>0.53036700753117105</v>
      </c>
      <c r="D1057" s="191">
        <v>-0.20571369088498301</v>
      </c>
      <c r="E1057" s="191"/>
    </row>
    <row r="1058" spans="1:5" x14ac:dyDescent="0.25">
      <c r="A1058" s="191">
        <v>15992.898450893301</v>
      </c>
      <c r="B1058" s="191">
        <v>0.104903784170784</v>
      </c>
      <c r="C1058" s="191">
        <v>0.53036700753117105</v>
      </c>
      <c r="D1058" s="191">
        <v>-0.20571369088498301</v>
      </c>
      <c r="E1058" s="191"/>
    </row>
    <row r="1059" spans="1:5" x14ac:dyDescent="0.25">
      <c r="A1059" s="191">
        <v>15992.898450893301</v>
      </c>
      <c r="B1059" s="191">
        <v>8.8121765719084699E-2</v>
      </c>
      <c r="C1059" s="191">
        <v>0.53036700753117105</v>
      </c>
      <c r="D1059" s="191">
        <v>-0.20571369088498301</v>
      </c>
      <c r="E1059" s="191"/>
    </row>
    <row r="1060" spans="1:5" x14ac:dyDescent="0.25">
      <c r="A1060" s="191">
        <v>15992.898450893301</v>
      </c>
      <c r="B1060" s="191">
        <v>0.10735595721183</v>
      </c>
      <c r="C1060" s="191">
        <v>0.53036700753117105</v>
      </c>
      <c r="D1060" s="191">
        <v>-0.20571369088498301</v>
      </c>
      <c r="E1060" s="191"/>
    </row>
    <row r="1061" spans="1:5" x14ac:dyDescent="0.25">
      <c r="A1061" s="191">
        <v>15992.898450893301</v>
      </c>
      <c r="B1061" s="191">
        <v>0.10630091517898101</v>
      </c>
      <c r="C1061" s="191">
        <v>0.53036700753117105</v>
      </c>
      <c r="D1061" s="191">
        <v>-0.20571369088498301</v>
      </c>
      <c r="E1061" s="191"/>
    </row>
    <row r="1062" spans="1:5" x14ac:dyDescent="0.25">
      <c r="A1062" s="191">
        <v>15992.898450893301</v>
      </c>
      <c r="B1062" s="191">
        <v>3.0620148861903999E-2</v>
      </c>
      <c r="C1062" s="191">
        <v>0.53036700753117105</v>
      </c>
      <c r="D1062" s="191">
        <v>-0.20571369088498301</v>
      </c>
      <c r="E1062" s="191"/>
    </row>
    <row r="1063" spans="1:5" x14ac:dyDescent="0.25">
      <c r="A1063" s="191">
        <v>15992.898450893301</v>
      </c>
      <c r="B1063" s="191">
        <v>0.16643518622665401</v>
      </c>
      <c r="C1063" s="191">
        <v>0.53036700753117105</v>
      </c>
      <c r="D1063" s="191">
        <v>-0.20571369088498301</v>
      </c>
      <c r="E1063" s="191"/>
    </row>
    <row r="1064" spans="1:5" x14ac:dyDescent="0.25">
      <c r="A1064" s="191">
        <v>15992.898450893301</v>
      </c>
      <c r="B1064" s="191">
        <v>2.84032929027234E-2</v>
      </c>
      <c r="C1064" s="191">
        <v>0.53036700753117105</v>
      </c>
      <c r="D1064" s="191">
        <v>-0.20571369088498301</v>
      </c>
      <c r="E1064" s="191"/>
    </row>
    <row r="1065" spans="1:5" x14ac:dyDescent="0.25">
      <c r="A1065" s="191">
        <v>15992.898450893301</v>
      </c>
      <c r="B1065" s="191">
        <v>0.111482702619359</v>
      </c>
      <c r="C1065" s="191">
        <v>0.53036700753117105</v>
      </c>
      <c r="D1065" s="191">
        <v>-0.20571369088498301</v>
      </c>
      <c r="E1065" s="191"/>
    </row>
    <row r="1066" spans="1:5" x14ac:dyDescent="0.25">
      <c r="A1066" s="191">
        <v>15992.898450893301</v>
      </c>
      <c r="B1066" s="191">
        <v>0.174690964122481</v>
      </c>
      <c r="C1066" s="191">
        <v>0.53036700753117105</v>
      </c>
      <c r="D1066" s="191">
        <v>-0.20571369088498301</v>
      </c>
      <c r="E1066" s="191"/>
    </row>
    <row r="1067" spans="1:5" x14ac:dyDescent="0.25">
      <c r="A1067" s="191">
        <v>15992.898450893301</v>
      </c>
      <c r="B1067" s="191">
        <v>1.39276572750147E-2</v>
      </c>
      <c r="C1067" s="191">
        <v>0.53036700753117105</v>
      </c>
      <c r="D1067" s="191">
        <v>-0.20571369088498301</v>
      </c>
      <c r="E1067" s="191"/>
    </row>
    <row r="1068" spans="1:5" x14ac:dyDescent="0.25">
      <c r="A1068" s="191">
        <v>15992.898450893301</v>
      </c>
      <c r="B1068" s="191">
        <v>0.174414530928102</v>
      </c>
      <c r="C1068" s="191">
        <v>0.53036700753117105</v>
      </c>
      <c r="D1068" s="191">
        <v>-0.20571369088498301</v>
      </c>
      <c r="E1068" s="191"/>
    </row>
    <row r="1069" spans="1:5" x14ac:dyDescent="0.25">
      <c r="A1069" s="191">
        <v>15992.898450893301</v>
      </c>
      <c r="B1069" s="191">
        <v>0.10309406103457</v>
      </c>
      <c r="C1069" s="191">
        <v>0.53036700753117105</v>
      </c>
      <c r="D1069" s="191">
        <v>-0.20571369088498301</v>
      </c>
      <c r="E1069" s="191"/>
    </row>
    <row r="1070" spans="1:5" x14ac:dyDescent="0.25">
      <c r="A1070" s="191">
        <v>15992.898450893301</v>
      </c>
      <c r="B1070" s="191">
        <v>8.7810011875277802E-2</v>
      </c>
      <c r="C1070" s="191">
        <v>0.53036700753117105</v>
      </c>
      <c r="D1070" s="191">
        <v>-0.20571369088498301</v>
      </c>
      <c r="E1070" s="191"/>
    </row>
    <row r="1071" spans="1:5" x14ac:dyDescent="0.25">
      <c r="A1071" s="191">
        <v>15992.898450893301</v>
      </c>
      <c r="B1071" s="191">
        <v>0.10856569883872499</v>
      </c>
      <c r="C1071" s="191">
        <v>0.53036700753117105</v>
      </c>
      <c r="D1071" s="191">
        <v>-0.20571369088498301</v>
      </c>
      <c r="E1071" s="191"/>
    </row>
    <row r="1072" spans="1:5" x14ac:dyDescent="0.25">
      <c r="A1072" s="191">
        <v>15992.898450893301</v>
      </c>
      <c r="B1072" s="191">
        <v>0.105510916439777</v>
      </c>
      <c r="C1072" s="191">
        <v>0.53036700753117105</v>
      </c>
      <c r="D1072" s="191">
        <v>-0.20571369088498301</v>
      </c>
      <c r="E1072" s="191"/>
    </row>
    <row r="1073" spans="1:5" x14ac:dyDescent="0.25">
      <c r="A1073" s="191">
        <v>15992.898450893301</v>
      </c>
      <c r="B1073" s="191">
        <v>3.1195913979043002E-2</v>
      </c>
      <c r="C1073" s="191">
        <v>0.53036700753117105</v>
      </c>
      <c r="D1073" s="191">
        <v>-0.20571369088498301</v>
      </c>
      <c r="E1073" s="191"/>
    </row>
    <row r="1074" spans="1:5" x14ac:dyDescent="0.25">
      <c r="A1074" s="191">
        <v>15992.898450893301</v>
      </c>
      <c r="B1074" s="191">
        <v>8.7927749741689695E-2</v>
      </c>
      <c r="C1074" s="191">
        <v>0.53036700753117105</v>
      </c>
      <c r="D1074" s="191">
        <v>-0.20571369088498301</v>
      </c>
      <c r="E1074" s="191"/>
    </row>
    <row r="1075" spans="1:5" x14ac:dyDescent="0.25">
      <c r="A1075" s="191">
        <v>15992.898450893301</v>
      </c>
      <c r="B1075" s="191">
        <v>0.104959835723273</v>
      </c>
      <c r="C1075" s="191">
        <v>0.53036700753117105</v>
      </c>
      <c r="D1075" s="191">
        <v>-0.20571369088498301</v>
      </c>
      <c r="E1075" s="191"/>
    </row>
    <row r="1076" spans="1:5" x14ac:dyDescent="0.25">
      <c r="A1076" s="191">
        <v>15992.898450893301</v>
      </c>
      <c r="B1076" s="191">
        <v>0.10871359329369699</v>
      </c>
      <c r="C1076" s="191">
        <v>0.53036700753117105</v>
      </c>
      <c r="D1076" s="191">
        <v>-0.20571369088498301</v>
      </c>
      <c r="E1076" s="191"/>
    </row>
    <row r="1077" spans="1:5" x14ac:dyDescent="0.25">
      <c r="A1077" s="191">
        <v>15992.898450893301</v>
      </c>
      <c r="B1077" s="191">
        <v>0.106719893309815</v>
      </c>
      <c r="C1077" s="191">
        <v>0.53036700753117105</v>
      </c>
      <c r="D1077" s="191">
        <v>-0.20571369088498301</v>
      </c>
      <c r="E1077" s="191"/>
    </row>
    <row r="1078" spans="1:5" x14ac:dyDescent="0.25">
      <c r="A1078" s="191">
        <v>15992.898450893301</v>
      </c>
      <c r="B1078" s="191">
        <v>0.13988281605932201</v>
      </c>
      <c r="C1078" s="191">
        <v>0.53036700753117105</v>
      </c>
      <c r="D1078" s="191">
        <v>-0.20571369088498301</v>
      </c>
      <c r="E1078" s="191"/>
    </row>
    <row r="1079" spans="1:5" x14ac:dyDescent="0.25">
      <c r="A1079" s="191">
        <v>15992.898450893301</v>
      </c>
      <c r="B1079" s="191">
        <v>0.126433405814463</v>
      </c>
      <c r="C1079" s="191">
        <v>0.53036700753117105</v>
      </c>
      <c r="D1079" s="191">
        <v>-0.20571369088498301</v>
      </c>
      <c r="E1079" s="191"/>
    </row>
    <row r="1080" spans="1:5" x14ac:dyDescent="0.25">
      <c r="A1080" s="191">
        <v>15992.898450893301</v>
      </c>
      <c r="B1080" s="191">
        <v>0.39574257178511801</v>
      </c>
      <c r="C1080" s="191">
        <v>0.53036700753117105</v>
      </c>
      <c r="D1080" s="191">
        <v>-0.20571369088498301</v>
      </c>
      <c r="E1080" s="191"/>
    </row>
    <row r="1081" spans="1:5" x14ac:dyDescent="0.25">
      <c r="A1081" s="191">
        <v>15992.898450893301</v>
      </c>
      <c r="B1081" s="191">
        <v>0.10619304313364</v>
      </c>
      <c r="C1081" s="191">
        <v>0.53036700753117105</v>
      </c>
      <c r="D1081" s="191">
        <v>-0.20571369088498301</v>
      </c>
      <c r="E1081" s="191"/>
    </row>
    <row r="1082" spans="1:5" x14ac:dyDescent="0.25">
      <c r="A1082" s="191">
        <v>15992.898450893301</v>
      </c>
      <c r="B1082" s="191">
        <v>0.106431104642946</v>
      </c>
      <c r="C1082" s="191">
        <v>0.53036700753117105</v>
      </c>
      <c r="D1082" s="191">
        <v>-0.20571369088498301</v>
      </c>
      <c r="E1082" s="191"/>
    </row>
    <row r="1083" spans="1:5" x14ac:dyDescent="0.25">
      <c r="A1083" s="191">
        <v>15992.898450893301</v>
      </c>
      <c r="B1083" s="191">
        <v>7.1655755038202403E-3</v>
      </c>
      <c r="C1083" s="191">
        <v>0.53036700753117105</v>
      </c>
      <c r="D1083" s="191">
        <v>-0.20571369088498301</v>
      </c>
      <c r="E1083" s="191"/>
    </row>
    <row r="1084" spans="1:5" x14ac:dyDescent="0.25">
      <c r="A1084" s="191">
        <v>15992.898450893301</v>
      </c>
      <c r="B1084" s="191">
        <v>0.19073658113606401</v>
      </c>
      <c r="C1084" s="191">
        <v>0.53036700753117105</v>
      </c>
      <c r="D1084" s="191">
        <v>-0.20571369088498301</v>
      </c>
      <c r="E1084" s="191"/>
    </row>
    <row r="1085" spans="1:5" x14ac:dyDescent="0.25">
      <c r="A1085" s="191">
        <v>15992.898450893301</v>
      </c>
      <c r="B1085" s="191">
        <v>0.17739261778673099</v>
      </c>
      <c r="C1085" s="191">
        <v>0.53036700753117105</v>
      </c>
      <c r="D1085" s="191">
        <v>-0.20571369088498301</v>
      </c>
      <c r="E1085" s="191"/>
    </row>
    <row r="1086" spans="1:5" x14ac:dyDescent="0.25">
      <c r="A1086" s="191">
        <v>15992.898450893301</v>
      </c>
      <c r="B1086" s="191">
        <v>0.124919493706122</v>
      </c>
      <c r="C1086" s="191">
        <v>0.53036700753117105</v>
      </c>
      <c r="D1086" s="191">
        <v>-0.20571369088498301</v>
      </c>
      <c r="E1086" s="191"/>
    </row>
    <row r="1087" spans="1:5" x14ac:dyDescent="0.25">
      <c r="A1087" s="191">
        <v>15992.898450893301</v>
      </c>
      <c r="B1087" s="191">
        <v>0.105545070664714</v>
      </c>
      <c r="C1087" s="191">
        <v>0.53036700753117105</v>
      </c>
      <c r="D1087" s="191">
        <v>-0.20571369088498301</v>
      </c>
      <c r="E1087" s="191"/>
    </row>
    <row r="1088" spans="1:5" x14ac:dyDescent="0.25">
      <c r="A1088" s="191">
        <v>15992.898450893301</v>
      </c>
      <c r="B1088" s="191">
        <v>9.5014448474906005E-2</v>
      </c>
      <c r="C1088" s="191">
        <v>0.53036700753117105</v>
      </c>
      <c r="D1088" s="191">
        <v>-0.20571369088498301</v>
      </c>
      <c r="E1088" s="191"/>
    </row>
    <row r="1089" spans="1:5" x14ac:dyDescent="0.25">
      <c r="A1089" s="191">
        <v>15992.898450893301</v>
      </c>
      <c r="B1089" s="191">
        <v>0.10487150562530401</v>
      </c>
      <c r="C1089" s="191">
        <v>0.53036700753117105</v>
      </c>
      <c r="D1089" s="191">
        <v>-0.20571369088498301</v>
      </c>
      <c r="E1089" s="191"/>
    </row>
    <row r="1090" spans="1:5" x14ac:dyDescent="0.25">
      <c r="A1090" s="191">
        <v>15992.898450893301</v>
      </c>
      <c r="B1090" s="191">
        <v>0.16364674346458499</v>
      </c>
      <c r="C1090" s="191">
        <v>0.53036700753117105</v>
      </c>
      <c r="D1090" s="191">
        <v>-0.20571369088498301</v>
      </c>
      <c r="E1090" s="191"/>
    </row>
    <row r="1091" spans="1:5" x14ac:dyDescent="0.25">
      <c r="A1091" s="191">
        <v>15992.898450893301</v>
      </c>
      <c r="B1091" s="191">
        <v>0.103908952753873</v>
      </c>
      <c r="C1091" s="191">
        <v>0.53036700753117105</v>
      </c>
      <c r="D1091" s="191">
        <v>-0.20571369088498301</v>
      </c>
      <c r="E1091" s="191"/>
    </row>
    <row r="1092" spans="1:5" x14ac:dyDescent="0.25">
      <c r="A1092" s="191">
        <v>15992.898450893301</v>
      </c>
      <c r="B1092" s="191">
        <v>0.10569606763613</v>
      </c>
      <c r="C1092" s="191">
        <v>0.53036700753117105</v>
      </c>
      <c r="D1092" s="191">
        <v>-0.20571369088498301</v>
      </c>
      <c r="E1092" s="191"/>
    </row>
    <row r="1093" spans="1:5" x14ac:dyDescent="0.25">
      <c r="A1093" s="191">
        <v>15992.898450893301</v>
      </c>
      <c r="B1093" s="191">
        <v>0.153176652769482</v>
      </c>
      <c r="C1093" s="191">
        <v>0.53036700753117105</v>
      </c>
      <c r="D1093" s="191">
        <v>-0.20571369088498301</v>
      </c>
      <c r="E1093" s="191"/>
    </row>
    <row r="1094" spans="1:5" x14ac:dyDescent="0.25">
      <c r="A1094" s="191">
        <v>15992.898450893301</v>
      </c>
      <c r="B1094" s="191">
        <v>9.0177627524212794E-2</v>
      </c>
      <c r="C1094" s="191">
        <v>0.53036700753117105</v>
      </c>
      <c r="D1094" s="191">
        <v>-0.20571369088498301</v>
      </c>
      <c r="E1094" s="191"/>
    </row>
    <row r="1095" spans="1:5" x14ac:dyDescent="0.25">
      <c r="A1095" s="191">
        <v>15992.898450893301</v>
      </c>
      <c r="B1095" s="191">
        <v>0.106083852268357</v>
      </c>
      <c r="C1095" s="191">
        <v>0.53036700753117105</v>
      </c>
      <c r="D1095" s="191">
        <v>-0.20571369088498301</v>
      </c>
      <c r="E1095" s="191"/>
    </row>
    <row r="1096" spans="1:5" x14ac:dyDescent="0.25">
      <c r="A1096" s="191">
        <v>15992.898450893301</v>
      </c>
      <c r="B1096" s="191">
        <v>0.86978795133754205</v>
      </c>
      <c r="C1096" s="191">
        <v>0.53036700753117105</v>
      </c>
      <c r="D1096" s="191">
        <v>-0.20571369088498301</v>
      </c>
      <c r="E1096" s="191"/>
    </row>
    <row r="1097" spans="1:5" x14ac:dyDescent="0.25">
      <c r="A1097" s="191">
        <v>15992.898450893301</v>
      </c>
      <c r="B1097" s="191">
        <v>0.10608776290654801</v>
      </c>
      <c r="C1097" s="191">
        <v>0.53036700753117105</v>
      </c>
      <c r="D1097" s="191">
        <v>-0.20571369088498301</v>
      </c>
      <c r="E1097" s="191"/>
    </row>
    <row r="1098" spans="1:5" x14ac:dyDescent="0.25">
      <c r="A1098" s="191">
        <v>15992.898450893301</v>
      </c>
      <c r="B1098" s="191">
        <v>0.10733529313118299</v>
      </c>
      <c r="C1098" s="191">
        <v>0.53036700753117105</v>
      </c>
      <c r="D1098" s="191">
        <v>-0.20571369088498301</v>
      </c>
      <c r="E1098" s="191"/>
    </row>
    <row r="1099" spans="1:5" x14ac:dyDescent="0.25">
      <c r="A1099" s="191">
        <v>15992.898450893301</v>
      </c>
      <c r="B1099" s="191">
        <v>8.4770108048859399E-2</v>
      </c>
      <c r="C1099" s="191">
        <v>0.53036700753117105</v>
      </c>
      <c r="D1099" s="191">
        <v>-0.20571369088498301</v>
      </c>
      <c r="E1099" s="191"/>
    </row>
    <row r="1100" spans="1:5" x14ac:dyDescent="0.25">
      <c r="A1100" s="191">
        <v>15992.898450893301</v>
      </c>
      <c r="B1100" s="191">
        <v>6.0601896568934797E-2</v>
      </c>
      <c r="C1100" s="191">
        <v>0.53036700753117105</v>
      </c>
      <c r="D1100" s="191">
        <v>-0.20571369088498301</v>
      </c>
      <c r="E1100" s="191"/>
    </row>
    <row r="1101" spans="1:5" x14ac:dyDescent="0.25">
      <c r="A1101" s="191">
        <v>15992.898450893301</v>
      </c>
      <c r="B1101" s="191">
        <v>0.10513155716829201</v>
      </c>
      <c r="C1101" s="191">
        <v>0.53036700753117105</v>
      </c>
      <c r="D1101" s="191">
        <v>-0.20571369088498301</v>
      </c>
      <c r="E1101" s="191"/>
    </row>
    <row r="1102" spans="1:5" x14ac:dyDescent="0.25">
      <c r="A1102" s="191">
        <v>15992.898450893301</v>
      </c>
      <c r="B1102" s="191">
        <v>0.79677334305499103</v>
      </c>
      <c r="C1102" s="191">
        <v>0.53036700753117105</v>
      </c>
      <c r="D1102" s="191">
        <v>-0.20571369088498301</v>
      </c>
      <c r="E1102" s="191"/>
    </row>
    <row r="1103" spans="1:5" x14ac:dyDescent="0.25">
      <c r="A1103" s="191">
        <v>15992.898450893301</v>
      </c>
      <c r="B1103" s="191">
        <v>0.112846677351985</v>
      </c>
      <c r="C1103" s="191">
        <v>0.53036700753117105</v>
      </c>
      <c r="D1103" s="191">
        <v>-0.20571369088498301</v>
      </c>
      <c r="E1103" s="191"/>
    </row>
    <row r="1104" spans="1:5" x14ac:dyDescent="0.25">
      <c r="A1104" s="191">
        <v>15992.898450893301</v>
      </c>
      <c r="B1104" s="191">
        <v>0.108159208848702</v>
      </c>
      <c r="C1104" s="191">
        <v>0.53036700753117105</v>
      </c>
      <c r="D1104" s="191">
        <v>-0.20571369088498301</v>
      </c>
      <c r="E1104" s="191"/>
    </row>
    <row r="1105" spans="1:5" x14ac:dyDescent="0.25">
      <c r="A1105" s="191">
        <v>15992.898450893301</v>
      </c>
      <c r="B1105" s="191">
        <v>0.108724743524169</v>
      </c>
      <c r="C1105" s="191">
        <v>0.53036700753117105</v>
      </c>
      <c r="D1105" s="191">
        <v>-0.20571369088498301</v>
      </c>
      <c r="E1105" s="191"/>
    </row>
    <row r="1106" spans="1:5" x14ac:dyDescent="0.25">
      <c r="A1106" s="191">
        <v>15992.898450893301</v>
      </c>
      <c r="B1106" s="191">
        <v>4.0048205617737601E-2</v>
      </c>
      <c r="C1106" s="191">
        <v>0.53036700753117105</v>
      </c>
      <c r="D1106" s="191">
        <v>-0.20571369088498301</v>
      </c>
      <c r="E1106" s="191"/>
    </row>
    <row r="1107" spans="1:5" x14ac:dyDescent="0.25">
      <c r="A1107" s="191">
        <v>15992.898450893301</v>
      </c>
      <c r="B1107" s="191">
        <v>0.170280650097165</v>
      </c>
      <c r="C1107" s="191">
        <v>0.53036700753117105</v>
      </c>
      <c r="D1107" s="191">
        <v>-0.20571369088498301</v>
      </c>
      <c r="E1107" s="191"/>
    </row>
    <row r="1108" spans="1:5" x14ac:dyDescent="0.25">
      <c r="A1108" s="191">
        <v>15992.898450893301</v>
      </c>
      <c r="B1108" s="191">
        <v>0.16643518622665401</v>
      </c>
      <c r="C1108" s="191">
        <v>0.53036700753117105</v>
      </c>
      <c r="D1108" s="191">
        <v>-0.20571369088498301</v>
      </c>
      <c r="E1108" s="191"/>
    </row>
    <row r="1109" spans="1:5" x14ac:dyDescent="0.25">
      <c r="A1109" s="191">
        <v>15992.898450893301</v>
      </c>
      <c r="B1109" s="191">
        <v>0.10519030378357599</v>
      </c>
      <c r="C1109" s="191">
        <v>0.53036700753117105</v>
      </c>
      <c r="D1109" s="191">
        <v>-0.20571369088498301</v>
      </c>
      <c r="E1109" s="191"/>
    </row>
    <row r="1110" spans="1:5" x14ac:dyDescent="0.25">
      <c r="A1110" s="191">
        <v>15992.898450893301</v>
      </c>
      <c r="B1110" s="191">
        <v>0.105519394714082</v>
      </c>
      <c r="C1110" s="191">
        <v>0.53036700753117105</v>
      </c>
      <c r="D1110" s="191">
        <v>-0.20571369088498301</v>
      </c>
      <c r="E1110" s="191"/>
    </row>
    <row r="1111" spans="1:5" x14ac:dyDescent="0.25">
      <c r="A1111" s="191">
        <v>15992.898450893301</v>
      </c>
      <c r="B1111" s="191">
        <v>8.3575917628531102E-2</v>
      </c>
      <c r="C1111" s="191">
        <v>0.53036700753117105</v>
      </c>
      <c r="D1111" s="191">
        <v>-0.20571369088498301</v>
      </c>
      <c r="E1111" s="191"/>
    </row>
    <row r="1112" spans="1:5" x14ac:dyDescent="0.25">
      <c r="A1112" s="191">
        <v>15992.898450893301</v>
      </c>
      <c r="B1112" s="191">
        <v>0.18117575473219899</v>
      </c>
      <c r="C1112" s="191">
        <v>0.53036700753117105</v>
      </c>
      <c r="D1112" s="191">
        <v>-0.20571369088498301</v>
      </c>
      <c r="E1112" s="191"/>
    </row>
    <row r="1113" spans="1:5" x14ac:dyDescent="0.25">
      <c r="A1113" s="191">
        <v>15992.898450893301</v>
      </c>
      <c r="B1113" s="191">
        <v>0.157164794759557</v>
      </c>
      <c r="C1113" s="191">
        <v>0.53036700753117105</v>
      </c>
      <c r="D1113" s="191">
        <v>-0.20571369088498301</v>
      </c>
      <c r="E1113" s="191"/>
    </row>
    <row r="1114" spans="1:5" x14ac:dyDescent="0.25">
      <c r="A1114" s="191">
        <v>15992.898450893301</v>
      </c>
      <c r="B1114" s="191">
        <v>9.8805024005099704E-2</v>
      </c>
      <c r="C1114" s="191">
        <v>0.53036700753117105</v>
      </c>
      <c r="D1114" s="191">
        <v>-0.20571369088498301</v>
      </c>
      <c r="E1114" s="191"/>
    </row>
    <row r="1115" spans="1:5" x14ac:dyDescent="0.25">
      <c r="A1115" s="191">
        <v>15992.898450893301</v>
      </c>
      <c r="B1115" s="191">
        <v>0.10650679383768</v>
      </c>
      <c r="C1115" s="191">
        <v>0.53036700753117105</v>
      </c>
      <c r="D1115" s="191">
        <v>-0.20571369088498301</v>
      </c>
      <c r="E1115" s="191"/>
    </row>
    <row r="1116" spans="1:5" x14ac:dyDescent="0.25">
      <c r="A1116" s="191">
        <v>15992.898450893301</v>
      </c>
      <c r="B1116" s="191">
        <v>0.12323440574861801</v>
      </c>
      <c r="C1116" s="191">
        <v>0.53036700753117105</v>
      </c>
      <c r="D1116" s="191">
        <v>-0.20571369088498301</v>
      </c>
      <c r="E1116" s="191"/>
    </row>
    <row r="1117" spans="1:5" x14ac:dyDescent="0.25">
      <c r="A1117" s="191">
        <v>15992.898450893301</v>
      </c>
      <c r="B1117" s="191">
        <v>0.109048966503855</v>
      </c>
      <c r="C1117" s="191">
        <v>0.53036700753117105</v>
      </c>
      <c r="D1117" s="191">
        <v>-0.20571369088498301</v>
      </c>
      <c r="E1117" s="191"/>
    </row>
    <row r="1118" spans="1:5" x14ac:dyDescent="0.25">
      <c r="A1118" s="191">
        <v>15992.898450893301</v>
      </c>
      <c r="B1118" s="191">
        <v>0.111826288551908</v>
      </c>
      <c r="C1118" s="191">
        <v>0.53036700753117105</v>
      </c>
      <c r="D1118" s="191">
        <v>-0.20571369088498301</v>
      </c>
      <c r="E1118" s="191"/>
    </row>
    <row r="1119" spans="1:5" x14ac:dyDescent="0.25">
      <c r="A1119" s="191">
        <v>15992.898450893301</v>
      </c>
      <c r="B1119" s="191">
        <v>2.51079105739738E-2</v>
      </c>
      <c r="C1119" s="191">
        <v>0.53036700753117105</v>
      </c>
      <c r="D1119" s="191">
        <v>-0.20571369088498301</v>
      </c>
      <c r="E1119" s="191"/>
    </row>
    <row r="1120" spans="1:5" x14ac:dyDescent="0.25">
      <c r="A1120" s="191">
        <v>15992.898450893301</v>
      </c>
      <c r="B1120" s="191">
        <v>0.10531741927219999</v>
      </c>
      <c r="C1120" s="191">
        <v>0.53036700753117105</v>
      </c>
      <c r="D1120" s="191">
        <v>-0.20571369088498301</v>
      </c>
      <c r="E1120" s="191"/>
    </row>
    <row r="1121" spans="1:5" x14ac:dyDescent="0.25">
      <c r="A1121" s="191">
        <v>15992.898450893301</v>
      </c>
      <c r="B1121" s="191">
        <v>0.135836060520655</v>
      </c>
      <c r="C1121" s="191">
        <v>0.53036700753117105</v>
      </c>
      <c r="D1121" s="191">
        <v>-0.20571369088498301</v>
      </c>
      <c r="E1121" s="191"/>
    </row>
    <row r="1122" spans="1:5" x14ac:dyDescent="0.25">
      <c r="A1122" s="191">
        <v>15992.898450893301</v>
      </c>
      <c r="B1122" s="191">
        <v>2.31221637888579E-2</v>
      </c>
      <c r="C1122" s="191">
        <v>0.53036700753117105</v>
      </c>
      <c r="D1122" s="191">
        <v>-0.20571369088498301</v>
      </c>
      <c r="E1122" s="191"/>
    </row>
    <row r="1123" spans="1:5" x14ac:dyDescent="0.25">
      <c r="A1123" s="191">
        <v>15992.898450893301</v>
      </c>
      <c r="B1123" s="191">
        <v>0.10645045619235299</v>
      </c>
      <c r="C1123" s="191">
        <v>0.53036700753117105</v>
      </c>
      <c r="D1123" s="191">
        <v>-0.20571369088498301</v>
      </c>
      <c r="E1123" s="191"/>
    </row>
    <row r="1124" spans="1:5" x14ac:dyDescent="0.25">
      <c r="A1124" s="191">
        <v>15992.898450893301</v>
      </c>
      <c r="B1124" s="191">
        <v>0.189525535004886</v>
      </c>
      <c r="C1124" s="191">
        <v>0.53036700753117105</v>
      </c>
      <c r="D1124" s="191">
        <v>-0.20571369088498301</v>
      </c>
      <c r="E1124" s="191"/>
    </row>
    <row r="1125" spans="1:5" x14ac:dyDescent="0.25">
      <c r="A1125" s="191">
        <v>15993.0533305801</v>
      </c>
      <c r="B1125" s="191">
        <v>0.18071605995957399</v>
      </c>
      <c r="C1125" s="191">
        <v>0.530368622332136</v>
      </c>
      <c r="D1125" s="191">
        <v>-0.205682135254975</v>
      </c>
      <c r="E1125" s="191"/>
    </row>
    <row r="1126" spans="1:5" x14ac:dyDescent="0.25">
      <c r="A1126" s="191">
        <v>15993.0533305801</v>
      </c>
      <c r="B1126" s="191">
        <v>0.163206560843387</v>
      </c>
      <c r="C1126" s="191">
        <v>0.530368622332136</v>
      </c>
      <c r="D1126" s="191">
        <v>-0.205682135254975</v>
      </c>
      <c r="E1126" s="191"/>
    </row>
    <row r="1127" spans="1:5" x14ac:dyDescent="0.25">
      <c r="A1127" s="191">
        <v>15993.0533305801</v>
      </c>
      <c r="B1127" s="191">
        <v>2.6560182913182299E-2</v>
      </c>
      <c r="C1127" s="191">
        <v>0.530368622332136</v>
      </c>
      <c r="D1127" s="191">
        <v>-0.205682135254975</v>
      </c>
      <c r="E1127" s="191"/>
    </row>
    <row r="1128" spans="1:5" x14ac:dyDescent="0.25">
      <c r="A1128" s="191">
        <v>15993.0533305801</v>
      </c>
      <c r="B1128" s="191">
        <v>2.63205206157524E-2</v>
      </c>
      <c r="C1128" s="191">
        <v>0.530368622332136</v>
      </c>
      <c r="D1128" s="191">
        <v>-0.205682135254975</v>
      </c>
      <c r="E1128" s="191"/>
    </row>
    <row r="1129" spans="1:5" x14ac:dyDescent="0.25">
      <c r="A1129" s="191">
        <v>15993.208210266799</v>
      </c>
      <c r="B1129" s="191">
        <v>5.51260409195065E-2</v>
      </c>
      <c r="C1129" s="191">
        <v>0.53037023713310105</v>
      </c>
      <c r="D1129" s="191">
        <v>-0.205650579624965</v>
      </c>
      <c r="E1129" s="191"/>
    </row>
    <row r="1130" spans="1:5" x14ac:dyDescent="0.25">
      <c r="A1130" s="191">
        <v>15993.208210266799</v>
      </c>
      <c r="B1130" s="191">
        <v>7.6867651133794004E-3</v>
      </c>
      <c r="C1130" s="191">
        <v>0.53037023713310105</v>
      </c>
      <c r="D1130" s="191">
        <v>-0.205650579624965</v>
      </c>
      <c r="E1130" s="191"/>
    </row>
    <row r="1131" spans="1:5" x14ac:dyDescent="0.25">
      <c r="A1131" s="191">
        <v>15993.208210266799</v>
      </c>
      <c r="B1131" s="191">
        <v>0.141477095591203</v>
      </c>
      <c r="C1131" s="191">
        <v>0.53037023713310105</v>
      </c>
      <c r="D1131" s="191">
        <v>-0.205650579624965</v>
      </c>
      <c r="E1131" s="191"/>
    </row>
    <row r="1132" spans="1:5" x14ac:dyDescent="0.25">
      <c r="A1132" s="191">
        <v>15993.3630899535</v>
      </c>
      <c r="B1132" s="191">
        <v>0.45136554061278</v>
      </c>
      <c r="C1132" s="191">
        <v>0.530371851934066</v>
      </c>
      <c r="D1132" s="191">
        <v>-0.20561902399495699</v>
      </c>
      <c r="E1132" s="191">
        <v>0.104701101409219</v>
      </c>
    </row>
    <row r="1133" spans="1:5" x14ac:dyDescent="0.25">
      <c r="A1133" s="191">
        <v>15993.672849327</v>
      </c>
      <c r="B1133" s="191">
        <v>0.44396492633707002</v>
      </c>
      <c r="C1133" s="191">
        <v>0.530375081535996</v>
      </c>
      <c r="D1133" s="191">
        <v>-0.20555591273493901</v>
      </c>
      <c r="E1133" s="191"/>
    </row>
    <row r="1134" spans="1:5" x14ac:dyDescent="0.25">
      <c r="A1134" s="191">
        <v>15993.827729013799</v>
      </c>
      <c r="B1134" s="191">
        <v>0.110181286401145</v>
      </c>
      <c r="C1134" s="191">
        <v>0.53037669633696105</v>
      </c>
      <c r="D1134" s="191">
        <v>-0.20552435710493</v>
      </c>
      <c r="E1134" s="191"/>
    </row>
    <row r="1135" spans="1:5" x14ac:dyDescent="0.25">
      <c r="A1135" s="191">
        <v>15993.827729013799</v>
      </c>
      <c r="B1135" s="191">
        <v>9.4088895833244202E-2</v>
      </c>
      <c r="C1135" s="191">
        <v>0.53037669633696105</v>
      </c>
      <c r="D1135" s="191">
        <v>-0.20552435710493</v>
      </c>
      <c r="E1135" s="191"/>
    </row>
    <row r="1136" spans="1:5" x14ac:dyDescent="0.25">
      <c r="A1136" s="191">
        <v>15993.9826087005</v>
      </c>
      <c r="B1136" s="191">
        <v>0.104733893534337</v>
      </c>
      <c r="C1136" s="191">
        <v>0.530378311137926</v>
      </c>
      <c r="D1136" s="191">
        <v>-0.20549280147492099</v>
      </c>
      <c r="E1136" s="191"/>
    </row>
    <row r="1137" spans="1:5" x14ac:dyDescent="0.25">
      <c r="A1137" s="191">
        <v>15993.9826087005</v>
      </c>
      <c r="B1137" s="191">
        <v>2.8821856635619099E-2</v>
      </c>
      <c r="C1137" s="191">
        <v>0.530378311137926</v>
      </c>
      <c r="D1137" s="191">
        <v>-0.20549280147492099</v>
      </c>
      <c r="E1137" s="191"/>
    </row>
    <row r="1138" spans="1:5" x14ac:dyDescent="0.25">
      <c r="A1138" s="191">
        <v>15993.9826087005</v>
      </c>
      <c r="B1138" s="191">
        <v>0.15315952470684699</v>
      </c>
      <c r="C1138" s="191">
        <v>0.530378311137926</v>
      </c>
      <c r="D1138" s="191">
        <v>-0.20549280147492099</v>
      </c>
      <c r="E1138" s="191"/>
    </row>
    <row r="1139" spans="1:5" x14ac:dyDescent="0.25">
      <c r="A1139" s="191">
        <v>15994.137488387199</v>
      </c>
      <c r="B1139" s="191">
        <v>0.10965117848320501</v>
      </c>
      <c r="C1139" s="191">
        <v>0.53037992593889105</v>
      </c>
      <c r="D1139" s="191">
        <v>-0.20546124584491199</v>
      </c>
      <c r="E1139" s="191"/>
    </row>
    <row r="1140" spans="1:5" x14ac:dyDescent="0.25">
      <c r="A1140" s="191">
        <v>15994.292368074</v>
      </c>
      <c r="B1140" s="191">
        <v>0.105764927676266</v>
      </c>
      <c r="C1140" s="191">
        <v>0.530381540739855</v>
      </c>
      <c r="D1140" s="191">
        <v>-0.20542969021490301</v>
      </c>
      <c r="E1140" s="191"/>
    </row>
    <row r="1141" spans="1:5" x14ac:dyDescent="0.25">
      <c r="A1141" s="191">
        <v>15994.4472477607</v>
      </c>
      <c r="B1141" s="191">
        <v>0.10769101328385</v>
      </c>
      <c r="C1141" s="191">
        <v>0.53038315554082005</v>
      </c>
      <c r="D1141" s="191">
        <v>-0.205398134584894</v>
      </c>
      <c r="E1141" s="191"/>
    </row>
    <row r="1142" spans="1:5" x14ac:dyDescent="0.25">
      <c r="A1142" s="191">
        <v>15994.4472477607</v>
      </c>
      <c r="B1142" s="191">
        <v>0.10969007725079</v>
      </c>
      <c r="C1142" s="191">
        <v>0.53038315554082005</v>
      </c>
      <c r="D1142" s="191">
        <v>-0.205398134584894</v>
      </c>
      <c r="E1142" s="191"/>
    </row>
    <row r="1143" spans="1:5" x14ac:dyDescent="0.25">
      <c r="A1143" s="191">
        <v>15994.602127447501</v>
      </c>
      <c r="B1143" s="191">
        <v>2.79277981317438E-2</v>
      </c>
      <c r="C1143" s="191">
        <v>0.53038477034178499</v>
      </c>
      <c r="D1143" s="191">
        <v>-0.205366578954886</v>
      </c>
      <c r="E1143" s="191">
        <v>0.10470448083356</v>
      </c>
    </row>
    <row r="1144" spans="1:5" x14ac:dyDescent="0.25">
      <c r="A1144" s="191">
        <v>15995.221646194401</v>
      </c>
      <c r="B1144" s="191">
        <v>2.85742010122325E-2</v>
      </c>
      <c r="C1144" s="191">
        <v>0.53039122954564499</v>
      </c>
      <c r="D1144" s="191">
        <v>-0.20524035643485</v>
      </c>
      <c r="E1144" s="191"/>
    </row>
    <row r="1145" spans="1:5" x14ac:dyDescent="0.25">
      <c r="A1145" s="191">
        <v>15995.3765258812</v>
      </c>
      <c r="B1145" s="191">
        <v>0.12503192166633001</v>
      </c>
      <c r="C1145" s="191">
        <v>0.53039284434661005</v>
      </c>
      <c r="D1145" s="191">
        <v>-0.205208800804841</v>
      </c>
      <c r="E1145" s="191"/>
    </row>
    <row r="1146" spans="1:5" x14ac:dyDescent="0.25">
      <c r="A1146" s="191">
        <v>15995.3765258812</v>
      </c>
      <c r="B1146" s="191">
        <v>2.7909128710445999E-2</v>
      </c>
      <c r="C1146" s="191">
        <v>0.53039284434661005</v>
      </c>
      <c r="D1146" s="191">
        <v>-0.205208800804841</v>
      </c>
      <c r="E1146" s="191"/>
    </row>
    <row r="1147" spans="1:5" x14ac:dyDescent="0.25">
      <c r="A1147" s="191">
        <v>15995.3765258812</v>
      </c>
      <c r="B1147" s="191">
        <v>0.10786776172517799</v>
      </c>
      <c r="C1147" s="191">
        <v>0.53039284434661005</v>
      </c>
      <c r="D1147" s="191">
        <v>-0.205208800804841</v>
      </c>
      <c r="E1147" s="191"/>
    </row>
    <row r="1148" spans="1:5" x14ac:dyDescent="0.25">
      <c r="A1148" s="191">
        <v>15995.3765258812</v>
      </c>
      <c r="B1148" s="191">
        <v>0.42093627404242701</v>
      </c>
      <c r="C1148" s="191">
        <v>0.53039284434661005</v>
      </c>
      <c r="D1148" s="191">
        <v>-0.205208800804841</v>
      </c>
      <c r="E1148" s="191"/>
    </row>
    <row r="1149" spans="1:5" x14ac:dyDescent="0.25">
      <c r="A1149" s="191">
        <v>15995.531405567899</v>
      </c>
      <c r="B1149" s="191">
        <v>0.10793775848909599</v>
      </c>
      <c r="C1149" s="191">
        <v>0.53039445914757499</v>
      </c>
      <c r="D1149" s="191">
        <v>-0.20517724517483199</v>
      </c>
      <c r="E1149" s="191"/>
    </row>
    <row r="1150" spans="1:5" x14ac:dyDescent="0.25">
      <c r="A1150" s="191">
        <v>15995.531405567899</v>
      </c>
      <c r="B1150" s="191">
        <v>0.105315555602514</v>
      </c>
      <c r="C1150" s="191">
        <v>0.53039445914757499</v>
      </c>
      <c r="D1150" s="191">
        <v>-0.20517724517483199</v>
      </c>
      <c r="E1150" s="191"/>
    </row>
    <row r="1151" spans="1:5" x14ac:dyDescent="0.25">
      <c r="A1151" s="191">
        <v>15995.531405567899</v>
      </c>
      <c r="B1151" s="191">
        <v>2.6306409477494502E-2</v>
      </c>
      <c r="C1151" s="191">
        <v>0.53039445914757499</v>
      </c>
      <c r="D1151" s="191">
        <v>-0.20517724517483199</v>
      </c>
      <c r="E1151" s="191"/>
    </row>
    <row r="1152" spans="1:5" x14ac:dyDescent="0.25">
      <c r="A1152" s="191">
        <v>15995.531405567899</v>
      </c>
      <c r="B1152" s="191">
        <v>8.5185782480401401E-2</v>
      </c>
      <c r="C1152" s="191">
        <v>0.53039445914757499</v>
      </c>
      <c r="D1152" s="191">
        <v>-0.20517724517483199</v>
      </c>
      <c r="E1152" s="191"/>
    </row>
    <row r="1153" spans="1:5" x14ac:dyDescent="0.25">
      <c r="A1153" s="191">
        <v>15995.6862852546</v>
      </c>
      <c r="B1153" s="191">
        <v>0.10911781524523</v>
      </c>
      <c r="C1153" s="191">
        <v>0.53039607394853905</v>
      </c>
      <c r="D1153" s="191">
        <v>-0.20514568954482301</v>
      </c>
      <c r="E1153" s="191"/>
    </row>
    <row r="1154" spans="1:5" x14ac:dyDescent="0.25">
      <c r="A1154" s="191">
        <v>15995.6862852546</v>
      </c>
      <c r="B1154" s="191">
        <v>0.127569370837088</v>
      </c>
      <c r="C1154" s="191">
        <v>0.53039607394853905</v>
      </c>
      <c r="D1154" s="191">
        <v>-0.20514568954482301</v>
      </c>
      <c r="E1154" s="191"/>
    </row>
    <row r="1155" spans="1:5" x14ac:dyDescent="0.25">
      <c r="A1155" s="191">
        <v>15995.6862852546</v>
      </c>
      <c r="B1155" s="191">
        <v>0.84837134620430199</v>
      </c>
      <c r="C1155" s="191">
        <v>0.53039607394853905</v>
      </c>
      <c r="D1155" s="191">
        <v>-0.20514568954482301</v>
      </c>
      <c r="E1155" s="191"/>
    </row>
    <row r="1156" spans="1:5" x14ac:dyDescent="0.25">
      <c r="A1156" s="191">
        <v>15995.9960446281</v>
      </c>
      <c r="B1156" s="191">
        <v>8.2082361005375595E-2</v>
      </c>
      <c r="C1156" s="191">
        <v>0.53039930355046905</v>
      </c>
      <c r="D1156" s="191">
        <v>-0.205082578284805</v>
      </c>
      <c r="E1156" s="191"/>
    </row>
    <row r="1157" spans="1:5" x14ac:dyDescent="0.25">
      <c r="A1157" s="191">
        <v>15995.9960446281</v>
      </c>
      <c r="B1157" s="191">
        <v>0.41503449308464302</v>
      </c>
      <c r="C1157" s="191">
        <v>0.53039930355046905</v>
      </c>
      <c r="D1157" s="191">
        <v>-0.205082578284805</v>
      </c>
      <c r="E1157" s="191"/>
    </row>
    <row r="1158" spans="1:5" x14ac:dyDescent="0.25">
      <c r="A1158" s="191">
        <v>15996.6155633751</v>
      </c>
      <c r="B1158" s="191">
        <v>0.102131869765953</v>
      </c>
      <c r="C1158" s="191">
        <v>0.53040576275432905</v>
      </c>
      <c r="D1158" s="191">
        <v>-0.204956355764769</v>
      </c>
      <c r="E1158" s="191">
        <v>0.104709994308588</v>
      </c>
    </row>
    <row r="1159" spans="1:5" x14ac:dyDescent="0.25">
      <c r="A1159" s="191">
        <v>15996.7704430618</v>
      </c>
      <c r="B1159" s="191">
        <v>2.8785424092725401E-2</v>
      </c>
      <c r="C1159" s="191">
        <v>0.53040737755529399</v>
      </c>
      <c r="D1159" s="191">
        <v>-0.204924800134761</v>
      </c>
      <c r="E1159" s="191"/>
    </row>
    <row r="1160" spans="1:5" x14ac:dyDescent="0.25">
      <c r="A1160" s="191">
        <v>15996.7704430618</v>
      </c>
      <c r="B1160" s="191">
        <v>9.5815862304649002E-2</v>
      </c>
      <c r="C1160" s="191">
        <v>0.53040737755529399</v>
      </c>
      <c r="D1160" s="191">
        <v>-0.204924800134761</v>
      </c>
      <c r="E1160" s="191"/>
    </row>
    <row r="1161" spans="1:5" x14ac:dyDescent="0.25">
      <c r="A1161" s="191">
        <v>15996.7704430618</v>
      </c>
      <c r="B1161" s="191">
        <v>0.13160651013459601</v>
      </c>
      <c r="C1161" s="191">
        <v>0.53040737755529399</v>
      </c>
      <c r="D1161" s="191">
        <v>-0.204924800134761</v>
      </c>
      <c r="E1161" s="191"/>
    </row>
    <row r="1162" spans="1:5" x14ac:dyDescent="0.25">
      <c r="A1162" s="191">
        <v>15996.7704430618</v>
      </c>
      <c r="B1162" s="191">
        <v>0.40466185146670303</v>
      </c>
      <c r="C1162" s="191">
        <v>0.53040737755529399</v>
      </c>
      <c r="D1162" s="191">
        <v>-0.204924800134761</v>
      </c>
      <c r="E1162" s="191"/>
    </row>
    <row r="1163" spans="1:5" x14ac:dyDescent="0.25">
      <c r="A1163" s="191">
        <v>15996.925322748601</v>
      </c>
      <c r="B1163" s="191">
        <v>0.16139510599406701</v>
      </c>
      <c r="C1163" s="191">
        <v>0.53040899235625805</v>
      </c>
      <c r="D1163" s="191">
        <v>-0.20489324450475199</v>
      </c>
      <c r="E1163" s="191">
        <v>0.104710844943446</v>
      </c>
    </row>
    <row r="1164" spans="1:5" x14ac:dyDescent="0.25">
      <c r="A1164" s="191">
        <v>15997.544841495501</v>
      </c>
      <c r="B1164" s="191">
        <v>0.179769840847221</v>
      </c>
      <c r="C1164" s="191">
        <v>0.53041545156011805</v>
      </c>
      <c r="D1164" s="191">
        <v>-0.204767021984716</v>
      </c>
      <c r="E1164" s="191"/>
    </row>
    <row r="1165" spans="1:5" x14ac:dyDescent="0.25">
      <c r="A1165" s="191">
        <v>15997.544841495501</v>
      </c>
      <c r="B1165" s="191">
        <v>0.15888637621093199</v>
      </c>
      <c r="C1165" s="191">
        <v>0.53041545156011805</v>
      </c>
      <c r="D1165" s="191">
        <v>-0.204767021984716</v>
      </c>
      <c r="E1165" s="191"/>
    </row>
    <row r="1166" spans="1:5" x14ac:dyDescent="0.25">
      <c r="A1166" s="191">
        <v>15997.6997211823</v>
      </c>
      <c r="B1166" s="191">
        <v>2.9942770301572001E-2</v>
      </c>
      <c r="C1166" s="191">
        <v>0.53041706636108299</v>
      </c>
      <c r="D1166" s="191">
        <v>-0.20473546635470699</v>
      </c>
      <c r="E1166" s="191"/>
    </row>
    <row r="1167" spans="1:5" x14ac:dyDescent="0.25">
      <c r="A1167" s="191">
        <v>15997.854600868999</v>
      </c>
      <c r="B1167" s="191">
        <v>0.44763524571227498</v>
      </c>
      <c r="C1167" s="191">
        <v>0.53041868116204804</v>
      </c>
      <c r="D1167" s="191">
        <v>-0.20470391072469801</v>
      </c>
      <c r="E1167" s="191"/>
    </row>
    <row r="1168" spans="1:5" x14ac:dyDescent="0.25">
      <c r="A1168" s="191">
        <v>15997.867280111501</v>
      </c>
      <c r="B1168" s="191">
        <v>-0.314504949970562</v>
      </c>
      <c r="C1168" s="191">
        <v>0.53041881335790597</v>
      </c>
      <c r="D1168" s="191">
        <v>-0.20470132741959399</v>
      </c>
      <c r="E1168" s="191"/>
    </row>
    <row r="1169" spans="1:5" x14ac:dyDescent="0.25">
      <c r="A1169" s="191">
        <v>15998.0094805557</v>
      </c>
      <c r="B1169" s="191">
        <v>0.42681471204491001</v>
      </c>
      <c r="C1169" s="191">
        <v>0.53042029596301299</v>
      </c>
      <c r="D1169" s="191">
        <v>-0.204672242259825</v>
      </c>
      <c r="E1169" s="191"/>
    </row>
    <row r="1170" spans="1:5" x14ac:dyDescent="0.25">
      <c r="A1170" s="191">
        <v>15998.164360242499</v>
      </c>
      <c r="B1170" s="191">
        <v>1.09491754099871</v>
      </c>
      <c r="C1170" s="191">
        <v>0.53042191076397804</v>
      </c>
      <c r="D1170" s="191">
        <v>-0.20464056373407799</v>
      </c>
      <c r="E1170" s="191"/>
    </row>
    <row r="1171" spans="1:5" x14ac:dyDescent="0.25">
      <c r="A1171" s="191">
        <v>15998.164360242499</v>
      </c>
      <c r="B1171" s="191">
        <v>9.4358190228183106E-2</v>
      </c>
      <c r="C1171" s="191">
        <v>0.53042191076397804</v>
      </c>
      <c r="D1171" s="191">
        <v>-0.20464056373407799</v>
      </c>
      <c r="E1171" s="191"/>
    </row>
    <row r="1172" spans="1:5" x14ac:dyDescent="0.25">
      <c r="A1172" s="191">
        <v>15998.2420802897</v>
      </c>
      <c r="B1172" s="191">
        <v>-0.24508654034487401</v>
      </c>
      <c r="C1172" s="191">
        <v>0.53042272108591104</v>
      </c>
      <c r="D1172" s="191">
        <v>-0.20462466715933</v>
      </c>
      <c r="E1172" s="191"/>
    </row>
    <row r="1173" spans="1:5" x14ac:dyDescent="0.25">
      <c r="A1173" s="191">
        <v>15999.248518049701</v>
      </c>
      <c r="B1173" s="191">
        <v>0.16345044262133801</v>
      </c>
      <c r="C1173" s="191">
        <v>0.53043321437073199</v>
      </c>
      <c r="D1173" s="191">
        <v>-0.20441866014468299</v>
      </c>
      <c r="E1173" s="191"/>
    </row>
    <row r="1174" spans="1:5" x14ac:dyDescent="0.25">
      <c r="A1174" s="191">
        <v>15999.4033977364</v>
      </c>
      <c r="B1174" s="191">
        <v>2.64227026339325E-2</v>
      </c>
      <c r="C1174" s="191">
        <v>0.53043482917169704</v>
      </c>
      <c r="D1174" s="191">
        <v>-0.20438691651613999</v>
      </c>
      <c r="E1174" s="191">
        <v>0.104717673140857</v>
      </c>
    </row>
    <row r="1175" spans="1:5" x14ac:dyDescent="0.25">
      <c r="A1175" s="191">
        <v>16000.3326758568</v>
      </c>
      <c r="B1175" s="191">
        <v>0.40217811327964997</v>
      </c>
      <c r="C1175" s="191">
        <v>0.53044451797748604</v>
      </c>
      <c r="D1175" s="191">
        <v>-0.20419623809833501</v>
      </c>
      <c r="E1175" s="191">
        <v>0.10472024431174</v>
      </c>
    </row>
    <row r="1176" spans="1:5" x14ac:dyDescent="0.25">
      <c r="A1176" s="191">
        <v>16000.6424352303</v>
      </c>
      <c r="B1176" s="191">
        <v>0.10744268158180401</v>
      </c>
      <c r="C1176" s="191">
        <v>0.53044774757941604</v>
      </c>
      <c r="D1176" s="191">
        <v>-0.204132678625734</v>
      </c>
      <c r="E1176" s="191"/>
    </row>
    <row r="1177" spans="1:5" x14ac:dyDescent="0.25">
      <c r="A1177" s="191">
        <v>16000.6424352303</v>
      </c>
      <c r="B1177" s="191">
        <v>0.64626676267405303</v>
      </c>
      <c r="C1177" s="191">
        <v>0.53044774757941604</v>
      </c>
      <c r="D1177" s="191">
        <v>-0.204132678625734</v>
      </c>
      <c r="E1177" s="191"/>
    </row>
    <row r="1178" spans="1:5" x14ac:dyDescent="0.25">
      <c r="A1178" s="191">
        <v>16000.9521946038</v>
      </c>
      <c r="B1178" s="191">
        <v>0.41330114170654603</v>
      </c>
      <c r="C1178" s="191">
        <v>0.53045097718134604</v>
      </c>
      <c r="D1178" s="191">
        <v>-0.204069119153132</v>
      </c>
      <c r="E1178" s="191">
        <v>0.10472196163711101</v>
      </c>
    </row>
    <row r="1179" spans="1:5" x14ac:dyDescent="0.25">
      <c r="A1179" s="191">
        <v>16001.416833664</v>
      </c>
      <c r="B1179" s="191">
        <v>0.123201605336765</v>
      </c>
      <c r="C1179" s="191">
        <v>0.53045582158423998</v>
      </c>
      <c r="D1179" s="191">
        <v>-0.20397377994422999</v>
      </c>
      <c r="E1179" s="191">
        <v>0.104723251317225</v>
      </c>
    </row>
    <row r="1180" spans="1:5" x14ac:dyDescent="0.25">
      <c r="A1180" s="191">
        <v>16001.881472724201</v>
      </c>
      <c r="B1180" s="191">
        <v>0.16809459651634401</v>
      </c>
      <c r="C1180" s="191">
        <v>0.53046066598713504</v>
      </c>
      <c r="D1180" s="191">
        <v>-0.20387844073532799</v>
      </c>
      <c r="E1180" s="191"/>
    </row>
    <row r="1181" spans="1:5" x14ac:dyDescent="0.25">
      <c r="A1181" s="191">
        <v>16001.881472724201</v>
      </c>
      <c r="B1181" s="191">
        <v>0.109174709304449</v>
      </c>
      <c r="C1181" s="191">
        <v>0.53046066598713504</v>
      </c>
      <c r="D1181" s="191">
        <v>-0.20387844073532799</v>
      </c>
      <c r="E1181" s="191"/>
    </row>
    <row r="1182" spans="1:5" x14ac:dyDescent="0.25">
      <c r="A1182" s="191">
        <v>16002.036352411</v>
      </c>
      <c r="B1182" s="191">
        <v>2.7937840029790301E-2</v>
      </c>
      <c r="C1182" s="191">
        <v>0.53046228078809998</v>
      </c>
      <c r="D1182" s="191">
        <v>-0.20384666099902701</v>
      </c>
      <c r="E1182" s="191">
        <v>0.104724973138905</v>
      </c>
    </row>
    <row r="1183" spans="1:5" x14ac:dyDescent="0.25">
      <c r="A1183" s="191">
        <v>16002.5169368033</v>
      </c>
      <c r="B1183" s="191">
        <v>0.81874551221277103</v>
      </c>
      <c r="C1183" s="191">
        <v>0.530467291439637</v>
      </c>
      <c r="D1183" s="191">
        <v>-0.20374804997016199</v>
      </c>
      <c r="E1183" s="191">
        <v>0.10472631087697901</v>
      </c>
    </row>
    <row r="1184" spans="1:5" x14ac:dyDescent="0.25">
      <c r="A1184" s="191">
        <v>16003.120510218099</v>
      </c>
      <c r="B1184" s="191">
        <v>0.107246439215025</v>
      </c>
      <c r="C1184" s="191">
        <v>0.53047358094535901</v>
      </c>
      <c r="D1184" s="191">
        <v>-0.20362415904148001</v>
      </c>
      <c r="E1184" s="191"/>
    </row>
    <row r="1185" spans="1:5" x14ac:dyDescent="0.25">
      <c r="A1185" s="191">
        <v>16003.120510218099</v>
      </c>
      <c r="B1185" s="191">
        <v>0.79060667916610605</v>
      </c>
      <c r="C1185" s="191">
        <v>0.53047358094535901</v>
      </c>
      <c r="D1185" s="191">
        <v>-0.20362415904148001</v>
      </c>
      <c r="E1185" s="191"/>
    </row>
    <row r="1186" spans="1:5" x14ac:dyDescent="0.25">
      <c r="A1186" s="191">
        <v>16003.5968615811</v>
      </c>
      <c r="B1186" s="191">
        <v>-3.2415614206060497E-2</v>
      </c>
      <c r="C1186" s="191">
        <v>0.53047854474023404</v>
      </c>
      <c r="D1186" s="191">
        <v>-0.20352620111915001</v>
      </c>
      <c r="E1186" s="191">
        <v>0.104729322108085</v>
      </c>
    </row>
    <row r="1187" spans="1:5" x14ac:dyDescent="0.25">
      <c r="A1187" s="191">
        <v>16003.894908651801</v>
      </c>
      <c r="B1187" s="191">
        <v>0.101784936062654</v>
      </c>
      <c r="C1187" s="191">
        <v>0.53048165052440299</v>
      </c>
      <c r="D1187" s="191">
        <v>-0.203464731595564</v>
      </c>
      <c r="E1187" s="191">
        <v>0.10473015402112799</v>
      </c>
    </row>
    <row r="1188" spans="1:5" x14ac:dyDescent="0.25">
      <c r="A1188" s="191">
        <v>16004.0497883386</v>
      </c>
      <c r="B1188" s="191">
        <v>2.51407184904462E-2</v>
      </c>
      <c r="C1188" s="191">
        <v>0.53048326444021099</v>
      </c>
      <c r="D1188" s="191">
        <v>-0.20343278905529799</v>
      </c>
      <c r="E1188" s="191"/>
    </row>
    <row r="1189" spans="1:5" x14ac:dyDescent="0.25">
      <c r="A1189" s="191">
        <v>16004.0497883386</v>
      </c>
      <c r="B1189" s="191">
        <v>0.10717729161131601</v>
      </c>
      <c r="C1189" s="191">
        <v>0.53048326444021099</v>
      </c>
      <c r="D1189" s="191">
        <v>-0.20343278905529799</v>
      </c>
      <c r="E1189" s="191"/>
    </row>
    <row r="1190" spans="1:5" x14ac:dyDescent="0.25">
      <c r="A1190" s="191">
        <v>16004.204668025301</v>
      </c>
      <c r="B1190" s="191">
        <v>0.36263203790989401</v>
      </c>
      <c r="C1190" s="191">
        <v>0.53048487835601998</v>
      </c>
      <c r="D1190" s="191">
        <v>-0.20340084651503201</v>
      </c>
      <c r="E1190" s="191">
        <v>0.104731019749973</v>
      </c>
    </row>
    <row r="1191" spans="1:5" x14ac:dyDescent="0.25">
      <c r="A1191" s="191">
        <v>16004.6693070855</v>
      </c>
      <c r="B1191" s="191">
        <v>0.104766789275046</v>
      </c>
      <c r="C1191" s="191">
        <v>0.53048972010344597</v>
      </c>
      <c r="D1191" s="191">
        <v>-0.20330501889423599</v>
      </c>
      <c r="E1191" s="191">
        <v>0.104732319547852</v>
      </c>
    </row>
    <row r="1192" spans="1:5" x14ac:dyDescent="0.25">
      <c r="A1192" s="191">
        <v>16004.824186772301</v>
      </c>
      <c r="B1192" s="191">
        <v>0.15298840318729301</v>
      </c>
      <c r="C1192" s="191">
        <v>0.53049133391986303</v>
      </c>
      <c r="D1192" s="191">
        <v>-0.20327307635396999</v>
      </c>
      <c r="E1192" s="191">
        <v>0.104732753135048</v>
      </c>
    </row>
    <row r="1193" spans="1:5" x14ac:dyDescent="0.25">
      <c r="A1193" s="191">
        <v>16005.443705519199</v>
      </c>
      <c r="B1193" s="191">
        <v>0.11102203615514</v>
      </c>
      <c r="C1193" s="191">
        <v>0.53049778790611002</v>
      </c>
      <c r="D1193" s="191">
        <v>-0.20314530619290699</v>
      </c>
      <c r="E1193" s="191">
        <v>0.104734489090049</v>
      </c>
    </row>
    <row r="1194" spans="1:5" x14ac:dyDescent="0.25">
      <c r="A1194" s="191">
        <v>16005.9083445795</v>
      </c>
      <c r="B1194" s="191">
        <v>2.77590984730791E-2</v>
      </c>
      <c r="C1194" s="191">
        <v>0.53050262839579498</v>
      </c>
      <c r="D1194" s="191">
        <v>-0.20304947857211</v>
      </c>
      <c r="E1194" s="191">
        <v>0.104735792742877</v>
      </c>
    </row>
    <row r="1195" spans="1:5" x14ac:dyDescent="0.25">
      <c r="A1195" s="191">
        <v>16006.0632242662</v>
      </c>
      <c r="B1195" s="191">
        <v>0.416029715446253</v>
      </c>
      <c r="C1195" s="191">
        <v>0.53050424189235701</v>
      </c>
      <c r="D1195" s="191">
        <v>-0.203017536031845</v>
      </c>
      <c r="E1195" s="191">
        <v>0.104736227615081</v>
      </c>
    </row>
    <row r="1196" spans="1:5" x14ac:dyDescent="0.25">
      <c r="A1196" s="191">
        <v>16006.837622699901</v>
      </c>
      <c r="B1196" s="191">
        <v>0.15295665529548899</v>
      </c>
      <c r="C1196" s="191">
        <v>0.53051230937516503</v>
      </c>
      <c r="D1196" s="191">
        <v>-0.202857823330517</v>
      </c>
      <c r="E1196" s="191"/>
    </row>
    <row r="1197" spans="1:5" x14ac:dyDescent="0.25">
      <c r="A1197" s="191">
        <v>16006.837622699901</v>
      </c>
      <c r="B1197" s="191">
        <v>0.10676747618934</v>
      </c>
      <c r="C1197" s="191">
        <v>0.53051230937516503</v>
      </c>
      <c r="D1197" s="191">
        <v>-0.202857823330517</v>
      </c>
      <c r="E1197" s="191"/>
    </row>
    <row r="1198" spans="1:5" x14ac:dyDescent="0.25">
      <c r="A1198" s="191">
        <v>16007.3022617601</v>
      </c>
      <c r="B1198" s="191">
        <v>0.16789269447334801</v>
      </c>
      <c r="C1198" s="191">
        <v>0.53051714986484999</v>
      </c>
      <c r="D1198" s="191">
        <v>-0.20276199570972001</v>
      </c>
      <c r="E1198" s="191">
        <v>0.104739712375657</v>
      </c>
    </row>
    <row r="1199" spans="1:5" x14ac:dyDescent="0.25">
      <c r="A1199" s="191">
        <v>16007.693231285501</v>
      </c>
      <c r="B1199" s="191">
        <v>9.9197896787606196E-2</v>
      </c>
      <c r="C1199" s="191">
        <v>0.53052122288435499</v>
      </c>
      <c r="D1199" s="191">
        <v>-0.20268136176687901</v>
      </c>
      <c r="E1199" s="191">
        <v>0.104740814101143</v>
      </c>
    </row>
    <row r="1200" spans="1:5" x14ac:dyDescent="0.25">
      <c r="A1200" s="191">
        <v>16007.9217805071</v>
      </c>
      <c r="B1200" s="191">
        <v>0.16812453094676699</v>
      </c>
      <c r="C1200" s="191">
        <v>0.53052360385109698</v>
      </c>
      <c r="D1200" s="191">
        <v>-0.20263422554865801</v>
      </c>
      <c r="E1200" s="191"/>
    </row>
    <row r="1201" spans="1:5" x14ac:dyDescent="0.25">
      <c r="A1201" s="191">
        <v>16007.9217805071</v>
      </c>
      <c r="B1201" s="191">
        <v>0.180443836480015</v>
      </c>
      <c r="C1201" s="191">
        <v>0.53052360385109698</v>
      </c>
      <c r="D1201" s="191">
        <v>-0.20263422554865801</v>
      </c>
      <c r="E1201" s="191"/>
    </row>
    <row r="1202" spans="1:5" x14ac:dyDescent="0.25">
      <c r="A1202" s="191">
        <v>16008.076660193799</v>
      </c>
      <c r="B1202" s="191">
        <v>0.114537495434064</v>
      </c>
      <c r="C1202" s="191">
        <v>0.53052521734765801</v>
      </c>
      <c r="D1202" s="191">
        <v>-0.202602283008392</v>
      </c>
      <c r="E1202" s="191"/>
    </row>
    <row r="1203" spans="1:5" x14ac:dyDescent="0.25">
      <c r="A1203" s="191">
        <v>16008.3864195673</v>
      </c>
      <c r="B1203" s="191">
        <v>0.101761970697112</v>
      </c>
      <c r="C1203" s="191">
        <v>0.53052844427628698</v>
      </c>
      <c r="D1203" s="191">
        <v>-0.20253839792786099</v>
      </c>
      <c r="E1203" s="191"/>
    </row>
    <row r="1204" spans="1:5" x14ac:dyDescent="0.25">
      <c r="A1204" s="191">
        <v>16009.470577374501</v>
      </c>
      <c r="B1204" s="191">
        <v>0.106181470814648</v>
      </c>
      <c r="C1204" s="191">
        <v>0.53053973569556501</v>
      </c>
      <c r="D1204" s="191">
        <v>-0.20231426273084799</v>
      </c>
      <c r="E1204" s="191">
        <v>0.104745835446709</v>
      </c>
    </row>
    <row r="1205" spans="1:5" x14ac:dyDescent="0.25">
      <c r="A1205" s="191">
        <v>16010.8759022539</v>
      </c>
      <c r="B1205" s="191">
        <v>1.9502475161585799</v>
      </c>
      <c r="C1205" s="191">
        <v>0.53055437204493205</v>
      </c>
      <c r="D1205" s="191">
        <v>-0.20202322409125401</v>
      </c>
      <c r="E1205" s="191">
        <v>0.104749820742964</v>
      </c>
    </row>
    <row r="1206" spans="1:5" x14ac:dyDescent="0.25">
      <c r="A1206" s="191">
        <v>16010.968123939399</v>
      </c>
      <c r="B1206" s="191">
        <v>-0.83158897171499202</v>
      </c>
      <c r="C1206" s="191">
        <v>0.53055533235366104</v>
      </c>
      <c r="D1206" s="191">
        <v>-0.20200412525205599</v>
      </c>
      <c r="E1206" s="191">
        <v>0.104750082728995</v>
      </c>
    </row>
    <row r="1207" spans="1:5" x14ac:dyDescent="0.25">
      <c r="A1207" s="191">
        <v>16011.174253928601</v>
      </c>
      <c r="B1207" s="191">
        <v>9.2307219909382204E-2</v>
      </c>
      <c r="C1207" s="191">
        <v>0.53055747879489101</v>
      </c>
      <c r="D1207" s="191">
        <v>-0.20196143633896799</v>
      </c>
      <c r="E1207" s="191">
        <v>0.104750668522886</v>
      </c>
    </row>
    <row r="1208" spans="1:5" x14ac:dyDescent="0.25">
      <c r="A1208" s="191">
        <v>16011.484013302101</v>
      </c>
      <c r="B1208" s="191">
        <v>0.75954017305168697</v>
      </c>
      <c r="C1208" s="191">
        <v>0.53056070433375102</v>
      </c>
      <c r="D1208" s="191">
        <v>-0.20189728608589899</v>
      </c>
      <c r="E1208" s="191">
        <v>0.10475154935287601</v>
      </c>
    </row>
    <row r="1209" spans="1:5" x14ac:dyDescent="0.25">
      <c r="A1209" s="191">
        <v>16012.5681711093</v>
      </c>
      <c r="B1209" s="191">
        <v>0.60947311935919402</v>
      </c>
      <c r="C1209" s="191">
        <v>0.53057199327823101</v>
      </c>
      <c r="D1209" s="191">
        <v>-0.201672417952452</v>
      </c>
      <c r="E1209" s="191">
        <v>0.104754637319664</v>
      </c>
    </row>
    <row r="1210" spans="1:5" x14ac:dyDescent="0.25">
      <c r="A1210" s="191">
        <v>16013.342569543</v>
      </c>
      <c r="B1210" s="191">
        <v>0.10924704886587901</v>
      </c>
      <c r="C1210" s="191">
        <v>0.53058005492349802</v>
      </c>
      <c r="D1210" s="191">
        <v>-0.20151164574772901</v>
      </c>
      <c r="E1210" s="191"/>
    </row>
    <row r="1211" spans="1:5" x14ac:dyDescent="0.25">
      <c r="A1211" s="191">
        <v>16013.342569543</v>
      </c>
      <c r="B1211" s="191">
        <v>0.107521170465308</v>
      </c>
      <c r="C1211" s="191">
        <v>0.53058005492349802</v>
      </c>
      <c r="D1211" s="191">
        <v>-0.20151164574772901</v>
      </c>
      <c r="E1211" s="191"/>
    </row>
    <row r="1212" spans="1:5" x14ac:dyDescent="0.25">
      <c r="A1212" s="191">
        <v>16013.4776083082</v>
      </c>
      <c r="B1212" s="191">
        <v>-0.20235278118352401</v>
      </c>
      <c r="C1212" s="191">
        <v>0.53058146070452095</v>
      </c>
      <c r="D1212" s="191">
        <v>-0.201483610463739</v>
      </c>
      <c r="E1212" s="191">
        <v>0.10475723370925299</v>
      </c>
    </row>
    <row r="1213" spans="1:5" x14ac:dyDescent="0.25">
      <c r="A1213" s="191">
        <v>16014.8913664104</v>
      </c>
      <c r="B1213" s="191">
        <v>0.43040441173640698</v>
      </c>
      <c r="C1213" s="191">
        <v>0.53059617821403204</v>
      </c>
      <c r="D1213" s="191">
        <v>-0.20118967268304799</v>
      </c>
      <c r="E1213" s="191">
        <v>0.10476128090781001</v>
      </c>
    </row>
    <row r="1214" spans="1:5" x14ac:dyDescent="0.25">
      <c r="A1214" s="191">
        <v>16015.046246097099</v>
      </c>
      <c r="B1214" s="191">
        <v>0.109951127686103</v>
      </c>
      <c r="C1214" s="191">
        <v>0.53059779054308498</v>
      </c>
      <c r="D1214" s="191">
        <v>-0.20115743843594</v>
      </c>
      <c r="E1214" s="191">
        <v>0.104761725099432</v>
      </c>
    </row>
    <row r="1215" spans="1:5" x14ac:dyDescent="0.25">
      <c r="A1215" s="191">
        <v>16015.2011257838</v>
      </c>
      <c r="B1215" s="191">
        <v>0.108401430640215</v>
      </c>
      <c r="C1215" s="191">
        <v>0.53059940287213803</v>
      </c>
      <c r="D1215" s="191">
        <v>-0.20112520418883201</v>
      </c>
      <c r="E1215" s="191">
        <v>0.104762169451782</v>
      </c>
    </row>
    <row r="1216" spans="1:5" x14ac:dyDescent="0.25">
      <c r="A1216" s="191">
        <v>16016.130403904301</v>
      </c>
      <c r="B1216" s="191">
        <v>0.107060633685974</v>
      </c>
      <c r="C1216" s="191">
        <v>0.53060907684645797</v>
      </c>
      <c r="D1216" s="191">
        <v>-0.200931798706183</v>
      </c>
      <c r="E1216" s="191"/>
    </row>
    <row r="1217" spans="1:5" x14ac:dyDescent="0.25">
      <c r="A1217" s="191">
        <v>16016.130403904301</v>
      </c>
      <c r="B1217" s="191">
        <v>0.107548460304252</v>
      </c>
      <c r="C1217" s="191">
        <v>0.53060907684645797</v>
      </c>
      <c r="D1217" s="191">
        <v>-0.200931798706183</v>
      </c>
      <c r="E1217" s="191"/>
    </row>
    <row r="1218" spans="1:5" x14ac:dyDescent="0.25">
      <c r="A1218" s="191">
        <v>16016.749922651201</v>
      </c>
      <c r="B1218" s="191">
        <v>0.38157667443603499</v>
      </c>
      <c r="C1218" s="191">
        <v>0.53061552616267205</v>
      </c>
      <c r="D1218" s="191">
        <v>-0.20080279830015299</v>
      </c>
      <c r="E1218" s="191"/>
    </row>
    <row r="1219" spans="1:5" x14ac:dyDescent="0.25">
      <c r="A1219" s="191">
        <v>16016.749922651201</v>
      </c>
      <c r="B1219" s="191">
        <v>0.13616258325046501</v>
      </c>
      <c r="C1219" s="191">
        <v>0.53061552616267205</v>
      </c>
      <c r="D1219" s="191">
        <v>-0.20080279830015299</v>
      </c>
      <c r="E1219" s="191"/>
    </row>
    <row r="1220" spans="1:5" x14ac:dyDescent="0.25">
      <c r="A1220" s="191">
        <v>16017.9889601452</v>
      </c>
      <c r="B1220" s="191">
        <v>0.110656445778634</v>
      </c>
      <c r="C1220" s="191">
        <v>0.53062841904703795</v>
      </c>
      <c r="D1220" s="191">
        <v>-0.20054437149038901</v>
      </c>
      <c r="E1220" s="191">
        <v>0.104770195280306</v>
      </c>
    </row>
    <row r="1221" spans="1:5" x14ac:dyDescent="0.25">
      <c r="A1221" s="191">
        <v>16020.086166983599</v>
      </c>
      <c r="B1221" s="191">
        <v>0.11989007105095401</v>
      </c>
      <c r="C1221" s="191">
        <v>0.53065023903262598</v>
      </c>
      <c r="D1221" s="191">
        <v>-0.20010642686740901</v>
      </c>
      <c r="E1221" s="191">
        <v>0.104776267973963</v>
      </c>
    </row>
    <row r="1222" spans="1:5" x14ac:dyDescent="0.25">
      <c r="A1222" s="191">
        <v>16020.3121554463</v>
      </c>
      <c r="B1222" s="191">
        <v>0.106790732319717</v>
      </c>
      <c r="C1222" s="191">
        <v>0.53065259028616396</v>
      </c>
      <c r="D1222" s="191">
        <v>-0.20005914054412099</v>
      </c>
      <c r="E1222" s="191">
        <v>0.10477692325799</v>
      </c>
    </row>
    <row r="1223" spans="1:5" x14ac:dyDescent="0.25">
      <c r="A1223" s="191">
        <v>16020.467035133001</v>
      </c>
      <c r="B1223" s="191">
        <v>0.11269047820377</v>
      </c>
      <c r="C1223" s="191">
        <v>0.53065420170210598</v>
      </c>
      <c r="D1223" s="191">
        <v>-0.200026733177608</v>
      </c>
      <c r="E1223" s="191">
        <v>0.104777373076035</v>
      </c>
    </row>
    <row r="1224" spans="1:5" x14ac:dyDescent="0.25">
      <c r="A1224" s="191">
        <v>16021.874218721799</v>
      </c>
      <c r="B1224" s="191">
        <v>-0.32248570436719198</v>
      </c>
      <c r="C1224" s="191">
        <v>0.53066884247337598</v>
      </c>
      <c r="D1224" s="191">
        <v>-0.19973227793373999</v>
      </c>
      <c r="E1224" s="191">
        <v>0.10478146873341999</v>
      </c>
    </row>
    <row r="1225" spans="1:5" x14ac:dyDescent="0.25">
      <c r="A1225" s="191">
        <v>16022.1707116871</v>
      </c>
      <c r="B1225" s="191">
        <v>0.110688817422888</v>
      </c>
      <c r="C1225" s="191">
        <v>0.53067192727746504</v>
      </c>
      <c r="D1225" s="191">
        <v>-0.199670170449122</v>
      </c>
      <c r="E1225" s="191">
        <v>0.10478233168663501</v>
      </c>
    </row>
    <row r="1226" spans="1:5" x14ac:dyDescent="0.25">
      <c r="A1226" s="191">
        <v>16022.790230434101</v>
      </c>
      <c r="B1226" s="191">
        <v>0.15270546591679099</v>
      </c>
      <c r="C1226" s="191">
        <v>0.53067837294123199</v>
      </c>
      <c r="D1226" s="191">
        <v>-0.199540340261573</v>
      </c>
      <c r="E1226" s="191">
        <v>0.10478413964170499</v>
      </c>
    </row>
    <row r="1227" spans="1:5" x14ac:dyDescent="0.25">
      <c r="A1227" s="191">
        <v>16022.9451101208</v>
      </c>
      <c r="B1227" s="191">
        <v>0.10310359969281099</v>
      </c>
      <c r="C1227" s="191">
        <v>0.53067998435717401</v>
      </c>
      <c r="D1227" s="191">
        <v>-0.19950787345990001</v>
      </c>
      <c r="E1227" s="191">
        <v>0.10478459203249001</v>
      </c>
    </row>
    <row r="1228" spans="1:5" x14ac:dyDescent="0.25">
      <c r="A1228" s="191">
        <v>16023.6785698364</v>
      </c>
      <c r="B1228" s="191">
        <v>-0.328962182977177</v>
      </c>
      <c r="C1228" s="191">
        <v>0.53068761549785504</v>
      </c>
      <c r="D1228" s="191">
        <v>-0.199353979348941</v>
      </c>
      <c r="E1228" s="191">
        <v>0.104786736591807</v>
      </c>
    </row>
    <row r="1229" spans="1:5" x14ac:dyDescent="0.25">
      <c r="A1229" s="191">
        <v>16023.794688357801</v>
      </c>
      <c r="B1229" s="191">
        <v>-0.42819556736934899</v>
      </c>
      <c r="C1229" s="191">
        <v>0.53068882363070002</v>
      </c>
      <c r="D1229" s="191">
        <v>-0.19932959942558301</v>
      </c>
      <c r="E1229" s="191">
        <v>0.104787076440875</v>
      </c>
    </row>
    <row r="1230" spans="1:5" x14ac:dyDescent="0.25">
      <c r="A1230" s="191">
        <v>16024.9585460485</v>
      </c>
      <c r="B1230" s="191">
        <v>0.99727614611981896</v>
      </c>
      <c r="C1230" s="191">
        <v>0.53070093276441599</v>
      </c>
      <c r="D1230" s="191">
        <v>-0.19908523908613401</v>
      </c>
      <c r="E1230" s="191">
        <v>0.104790487746991</v>
      </c>
    </row>
    <row r="1231" spans="1:5" x14ac:dyDescent="0.25">
      <c r="A1231" s="191">
        <v>16025.5780647954</v>
      </c>
      <c r="B1231" s="191">
        <v>0.41034932264587498</v>
      </c>
      <c r="C1231" s="191">
        <v>0.530707376672512</v>
      </c>
      <c r="D1231" s="191">
        <v>-0.198955166644707</v>
      </c>
      <c r="E1231" s="191">
        <v>0.10479230728108201</v>
      </c>
    </row>
    <row r="1232" spans="1:5" x14ac:dyDescent="0.25">
      <c r="A1232" s="191">
        <v>16025.732944482201</v>
      </c>
      <c r="B1232" s="191">
        <v>0.36586277848784698</v>
      </c>
      <c r="C1232" s="191">
        <v>0.53070898742325801</v>
      </c>
      <c r="D1232" s="191">
        <v>-0.19892264853434999</v>
      </c>
      <c r="E1232" s="191">
        <v>0.10479276256669399</v>
      </c>
    </row>
    <row r="1233" spans="1:5" x14ac:dyDescent="0.25">
      <c r="A1233" s="191">
        <v>16026.042703855601</v>
      </c>
      <c r="B1233" s="191">
        <v>0.15265432906306201</v>
      </c>
      <c r="C1233" s="191">
        <v>0.53071220812271303</v>
      </c>
      <c r="D1233" s="191">
        <v>-0.19885751801837401</v>
      </c>
      <c r="E1233" s="191"/>
    </row>
    <row r="1234" spans="1:5" x14ac:dyDescent="0.25">
      <c r="A1234" s="191">
        <v>16026.1975835424</v>
      </c>
      <c r="B1234" s="191">
        <v>0.107955946648541</v>
      </c>
      <c r="C1234" s="191">
        <v>0.53071381821594898</v>
      </c>
      <c r="D1234" s="191">
        <v>-0.19882494064752401</v>
      </c>
      <c r="E1234" s="191">
        <v>0.10479412938857401</v>
      </c>
    </row>
    <row r="1235" spans="1:5" x14ac:dyDescent="0.25">
      <c r="A1235" s="191">
        <v>16027.103102106799</v>
      </c>
      <c r="B1235" s="191">
        <v>-0.32058209759864298</v>
      </c>
      <c r="C1235" s="191">
        <v>0.53072323177653902</v>
      </c>
      <c r="D1235" s="191">
        <v>-0.19863447400399301</v>
      </c>
      <c r="E1235" s="191">
        <v>0.10479679831142499</v>
      </c>
    </row>
    <row r="1236" spans="1:5" x14ac:dyDescent="0.25">
      <c r="A1236" s="191">
        <v>16028.3279970738</v>
      </c>
      <c r="B1236" s="191">
        <v>-0.33782206802861497</v>
      </c>
      <c r="C1236" s="191">
        <v>0.53073596550000102</v>
      </c>
      <c r="D1236" s="191">
        <v>-0.198376522965904</v>
      </c>
      <c r="E1236" s="191">
        <v>0.10480041596959599</v>
      </c>
    </row>
    <row r="1237" spans="1:5" x14ac:dyDescent="0.25">
      <c r="A1237" s="191">
        <v>16028.985417903699</v>
      </c>
      <c r="B1237" s="191">
        <v>2.7852561615859799E-2</v>
      </c>
      <c r="C1237" s="191">
        <v>0.53074279989419104</v>
      </c>
      <c r="D1237" s="191">
        <v>-0.19823788713768301</v>
      </c>
      <c r="E1237" s="191"/>
    </row>
    <row r="1238" spans="1:5" x14ac:dyDescent="0.25">
      <c r="A1238" s="191">
        <v>16028.985417903699</v>
      </c>
      <c r="B1238" s="191">
        <v>0.18022923397895699</v>
      </c>
      <c r="C1238" s="191">
        <v>0.53074279989419104</v>
      </c>
      <c r="D1238" s="191">
        <v>-0.19823788713768301</v>
      </c>
      <c r="E1238" s="191"/>
    </row>
    <row r="1239" spans="1:5" x14ac:dyDescent="0.25">
      <c r="A1239" s="191">
        <v>16029.604936650599</v>
      </c>
      <c r="B1239" s="191">
        <v>0.40701710135309099</v>
      </c>
      <c r="C1239" s="191">
        <v>0.53074924026713399</v>
      </c>
      <c r="D1239" s="191">
        <v>-0.19810724403866001</v>
      </c>
      <c r="E1239" s="191"/>
    </row>
    <row r="1240" spans="1:5" x14ac:dyDescent="0.25">
      <c r="A1240" s="191">
        <v>16029.604936650599</v>
      </c>
      <c r="B1240" s="191">
        <v>9.6550212879642494E-2</v>
      </c>
      <c r="C1240" s="191">
        <v>0.53074924026713399</v>
      </c>
      <c r="D1240" s="191">
        <v>-0.19810724403866001</v>
      </c>
      <c r="E1240" s="191"/>
    </row>
    <row r="1241" spans="1:5" x14ac:dyDescent="0.25">
      <c r="A1241" s="191">
        <v>16031.308613204799</v>
      </c>
      <c r="B1241" s="191">
        <v>0.13595325554460699</v>
      </c>
      <c r="C1241" s="191">
        <v>0.530766951292726</v>
      </c>
      <c r="D1241" s="191">
        <v>-0.19774752367992701</v>
      </c>
      <c r="E1241" s="191">
        <v>0.104809259980208</v>
      </c>
    </row>
    <row r="1242" spans="1:5" x14ac:dyDescent="0.25">
      <c r="A1242" s="191">
        <v>16031.905852842399</v>
      </c>
      <c r="B1242" s="191">
        <v>0.249305346850415</v>
      </c>
      <c r="C1242" s="191">
        <v>0.53077316005722497</v>
      </c>
      <c r="D1242" s="191">
        <v>-0.19762136876877601</v>
      </c>
      <c r="E1242" s="191">
        <v>0.10481103982402799</v>
      </c>
    </row>
    <row r="1243" spans="1:5" x14ac:dyDescent="0.25">
      <c r="A1243" s="191">
        <v>16034.8695499311</v>
      </c>
      <c r="B1243" s="191">
        <v>-7.6611348350652503E-2</v>
      </c>
      <c r="C1243" s="191">
        <v>0.53080396932289198</v>
      </c>
      <c r="D1243" s="191">
        <v>-0.19699394259442701</v>
      </c>
      <c r="E1243" s="191">
        <v>0.104819913640357</v>
      </c>
    </row>
    <row r="1244" spans="1:5" x14ac:dyDescent="0.25">
      <c r="A1244" s="191">
        <v>16035.8529436728</v>
      </c>
      <c r="B1244" s="191">
        <v>-0.25407340104854897</v>
      </c>
      <c r="C1244" s="191">
        <v>0.53081418693382598</v>
      </c>
      <c r="D1244" s="191">
        <v>-0.196785376388602</v>
      </c>
      <c r="E1244" s="191">
        <v>0.104822862659634</v>
      </c>
    </row>
    <row r="1245" spans="1:5" x14ac:dyDescent="0.25">
      <c r="A1245" s="191">
        <v>16037.8442752133</v>
      </c>
      <c r="B1245" s="191">
        <v>-0.509616450005834</v>
      </c>
      <c r="C1245" s="191">
        <v>0.53083487678008501</v>
      </c>
      <c r="D1245" s="191">
        <v>-0.19636246427935</v>
      </c>
      <c r="E1245" s="191">
        <v>0.10482887205355899</v>
      </c>
    </row>
    <row r="1246" spans="1:5" x14ac:dyDescent="0.25">
      <c r="A1246" s="191">
        <v>16038.1109508599</v>
      </c>
      <c r="B1246" s="191">
        <v>0.44545706763383702</v>
      </c>
      <c r="C1246" s="191">
        <v>0.53083764752820894</v>
      </c>
      <c r="D1246" s="191">
        <v>-0.19630570779294301</v>
      </c>
      <c r="E1246" s="191">
        <v>0.104829678139311</v>
      </c>
    </row>
    <row r="1247" spans="1:5" x14ac:dyDescent="0.25">
      <c r="A1247" s="191">
        <v>16039.672116288701</v>
      </c>
      <c r="B1247" s="191">
        <v>0.26471676086707902</v>
      </c>
      <c r="C1247" s="191">
        <v>0.53085386370710996</v>
      </c>
      <c r="D1247" s="191">
        <v>-0.19597344549016199</v>
      </c>
      <c r="E1247" s="191">
        <v>0.104834397104937</v>
      </c>
    </row>
    <row r="1248" spans="1:5" x14ac:dyDescent="0.25">
      <c r="A1248" s="191">
        <v>16041.6855522163</v>
      </c>
      <c r="B1248" s="191">
        <v>0.40428476247809098</v>
      </c>
      <c r="C1248" s="191">
        <v>0.530874773451261</v>
      </c>
      <c r="D1248" s="191">
        <v>-0.195544386202402</v>
      </c>
      <c r="E1248" s="191">
        <v>0.10484051873426101</v>
      </c>
    </row>
    <row r="1249" spans="1:5" x14ac:dyDescent="0.25">
      <c r="A1249" s="191">
        <v>16046.6326279806</v>
      </c>
      <c r="B1249" s="191">
        <v>-1.06971174618183</v>
      </c>
      <c r="C1249" s="191">
        <v>0.53092613045258896</v>
      </c>
      <c r="D1249" s="191">
        <v>-0.19448692301699899</v>
      </c>
      <c r="E1249" s="191">
        <v>0.104855675723403</v>
      </c>
    </row>
    <row r="1250" spans="1:5" x14ac:dyDescent="0.25">
      <c r="A1250" s="191">
        <v>16049.2596366211</v>
      </c>
      <c r="B1250" s="191">
        <v>-0.27791110692961801</v>
      </c>
      <c r="C1250" s="191">
        <v>0.53095340217686904</v>
      </c>
      <c r="D1250" s="191">
        <v>-0.19392343592880701</v>
      </c>
      <c r="E1250" s="191">
        <v>0.10486379068667</v>
      </c>
    </row>
    <row r="1251" spans="1:5" x14ac:dyDescent="0.25">
      <c r="A1251" s="191">
        <v>16049.5628238881</v>
      </c>
      <c r="B1251" s="191">
        <v>-7.0287888067099805E-2</v>
      </c>
      <c r="C1251" s="191">
        <v>0.53095654965016803</v>
      </c>
      <c r="D1251" s="191">
        <v>-0.19385831926974401</v>
      </c>
      <c r="E1251" s="191">
        <v>0.104864732316027</v>
      </c>
    </row>
    <row r="1252" spans="1:5" x14ac:dyDescent="0.25">
      <c r="A1252" s="191">
        <v>16049.9400575855</v>
      </c>
      <c r="B1252" s="191">
        <v>-1.8268817897226799E-2</v>
      </c>
      <c r="C1252" s="191">
        <v>0.53096046582053302</v>
      </c>
      <c r="D1252" s="191">
        <v>-0.193777275258468</v>
      </c>
      <c r="E1252" s="191">
        <v>0.104865904384565</v>
      </c>
    </row>
    <row r="1253" spans="1:5" x14ac:dyDescent="0.25">
      <c r="A1253" s="191">
        <v>16052.0624912279</v>
      </c>
      <c r="B1253" s="191">
        <v>0.107508315654381</v>
      </c>
      <c r="C1253" s="191">
        <v>0.53098249061399805</v>
      </c>
      <c r="D1253" s="191">
        <v>-0.19332079737889099</v>
      </c>
      <c r="E1253" s="191">
        <v>0.104872500244181</v>
      </c>
    </row>
    <row r="1254" spans="1:5" x14ac:dyDescent="0.25">
      <c r="A1254" s="191">
        <v>16052.783614325501</v>
      </c>
      <c r="B1254" s="191">
        <v>-0.14388468457383599</v>
      </c>
      <c r="C1254" s="191">
        <v>0.53098997179306295</v>
      </c>
      <c r="D1254" s="191">
        <v>-0.193165513715925</v>
      </c>
      <c r="E1254" s="191">
        <v>0.104874750180946</v>
      </c>
    </row>
    <row r="1255" spans="1:5" x14ac:dyDescent="0.25">
      <c r="A1255" s="191">
        <v>16053.4564084086</v>
      </c>
      <c r="B1255" s="191">
        <v>0.15222434477546501</v>
      </c>
      <c r="C1255" s="191">
        <v>0.53099695159030702</v>
      </c>
      <c r="D1255" s="191">
        <v>-0.193020528415842</v>
      </c>
      <c r="E1255" s="191">
        <v>0.10487685135835199</v>
      </c>
    </row>
    <row r="1256" spans="1:5" x14ac:dyDescent="0.25">
      <c r="A1256" s="191">
        <v>16054.540566215701</v>
      </c>
      <c r="B1256" s="191">
        <v>0.40686438354766702</v>
      </c>
      <c r="C1256" s="191">
        <v>0.53100819901632501</v>
      </c>
      <c r="D1256" s="191">
        <v>-0.19278676308384701</v>
      </c>
      <c r="E1256" s="191">
        <v>0.104880244581431</v>
      </c>
    </row>
    <row r="1257" spans="1:5" x14ac:dyDescent="0.25">
      <c r="A1257" s="191">
        <v>16058.894196871899</v>
      </c>
      <c r="B1257" s="191">
        <v>1.4309938255389301</v>
      </c>
      <c r="C1257" s="191">
        <v>0.53105335397645204</v>
      </c>
      <c r="D1257" s="191">
        <v>-0.19184562580013001</v>
      </c>
      <c r="E1257" s="191">
        <v>0.10489397138788201</v>
      </c>
    </row>
    <row r="1258" spans="1:5" x14ac:dyDescent="0.25">
      <c r="A1258" s="191">
        <v>16059.952085050199</v>
      </c>
      <c r="B1258" s="191">
        <v>-0.255097108864422</v>
      </c>
      <c r="C1258" s="191">
        <v>0.53106431249580199</v>
      </c>
      <c r="D1258" s="191">
        <v>-0.19161661968966801</v>
      </c>
      <c r="E1258" s="191">
        <v>0.104897311562278</v>
      </c>
    </row>
    <row r="1259" spans="1:5" x14ac:dyDescent="0.25">
      <c r="A1259" s="191">
        <v>16067.6305652806</v>
      </c>
      <c r="B1259" s="191">
        <v>3.6106972673799503E-2</v>
      </c>
      <c r="C1259" s="191">
        <v>0.53114385282521104</v>
      </c>
      <c r="D1259" s="191"/>
      <c r="E1259" s="191">
        <v>0.10492183742675899</v>
      </c>
    </row>
    <row r="1260" spans="1:5" x14ac:dyDescent="0.25">
      <c r="A1260" s="191">
        <v>16068.559843401001</v>
      </c>
      <c r="B1260" s="191">
        <v>-0.23910656023198301</v>
      </c>
      <c r="C1260" s="191">
        <v>0.53115347909051203</v>
      </c>
      <c r="D1260" s="191">
        <v>-0.18974429865329001</v>
      </c>
      <c r="E1260" s="191">
        <v>0.104924835413232</v>
      </c>
    </row>
    <row r="1261" spans="1:5" x14ac:dyDescent="0.25">
      <c r="A1261" s="191">
        <v>16069.1204436346</v>
      </c>
      <c r="B1261" s="191">
        <v>-0.37597221314739099</v>
      </c>
      <c r="C1261" s="191">
        <v>0.53115928627187003</v>
      </c>
      <c r="D1261" s="191">
        <v>-0.189621894729227</v>
      </c>
      <c r="E1261" s="191">
        <v>0.104926644459634</v>
      </c>
    </row>
    <row r="1262" spans="1:5" x14ac:dyDescent="0.25">
      <c r="A1262" s="191">
        <v>16072.218037369399</v>
      </c>
      <c r="B1262" s="191">
        <v>-0.394873147824293</v>
      </c>
      <c r="C1262" s="191">
        <v>0.53119137382287596</v>
      </c>
      <c r="D1262" s="191">
        <v>-0.188944538196953</v>
      </c>
      <c r="E1262" s="191">
        <v>0.104936687561609</v>
      </c>
    </row>
    <row r="1263" spans="1:5" x14ac:dyDescent="0.25">
      <c r="A1263" s="191">
        <v>16072.9712489378</v>
      </c>
      <c r="B1263" s="191">
        <v>0.125222141109149</v>
      </c>
      <c r="C1263" s="191">
        <v>0.53119917623877899</v>
      </c>
      <c r="D1263" s="191">
        <v>-0.18877947705692899</v>
      </c>
      <c r="E1263" s="191">
        <v>0.10493913789683</v>
      </c>
    </row>
    <row r="1264" spans="1:5" x14ac:dyDescent="0.25">
      <c r="A1264" s="191">
        <v>16076.2237223593</v>
      </c>
      <c r="B1264" s="191">
        <v>0.74559470915098702</v>
      </c>
      <c r="C1264" s="191">
        <v>0.53123286816733495</v>
      </c>
      <c r="D1264" s="191">
        <v>-0.18806605765494999</v>
      </c>
      <c r="E1264" s="191"/>
    </row>
    <row r="1265" spans="1:5" x14ac:dyDescent="0.25">
      <c r="A1265" s="191">
        <v>16077.462759853201</v>
      </c>
      <c r="B1265" s="191">
        <v>0.44670290997830298</v>
      </c>
      <c r="C1265" s="191">
        <v>0.53124570318773701</v>
      </c>
      <c r="D1265" s="191">
        <v>-0.18779373026691301</v>
      </c>
      <c r="E1265" s="191">
        <v>0.104953836166012</v>
      </c>
    </row>
    <row r="1266" spans="1:5" x14ac:dyDescent="0.25">
      <c r="A1266" s="191">
        <v>16078.392037973699</v>
      </c>
      <c r="B1266" s="191">
        <v>0.15183481644063199</v>
      </c>
      <c r="C1266" s="191">
        <v>0.53125532945303899</v>
      </c>
      <c r="D1266" s="191">
        <v>-0.187589329529463</v>
      </c>
      <c r="E1266" s="191">
        <v>0.10495689413083201</v>
      </c>
    </row>
    <row r="1267" spans="1:5" x14ac:dyDescent="0.25">
      <c r="A1267" s="191">
        <v>16080.4266607666</v>
      </c>
      <c r="B1267" s="191">
        <v>-0.37991575788427501</v>
      </c>
      <c r="C1267" s="191">
        <v>0.53127640583304103</v>
      </c>
      <c r="D1267" s="191"/>
      <c r="E1267" s="191">
        <v>0.10496361598458499</v>
      </c>
    </row>
    <row r="1268" spans="1:5" x14ac:dyDescent="0.25">
      <c r="A1268" s="191">
        <v>16080.4266607666</v>
      </c>
      <c r="B1268" s="191">
        <v>-0.37101842668784102</v>
      </c>
      <c r="C1268" s="191">
        <v>0.53127640583304103</v>
      </c>
      <c r="D1268" s="191"/>
      <c r="E1268" s="191">
        <v>0.10496361598458499</v>
      </c>
    </row>
    <row r="1269" spans="1:5" x14ac:dyDescent="0.25">
      <c r="A1269" s="191">
        <v>16080.4266607666</v>
      </c>
      <c r="B1269" s="191">
        <v>-0.39338000554839397</v>
      </c>
      <c r="C1269" s="191">
        <v>0.53127640583304103</v>
      </c>
      <c r="D1269" s="191"/>
      <c r="E1269" s="191">
        <v>0.10496361598458499</v>
      </c>
    </row>
    <row r="1270" spans="1:5" x14ac:dyDescent="0.25">
      <c r="A1270" s="191">
        <v>16080.4266607666</v>
      </c>
      <c r="B1270" s="191">
        <v>-0.38821668712609703</v>
      </c>
      <c r="C1270" s="191">
        <v>0.53127640583304103</v>
      </c>
      <c r="D1270" s="191"/>
      <c r="E1270" s="191">
        <v>0.10496361598458499</v>
      </c>
    </row>
    <row r="1271" spans="1:5" x14ac:dyDescent="0.25">
      <c r="A1271" s="191">
        <v>16080.4266607666</v>
      </c>
      <c r="B1271" s="191">
        <v>-0.38629208334527398</v>
      </c>
      <c r="C1271" s="191">
        <v>0.53127640583304103</v>
      </c>
      <c r="D1271" s="191"/>
      <c r="E1271" s="191">
        <v>0.10496361598458499</v>
      </c>
    </row>
    <row r="1272" spans="1:5" x14ac:dyDescent="0.25">
      <c r="A1272" s="191">
        <v>16080.4266607666</v>
      </c>
      <c r="B1272" s="191">
        <v>-0.39888316638395599</v>
      </c>
      <c r="C1272" s="191">
        <v>0.53127640583304103</v>
      </c>
      <c r="D1272" s="191"/>
      <c r="E1272" s="191">
        <v>0.10496361598458499</v>
      </c>
    </row>
    <row r="1273" spans="1:5" x14ac:dyDescent="0.25">
      <c r="A1273" s="191">
        <v>16080.4266607666</v>
      </c>
      <c r="B1273" s="191">
        <v>-0.48806714217255498</v>
      </c>
      <c r="C1273" s="191">
        <v>0.53127640583304103</v>
      </c>
      <c r="D1273" s="191"/>
      <c r="E1273" s="191">
        <v>0.10496361598458499</v>
      </c>
    </row>
    <row r="1274" spans="1:5" x14ac:dyDescent="0.25">
      <c r="A1274" s="191">
        <v>16081.1583727419</v>
      </c>
      <c r="B1274" s="191">
        <v>-0.54798059722526204</v>
      </c>
      <c r="C1274" s="191">
        <v>0.53128398553759204</v>
      </c>
      <c r="D1274" s="191">
        <v>-0.18698000263501499</v>
      </c>
      <c r="E1274" s="191">
        <v>0.104966037546116</v>
      </c>
    </row>
    <row r="1275" spans="1:5" x14ac:dyDescent="0.25">
      <c r="A1275" s="191">
        <v>16082.109150455401</v>
      </c>
      <c r="B1275" s="191">
        <v>0.76819104431324903</v>
      </c>
      <c r="C1275" s="191">
        <v>0.531293820204221</v>
      </c>
      <c r="D1275" s="191">
        <v>-0.18677024450416399</v>
      </c>
      <c r="E1275" s="191">
        <v>0.104969184093956</v>
      </c>
    </row>
    <row r="1276" spans="1:5" x14ac:dyDescent="0.25">
      <c r="A1276" s="191">
        <v>16082.8835488891</v>
      </c>
      <c r="B1276" s="191">
        <v>2.4833610859612301</v>
      </c>
      <c r="C1276" s="191">
        <v>0.53130183043660795</v>
      </c>
      <c r="D1276" s="191">
        <v>-0.18659930591513799</v>
      </c>
      <c r="E1276" s="191">
        <v>0.104971756205779</v>
      </c>
    </row>
    <row r="1277" spans="1:5" x14ac:dyDescent="0.25">
      <c r="A1277" s="191">
        <v>16082.904735754501</v>
      </c>
      <c r="B1277" s="191">
        <v>-0.51604237768097005</v>
      </c>
      <c r="C1277" s="191">
        <v>0.53130204958957505</v>
      </c>
      <c r="D1277" s="191">
        <v>-0.18659462761301099</v>
      </c>
      <c r="E1277" s="191">
        <v>0.10497182670187501</v>
      </c>
    </row>
    <row r="1278" spans="1:5" x14ac:dyDescent="0.25">
      <c r="A1278" s="191">
        <v>16083.0843105479</v>
      </c>
      <c r="B1278" s="191">
        <v>-0.35834230047208099</v>
      </c>
      <c r="C1278" s="191">
        <v>0.53130390707761199</v>
      </c>
      <c r="D1278" s="191">
        <v>-0.18655497009035199</v>
      </c>
      <c r="E1278" s="191">
        <v>0.10497242420988399</v>
      </c>
    </row>
    <row r="1279" spans="1:5" x14ac:dyDescent="0.25">
      <c r="A1279" s="191">
        <v>16085.537690429001</v>
      </c>
      <c r="B1279" s="191">
        <v>-0.273115168050997</v>
      </c>
      <c r="C1279" s="191">
        <v>0.53132928437969096</v>
      </c>
      <c r="D1279" s="191">
        <v>-0.18601260410766299</v>
      </c>
      <c r="E1279" s="191">
        <v>0.104980606230309</v>
      </c>
    </row>
    <row r="1280" spans="1:5" x14ac:dyDescent="0.25">
      <c r="A1280" s="191">
        <v>16085.5532107741</v>
      </c>
      <c r="B1280" s="191">
        <v>1.41461767471596</v>
      </c>
      <c r="C1280" s="191">
        <v>0.53132944491923395</v>
      </c>
      <c r="D1280" s="191">
        <v>-0.18600916973659601</v>
      </c>
      <c r="E1280" s="191">
        <v>0.104980658079386</v>
      </c>
    </row>
    <row r="1281" spans="1:5" x14ac:dyDescent="0.25">
      <c r="A1281" s="191">
        <v>16085.6925701158</v>
      </c>
      <c r="B1281" s="191">
        <v>-0.38936189559970502</v>
      </c>
      <c r="C1281" s="191">
        <v>0.53133088642616799</v>
      </c>
      <c r="D1281" s="191">
        <v>-0.185978330182345</v>
      </c>
      <c r="E1281" s="191">
        <v>0.104981123639469</v>
      </c>
    </row>
    <row r="1282" spans="1:5" x14ac:dyDescent="0.25">
      <c r="A1282" s="191">
        <v>16088.931447253401</v>
      </c>
      <c r="B1282" s="191">
        <v>-4.7040996326186399E-2</v>
      </c>
      <c r="C1282" s="191">
        <v>0.53136438876477798</v>
      </c>
      <c r="D1282" s="191">
        <v>-0.18526064312791199</v>
      </c>
      <c r="E1282" s="191">
        <v>0.104991983326488</v>
      </c>
    </row>
    <row r="1283" spans="1:5" x14ac:dyDescent="0.25">
      <c r="A1283" s="191">
        <v>16089.9168332811</v>
      </c>
      <c r="B1283" s="191">
        <v>-8.8789577905723505E-2</v>
      </c>
      <c r="C1283" s="191">
        <v>0.53137458141332805</v>
      </c>
      <c r="D1283" s="191">
        <v>-0.185041940305607</v>
      </c>
      <c r="E1283" s="191">
        <v>0.104995302523313</v>
      </c>
    </row>
    <row r="1284" spans="1:5" x14ac:dyDescent="0.25">
      <c r="A1284" s="191">
        <v>16090.0818786612</v>
      </c>
      <c r="B1284" s="191">
        <v>0.34754728037955701</v>
      </c>
      <c r="C1284" s="191">
        <v>0.53137628861183395</v>
      </c>
      <c r="D1284" s="191">
        <v>-0.185005292913445</v>
      </c>
      <c r="E1284" s="191">
        <v>0.104995858465945</v>
      </c>
    </row>
    <row r="1285" spans="1:5" x14ac:dyDescent="0.25">
      <c r="A1285" s="191">
        <v>16090.6734151981</v>
      </c>
      <c r="B1285" s="191">
        <v>-0.393081836975118</v>
      </c>
      <c r="C1285" s="191">
        <v>0.53138240735500297</v>
      </c>
      <c r="D1285" s="191">
        <v>-0.184873907508213</v>
      </c>
      <c r="E1285" s="191">
        <v>0.104997860555784</v>
      </c>
    </row>
    <row r="1286" spans="1:5" x14ac:dyDescent="0.25">
      <c r="A1286" s="191">
        <v>16092.296911023701</v>
      </c>
      <c r="B1286" s="191">
        <v>3.1835845257655003E-2</v>
      </c>
      <c r="C1286" s="191">
        <v>0.531399195092085</v>
      </c>
      <c r="D1286" s="191">
        <v>-0.18451300704593401</v>
      </c>
      <c r="E1286" s="191">
        <v>0.105003359528936</v>
      </c>
    </row>
    <row r="1287" spans="1:5" x14ac:dyDescent="0.25">
      <c r="A1287" s="191">
        <v>16092.4636947337</v>
      </c>
      <c r="B1287" s="191">
        <v>-0.28180718693809897</v>
      </c>
      <c r="C1287" s="191">
        <v>0.53140091931310995</v>
      </c>
      <c r="D1287" s="191">
        <v>-0.18447590368800901</v>
      </c>
      <c r="E1287" s="191">
        <v>0.105003924445167</v>
      </c>
    </row>
    <row r="1288" spans="1:5" x14ac:dyDescent="0.25">
      <c r="A1288" s="191">
        <v>16093.771008932899</v>
      </c>
      <c r="B1288" s="191">
        <v>-1.65398197241928E-2</v>
      </c>
      <c r="C1288" s="191">
        <v>0.53141443060043003</v>
      </c>
      <c r="D1288" s="191">
        <v>-0.18418493627642599</v>
      </c>
      <c r="E1288" s="191">
        <v>0.105008352473604</v>
      </c>
    </row>
    <row r="1289" spans="1:5" x14ac:dyDescent="0.25">
      <c r="A1289" s="191">
        <v>16094.545407366601</v>
      </c>
      <c r="B1289" s="191">
        <v>-0.39878015740206801</v>
      </c>
      <c r="C1289" s="191">
        <v>0.53142243208651097</v>
      </c>
      <c r="D1289" s="191">
        <v>-0.18401244025795599</v>
      </c>
      <c r="E1289" s="191">
        <v>0.105010979327047</v>
      </c>
    </row>
    <row r="1290" spans="1:5" x14ac:dyDescent="0.25">
      <c r="A1290" s="191">
        <v>16095.8934425753</v>
      </c>
      <c r="B1290" s="191">
        <v>0.49339635152076999</v>
      </c>
      <c r="C1290" s="191">
        <v>0.531436360685136</v>
      </c>
      <c r="D1290" s="191">
        <v>-0.18371192221862301</v>
      </c>
      <c r="E1290" s="191">
        <v>0.10501557129467901</v>
      </c>
    </row>
    <row r="1291" spans="1:5" x14ac:dyDescent="0.25">
      <c r="A1291" s="191">
        <v>16096.5588432942</v>
      </c>
      <c r="B1291" s="191">
        <v>0.89737290061278097</v>
      </c>
      <c r="C1291" s="191">
        <v>0.53144323595032195</v>
      </c>
      <c r="D1291" s="191"/>
      <c r="E1291" s="191">
        <v>0.105017847644252</v>
      </c>
    </row>
    <row r="1292" spans="1:5" x14ac:dyDescent="0.25">
      <c r="A1292" s="191">
        <v>16097.0234823544</v>
      </c>
      <c r="B1292" s="191">
        <v>-0.51376369740796501</v>
      </c>
      <c r="C1292" s="191">
        <v>0.53144803684196995</v>
      </c>
      <c r="D1292" s="191"/>
      <c r="E1292" s="191">
        <v>0.105019437184054</v>
      </c>
    </row>
    <row r="1293" spans="1:5" x14ac:dyDescent="0.25">
      <c r="A1293" s="191">
        <v>16097.3332417279</v>
      </c>
      <c r="B1293" s="191">
        <v>-0.495535621985221</v>
      </c>
      <c r="C1293" s="191">
        <v>0.53145123743640299</v>
      </c>
      <c r="D1293" s="191"/>
      <c r="E1293" s="191">
        <v>0.105020496877255</v>
      </c>
    </row>
    <row r="1294" spans="1:5" x14ac:dyDescent="0.25">
      <c r="A1294" s="191">
        <v>16097.488121414601</v>
      </c>
      <c r="B1294" s="191">
        <v>-0.31800155867837099</v>
      </c>
      <c r="C1294" s="191">
        <v>0.53145283773361895</v>
      </c>
      <c r="D1294" s="191"/>
      <c r="E1294" s="191">
        <v>0.10502102672385499</v>
      </c>
    </row>
    <row r="1295" spans="1:5" x14ac:dyDescent="0.25">
      <c r="A1295" s="191">
        <v>16097.488121414601</v>
      </c>
      <c r="B1295" s="191">
        <v>-0.37536185261932697</v>
      </c>
      <c r="C1295" s="191">
        <v>0.53145283773361895</v>
      </c>
      <c r="D1295" s="191"/>
      <c r="E1295" s="191">
        <v>0.10502102672385499</v>
      </c>
    </row>
    <row r="1296" spans="1:5" x14ac:dyDescent="0.25">
      <c r="A1296" s="191">
        <v>16097.488121414601</v>
      </c>
      <c r="B1296" s="191">
        <v>-0.36907437077641198</v>
      </c>
      <c r="C1296" s="191">
        <v>0.53145283773361895</v>
      </c>
      <c r="D1296" s="191"/>
      <c r="E1296" s="191">
        <v>0.10502102672385499</v>
      </c>
    </row>
    <row r="1297" spans="1:5" x14ac:dyDescent="0.25">
      <c r="A1297" s="191">
        <v>16097.488121414601</v>
      </c>
      <c r="B1297" s="191">
        <v>-0.37299535472163903</v>
      </c>
      <c r="C1297" s="191">
        <v>0.53145283773361895</v>
      </c>
      <c r="D1297" s="191"/>
      <c r="E1297" s="191">
        <v>0.10502102672385499</v>
      </c>
    </row>
    <row r="1298" spans="1:5" x14ac:dyDescent="0.25">
      <c r="A1298" s="191">
        <v>16097.488121414601</v>
      </c>
      <c r="B1298" s="191">
        <v>-0.256302093117389</v>
      </c>
      <c r="C1298" s="191">
        <v>0.53145283773361895</v>
      </c>
      <c r="D1298" s="191"/>
      <c r="E1298" s="191">
        <v>0.10502102672385499</v>
      </c>
    </row>
    <row r="1299" spans="1:5" x14ac:dyDescent="0.25">
      <c r="A1299" s="191">
        <v>16097.488121414601</v>
      </c>
      <c r="B1299" s="191">
        <v>-0.43953959216761501</v>
      </c>
      <c r="C1299" s="191">
        <v>0.53145283773361895</v>
      </c>
      <c r="D1299" s="191"/>
      <c r="E1299" s="191">
        <v>0.10502102672385499</v>
      </c>
    </row>
    <row r="1300" spans="1:5" x14ac:dyDescent="0.25">
      <c r="A1300" s="191">
        <v>16097.488121414601</v>
      </c>
      <c r="B1300" s="191">
        <v>-0.50483747208791596</v>
      </c>
      <c r="C1300" s="191">
        <v>0.53145283773361895</v>
      </c>
      <c r="D1300" s="191"/>
      <c r="E1300" s="191">
        <v>0.10502102672385499</v>
      </c>
    </row>
    <row r="1301" spans="1:5" x14ac:dyDescent="0.25">
      <c r="A1301" s="191">
        <v>16097.488121414601</v>
      </c>
      <c r="B1301" s="191">
        <v>-0.51012862853613306</v>
      </c>
      <c r="C1301" s="191">
        <v>0.53145283773361895</v>
      </c>
      <c r="D1301" s="191"/>
      <c r="E1301" s="191">
        <v>0.10502102672385499</v>
      </c>
    </row>
    <row r="1302" spans="1:5" x14ac:dyDescent="0.25">
      <c r="A1302" s="191">
        <v>16097.488121414601</v>
      </c>
      <c r="B1302" s="191">
        <v>-0.52897456824522204</v>
      </c>
      <c r="C1302" s="191">
        <v>0.53145283773361895</v>
      </c>
      <c r="D1302" s="191"/>
      <c r="E1302" s="191">
        <v>0.10502102672385499</v>
      </c>
    </row>
    <row r="1303" spans="1:5" x14ac:dyDescent="0.25">
      <c r="A1303" s="191">
        <v>16097.488121414601</v>
      </c>
      <c r="B1303" s="191">
        <v>-0.56223082690541903</v>
      </c>
      <c r="C1303" s="191">
        <v>0.53145283773361895</v>
      </c>
      <c r="D1303" s="191"/>
      <c r="E1303" s="191">
        <v>0.10502102672385499</v>
      </c>
    </row>
    <row r="1304" spans="1:5" x14ac:dyDescent="0.25">
      <c r="A1304" s="191">
        <v>16097.488121414601</v>
      </c>
      <c r="B1304" s="191">
        <v>-0.27478749978766498</v>
      </c>
      <c r="C1304" s="191">
        <v>0.53145283773361895</v>
      </c>
      <c r="D1304" s="191"/>
      <c r="E1304" s="191">
        <v>0.10502102672385499</v>
      </c>
    </row>
    <row r="1305" spans="1:5" x14ac:dyDescent="0.25">
      <c r="A1305" s="191">
        <v>16097.505937931301</v>
      </c>
      <c r="B1305" s="191">
        <v>-0.26584873902223399</v>
      </c>
      <c r="C1305" s="191">
        <v>0.53145302182310605</v>
      </c>
      <c r="D1305" s="191">
        <v>-0.18335205856303399</v>
      </c>
      <c r="E1305" s="191">
        <v>0.105021087674526</v>
      </c>
    </row>
    <row r="1306" spans="1:5" x14ac:dyDescent="0.25">
      <c r="A1306" s="191">
        <v>16097.6430011014</v>
      </c>
      <c r="B1306" s="191">
        <v>-0.36906540117116499</v>
      </c>
      <c r="C1306" s="191">
        <v>0.53145443803083503</v>
      </c>
      <c r="D1306" s="191"/>
      <c r="E1306" s="191">
        <v>0.105021556570456</v>
      </c>
    </row>
    <row r="1307" spans="1:5" x14ac:dyDescent="0.25">
      <c r="A1307" s="191">
        <v>16097.9527604749</v>
      </c>
      <c r="B1307" s="191">
        <v>-0.49006974069701897</v>
      </c>
      <c r="C1307" s="191">
        <v>0.53145763862526796</v>
      </c>
      <c r="D1307" s="191"/>
      <c r="E1307" s="191">
        <v>0.105022616263656</v>
      </c>
    </row>
    <row r="1308" spans="1:5" x14ac:dyDescent="0.25">
      <c r="A1308" s="191">
        <v>16097.9527604749</v>
      </c>
      <c r="B1308" s="191">
        <v>-0.39029043959313298</v>
      </c>
      <c r="C1308" s="191">
        <v>0.53145763862526796</v>
      </c>
      <c r="D1308" s="191"/>
      <c r="E1308" s="191">
        <v>0.105022616263656</v>
      </c>
    </row>
    <row r="1309" spans="1:5" x14ac:dyDescent="0.25">
      <c r="A1309" s="191">
        <v>16098.2625198483</v>
      </c>
      <c r="B1309" s="191">
        <v>-0.35981901960860901</v>
      </c>
      <c r="C1309" s="191">
        <v>0.5314608392197</v>
      </c>
      <c r="D1309" s="191">
        <v>-0.18318305877546701</v>
      </c>
      <c r="E1309" s="191">
        <v>0.10502367595685699</v>
      </c>
    </row>
    <row r="1310" spans="1:5" x14ac:dyDescent="0.25">
      <c r="A1310" s="191">
        <v>16098.5544627051</v>
      </c>
      <c r="B1310" s="191">
        <v>-0.49385568057908102</v>
      </c>
      <c r="C1310" s="191">
        <v>0.53146385572464605</v>
      </c>
      <c r="D1310" s="191">
        <v>-0.18311782118901901</v>
      </c>
      <c r="E1310" s="191">
        <v>0.105024674699388</v>
      </c>
    </row>
    <row r="1311" spans="1:5" x14ac:dyDescent="0.25">
      <c r="A1311" s="191">
        <v>16098.727158908599</v>
      </c>
      <c r="B1311" s="191">
        <v>-0.399909057298242</v>
      </c>
      <c r="C1311" s="191">
        <v>0.531465640111349</v>
      </c>
      <c r="D1311" s="191"/>
      <c r="E1311" s="191">
        <v>0.10502526599930501</v>
      </c>
    </row>
    <row r="1312" spans="1:5" x14ac:dyDescent="0.25">
      <c r="A1312" s="191">
        <v>16098.8820385953</v>
      </c>
      <c r="B1312" s="191">
        <v>-0.248811386302905</v>
      </c>
      <c r="C1312" s="191">
        <v>0.53146724040856497</v>
      </c>
      <c r="D1312" s="191"/>
      <c r="E1312" s="191">
        <v>0.105025797542642</v>
      </c>
    </row>
    <row r="1313" spans="1:5" x14ac:dyDescent="0.25">
      <c r="A1313" s="191">
        <v>16099.3466776555</v>
      </c>
      <c r="B1313" s="191">
        <v>-0.280598970494772</v>
      </c>
      <c r="C1313" s="191">
        <v>0.53147204130021397</v>
      </c>
      <c r="D1313" s="191"/>
      <c r="E1313" s="191">
        <v>0.105027393429568</v>
      </c>
    </row>
    <row r="1314" spans="1:5" x14ac:dyDescent="0.25">
      <c r="A1314" s="191">
        <v>16100.539833177399</v>
      </c>
      <c r="B1314" s="191">
        <v>0.78881575672942195</v>
      </c>
      <c r="C1314" s="191">
        <v>0.53148436960162304</v>
      </c>
      <c r="D1314" s="191">
        <v>-0.182673791126091</v>
      </c>
      <c r="E1314" s="191">
        <v>0.10503149578047601</v>
      </c>
    </row>
    <row r="1315" spans="1:5" x14ac:dyDescent="0.25">
      <c r="A1315" s="191">
        <v>16101.824752643401</v>
      </c>
      <c r="B1315" s="191">
        <v>-0.45687076006407601</v>
      </c>
      <c r="C1315" s="191">
        <v>0.53149764605567396</v>
      </c>
      <c r="D1315" s="191">
        <v>-0.18238607480685401</v>
      </c>
      <c r="E1315" s="191">
        <v>0.10503595655135101</v>
      </c>
    </row>
    <row r="1316" spans="1:5" x14ac:dyDescent="0.25">
      <c r="A1316" s="191">
        <v>16102.2893917036</v>
      </c>
      <c r="B1316" s="191">
        <v>-0.488831827211134</v>
      </c>
      <c r="C1316" s="191">
        <v>0.53150244694732196</v>
      </c>
      <c r="D1316" s="191">
        <v>-0.182281965578519</v>
      </c>
      <c r="E1316" s="191">
        <v>0.105037569608389</v>
      </c>
    </row>
    <row r="1317" spans="1:5" x14ac:dyDescent="0.25">
      <c r="A1317" s="191">
        <v>16103.218669824</v>
      </c>
      <c r="B1317" s="191">
        <v>2.1406436878254498</v>
      </c>
      <c r="C1317" s="191">
        <v>0.53151204873061997</v>
      </c>
      <c r="D1317" s="191">
        <v>-0.182073640424568</v>
      </c>
      <c r="E1317" s="191">
        <v>0.105040795722464</v>
      </c>
    </row>
    <row r="1318" spans="1:5" x14ac:dyDescent="0.25">
      <c r="A1318" s="191">
        <v>16103.544380722</v>
      </c>
      <c r="B1318" s="191">
        <v>0.53737543342846605</v>
      </c>
      <c r="C1318" s="191">
        <v>0.53151541414447301</v>
      </c>
      <c r="D1318" s="191">
        <v>-0.18200058122283799</v>
      </c>
      <c r="E1318" s="191">
        <v>0.105041926471687</v>
      </c>
    </row>
    <row r="1319" spans="1:5" x14ac:dyDescent="0.25">
      <c r="A1319" s="191">
        <v>16103.9930682577</v>
      </c>
      <c r="B1319" s="191">
        <v>-0.38643618355986797</v>
      </c>
      <c r="C1319" s="191">
        <v>0.53152004532925001</v>
      </c>
      <c r="D1319" s="191">
        <v>-0.181899927666031</v>
      </c>
      <c r="E1319" s="191">
        <v>0.10504348415086</v>
      </c>
    </row>
    <row r="1320" spans="1:5" x14ac:dyDescent="0.25">
      <c r="A1320" s="191">
        <v>16105.386985438399</v>
      </c>
      <c r="B1320" s="191">
        <v>-0.36959286310508399</v>
      </c>
      <c r="C1320" s="191">
        <v>0.531534432820574</v>
      </c>
      <c r="D1320" s="191">
        <v>-0.18158699690636501</v>
      </c>
      <c r="E1320" s="191">
        <v>0.105048323321973</v>
      </c>
    </row>
    <row r="1321" spans="1:5" x14ac:dyDescent="0.25">
      <c r="A1321" s="191">
        <v>16106.6260229323</v>
      </c>
      <c r="B1321" s="191">
        <v>-1.33995186990865E-2</v>
      </c>
      <c r="C1321" s="191">
        <v>0.53154722170175095</v>
      </c>
      <c r="D1321" s="191"/>
      <c r="E1321" s="191">
        <v>0.105052624807406</v>
      </c>
    </row>
    <row r="1322" spans="1:5" x14ac:dyDescent="0.25">
      <c r="A1322" s="191">
        <v>16106.9357823058</v>
      </c>
      <c r="B1322" s="191">
        <v>-0.26327383792058601</v>
      </c>
      <c r="C1322" s="191">
        <v>0.53155041892204602</v>
      </c>
      <c r="D1322" s="191">
        <v>-0.18123892364535099</v>
      </c>
      <c r="E1322" s="191">
        <v>0.105053700178764</v>
      </c>
    </row>
    <row r="1323" spans="1:5" x14ac:dyDescent="0.25">
      <c r="A1323" s="191">
        <v>16111.427293221201</v>
      </c>
      <c r="B1323" s="191">
        <v>-0.33189234558890202</v>
      </c>
      <c r="C1323" s="191">
        <v>0.53159677861631305</v>
      </c>
      <c r="D1323" s="191">
        <v>-0.18022730910359699</v>
      </c>
      <c r="E1323" s="191">
        <v>0.105069381592762</v>
      </c>
    </row>
    <row r="1324" spans="1:5" x14ac:dyDescent="0.25">
      <c r="A1324" s="191">
        <v>16111.737052594701</v>
      </c>
      <c r="B1324" s="191">
        <v>-0.53464221363039899</v>
      </c>
      <c r="C1324" s="191">
        <v>0.53159997583660701</v>
      </c>
      <c r="D1324" s="191">
        <v>-0.180157422559833</v>
      </c>
      <c r="E1324" s="191">
        <v>0.10507047085393</v>
      </c>
    </row>
    <row r="1325" spans="1:5" x14ac:dyDescent="0.25">
      <c r="A1325" s="191">
        <v>16112.1404263739</v>
      </c>
      <c r="B1325" s="191">
        <v>-0.672616091655864</v>
      </c>
      <c r="C1325" s="191">
        <v>0.53160413930975303</v>
      </c>
      <c r="D1325" s="191">
        <v>-0.18006636500484799</v>
      </c>
      <c r="E1325" s="191">
        <v>0.10507188930783801</v>
      </c>
    </row>
    <row r="1326" spans="1:5" x14ac:dyDescent="0.25">
      <c r="A1326" s="191">
        <v>16112.6204487431</v>
      </c>
      <c r="B1326" s="191">
        <v>0.792023100282369</v>
      </c>
      <c r="C1326" s="191">
        <v>0.53160909392095101</v>
      </c>
      <c r="D1326" s="191">
        <v>-0.17995800480510199</v>
      </c>
      <c r="E1326" s="191">
        <v>0.105073580302317</v>
      </c>
    </row>
    <row r="1327" spans="1:5" x14ac:dyDescent="0.25">
      <c r="A1327" s="191">
        <v>16114.2151275825</v>
      </c>
      <c r="B1327" s="191">
        <v>-0.49670026027605102</v>
      </c>
      <c r="C1327" s="191">
        <v>0.53162555359896202</v>
      </c>
      <c r="D1327" s="191">
        <v>-0.179597776364706</v>
      </c>
      <c r="E1327" s="191">
        <v>0.105079226957389</v>
      </c>
    </row>
    <row r="1328" spans="1:5" x14ac:dyDescent="0.25">
      <c r="A1328" s="191">
        <v>16122.88839004</v>
      </c>
      <c r="B1328" s="191">
        <v>-0.18123349321208501</v>
      </c>
      <c r="C1328" s="191">
        <v>0.53171501304610302</v>
      </c>
      <c r="D1328" s="191">
        <v>-0.17763134206131501</v>
      </c>
      <c r="E1328" s="191">
        <v>0.10511014312969801</v>
      </c>
    </row>
    <row r="1329" spans="1:5" x14ac:dyDescent="0.25">
      <c r="A1329" s="191">
        <v>16126.152662414899</v>
      </c>
      <c r="B1329" s="191">
        <v>5.07327748771269E-2</v>
      </c>
      <c r="C1329" s="191">
        <v>0.53174866357362205</v>
      </c>
      <c r="D1329" s="191">
        <v>-0.17688820398987201</v>
      </c>
      <c r="E1329" s="191">
        <v>0.105121890876402</v>
      </c>
    </row>
    <row r="1330" spans="1:5" x14ac:dyDescent="0.25">
      <c r="A1330" s="191">
        <v>16133.1868298319</v>
      </c>
      <c r="B1330" s="191">
        <v>-0.37372695792412503</v>
      </c>
      <c r="C1330" s="191">
        <v>0.53182114163052197</v>
      </c>
      <c r="D1330" s="191">
        <v>-0.17528124923782201</v>
      </c>
      <c r="E1330" s="191">
        <v>0.105147494707566</v>
      </c>
    </row>
    <row r="1331" spans="1:5" x14ac:dyDescent="0.25">
      <c r="A1331" s="191">
        <v>16134.6133642602</v>
      </c>
      <c r="B1331" s="191">
        <v>0.15096206848261901</v>
      </c>
      <c r="C1331" s="191">
        <v>0.53183583165686199</v>
      </c>
      <c r="D1331" s="191">
        <v>-0.17495443267524499</v>
      </c>
      <c r="E1331" s="191">
        <v>0.10515272275425</v>
      </c>
    </row>
    <row r="1332" spans="1:5" x14ac:dyDescent="0.25">
      <c r="A1332" s="191">
        <v>16135.3698175547</v>
      </c>
      <c r="B1332" s="191">
        <v>0.15610155182843599</v>
      </c>
      <c r="C1332" s="191">
        <v>0.53184362086255099</v>
      </c>
      <c r="D1332" s="191">
        <v>-0.174780985620483</v>
      </c>
      <c r="E1332" s="191">
        <v>0.105155502958988</v>
      </c>
    </row>
    <row r="1333" spans="1:5" x14ac:dyDescent="0.25">
      <c r="A1333" s="191">
        <v>16135.8764078727</v>
      </c>
      <c r="B1333" s="191">
        <v>-0.39407135453136699</v>
      </c>
      <c r="C1333" s="191">
        <v>0.53184883722715204</v>
      </c>
      <c r="D1333" s="191">
        <v>-0.174664829607585</v>
      </c>
      <c r="E1333" s="191">
        <v>0.105157367752478</v>
      </c>
    </row>
    <row r="1334" spans="1:5" x14ac:dyDescent="0.25">
      <c r="A1334" s="191">
        <v>16138.8970347544</v>
      </c>
      <c r="B1334" s="191">
        <v>-0.33060666841667802</v>
      </c>
      <c r="C1334" s="191">
        <v>0.53187994064657595</v>
      </c>
      <c r="D1334" s="191">
        <v>-0.17397124387943799</v>
      </c>
      <c r="E1334" s="191">
        <v>0.10516853276396</v>
      </c>
    </row>
    <row r="1335" spans="1:5" x14ac:dyDescent="0.25">
      <c r="A1335" s="191">
        <v>16140.4320478638</v>
      </c>
      <c r="B1335" s="191">
        <v>-0.22003317676963</v>
      </c>
      <c r="C1335" s="191">
        <v>0.531895741577325</v>
      </c>
      <c r="D1335" s="191">
        <v>-0.173618258815601</v>
      </c>
      <c r="E1335" s="191">
        <v>0.10517422270018199</v>
      </c>
    </row>
    <row r="1336" spans="1:5" x14ac:dyDescent="0.25">
      <c r="A1336" s="191">
        <v>16144.118706076701</v>
      </c>
      <c r="B1336" s="191">
        <v>6.9975371984476495E-2</v>
      </c>
      <c r="C1336" s="191">
        <v>0.53193368468775704</v>
      </c>
      <c r="D1336" s="191">
        <v>-0.172769068712714</v>
      </c>
      <c r="E1336" s="191">
        <v>0.105187955205245</v>
      </c>
    </row>
    <row r="1337" spans="1:5" x14ac:dyDescent="0.25">
      <c r="A1337" s="191">
        <v>16146.3133412605</v>
      </c>
      <c r="B1337" s="191">
        <v>9.4623058245502101E-2</v>
      </c>
      <c r="C1337" s="191">
        <v>0.53195626442185495</v>
      </c>
      <c r="D1337" s="191">
        <v>-0.17226260015119799</v>
      </c>
      <c r="E1337" s="191">
        <v>0.10519615627390699</v>
      </c>
    </row>
    <row r="1338" spans="1:5" x14ac:dyDescent="0.25">
      <c r="A1338" s="191">
        <v>16146.4301024244</v>
      </c>
      <c r="B1338" s="191">
        <v>-0.31143830519344601</v>
      </c>
      <c r="C1338" s="191">
        <v>0.53195746557628698</v>
      </c>
      <c r="D1338" s="191">
        <v>-0.17223564200066099</v>
      </c>
      <c r="E1338" s="191">
        <v>0.105196595343635</v>
      </c>
    </row>
    <row r="1339" spans="1:5" x14ac:dyDescent="0.25">
      <c r="A1339" s="191">
        <v>16148.5040828942</v>
      </c>
      <c r="B1339" s="191">
        <v>1.6097892265638301</v>
      </c>
      <c r="C1339" s="191">
        <v>0.53197880041727097</v>
      </c>
      <c r="D1339" s="191">
        <v>-0.17175634499281101</v>
      </c>
      <c r="E1339" s="191">
        <v>0.10520439435840299</v>
      </c>
    </row>
    <row r="1340" spans="1:5" x14ac:dyDescent="0.25">
      <c r="A1340" s="191">
        <v>16148.8622954402</v>
      </c>
      <c r="B1340" s="191">
        <v>0.79064110032189805</v>
      </c>
      <c r="C1340" s="191">
        <v>0.53198248428470596</v>
      </c>
      <c r="D1340" s="191">
        <v>-0.17167347509258901</v>
      </c>
      <c r="E1340" s="191">
        <v>0.105205741384075</v>
      </c>
    </row>
    <row r="1341" spans="1:5" x14ac:dyDescent="0.25">
      <c r="A1341" s="191">
        <v>16152.648378272699</v>
      </c>
      <c r="B1341" s="191">
        <v>-3.2021270752868897E-2</v>
      </c>
      <c r="C1341" s="191">
        <v>0.53202141723560603</v>
      </c>
      <c r="D1341" s="191">
        <v>-0.170796740160158</v>
      </c>
      <c r="E1341" s="191">
        <v>0.105220062764481</v>
      </c>
    </row>
    <row r="1342" spans="1:5" x14ac:dyDescent="0.25">
      <c r="A1342" s="191">
        <v>16153.107745470899</v>
      </c>
      <c r="B1342" s="191">
        <v>-8.7286956380117103E-2</v>
      </c>
      <c r="C1342" s="191">
        <v>0.53202614098872003</v>
      </c>
      <c r="D1342" s="191">
        <v>-0.17069022300398901</v>
      </c>
      <c r="E1342" s="191">
        <v>0.10522180428116699</v>
      </c>
    </row>
    <row r="1343" spans="1:5" x14ac:dyDescent="0.25">
      <c r="A1343" s="191">
        <v>16157.7516630103</v>
      </c>
      <c r="B1343" s="191">
        <v>-0.39051912996994598</v>
      </c>
      <c r="C1343" s="191">
        <v>0.53207387744907897</v>
      </c>
      <c r="D1343" s="191">
        <v>-0.16961171964296601</v>
      </c>
      <c r="E1343" s="191">
        <v>0.105239538608904</v>
      </c>
    </row>
    <row r="1344" spans="1:5" x14ac:dyDescent="0.25">
      <c r="A1344" s="191">
        <v>16161.9228491872</v>
      </c>
      <c r="B1344" s="191">
        <v>1.7984736405673101</v>
      </c>
      <c r="C1344" s="191">
        <v>0.53211672731416004</v>
      </c>
      <c r="D1344" s="191">
        <v>-0.16864042037864399</v>
      </c>
      <c r="E1344" s="191">
        <v>0.10525581068446099</v>
      </c>
    </row>
    <row r="1345" spans="1:5" x14ac:dyDescent="0.25">
      <c r="A1345" s="191">
        <v>16162.980506563599</v>
      </c>
      <c r="B1345" s="191">
        <v>5.45830787461732E-2</v>
      </c>
      <c r="C1345" s="191">
        <v>0.53212759244315699</v>
      </c>
      <c r="D1345" s="191">
        <v>-0.16839375057852399</v>
      </c>
      <c r="E1345" s="191">
        <v>0.10525993667644799</v>
      </c>
    </row>
    <row r="1346" spans="1:5" x14ac:dyDescent="0.25">
      <c r="A1346" s="191">
        <v>16165.113289616</v>
      </c>
      <c r="B1346" s="191">
        <v>4.2450695754592302E-2</v>
      </c>
      <c r="C1346" s="191">
        <v>0.53214950214993395</v>
      </c>
      <c r="D1346" s="191">
        <v>-0.16789586755111199</v>
      </c>
      <c r="E1346" s="191">
        <v>0.105268256805424</v>
      </c>
    </row>
    <row r="1347" spans="1:5" x14ac:dyDescent="0.25">
      <c r="A1347" s="191">
        <v>16166.347141631801</v>
      </c>
      <c r="B1347" s="191">
        <v>4.5502101445182901E-2</v>
      </c>
      <c r="C1347" s="191">
        <v>0.532162177295603</v>
      </c>
      <c r="D1347" s="191">
        <v>-0.16760754835793401</v>
      </c>
      <c r="E1347" s="191">
        <v>0.105273070144454</v>
      </c>
    </row>
    <row r="1348" spans="1:5" x14ac:dyDescent="0.25">
      <c r="A1348" s="191">
        <v>16166.4583279617</v>
      </c>
      <c r="B1348" s="191">
        <v>-3.0311179630149201E-2</v>
      </c>
      <c r="C1348" s="191">
        <v>0.53216331949329798</v>
      </c>
      <c r="D1348" s="191">
        <v>-0.16758155676793099</v>
      </c>
      <c r="E1348" s="191">
        <v>0.105273503889745</v>
      </c>
    </row>
    <row r="1349" spans="1:5" x14ac:dyDescent="0.25">
      <c r="A1349" s="191">
        <v>16168.309722965099</v>
      </c>
      <c r="B1349" s="191">
        <v>9.06633160630443E-2</v>
      </c>
      <c r="C1349" s="191">
        <v>0.53218233116360802</v>
      </c>
      <c r="D1349" s="191">
        <v>-0.16714851574694101</v>
      </c>
      <c r="E1349" s="191">
        <v>0.10528072630517001</v>
      </c>
    </row>
    <row r="1350" spans="1:5" x14ac:dyDescent="0.25">
      <c r="A1350" s="191">
        <v>16168.5194059687</v>
      </c>
      <c r="B1350" s="191">
        <v>-8.7181064699781693E-2</v>
      </c>
      <c r="C1350" s="191">
        <v>0.53218448393789197</v>
      </c>
      <c r="D1350" s="191">
        <v>-0.167099441528959</v>
      </c>
      <c r="E1350" s="191">
        <v>0.105281544292556</v>
      </c>
    </row>
    <row r="1351" spans="1:5" x14ac:dyDescent="0.25">
      <c r="A1351" s="191">
        <v>16171.2809670036</v>
      </c>
      <c r="B1351" s="191">
        <v>3.1470390225082601</v>
      </c>
      <c r="C1351" s="191">
        <v>0.53221283458739599</v>
      </c>
      <c r="D1351" s="191">
        <v>-0.166452341574544</v>
      </c>
      <c r="E1351" s="191">
        <v>0.10529231732639099</v>
      </c>
    </row>
    <row r="1352" spans="1:5" x14ac:dyDescent="0.25">
      <c r="A1352" s="191">
        <v>16179.373593728</v>
      </c>
      <c r="B1352" s="191">
        <v>0.108639315542436</v>
      </c>
      <c r="C1352" s="191">
        <v>0.53229586597464296</v>
      </c>
      <c r="D1352" s="191">
        <v>-0.16455058092983099</v>
      </c>
      <c r="E1352" s="191">
        <v>0.10532388720314299</v>
      </c>
    </row>
    <row r="1353" spans="1:5" x14ac:dyDescent="0.25">
      <c r="A1353" s="191">
        <v>16180.456639691</v>
      </c>
      <c r="B1353" s="191">
        <v>0.70503682001574797</v>
      </c>
      <c r="C1353" s="191">
        <v>0.53230697816501304</v>
      </c>
      <c r="D1353" s="191">
        <v>-0.164295471696951</v>
      </c>
      <c r="E1353" s="191">
        <v>0.105328202583897</v>
      </c>
    </row>
    <row r="1354" spans="1:5" x14ac:dyDescent="0.25">
      <c r="A1354" s="191">
        <v>16183.2362809735</v>
      </c>
      <c r="B1354" s="191">
        <v>3.1210524200919701E-2</v>
      </c>
      <c r="C1354" s="191">
        <v>0.53233547249040503</v>
      </c>
      <c r="D1354" s="191">
        <v>-0.163640426900791</v>
      </c>
      <c r="E1354" s="191">
        <v>0.105339293622114</v>
      </c>
    </row>
    <row r="1355" spans="1:5" x14ac:dyDescent="0.25">
      <c r="A1355" s="191">
        <v>16187.3301386771</v>
      </c>
      <c r="B1355" s="191">
        <v>-4.8679234666371099E-2</v>
      </c>
      <c r="C1355" s="191">
        <v>0.53237738499686804</v>
      </c>
      <c r="D1355" s="191">
        <v>-0.162673189247177</v>
      </c>
      <c r="E1355" s="191">
        <v>0.105355734339849</v>
      </c>
    </row>
    <row r="1356" spans="1:5" x14ac:dyDescent="0.25">
      <c r="A1356" s="191">
        <v>16187.725910321</v>
      </c>
      <c r="B1356" s="191">
        <v>-0.17011635793173799</v>
      </c>
      <c r="C1356" s="191">
        <v>0.53238143686744699</v>
      </c>
      <c r="D1356" s="191">
        <v>-0.162579567782144</v>
      </c>
      <c r="E1356" s="191">
        <v>0.105357332631168</v>
      </c>
    </row>
    <row r="1357" spans="1:5" x14ac:dyDescent="0.25">
      <c r="A1357" s="191">
        <v>16190.8925316156</v>
      </c>
      <c r="B1357" s="191">
        <v>-0.205802887044015</v>
      </c>
      <c r="C1357" s="191">
        <v>0.53241385642012495</v>
      </c>
      <c r="D1357" s="191">
        <v>-0.16182977458206299</v>
      </c>
      <c r="E1357" s="191">
        <v>0.10537015995924701</v>
      </c>
    </row>
    <row r="1358" spans="1:5" x14ac:dyDescent="0.25">
      <c r="A1358" s="191">
        <v>16193.4588375598</v>
      </c>
      <c r="B1358" s="191">
        <v>-0.35244841541177702</v>
      </c>
      <c r="C1358" s="191">
        <v>0.532440130004176</v>
      </c>
      <c r="D1358" s="191">
        <v>-0.16122119765065601</v>
      </c>
      <c r="E1358" s="191">
        <v>0.10538055553397301</v>
      </c>
    </row>
    <row r="1359" spans="1:5" x14ac:dyDescent="0.25">
      <c r="A1359" s="191">
        <v>16193.6802058334</v>
      </c>
      <c r="B1359" s="191">
        <v>1.13245075741442</v>
      </c>
      <c r="C1359" s="191">
        <v>0.53244239635046098</v>
      </c>
      <c r="D1359" s="191">
        <v>-0.161168663514591</v>
      </c>
      <c r="E1359" s="191">
        <v>0.105381455783098</v>
      </c>
    </row>
    <row r="1360" spans="1:5" x14ac:dyDescent="0.25">
      <c r="A1360" s="191">
        <v>16197.029878016299</v>
      </c>
      <c r="B1360" s="191">
        <v>0.76181766135083895</v>
      </c>
      <c r="C1360" s="191">
        <v>0.53247668995985797</v>
      </c>
      <c r="D1360" s="191">
        <v>-0.160372481799573</v>
      </c>
      <c r="E1360" s="191">
        <v>0.10539513473355799</v>
      </c>
    </row>
    <row r="1361" spans="1:5" x14ac:dyDescent="0.25">
      <c r="A1361" s="191">
        <v>16197.127753696799</v>
      </c>
      <c r="B1361" s="191">
        <v>0.114557392816361</v>
      </c>
      <c r="C1361" s="191">
        <v>0.53247769200130401</v>
      </c>
      <c r="D1361" s="191">
        <v>-0.160349211804477</v>
      </c>
      <c r="E1361" s="191">
        <v>0.105395535574812</v>
      </c>
    </row>
    <row r="1362" spans="1:5" x14ac:dyDescent="0.25">
      <c r="A1362" s="191">
        <v>16197.2682185792</v>
      </c>
      <c r="B1362" s="191">
        <v>0.15196747601080601</v>
      </c>
      <c r="C1362" s="191">
        <v>0.53247913006674696</v>
      </c>
      <c r="D1362" s="191">
        <v>-0.160315816203948</v>
      </c>
      <c r="E1362" s="191">
        <v>0.105396110949891</v>
      </c>
    </row>
    <row r="1363" spans="1:5" x14ac:dyDescent="0.25">
      <c r="A1363" s="191">
        <v>16197.9591561367</v>
      </c>
      <c r="B1363" s="191">
        <v>0.77500390328459901</v>
      </c>
      <c r="C1363" s="191">
        <v>0.53248620381648204</v>
      </c>
      <c r="D1363" s="191">
        <v>-0.160151545432099</v>
      </c>
      <c r="E1363" s="191">
        <v>0.105398943129579</v>
      </c>
    </row>
    <row r="1364" spans="1:5" x14ac:dyDescent="0.25">
      <c r="A1364" s="191">
        <v>16201.2693104837</v>
      </c>
      <c r="B1364" s="191">
        <v>5.06787779886331E-2</v>
      </c>
      <c r="C1364" s="191">
        <v>0.53252009284621904</v>
      </c>
      <c r="D1364" s="191">
        <v>-0.159363988994632</v>
      </c>
      <c r="E1364" s="191">
        <v>0.105412572197867</v>
      </c>
    </row>
    <row r="1365" spans="1:5" x14ac:dyDescent="0.25">
      <c r="A1365" s="191">
        <v>16202.9729870378</v>
      </c>
      <c r="B1365" s="191">
        <v>7.2275771174190595E-2</v>
      </c>
      <c r="C1365" s="191">
        <v>0.53253753491669598</v>
      </c>
      <c r="D1365" s="191"/>
      <c r="E1365" s="191">
        <v>0.105419597297276</v>
      </c>
    </row>
    <row r="1366" spans="1:5" x14ac:dyDescent="0.25">
      <c r="A1366" s="191">
        <v>16203.437626098001</v>
      </c>
      <c r="B1366" s="191">
        <v>-5.2694013109555501E-2</v>
      </c>
      <c r="C1366" s="191">
        <v>0.53254229184500701</v>
      </c>
      <c r="D1366" s="191">
        <v>-0.15884707611145801</v>
      </c>
      <c r="E1366" s="191">
        <v>0.105421526407299</v>
      </c>
    </row>
    <row r="1367" spans="1:5" x14ac:dyDescent="0.25">
      <c r="A1367" s="191">
        <v>16203.747385471501</v>
      </c>
      <c r="B1367" s="191">
        <v>0.16094913124136101</v>
      </c>
      <c r="C1367" s="191">
        <v>0.53254546313054896</v>
      </c>
      <c r="D1367" s="191"/>
      <c r="E1367" s="191">
        <v>0.105422812480648</v>
      </c>
    </row>
    <row r="1368" spans="1:5" x14ac:dyDescent="0.25">
      <c r="A1368" s="191">
        <v>16203.747385471501</v>
      </c>
      <c r="B1368" s="191">
        <v>0.16080850567805599</v>
      </c>
      <c r="C1368" s="191">
        <v>0.53254546313054896</v>
      </c>
      <c r="D1368" s="191"/>
      <c r="E1368" s="191">
        <v>0.105422812480648</v>
      </c>
    </row>
    <row r="1369" spans="1:5" x14ac:dyDescent="0.25">
      <c r="A1369" s="191">
        <v>16204.057144844999</v>
      </c>
      <c r="B1369" s="191">
        <v>0.13403110968499601</v>
      </c>
      <c r="C1369" s="191">
        <v>0.53254863441609002</v>
      </c>
      <c r="D1369" s="191"/>
      <c r="E1369" s="191">
        <v>0.10542409855399699</v>
      </c>
    </row>
    <row r="1370" spans="1:5" x14ac:dyDescent="0.25">
      <c r="A1370" s="191">
        <v>16204.057144844999</v>
      </c>
      <c r="B1370" s="191">
        <v>-3.32100365773913E-2</v>
      </c>
      <c r="C1370" s="191">
        <v>0.53254863441609002</v>
      </c>
      <c r="D1370" s="191"/>
      <c r="E1370" s="191">
        <v>0.10542409855399699</v>
      </c>
    </row>
    <row r="1371" spans="1:5" x14ac:dyDescent="0.25">
      <c r="A1371" s="191">
        <v>16204.2120245317</v>
      </c>
      <c r="B1371" s="191">
        <v>-5.3347165843486997E-2</v>
      </c>
      <c r="C1371" s="191">
        <v>0.53255022005885999</v>
      </c>
      <c r="D1371" s="191"/>
      <c r="E1371" s="191">
        <v>0.105424741590672</v>
      </c>
    </row>
    <row r="1372" spans="1:5" x14ac:dyDescent="0.25">
      <c r="A1372" s="191">
        <v>16204.2120245317</v>
      </c>
      <c r="B1372" s="191">
        <v>7.5283772947654107E-2</v>
      </c>
      <c r="C1372" s="191">
        <v>0.53255022005885999</v>
      </c>
      <c r="D1372" s="191"/>
      <c r="E1372" s="191">
        <v>0.105424741590672</v>
      </c>
    </row>
    <row r="1373" spans="1:5" x14ac:dyDescent="0.25">
      <c r="A1373" s="191">
        <v>16204.2120245317</v>
      </c>
      <c r="B1373" s="191">
        <v>-6.3759940000829296E-2</v>
      </c>
      <c r="C1373" s="191">
        <v>0.53255022005885999</v>
      </c>
      <c r="D1373" s="191"/>
      <c r="E1373" s="191">
        <v>0.105424741590672</v>
      </c>
    </row>
    <row r="1374" spans="1:5" x14ac:dyDescent="0.25">
      <c r="A1374" s="191">
        <v>16204.2120245317</v>
      </c>
      <c r="B1374" s="191">
        <v>-4.7029061161307797E-2</v>
      </c>
      <c r="C1374" s="191">
        <v>0.53255022005885999</v>
      </c>
      <c r="D1374" s="191"/>
      <c r="E1374" s="191">
        <v>0.105424741590672</v>
      </c>
    </row>
    <row r="1375" spans="1:5" x14ac:dyDescent="0.25">
      <c r="A1375" s="191">
        <v>16204.2120245317</v>
      </c>
      <c r="B1375" s="191">
        <v>0.13899799795713499</v>
      </c>
      <c r="C1375" s="191">
        <v>0.53255022005885999</v>
      </c>
      <c r="D1375" s="191"/>
      <c r="E1375" s="191">
        <v>0.105424741590672</v>
      </c>
    </row>
    <row r="1376" spans="1:5" x14ac:dyDescent="0.25">
      <c r="A1376" s="191">
        <v>16204.2120245317</v>
      </c>
      <c r="B1376" s="191">
        <v>6.8053703075410296E-2</v>
      </c>
      <c r="C1376" s="191">
        <v>0.53255022005885999</v>
      </c>
      <c r="D1376" s="191"/>
      <c r="E1376" s="191">
        <v>0.105424741590672</v>
      </c>
    </row>
    <row r="1377" spans="1:5" x14ac:dyDescent="0.25">
      <c r="A1377" s="191">
        <v>16205.261363170301</v>
      </c>
      <c r="B1377" s="191">
        <v>9.7407542788530102E-2</v>
      </c>
      <c r="C1377" s="191">
        <v>0.53256096308308198</v>
      </c>
      <c r="D1377" s="191">
        <v>-0.15841187032158399</v>
      </c>
      <c r="E1377" s="191">
        <v>0.105429098283552</v>
      </c>
    </row>
    <row r="1378" spans="1:5" x14ac:dyDescent="0.25">
      <c r="A1378" s="191">
        <v>16205.6059417124</v>
      </c>
      <c r="B1378" s="191">
        <v>0.14512284279630799</v>
      </c>
      <c r="C1378" s="191">
        <v>0.53256449084379498</v>
      </c>
      <c r="D1378" s="191">
        <v>-0.158329597402944</v>
      </c>
      <c r="E1378" s="191">
        <v>0.10543052892074201</v>
      </c>
    </row>
    <row r="1379" spans="1:5" x14ac:dyDescent="0.25">
      <c r="A1379" s="191">
        <v>16206.2254604593</v>
      </c>
      <c r="B1379" s="191">
        <v>-3.2897433849266002E-2</v>
      </c>
      <c r="C1379" s="191">
        <v>0.53257083341487799</v>
      </c>
      <c r="D1379" s="191">
        <v>-0.15818164304336399</v>
      </c>
      <c r="E1379" s="191">
        <v>0.10543310106744</v>
      </c>
    </row>
    <row r="1380" spans="1:5" x14ac:dyDescent="0.25">
      <c r="A1380" s="191">
        <v>16208.13124696</v>
      </c>
      <c r="B1380" s="191">
        <v>-0.30802686178929001</v>
      </c>
      <c r="C1380" s="191">
        <v>0.53259034466680899</v>
      </c>
      <c r="D1380" s="191">
        <v>-0.15772610545141799</v>
      </c>
      <c r="E1380" s="191">
        <v>0.10544101360032</v>
      </c>
    </row>
    <row r="1381" spans="1:5" x14ac:dyDescent="0.25">
      <c r="A1381" s="191">
        <v>16211.1239295096</v>
      </c>
      <c r="B1381" s="191">
        <v>0.58496329017478899</v>
      </c>
      <c r="C1381" s="191">
        <v>0.53262098345197995</v>
      </c>
      <c r="D1381" s="191">
        <v>-0.15700938961892399</v>
      </c>
      <c r="E1381" s="191">
        <v>0.10545352458266601</v>
      </c>
    </row>
    <row r="1382" spans="1:5" x14ac:dyDescent="0.25">
      <c r="A1382" s="191">
        <v>16211.4336888831</v>
      </c>
      <c r="B1382" s="191">
        <v>0.34449036960857399</v>
      </c>
      <c r="C1382" s="191">
        <v>0.532624154737522</v>
      </c>
      <c r="D1382" s="191">
        <v>-0.15693513775940601</v>
      </c>
      <c r="E1382" s="191">
        <v>0.105454823009931</v>
      </c>
    </row>
    <row r="1383" spans="1:5" x14ac:dyDescent="0.25">
      <c r="A1383" s="191">
        <v>16216.5729632439</v>
      </c>
      <c r="B1383" s="191">
        <v>0.47315921700934499</v>
      </c>
      <c r="C1383" s="191">
        <v>0.53267677011535297</v>
      </c>
      <c r="D1383" s="191">
        <v>-0.15570321159177</v>
      </c>
      <c r="E1383" s="191">
        <v>0.10547657135555399</v>
      </c>
    </row>
    <row r="1384" spans="1:5" x14ac:dyDescent="0.25">
      <c r="A1384" s="191">
        <v>16217.8414369648</v>
      </c>
      <c r="B1384" s="191">
        <v>0.86645741806872201</v>
      </c>
      <c r="C1384" s="191">
        <v>0.53268973556413002</v>
      </c>
      <c r="D1384" s="191">
        <v>-0.15539914804893401</v>
      </c>
      <c r="E1384" s="191">
        <v>0.10548198150429899</v>
      </c>
    </row>
    <row r="1385" spans="1:5" x14ac:dyDescent="0.25">
      <c r="A1385" s="191">
        <v>16218.615835398499</v>
      </c>
      <c r="B1385" s="191">
        <v>7.4601448547784194E-2</v>
      </c>
      <c r="C1385" s="191">
        <v>0.532697650142681</v>
      </c>
      <c r="D1385" s="191">
        <v>-0.15521309376397099</v>
      </c>
      <c r="E1385" s="191">
        <v>0.10548528437975201</v>
      </c>
    </row>
    <row r="1386" spans="1:5" x14ac:dyDescent="0.25">
      <c r="A1386" s="191">
        <v>16219.0976997945</v>
      </c>
      <c r="B1386" s="191">
        <v>0.471536716223797</v>
      </c>
      <c r="C1386" s="191">
        <v>0.53270257493778395</v>
      </c>
      <c r="D1386" s="191">
        <v>-0.15509725068247601</v>
      </c>
      <c r="E1386" s="191">
        <v>0.10548733957255201</v>
      </c>
    </row>
    <row r="1387" spans="1:5" x14ac:dyDescent="0.25">
      <c r="A1387" s="191">
        <v>16230.8434177984</v>
      </c>
      <c r="B1387" s="191">
        <v>0.11902722433199101</v>
      </c>
      <c r="C1387" s="191">
        <v>0.53282254527773398</v>
      </c>
      <c r="D1387" s="191">
        <v>-0.152266301455593</v>
      </c>
      <c r="E1387" s="191">
        <v>0.105537482533996</v>
      </c>
    </row>
    <row r="1388" spans="1:5" x14ac:dyDescent="0.25">
      <c r="A1388" s="191">
        <v>16231.1343089535</v>
      </c>
      <c r="B1388" s="191">
        <v>0.66518832121733595</v>
      </c>
      <c r="C1388" s="191">
        <v>0.53282551642949805</v>
      </c>
      <c r="D1388" s="191">
        <v>-0.15219595002897299</v>
      </c>
      <c r="E1388" s="191">
        <v>0.105538741693535</v>
      </c>
    </row>
    <row r="1389" spans="1:5" x14ac:dyDescent="0.25">
      <c r="A1389" s="191">
        <v>16234.033213717201</v>
      </c>
      <c r="B1389" s="191">
        <v>-0.10120840184534299</v>
      </c>
      <c r="C1389" s="191">
        <v>0.53285509116863095</v>
      </c>
      <c r="D1389" s="191">
        <v>-0.15149485588356901</v>
      </c>
      <c r="E1389" s="191">
        <v>0.105551311619691</v>
      </c>
    </row>
    <row r="1390" spans="1:5" x14ac:dyDescent="0.25">
      <c r="A1390" s="191">
        <v>16243.915147113001</v>
      </c>
      <c r="B1390" s="191">
        <v>0.136906413244509</v>
      </c>
      <c r="C1390" s="191">
        <v>0.53295590703742501</v>
      </c>
      <c r="D1390" s="191">
        <v>-0.14909846102325899</v>
      </c>
      <c r="E1390" s="191">
        <v>0.10559462032830701</v>
      </c>
    </row>
    <row r="1391" spans="1:5" x14ac:dyDescent="0.25">
      <c r="A1391" s="191">
        <v>16244.4914070046</v>
      </c>
      <c r="B1391" s="191">
        <v>-0.52915576046278501</v>
      </c>
      <c r="C1391" s="191">
        <v>0.53296178606324796</v>
      </c>
      <c r="D1391" s="191">
        <v>-0.14895838550241999</v>
      </c>
      <c r="E1391" s="191">
        <v>0.10559717571579701</v>
      </c>
    </row>
    <row r="1392" spans="1:5" x14ac:dyDescent="0.25">
      <c r="A1392" s="191">
        <v>16252.875607512</v>
      </c>
      <c r="B1392" s="191">
        <v>-0.24463480182469499</v>
      </c>
      <c r="C1392" s="191">
        <v>0.53304722432410701</v>
      </c>
      <c r="D1392" s="191">
        <v>-0.146916683624391</v>
      </c>
      <c r="E1392" s="191">
        <v>0.105634471423649</v>
      </c>
    </row>
    <row r="1393" spans="1:5" x14ac:dyDescent="0.25">
      <c r="A1393" s="191">
        <v>16254.3382327051</v>
      </c>
      <c r="B1393" s="191">
        <v>-9.5907363614156096E-2</v>
      </c>
      <c r="C1393" s="191">
        <v>0.53306212259640395</v>
      </c>
      <c r="D1393" s="191">
        <v>-0.14655978976794301</v>
      </c>
      <c r="E1393" s="191">
        <v>0.105641059058836</v>
      </c>
    </row>
    <row r="1394" spans="1:5" x14ac:dyDescent="0.25">
      <c r="A1394" s="191">
        <v>16255.4380984417</v>
      </c>
      <c r="B1394" s="191">
        <v>-0.25290938862996298</v>
      </c>
      <c r="C1394" s="191">
        <v>0.53307332580780098</v>
      </c>
      <c r="D1394" s="191">
        <v>-0.14629127438085501</v>
      </c>
      <c r="E1394" s="191">
        <v>0.105646012832544</v>
      </c>
    </row>
    <row r="1395" spans="1:5" x14ac:dyDescent="0.25">
      <c r="A1395" s="191">
        <v>16260.3379971083</v>
      </c>
      <c r="B1395" s="191">
        <v>0.49190772634635199</v>
      </c>
      <c r="C1395" s="191">
        <v>0.53312323608208501</v>
      </c>
      <c r="D1395" s="191">
        <v>-0.14509348527876501</v>
      </c>
      <c r="E1395" s="191">
        <v>0.105668081880047</v>
      </c>
    </row>
    <row r="1396" spans="1:5" x14ac:dyDescent="0.25">
      <c r="A1396" s="191">
        <v>16267.491578114999</v>
      </c>
      <c r="B1396" s="191">
        <v>-0.36445846302650697</v>
      </c>
      <c r="C1396" s="191">
        <v>0.53319603199040599</v>
      </c>
      <c r="D1396" s="191">
        <v>-0.14334100080043599</v>
      </c>
      <c r="E1396" s="191">
        <v>0.10570054595341601</v>
      </c>
    </row>
    <row r="1397" spans="1:5" x14ac:dyDescent="0.25">
      <c r="A1397" s="191">
        <v>16269.894775639001</v>
      </c>
      <c r="B1397" s="191">
        <v>-2.4123834076983399E-2</v>
      </c>
      <c r="C1397" s="191">
        <v>0.53322047700668995</v>
      </c>
      <c r="D1397" s="191">
        <v>-0.142751155397532</v>
      </c>
      <c r="E1397" s="191">
        <v>0.10571157213964601</v>
      </c>
    </row>
    <row r="1398" spans="1:5" x14ac:dyDescent="0.25">
      <c r="A1398" s="191">
        <v>16272.159708072901</v>
      </c>
      <c r="B1398" s="191">
        <v>-0.22826278274287201</v>
      </c>
      <c r="C1398" s="191">
        <v>0.53324351560825101</v>
      </c>
      <c r="D1398" s="191">
        <v>-0.14219447166819199</v>
      </c>
      <c r="E1398" s="191">
        <v>0.105721998253392</v>
      </c>
    </row>
    <row r="1399" spans="1:5" x14ac:dyDescent="0.25">
      <c r="A1399" s="191">
        <v>16275.0277178385</v>
      </c>
      <c r="B1399" s="191">
        <v>0.173253266168238</v>
      </c>
      <c r="C1399" s="191">
        <v>0.53327268852486498</v>
      </c>
      <c r="D1399" s="191">
        <v>-0.141489561292824</v>
      </c>
      <c r="E1399" s="191">
        <v>0.105735200499779</v>
      </c>
    </row>
    <row r="1400" spans="1:5" x14ac:dyDescent="0.25">
      <c r="A1400" s="191">
        <v>16276.8222152739</v>
      </c>
      <c r="B1400" s="191">
        <v>-7.8161805387932895E-2</v>
      </c>
      <c r="C1400" s="191">
        <v>0.53329093029330898</v>
      </c>
      <c r="D1400" s="191">
        <v>-0.14104794738998799</v>
      </c>
      <c r="E1400" s="191">
        <v>0.10574352812870499</v>
      </c>
    </row>
    <row r="1401" spans="1:5" x14ac:dyDescent="0.25">
      <c r="A1401" s="191">
        <v>16279.8040282374</v>
      </c>
      <c r="B1401" s="191">
        <v>-0.30945563198259102</v>
      </c>
      <c r="C1401" s="191">
        <v>0.53332123865962799</v>
      </c>
      <c r="D1401" s="191">
        <v>-0.140313154569187</v>
      </c>
      <c r="E1401" s="191">
        <v>0.10575736864499501</v>
      </c>
    </row>
    <row r="1402" spans="1:5" x14ac:dyDescent="0.25">
      <c r="A1402" s="191">
        <v>16279.935719868399</v>
      </c>
      <c r="B1402" s="191">
        <v>-0.37636005553610702</v>
      </c>
      <c r="C1402" s="191">
        <v>0.533322577003564</v>
      </c>
      <c r="D1402" s="191">
        <v>-0.140280702478397</v>
      </c>
      <c r="E1402" s="191">
        <v>0.10575798365403501</v>
      </c>
    </row>
    <row r="1403" spans="1:5" x14ac:dyDescent="0.25">
      <c r="A1403" s="191">
        <v>16282.604172773799</v>
      </c>
      <c r="B1403" s="191">
        <v>0.50325927770284995</v>
      </c>
      <c r="C1403" s="191">
        <v>0.53334968890203005</v>
      </c>
      <c r="D1403" s="191">
        <v>-0.13962312936381299</v>
      </c>
      <c r="E1403" s="191">
        <v>0.105770445513951</v>
      </c>
    </row>
    <row r="1404" spans="1:5" x14ac:dyDescent="0.25">
      <c r="A1404" s="191">
        <v>16284.012317881799</v>
      </c>
      <c r="B1404" s="191">
        <v>0.14389627407376299</v>
      </c>
      <c r="C1404" s="191">
        <v>0.53336399467205797</v>
      </c>
      <c r="D1404" s="191">
        <v>-0.139275678567368</v>
      </c>
      <c r="E1404" s="191">
        <v>0.105777030212061</v>
      </c>
    </row>
    <row r="1405" spans="1:5" x14ac:dyDescent="0.25">
      <c r="A1405" s="191">
        <v>16285.299962409001</v>
      </c>
      <c r="B1405" s="191">
        <v>0.179010121807233</v>
      </c>
      <c r="C1405" s="191">
        <v>0.53337707624041197</v>
      </c>
      <c r="D1405" s="191">
        <v>-0.13895768675537301</v>
      </c>
      <c r="E1405" s="191">
        <v>0.105783086322491</v>
      </c>
    </row>
    <row r="1406" spans="1:5" x14ac:dyDescent="0.25">
      <c r="A1406" s="191">
        <v>16285.693709080901</v>
      </c>
      <c r="B1406" s="191">
        <v>0.51509846088873001</v>
      </c>
      <c r="C1406" s="191">
        <v>0.533381076431377</v>
      </c>
      <c r="D1406" s="191">
        <v>-0.13886043202050599</v>
      </c>
      <c r="E1406" s="191">
        <v>0.105784938210397</v>
      </c>
    </row>
    <row r="1407" spans="1:5" x14ac:dyDescent="0.25">
      <c r="A1407" s="191">
        <v>16293.539680801499</v>
      </c>
      <c r="B1407" s="191">
        <v>6.3943148352718596E-2</v>
      </c>
      <c r="C1407" s="191">
        <v>0.53346071897645297</v>
      </c>
      <c r="D1407" s="191">
        <v>-0.13692059759450501</v>
      </c>
      <c r="E1407" s="191"/>
    </row>
    <row r="1408" spans="1:5" x14ac:dyDescent="0.25">
      <c r="A1408" s="191">
        <v>16293.5400391802</v>
      </c>
      <c r="B1408" s="191">
        <v>-0.26269458968693998</v>
      </c>
      <c r="C1408" s="191">
        <v>0.53346072261426802</v>
      </c>
      <c r="D1408" s="191">
        <v>-0.136920508937348</v>
      </c>
      <c r="E1408" s="191"/>
    </row>
    <row r="1409" spans="1:5" x14ac:dyDescent="0.25">
      <c r="A1409" s="191">
        <v>16305.5607648845</v>
      </c>
      <c r="B1409" s="191">
        <v>-0.35195387624007402</v>
      </c>
      <c r="C1409" s="191">
        <v>0.53358267975689899</v>
      </c>
      <c r="D1409" s="191">
        <v>-0.13393865309033601</v>
      </c>
      <c r="E1409" s="191">
        <v>0.105879612422857</v>
      </c>
    </row>
    <row r="1410" spans="1:5" x14ac:dyDescent="0.25">
      <c r="A1410" s="191">
        <v>16306.2810821817</v>
      </c>
      <c r="B1410" s="191">
        <v>-0.36634520332009501</v>
      </c>
      <c r="C1410" s="191">
        <v>0.53358998213922804</v>
      </c>
      <c r="D1410" s="191">
        <v>-0.133759629914939</v>
      </c>
      <c r="E1410" s="191">
        <v>0.105883101113339</v>
      </c>
    </row>
    <row r="1411" spans="1:5" x14ac:dyDescent="0.25">
      <c r="A1411" s="191">
        <v>16306.664569672201</v>
      </c>
      <c r="B1411" s="191">
        <v>0.70112894224012601</v>
      </c>
      <c r="C1411" s="191">
        <v>0.53359386983189405</v>
      </c>
      <c r="D1411" s="191">
        <v>-0.13366427367234701</v>
      </c>
      <c r="E1411" s="191">
        <v>0.105884958446438</v>
      </c>
    </row>
    <row r="1412" spans="1:5" x14ac:dyDescent="0.25">
      <c r="A1412" s="191">
        <v>16309.4186190008</v>
      </c>
      <c r="B1412" s="191">
        <v>0.70192615392699098</v>
      </c>
      <c r="C1412" s="191">
        <v>0.53362178208748501</v>
      </c>
      <c r="D1412" s="191">
        <v>-0.13297931163148299</v>
      </c>
      <c r="E1412" s="191">
        <v>0.10589829704835001</v>
      </c>
    </row>
    <row r="1413" spans="1:5" x14ac:dyDescent="0.25">
      <c r="A1413" s="191">
        <v>16315.1132829281</v>
      </c>
      <c r="B1413" s="191">
        <v>3.8624571684819899E-2</v>
      </c>
      <c r="C1413" s="191">
        <v>0.53367947996527199</v>
      </c>
      <c r="D1413" s="191">
        <v>-0.131561268102383</v>
      </c>
      <c r="E1413" s="191">
        <v>0.105926086440484</v>
      </c>
    </row>
    <row r="1414" spans="1:5" x14ac:dyDescent="0.25">
      <c r="A1414" s="191">
        <v>16318.431528466699</v>
      </c>
      <c r="B1414" s="191">
        <v>0.182769831784868</v>
      </c>
      <c r="C1414" s="191">
        <v>0.53371308353241398</v>
      </c>
      <c r="D1414" s="191">
        <v>-0.13073354449951299</v>
      </c>
      <c r="E1414" s="191">
        <v>0.105942375400478</v>
      </c>
    </row>
    <row r="1415" spans="1:5" x14ac:dyDescent="0.25">
      <c r="A1415" s="191">
        <v>16323.9388309115</v>
      </c>
      <c r="B1415" s="191">
        <v>-0.29035850169317801</v>
      </c>
      <c r="C1415" s="191">
        <v>0.53376883310918199</v>
      </c>
      <c r="D1415" s="191">
        <v>-0.129358488660853</v>
      </c>
      <c r="E1415" s="191">
        <v>0.105969582476347</v>
      </c>
    </row>
    <row r="1416" spans="1:5" x14ac:dyDescent="0.25">
      <c r="A1416" s="191">
        <v>16329.3359287903</v>
      </c>
      <c r="B1416" s="191">
        <v>-0.956321685478845</v>
      </c>
      <c r="C1416" s="191">
        <v>0.53382343849034197</v>
      </c>
      <c r="D1416" s="191">
        <v>-0.12800937075440999</v>
      </c>
      <c r="E1416" s="191">
        <v>0.105996553216798</v>
      </c>
    </row>
    <row r="1417" spans="1:5" x14ac:dyDescent="0.25">
      <c r="A1417" s="191">
        <v>16330.4389692246</v>
      </c>
      <c r="B1417" s="191">
        <v>-5.53224979265576E-2</v>
      </c>
      <c r="C1417" s="191">
        <v>0.53383459855167503</v>
      </c>
      <c r="D1417" s="191">
        <v>-0.12773364264370399</v>
      </c>
      <c r="E1417" s="191">
        <v>0.106002065404631</v>
      </c>
    </row>
    <row r="1418" spans="1:5" x14ac:dyDescent="0.25">
      <c r="A1418" s="191">
        <v>16332.5667237569</v>
      </c>
      <c r="B1418" s="191">
        <v>1.5822155012619901</v>
      </c>
      <c r="C1418" s="191">
        <v>0.53385612620410305</v>
      </c>
      <c r="D1418" s="191">
        <v>-0.12720099706782101</v>
      </c>
      <c r="E1418" s="191">
        <v>0.106012698362662</v>
      </c>
    </row>
    <row r="1419" spans="1:5" x14ac:dyDescent="0.25">
      <c r="A1419" s="191">
        <v>16335.7782520441</v>
      </c>
      <c r="B1419" s="191">
        <v>9.4201644998981302E-2</v>
      </c>
      <c r="C1419" s="191">
        <v>0.53388859890288998</v>
      </c>
      <c r="D1419" s="191">
        <v>-0.12639628373356701</v>
      </c>
      <c r="E1419" s="191">
        <v>0.10602877334157899</v>
      </c>
    </row>
    <row r="1420" spans="1:5" x14ac:dyDescent="0.25">
      <c r="A1420" s="191">
        <v>16346.819681794699</v>
      </c>
      <c r="B1420" s="191">
        <v>-4.683618008261E-3</v>
      </c>
      <c r="C1420" s="191">
        <v>0.53400016422122598</v>
      </c>
      <c r="D1420" s="191">
        <v>-0.12362580647411001</v>
      </c>
      <c r="E1420" s="191">
        <v>0.10608483905342</v>
      </c>
    </row>
    <row r="1421" spans="1:5" x14ac:dyDescent="0.25">
      <c r="A1421" s="191">
        <v>16356.9802687461</v>
      </c>
      <c r="B1421" s="191">
        <v>-0.167589668634927</v>
      </c>
      <c r="C1421" s="191">
        <v>0.53410273123510899</v>
      </c>
      <c r="D1421" s="191">
        <v>-0.121069956192699</v>
      </c>
      <c r="E1421" s="191">
        <v>0.1061371876395</v>
      </c>
    </row>
    <row r="1422" spans="1:5" x14ac:dyDescent="0.25">
      <c r="A1422" s="191">
        <v>16368.2586306838</v>
      </c>
      <c r="B1422" s="191">
        <v>4.08092972929777</v>
      </c>
      <c r="C1422" s="191">
        <v>0.53421646807577605</v>
      </c>
      <c r="D1422" s="191">
        <v>-0.118226564236035</v>
      </c>
      <c r="E1422" s="191">
        <v>0.106196228761935</v>
      </c>
    </row>
    <row r="1423" spans="1:5" x14ac:dyDescent="0.25">
      <c r="A1423" s="191">
        <v>16369.334075672001</v>
      </c>
      <c r="B1423" s="191">
        <v>-0.40945683216378997</v>
      </c>
      <c r="C1423" s="191">
        <v>0.53422730665243501</v>
      </c>
      <c r="D1423" s="191">
        <v>-0.117955105291305</v>
      </c>
      <c r="E1423" s="191">
        <v>0.106201889643496</v>
      </c>
    </row>
    <row r="1424" spans="1:5" x14ac:dyDescent="0.25">
      <c r="A1424" s="191">
        <v>16370.968746565601</v>
      </c>
      <c r="B1424" s="191">
        <v>-0.54314733360206802</v>
      </c>
      <c r="C1424" s="191">
        <v>0.53424378123364502</v>
      </c>
      <c r="D1424" s="191">
        <v>-0.11754236936236399</v>
      </c>
      <c r="E1424" s="191">
        <v>0.106210494154579</v>
      </c>
    </row>
    <row r="1425" spans="1:5" x14ac:dyDescent="0.25">
      <c r="A1425" s="191">
        <v>16372.4447026078</v>
      </c>
      <c r="B1425" s="191">
        <v>0.69104982372198998</v>
      </c>
      <c r="C1425" s="191">
        <v>0.53425865254134797</v>
      </c>
      <c r="D1425" s="191">
        <v>-0.11716960732739599</v>
      </c>
      <c r="E1425" s="191">
        <v>0.106218263229182</v>
      </c>
    </row>
    <row r="1426" spans="1:5" x14ac:dyDescent="0.25">
      <c r="A1426" s="191">
        <v>16382.730622417301</v>
      </c>
      <c r="B1426" s="191">
        <v>1.0270893581407501</v>
      </c>
      <c r="C1426" s="191">
        <v>0.53436220852310601</v>
      </c>
      <c r="D1426" s="191">
        <v>-0.114569159996462</v>
      </c>
      <c r="E1426" s="191">
        <v>0.106272958422148</v>
      </c>
    </row>
    <row r="1427" spans="1:5" x14ac:dyDescent="0.25">
      <c r="A1427" s="191">
        <v>16385.404448765999</v>
      </c>
      <c r="B1427" s="191">
        <v>0.35756667109985202</v>
      </c>
      <c r="C1427" s="191">
        <v>0.53438911853951399</v>
      </c>
      <c r="D1427" s="191">
        <v>-0.113892445241315</v>
      </c>
      <c r="E1427" s="191">
        <v>0.106287318936982</v>
      </c>
    </row>
    <row r="1428" spans="1:5" x14ac:dyDescent="0.25">
      <c r="A1428" s="191">
        <v>16386.298245529801</v>
      </c>
      <c r="B1428" s="191">
        <v>0.194067572039058</v>
      </c>
      <c r="C1428" s="191">
        <v>0.53439811392008196</v>
      </c>
      <c r="D1428" s="191">
        <v>-0.11366618597245</v>
      </c>
      <c r="E1428" s="191">
        <v>0.10629214771065799</v>
      </c>
    </row>
    <row r="1429" spans="1:5" x14ac:dyDescent="0.25">
      <c r="A1429" s="191">
        <v>16391.989097637601</v>
      </c>
      <c r="B1429" s="191">
        <v>5.5808869503515303E-2</v>
      </c>
      <c r="C1429" s="191">
        <v>0.53445538082792499</v>
      </c>
      <c r="D1429" s="191">
        <v>-0.11222448754473099</v>
      </c>
      <c r="E1429" s="191">
        <v>0.10632289277258</v>
      </c>
    </row>
    <row r="1430" spans="1:5" x14ac:dyDescent="0.25">
      <c r="A1430" s="191">
        <v>16392.658232115598</v>
      </c>
      <c r="B1430" s="191">
        <v>5.5357254988797101E-2</v>
      </c>
      <c r="C1430" s="191">
        <v>0.53446210970519803</v>
      </c>
      <c r="D1430" s="191">
        <v>-0.11205491988647701</v>
      </c>
      <c r="E1430" s="191">
        <v>0.10632652445683501</v>
      </c>
    </row>
    <row r="1431" spans="1:5" x14ac:dyDescent="0.25">
      <c r="A1431" s="191">
        <v>16395.910449857001</v>
      </c>
      <c r="B1431" s="191">
        <v>0.105525277651131</v>
      </c>
      <c r="C1431" s="191">
        <v>0.53449479937046795</v>
      </c>
      <c r="D1431" s="191">
        <v>-0.11123076425754599</v>
      </c>
      <c r="E1431" s="191">
        <v>0.106344229301053</v>
      </c>
    </row>
    <row r="1432" spans="1:5" x14ac:dyDescent="0.25">
      <c r="A1432" s="191">
        <v>16396.793964397599</v>
      </c>
      <c r="B1432" s="191">
        <v>-0.33167475770965499</v>
      </c>
      <c r="C1432" s="191">
        <v>0.53450367811118005</v>
      </c>
      <c r="D1432" s="191">
        <v>-0.111006699772508</v>
      </c>
      <c r="E1432" s="191">
        <v>0.10634903909195501</v>
      </c>
    </row>
    <row r="1433" spans="1:5" x14ac:dyDescent="0.25">
      <c r="A1433" s="191">
        <v>16401.6715776733</v>
      </c>
      <c r="B1433" s="191">
        <v>-0.22380871927597501</v>
      </c>
      <c r="C1433" s="191">
        <v>0.53455269492027402</v>
      </c>
      <c r="D1433" s="191">
        <v>-0.109769472936304</v>
      </c>
      <c r="E1433" s="191">
        <v>0.10637574651464</v>
      </c>
    </row>
    <row r="1434" spans="1:5" x14ac:dyDescent="0.25">
      <c r="A1434" s="191">
        <v>16401.901397588899</v>
      </c>
      <c r="B1434" s="191">
        <v>8.9138069352023799E-2</v>
      </c>
      <c r="C1434" s="191">
        <v>0.53455500445944704</v>
      </c>
      <c r="D1434" s="191">
        <v>-0.10971114177901201</v>
      </c>
      <c r="E1434" s="191">
        <v>0.106377005689288</v>
      </c>
    </row>
    <row r="1435" spans="1:5" x14ac:dyDescent="0.25">
      <c r="A1435" s="191">
        <v>16406.543140606602</v>
      </c>
      <c r="B1435" s="191">
        <v>-0.21997457966693701</v>
      </c>
      <c r="C1435" s="191">
        <v>0.53460164174146096</v>
      </c>
      <c r="D1435" s="191">
        <v>-0.108532953344531</v>
      </c>
      <c r="E1435" s="191">
        <v>0.106402591116526</v>
      </c>
    </row>
    <row r="1436" spans="1:5" x14ac:dyDescent="0.25">
      <c r="A1436" s="191">
        <v>16414.885729347799</v>
      </c>
      <c r="B1436" s="191">
        <v>0.68746214733888</v>
      </c>
      <c r="C1436" s="191">
        <v>0.53468538783092301</v>
      </c>
      <c r="D1436" s="191">
        <v>-0.10641371927991999</v>
      </c>
      <c r="E1436" s="191">
        <v>0.106448910488675</v>
      </c>
    </row>
    <row r="1437" spans="1:5" x14ac:dyDescent="0.25">
      <c r="A1437" s="191">
        <v>16418.968249427799</v>
      </c>
      <c r="B1437" s="191">
        <v>5.2215973187608199E-2</v>
      </c>
      <c r="C1437" s="191">
        <v>0.53472635014221903</v>
      </c>
      <c r="D1437" s="191">
        <v>-0.105375928757084</v>
      </c>
      <c r="E1437" s="191">
        <v>0.106471758176439</v>
      </c>
    </row>
    <row r="1438" spans="1:5" x14ac:dyDescent="0.25">
      <c r="A1438" s="191">
        <v>16419.474749837202</v>
      </c>
      <c r="B1438" s="191">
        <v>-0.56263673891820998</v>
      </c>
      <c r="C1438" s="191">
        <v>0.53473143042617599</v>
      </c>
      <c r="D1438" s="191">
        <v>-0.105247160002679</v>
      </c>
      <c r="E1438" s="191">
        <v>0.10647460099105201</v>
      </c>
    </row>
    <row r="1439" spans="1:5" x14ac:dyDescent="0.25">
      <c r="A1439" s="191">
        <v>16423.928619089998</v>
      </c>
      <c r="B1439" s="191">
        <v>0.85474114404680002</v>
      </c>
      <c r="C1439" s="191">
        <v>0.53477609664189196</v>
      </c>
      <c r="D1439" s="191">
        <v>-0.10411428987861999</v>
      </c>
      <c r="E1439" s="191">
        <v>0.10649967294940201</v>
      </c>
    </row>
    <row r="1440" spans="1:5" x14ac:dyDescent="0.25">
      <c r="A1440" s="191">
        <v>16428.640462570402</v>
      </c>
      <c r="B1440" s="191">
        <v>0.51671987695500698</v>
      </c>
      <c r="C1440" s="191">
        <v>0.53482332780250097</v>
      </c>
      <c r="D1440" s="191">
        <v>-0.102915607229495</v>
      </c>
      <c r="E1440" s="191">
        <v>0.106526438148952</v>
      </c>
    </row>
    <row r="1441" spans="1:5" x14ac:dyDescent="0.25">
      <c r="A1441" s="191">
        <v>16429.148775306501</v>
      </c>
      <c r="B1441" s="191">
        <v>0.26834266406259299</v>
      </c>
      <c r="C1441" s="191">
        <v>0.53482842115251095</v>
      </c>
      <c r="D1441" s="191">
        <v>-0.102786258370997</v>
      </c>
      <c r="E1441" s="191">
        <v>0.106529325573348</v>
      </c>
    </row>
    <row r="1442" spans="1:5" x14ac:dyDescent="0.25">
      <c r="A1442" s="191">
        <v>16431.936432651099</v>
      </c>
      <c r="B1442" s="191">
        <v>0.160771638850776</v>
      </c>
      <c r="C1442" s="191">
        <v>0.53485635378837804</v>
      </c>
      <c r="D1442" s="191">
        <v>-0.102076731601174</v>
      </c>
      <c r="E1442" s="191">
        <v>0.106545160608068</v>
      </c>
    </row>
    <row r="1443" spans="1:5" x14ac:dyDescent="0.25">
      <c r="A1443" s="191">
        <v>16432.945054773601</v>
      </c>
      <c r="B1443" s="191">
        <v>-0.191374605118355</v>
      </c>
      <c r="C1443" s="191">
        <v>0.53486645796384902</v>
      </c>
      <c r="D1443" s="191">
        <v>-0.10181998939792999</v>
      </c>
      <c r="E1443" s="191">
        <v>0.106550889994558</v>
      </c>
    </row>
    <row r="1444" spans="1:5" x14ac:dyDescent="0.25">
      <c r="A1444" s="191">
        <v>16434.785246002801</v>
      </c>
      <c r="B1444" s="191">
        <v>0.32412652107607398</v>
      </c>
      <c r="C1444" s="191"/>
      <c r="D1444" s="191">
        <v>-0.101351488757254</v>
      </c>
      <c r="E1444" s="191">
        <v>0.10656136400623099</v>
      </c>
    </row>
    <row r="1445" spans="1:5" x14ac:dyDescent="0.25">
      <c r="A1445" s="191">
        <v>16434.785246002801</v>
      </c>
      <c r="B1445" s="191">
        <v>0.38948099746263198</v>
      </c>
      <c r="C1445" s="191"/>
      <c r="D1445" s="191">
        <v>-0.101351488757254</v>
      </c>
      <c r="E1445" s="191">
        <v>0.10656136400623099</v>
      </c>
    </row>
    <row r="1446" spans="1:5" x14ac:dyDescent="0.25">
      <c r="A1446" s="191">
        <v>16437.403151836399</v>
      </c>
      <c r="B1446" s="191">
        <v>1.2842945754264301</v>
      </c>
      <c r="C1446" s="191">
        <v>0.53491110777880402</v>
      </c>
      <c r="D1446" s="191">
        <v>-0.10068486738054599</v>
      </c>
      <c r="E1446" s="191">
        <v>0.10657635616666999</v>
      </c>
    </row>
    <row r="1447" spans="1:5" x14ac:dyDescent="0.25">
      <c r="A1447" s="191">
        <v>16440.597641548</v>
      </c>
      <c r="B1447" s="191">
        <v>-0.18191491143879601</v>
      </c>
      <c r="C1447" s="191">
        <v>0.53494308032688798</v>
      </c>
      <c r="D1447" s="191">
        <v>-9.9871344612857002E-2</v>
      </c>
      <c r="E1447" s="191">
        <v>0.106594719243923</v>
      </c>
    </row>
    <row r="1448" spans="1:5" x14ac:dyDescent="0.25">
      <c r="A1448" s="191">
        <v>16442.303580025298</v>
      </c>
      <c r="B1448" s="191">
        <v>-0.71148502542936998</v>
      </c>
      <c r="C1448" s="191">
        <v>0.53496015347871295</v>
      </c>
      <c r="D1448" s="191">
        <v>-9.9436801462821106E-2</v>
      </c>
      <c r="E1448" s="191">
        <v>0.106604554280209</v>
      </c>
    </row>
    <row r="1449" spans="1:5" x14ac:dyDescent="0.25">
      <c r="A1449" s="191">
        <v>16443.302287399001</v>
      </c>
      <c r="B1449" s="191">
        <v>-0.10232494254332999</v>
      </c>
      <c r="C1449" s="191">
        <v>0.53497014861209302</v>
      </c>
      <c r="D1449" s="191">
        <v>-9.9182401430983599E-2</v>
      </c>
      <c r="E1449" s="191">
        <v>0.106610339153273</v>
      </c>
    </row>
    <row r="1450" spans="1:5" x14ac:dyDescent="0.25">
      <c r="A1450" s="191">
        <v>16446.3885565524</v>
      </c>
      <c r="B1450" s="191">
        <v>-0.15651938933335399</v>
      </c>
      <c r="C1450" s="191">
        <v>0.53500103621005202</v>
      </c>
      <c r="D1450" s="191">
        <v>-9.8396116178952997E-2</v>
      </c>
      <c r="E1450" s="191">
        <v>0.106628215936566</v>
      </c>
    </row>
    <row r="1451" spans="1:5" x14ac:dyDescent="0.25">
      <c r="A1451" s="191">
        <v>16448.481124430498</v>
      </c>
      <c r="B1451" s="191">
        <v>5.0297029181045602E-2</v>
      </c>
      <c r="C1451" s="191">
        <v>0.53502197704842402</v>
      </c>
      <c r="D1451" s="191">
        <v>-9.7862891221406401E-2</v>
      </c>
      <c r="E1451" s="191">
        <v>0.106640336843921</v>
      </c>
    </row>
    <row r="1452" spans="1:5" x14ac:dyDescent="0.25">
      <c r="A1452" s="191">
        <v>16451.120242033401</v>
      </c>
      <c r="B1452" s="191">
        <v>0.57605476954742896</v>
      </c>
      <c r="C1452" s="191">
        <v>0.53504837257797699</v>
      </c>
      <c r="D1452" s="191">
        <v>-9.7190378749124506E-2</v>
      </c>
      <c r="E1452" s="191">
        <v>0.10665576283191799</v>
      </c>
    </row>
    <row r="1453" spans="1:5" x14ac:dyDescent="0.25">
      <c r="A1453" s="191">
        <v>16451.5249419543</v>
      </c>
      <c r="B1453" s="191">
        <v>0.62061824173436098</v>
      </c>
      <c r="C1453" s="191">
        <v>0.53505241961692296</v>
      </c>
      <c r="D1453" s="191">
        <v>-9.7087236825747103E-2</v>
      </c>
      <c r="E1453" s="191">
        <v>0.10665812835595299</v>
      </c>
    </row>
    <row r="1454" spans="1:5" x14ac:dyDescent="0.25">
      <c r="A1454" s="191">
        <v>16455.270792893702</v>
      </c>
      <c r="B1454" s="191">
        <v>0.49078781933673499</v>
      </c>
      <c r="C1454" s="191">
        <v>0.53508987109253203</v>
      </c>
      <c r="D1454" s="191">
        <v>-9.6132515985938E-2</v>
      </c>
      <c r="E1454" s="191">
        <v>0.10668002334523401</v>
      </c>
    </row>
    <row r="1455" spans="1:5" x14ac:dyDescent="0.25">
      <c r="A1455" s="191">
        <v>16457.622042194998</v>
      </c>
      <c r="B1455" s="191">
        <v>4.4926347258611402E-2</v>
      </c>
      <c r="C1455" s="191">
        <v>0.53511336944881205</v>
      </c>
      <c r="D1455" s="191">
        <v>-9.5533175618866401E-2</v>
      </c>
      <c r="E1455" s="191">
        <v>0.106693766705309</v>
      </c>
    </row>
    <row r="1456" spans="1:5" x14ac:dyDescent="0.25">
      <c r="A1456" s="191">
        <v>16457.627498837599</v>
      </c>
      <c r="B1456" s="191">
        <v>-0.65956309102310795</v>
      </c>
      <c r="C1456" s="191">
        <v>0.53511342397528405</v>
      </c>
      <c r="D1456" s="191">
        <v>-9.5531784619965004E-2</v>
      </c>
      <c r="E1456" s="191">
        <v>0.106693798772084</v>
      </c>
    </row>
    <row r="1457" spans="1:5" x14ac:dyDescent="0.25">
      <c r="A1457" s="191">
        <v>16459.099485754301</v>
      </c>
      <c r="B1457" s="191">
        <v>-0.30918011889220498</v>
      </c>
      <c r="C1457" s="191">
        <v>0.53512813306620199</v>
      </c>
      <c r="D1457" s="191">
        <v>-9.5156547990080997E-2</v>
      </c>
      <c r="E1457" s="191">
        <v>0.106702462436229</v>
      </c>
    </row>
    <row r="1458" spans="1:5" x14ac:dyDescent="0.25">
      <c r="A1458" s="191">
        <v>16466.251464385099</v>
      </c>
      <c r="B1458" s="191">
        <v>6.6718919660724296E-2</v>
      </c>
      <c r="C1458" s="191">
        <v>0.53519957960506404</v>
      </c>
      <c r="D1458" s="191">
        <v>-9.3333136710385303E-2</v>
      </c>
      <c r="E1458" s="191">
        <v>0.106744772440116</v>
      </c>
    </row>
    <row r="1459" spans="1:5" x14ac:dyDescent="0.25">
      <c r="A1459" s="191">
        <v>16477.114891265199</v>
      </c>
      <c r="B1459" s="191">
        <v>0.21902383777552301</v>
      </c>
      <c r="C1459" s="191">
        <v>0.53530800244273802</v>
      </c>
      <c r="D1459" s="191">
        <v>-9.0563065411626495E-2</v>
      </c>
      <c r="E1459" s="191">
        <v>0.106809638417582</v>
      </c>
    </row>
    <row r="1460" spans="1:5" x14ac:dyDescent="0.25">
      <c r="A1460" s="191">
        <v>16479.777523071902</v>
      </c>
      <c r="B1460" s="191">
        <v>-5.6423050137877101E-2</v>
      </c>
      <c r="C1460" s="191">
        <v>0.53533456247739097</v>
      </c>
      <c r="D1460" s="191">
        <v>-8.9884101234307401E-2</v>
      </c>
      <c r="E1460" s="191">
        <v>0.10682565892684499</v>
      </c>
    </row>
    <row r="1461" spans="1:5" x14ac:dyDescent="0.25">
      <c r="A1461" s="191">
        <v>16480.7036398895</v>
      </c>
      <c r="B1461" s="191">
        <v>0.160441862495775</v>
      </c>
      <c r="C1461" s="191">
        <v>0.53534379673027599</v>
      </c>
      <c r="D1461" s="191">
        <v>-8.9647945485374095E-2</v>
      </c>
      <c r="E1461" s="191">
        <v>0.106831245874442</v>
      </c>
    </row>
    <row r="1462" spans="1:5" x14ac:dyDescent="0.25">
      <c r="A1462" s="191">
        <v>16482.9486412855</v>
      </c>
      <c r="B1462" s="191">
        <v>4.5030299878634501E-2</v>
      </c>
      <c r="C1462" s="191">
        <v>0.53536618149883297</v>
      </c>
      <c r="D1462" s="191">
        <v>-8.9075479921652295E-2</v>
      </c>
      <c r="E1462" s="191">
        <v>0.10684481377782</v>
      </c>
    </row>
    <row r="1463" spans="1:5" x14ac:dyDescent="0.25">
      <c r="A1463" s="191">
        <v>16485.906811983201</v>
      </c>
      <c r="B1463" s="191">
        <v>-0.34334282543475603</v>
      </c>
      <c r="C1463" s="191">
        <v>0.53539566993872301</v>
      </c>
      <c r="D1463" s="191">
        <v>-8.8321178169237999E-2</v>
      </c>
      <c r="E1463" s="191">
        <v>0.106862753885114</v>
      </c>
    </row>
    <row r="1464" spans="1:5" x14ac:dyDescent="0.25">
      <c r="A1464" s="191">
        <v>16488.250301996599</v>
      </c>
      <c r="B1464" s="191">
        <v>1.6882755284872499</v>
      </c>
      <c r="C1464" s="191">
        <v>0.53541902721290802</v>
      </c>
      <c r="D1464" s="191">
        <v>-8.77236417913176E-2</v>
      </c>
      <c r="E1464" s="191">
        <v>0.106877037434484</v>
      </c>
    </row>
    <row r="1465" spans="1:5" x14ac:dyDescent="0.25">
      <c r="A1465" s="191">
        <v>16489.401425081702</v>
      </c>
      <c r="B1465" s="191">
        <v>0.49240426548913302</v>
      </c>
      <c r="C1465" s="191">
        <v>0.53543049740830095</v>
      </c>
      <c r="D1465" s="191">
        <v>-8.7430138003570496E-2</v>
      </c>
      <c r="E1465" s="191">
        <v>0.106884053518754</v>
      </c>
    </row>
    <row r="1466" spans="1:5" x14ac:dyDescent="0.25">
      <c r="A1466" s="191">
        <v>16497.830248647901</v>
      </c>
      <c r="B1466" s="191">
        <v>0.561932768333406</v>
      </c>
      <c r="C1466" s="191">
        <v>0.53551442322085396</v>
      </c>
      <c r="D1466" s="191">
        <v>-8.5281300964601806E-2</v>
      </c>
      <c r="E1466" s="191">
        <v>0.10693563275415401</v>
      </c>
    </row>
    <row r="1467" spans="1:5" x14ac:dyDescent="0.25">
      <c r="A1467" s="191">
        <v>16497.848685633398</v>
      </c>
      <c r="B1467" s="191">
        <v>-6.1899518281305403E-2</v>
      </c>
      <c r="C1467" s="191">
        <v>0.53551460678146501</v>
      </c>
      <c r="D1467" s="191">
        <v>-8.5276602464279205E-2</v>
      </c>
      <c r="E1467" s="191">
        <v>0.106935745911224</v>
      </c>
    </row>
    <row r="1468" spans="1:5" x14ac:dyDescent="0.25">
      <c r="A1468" s="191">
        <v>16502.956699048998</v>
      </c>
      <c r="B1468" s="191">
        <v>4.3504284263784498E-2</v>
      </c>
      <c r="C1468" s="191">
        <v>0.53556546271236505</v>
      </c>
      <c r="D1468" s="191">
        <v>-8.3974871080837801E-2</v>
      </c>
      <c r="E1468" s="191">
        <v>0.106967272222979</v>
      </c>
    </row>
    <row r="1469" spans="1:5" x14ac:dyDescent="0.25">
      <c r="A1469" s="191">
        <v>16505.258856793102</v>
      </c>
      <c r="B1469" s="191">
        <v>2.3334427494448001E-2</v>
      </c>
      <c r="C1469" s="191">
        <v>0.53558837241634905</v>
      </c>
      <c r="D1469" s="191">
        <v>-8.3388186837599507E-2</v>
      </c>
      <c r="E1469" s="191">
        <v>0.10698153994741499</v>
      </c>
    </row>
    <row r="1470" spans="1:5" x14ac:dyDescent="0.25">
      <c r="A1470" s="191">
        <v>16509.870916575201</v>
      </c>
      <c r="B1470" s="191">
        <v>-2.5895438430945099E-2</v>
      </c>
      <c r="C1470" s="191">
        <v>0.53563422679698203</v>
      </c>
      <c r="D1470" s="191">
        <v>-8.2212844787330694E-2</v>
      </c>
      <c r="E1470" s="191">
        <v>0.107010234884646</v>
      </c>
    </row>
    <row r="1471" spans="1:5" x14ac:dyDescent="0.25">
      <c r="A1471" s="191">
        <v>16513.856941592301</v>
      </c>
      <c r="B1471" s="191">
        <v>5.7826743997746503E-2</v>
      </c>
      <c r="C1471" s="191">
        <v>0.53567385696592695</v>
      </c>
      <c r="D1471" s="191">
        <v>-8.1197593823758601E-2</v>
      </c>
      <c r="E1471" s="191">
        <v>0.107035151000824</v>
      </c>
    </row>
    <row r="1472" spans="1:5" x14ac:dyDescent="0.25">
      <c r="A1472" s="191">
        <v>16513.9096460982</v>
      </c>
      <c r="B1472" s="191">
        <v>7.3450584290868398E-2</v>
      </c>
      <c r="C1472" s="191">
        <v>0.53567438096877795</v>
      </c>
      <c r="D1472" s="191">
        <v>-8.1184169848706203E-2</v>
      </c>
      <c r="E1472" s="191">
        <v>0.107035481202413</v>
      </c>
    </row>
    <row r="1473" spans="1:5" x14ac:dyDescent="0.25">
      <c r="A1473" s="191">
        <v>16518.0561757045</v>
      </c>
      <c r="B1473" s="191">
        <v>-0.19416600734759601</v>
      </c>
      <c r="C1473" s="191">
        <v>0.53571560691897302</v>
      </c>
      <c r="D1473" s="191">
        <v>-8.0128045986220003E-2</v>
      </c>
      <c r="E1473" s="191">
        <v>0.107061601508075</v>
      </c>
    </row>
    <row r="1474" spans="1:5" x14ac:dyDescent="0.25">
      <c r="A1474" s="191">
        <v>16525.8007328356</v>
      </c>
      <c r="B1474" s="191">
        <v>0.163004193243244</v>
      </c>
      <c r="C1474" s="191">
        <v>0.53579253582870101</v>
      </c>
      <c r="D1474" s="191">
        <v>-7.8156597790867796E-2</v>
      </c>
      <c r="E1474" s="191">
        <v>0.107110472685101</v>
      </c>
    </row>
    <row r="1475" spans="1:5" x14ac:dyDescent="0.25">
      <c r="A1475" s="191">
        <v>16525.851921846999</v>
      </c>
      <c r="B1475" s="191">
        <v>-0.131726022208845</v>
      </c>
      <c r="C1475" s="191">
        <v>0.53579304417137497</v>
      </c>
      <c r="D1475" s="191">
        <v>-7.8143571192871394E-2</v>
      </c>
      <c r="E1475" s="191">
        <v>0.107110797263995</v>
      </c>
    </row>
    <row r="1476" spans="1:5" x14ac:dyDescent="0.25">
      <c r="A1476" s="191">
        <v>16529.461886758501</v>
      </c>
      <c r="B1476" s="191">
        <v>-0.27638247200919602</v>
      </c>
      <c r="C1476" s="191">
        <v>0.535828885576628</v>
      </c>
      <c r="D1476" s="191">
        <v>-7.7225056001447703E-2</v>
      </c>
      <c r="E1476" s="191">
        <v>0.10713375886424401</v>
      </c>
    </row>
    <row r="1477" spans="1:5" x14ac:dyDescent="0.25">
      <c r="A1477" s="191">
        <v>16529.533089317501</v>
      </c>
      <c r="B1477" s="191">
        <v>0.11489902350629901</v>
      </c>
      <c r="C1477" s="191">
        <v>0.53582959224886395</v>
      </c>
      <c r="D1477" s="191">
        <v>-7.7206939306778105E-2</v>
      </c>
      <c r="E1477" s="191">
        <v>0.10713421182984</v>
      </c>
    </row>
    <row r="1478" spans="1:5" x14ac:dyDescent="0.25">
      <c r="A1478" s="191">
        <v>16533.7291499032</v>
      </c>
      <c r="B1478" s="191">
        <v>0.153646705325716</v>
      </c>
      <c r="C1478" s="191">
        <v>0.53587123170000694</v>
      </c>
      <c r="D1478" s="191">
        <v>-7.6139740086265298E-2</v>
      </c>
      <c r="E1478" s="191">
        <v>0.107161037753927</v>
      </c>
    </row>
    <row r="1479" spans="1:5" x14ac:dyDescent="0.25">
      <c r="A1479" s="191">
        <v>16538.4680220068</v>
      </c>
      <c r="B1479" s="191">
        <v>0.60532703314841696</v>
      </c>
      <c r="C1479" s="191">
        <v>0.535918237408606</v>
      </c>
      <c r="D1479" s="191">
        <v>-7.4934886179498103E-2</v>
      </c>
      <c r="E1479" s="191">
        <v>0.107191439207729</v>
      </c>
    </row>
    <row r="1480" spans="1:5" x14ac:dyDescent="0.25">
      <c r="A1480" s="191">
        <v>16539.0061153157</v>
      </c>
      <c r="B1480" s="191">
        <v>3.5734600240711102E-2</v>
      </c>
      <c r="C1480" s="191">
        <v>0.535923572159412</v>
      </c>
      <c r="D1480" s="191">
        <v>-7.4798118717289197E-2</v>
      </c>
      <c r="E1480" s="191">
        <v>0.107194898604681</v>
      </c>
    </row>
    <row r="1481" spans="1:5" x14ac:dyDescent="0.25">
      <c r="A1481" s="191">
        <v>16540.856450171501</v>
      </c>
      <c r="B1481" s="191">
        <v>0.115843109373803</v>
      </c>
      <c r="C1481" s="191">
        <v>0.53594191670152302</v>
      </c>
      <c r="D1481" s="191">
        <v>-7.4327875153515993E-2</v>
      </c>
      <c r="E1481" s="191">
        <v>0.10720683898030101</v>
      </c>
    </row>
    <row r="1482" spans="1:5" x14ac:dyDescent="0.25">
      <c r="A1482" s="191">
        <v>16542.365091739699</v>
      </c>
      <c r="B1482" s="191">
        <v>6.4773456214961597E-2</v>
      </c>
      <c r="C1482" s="191">
        <v>0.53595687363685296</v>
      </c>
      <c r="D1482" s="191">
        <v>-7.3944546892597399E-2</v>
      </c>
      <c r="E1482" s="191">
        <v>0.10721657437870501</v>
      </c>
    </row>
    <row r="1483" spans="1:5" x14ac:dyDescent="0.25">
      <c r="A1483" s="191">
        <v>16544.8868243652</v>
      </c>
      <c r="B1483" s="191">
        <v>-0.27380236762667398</v>
      </c>
      <c r="C1483" s="191">
        <v>0.53598186945551296</v>
      </c>
      <c r="D1483" s="191">
        <v>-7.3303950245598298E-2</v>
      </c>
      <c r="E1483" s="191">
        <v>0.107232892042238</v>
      </c>
    </row>
    <row r="1484" spans="1:5" x14ac:dyDescent="0.25">
      <c r="A1484" s="191">
        <v>16549.844677140602</v>
      </c>
      <c r="B1484" s="191">
        <v>0.404792216878191</v>
      </c>
      <c r="C1484" s="191">
        <v>0.53603098678838701</v>
      </c>
      <c r="D1484" s="191">
        <v>-7.2045064036959997E-2</v>
      </c>
      <c r="E1484" s="191">
        <v>0.107265096079804</v>
      </c>
    </row>
    <row r="1485" spans="1:5" x14ac:dyDescent="0.25">
      <c r="A1485" s="191">
        <v>16550.651302773502</v>
      </c>
      <c r="B1485" s="191">
        <v>4.95245199857886E-2</v>
      </c>
      <c r="C1485" s="191">
        <v>0.53603897800989198</v>
      </c>
      <c r="D1485" s="191">
        <v>-7.1840319368632194E-2</v>
      </c>
      <c r="E1485" s="191">
        <v>0.107270378347828</v>
      </c>
    </row>
    <row r="1486" spans="1:5" x14ac:dyDescent="0.25">
      <c r="A1486" s="191">
        <v>16553.500713814701</v>
      </c>
      <c r="B1486" s="191">
        <v>5.3803703954952597</v>
      </c>
      <c r="C1486" s="191">
        <v>0.53606720705922895</v>
      </c>
      <c r="D1486" s="191">
        <v>-7.1117238215349501E-2</v>
      </c>
      <c r="E1486" s="191">
        <v>0.10728903799886701</v>
      </c>
    </row>
    <row r="1487" spans="1:5" x14ac:dyDescent="0.25">
      <c r="A1487" s="191">
        <v>16554.827643688401</v>
      </c>
      <c r="B1487" s="191">
        <v>9.8245598717050506E-2</v>
      </c>
      <c r="C1487" s="191">
        <v>0.53608034614784095</v>
      </c>
      <c r="D1487" s="191">
        <v>-7.0780589950695E-2</v>
      </c>
      <c r="E1487" s="191">
        <v>0.10729772753085801</v>
      </c>
    </row>
    <row r="1488" spans="1:5" x14ac:dyDescent="0.25">
      <c r="A1488" s="191">
        <v>16556.911288266401</v>
      </c>
      <c r="B1488" s="191">
        <v>-2.0192768316806799E-2</v>
      </c>
      <c r="C1488" s="191">
        <v>0.53610097474680296</v>
      </c>
      <c r="D1488" s="191">
        <v>-7.0252104113783798E-2</v>
      </c>
      <c r="E1488" s="191">
        <v>0.107311372484202</v>
      </c>
    </row>
    <row r="1489" spans="1:5" x14ac:dyDescent="0.25">
      <c r="A1489" s="191">
        <v>16557.665741587502</v>
      </c>
      <c r="B1489" s="191">
        <v>-0.38348521202629099</v>
      </c>
      <c r="C1489" s="191">
        <v>0.53610844294306104</v>
      </c>
      <c r="D1489" s="191">
        <v>-7.0060771802509803E-2</v>
      </c>
      <c r="E1489" s="191">
        <v>0.10731631309666401</v>
      </c>
    </row>
    <row r="1490" spans="1:5" x14ac:dyDescent="0.25">
      <c r="A1490" s="191">
        <v>16559.7630095856</v>
      </c>
      <c r="B1490" s="191">
        <v>0.13353859170903701</v>
      </c>
      <c r="C1490" s="191">
        <v>0.53612918006219501</v>
      </c>
      <c r="D1490" s="191">
        <v>-6.9529151760401101E-2</v>
      </c>
      <c r="E1490" s="191">
        <v>0.107330047264327</v>
      </c>
    </row>
    <row r="1491" spans="1:5" x14ac:dyDescent="0.25">
      <c r="A1491" s="191">
        <v>16562.935960364699</v>
      </c>
      <c r="B1491" s="191">
        <v>0.221980985670966</v>
      </c>
      <c r="C1491" s="191">
        <v>0.53616055070039303</v>
      </c>
      <c r="D1491" s="191">
        <v>-6.8724865313339698E-2</v>
      </c>
      <c r="E1491" s="191">
        <v>0.107350989280547</v>
      </c>
    </row>
    <row r="1492" spans="1:5" x14ac:dyDescent="0.25">
      <c r="A1492" s="191">
        <v>16563.596025379498</v>
      </c>
      <c r="B1492" s="191">
        <v>0.105571329000265</v>
      </c>
      <c r="C1492" s="191">
        <v>0.53616707669534502</v>
      </c>
      <c r="D1492" s="191">
        <v>-6.8557623016001601E-2</v>
      </c>
      <c r="E1492" s="191">
        <v>0.107355355114936</v>
      </c>
    </row>
    <row r="1493" spans="1:5" x14ac:dyDescent="0.25">
      <c r="A1493" s="191">
        <v>16569.758015174099</v>
      </c>
      <c r="B1493" s="191">
        <v>3.03877894700211E-2</v>
      </c>
      <c r="C1493" s="191">
        <v>0.53622799965503898</v>
      </c>
      <c r="D1493" s="191">
        <v>-6.6997159415241703E-2</v>
      </c>
      <c r="E1493" s="191">
        <v>0.10739619127368499</v>
      </c>
    </row>
    <row r="1494" spans="1:5" x14ac:dyDescent="0.25">
      <c r="A1494" s="191">
        <v>16573.515707284601</v>
      </c>
      <c r="B1494" s="191">
        <v>3.8489735417090998E-2</v>
      </c>
      <c r="C1494" s="191">
        <v>0.536265151570674</v>
      </c>
      <c r="D1494" s="191">
        <v>-6.6046325707203604E-2</v>
      </c>
      <c r="E1494" s="191">
        <v>0.107421237541429</v>
      </c>
    </row>
    <row r="1495" spans="1:5" x14ac:dyDescent="0.25">
      <c r="A1495" s="191">
        <v>16576.789134254701</v>
      </c>
      <c r="B1495" s="191">
        <v>0.10355796738175101</v>
      </c>
      <c r="C1495" s="191">
        <v>0.53629751560664596</v>
      </c>
      <c r="D1495" s="191">
        <v>-6.5218489723135598E-2</v>
      </c>
      <c r="E1495" s="191">
        <v>0.107443158880856</v>
      </c>
    </row>
    <row r="1496" spans="1:5" x14ac:dyDescent="0.25">
      <c r="A1496" s="191">
        <v>16579.360568390199</v>
      </c>
      <c r="B1496" s="191">
        <v>3.47825153749204E-2</v>
      </c>
      <c r="C1496" s="191">
        <v>0.53632293911161999</v>
      </c>
      <c r="D1496" s="191">
        <v>-6.4568624687909706E-2</v>
      </c>
      <c r="E1496" s="191"/>
    </row>
    <row r="1497" spans="1:5" x14ac:dyDescent="0.25">
      <c r="A1497" s="191">
        <v>16580.419164270101</v>
      </c>
      <c r="B1497" s="191">
        <v>-5.17642800688334E-2</v>
      </c>
      <c r="C1497" s="191">
        <v>0.53633340534026896</v>
      </c>
      <c r="D1497" s="191">
        <v>-6.4301310691461999E-2</v>
      </c>
      <c r="E1497" s="191"/>
    </row>
    <row r="1498" spans="1:5" x14ac:dyDescent="0.25">
      <c r="A1498" s="191">
        <v>16583.423482865699</v>
      </c>
      <c r="B1498" s="191">
        <v>0.39183501054478298</v>
      </c>
      <c r="C1498" s="191">
        <v>0.53636308291104495</v>
      </c>
      <c r="D1498" s="191">
        <v>-6.3542667638364705E-2</v>
      </c>
      <c r="E1498" s="191">
        <v>0.10748774705481801</v>
      </c>
    </row>
    <row r="1499" spans="1:5" x14ac:dyDescent="0.25">
      <c r="A1499" s="191">
        <v>16584.6719763285</v>
      </c>
      <c r="B1499" s="191">
        <v>13.825457644424301</v>
      </c>
      <c r="C1499" s="191">
        <v>0.53637540703005604</v>
      </c>
      <c r="D1499" s="191">
        <v>-6.3227401177006898E-2</v>
      </c>
      <c r="E1499" s="191">
        <v>0.10749617639732199</v>
      </c>
    </row>
    <row r="1500" spans="1:5" x14ac:dyDescent="0.25">
      <c r="A1500" s="191">
        <v>16586.137647692201</v>
      </c>
      <c r="B1500" s="191">
        <v>0.342861015793816</v>
      </c>
      <c r="C1500" s="191">
        <v>0.53638987495388202</v>
      </c>
      <c r="D1500" s="191">
        <v>-6.2857293492741301E-2</v>
      </c>
      <c r="E1500" s="191">
        <v>0.107506085861943</v>
      </c>
    </row>
    <row r="1501" spans="1:5" x14ac:dyDescent="0.25">
      <c r="A1501" s="191">
        <v>16587.0127857113</v>
      </c>
      <c r="B1501" s="191">
        <v>0.42969576040723401</v>
      </c>
      <c r="C1501" s="191">
        <v>0.53639851360952595</v>
      </c>
      <c r="D1501" s="191">
        <v>-6.2636305818622506E-2</v>
      </c>
      <c r="E1501" s="191">
        <v>0.107512009824155</v>
      </c>
    </row>
    <row r="1502" spans="1:5" x14ac:dyDescent="0.25">
      <c r="A1502" s="191">
        <v>16590.354602607302</v>
      </c>
      <c r="B1502" s="191">
        <v>8.0338802574897394E-2</v>
      </c>
      <c r="C1502" s="191">
        <v>0.53643150132661599</v>
      </c>
      <c r="D1502" s="191">
        <v>-6.1793066387656102E-2</v>
      </c>
      <c r="E1502" s="191">
        <v>0.107534683866747</v>
      </c>
    </row>
    <row r="1503" spans="1:5" x14ac:dyDescent="0.25">
      <c r="A1503" s="191">
        <v>16591.9012986458</v>
      </c>
      <c r="B1503" s="191">
        <v>6.3474740414370998E-2</v>
      </c>
      <c r="C1503" s="191">
        <v>0.53644676147399495</v>
      </c>
      <c r="D1503" s="191">
        <v>-6.14030807474037E-2</v>
      </c>
      <c r="E1503" s="191">
        <v>0.107545198937956</v>
      </c>
    </row>
    <row r="1504" spans="1:5" x14ac:dyDescent="0.25">
      <c r="A1504" s="191">
        <v>16595.7037947504</v>
      </c>
      <c r="B1504" s="191">
        <v>0.101354426923828</v>
      </c>
      <c r="C1504" s="191">
        <v>0.53648426631067703</v>
      </c>
      <c r="D1504" s="191">
        <v>-6.04447938945184E-2</v>
      </c>
      <c r="E1504" s="191">
        <v>0.107571147315454</v>
      </c>
    </row>
    <row r="1505" spans="1:5" x14ac:dyDescent="0.25">
      <c r="A1505" s="191">
        <v>16613.026616760799</v>
      </c>
      <c r="B1505" s="191">
        <v>-6.3175521367064794E-2</v>
      </c>
      <c r="C1505" s="191">
        <v>0.53665490439166597</v>
      </c>
      <c r="D1505" s="191">
        <v>-5.6089146185710197E-2</v>
      </c>
      <c r="E1505" s="191">
        <v>0.107690533897421</v>
      </c>
    </row>
    <row r="1506" spans="1:5" x14ac:dyDescent="0.25">
      <c r="A1506" s="191">
        <v>16614.000037749898</v>
      </c>
      <c r="B1506" s="191">
        <v>8.8669601196023101E-2</v>
      </c>
      <c r="C1506" s="191">
        <v>0.53666448131262801</v>
      </c>
      <c r="D1506" s="191">
        <v>-5.5844871874321002E-2</v>
      </c>
      <c r="E1506" s="191">
        <v>0.107697306351282</v>
      </c>
    </row>
    <row r="1507" spans="1:5" x14ac:dyDescent="0.25">
      <c r="A1507" s="191">
        <v>16615.3566477317</v>
      </c>
      <c r="B1507" s="191">
        <v>-1.9528832752573899</v>
      </c>
      <c r="C1507" s="191">
        <v>0.53667782820643595</v>
      </c>
      <c r="D1507" s="191">
        <v>-5.5504570205877402E-2</v>
      </c>
      <c r="E1507" s="191">
        <v>0.107706755830222</v>
      </c>
    </row>
    <row r="1508" spans="1:5" x14ac:dyDescent="0.25">
      <c r="A1508" s="191">
        <v>16618.277044403902</v>
      </c>
      <c r="B1508" s="191">
        <v>-0.18766386026449799</v>
      </c>
      <c r="C1508" s="191">
        <v>0.53670656028476604</v>
      </c>
      <c r="D1508" s="191">
        <v>-5.4772377820107798E-2</v>
      </c>
      <c r="E1508" s="191">
        <v>0.10772722163286701</v>
      </c>
    </row>
    <row r="1509" spans="1:5" x14ac:dyDescent="0.25">
      <c r="A1509" s="191">
        <v>16621.6303921164</v>
      </c>
      <c r="B1509" s="191">
        <v>-4.9725119036780896E-4</v>
      </c>
      <c r="C1509" s="191">
        <v>0.53673955191568401</v>
      </c>
      <c r="D1509" s="191">
        <v>-5.39322902078605E-2</v>
      </c>
      <c r="E1509" s="191">
        <v>0.10775075463344699</v>
      </c>
    </row>
    <row r="1510" spans="1:5" x14ac:dyDescent="0.25">
      <c r="A1510" s="191">
        <v>16622.289257568002</v>
      </c>
      <c r="B1510" s="191">
        <v>-2.6367161700735501E-2</v>
      </c>
      <c r="C1510" s="191">
        <v>0.53674603410830701</v>
      </c>
      <c r="D1510" s="191">
        <v>-5.3767313246933603E-2</v>
      </c>
      <c r="E1510" s="191">
        <v>0.107755378395247</v>
      </c>
    </row>
    <row r="1511" spans="1:5" x14ac:dyDescent="0.25">
      <c r="A1511" s="191">
        <v>16628.673989491799</v>
      </c>
      <c r="B1511" s="191">
        <v>0.31514250457398402</v>
      </c>
      <c r="C1511" s="191">
        <v>0.53680884975917198</v>
      </c>
      <c r="D1511" s="191">
        <v>-5.2170306936604897E-2</v>
      </c>
      <c r="E1511" s="191">
        <v>0.107800184932758</v>
      </c>
    </row>
    <row r="1512" spans="1:5" x14ac:dyDescent="0.25">
      <c r="A1512" s="191">
        <v>16633.3489582681</v>
      </c>
      <c r="B1512" s="191">
        <v>2.4178864606416699E-2</v>
      </c>
      <c r="C1512" s="191">
        <v>0.53685484404835504</v>
      </c>
      <c r="D1512" s="191">
        <v>-5.1002247810110202E-2</v>
      </c>
      <c r="E1512" s="191">
        <v>0.107833276317716</v>
      </c>
    </row>
    <row r="1513" spans="1:5" x14ac:dyDescent="0.25">
      <c r="A1513" s="191">
        <v>16634.582823386401</v>
      </c>
      <c r="B1513" s="191">
        <v>7.2593352382011006E-2</v>
      </c>
      <c r="C1513" s="191">
        <v>0.53686696870713702</v>
      </c>
      <c r="D1513" s="191">
        <v>-5.0694271749419699E-2</v>
      </c>
      <c r="E1513" s="191">
        <v>0.10784205578177899</v>
      </c>
    </row>
    <row r="1514" spans="1:5" x14ac:dyDescent="0.25">
      <c r="A1514" s="191">
        <v>16635.880485049001</v>
      </c>
      <c r="B1514" s="191">
        <v>0.33506823611133602</v>
      </c>
      <c r="C1514" s="191">
        <v>0.53687971761559095</v>
      </c>
      <c r="D1514" s="191">
        <v>-5.0370606865521E-2</v>
      </c>
      <c r="E1514" s="191">
        <v>0.107851289184819</v>
      </c>
    </row>
    <row r="1515" spans="1:5" x14ac:dyDescent="0.25">
      <c r="A1515" s="191">
        <v>16638.579625697901</v>
      </c>
      <c r="B1515" s="191">
        <v>0.102263537945224</v>
      </c>
      <c r="C1515" s="191">
        <v>0.53690622703510005</v>
      </c>
      <c r="D1515" s="191">
        <v>-4.9697397121056502E-2</v>
      </c>
      <c r="E1515" s="191">
        <v>0.10787049469438301</v>
      </c>
    </row>
    <row r="1516" spans="1:5" x14ac:dyDescent="0.25">
      <c r="A1516" s="191">
        <v>16642.384612076799</v>
      </c>
      <c r="B1516" s="191">
        <v>0.103356220836393</v>
      </c>
      <c r="C1516" s="191">
        <v>0.53694357349459798</v>
      </c>
      <c r="D1516" s="191">
        <v>-4.8749432812069497E-2</v>
      </c>
      <c r="E1516" s="191">
        <v>0.107897666229833</v>
      </c>
    </row>
    <row r="1517" spans="1:5" x14ac:dyDescent="0.25">
      <c r="A1517" s="191">
        <v>16646.100216435199</v>
      </c>
      <c r="B1517" s="191">
        <v>2.70244582832646E-2</v>
      </c>
      <c r="C1517" s="191">
        <v>0.53698004265738997</v>
      </c>
      <c r="D1517" s="191">
        <v>-4.7824925914982899E-2</v>
      </c>
      <c r="E1517" s="191">
        <v>0.10792430957297</v>
      </c>
    </row>
    <row r="1518" spans="1:5" x14ac:dyDescent="0.25">
      <c r="A1518" s="191">
        <v>16647.887608023899</v>
      </c>
      <c r="B1518" s="191">
        <v>-1.51659516492252</v>
      </c>
      <c r="C1518" s="191">
        <v>0.53699758614925297</v>
      </c>
      <c r="D1518" s="191">
        <v>-4.7380332551816298E-2</v>
      </c>
      <c r="E1518" s="191">
        <v>0.107937160658245</v>
      </c>
    </row>
    <row r="1519" spans="1:5" x14ac:dyDescent="0.25">
      <c r="A1519" s="191">
        <v>16650.6354375064</v>
      </c>
      <c r="B1519" s="191">
        <v>0.88221495583240594</v>
      </c>
      <c r="C1519" s="191">
        <v>0.53702455646984104</v>
      </c>
      <c r="D1519" s="191">
        <v>-4.66974796060588E-2</v>
      </c>
      <c r="E1519" s="191">
        <v>0.107956964027042</v>
      </c>
    </row>
    <row r="1520" spans="1:5" x14ac:dyDescent="0.25">
      <c r="A1520" s="191">
        <v>16651.8953856388</v>
      </c>
      <c r="B1520" s="191">
        <v>0.31808172471867702</v>
      </c>
      <c r="C1520" s="191">
        <v>0.53703691448429303</v>
      </c>
      <c r="D1520" s="191">
        <v>-4.6384572558383998E-2</v>
      </c>
      <c r="E1520" s="191">
        <v>0.10796605701437501</v>
      </c>
    </row>
    <row r="1521" spans="1:5" x14ac:dyDescent="0.25">
      <c r="A1521" s="191">
        <v>16652.358328235099</v>
      </c>
      <c r="B1521" s="191">
        <v>6.4914614461120096E-2</v>
      </c>
      <c r="C1521" s="191">
        <v>0.53704145518283597</v>
      </c>
      <c r="D1521" s="191">
        <v>-4.6269601158127199E-2</v>
      </c>
      <c r="E1521" s="191">
        <v>0.107969404611004</v>
      </c>
    </row>
    <row r="1522" spans="1:5" x14ac:dyDescent="0.25">
      <c r="A1522" s="191">
        <v>16653.101901334401</v>
      </c>
      <c r="B1522" s="191">
        <v>0.548827197499824</v>
      </c>
      <c r="C1522" s="191">
        <v>0.53704874752554199</v>
      </c>
      <c r="D1522" s="191">
        <v>-4.6085090142610301E-2</v>
      </c>
      <c r="E1522" s="191">
        <v>0.107974781998421</v>
      </c>
    </row>
    <row r="1523" spans="1:5" x14ac:dyDescent="0.25">
      <c r="A1523" s="191">
        <v>16655.391977823801</v>
      </c>
      <c r="B1523" s="191">
        <v>0.16941880519636399</v>
      </c>
      <c r="C1523" s="191">
        <v>0.53707119904899103</v>
      </c>
      <c r="D1523" s="191">
        <v>-4.5516828139768498E-2</v>
      </c>
      <c r="E1523" s="191">
        <v>0.107991382617487</v>
      </c>
    </row>
    <row r="1524" spans="1:5" x14ac:dyDescent="0.25">
      <c r="A1524" s="191">
        <v>16665.097027374399</v>
      </c>
      <c r="B1524" s="191">
        <v>0.40871259036803198</v>
      </c>
      <c r="C1524" s="191">
        <v>0.53716631200188003</v>
      </c>
      <c r="D1524" s="191">
        <v>-4.3115620186927599E-2</v>
      </c>
      <c r="E1524" s="191">
        <v>0.108062048861243</v>
      </c>
    </row>
    <row r="1525" spans="1:5" x14ac:dyDescent="0.25">
      <c r="A1525" s="191">
        <v>16675.952435040199</v>
      </c>
      <c r="B1525" s="191">
        <v>0.16416760599333699</v>
      </c>
      <c r="C1525" s="191">
        <v>0.53727257451128096</v>
      </c>
      <c r="D1525" s="191">
        <v>-4.0434775538272801E-2</v>
      </c>
      <c r="E1525" s="191">
        <v>0.108141866639831</v>
      </c>
    </row>
    <row r="1526" spans="1:5" x14ac:dyDescent="0.25">
      <c r="A1526" s="191">
        <v>16677.544966828002</v>
      </c>
      <c r="B1526" s="191">
        <v>0.118245180116516</v>
      </c>
      <c r="C1526" s="191">
        <v>0.53728815883274605</v>
      </c>
      <c r="D1526" s="191">
        <v>-4.00423918732183E-2</v>
      </c>
      <c r="E1526" s="191">
        <v>0.10815364966281101</v>
      </c>
    </row>
    <row r="1527" spans="1:5" x14ac:dyDescent="0.25">
      <c r="A1527" s="191">
        <v>16681.234198936301</v>
      </c>
      <c r="B1527" s="191">
        <v>-0.145441879243047</v>
      </c>
      <c r="C1527" s="191">
        <v>0.53732425379100002</v>
      </c>
      <c r="D1527" s="191">
        <v>-3.9134863443031902E-2</v>
      </c>
      <c r="E1527" s="191">
        <v>0.108181016277286</v>
      </c>
    </row>
    <row r="1528" spans="1:5" x14ac:dyDescent="0.25">
      <c r="A1528" s="191">
        <v>16681.747424617301</v>
      </c>
      <c r="B1528" s="191">
        <v>7.0259210066026007E-2</v>
      </c>
      <c r="C1528" s="191">
        <v>0.53732926883869003</v>
      </c>
      <c r="D1528" s="191">
        <v>-3.9008613079006597E-2</v>
      </c>
      <c r="E1528" s="191">
        <v>0.10818482470978</v>
      </c>
    </row>
    <row r="1529" spans="1:5" x14ac:dyDescent="0.25">
      <c r="A1529" s="191">
        <v>16694.747519305602</v>
      </c>
      <c r="B1529" s="191">
        <v>4.54710153376947E-3</v>
      </c>
      <c r="C1529" s="191">
        <v>0.53745630085839902</v>
      </c>
      <c r="D1529" s="191">
        <v>-3.5820953930133098E-2</v>
      </c>
      <c r="E1529" s="191">
        <v>0.10828203567659</v>
      </c>
    </row>
    <row r="1530" spans="1:5" x14ac:dyDescent="0.25">
      <c r="A1530" s="191">
        <v>16695.508344628499</v>
      </c>
      <c r="B1530" s="191">
        <v>0.44883547819598602</v>
      </c>
      <c r="C1530" s="191">
        <v>0.53746373535635705</v>
      </c>
      <c r="D1530" s="191">
        <v>-3.5634832506635801E-2</v>
      </c>
      <c r="E1530" s="191">
        <v>0.108287761752888</v>
      </c>
    </row>
    <row r="1531" spans="1:5" x14ac:dyDescent="0.25">
      <c r="A1531" s="191">
        <v>16695.6467111286</v>
      </c>
      <c r="B1531" s="191">
        <v>8.4316184149280105E-3</v>
      </c>
      <c r="C1531" s="191">
        <v>0.53746508742158305</v>
      </c>
      <c r="D1531" s="191">
        <v>-3.5600983777924103E-2</v>
      </c>
      <c r="E1531" s="191">
        <v>0.10828880355352299</v>
      </c>
    </row>
    <row r="1532" spans="1:5" x14ac:dyDescent="0.25">
      <c r="A1532" s="191">
        <v>16695.819170632301</v>
      </c>
      <c r="B1532" s="191">
        <v>0.10824751416249601</v>
      </c>
      <c r="C1532" s="191">
        <v>0.53746677263077502</v>
      </c>
      <c r="D1532" s="191">
        <v>-3.5558794845247398E-2</v>
      </c>
      <c r="E1532" s="191">
        <v>0.108290104146</v>
      </c>
    </row>
    <row r="1533" spans="1:5" x14ac:dyDescent="0.25">
      <c r="A1533" s="191">
        <v>16697.886356881001</v>
      </c>
      <c r="B1533" s="191">
        <v>0.50569831005726795</v>
      </c>
      <c r="C1533" s="191">
        <v>0.53748697239474497</v>
      </c>
      <c r="D1533" s="191">
        <v>-3.5053585529777498E-2</v>
      </c>
      <c r="E1533" s="191">
        <v>0.108305693700792</v>
      </c>
    </row>
    <row r="1534" spans="1:5" x14ac:dyDescent="0.25">
      <c r="A1534" s="191">
        <v>16698.123786802302</v>
      </c>
      <c r="B1534" s="191">
        <v>5.8774752097257001E-2</v>
      </c>
      <c r="C1534" s="191">
        <v>0.53748928993392797</v>
      </c>
      <c r="D1534" s="191">
        <v>-3.4995577605995601E-2</v>
      </c>
      <c r="E1534" s="191">
        <v>0.108307484263577</v>
      </c>
    </row>
    <row r="1535" spans="1:5" x14ac:dyDescent="0.25">
      <c r="A1535" s="191">
        <v>16698.981902825501</v>
      </c>
      <c r="B1535" s="191">
        <v>1.8269845986718099E-2</v>
      </c>
      <c r="C1535" s="191">
        <v>0.537497665952824</v>
      </c>
      <c r="D1535" s="191">
        <v>-3.4786217711752103E-2</v>
      </c>
      <c r="E1535" s="191">
        <v>0.108313955691476</v>
      </c>
    </row>
    <row r="1536" spans="1:5" x14ac:dyDescent="0.25">
      <c r="A1536" s="191">
        <v>16702.565173177401</v>
      </c>
      <c r="B1536" s="191">
        <v>2.0576810864447698E-2</v>
      </c>
      <c r="C1536" s="191">
        <v>0.53753264203923401</v>
      </c>
      <c r="D1536" s="191">
        <v>-3.3911984995329499E-2</v>
      </c>
      <c r="E1536" s="191">
        <v>0.108341065449249</v>
      </c>
    </row>
    <row r="1537" spans="1:5" x14ac:dyDescent="0.25">
      <c r="A1537" s="191">
        <v>16703.345995665699</v>
      </c>
      <c r="B1537" s="191">
        <v>-1.3660357279128099</v>
      </c>
      <c r="C1537" s="191">
        <v>0.53754026360058405</v>
      </c>
      <c r="D1537" s="191">
        <v>-3.3721482884712398E-2</v>
      </c>
      <c r="E1537" s="191">
        <v>0.108346985522056</v>
      </c>
    </row>
    <row r="1538" spans="1:5" x14ac:dyDescent="0.25">
      <c r="A1538" s="191">
        <v>16703.609290421398</v>
      </c>
      <c r="B1538" s="191">
        <v>0.75121466817917903</v>
      </c>
      <c r="C1538" s="191">
        <v>0.53754283248953805</v>
      </c>
      <c r="D1538" s="191">
        <v>-3.3657245228368597E-2</v>
      </c>
      <c r="E1538" s="191">
        <v>0.10834898178131699</v>
      </c>
    </row>
    <row r="1539" spans="1:5" x14ac:dyDescent="0.25">
      <c r="A1539" s="191">
        <v>16706.6498003017</v>
      </c>
      <c r="B1539" s="191">
        <v>4.1839905702735001</v>
      </c>
      <c r="C1539" s="191">
        <v>0.53757249784396699</v>
      </c>
      <c r="D1539" s="191">
        <v>-3.2916717233722401E-2</v>
      </c>
      <c r="E1539" s="191">
        <v>0.108372121868135</v>
      </c>
    </row>
    <row r="1540" spans="1:5" x14ac:dyDescent="0.25">
      <c r="A1540" s="191">
        <v>16715.655343185299</v>
      </c>
      <c r="B1540" s="191">
        <v>0.69345609755948601</v>
      </c>
      <c r="C1540" s="191">
        <v>0.53766030865648995</v>
      </c>
      <c r="D1540" s="191">
        <v>-3.0728387697309099E-2</v>
      </c>
      <c r="E1540" s="191">
        <v>0.108440876625437</v>
      </c>
    </row>
    <row r="1541" spans="1:5" x14ac:dyDescent="0.25">
      <c r="A1541" s="191">
        <v>16717.541525061199</v>
      </c>
      <c r="B1541" s="191">
        <v>-0.70116492190580604</v>
      </c>
      <c r="C1541" s="191">
        <v>0.53767867665068203</v>
      </c>
      <c r="D1541" s="191">
        <v>-3.02711593715752E-2</v>
      </c>
      <c r="E1541" s="191">
        <v>0.108455344330475</v>
      </c>
    </row>
    <row r="1542" spans="1:5" x14ac:dyDescent="0.25">
      <c r="A1542" s="191">
        <v>16719.8696229784</v>
      </c>
      <c r="B1542" s="191">
        <v>3.9917432318659102E-2</v>
      </c>
      <c r="C1542" s="191">
        <v>0.53770134810647696</v>
      </c>
      <c r="D1542" s="191">
        <v>-2.9707482555002999E-2</v>
      </c>
      <c r="E1542" s="191">
        <v>0.108473250265631</v>
      </c>
    </row>
    <row r="1543" spans="1:5" x14ac:dyDescent="0.25">
      <c r="A1543" s="191">
        <v>16722.846651097701</v>
      </c>
      <c r="B1543" s="191">
        <v>0.210369810681899</v>
      </c>
      <c r="C1543" s="191">
        <v>0.53773033896674505</v>
      </c>
      <c r="D1543" s="191">
        <v>-2.8987179494789302E-2</v>
      </c>
      <c r="E1543" s="191">
        <v>0.10849624424985201</v>
      </c>
    </row>
    <row r="1544" spans="1:5" x14ac:dyDescent="0.25">
      <c r="A1544" s="191">
        <v>16726.746251979501</v>
      </c>
      <c r="B1544" s="191">
        <v>0.15858875000602801</v>
      </c>
      <c r="C1544" s="191">
        <v>0.53776831401425396</v>
      </c>
      <c r="D1544" s="191">
        <v>-2.8045314519471998E-2</v>
      </c>
      <c r="E1544" s="191">
        <v>0.108526364006048</v>
      </c>
    </row>
    <row r="1545" spans="1:5" x14ac:dyDescent="0.25">
      <c r="A1545" s="191">
        <v>16726.837700758198</v>
      </c>
      <c r="B1545" s="191">
        <v>5.8007518986369397E-2</v>
      </c>
      <c r="C1545" s="191">
        <v>0.53776920455967703</v>
      </c>
      <c r="D1545" s="191">
        <v>-2.8023256817921099E-2</v>
      </c>
      <c r="E1545" s="191">
        <v>0.108527070338569</v>
      </c>
    </row>
    <row r="1546" spans="1:5" x14ac:dyDescent="0.25">
      <c r="A1546" s="191">
        <v>16732.365261873299</v>
      </c>
      <c r="B1546" s="191">
        <v>4.3519081967979802E-2</v>
      </c>
      <c r="C1546" s="191">
        <v>0.53782303299041001</v>
      </c>
      <c r="D1546" s="191">
        <v>-2.66911323305037E-2</v>
      </c>
      <c r="E1546" s="191">
        <v>0.108570006251225</v>
      </c>
    </row>
    <row r="1547" spans="1:5" x14ac:dyDescent="0.25">
      <c r="A1547" s="191">
        <v>16732.6163218117</v>
      </c>
      <c r="B1547" s="191">
        <v>0.14279622521857799</v>
      </c>
      <c r="C1547" s="191">
        <v>0.53782547785935397</v>
      </c>
      <c r="D1547" s="191">
        <v>-2.6630713049777099E-2</v>
      </c>
      <c r="E1547" s="191">
        <v>0.10857196354828</v>
      </c>
    </row>
    <row r="1548" spans="1:5" x14ac:dyDescent="0.25">
      <c r="A1548" s="191">
        <v>16734.974162744002</v>
      </c>
      <c r="B1548" s="191">
        <v>-7.9243560192099299E-2</v>
      </c>
      <c r="C1548" s="191">
        <v>0.53784841148718199</v>
      </c>
      <c r="D1548" s="191">
        <v>-2.6063569066524801E-2</v>
      </c>
      <c r="E1548" s="191">
        <v>0.10859034559339099</v>
      </c>
    </row>
    <row r="1549" spans="1:5" x14ac:dyDescent="0.25">
      <c r="A1549" s="191">
        <v>16736.104920035399</v>
      </c>
      <c r="B1549" s="191">
        <v>3.8683244784731799E-2</v>
      </c>
      <c r="C1549" s="191">
        <v>0.53785940984017899</v>
      </c>
      <c r="D1549" s="191">
        <v>-2.5791855853861199E-2</v>
      </c>
      <c r="E1549" s="191">
        <v>0.108599175959322</v>
      </c>
    </row>
    <row r="1550" spans="1:5" x14ac:dyDescent="0.25">
      <c r="A1550" s="191">
        <v>16739.464422950899</v>
      </c>
      <c r="B1550" s="191">
        <v>-0.35154878165199999</v>
      </c>
      <c r="C1550" s="191">
        <v>0.53789208617066997</v>
      </c>
      <c r="D1550" s="191">
        <v>-2.4985239868256799E-2</v>
      </c>
      <c r="E1550" s="191">
        <v>0.108625498479859</v>
      </c>
    </row>
    <row r="1551" spans="1:5" x14ac:dyDescent="0.25">
      <c r="A1551" s="191">
        <v>16741.1558173507</v>
      </c>
      <c r="B1551" s="191">
        <v>0.195378029576454</v>
      </c>
      <c r="C1551" s="191">
        <v>0.53790852455290605</v>
      </c>
      <c r="D1551" s="191">
        <v>-2.45796643858552E-2</v>
      </c>
      <c r="E1551" s="191">
        <v>0.108638750965404</v>
      </c>
    </row>
    <row r="1552" spans="1:5" x14ac:dyDescent="0.25">
      <c r="A1552" s="191">
        <v>16742.384333903799</v>
      </c>
      <c r="B1552" s="191">
        <v>3.64594009994113E-2</v>
      </c>
      <c r="C1552" s="191">
        <v>0.53792046261872095</v>
      </c>
      <c r="D1552" s="191">
        <v>-2.42853444502765E-2</v>
      </c>
      <c r="E1552" s="191">
        <v>0.108648376690701</v>
      </c>
    </row>
    <row r="1553" spans="1:5" x14ac:dyDescent="0.25">
      <c r="A1553" s="191">
        <v>16749.794505063499</v>
      </c>
      <c r="B1553" s="191">
        <v>1.15097335966263E-2</v>
      </c>
      <c r="C1553" s="191">
        <v>0.53799247069282996</v>
      </c>
      <c r="D1553" s="191">
        <v>-2.2513475452718101E-2</v>
      </c>
      <c r="E1553" s="191">
        <v>0.10870679312312501</v>
      </c>
    </row>
    <row r="1554" spans="1:5" x14ac:dyDescent="0.25">
      <c r="A1554" s="191">
        <v>16751.9251937632</v>
      </c>
      <c r="B1554" s="191">
        <v>2.7999122233568499E-2</v>
      </c>
      <c r="C1554" s="191">
        <v>0.538013171570074</v>
      </c>
      <c r="D1554" s="191">
        <v>-2.2005853553771E-2</v>
      </c>
      <c r="E1554" s="191">
        <v>0.108723661285475</v>
      </c>
    </row>
    <row r="1555" spans="1:5" x14ac:dyDescent="0.25">
      <c r="A1555" s="191">
        <v>16754.313231085602</v>
      </c>
      <c r="B1555" s="191">
        <v>-7.4765709978585906E-2</v>
      </c>
      <c r="C1555" s="191">
        <v>0.53803636008075695</v>
      </c>
      <c r="D1555" s="191">
        <v>-2.1437436826606499E-2</v>
      </c>
      <c r="E1555" s="191">
        <v>0.108742604701609</v>
      </c>
    </row>
    <row r="1556" spans="1:5" x14ac:dyDescent="0.25">
      <c r="A1556" s="191">
        <v>16755.184596203599</v>
      </c>
      <c r="B1556" s="191">
        <v>-0.12310551437725301</v>
      </c>
      <c r="C1556" s="191">
        <v>0.53804481991208897</v>
      </c>
      <c r="D1556" s="191">
        <v>-2.1230028632481201E-2</v>
      </c>
      <c r="E1556" s="191">
        <v>0.108749527532347</v>
      </c>
    </row>
    <row r="1557" spans="1:5" x14ac:dyDescent="0.25">
      <c r="A1557" s="191">
        <v>16755.394227589899</v>
      </c>
      <c r="B1557" s="191">
        <v>3.30194573173292E-2</v>
      </c>
      <c r="C1557" s="191">
        <v>0.53804685483058001</v>
      </c>
      <c r="D1557" s="191">
        <v>-2.1180130758027101E-2</v>
      </c>
      <c r="E1557" s="191">
        <v>0.108751193013985</v>
      </c>
    </row>
    <row r="1558" spans="1:5" x14ac:dyDescent="0.25">
      <c r="A1558" s="191">
        <v>16761.945367677999</v>
      </c>
      <c r="B1558" s="191">
        <v>-0.20242515943690301</v>
      </c>
      <c r="C1558" s="191">
        <v>0.53811043202699504</v>
      </c>
      <c r="D1558" s="191">
        <v>-1.9622441030255001E-2</v>
      </c>
      <c r="E1558" s="191">
        <v>0.108803503875987</v>
      </c>
    </row>
    <row r="1559" spans="1:5" x14ac:dyDescent="0.25">
      <c r="A1559" s="191">
        <v>16762.589747071801</v>
      </c>
      <c r="B1559" s="191">
        <v>1.9742959977649499</v>
      </c>
      <c r="C1559" s="191">
        <v>0.53811667908517802</v>
      </c>
      <c r="D1559" s="191">
        <v>-1.94695418141334E-2</v>
      </c>
      <c r="E1559" s="191">
        <v>0.108808679508387</v>
      </c>
    </row>
    <row r="1560" spans="1:5" x14ac:dyDescent="0.25">
      <c r="A1560" s="191">
        <v>16776.077995770502</v>
      </c>
      <c r="B1560" s="191">
        <v>0.52071187231235205</v>
      </c>
      <c r="C1560" s="191">
        <v>0.53824744346904996</v>
      </c>
      <c r="D1560" s="191">
        <v>-1.6283122756200599E-2</v>
      </c>
      <c r="E1560" s="191">
        <v>0.108917112670998</v>
      </c>
    </row>
    <row r="1561" spans="1:5" x14ac:dyDescent="0.25">
      <c r="A1561" s="191">
        <v>16795.671577809</v>
      </c>
      <c r="B1561" s="191">
        <v>0.58981101245350098</v>
      </c>
      <c r="C1561" s="191">
        <v>0.53843707628872495</v>
      </c>
      <c r="D1561" s="191">
        <v>-1.16973282382088E-2</v>
      </c>
      <c r="E1561" s="191">
        <v>0.109077117052528</v>
      </c>
    </row>
    <row r="1562" spans="1:5" x14ac:dyDescent="0.25">
      <c r="A1562" s="191">
        <v>16797.593907286799</v>
      </c>
      <c r="B1562" s="191">
        <v>-1.85110638797278</v>
      </c>
      <c r="C1562" s="191">
        <v>0.538455661097064</v>
      </c>
      <c r="D1562" s="191">
        <v>-1.12501378215229E-2</v>
      </c>
      <c r="E1562" s="191">
        <v>0.10909293299782501</v>
      </c>
    </row>
    <row r="1563" spans="1:5" x14ac:dyDescent="0.25">
      <c r="A1563" s="191">
        <v>16799.6733048108</v>
      </c>
      <c r="B1563" s="191">
        <v>0.33174388495389501</v>
      </c>
      <c r="C1563" s="191">
        <v>0.53847575479933196</v>
      </c>
      <c r="D1563" s="191">
        <v>-1.0766936442725699E-2</v>
      </c>
      <c r="E1563" s="191">
        <v>0.109110041218798</v>
      </c>
    </row>
    <row r="1564" spans="1:5" x14ac:dyDescent="0.25">
      <c r="A1564" s="191">
        <v>16799.953310377401</v>
      </c>
      <c r="B1564" s="191">
        <v>0.16604867571905499</v>
      </c>
      <c r="C1564" s="191">
        <v>0.53847846035759805</v>
      </c>
      <c r="D1564" s="191">
        <v>-1.07019384467216E-2</v>
      </c>
      <c r="E1564" s="191">
        <v>0.109112354350157</v>
      </c>
    </row>
    <row r="1565" spans="1:5" x14ac:dyDescent="0.25">
      <c r="A1565" s="191">
        <v>16807.343619612901</v>
      </c>
      <c r="B1565" s="191">
        <v>4.2656374995120299E-3</v>
      </c>
      <c r="C1565" s="191">
        <v>0.53854985980819203</v>
      </c>
      <c r="D1565" s="191">
        <v>-8.9904958325000405E-3</v>
      </c>
      <c r="E1565" s="191">
        <v>0.10917360532010301</v>
      </c>
    </row>
    <row r="1566" spans="1:5" x14ac:dyDescent="0.25">
      <c r="A1566" s="191">
        <v>16808.926945711901</v>
      </c>
      <c r="B1566" s="191">
        <v>-0.139964474857635</v>
      </c>
      <c r="C1566" s="191">
        <v>0.53856514417102097</v>
      </c>
      <c r="D1566" s="191">
        <v>-8.6248450901416206E-3</v>
      </c>
      <c r="E1566" s="191">
        <v>0.109186787044962</v>
      </c>
    </row>
    <row r="1567" spans="1:5" x14ac:dyDescent="0.25">
      <c r="A1567" s="191">
        <v>16815.4151581113</v>
      </c>
      <c r="B1567" s="191">
        <v>-4.20989310100039E-2</v>
      </c>
      <c r="C1567" s="191">
        <v>0.53862777699978204</v>
      </c>
      <c r="D1567" s="191">
        <v>-7.1303383801954601E-3</v>
      </c>
      <c r="E1567" s="191">
        <v>0.10924094669703301</v>
      </c>
    </row>
    <row r="1568" spans="1:5" x14ac:dyDescent="0.25">
      <c r="A1568" s="191">
        <v>16816.688654549402</v>
      </c>
      <c r="B1568" s="191">
        <v>9.2621010968341203E-2</v>
      </c>
      <c r="C1568" s="191">
        <v>0.53864007047592399</v>
      </c>
      <c r="D1568" s="191">
        <v>-6.8378233363701902E-3</v>
      </c>
      <c r="E1568" s="191">
        <v>0.109251608064836</v>
      </c>
    </row>
    <row r="1569" spans="1:5" x14ac:dyDescent="0.25">
      <c r="A1569" s="191">
        <v>16825.018401908401</v>
      </c>
      <c r="B1569" s="191">
        <v>2.9735981948975101E-2</v>
      </c>
      <c r="C1569" s="191">
        <v>0.53872040413311895</v>
      </c>
      <c r="D1569" s="191">
        <v>-4.9298307882854296E-3</v>
      </c>
      <c r="E1569" s="191">
        <v>0.109321662843821</v>
      </c>
    </row>
    <row r="1570" spans="1:5" x14ac:dyDescent="0.25">
      <c r="A1570" s="191">
        <v>16825.280330736699</v>
      </c>
      <c r="B1570" s="191">
        <v>0.17438525427953</v>
      </c>
      <c r="C1570" s="191">
        <v>0.53872293018027695</v>
      </c>
      <c r="D1570" s="191">
        <v>-4.8700076090155498E-3</v>
      </c>
      <c r="E1570" s="191">
        <v>0.109323872286889</v>
      </c>
    </row>
    <row r="1571" spans="1:5" x14ac:dyDescent="0.25">
      <c r="A1571" s="191">
        <v>16825.424889267</v>
      </c>
      <c r="B1571" s="191">
        <v>0.43968574795485399</v>
      </c>
      <c r="C1571" s="191">
        <v>0.53872432430579797</v>
      </c>
      <c r="D1571" s="191">
        <v>-4.8370404782663804E-3</v>
      </c>
      <c r="E1571" s="191">
        <v>0.10932509167860199</v>
      </c>
    </row>
    <row r="1572" spans="1:5" x14ac:dyDescent="0.25">
      <c r="A1572" s="191">
        <v>16830.901388314898</v>
      </c>
      <c r="B1572" s="191">
        <v>1.92015147649327E-2</v>
      </c>
      <c r="C1572" s="191">
        <v>0.53877710172663695</v>
      </c>
      <c r="D1572" s="191">
        <v>-3.5887299515933399E-3</v>
      </c>
      <c r="E1572" s="191">
        <v>0.109371451480219</v>
      </c>
    </row>
    <row r="1573" spans="1:5" x14ac:dyDescent="0.25">
      <c r="A1573" s="191">
        <v>16832.656112396198</v>
      </c>
      <c r="B1573" s="191">
        <v>1.2939199675895201</v>
      </c>
      <c r="C1573" s="191">
        <v>0.53879400565652202</v>
      </c>
      <c r="D1573" s="191">
        <v>-3.18980061171459E-3</v>
      </c>
      <c r="E1573" s="191">
        <v>0.10938631288098399</v>
      </c>
    </row>
    <row r="1574" spans="1:5" x14ac:dyDescent="0.25">
      <c r="A1574" s="191">
        <v>16835.385891653299</v>
      </c>
      <c r="B1574" s="191">
        <v>7.4284035323168907E-2</v>
      </c>
      <c r="C1574" s="191">
        <v>0.53882029799153497</v>
      </c>
      <c r="D1574" s="191">
        <v>-2.5700413592854199E-3</v>
      </c>
      <c r="E1574" s="191">
        <v>0.10940952190945299</v>
      </c>
    </row>
    <row r="1575" spans="1:5" x14ac:dyDescent="0.25">
      <c r="A1575" s="191">
        <v>16835.4114535806</v>
      </c>
      <c r="B1575" s="191">
        <v>1.5795872974511101E-3</v>
      </c>
      <c r="C1575" s="191">
        <v>0.53882054414914604</v>
      </c>
      <c r="D1575" s="191">
        <v>-2.5642438021181899E-3</v>
      </c>
      <c r="E1575" s="191">
        <v>0.10940973948966801</v>
      </c>
    </row>
    <row r="1576" spans="1:5" x14ac:dyDescent="0.25">
      <c r="A1576" s="191">
        <v>16835.9244178718</v>
      </c>
      <c r="B1576" s="191">
        <v>0.27798022622782498</v>
      </c>
      <c r="C1576" s="191">
        <v>0.53882548392005003</v>
      </c>
      <c r="D1576" s="191">
        <v>-2.4479218769790502E-3</v>
      </c>
      <c r="E1576" s="191">
        <v>0.10941410798011</v>
      </c>
    </row>
    <row r="1577" spans="1:5" x14ac:dyDescent="0.25">
      <c r="A1577" s="191">
        <v>16836.599367219998</v>
      </c>
      <c r="B1577" s="191">
        <v>-9.0664467486611902E-2</v>
      </c>
      <c r="C1577" s="191">
        <v>0.53883198358329998</v>
      </c>
      <c r="D1577" s="191">
        <v>-2.29496473871441E-3</v>
      </c>
      <c r="E1577" s="191">
        <v>0.109419855962625</v>
      </c>
    </row>
    <row r="1578" spans="1:5" x14ac:dyDescent="0.25">
      <c r="A1578" s="191">
        <v>16836.695122514499</v>
      </c>
      <c r="B1578" s="191">
        <v>0.55682872701128305</v>
      </c>
      <c r="C1578" s="191">
        <v>0.538832905692745</v>
      </c>
      <c r="D1578" s="191">
        <v>-2.2732646572826802E-3</v>
      </c>
      <c r="E1578" s="191">
        <v>0.109420673009038</v>
      </c>
    </row>
    <row r="1579" spans="1:5" x14ac:dyDescent="0.25">
      <c r="A1579" s="191">
        <v>16837.2068802219</v>
      </c>
      <c r="B1579" s="191">
        <v>0.10641625177954001</v>
      </c>
      <c r="C1579" s="191">
        <v>0.53883783276175601</v>
      </c>
      <c r="D1579" s="191">
        <v>-2.1572900369481699E-3</v>
      </c>
      <c r="E1579" s="191">
        <v>0.109425039658435</v>
      </c>
    </row>
    <row r="1580" spans="1:5" x14ac:dyDescent="0.25">
      <c r="A1580" s="191">
        <v>16842.090132142901</v>
      </c>
      <c r="B1580" s="191">
        <v>0.12238163372348999</v>
      </c>
      <c r="C1580" s="191">
        <v>0.53888483535420695</v>
      </c>
      <c r="D1580" s="191">
        <v>-1.0530366836839001E-3</v>
      </c>
      <c r="E1580" s="191">
        <v>0.109466751227889</v>
      </c>
    </row>
    <row r="1581" spans="1:5" x14ac:dyDescent="0.25">
      <c r="A1581" s="191">
        <v>16843.1671429499</v>
      </c>
      <c r="B1581" s="191">
        <v>0.38040464877513402</v>
      </c>
      <c r="C1581" s="191">
        <v>0.53889519780665396</v>
      </c>
      <c r="D1581" s="191">
        <v>-8.10004045939238E-4</v>
      </c>
      <c r="E1581" s="191">
        <v>0.109475968917636</v>
      </c>
    </row>
    <row r="1582" spans="1:5" x14ac:dyDescent="0.25">
      <c r="A1582" s="191">
        <v>16844.009538379702</v>
      </c>
      <c r="B1582" s="191">
        <v>-1.53615476566893E-3</v>
      </c>
      <c r="C1582" s="191">
        <v>0.53890330290877997</v>
      </c>
      <c r="D1582" s="191">
        <v>-6.20064783845421E-4</v>
      </c>
      <c r="E1582" s="191">
        <v>0.109483187121417</v>
      </c>
    </row>
    <row r="1583" spans="1:5" x14ac:dyDescent="0.25">
      <c r="A1583" s="191">
        <v>16845.725160258</v>
      </c>
      <c r="B1583" s="191">
        <v>0.198330173520467</v>
      </c>
      <c r="C1583" s="191">
        <v>0.53891980975347697</v>
      </c>
      <c r="D1583" s="191">
        <v>-2.3351910195148901E-4</v>
      </c>
      <c r="E1583" s="191">
        <v>0.109497913907615</v>
      </c>
    </row>
    <row r="1584" spans="1:5" x14ac:dyDescent="0.25">
      <c r="A1584" s="191">
        <v>16851.568404390699</v>
      </c>
      <c r="B1584" s="191">
        <v>0.31502131144474099</v>
      </c>
      <c r="C1584" s="191">
        <v>0.53897600382042798</v>
      </c>
      <c r="D1584" s="191">
        <v>1.07930698548719E-3</v>
      </c>
      <c r="E1584" s="191">
        <v>0.10954818862219701</v>
      </c>
    </row>
    <row r="1585" spans="1:5" x14ac:dyDescent="0.25">
      <c r="A1585" s="191">
        <v>16852.829949496801</v>
      </c>
      <c r="B1585" s="191">
        <v>-7.6373032698251499E-3</v>
      </c>
      <c r="C1585" s="191">
        <v>0.53898813277531499</v>
      </c>
      <c r="D1585" s="191">
        <v>1.3621586483061E-3</v>
      </c>
      <c r="E1585" s="191">
        <v>0.10955907646183401</v>
      </c>
    </row>
    <row r="1586" spans="1:5" x14ac:dyDescent="0.25">
      <c r="A1586" s="191">
        <v>16852.8391886473</v>
      </c>
      <c r="B1586" s="191">
        <v>-8.7324103417596402E-2</v>
      </c>
      <c r="C1586" s="191">
        <v>0.53898822160387905</v>
      </c>
      <c r="D1586" s="191">
        <v>1.3642272189565399E-3</v>
      </c>
      <c r="E1586" s="191">
        <v>0.10955915620086901</v>
      </c>
    </row>
    <row r="1587" spans="1:5" x14ac:dyDescent="0.25">
      <c r="A1587" s="191">
        <v>16855.297099336502</v>
      </c>
      <c r="B1587" s="191">
        <v>0.56092455731784296</v>
      </c>
      <c r="C1587" s="191">
        <v>0.53901185285394204</v>
      </c>
      <c r="D1587" s="191">
        <v>1.9142311083315199E-3</v>
      </c>
      <c r="E1587" s="191">
        <v>0.10958040286824799</v>
      </c>
    </row>
    <row r="1588" spans="1:5" x14ac:dyDescent="0.25">
      <c r="A1588" s="191">
        <v>16855.4289952527</v>
      </c>
      <c r="B1588" s="191">
        <v>-0.18969111726857599</v>
      </c>
      <c r="C1588" s="191">
        <v>0.53901312001874802</v>
      </c>
      <c r="D1588" s="191">
        <v>1.9437453080217099E-3</v>
      </c>
      <c r="E1588" s="191">
        <v>0.109581543002701</v>
      </c>
    </row>
    <row r="1589" spans="1:5" x14ac:dyDescent="0.25">
      <c r="A1589" s="191">
        <v>16855.446581394699</v>
      </c>
      <c r="B1589" s="191">
        <v>-2.1050542157952101E-3</v>
      </c>
      <c r="C1589" s="191">
        <v>0.53901328897424505</v>
      </c>
      <c r="D1589" s="191">
        <v>1.94768053907841E-3</v>
      </c>
      <c r="E1589" s="191">
        <v>0.109581695182811</v>
      </c>
    </row>
    <row r="1590" spans="1:5" x14ac:dyDescent="0.25">
      <c r="A1590" s="191">
        <v>16856.6781268911</v>
      </c>
      <c r="B1590" s="191">
        <v>0.15036300019544099</v>
      </c>
      <c r="C1590" s="191">
        <v>0.53902512081221698</v>
      </c>
      <c r="D1590" s="191">
        <v>2.2230649533227799E-3</v>
      </c>
      <c r="E1590" s="191">
        <v>0.10959236435964</v>
      </c>
    </row>
    <row r="1591" spans="1:5" x14ac:dyDescent="0.25">
      <c r="A1591" s="191">
        <v>16857.658117686398</v>
      </c>
      <c r="B1591" s="191">
        <v>-0.148195321370059</v>
      </c>
      <c r="C1591" s="191">
        <v>0.53903453588647599</v>
      </c>
      <c r="D1591" s="191">
        <v>2.4419294487724899E-3</v>
      </c>
      <c r="E1591" s="191">
        <v>0.10960085425718299</v>
      </c>
    </row>
    <row r="1592" spans="1:5" x14ac:dyDescent="0.25">
      <c r="A1592" s="191">
        <v>16862.2913116415</v>
      </c>
      <c r="B1592" s="191">
        <v>0.47350662777436697</v>
      </c>
      <c r="C1592" s="191">
        <v>0.53907904841185394</v>
      </c>
      <c r="D1592" s="191">
        <v>3.4743736936136398E-3</v>
      </c>
      <c r="E1592" s="191">
        <v>0.10964110258143001</v>
      </c>
    </row>
    <row r="1593" spans="1:5" x14ac:dyDescent="0.25">
      <c r="A1593" s="191">
        <v>16863.064264219</v>
      </c>
      <c r="B1593" s="191">
        <v>-2.06667462987364E-2</v>
      </c>
      <c r="C1593" s="191">
        <v>0.53908647065652404</v>
      </c>
      <c r="D1593" s="191">
        <v>3.6465393755334202E-3</v>
      </c>
      <c r="E1593" s="191">
        <v>0.109647819666203</v>
      </c>
    </row>
    <row r="1594" spans="1:5" x14ac:dyDescent="0.25">
      <c r="A1594" s="191">
        <v>16866.6324565984</v>
      </c>
      <c r="B1594" s="191">
        <v>0.11709995068451801</v>
      </c>
      <c r="C1594" s="191">
        <v>0.53912072953496404</v>
      </c>
      <c r="D1594" s="191">
        <v>4.4390899604092203E-3</v>
      </c>
      <c r="E1594" s="191">
        <v>0.109678996197159</v>
      </c>
    </row>
    <row r="1595" spans="1:5" x14ac:dyDescent="0.25">
      <c r="A1595" s="191">
        <v>16870.359047518701</v>
      </c>
      <c r="B1595" s="191">
        <v>0.65262363340812302</v>
      </c>
      <c r="C1595" s="191">
        <v>0.53915649833638801</v>
      </c>
      <c r="D1595" s="191">
        <v>5.2645332554880301E-3</v>
      </c>
      <c r="E1595" s="191">
        <v>0.10971155671095401</v>
      </c>
    </row>
    <row r="1596" spans="1:5" x14ac:dyDescent="0.25">
      <c r="A1596" s="191">
        <v>16871.557085062501</v>
      </c>
      <c r="B1596" s="191">
        <v>8.5307513716825802E-3</v>
      </c>
      <c r="C1596" s="191">
        <v>0.53916799196965803</v>
      </c>
      <c r="D1596" s="191">
        <v>5.5294842912054698E-3</v>
      </c>
      <c r="E1596" s="191">
        <v>0.109722024379341</v>
      </c>
    </row>
    <row r="1597" spans="1:5" x14ac:dyDescent="0.25">
      <c r="A1597" s="191">
        <v>16880.789170641801</v>
      </c>
      <c r="B1597" s="191">
        <v>0.180427706704056</v>
      </c>
      <c r="C1597" s="191">
        <v>0.53925652012966596</v>
      </c>
      <c r="D1597" s="191">
        <v>7.5635592773484099E-3</v>
      </c>
      <c r="E1597" s="191">
        <v>0.1098032736009</v>
      </c>
    </row>
    <row r="1598" spans="1:5" x14ac:dyDescent="0.25">
      <c r="A1598" s="191">
        <v>16882.3844019592</v>
      </c>
      <c r="B1598" s="191">
        <v>-1.25794004837225</v>
      </c>
      <c r="C1598" s="191">
        <v>0.53927180944153796</v>
      </c>
      <c r="D1598" s="191">
        <v>7.9135816133493794E-3</v>
      </c>
      <c r="E1598" s="191">
        <v>0.109817366295704</v>
      </c>
    </row>
    <row r="1599" spans="1:5" x14ac:dyDescent="0.25">
      <c r="A1599" s="191">
        <v>16883.0227062515</v>
      </c>
      <c r="B1599" s="191">
        <v>5.0187923353894902E-2</v>
      </c>
      <c r="C1599" s="191">
        <v>0.53927792719592604</v>
      </c>
      <c r="D1599" s="191">
        <v>8.0535850203128506E-3</v>
      </c>
      <c r="E1599" s="191">
        <v>0.109823012897612</v>
      </c>
    </row>
    <row r="1600" spans="1:5" x14ac:dyDescent="0.25">
      <c r="A1600" s="191">
        <v>16883.280054665502</v>
      </c>
      <c r="B1600" s="191">
        <v>0.32099346153950897</v>
      </c>
      <c r="C1600" s="191">
        <v>0.53928039372232806</v>
      </c>
      <c r="D1600" s="191">
        <v>8.1100309116770592E-3</v>
      </c>
      <c r="E1600" s="191">
        <v>0.109825292277782</v>
      </c>
    </row>
    <row r="1601" spans="1:5" x14ac:dyDescent="0.25">
      <c r="A1601" s="191">
        <v>16887.3082136257</v>
      </c>
      <c r="B1601" s="191">
        <v>0.11225666972951601</v>
      </c>
      <c r="C1601" s="191">
        <v>0.53931900115056597</v>
      </c>
      <c r="D1601" s="191">
        <v>8.9915941048041206E-3</v>
      </c>
      <c r="E1601" s="191">
        <v>0.109860998275087</v>
      </c>
    </row>
    <row r="1602" spans="1:5" x14ac:dyDescent="0.25">
      <c r="A1602" s="191">
        <v>16894.312410196799</v>
      </c>
      <c r="B1602" s="191">
        <v>-3.9379143092643801E-2</v>
      </c>
      <c r="C1602" s="191">
        <v>0.53938607134750705</v>
      </c>
      <c r="D1602" s="191">
        <v>1.05186350890893E-2</v>
      </c>
      <c r="E1602" s="191">
        <v>0.10992336121983</v>
      </c>
    </row>
    <row r="1603" spans="1:5" x14ac:dyDescent="0.25">
      <c r="A1603" s="191">
        <v>16903.722617201402</v>
      </c>
      <c r="B1603" s="191">
        <v>0.11983990818029699</v>
      </c>
      <c r="C1603" s="191">
        <v>0.53947611073815904</v>
      </c>
      <c r="D1603" s="191">
        <v>1.25579542354676E-2</v>
      </c>
      <c r="E1603" s="191">
        <v>0.110007693563498</v>
      </c>
    </row>
    <row r="1604" spans="1:5" x14ac:dyDescent="0.25">
      <c r="A1604" s="191">
        <v>16908.252926266199</v>
      </c>
      <c r="B1604" s="191">
        <v>1.6823194422177501E-2</v>
      </c>
      <c r="C1604" s="191">
        <v>0.53951940013911903</v>
      </c>
      <c r="D1604" s="191">
        <v>1.35347805803883E-2</v>
      </c>
      <c r="E1604" s="191">
        <v>0.11004851923759</v>
      </c>
    </row>
    <row r="1605" spans="1:5" x14ac:dyDescent="0.25">
      <c r="A1605" s="191">
        <v>16908.635010911599</v>
      </c>
      <c r="B1605" s="191">
        <v>0.29554212565014998</v>
      </c>
      <c r="C1605" s="191">
        <v>0.53952305051364102</v>
      </c>
      <c r="D1605" s="191">
        <v>1.36169862412071E-2</v>
      </c>
      <c r="E1605" s="191">
        <v>0.110051966748379</v>
      </c>
    </row>
    <row r="1606" spans="1:5" x14ac:dyDescent="0.25">
      <c r="A1606" s="191">
        <v>16910.389811320201</v>
      </c>
      <c r="B1606" s="191">
        <v>6.8826401863919501E-2</v>
      </c>
      <c r="C1606" s="191">
        <v>0.53953981559116804</v>
      </c>
      <c r="D1606" s="191">
        <v>1.3994355113618901E-2</v>
      </c>
      <c r="E1606" s="191">
        <v>0.110067823443794</v>
      </c>
    </row>
    <row r="1607" spans="1:5" x14ac:dyDescent="0.25">
      <c r="A1607" s="191">
        <v>16914.454271247901</v>
      </c>
      <c r="B1607" s="191">
        <v>8.8383774871481094E-2</v>
      </c>
      <c r="C1607" s="191">
        <v>0.539578646779867</v>
      </c>
      <c r="D1607" s="191">
        <v>1.48667043011281E-2</v>
      </c>
      <c r="E1607" s="191">
        <v>0.11010464668079301</v>
      </c>
    </row>
    <row r="1608" spans="1:5" x14ac:dyDescent="0.25">
      <c r="A1608" s="191">
        <v>16920.486705489599</v>
      </c>
      <c r="B1608" s="191">
        <v>0.44639410457256701</v>
      </c>
      <c r="C1608" s="191">
        <v>0.53963627967489403</v>
      </c>
      <c r="D1608" s="191">
        <v>1.6156556821490801E-2</v>
      </c>
      <c r="E1608" s="191">
        <v>0.110159485144794</v>
      </c>
    </row>
    <row r="1609" spans="1:5" x14ac:dyDescent="0.25">
      <c r="A1609" s="191">
        <v>16920.5890356823</v>
      </c>
      <c r="B1609" s="191">
        <v>0.232321889613574</v>
      </c>
      <c r="C1609" s="191">
        <v>0.53963725732090195</v>
      </c>
      <c r="D1609" s="191">
        <v>1.61784150589733E-2</v>
      </c>
      <c r="E1609" s="191">
        <v>0.110160422799728</v>
      </c>
    </row>
    <row r="1610" spans="1:5" x14ac:dyDescent="0.25">
      <c r="A1610" s="191">
        <v>16922.5799517509</v>
      </c>
      <c r="B1610" s="191">
        <v>0.49907706189371598</v>
      </c>
      <c r="C1610" s="191">
        <v>0.53965627820901896</v>
      </c>
      <c r="D1610" s="191">
        <v>1.66025711367748E-2</v>
      </c>
      <c r="E1610" s="191">
        <v>0.110178665629381</v>
      </c>
    </row>
    <row r="1611" spans="1:5" x14ac:dyDescent="0.25">
      <c r="A1611" s="191">
        <v>16930.002198329501</v>
      </c>
      <c r="B1611" s="191">
        <v>1.41292401350199</v>
      </c>
      <c r="C1611" s="191">
        <v>0.53972709614285497</v>
      </c>
      <c r="D1611" s="191">
        <v>1.8179687623261501E-2</v>
      </c>
      <c r="E1611" s="191">
        <v>0.110246675919781</v>
      </c>
    </row>
    <row r="1612" spans="1:5" x14ac:dyDescent="0.25">
      <c r="A1612" s="191">
        <v>16933.280029042198</v>
      </c>
      <c r="B1612" s="191">
        <v>0.454559801289589</v>
      </c>
      <c r="C1612" s="191">
        <v>0.53975835374718395</v>
      </c>
      <c r="D1612" s="191">
        <v>1.8873090207738401E-2</v>
      </c>
      <c r="E1612" s="191">
        <v>0.110276710790799</v>
      </c>
    </row>
    <row r="1613" spans="1:5" x14ac:dyDescent="0.25">
      <c r="A1613" s="191">
        <v>16933.952119800499</v>
      </c>
      <c r="B1613" s="191">
        <v>4.3300224356447101</v>
      </c>
      <c r="C1613" s="191">
        <v>0.53976476154680397</v>
      </c>
      <c r="D1613" s="191">
        <v>1.9014965400171301E-2</v>
      </c>
      <c r="E1613" s="191">
        <v>0.110282869180602</v>
      </c>
    </row>
    <row r="1614" spans="1:5" x14ac:dyDescent="0.25">
      <c r="A1614" s="191">
        <v>16934.2988491912</v>
      </c>
      <c r="B1614" s="191">
        <v>1.6282394470835</v>
      </c>
      <c r="C1614" s="191">
        <v>0.53976806583758596</v>
      </c>
      <c r="D1614" s="191">
        <v>1.9088158340894001E-2</v>
      </c>
      <c r="E1614" s="191">
        <v>0.11028604627345499</v>
      </c>
    </row>
    <row r="1615" spans="1:5" x14ac:dyDescent="0.25">
      <c r="A1615" s="191">
        <v>16941.9390604375</v>
      </c>
      <c r="B1615" s="191">
        <v>0.51621362745175603</v>
      </c>
      <c r="C1615" s="191">
        <v>0.53984087616248999</v>
      </c>
      <c r="D1615" s="191">
        <v>2.0697577809755299E-2</v>
      </c>
      <c r="E1615" s="191">
        <v>0.110356669292897</v>
      </c>
    </row>
    <row r="1616" spans="1:5" x14ac:dyDescent="0.25">
      <c r="A1616" s="191">
        <v>16943.178383395101</v>
      </c>
      <c r="B1616" s="191">
        <v>0.43289825703789497</v>
      </c>
      <c r="C1616" s="191">
        <v>0.53985268063099301</v>
      </c>
      <c r="D1616" s="191">
        <v>2.0957883359476501E-2</v>
      </c>
      <c r="E1616" s="191">
        <v>0.110368158243121</v>
      </c>
    </row>
    <row r="1617" spans="1:5" x14ac:dyDescent="0.25">
      <c r="A1617" s="191">
        <v>16946.854493461498</v>
      </c>
      <c r="B1617" s="191">
        <v>0.51398997984664097</v>
      </c>
      <c r="C1617" s="191">
        <v>0.53988768601913495</v>
      </c>
      <c r="D1617" s="191">
        <v>2.1728190514003001E-2</v>
      </c>
      <c r="E1617" s="191">
        <v>0.110402271585545</v>
      </c>
    </row>
    <row r="1618" spans="1:5" x14ac:dyDescent="0.25">
      <c r="A1618" s="191">
        <v>16948.810530495601</v>
      </c>
      <c r="B1618" s="191">
        <v>-2.50872186650541E-2</v>
      </c>
      <c r="C1618" s="191">
        <v>0.53990630004695495</v>
      </c>
      <c r="D1618" s="191">
        <v>2.2136887075525701E-2</v>
      </c>
      <c r="E1618" s="191">
        <v>0.110420476691431</v>
      </c>
    </row>
    <row r="1619" spans="1:5" x14ac:dyDescent="0.25">
      <c r="A1619" s="191">
        <v>16950.617962881999</v>
      </c>
      <c r="B1619" s="191">
        <v>-0.109345208349498</v>
      </c>
      <c r="C1619" s="191">
        <v>0.53992349992412403</v>
      </c>
      <c r="D1619" s="191">
        <v>2.2514534016060499E-2</v>
      </c>
      <c r="E1619" s="191">
        <v>0.11043732481589499</v>
      </c>
    </row>
    <row r="1620" spans="1:5" x14ac:dyDescent="0.25">
      <c r="A1620" s="191">
        <v>16950.725025073301</v>
      </c>
      <c r="B1620" s="191">
        <v>-0.18424154990879199</v>
      </c>
      <c r="C1620" s="191">
        <v>0.53992451874870195</v>
      </c>
      <c r="D1620" s="191">
        <v>2.2536903709817899E-2</v>
      </c>
      <c r="E1620" s="191">
        <v>0.11043832353307501</v>
      </c>
    </row>
    <row r="1621" spans="1:5" x14ac:dyDescent="0.25">
      <c r="A1621" s="191">
        <v>16950.982051823401</v>
      </c>
      <c r="B1621" s="191">
        <v>0.35782894506979401</v>
      </c>
      <c r="C1621" s="191">
        <v>0.53992696466511103</v>
      </c>
      <c r="D1621" s="191">
        <v>2.25906071659128E-2</v>
      </c>
      <c r="E1621" s="191">
        <v>0.11044072999915699</v>
      </c>
    </row>
    <row r="1622" spans="1:5" x14ac:dyDescent="0.25">
      <c r="A1622" s="191">
        <v>16953.331422638599</v>
      </c>
      <c r="B1622" s="191">
        <v>-9.4950749390620995E-2</v>
      </c>
      <c r="C1622" s="191">
        <v>0.53994932173348498</v>
      </c>
      <c r="D1622" s="191">
        <v>2.3080312915959501E-2</v>
      </c>
      <c r="E1622" s="191">
        <v>0.110462726469093</v>
      </c>
    </row>
    <row r="1623" spans="1:5" x14ac:dyDescent="0.25">
      <c r="A1623" s="191">
        <v>16957.439943704299</v>
      </c>
      <c r="B1623" s="191">
        <v>0.13445089097381399</v>
      </c>
      <c r="C1623" s="191">
        <v>0.53998841921685703</v>
      </c>
      <c r="D1623" s="191">
        <v>2.3934009825118899E-2</v>
      </c>
      <c r="E1623" s="191">
        <v>0.110501193346913</v>
      </c>
    </row>
    <row r="1624" spans="1:5" x14ac:dyDescent="0.25">
      <c r="A1624" s="191">
        <v>16960.204227334201</v>
      </c>
      <c r="B1624" s="191">
        <v>0.60131104125851198</v>
      </c>
      <c r="C1624" s="191">
        <v>0.54001470590019396</v>
      </c>
      <c r="D1624" s="191">
        <v>2.4507854317350301E-2</v>
      </c>
      <c r="E1624" s="191">
        <v>0.11052707452385099</v>
      </c>
    </row>
    <row r="1625" spans="1:5" x14ac:dyDescent="0.25">
      <c r="A1625" s="191">
        <v>16965.748064574898</v>
      </c>
      <c r="B1625" s="191">
        <v>-1.52412220481568E-2</v>
      </c>
      <c r="C1625" s="191">
        <v>0.54006738486014405</v>
      </c>
      <c r="D1625" s="191">
        <v>2.56541248217362E-2</v>
      </c>
      <c r="E1625" s="191">
        <v>0.110579272314907</v>
      </c>
    </row>
    <row r="1626" spans="1:5" x14ac:dyDescent="0.25">
      <c r="A1626" s="191">
        <v>16966.691884021999</v>
      </c>
      <c r="B1626" s="191">
        <v>-0.13489306410387999</v>
      </c>
      <c r="C1626" s="191">
        <v>0.54007634993823495</v>
      </c>
      <c r="D1626" s="191">
        <v>2.5849021513481001E-2</v>
      </c>
      <c r="E1626" s="191">
        <v>0.11058818865529101</v>
      </c>
    </row>
    <row r="1627" spans="1:5" x14ac:dyDescent="0.25">
      <c r="A1627" s="191">
        <v>16974.732594529301</v>
      </c>
      <c r="B1627" s="191">
        <v>0.77956629564870406</v>
      </c>
      <c r="C1627" s="191">
        <v>0.54015272640815304</v>
      </c>
      <c r="D1627" s="191">
        <v>2.7501934663141301E-2</v>
      </c>
      <c r="E1627" s="191">
        <v>0.11066433397770201</v>
      </c>
    </row>
    <row r="1628" spans="1:5" x14ac:dyDescent="0.25">
      <c r="A1628" s="191">
        <v>16975.275427494598</v>
      </c>
      <c r="B1628" s="191">
        <v>-1.5605160437715E-2</v>
      </c>
      <c r="C1628" s="191">
        <v>0.54015788262732201</v>
      </c>
      <c r="D1628" s="191">
        <v>2.7613286995911701E-2</v>
      </c>
      <c r="E1628" s="191">
        <v>0.11066949169177601</v>
      </c>
    </row>
    <row r="1629" spans="1:5" x14ac:dyDescent="0.25">
      <c r="A1629" s="191">
        <v>16975.4739627618</v>
      </c>
      <c r="B1629" s="191">
        <v>0.12414928882795701</v>
      </c>
      <c r="C1629" s="191">
        <v>0.54015976845853697</v>
      </c>
      <c r="D1629" s="191">
        <v>2.76540129034341E-2</v>
      </c>
      <c r="E1629" s="191">
        <v>0.11067137863505699</v>
      </c>
    </row>
    <row r="1630" spans="1:5" x14ac:dyDescent="0.25">
      <c r="A1630" s="191">
        <v>16976.7832916716</v>
      </c>
      <c r="B1630" s="191">
        <v>0.347254390370133</v>
      </c>
      <c r="C1630" s="191">
        <v>0.54017220540922695</v>
      </c>
      <c r="D1630" s="191">
        <v>2.79220500401898E-2</v>
      </c>
      <c r="E1630" s="191">
        <v>0.110683842803804</v>
      </c>
    </row>
    <row r="1631" spans="1:5" x14ac:dyDescent="0.25">
      <c r="A1631" s="191">
        <v>16979.974450074598</v>
      </c>
      <c r="B1631" s="191">
        <v>-1.42530350854542E-2</v>
      </c>
      <c r="C1631" s="191">
        <v>0.54020248747147503</v>
      </c>
      <c r="D1631" s="191">
        <v>2.85741969297055E-2</v>
      </c>
      <c r="E1631" s="191">
        <v>0.11071422702323901</v>
      </c>
    </row>
    <row r="1632" spans="1:5" x14ac:dyDescent="0.25">
      <c r="A1632" s="191">
        <v>16981.658306322999</v>
      </c>
      <c r="B1632" s="191">
        <v>-0.26213507494165</v>
      </c>
      <c r="C1632" s="191">
        <v>0.54021846619559</v>
      </c>
      <c r="D1632" s="191">
        <v>2.8917838028945899E-2</v>
      </c>
      <c r="E1632" s="191">
        <v>0.110730312883873</v>
      </c>
    </row>
    <row r="1633" spans="1:5" x14ac:dyDescent="0.25">
      <c r="A1633" s="191">
        <v>16990.634224412399</v>
      </c>
      <c r="B1633" s="191">
        <v>0.173294352839304</v>
      </c>
      <c r="C1633" s="191">
        <v>0.54030358083130403</v>
      </c>
      <c r="D1633" s="191">
        <v>3.07419798321702E-2</v>
      </c>
      <c r="E1633" s="191">
        <v>0.110816327011357</v>
      </c>
    </row>
    <row r="1634" spans="1:5" x14ac:dyDescent="0.25">
      <c r="A1634" s="191">
        <v>16993.502744676502</v>
      </c>
      <c r="B1634" s="191">
        <v>0.82642628166118604</v>
      </c>
      <c r="C1634" s="191">
        <v>0.54033076469147501</v>
      </c>
      <c r="D1634" s="191">
        <v>3.1321269982255602E-2</v>
      </c>
      <c r="E1634" s="191">
        <v>0.110843896351909</v>
      </c>
    </row>
    <row r="1635" spans="1:5" x14ac:dyDescent="0.25">
      <c r="A1635" s="191">
        <v>16994.665474634501</v>
      </c>
      <c r="B1635" s="191">
        <v>1.5792402240832899E-2</v>
      </c>
      <c r="C1635" s="191">
        <v>0.54034178081142503</v>
      </c>
      <c r="D1635" s="191">
        <v>3.1555689247930799E-2</v>
      </c>
      <c r="E1635" s="191">
        <v>0.110855102027305</v>
      </c>
    </row>
    <row r="1636" spans="1:5" x14ac:dyDescent="0.25">
      <c r="A1636" s="191">
        <v>16998.5900987809</v>
      </c>
      <c r="B1636" s="191">
        <v>-1.8950310832899199E-2</v>
      </c>
      <c r="C1636" s="191">
        <v>0.54037895229077904</v>
      </c>
      <c r="D1636" s="191">
        <v>3.23469370386038E-2</v>
      </c>
      <c r="E1636" s="191">
        <v>0.11089299629574299</v>
      </c>
    </row>
    <row r="1637" spans="1:5" x14ac:dyDescent="0.25">
      <c r="A1637" s="191">
        <v>17000.686176812898</v>
      </c>
      <c r="B1637" s="191">
        <v>-1.0893844139026099E-2</v>
      </c>
      <c r="C1637" s="191">
        <v>0.54039880253919803</v>
      </c>
      <c r="D1637" s="191">
        <v>3.2769529636028999E-2</v>
      </c>
      <c r="E1637" s="191">
        <v>0.110913279992245</v>
      </c>
    </row>
    <row r="1638" spans="1:5" x14ac:dyDescent="0.25">
      <c r="A1638" s="191">
        <v>17001.117789499702</v>
      </c>
      <c r="B1638" s="191">
        <v>-1.9778006893200799E-2</v>
      </c>
      <c r="C1638" s="191">
        <v>0.54040288999153696</v>
      </c>
      <c r="D1638" s="191">
        <v>3.2856547544531399E-2</v>
      </c>
      <c r="E1638" s="191">
        <v>0.110917460587074</v>
      </c>
    </row>
    <row r="1639" spans="1:5" x14ac:dyDescent="0.25">
      <c r="A1639" s="191">
        <v>17001.682794198601</v>
      </c>
      <c r="B1639" s="191">
        <v>0.491827467476247</v>
      </c>
      <c r="C1639" s="191">
        <v>0.54040824069101401</v>
      </c>
      <c r="D1639" s="191">
        <v>3.2970458763304698E-2</v>
      </c>
      <c r="E1639" s="191">
        <v>0.11092293721011399</v>
      </c>
    </row>
    <row r="1640" spans="1:5" x14ac:dyDescent="0.25">
      <c r="A1640" s="191">
        <v>17011.530527589799</v>
      </c>
      <c r="B1640" s="191">
        <v>0.25625124819388401</v>
      </c>
      <c r="C1640" s="191">
        <v>0.54050141857795797</v>
      </c>
      <c r="D1640" s="191">
        <v>3.4941446545326597E-2</v>
      </c>
      <c r="E1640" s="191">
        <v>0.111018724760005</v>
      </c>
    </row>
    <row r="1641" spans="1:5" x14ac:dyDescent="0.25">
      <c r="A1641" s="191">
        <v>17016.769288903601</v>
      </c>
      <c r="B1641" s="191">
        <v>0.32964890582469802</v>
      </c>
      <c r="C1641" s="191">
        <v>0.54055095503782202</v>
      </c>
      <c r="D1641" s="191">
        <v>3.5983793222279403E-2</v>
      </c>
      <c r="E1641" s="191">
        <v>0.11106995851940001</v>
      </c>
    </row>
    <row r="1642" spans="1:5" x14ac:dyDescent="0.25">
      <c r="A1642" s="191">
        <v>17023.995858374499</v>
      </c>
      <c r="B1642" s="191">
        <v>0.15920510454574499</v>
      </c>
      <c r="C1642" s="191">
        <v>0.54061923938887102</v>
      </c>
      <c r="D1642" s="191">
        <v>3.74124390517101E-2</v>
      </c>
      <c r="E1642" s="191">
        <v>0.11114097642630701</v>
      </c>
    </row>
    <row r="1643" spans="1:5" x14ac:dyDescent="0.25">
      <c r="A1643" s="191">
        <v>17034.099545987301</v>
      </c>
      <c r="B1643" s="191">
        <v>1.1019069762624201</v>
      </c>
      <c r="C1643" s="191">
        <v>0.54071460141009597</v>
      </c>
      <c r="D1643" s="191">
        <v>3.9402534462804902E-2</v>
      </c>
      <c r="E1643" s="191">
        <v>0.111240852958555</v>
      </c>
    </row>
    <row r="1644" spans="1:5" x14ac:dyDescent="0.25">
      <c r="A1644" s="191">
        <v>17041.873296952399</v>
      </c>
      <c r="B1644" s="191">
        <v>9.2357828923472801E-2</v>
      </c>
      <c r="C1644" s="191">
        <v>0.54078793223044097</v>
      </c>
      <c r="D1644" s="191">
        <v>4.0921718958919898E-2</v>
      </c>
      <c r="E1644" s="191">
        <v>0.111318207340752</v>
      </c>
    </row>
    <row r="1645" spans="1:5" x14ac:dyDescent="0.25">
      <c r="A1645" s="191">
        <v>17041.890889415499</v>
      </c>
      <c r="B1645" s="191">
        <v>8.4991467174733201E-2</v>
      </c>
      <c r="C1645" s="191">
        <v>0.54078809818247098</v>
      </c>
      <c r="D1645" s="191">
        <v>4.0925144536443303E-2</v>
      </c>
      <c r="E1645" s="191">
        <v>0.111318382825332</v>
      </c>
    </row>
    <row r="1646" spans="1:5" x14ac:dyDescent="0.25">
      <c r="A1646" s="191">
        <v>17043.076804645501</v>
      </c>
      <c r="B1646" s="191">
        <v>1.50621002430236</v>
      </c>
      <c r="C1646" s="191">
        <v>0.54079928507758301</v>
      </c>
      <c r="D1646" s="191">
        <v>4.1156064137548E-2</v>
      </c>
      <c r="E1646" s="191">
        <v>0.11133022754177301</v>
      </c>
    </row>
    <row r="1647" spans="1:5" x14ac:dyDescent="0.25">
      <c r="A1647" s="191">
        <v>17043.151232541401</v>
      </c>
      <c r="B1647" s="191">
        <v>-1.64993097515609E-3</v>
      </c>
      <c r="C1647" s="191">
        <v>0.54079998664398299</v>
      </c>
      <c r="D1647" s="191">
        <v>4.1170556623678398E-2</v>
      </c>
      <c r="E1647" s="191">
        <v>0.11133097091473899</v>
      </c>
    </row>
    <row r="1648" spans="1:5" x14ac:dyDescent="0.25">
      <c r="A1648" s="191">
        <v>17043.801852927802</v>
      </c>
      <c r="B1648" s="191">
        <v>0.383316121600008</v>
      </c>
      <c r="C1648" s="191">
        <v>0.54080611947088597</v>
      </c>
      <c r="D1648" s="191">
        <v>4.1297137623626197E-2</v>
      </c>
      <c r="E1648" s="191">
        <v>0.111337469198759</v>
      </c>
    </row>
    <row r="1649" spans="1:5" x14ac:dyDescent="0.25">
      <c r="A1649" s="191">
        <v>17044.469096723598</v>
      </c>
      <c r="B1649" s="191">
        <v>5.2717233566634797E-2</v>
      </c>
      <c r="C1649" s="191">
        <v>0.54081240824818699</v>
      </c>
      <c r="D1649" s="191">
        <v>4.14268488863722E-2</v>
      </c>
      <c r="E1649" s="191">
        <v>0.11134413351451999</v>
      </c>
    </row>
    <row r="1650" spans="1:5" x14ac:dyDescent="0.25">
      <c r="A1650" s="191">
        <v>17046.637270519499</v>
      </c>
      <c r="B1650" s="191">
        <v>0.38575715873137001</v>
      </c>
      <c r="C1650" s="191">
        <v>0.54083283405716098</v>
      </c>
      <c r="D1650" s="191">
        <v>4.1848111931923601E-2</v>
      </c>
      <c r="E1650" s="191">
        <v>0.111365831038547</v>
      </c>
    </row>
    <row r="1651" spans="1:5" x14ac:dyDescent="0.25">
      <c r="A1651" s="191">
        <v>17047.669300671099</v>
      </c>
      <c r="B1651" s="191">
        <v>-0.14333314724108701</v>
      </c>
      <c r="C1651" s="191">
        <v>0.54084255361405598</v>
      </c>
      <c r="D1651" s="191">
        <v>4.2048351865191097E-2</v>
      </c>
      <c r="E1651" s="191">
        <v>0.11137616608119</v>
      </c>
    </row>
    <row r="1652" spans="1:5" x14ac:dyDescent="0.25">
      <c r="A1652" s="191">
        <v>17051.494330851601</v>
      </c>
      <c r="B1652" s="191">
        <v>-2.9200101641335699E-2</v>
      </c>
      <c r="C1652" s="191">
        <v>0.54087857736627698</v>
      </c>
      <c r="D1652" s="191">
        <v>4.2789114920085601E-2</v>
      </c>
      <c r="E1652" s="191">
        <v>0.11141454152633801</v>
      </c>
    </row>
    <row r="1653" spans="1:5" x14ac:dyDescent="0.25">
      <c r="A1653" s="191">
        <v>17057.845906131301</v>
      </c>
      <c r="B1653" s="191">
        <v>-9.9953117477047396E-2</v>
      </c>
      <c r="C1653" s="191">
        <v>0.54093839586790904</v>
      </c>
      <c r="D1653" s="191">
        <v>4.4014253505031999E-2</v>
      </c>
      <c r="E1653" s="191">
        <v>0.11147850185947999</v>
      </c>
    </row>
    <row r="1654" spans="1:5" x14ac:dyDescent="0.25">
      <c r="A1654" s="191">
        <v>17058.202346122001</v>
      </c>
      <c r="B1654" s="191">
        <v>0.70380476454783303</v>
      </c>
      <c r="C1654" s="191">
        <v>0.54094175278414203</v>
      </c>
      <c r="D1654" s="191">
        <v>4.4082897229184903E-2</v>
      </c>
      <c r="E1654" s="191">
        <v>0.111482102827427</v>
      </c>
    </row>
    <row r="1655" spans="1:5" x14ac:dyDescent="0.25">
      <c r="A1655" s="191">
        <v>17058.4462166222</v>
      </c>
      <c r="B1655" s="191">
        <v>0.35438773909635102</v>
      </c>
      <c r="C1655" s="191">
        <v>0.54094404785589301</v>
      </c>
      <c r="D1655" s="191">
        <v>4.4129862159555298E-2</v>
      </c>
      <c r="E1655" s="191">
        <v>0.111484566551692</v>
      </c>
    </row>
    <row r="1656" spans="1:5" x14ac:dyDescent="0.25">
      <c r="A1656" s="191">
        <v>17059.8189435231</v>
      </c>
      <c r="B1656" s="191">
        <v>0.199398093092684</v>
      </c>
      <c r="C1656" s="191">
        <v>0.54095696521408798</v>
      </c>
      <c r="D1656" s="191">
        <v>4.4393756935907899E-2</v>
      </c>
      <c r="E1656" s="191">
        <v>0.111498434652068</v>
      </c>
    </row>
    <row r="1657" spans="1:5" x14ac:dyDescent="0.25">
      <c r="A1657" s="191">
        <v>17061.9494637682</v>
      </c>
      <c r="B1657" s="191">
        <v>-2.92860580713428E-2</v>
      </c>
      <c r="C1657" s="191">
        <v>0.540977010213047</v>
      </c>
      <c r="D1657" s="191">
        <v>4.4802274099120902E-2</v>
      </c>
      <c r="E1657" s="191">
        <v>0.11151997814539601</v>
      </c>
    </row>
    <row r="1658" spans="1:5" x14ac:dyDescent="0.25">
      <c r="A1658" s="191">
        <v>17063.319327258701</v>
      </c>
      <c r="B1658" s="191">
        <v>0.38104463792347798</v>
      </c>
      <c r="C1658" s="191">
        <v>0.54098989857320401</v>
      </c>
      <c r="D1658" s="191">
        <v>4.5064938933408703E-2</v>
      </c>
      <c r="E1658" s="191">
        <v>0.11153387120023001</v>
      </c>
    </row>
    <row r="1659" spans="1:5" x14ac:dyDescent="0.25">
      <c r="A1659" s="191">
        <v>17069.258895342398</v>
      </c>
      <c r="B1659" s="191">
        <v>-11.476662769871799</v>
      </c>
      <c r="C1659" s="191">
        <v>0.54104573957679802</v>
      </c>
      <c r="D1659" s="191">
        <v>4.6199850769761797E-2</v>
      </c>
      <c r="E1659" s="191">
        <v>0.111594156010659</v>
      </c>
    </row>
    <row r="1660" spans="1:5" x14ac:dyDescent="0.25">
      <c r="A1660" s="191">
        <v>17070.549056690801</v>
      </c>
      <c r="B1660" s="191">
        <v>4.7587371985957597E-2</v>
      </c>
      <c r="C1660" s="191">
        <v>0.54105785430956699</v>
      </c>
      <c r="D1660" s="191">
        <v>4.6445992932314301E-2</v>
      </c>
      <c r="E1660" s="191">
        <v>0.111607288592304</v>
      </c>
    </row>
    <row r="1661" spans="1:5" x14ac:dyDescent="0.25">
      <c r="A1661" s="191">
        <v>17071.532619968599</v>
      </c>
      <c r="B1661" s="191">
        <v>-0.113275225224752</v>
      </c>
      <c r="C1661" s="191">
        <v>0.54106709005848097</v>
      </c>
      <c r="D1661" s="191">
        <v>4.6633641083847099E-2</v>
      </c>
      <c r="E1661" s="191">
        <v>0.11161730831194901</v>
      </c>
    </row>
    <row r="1662" spans="1:5" x14ac:dyDescent="0.25">
      <c r="A1662" s="191">
        <v>17072.922085307</v>
      </c>
      <c r="B1662" s="191">
        <v>-7.1660301279397001E-2</v>
      </c>
      <c r="C1662" s="191">
        <v>0.541080137264776</v>
      </c>
      <c r="D1662" s="191">
        <v>4.6898650573952198E-2</v>
      </c>
      <c r="E1662" s="191">
        <v>0.11163147482798901</v>
      </c>
    </row>
    <row r="1663" spans="1:5" x14ac:dyDescent="0.25">
      <c r="A1663" s="191">
        <v>17074.7232676157</v>
      </c>
      <c r="B1663" s="191">
        <v>0.54211519762645799</v>
      </c>
      <c r="C1663" s="191">
        <v>0.541097050530986</v>
      </c>
      <c r="D1663" s="191">
        <v>4.7240607820498097E-2</v>
      </c>
      <c r="E1663" s="191">
        <v>0.111649859649033</v>
      </c>
    </row>
    <row r="1664" spans="1:5" x14ac:dyDescent="0.25">
      <c r="A1664" s="191">
        <v>17076.900631970599</v>
      </c>
      <c r="B1664" s="191">
        <v>-0.10830318129533301</v>
      </c>
      <c r="C1664" s="191">
        <v>0.54111749618092997</v>
      </c>
      <c r="D1664" s="191">
        <v>4.7653779035096898E-2</v>
      </c>
      <c r="E1664" s="191"/>
    </row>
    <row r="1665" spans="1:5" x14ac:dyDescent="0.25">
      <c r="A1665" s="191">
        <v>17081.798951299399</v>
      </c>
      <c r="B1665" s="191">
        <v>0.25606791009344898</v>
      </c>
      <c r="C1665" s="191">
        <v>0.54116349184632695</v>
      </c>
      <c r="D1665" s="191">
        <v>4.8581184958915002E-2</v>
      </c>
      <c r="E1665" s="191">
        <v>0.111722371164481</v>
      </c>
    </row>
    <row r="1666" spans="1:5" x14ac:dyDescent="0.25">
      <c r="A1666" s="191">
        <v>17087.010414076201</v>
      </c>
      <c r="B1666" s="191">
        <v>6.2116728600769597E-2</v>
      </c>
      <c r="C1666" s="191">
        <v>0.54121242795726898</v>
      </c>
      <c r="D1666" s="191">
        <v>4.9563559381060801E-2</v>
      </c>
      <c r="E1666" s="191">
        <v>0.111775901367399</v>
      </c>
    </row>
    <row r="1667" spans="1:5" x14ac:dyDescent="0.25">
      <c r="A1667" s="191">
        <v>17088.046558493799</v>
      </c>
      <c r="B1667" s="191">
        <v>0.15712701267613899</v>
      </c>
      <c r="C1667" s="191">
        <v>0.54122215744788305</v>
      </c>
      <c r="D1667" s="191">
        <v>4.9758321435012701E-2</v>
      </c>
      <c r="E1667" s="191">
        <v>0.111786573418815</v>
      </c>
    </row>
    <row r="1668" spans="1:5" x14ac:dyDescent="0.25">
      <c r="A1668" s="191">
        <v>17090.279882222101</v>
      </c>
      <c r="B1668" s="191">
        <v>0.32980450617121598</v>
      </c>
      <c r="C1668" s="191">
        <v>0.54124312856144996</v>
      </c>
      <c r="D1668" s="191">
        <v>5.0177822391402498E-2</v>
      </c>
      <c r="E1668" s="191">
        <v>0.111809641878046</v>
      </c>
    </row>
    <row r="1669" spans="1:5" x14ac:dyDescent="0.25">
      <c r="A1669" s="191">
        <v>17092.423871753701</v>
      </c>
      <c r="B1669" s="191">
        <v>-0.31353032978844703</v>
      </c>
      <c r="C1669" s="191">
        <v>0.54126325088025995</v>
      </c>
      <c r="D1669" s="191">
        <v>5.05797791375567E-2</v>
      </c>
      <c r="E1669" s="191">
        <v>0.111831787586021</v>
      </c>
    </row>
    <row r="1670" spans="1:5" x14ac:dyDescent="0.25">
      <c r="A1670" s="191">
        <v>17093.683286363099</v>
      </c>
      <c r="B1670" s="191">
        <v>-2.78136746130642E-2</v>
      </c>
      <c r="C1670" s="191">
        <v>0.54127506042592299</v>
      </c>
      <c r="D1670" s="191">
        <v>5.0815237063463997E-2</v>
      </c>
      <c r="E1670" s="191">
        <v>0.111844796338046</v>
      </c>
    </row>
    <row r="1671" spans="1:5" x14ac:dyDescent="0.25">
      <c r="A1671" s="191">
        <v>17097.9545559902</v>
      </c>
      <c r="B1671" s="191">
        <v>0.55225254344108998</v>
      </c>
      <c r="C1671" s="191">
        <v>0.54131510177590603</v>
      </c>
      <c r="D1671" s="191">
        <v>5.1613537894761301E-2</v>
      </c>
      <c r="E1671" s="191">
        <v>0.11188907177761701</v>
      </c>
    </row>
    <row r="1672" spans="1:5" x14ac:dyDescent="0.25">
      <c r="A1672" s="191">
        <v>17106.4592368304</v>
      </c>
      <c r="B1672" s="191">
        <v>0.69884180944153096</v>
      </c>
      <c r="C1672" s="191">
        <v>0.54139477393484003</v>
      </c>
      <c r="D1672" s="191">
        <v>5.3192289093420601E-2</v>
      </c>
      <c r="E1672" s="191">
        <v>0.11197760720637299</v>
      </c>
    </row>
    <row r="1673" spans="1:5" x14ac:dyDescent="0.25">
      <c r="A1673" s="191">
        <v>17113.384673527999</v>
      </c>
      <c r="B1673" s="191">
        <v>-7.2003834417488893E-2</v>
      </c>
      <c r="C1673" s="191">
        <v>0.54145958122874405</v>
      </c>
      <c r="D1673" s="191">
        <v>5.4473232029344301E-2</v>
      </c>
      <c r="E1673" s="191">
        <v>0.11205008629971901</v>
      </c>
    </row>
    <row r="1674" spans="1:5" x14ac:dyDescent="0.25">
      <c r="A1674" s="191">
        <v>17119.9490703558</v>
      </c>
      <c r="B1674" s="191">
        <v>-0.14363759330885401</v>
      </c>
      <c r="C1674" s="191">
        <v>0.54152099902863804</v>
      </c>
      <c r="D1674" s="191">
        <v>5.5680445691449601E-2</v>
      </c>
      <c r="E1674" s="191">
        <v>0.11211914167401101</v>
      </c>
    </row>
    <row r="1675" spans="1:5" x14ac:dyDescent="0.25">
      <c r="A1675" s="191">
        <v>17121.438344710499</v>
      </c>
      <c r="B1675" s="191">
        <v>1.445216239504E-3</v>
      </c>
      <c r="C1675" s="191">
        <v>0.54153492023248995</v>
      </c>
      <c r="D1675" s="191">
        <v>5.5951744960546397E-2</v>
      </c>
      <c r="E1675" s="191">
        <v>0.112134808368254</v>
      </c>
    </row>
    <row r="1676" spans="1:5" x14ac:dyDescent="0.25">
      <c r="A1676" s="191">
        <v>17122.265375121999</v>
      </c>
      <c r="B1676" s="191">
        <v>1.7179973422676301E-2</v>
      </c>
      <c r="C1676" s="191">
        <v>0.54154265101689103</v>
      </c>
      <c r="D1676" s="191">
        <v>5.6102404068768499E-2</v>
      </c>
      <c r="E1676" s="191">
        <v>0.11214353483947199</v>
      </c>
    </row>
    <row r="1677" spans="1:5" x14ac:dyDescent="0.25">
      <c r="A1677" s="191">
        <v>17123.829923466899</v>
      </c>
      <c r="B1677" s="191">
        <v>0.50017347394879497</v>
      </c>
      <c r="C1677" s="191">
        <v>0.54155727585507196</v>
      </c>
      <c r="D1677" s="191">
        <v>5.6387415907650999E-2</v>
      </c>
      <c r="E1677" s="191">
        <v>0.112160056723383</v>
      </c>
    </row>
    <row r="1678" spans="1:5" x14ac:dyDescent="0.25">
      <c r="A1678" s="191">
        <v>17124.3898028154</v>
      </c>
      <c r="B1678" s="191">
        <v>0.54437692490294498</v>
      </c>
      <c r="C1678" s="191">
        <v>0.54156250940691397</v>
      </c>
      <c r="D1678" s="191">
        <v>5.64894084367892E-2</v>
      </c>
      <c r="E1678" s="191">
        <v>0.11216597341217401</v>
      </c>
    </row>
    <row r="1679" spans="1:5" x14ac:dyDescent="0.25">
      <c r="A1679" s="191">
        <v>17126.040365425401</v>
      </c>
      <c r="B1679" s="191">
        <v>0.33900230853090002</v>
      </c>
      <c r="C1679" s="191">
        <v>0.54157793827567202</v>
      </c>
      <c r="D1679" s="191">
        <v>5.67900893880805E-2</v>
      </c>
      <c r="E1679" s="191">
        <v>0.112183430832794</v>
      </c>
    </row>
    <row r="1680" spans="1:5" x14ac:dyDescent="0.25">
      <c r="A1680" s="191">
        <v>17126.6546383286</v>
      </c>
      <c r="B1680" s="191">
        <v>-3.3275436155044698E-2</v>
      </c>
      <c r="C1680" s="191">
        <v>0.541583677358773</v>
      </c>
      <c r="D1680" s="191">
        <v>5.6901990723877999E-2</v>
      </c>
      <c r="E1680" s="191">
        <v>0.112189930704753</v>
      </c>
    </row>
    <row r="1681" spans="1:5" x14ac:dyDescent="0.25">
      <c r="A1681" s="191">
        <v>17127.3914098477</v>
      </c>
      <c r="B1681" s="191">
        <v>-2.7773290267929501E-2</v>
      </c>
      <c r="C1681" s="191">
        <v>0.54159056093275604</v>
      </c>
      <c r="D1681" s="191">
        <v>5.7036207481184598E-2</v>
      </c>
      <c r="E1681" s="191">
        <v>0.112197732173745</v>
      </c>
    </row>
    <row r="1682" spans="1:5" x14ac:dyDescent="0.25">
      <c r="A1682" s="191">
        <v>17129.5988605001</v>
      </c>
      <c r="B1682" s="191">
        <v>-3.5398355255822397E-2</v>
      </c>
      <c r="C1682" s="191">
        <v>0.54161118395413499</v>
      </c>
      <c r="D1682" s="191">
        <v>5.7438336039069698E-2</v>
      </c>
      <c r="E1682" s="191">
        <v>0.112221129605903</v>
      </c>
    </row>
    <row r="1683" spans="1:5" x14ac:dyDescent="0.25">
      <c r="A1683" s="191">
        <v>17132.920889220699</v>
      </c>
      <c r="B1683" s="191">
        <v>0.48913584745731198</v>
      </c>
      <c r="C1683" s="191">
        <v>0.54164220932247897</v>
      </c>
      <c r="D1683" s="191">
        <v>5.8043505906511098E-2</v>
      </c>
      <c r="E1683" s="191">
        <v>0.112256407808657</v>
      </c>
    </row>
    <row r="1684" spans="1:5" x14ac:dyDescent="0.25">
      <c r="A1684" s="191">
        <v>17133.0062136083</v>
      </c>
      <c r="B1684" s="191">
        <v>-8.8382465855185704E-3</v>
      </c>
      <c r="C1684" s="191">
        <v>0.54164300566747903</v>
      </c>
      <c r="D1684" s="191">
        <v>5.8059049344788199E-2</v>
      </c>
      <c r="E1684" s="191">
        <v>0.112257313908905</v>
      </c>
    </row>
    <row r="1685" spans="1:5" x14ac:dyDescent="0.25">
      <c r="A1685" s="191">
        <v>17134.8136459948</v>
      </c>
      <c r="B1685" s="191">
        <v>-3.5495687604680803E-2</v>
      </c>
      <c r="C1685" s="191">
        <v>0.54165987469850796</v>
      </c>
      <c r="D1685" s="191">
        <v>5.8388307069420602E-2</v>
      </c>
      <c r="E1685" s="191">
        <v>0.11227654176563701</v>
      </c>
    </row>
    <row r="1686" spans="1:5" x14ac:dyDescent="0.25">
      <c r="A1686" s="191">
        <v>17144.339500791</v>
      </c>
      <c r="B1686" s="191">
        <v>-3.6851560362849402E-2</v>
      </c>
      <c r="C1686" s="191">
        <v>0.54174876565625096</v>
      </c>
      <c r="D1686" s="191">
        <v>6.01046976536911E-2</v>
      </c>
      <c r="E1686" s="191">
        <v>0.11237826796702401</v>
      </c>
    </row>
    <row r="1687" spans="1:5" x14ac:dyDescent="0.25">
      <c r="A1687" s="191">
        <v>17146.070247395801</v>
      </c>
      <c r="B1687" s="191">
        <v>-0.13614184475881899</v>
      </c>
      <c r="C1687" s="191">
        <v>0.54176490680317901</v>
      </c>
      <c r="D1687" s="191">
        <v>6.0415562666103297E-2</v>
      </c>
      <c r="E1687" s="191">
        <v>0.112396820591513</v>
      </c>
    </row>
    <row r="1688" spans="1:5" x14ac:dyDescent="0.25">
      <c r="A1688" s="191">
        <v>17148.885151807699</v>
      </c>
      <c r="B1688" s="191">
        <v>-0.121958651850507</v>
      </c>
      <c r="C1688" s="191">
        <v>0.54179114074127799</v>
      </c>
      <c r="D1688" s="191">
        <v>6.0921156779388301E-2</v>
      </c>
      <c r="E1688" s="191">
        <v>0.112427040797763</v>
      </c>
    </row>
    <row r="1689" spans="1:5" x14ac:dyDescent="0.25">
      <c r="A1689" s="191">
        <v>17157.998426411701</v>
      </c>
      <c r="B1689" s="191">
        <v>0.33035221910113799</v>
      </c>
      <c r="C1689" s="191">
        <v>0.54187605539252603</v>
      </c>
      <c r="D1689" s="191">
        <v>6.2550107520943393E-2</v>
      </c>
      <c r="E1689" s="191">
        <v>0.112525287582134</v>
      </c>
    </row>
    <row r="1690" spans="1:5" x14ac:dyDescent="0.25">
      <c r="A1690" s="191">
        <v>17160.2710709682</v>
      </c>
      <c r="B1690" s="191">
        <v>-3.82829118859562E-2</v>
      </c>
      <c r="C1690" s="191">
        <v>0.54189721360405896</v>
      </c>
      <c r="D1690" s="191">
        <v>6.2953766721167495E-2</v>
      </c>
      <c r="E1690" s="191">
        <v>0.112549859323791</v>
      </c>
    </row>
    <row r="1691" spans="1:5" x14ac:dyDescent="0.25">
      <c r="A1691" s="191">
        <v>17174.775697591402</v>
      </c>
      <c r="B1691" s="191">
        <v>-3.7175912691267403E-2</v>
      </c>
      <c r="C1691" s="191">
        <v>0.54203215219949996</v>
      </c>
      <c r="D1691" s="191">
        <v>6.5512786153507599E-2</v>
      </c>
      <c r="E1691" s="191">
        <v>0.112707670910344</v>
      </c>
    </row>
    <row r="1692" spans="1:5" x14ac:dyDescent="0.25">
      <c r="A1692" s="191">
        <v>17176.184082115498</v>
      </c>
      <c r="B1692" s="191">
        <v>0.50055025257709196</v>
      </c>
      <c r="C1692" s="191">
        <v>0.54204525460016595</v>
      </c>
      <c r="D1692" s="191">
        <v>6.5759635787694698E-2</v>
      </c>
      <c r="E1692" s="191">
        <v>0.112723097525271</v>
      </c>
    </row>
    <row r="1693" spans="1:5" x14ac:dyDescent="0.25">
      <c r="A1693" s="191">
        <v>17184.687747966302</v>
      </c>
      <c r="B1693" s="191">
        <v>0.212954414125166</v>
      </c>
      <c r="C1693" s="191">
        <v>0.54212424482003896</v>
      </c>
      <c r="D1693" s="191">
        <v>6.7244853753310393E-2</v>
      </c>
      <c r="E1693" s="191">
        <v>0.112816421983612</v>
      </c>
    </row>
    <row r="1694" spans="1:5" x14ac:dyDescent="0.25">
      <c r="A1694" s="191">
        <v>17185.7540578689</v>
      </c>
      <c r="B1694" s="191">
        <v>3.5931932070387702E-2</v>
      </c>
      <c r="C1694" s="191">
        <v>0.54213414574829799</v>
      </c>
      <c r="D1694" s="191">
        <v>6.7430082642358904E-2</v>
      </c>
      <c r="E1694" s="191">
        <v>0.112828124324206</v>
      </c>
    </row>
    <row r="1695" spans="1:5" x14ac:dyDescent="0.25">
      <c r="A1695" s="191">
        <v>17189.2777646582</v>
      </c>
      <c r="B1695" s="191">
        <v>0.40292964289829802</v>
      </c>
      <c r="C1695" s="191">
        <v>0.54216686416162596</v>
      </c>
      <c r="D1695" s="191">
        <v>6.8042009167422798E-2</v>
      </c>
      <c r="E1695" s="191">
        <v>0.11286697027599001</v>
      </c>
    </row>
    <row r="1696" spans="1:5" x14ac:dyDescent="0.25">
      <c r="A1696" s="191">
        <v>17191.768803724499</v>
      </c>
      <c r="B1696" s="191">
        <v>6.9029953003041405E-2</v>
      </c>
      <c r="C1696" s="191">
        <v>0.54218998765442095</v>
      </c>
      <c r="D1696" s="191">
        <v>6.8473366412274306E-2</v>
      </c>
      <c r="E1696" s="191">
        <v>0.112894485950446</v>
      </c>
    </row>
    <row r="1697" spans="1:5" x14ac:dyDescent="0.25">
      <c r="A1697" s="191">
        <v>17191.9563103976</v>
      </c>
      <c r="B1697" s="191">
        <v>0.28548471910483397</v>
      </c>
      <c r="C1697" s="191">
        <v>0.542191727585698</v>
      </c>
      <c r="D1697" s="191">
        <v>6.8505835739235604E-2</v>
      </c>
      <c r="E1697" s="191">
        <v>0.112896559731219</v>
      </c>
    </row>
    <row r="1698" spans="1:5" x14ac:dyDescent="0.25">
      <c r="A1698" s="191">
        <v>17192.4884021541</v>
      </c>
      <c r="B1698" s="191">
        <v>0.71790259608457396</v>
      </c>
      <c r="C1698" s="191">
        <v>0.54219666502645003</v>
      </c>
      <c r="D1698" s="191">
        <v>6.8597652119991095E-2</v>
      </c>
      <c r="E1698" s="191">
        <v>0.112902444543934</v>
      </c>
    </row>
    <row r="1699" spans="1:5" x14ac:dyDescent="0.25">
      <c r="A1699" s="191">
        <v>17193.1340665602</v>
      </c>
      <c r="B1699" s="191">
        <v>1.3455383134205201</v>
      </c>
      <c r="C1699" s="191">
        <v>0.54220265507236098</v>
      </c>
      <c r="D1699" s="191">
        <v>6.8709066304144098E-2</v>
      </c>
      <c r="E1699" s="191">
        <v>0.112909585444088</v>
      </c>
    </row>
    <row r="1700" spans="1:5" x14ac:dyDescent="0.25">
      <c r="A1700" s="191">
        <v>17197.779653800499</v>
      </c>
      <c r="B1700" s="191">
        <v>0.93412487941440003</v>
      </c>
      <c r="C1700" s="191">
        <v>0.54224574046992002</v>
      </c>
      <c r="D1700" s="191">
        <v>6.9510696853145801E-2</v>
      </c>
      <c r="E1700" s="191">
        <v>0.11296108479741</v>
      </c>
    </row>
    <row r="1701" spans="1:5" x14ac:dyDescent="0.25">
      <c r="A1701" s="191">
        <v>17201.6822182537</v>
      </c>
      <c r="B1701" s="191">
        <v>0.56092730114605205</v>
      </c>
      <c r="C1701" s="191">
        <v>0.54228192694648802</v>
      </c>
      <c r="D1701" s="191">
        <v>7.0180514121186796E-2</v>
      </c>
      <c r="E1701" s="191">
        <v>0.113004436586759</v>
      </c>
    </row>
    <row r="1702" spans="1:5" x14ac:dyDescent="0.25">
      <c r="A1702" s="191">
        <v>17202.252514815202</v>
      </c>
      <c r="B1702" s="191">
        <v>-4.43548424464257E-2</v>
      </c>
      <c r="C1702" s="191">
        <v>0.54228721223027498</v>
      </c>
      <c r="D1702" s="191">
        <v>7.0278397061850004E-2</v>
      </c>
      <c r="E1702" s="191">
        <v>0.113010778255001</v>
      </c>
    </row>
    <row r="1703" spans="1:5" x14ac:dyDescent="0.25">
      <c r="A1703" s="191">
        <v>17204.996097554402</v>
      </c>
      <c r="B1703" s="191">
        <v>0.53143024751101098</v>
      </c>
      <c r="C1703" s="191">
        <v>0.54231263867389601</v>
      </c>
      <c r="D1703" s="191">
        <v>7.0749292319842394E-2</v>
      </c>
      <c r="E1703" s="191">
        <v>0.113041353827722</v>
      </c>
    </row>
    <row r="1704" spans="1:5" x14ac:dyDescent="0.25">
      <c r="A1704" s="191">
        <v>17205.015028001399</v>
      </c>
      <c r="B1704" s="191">
        <v>0.186035854800948</v>
      </c>
      <c r="C1704" s="191">
        <v>0.54231281402370402</v>
      </c>
      <c r="D1704" s="191">
        <v>7.0752541450107204E-2</v>
      </c>
      <c r="E1704" s="191">
        <v>0.113041565420712</v>
      </c>
    </row>
    <row r="1705" spans="1:5" x14ac:dyDescent="0.25">
      <c r="A1705" s="191">
        <v>17212.8857433423</v>
      </c>
      <c r="B1705" s="191">
        <v>0.61960013099517897</v>
      </c>
      <c r="C1705" s="191">
        <v>0.54238571008341996</v>
      </c>
      <c r="D1705" s="191">
        <v>7.2094577834597801E-2</v>
      </c>
      <c r="E1705" s="191">
        <v>0.113129539476007</v>
      </c>
    </row>
    <row r="1706" spans="1:5" x14ac:dyDescent="0.25">
      <c r="A1706" s="191">
        <v>17224.539591986901</v>
      </c>
      <c r="B1706" s="191">
        <v>0.19807278678545301</v>
      </c>
      <c r="C1706" s="191">
        <v>0.54249352843913801</v>
      </c>
      <c r="D1706" s="191">
        <v>7.4066893684207505E-2</v>
      </c>
      <c r="E1706" s="191">
        <v>0.113260643504989</v>
      </c>
    </row>
    <row r="1707" spans="1:5" x14ac:dyDescent="0.25">
      <c r="A1707" s="191">
        <v>17225.104055164698</v>
      </c>
      <c r="B1707" s="191">
        <v>-4.0889093397433698E-2</v>
      </c>
      <c r="C1707" s="191">
        <v>0.54249874849841795</v>
      </c>
      <c r="D1707" s="191">
        <v>7.4161808199886103E-2</v>
      </c>
      <c r="E1707" s="191">
        <v>0.113267012632689</v>
      </c>
    </row>
    <row r="1708" spans="1:5" x14ac:dyDescent="0.25">
      <c r="A1708" s="191">
        <v>17227.660783864401</v>
      </c>
      <c r="B1708" s="191">
        <v>0.696916914002221</v>
      </c>
      <c r="C1708" s="191">
        <v>0.54252239268975</v>
      </c>
      <c r="D1708" s="191">
        <v>7.4591722277175102E-2</v>
      </c>
      <c r="E1708" s="191">
        <v>0.113295918335052</v>
      </c>
    </row>
    <row r="1709" spans="1:5" x14ac:dyDescent="0.25">
      <c r="A1709" s="191">
        <v>17233.417942517601</v>
      </c>
      <c r="B1709" s="191">
        <v>5.4320270785068701E-2</v>
      </c>
      <c r="C1709" s="191">
        <v>0.54257558580953302</v>
      </c>
      <c r="D1709" s="191">
        <v>7.5554566294695993E-2</v>
      </c>
      <c r="E1709" s="191">
        <v>0.113361172399189</v>
      </c>
    </row>
    <row r="1710" spans="1:5" x14ac:dyDescent="0.25">
      <c r="A1710" s="191">
        <v>17239.128373466501</v>
      </c>
      <c r="B1710" s="191">
        <v>8.8144241177823296E-2</v>
      </c>
      <c r="C1710" s="191">
        <v>0.54262832087010504</v>
      </c>
      <c r="D1710" s="191">
        <v>7.6508558941715502E-2</v>
      </c>
      <c r="E1710" s="191">
        <v>0.113426250235732</v>
      </c>
    </row>
    <row r="1711" spans="1:5" x14ac:dyDescent="0.25">
      <c r="A1711" s="191">
        <v>17246.4007661531</v>
      </c>
      <c r="B1711" s="191">
        <v>6.8369049767125198E-2</v>
      </c>
      <c r="C1711" s="191">
        <v>0.54269541158967805</v>
      </c>
      <c r="D1711" s="191">
        <v>7.7713783878633702E-2</v>
      </c>
      <c r="E1711" s="191">
        <v>0.11350921049954101</v>
      </c>
    </row>
    <row r="1712" spans="1:5" x14ac:dyDescent="0.25">
      <c r="A1712" s="191">
        <v>17248.205868902602</v>
      </c>
      <c r="B1712" s="191">
        <v>-0.208833536476183</v>
      </c>
      <c r="C1712" s="191">
        <v>0.54271205608180495</v>
      </c>
      <c r="D1712" s="191">
        <v>7.8011808771824107E-2</v>
      </c>
      <c r="E1712" s="191">
        <v>0.113529889958373</v>
      </c>
    </row>
    <row r="1713" spans="1:5" x14ac:dyDescent="0.25">
      <c r="A1713" s="191">
        <v>17252.418528255599</v>
      </c>
      <c r="B1713" s="191">
        <v>-0.131485674883736</v>
      </c>
      <c r="C1713" s="191">
        <v>0.54275090017278604</v>
      </c>
      <c r="D1713" s="191">
        <v>7.8707052417068699E-2</v>
      </c>
      <c r="E1713" s="191">
        <v>0.113578242403798</v>
      </c>
    </row>
    <row r="1714" spans="1:5" x14ac:dyDescent="0.25">
      <c r="A1714" s="191">
        <v>17254.0199571009</v>
      </c>
      <c r="B1714" s="191">
        <v>-5.0435772177659398E-2</v>
      </c>
      <c r="C1714" s="191">
        <v>0.54276566662849801</v>
      </c>
      <c r="D1714" s="191">
        <v>7.8970308813836307E-2</v>
      </c>
      <c r="E1714" s="191">
        <v>0.11359665713254501</v>
      </c>
    </row>
    <row r="1715" spans="1:5" x14ac:dyDescent="0.25">
      <c r="A1715" s="191">
        <v>17254.4955091757</v>
      </c>
      <c r="B1715" s="191">
        <v>0.218795256913773</v>
      </c>
      <c r="C1715" s="191">
        <v>0.54277005159925296</v>
      </c>
      <c r="D1715" s="191">
        <v>7.9048484079677198E-2</v>
      </c>
      <c r="E1715" s="191">
        <v>0.113602130727206</v>
      </c>
    </row>
    <row r="1716" spans="1:5" x14ac:dyDescent="0.25">
      <c r="A1716" s="191">
        <v>17255.231927055702</v>
      </c>
      <c r="B1716" s="191">
        <v>0.30778311639578798</v>
      </c>
      <c r="C1716" s="191">
        <v>0.54277684196152298</v>
      </c>
      <c r="D1716" s="191">
        <v>7.9169379962065106E-2</v>
      </c>
      <c r="E1716" s="191">
        <v>0.113610606881951</v>
      </c>
    </row>
    <row r="1717" spans="1:5" x14ac:dyDescent="0.25">
      <c r="A1717" s="191">
        <v>17266.046432565301</v>
      </c>
      <c r="B1717" s="191">
        <v>-0.152734839097768</v>
      </c>
      <c r="C1717" s="191">
        <v>0.54287646474532103</v>
      </c>
      <c r="D1717" s="191">
        <v>8.09355140302781E-2</v>
      </c>
      <c r="E1717" s="191">
        <v>0.113735542282657</v>
      </c>
    </row>
    <row r="1718" spans="1:5" x14ac:dyDescent="0.25">
      <c r="A1718" s="191">
        <v>17266.4355157215</v>
      </c>
      <c r="B1718" s="191">
        <v>-0.74397881676037103</v>
      </c>
      <c r="C1718" s="191">
        <v>0.54288004608261997</v>
      </c>
      <c r="D1718" s="191">
        <v>8.0998498933686505E-2</v>
      </c>
      <c r="E1718" s="191">
        <v>0.11374005302229399</v>
      </c>
    </row>
    <row r="1719" spans="1:5" x14ac:dyDescent="0.25">
      <c r="A1719" s="191">
        <v>17268.551577603801</v>
      </c>
      <c r="B1719" s="191">
        <v>0.68971768570609304</v>
      </c>
      <c r="C1719" s="191">
        <v>0.54289952349053205</v>
      </c>
      <c r="D1719" s="191">
        <v>8.1341047695129898E-2</v>
      </c>
      <c r="E1719" s="191">
        <v>0.11376460427021599</v>
      </c>
    </row>
    <row r="1720" spans="1:5" x14ac:dyDescent="0.25">
      <c r="A1720" s="191">
        <v>17272.7722376694</v>
      </c>
      <c r="B1720" s="191">
        <v>-8.8899455217439402E-2</v>
      </c>
      <c r="C1720" s="191">
        <v>0.54293835169268601</v>
      </c>
      <c r="D1720" s="191">
        <v>8.2024289470845696E-2</v>
      </c>
      <c r="E1720" s="191">
        <v>0.11381367067402</v>
      </c>
    </row>
    <row r="1721" spans="1:5" x14ac:dyDescent="0.25">
      <c r="A1721" s="191">
        <v>17275.442260766999</v>
      </c>
      <c r="B1721" s="191">
        <v>-0.132558398598559</v>
      </c>
      <c r="C1721" s="191">
        <v>0.54296290945703096</v>
      </c>
      <c r="D1721" s="191">
        <v>8.2456513647645904E-2</v>
      </c>
      <c r="E1721" s="191">
        <v>0.11384477715094</v>
      </c>
    </row>
    <row r="1722" spans="1:5" x14ac:dyDescent="0.25">
      <c r="A1722" s="191">
        <v>17277.245438104601</v>
      </c>
      <c r="B1722" s="191">
        <v>-0.65491563816009202</v>
      </c>
      <c r="C1722" s="191">
        <v>0.54297949433383097</v>
      </c>
      <c r="D1722" s="191">
        <v>8.2748412560825199E-2</v>
      </c>
      <c r="E1722" s="191">
        <v>0.113865818486385</v>
      </c>
    </row>
    <row r="1723" spans="1:5" x14ac:dyDescent="0.25">
      <c r="A1723" s="191">
        <v>17279.660887177099</v>
      </c>
      <c r="B1723" s="191">
        <v>-0.10665254352327801</v>
      </c>
      <c r="C1723" s="191">
        <v>0.54300168916664504</v>
      </c>
      <c r="D1723" s="191">
        <v>8.3137458836809799E-2</v>
      </c>
      <c r="E1723" s="191">
        <v>0.113894032852295</v>
      </c>
    </row>
    <row r="1724" spans="1:5" x14ac:dyDescent="0.25">
      <c r="A1724" s="191">
        <v>17279.785847666699</v>
      </c>
      <c r="B1724" s="191">
        <v>-7.0992735219244096E-2</v>
      </c>
      <c r="C1724" s="191">
        <v>0.54300283739088495</v>
      </c>
      <c r="D1724" s="191">
        <v>8.31575458473989E-2</v>
      </c>
      <c r="E1724" s="191">
        <v>0.11389549309501899</v>
      </c>
    </row>
    <row r="1725" spans="1:5" x14ac:dyDescent="0.25">
      <c r="A1725" s="191">
        <v>17280.021723163001</v>
      </c>
      <c r="B1725" s="191">
        <v>-4.9507471730481097E-2</v>
      </c>
      <c r="C1725" s="191">
        <v>0.54300500477965896</v>
      </c>
      <c r="D1725" s="191">
        <v>8.3195131273351305E-2</v>
      </c>
      <c r="E1725" s="191">
        <v>0.113898249450074</v>
      </c>
    </row>
    <row r="1726" spans="1:5" x14ac:dyDescent="0.25">
      <c r="A1726" s="191">
        <v>17283.3268285624</v>
      </c>
      <c r="B1726" s="191">
        <v>-5.0846650235447703E-2</v>
      </c>
      <c r="C1726" s="191">
        <v>0.54303537439606198</v>
      </c>
      <c r="D1726" s="191">
        <v>8.3721781121311595E-2</v>
      </c>
      <c r="E1726" s="191">
        <v>0.113936936149477</v>
      </c>
    </row>
    <row r="1727" spans="1:5" x14ac:dyDescent="0.25">
      <c r="A1727" s="191">
        <v>17287.5120145084</v>
      </c>
      <c r="B1727" s="191">
        <v>1.5117731121426301</v>
      </c>
      <c r="C1727" s="191">
        <v>0.54307383080709704</v>
      </c>
      <c r="D1727" s="191">
        <v>8.4388666825628803E-2</v>
      </c>
      <c r="E1727" s="191">
        <v>0.11398605014749701</v>
      </c>
    </row>
    <row r="1728" spans="1:5" x14ac:dyDescent="0.25">
      <c r="A1728" s="191">
        <v>17291.099391073501</v>
      </c>
      <c r="B1728" s="191">
        <v>2.40475167109011E-2</v>
      </c>
      <c r="C1728" s="191">
        <v>0.54310676381888201</v>
      </c>
      <c r="D1728" s="191">
        <v>8.4960294986997906E-2</v>
      </c>
      <c r="E1728" s="191">
        <v>0.114028227320407</v>
      </c>
    </row>
    <row r="1729" spans="1:5" x14ac:dyDescent="0.25">
      <c r="A1729" s="191">
        <v>17300.199315012</v>
      </c>
      <c r="B1729" s="191">
        <v>1.86514749940097</v>
      </c>
      <c r="C1729" s="191">
        <v>0.54319026364302003</v>
      </c>
      <c r="D1729" s="191">
        <v>8.6410316387087502E-2</v>
      </c>
      <c r="E1729" s="191">
        <v>0.114135882955961</v>
      </c>
    </row>
    <row r="1730" spans="1:5" x14ac:dyDescent="0.25">
      <c r="A1730" s="191">
        <v>17314.129030817501</v>
      </c>
      <c r="B1730" s="191">
        <v>0.10887044953333801</v>
      </c>
      <c r="C1730" s="191">
        <v>0.54331791505764204</v>
      </c>
      <c r="D1730" s="191">
        <v>8.8597208487877402E-2</v>
      </c>
      <c r="E1730" s="191">
        <v>0.114301315773678</v>
      </c>
    </row>
    <row r="1731" spans="1:5" x14ac:dyDescent="0.25">
      <c r="A1731" s="191">
        <v>17316.2194534263</v>
      </c>
      <c r="B1731" s="191">
        <v>1.92677994619324</v>
      </c>
      <c r="C1731" s="191">
        <v>0.54333705246161401</v>
      </c>
      <c r="D1731" s="191">
        <v>8.8923351649032006E-2</v>
      </c>
      <c r="E1731" s="191">
        <v>0.114326269312386</v>
      </c>
    </row>
    <row r="1732" spans="1:5" x14ac:dyDescent="0.25">
      <c r="A1732" s="191">
        <v>17316.4036878437</v>
      </c>
      <c r="B1732" s="191">
        <v>9.1726487349208505E-2</v>
      </c>
      <c r="C1732" s="191">
        <v>0.54333873909112895</v>
      </c>
      <c r="D1732" s="191">
        <v>8.8952063059291903E-2</v>
      </c>
      <c r="E1732" s="191">
        <v>0.114328478942026</v>
      </c>
    </row>
    <row r="1733" spans="1:5" x14ac:dyDescent="0.25">
      <c r="A1733" s="191">
        <v>17318.312425725999</v>
      </c>
      <c r="B1733" s="191">
        <v>0.66803660734784398</v>
      </c>
      <c r="C1733" s="191">
        <v>0.54335621320750005</v>
      </c>
      <c r="D1733" s="191">
        <v>8.9248492253795594E-2</v>
      </c>
      <c r="E1733" s="191">
        <v>0.114351371536477</v>
      </c>
    </row>
    <row r="1734" spans="1:5" x14ac:dyDescent="0.25">
      <c r="A1734" s="191">
        <v>17324.459065339699</v>
      </c>
      <c r="B1734" s="191">
        <v>0.56025069961074303</v>
      </c>
      <c r="C1734" s="191">
        <v>0.54341245263722804</v>
      </c>
      <c r="D1734" s="191">
        <v>9.0201855523269495E-2</v>
      </c>
      <c r="E1734" s="191">
        <v>0.114425091730969</v>
      </c>
    </row>
    <row r="1735" spans="1:5" x14ac:dyDescent="0.25">
      <c r="A1735" s="191">
        <v>17325.524213642599</v>
      </c>
      <c r="B1735" s="191">
        <v>0.34959214883676398</v>
      </c>
      <c r="C1735" s="191">
        <v>0.54342218918924101</v>
      </c>
      <c r="D1735" s="191">
        <v>9.0367063398180097E-2</v>
      </c>
      <c r="E1735" s="191">
        <v>0.11443786666898</v>
      </c>
    </row>
    <row r="1736" spans="1:5" x14ac:dyDescent="0.25">
      <c r="A1736" s="191">
        <v>17330.730569568699</v>
      </c>
      <c r="B1736" s="191">
        <v>-5.8129982076105001E-2</v>
      </c>
      <c r="C1736" s="191">
        <v>0.54346978064212703</v>
      </c>
      <c r="D1736" s="191">
        <v>9.1169703391978496E-2</v>
      </c>
      <c r="E1736" s="191">
        <v>0.114500528692122</v>
      </c>
    </row>
    <row r="1737" spans="1:5" x14ac:dyDescent="0.25">
      <c r="A1737" s="191">
        <v>17338.346744269598</v>
      </c>
      <c r="B1737" s="191">
        <v>-5.4981017574695597E-2</v>
      </c>
      <c r="C1737" s="191">
        <v>0.54353937697901</v>
      </c>
      <c r="D1737" s="191">
        <v>9.2337462706666998E-2</v>
      </c>
      <c r="E1737" s="191">
        <v>0.114592601753793</v>
      </c>
    </row>
    <row r="1738" spans="1:5" x14ac:dyDescent="0.25">
      <c r="A1738" s="191">
        <v>17343.8139306704</v>
      </c>
      <c r="B1738" s="191">
        <v>2.3746095822230199E-2</v>
      </c>
      <c r="C1738" s="191">
        <v>0.54358929472400597</v>
      </c>
      <c r="D1738" s="191">
        <v>9.3167170394548707E-2</v>
      </c>
      <c r="E1738" s="191">
        <v>0.11465896267100301</v>
      </c>
    </row>
    <row r="1739" spans="1:5" x14ac:dyDescent="0.25">
      <c r="A1739" s="191">
        <v>17350.6474487577</v>
      </c>
      <c r="B1739" s="191">
        <v>0.53666892896846496</v>
      </c>
      <c r="C1739" s="191">
        <v>0.54365164157142398</v>
      </c>
      <c r="D1739" s="191">
        <v>9.4203539866385994E-2</v>
      </c>
      <c r="E1739" s="191">
        <v>0.11474226746753501</v>
      </c>
    </row>
    <row r="1740" spans="1:5" x14ac:dyDescent="0.25">
      <c r="A1740" s="191">
        <v>17352.068607055498</v>
      </c>
      <c r="B1740" s="191">
        <v>0.59780232693242796</v>
      </c>
      <c r="C1740" s="191">
        <v>0.54366460187597698</v>
      </c>
      <c r="D1740" s="191">
        <v>9.4419072342588298E-2</v>
      </c>
      <c r="E1740" s="191">
        <v>0.11475960610007201</v>
      </c>
    </row>
    <row r="1741" spans="1:5" x14ac:dyDescent="0.25">
      <c r="A1741" s="191">
        <v>17354.252752519598</v>
      </c>
      <c r="B1741" s="191">
        <v>2.06541863609466E-2</v>
      </c>
      <c r="C1741" s="191">
        <v>0.54368451602240697</v>
      </c>
      <c r="D1741" s="191">
        <v>9.4750319242379297E-2</v>
      </c>
      <c r="E1741" s="191">
        <v>0.114786253445177</v>
      </c>
    </row>
    <row r="1742" spans="1:5" x14ac:dyDescent="0.25">
      <c r="A1742" s="191">
        <v>17354.518260782101</v>
      </c>
      <c r="B1742" s="191">
        <v>0.570835024485294</v>
      </c>
      <c r="C1742" s="191">
        <v>0.54368693681832203</v>
      </c>
      <c r="D1742" s="191">
        <v>9.4790586152373096E-2</v>
      </c>
      <c r="E1742" s="191">
        <v>0.114789501745221</v>
      </c>
    </row>
    <row r="1743" spans="1:5" x14ac:dyDescent="0.25">
      <c r="A1743" s="191">
        <v>17361.880001985901</v>
      </c>
      <c r="B1743" s="191">
        <v>0.66696204593552599</v>
      </c>
      <c r="C1743" s="191">
        <v>0.54375401985652105</v>
      </c>
      <c r="D1743" s="191">
        <v>9.5896540448379794E-2</v>
      </c>
      <c r="E1743" s="191">
        <v>0.114879766940295</v>
      </c>
    </row>
    <row r="1744" spans="1:5" x14ac:dyDescent="0.25">
      <c r="A1744" s="191">
        <v>17362.0719145148</v>
      </c>
      <c r="B1744" s="191">
        <v>-3.71624133645998E-2</v>
      </c>
      <c r="C1744" s="191">
        <v>0.54375576703004402</v>
      </c>
      <c r="D1744" s="191">
        <v>9.59252544265808E-2</v>
      </c>
      <c r="E1744" s="191">
        <v>0.114882125340904</v>
      </c>
    </row>
    <row r="1745" spans="1:5" x14ac:dyDescent="0.25">
      <c r="A1745" s="191">
        <v>17363.077878416902</v>
      </c>
      <c r="B1745" s="191">
        <v>-2.7320999441726699E-2</v>
      </c>
      <c r="C1745" s="191">
        <v>0.54376492533515697</v>
      </c>
      <c r="D1745" s="191">
        <v>9.6075766879904906E-2</v>
      </c>
      <c r="E1745" s="191">
        <v>0.114894491956946</v>
      </c>
    </row>
    <row r="1746" spans="1:5" x14ac:dyDescent="0.25">
      <c r="A1746" s="191">
        <v>17365.389084901599</v>
      </c>
      <c r="B1746" s="191">
        <v>-7.3928324786887198E-2</v>
      </c>
      <c r="C1746" s="191">
        <v>0.543785966581391</v>
      </c>
      <c r="D1746" s="191">
        <v>9.6420744479743095E-2</v>
      </c>
      <c r="E1746" s="191">
        <v>0.114922932250047</v>
      </c>
    </row>
    <row r="1747" spans="1:5" x14ac:dyDescent="0.25">
      <c r="A1747" s="191">
        <v>17366.826585319599</v>
      </c>
      <c r="B1747" s="191">
        <v>-0.15950607270970299</v>
      </c>
      <c r="C1747" s="191">
        <v>0.54379905359912695</v>
      </c>
      <c r="D1747" s="191">
        <v>9.6635111553166606E-2</v>
      </c>
      <c r="E1747" s="191">
        <v>0.11494064089008101</v>
      </c>
    </row>
    <row r="1748" spans="1:5" x14ac:dyDescent="0.25">
      <c r="A1748" s="191">
        <v>17373.0004835527</v>
      </c>
      <c r="B1748" s="191">
        <v>0.35671145486309003</v>
      </c>
      <c r="C1748" s="191">
        <v>0.54385525476765495</v>
      </c>
      <c r="D1748" s="191">
        <v>9.7552881547254097E-2</v>
      </c>
      <c r="E1748" s="191">
        <v>0.115016868748907</v>
      </c>
    </row>
    <row r="1749" spans="1:5" x14ac:dyDescent="0.25">
      <c r="A1749" s="191">
        <v>17374.366074238798</v>
      </c>
      <c r="B1749" s="191">
        <v>-0.120315094397438</v>
      </c>
      <c r="C1749" s="191">
        <v>0.54386767769330702</v>
      </c>
      <c r="D1749" s="191">
        <v>9.7754670333529595E-2</v>
      </c>
      <c r="E1749" s="191">
        <v>0.115033766955074</v>
      </c>
    </row>
    <row r="1750" spans="1:5" x14ac:dyDescent="0.25">
      <c r="A1750" s="191">
        <v>17375.213066716398</v>
      </c>
      <c r="B1750" s="191">
        <v>1.0097854850888801</v>
      </c>
      <c r="C1750" s="191">
        <v>0.54387538287516102</v>
      </c>
      <c r="D1750" s="191">
        <v>9.7879637867609906E-2</v>
      </c>
      <c r="E1750" s="191">
        <v>0.115044255011443</v>
      </c>
    </row>
    <row r="1751" spans="1:5" x14ac:dyDescent="0.25">
      <c r="A1751" s="191">
        <v>17375.461441662199</v>
      </c>
      <c r="B1751" s="191">
        <v>-0.45178129275708101</v>
      </c>
      <c r="C1751" s="191">
        <v>0.54387764177096798</v>
      </c>
      <c r="D1751" s="191">
        <v>9.7916283770998605E-2</v>
      </c>
      <c r="E1751" s="191">
        <v>0.11504733117167</v>
      </c>
    </row>
    <row r="1752" spans="1:5" x14ac:dyDescent="0.25">
      <c r="A1752" s="191">
        <v>17380.3285951258</v>
      </c>
      <c r="B1752" s="191">
        <v>-2.0084815233943498</v>
      </c>
      <c r="C1752" s="191">
        <v>0.54392189827067905</v>
      </c>
      <c r="D1752" s="191">
        <v>9.8634396602518201E-2</v>
      </c>
      <c r="E1752" s="191">
        <v>0.115107711926944</v>
      </c>
    </row>
    <row r="1753" spans="1:5" x14ac:dyDescent="0.25">
      <c r="A1753" s="191">
        <v>17381.3342518647</v>
      </c>
      <c r="B1753" s="191">
        <v>0.59655498749961999</v>
      </c>
      <c r="C1753" s="191">
        <v>0.54393103958965305</v>
      </c>
      <c r="D1753" s="191">
        <v>9.8782773885816397E-2</v>
      </c>
      <c r="E1753" s="191">
        <v>0.115120208918878</v>
      </c>
    </row>
    <row r="1754" spans="1:5" x14ac:dyDescent="0.25">
      <c r="A1754" s="191">
        <v>17382.640416635699</v>
      </c>
      <c r="B1754" s="191">
        <v>-0.14616410228050999</v>
      </c>
      <c r="C1754" s="191">
        <v>0.54394291097701097</v>
      </c>
      <c r="D1754" s="191">
        <v>9.8975478424808E-2</v>
      </c>
      <c r="E1754" s="191">
        <v>0.115136447389726</v>
      </c>
    </row>
    <row r="1755" spans="1:5" x14ac:dyDescent="0.25">
      <c r="A1755" s="191">
        <v>17385.719944732598</v>
      </c>
      <c r="B1755" s="191">
        <v>-0.36579762059278897</v>
      </c>
      <c r="C1755" s="191">
        <v>0.54397089319920799</v>
      </c>
      <c r="D1755" s="191">
        <v>9.9426368323316902E-2</v>
      </c>
      <c r="E1755" s="191">
        <v>0.115174793829997</v>
      </c>
    </row>
    <row r="1756" spans="1:5" x14ac:dyDescent="0.25">
      <c r="A1756" s="191">
        <v>17386.522670430499</v>
      </c>
      <c r="B1756" s="191">
        <v>0.63899467517016795</v>
      </c>
      <c r="C1756" s="191">
        <v>0.54397818562123001</v>
      </c>
      <c r="D1756" s="191">
        <v>9.9543899612880404E-2</v>
      </c>
      <c r="E1756" s="191">
        <v>0.115184796248243</v>
      </c>
    </row>
    <row r="1757" spans="1:5" x14ac:dyDescent="0.25">
      <c r="A1757" s="191">
        <v>17390.542189465901</v>
      </c>
      <c r="B1757" s="191">
        <v>0.356568430444826</v>
      </c>
      <c r="C1757" s="191">
        <v>0.54401468186348401</v>
      </c>
      <c r="D1757" s="191">
        <v>0.10013241852646</v>
      </c>
      <c r="E1757" s="191">
        <v>0.115234972598189</v>
      </c>
    </row>
    <row r="1758" spans="1:5" x14ac:dyDescent="0.25">
      <c r="A1758" s="191">
        <v>17395.006192455901</v>
      </c>
      <c r="B1758" s="191">
        <v>-8.6421387847956901E-2</v>
      </c>
      <c r="C1758" s="191">
        <v>0.54405521391050504</v>
      </c>
      <c r="D1758" s="191">
        <v>0.100782394461584</v>
      </c>
      <c r="E1758" s="191">
        <v>0.11529083288532201</v>
      </c>
    </row>
    <row r="1759" spans="1:5" x14ac:dyDescent="0.25">
      <c r="A1759" s="191">
        <v>17396.930025292</v>
      </c>
      <c r="B1759" s="191">
        <v>0.85956192045644197</v>
      </c>
      <c r="C1759" s="191">
        <v>0.54407267328292197</v>
      </c>
      <c r="D1759" s="191">
        <v>0.101061691750509</v>
      </c>
      <c r="E1759" s="191">
        <v>0.11531496018619999</v>
      </c>
    </row>
    <row r="1760" spans="1:5" x14ac:dyDescent="0.25">
      <c r="A1760" s="191">
        <v>17401.935533377498</v>
      </c>
      <c r="B1760" s="191">
        <v>0.58950180634485005</v>
      </c>
      <c r="C1760" s="191">
        <v>0.54411807909441701</v>
      </c>
      <c r="D1760" s="191">
        <v>0.101785939081149</v>
      </c>
      <c r="E1760" s="191">
        <v>0.115377841595298</v>
      </c>
    </row>
    <row r="1761" spans="1:5" x14ac:dyDescent="0.25">
      <c r="A1761" s="191">
        <v>17402.948162997702</v>
      </c>
      <c r="B1761" s="191">
        <v>8.9831895166159206E-2</v>
      </c>
      <c r="C1761" s="191">
        <v>0.54412726155461899</v>
      </c>
      <c r="D1761" s="191">
        <v>0.101932332079546</v>
      </c>
      <c r="E1761" s="191">
        <v>0.115390572805022</v>
      </c>
    </row>
    <row r="1762" spans="1:5" x14ac:dyDescent="0.25">
      <c r="A1762" s="191">
        <v>17408.961400729899</v>
      </c>
      <c r="B1762" s="191">
        <v>0.24473043414012799</v>
      </c>
      <c r="C1762" s="191">
        <v>0.544181768582083</v>
      </c>
      <c r="D1762" s="191">
        <v>0.102797228130458</v>
      </c>
      <c r="E1762" s="191">
        <v>0.115466398878752</v>
      </c>
    </row>
    <row r="1763" spans="1:5" x14ac:dyDescent="0.25">
      <c r="A1763" s="191">
        <v>17413.4829979428</v>
      </c>
      <c r="B1763" s="191">
        <v>-7.75742849206673E-2</v>
      </c>
      <c r="C1763" s="191">
        <v>0.54422272581240205</v>
      </c>
      <c r="D1763" s="191">
        <v>0.10344478886934499</v>
      </c>
      <c r="E1763" s="191">
        <v>0.11552358963018899</v>
      </c>
    </row>
    <row r="1764" spans="1:5" x14ac:dyDescent="0.25">
      <c r="A1764" s="191">
        <v>17420.701218355</v>
      </c>
      <c r="B1764" s="191">
        <v>0.213581397935725</v>
      </c>
      <c r="C1764" s="191">
        <v>0.54428806559063103</v>
      </c>
      <c r="D1764" s="191">
        <v>0.10447313661015201</v>
      </c>
      <c r="E1764" s="191">
        <v>0.11561520225271101</v>
      </c>
    </row>
    <row r="1765" spans="1:5" x14ac:dyDescent="0.25">
      <c r="A1765" s="191">
        <v>17424.5933901518</v>
      </c>
      <c r="B1765" s="191">
        <v>-0.104850046484162</v>
      </c>
      <c r="C1765" s="191">
        <v>0.54432328356302495</v>
      </c>
      <c r="D1765" s="191">
        <v>0.105021997115503</v>
      </c>
      <c r="E1765" s="191">
        <v>0.115664752657898</v>
      </c>
    </row>
    <row r="1766" spans="1:5" x14ac:dyDescent="0.25">
      <c r="A1766" s="191">
        <v>17428.712331097799</v>
      </c>
      <c r="B1766" s="191">
        <v>5.7820655093521203E-2</v>
      </c>
      <c r="C1766" s="191">
        <v>0.54436054684548196</v>
      </c>
      <c r="D1766" s="191">
        <v>0.105602835816136</v>
      </c>
      <c r="E1766" s="191">
        <v>0.115717315235318</v>
      </c>
    </row>
    <row r="1767" spans="1:5" x14ac:dyDescent="0.25">
      <c r="A1767" s="191">
        <v>17431.881932365199</v>
      </c>
      <c r="B1767" s="191">
        <v>-1.99627527021211</v>
      </c>
      <c r="C1767" s="191">
        <v>0.54438920036340899</v>
      </c>
      <c r="D1767" s="191">
        <v>0.106049801943082</v>
      </c>
      <c r="E1767" s="191">
        <v>0.115757916716812</v>
      </c>
    </row>
    <row r="1768" spans="1:5" x14ac:dyDescent="0.25">
      <c r="A1768" s="191">
        <v>17435.413361483399</v>
      </c>
      <c r="B1768" s="191">
        <v>4.1179382085543302E-2</v>
      </c>
      <c r="C1768" s="191">
        <v>0.544421106009777</v>
      </c>
      <c r="D1768" s="191">
        <v>0.10654779177281599</v>
      </c>
      <c r="E1768" s="191">
        <v>0.115803211498505</v>
      </c>
    </row>
    <row r="1769" spans="1:5" x14ac:dyDescent="0.25">
      <c r="A1769" s="191">
        <v>17440.858368618901</v>
      </c>
      <c r="B1769" s="191">
        <v>0.236283474905674</v>
      </c>
      <c r="C1769" s="191">
        <v>0.54447028625466698</v>
      </c>
      <c r="D1769" s="191">
        <v>0.10730832725898</v>
      </c>
      <c r="E1769" s="191">
        <v>0.115873050195892</v>
      </c>
    </row>
    <row r="1770" spans="1:5" x14ac:dyDescent="0.25">
      <c r="A1770" s="191">
        <v>17444.977357246</v>
      </c>
      <c r="B1770" s="191">
        <v>0.40867588755559803</v>
      </c>
      <c r="C1770" s="191">
        <v>0.544507465216994</v>
      </c>
      <c r="D1770" s="191">
        <v>0.107881521473911</v>
      </c>
      <c r="E1770" s="191">
        <v>0.115926094763804</v>
      </c>
    </row>
    <row r="1771" spans="1:5" x14ac:dyDescent="0.25">
      <c r="A1771" s="191">
        <v>17445.360153138601</v>
      </c>
      <c r="B1771" s="191">
        <v>0.70497108468543501</v>
      </c>
      <c r="C1771" s="191">
        <v>0.54451092042295801</v>
      </c>
      <c r="D1771" s="191">
        <v>0.107934578944021</v>
      </c>
      <c r="E1771" s="191">
        <v>0.115931026298401</v>
      </c>
    </row>
    <row r="1772" spans="1:5" x14ac:dyDescent="0.25">
      <c r="A1772" s="191">
        <v>17451.511239469401</v>
      </c>
      <c r="B1772" s="191">
        <v>-7.1201467390702405E-2</v>
      </c>
      <c r="C1772" s="191">
        <v>0.544566420648531</v>
      </c>
      <c r="D1772" s="191">
        <v>0.108784463964037</v>
      </c>
      <c r="E1772" s="191">
        <v>0.116010502333893</v>
      </c>
    </row>
    <row r="1773" spans="1:5" x14ac:dyDescent="0.25">
      <c r="A1773" s="191">
        <v>17461.1283831648</v>
      </c>
      <c r="B1773" s="191">
        <v>0.416218349935771</v>
      </c>
      <c r="C1773" s="191">
        <v>0.54465311040119202</v>
      </c>
      <c r="D1773" s="191">
        <v>0.110107235631973</v>
      </c>
      <c r="E1773" s="191">
        <v>0.116135393254407</v>
      </c>
    </row>
    <row r="1774" spans="1:5" x14ac:dyDescent="0.25">
      <c r="A1774" s="191">
        <v>17466.463915795201</v>
      </c>
      <c r="B1774" s="191">
        <v>-7.5841448531499503E-2</v>
      </c>
      <c r="C1774" s="191">
        <v>0.54470116196499696</v>
      </c>
      <c r="D1774" s="191">
        <v>0.11083517385734599</v>
      </c>
      <c r="E1774" s="191">
        <v>0.11620485682763899</v>
      </c>
    </row>
    <row r="1775" spans="1:5" x14ac:dyDescent="0.25">
      <c r="A1775" s="191">
        <v>17470.931432470901</v>
      </c>
      <c r="B1775" s="191">
        <v>1.0091409454743501</v>
      </c>
      <c r="C1775" s="191">
        <v>0.54474137702959602</v>
      </c>
      <c r="D1775" s="191">
        <v>0.11144190719262601</v>
      </c>
      <c r="E1775" s="191">
        <v>0.116263276841035</v>
      </c>
    </row>
    <row r="1776" spans="1:5" x14ac:dyDescent="0.25">
      <c r="A1776" s="191">
        <v>17473.685339748099</v>
      </c>
      <c r="B1776" s="191">
        <v>0.16610274526887001</v>
      </c>
      <c r="C1776" s="191">
        <v>0.54476615556762997</v>
      </c>
      <c r="D1776" s="191">
        <v>0.111813890704962</v>
      </c>
      <c r="E1776" s="191">
        <v>0.116299311037351</v>
      </c>
    </row>
    <row r="1777" spans="1:5" x14ac:dyDescent="0.25">
      <c r="A1777" s="191">
        <v>17476.313779193199</v>
      </c>
      <c r="B1777" s="191">
        <v>0.200350328399135</v>
      </c>
      <c r="C1777" s="191">
        <v>0.54478979803993699</v>
      </c>
      <c r="D1777" s="191">
        <v>0.11216883296698001</v>
      </c>
      <c r="E1777" s="191">
        <v>0.11633378335623799</v>
      </c>
    </row>
    <row r="1778" spans="1:5" x14ac:dyDescent="0.25">
      <c r="A1778" s="191">
        <v>17477.710436753099</v>
      </c>
      <c r="B1778" s="191">
        <v>0.87325129575015503</v>
      </c>
      <c r="C1778" s="191">
        <v>0.544802354860631</v>
      </c>
      <c r="D1778" s="191">
        <v>0.112357436434514</v>
      </c>
      <c r="E1778" s="191">
        <v>0.116352119089925</v>
      </c>
    </row>
    <row r="1779" spans="1:5" x14ac:dyDescent="0.25">
      <c r="A1779" s="191">
        <v>17482.0804802001</v>
      </c>
      <c r="B1779" s="191">
        <v>0.62533844259817795</v>
      </c>
      <c r="C1779" s="191">
        <v>0.54484164427098003</v>
      </c>
      <c r="D1779" s="191">
        <v>0.112944729637154</v>
      </c>
      <c r="E1779" s="191">
        <v>0.116409599712615</v>
      </c>
    </row>
    <row r="1780" spans="1:5" x14ac:dyDescent="0.25">
      <c r="A1780" s="191">
        <v>17483.8562297104</v>
      </c>
      <c r="B1780" s="191">
        <v>7.49387141250724E-2</v>
      </c>
      <c r="C1780" s="191">
        <v>0.54485760189284604</v>
      </c>
      <c r="D1780" s="191">
        <v>0.113183065834284</v>
      </c>
      <c r="E1780" s="191">
        <v>0.11643299966779901</v>
      </c>
    </row>
    <row r="1781" spans="1:5" x14ac:dyDescent="0.25">
      <c r="A1781" s="191">
        <v>17485.539603020501</v>
      </c>
      <c r="B1781" s="191">
        <v>0.50954318120990405</v>
      </c>
      <c r="C1781" s="191">
        <v>0.54487272777370099</v>
      </c>
      <c r="D1781" s="191">
        <v>0.113408026821347</v>
      </c>
      <c r="E1781" s="191">
        <v>0.11645518233477101</v>
      </c>
    </row>
    <row r="1782" spans="1:5" x14ac:dyDescent="0.25">
      <c r="A1782" s="191">
        <v>17485.587351330199</v>
      </c>
      <c r="B1782" s="191">
        <v>0.51748260678439195</v>
      </c>
      <c r="C1782" s="191">
        <v>0.544873156764906</v>
      </c>
      <c r="D1782" s="191">
        <v>0.113414407763007</v>
      </c>
      <c r="E1782" s="191">
        <v>0.116455812869198</v>
      </c>
    </row>
    <row r="1783" spans="1:5" x14ac:dyDescent="0.25">
      <c r="A1783" s="191">
        <v>17486.135732141702</v>
      </c>
      <c r="B1783" s="191">
        <v>0.69859804050198504</v>
      </c>
      <c r="C1783" s="191">
        <v>0.54487808335001298</v>
      </c>
      <c r="D1783" s="191">
        <v>0.113487691738649</v>
      </c>
      <c r="E1783" s="191">
        <v>0.11646305444451199</v>
      </c>
    </row>
    <row r="1784" spans="1:5" x14ac:dyDescent="0.25">
      <c r="A1784" s="191">
        <v>17489.861305356801</v>
      </c>
      <c r="B1784" s="191">
        <v>-7.6209349739708707E-2</v>
      </c>
      <c r="C1784" s="191">
        <v>0.54491153466689601</v>
      </c>
      <c r="D1784" s="191">
        <v>0.11398479200263099</v>
      </c>
      <c r="E1784" s="191">
        <v>0.116512266025742</v>
      </c>
    </row>
    <row r="1785" spans="1:5" x14ac:dyDescent="0.25">
      <c r="A1785" s="191">
        <v>17495.831984022901</v>
      </c>
      <c r="B1785" s="191">
        <v>0.450779067041851</v>
      </c>
      <c r="C1785" s="191">
        <v>0.54496514297336496</v>
      </c>
      <c r="D1785" s="191">
        <v>0.11477741045778</v>
      </c>
      <c r="E1785" s="191">
        <v>0.116591454883909</v>
      </c>
    </row>
    <row r="1786" spans="1:5" x14ac:dyDescent="0.25">
      <c r="A1786" s="191">
        <v>17496.555628906499</v>
      </c>
      <c r="B1786" s="191">
        <v>-0.147179417948651</v>
      </c>
      <c r="C1786" s="191">
        <v>0.54497163634824797</v>
      </c>
      <c r="D1786" s="191">
        <v>0.114873299234236</v>
      </c>
      <c r="E1786" s="191">
        <v>0.11660105255534001</v>
      </c>
    </row>
    <row r="1787" spans="1:5" x14ac:dyDescent="0.25">
      <c r="A1787" s="191">
        <v>17503.221689931099</v>
      </c>
      <c r="B1787" s="191">
        <v>0.30511342777794798</v>
      </c>
      <c r="C1787" s="191">
        <v>0.54503142811551197</v>
      </c>
      <c r="D1787" s="191">
        <v>0.115752416769402</v>
      </c>
      <c r="E1787" s="191">
        <v>0.116689626677525</v>
      </c>
    </row>
    <row r="1788" spans="1:5" x14ac:dyDescent="0.25">
      <c r="A1788" s="191">
        <v>17505.200350666801</v>
      </c>
      <c r="B1788" s="191">
        <v>0.50007629582864399</v>
      </c>
      <c r="C1788" s="191">
        <v>0.54504916562449601</v>
      </c>
      <c r="D1788" s="191">
        <v>0.116011107749995</v>
      </c>
      <c r="E1788" s="191">
        <v>0.11671598106634801</v>
      </c>
    </row>
    <row r="1789" spans="1:5" x14ac:dyDescent="0.25">
      <c r="A1789" s="191">
        <v>17506.810828252601</v>
      </c>
      <c r="B1789" s="191">
        <v>0.57168966876515204</v>
      </c>
      <c r="C1789" s="191">
        <v>0.54506360259195097</v>
      </c>
      <c r="D1789" s="191">
        <v>0.116221605292351</v>
      </c>
      <c r="E1789" s="191">
        <v>0.116737469812401</v>
      </c>
    </row>
    <row r="1790" spans="1:5" x14ac:dyDescent="0.25">
      <c r="A1790" s="191">
        <v>17516.139728248101</v>
      </c>
      <c r="B1790" s="191">
        <v>-7.88014443534268E-2</v>
      </c>
      <c r="C1790" s="191">
        <v>0.54514716497750504</v>
      </c>
      <c r="D1790" s="191">
        <v>0.117440214399057</v>
      </c>
      <c r="E1790" s="191">
        <v>0.116862321295187</v>
      </c>
    </row>
    <row r="1791" spans="1:5" x14ac:dyDescent="0.25">
      <c r="A1791" s="191">
        <v>17519.266548637501</v>
      </c>
      <c r="B1791" s="191">
        <v>0.56478491882605597</v>
      </c>
      <c r="C1791" s="191">
        <v>0.54517516122612697</v>
      </c>
      <c r="D1791" s="191">
        <v>0.117845628212482</v>
      </c>
      <c r="E1791" s="191">
        <v>0.116904311986363</v>
      </c>
    </row>
    <row r="1792" spans="1:5" x14ac:dyDescent="0.25">
      <c r="A1792" s="191">
        <v>17521.510901553</v>
      </c>
      <c r="B1792" s="191">
        <v>-8.1600252239988305E-2</v>
      </c>
      <c r="C1792" s="191">
        <v>0.54519524560892496</v>
      </c>
      <c r="D1792" s="191">
        <v>0.118135545010773</v>
      </c>
      <c r="E1792" s="191">
        <v>0.11693449566110101</v>
      </c>
    </row>
    <row r="1793" spans="1:5" x14ac:dyDescent="0.25">
      <c r="A1793" s="191">
        <v>17523.013262047702</v>
      </c>
      <c r="B1793" s="191">
        <v>0.56403032053062896</v>
      </c>
      <c r="C1793" s="191">
        <v>0.545208687263256</v>
      </c>
      <c r="D1793" s="191">
        <v>0.118329403173196</v>
      </c>
      <c r="E1793" s="191">
        <v>0.116954734212149</v>
      </c>
    </row>
    <row r="1794" spans="1:5" x14ac:dyDescent="0.25">
      <c r="A1794" s="191">
        <v>17525.331769867102</v>
      </c>
      <c r="B1794" s="191">
        <v>-7.9078895923678796E-2</v>
      </c>
      <c r="C1794" s="191">
        <v>0.54522941018003301</v>
      </c>
      <c r="D1794" s="191">
        <v>0.11862856381843399</v>
      </c>
      <c r="E1794" s="191">
        <v>0.116985967221152</v>
      </c>
    </row>
    <row r="1795" spans="1:5" x14ac:dyDescent="0.25">
      <c r="A1795" s="191">
        <v>17526.4912460046</v>
      </c>
      <c r="B1795" s="191">
        <v>-0.52876094237941396</v>
      </c>
      <c r="C1795" s="191">
        <v>0.54523977362470299</v>
      </c>
      <c r="D1795" s="191">
        <v>0.118777291891051</v>
      </c>
      <c r="E1795" s="191">
        <v>0.117001607965318</v>
      </c>
    </row>
    <row r="1796" spans="1:5" x14ac:dyDescent="0.25">
      <c r="A1796" s="191">
        <v>17526.861369214399</v>
      </c>
      <c r="B1796" s="191">
        <v>0.91071454853186595</v>
      </c>
      <c r="C1796" s="191">
        <v>0.54524308180094005</v>
      </c>
      <c r="D1796" s="191">
        <v>0.11882476825546399</v>
      </c>
      <c r="E1796" s="191">
        <v>0.11700660377075001</v>
      </c>
    </row>
    <row r="1797" spans="1:5" x14ac:dyDescent="0.25">
      <c r="A1797" s="191">
        <v>17527.860968709301</v>
      </c>
      <c r="B1797" s="191">
        <v>-0.135756712552426</v>
      </c>
      <c r="C1797" s="191">
        <v>0.54525201626170505</v>
      </c>
      <c r="D1797" s="191">
        <v>0.118952988665927</v>
      </c>
      <c r="E1797" s="191">
        <v>0.117020097576415</v>
      </c>
    </row>
    <row r="1798" spans="1:5" x14ac:dyDescent="0.25">
      <c r="A1798" s="191">
        <v>17535.529775388099</v>
      </c>
      <c r="B1798" s="191">
        <v>-8.1510732715928097E-2</v>
      </c>
      <c r="C1798" s="191">
        <v>0.54532056036634702</v>
      </c>
      <c r="D1798" s="191">
        <v>0.119934608295648</v>
      </c>
      <c r="E1798" s="191">
        <v>0.11712387236180399</v>
      </c>
    </row>
    <row r="1799" spans="1:5" x14ac:dyDescent="0.25">
      <c r="A1799" s="191">
        <v>17542.3988795896</v>
      </c>
      <c r="B1799" s="191">
        <v>0.53594089356734398</v>
      </c>
      <c r="C1799" s="191">
        <v>0.54538192449170897</v>
      </c>
      <c r="D1799" s="191">
        <v>0.120806013688934</v>
      </c>
      <c r="E1799" s="191">
        <v>0.117217367306819</v>
      </c>
    </row>
    <row r="1800" spans="1:5" x14ac:dyDescent="0.25">
      <c r="A1800" s="191">
        <v>17542.932150872901</v>
      </c>
      <c r="B1800" s="191">
        <v>0.38720799867140199</v>
      </c>
      <c r="C1800" s="191">
        <v>0.54538668461283801</v>
      </c>
      <c r="D1800" s="191">
        <v>0.120873483639936</v>
      </c>
      <c r="E1800" s="191">
        <v>0.117224634870759</v>
      </c>
    </row>
    <row r="1801" spans="1:5" x14ac:dyDescent="0.25">
      <c r="A1801" s="191">
        <v>17552.027406269201</v>
      </c>
      <c r="B1801" s="191">
        <v>0.33926808163890998</v>
      </c>
      <c r="C1801" s="191">
        <v>0.54546781230644903</v>
      </c>
      <c r="D1801" s="191">
        <v>0.12201986374661999</v>
      </c>
      <c r="E1801" s="191">
        <v>0.117348587448406</v>
      </c>
    </row>
    <row r="1802" spans="1:5" x14ac:dyDescent="0.25">
      <c r="A1802" s="191">
        <v>17554.479914581101</v>
      </c>
      <c r="B1802" s="191">
        <v>0.14009232904748101</v>
      </c>
      <c r="C1802" s="191">
        <v>0.54548968814547005</v>
      </c>
      <c r="D1802" s="191">
        <v>0.122327754662177</v>
      </c>
      <c r="E1802" s="191">
        <v>0.11738219702097399</v>
      </c>
    </row>
    <row r="1803" spans="1:5" x14ac:dyDescent="0.25">
      <c r="A1803" s="191">
        <v>17559.789851048299</v>
      </c>
      <c r="B1803" s="191">
        <v>0.60081946304886302</v>
      </c>
      <c r="C1803" s="191">
        <v>0.54553701196397297</v>
      </c>
      <c r="D1803" s="191">
        <v>0.12299024767710701</v>
      </c>
      <c r="E1803" s="191">
        <v>0.117455059130529</v>
      </c>
    </row>
    <row r="1804" spans="1:5" x14ac:dyDescent="0.25">
      <c r="A1804" s="191">
        <v>17562.447953366402</v>
      </c>
      <c r="B1804" s="191">
        <v>0.37684964814082</v>
      </c>
      <c r="C1804" s="191">
        <v>0.545560686000641</v>
      </c>
      <c r="D1804" s="191">
        <v>0.1233208211465</v>
      </c>
      <c r="E1804" s="191">
        <v>0.117491565430274</v>
      </c>
    </row>
    <row r="1805" spans="1:5" x14ac:dyDescent="0.25">
      <c r="A1805" s="191">
        <v>17564.371738028702</v>
      </c>
      <c r="B1805" s="191">
        <v>-0.59652264804291899</v>
      </c>
      <c r="C1805" s="191">
        <v>0.54557781587096399</v>
      </c>
      <c r="D1805" s="191">
        <v>0.123559328038241</v>
      </c>
      <c r="E1805" s="191">
        <v>0.117518042195949</v>
      </c>
    </row>
    <row r="1806" spans="1:5" x14ac:dyDescent="0.25">
      <c r="A1806" s="191">
        <v>17564.652919228101</v>
      </c>
      <c r="B1806" s="191">
        <v>0.60113737809914802</v>
      </c>
      <c r="C1806" s="191">
        <v>0.54558031958022901</v>
      </c>
      <c r="D1806" s="191">
        <v>0.12359418830883399</v>
      </c>
      <c r="E1806" s="191">
        <v>0.117521915153019</v>
      </c>
    </row>
    <row r="1807" spans="1:5" x14ac:dyDescent="0.25">
      <c r="A1807" s="191">
        <v>17565.1824965737</v>
      </c>
      <c r="B1807" s="191">
        <v>9.3649377127902306E-2</v>
      </c>
      <c r="C1807" s="191">
        <v>0.54558503507226597</v>
      </c>
      <c r="D1807" s="191">
        <v>0.12365984422609901</v>
      </c>
      <c r="E1807" s="191">
        <v>0.11752921261501099</v>
      </c>
    </row>
    <row r="1808" spans="1:5" x14ac:dyDescent="0.25">
      <c r="A1808" s="191">
        <v>17566.848574653799</v>
      </c>
      <c r="B1808" s="191">
        <v>-8.5951468032874304E-2</v>
      </c>
      <c r="C1808" s="191">
        <v>0.54559987025731504</v>
      </c>
      <c r="D1808" s="191">
        <v>0.12386540811755301</v>
      </c>
      <c r="E1808" s="191">
        <v>0.117552177912013</v>
      </c>
    </row>
    <row r="1809" spans="1:5" x14ac:dyDescent="0.25">
      <c r="A1809" s="191">
        <v>17570.8949759426</v>
      </c>
      <c r="B1809" s="191">
        <v>-8.2158995041459196E-2</v>
      </c>
      <c r="C1809" s="191">
        <v>0.54563587923938195</v>
      </c>
      <c r="D1809" s="191">
        <v>0.12436466082678201</v>
      </c>
      <c r="E1809" s="191">
        <v>0.117608042701314</v>
      </c>
    </row>
    <row r="1810" spans="1:5" x14ac:dyDescent="0.25">
      <c r="A1810" s="191">
        <v>17571.258875417399</v>
      </c>
      <c r="B1810" s="191">
        <v>0.191435467307466</v>
      </c>
      <c r="C1810" s="191">
        <v>0.54563911728779901</v>
      </c>
      <c r="D1810" s="191">
        <v>0.124409559438091</v>
      </c>
      <c r="E1810" s="191">
        <v>0.117613072633657</v>
      </c>
    </row>
    <row r="1811" spans="1:5" x14ac:dyDescent="0.25">
      <c r="A1811" s="191">
        <v>17572.238126178599</v>
      </c>
      <c r="B1811" s="191">
        <v>-0.15673102875832801</v>
      </c>
      <c r="C1811" s="191">
        <v>0.54564783085183899</v>
      </c>
      <c r="D1811" s="191">
        <v>0.12453038126486</v>
      </c>
      <c r="E1811" s="191">
        <v>0.117626630075865</v>
      </c>
    </row>
    <row r="1812" spans="1:5" x14ac:dyDescent="0.25">
      <c r="A1812" s="191">
        <v>17576.5233059684</v>
      </c>
      <c r="B1812" s="191">
        <v>0.28632470029794599</v>
      </c>
      <c r="C1812" s="191">
        <v>0.54568594397874104</v>
      </c>
      <c r="D1812" s="191">
        <v>0.12505614222329101</v>
      </c>
      <c r="E1812" s="191">
        <v>0.11768595714473699</v>
      </c>
    </row>
    <row r="1813" spans="1:5" x14ac:dyDescent="0.25">
      <c r="A1813" s="191">
        <v>17578.261563864999</v>
      </c>
      <c r="B1813" s="191">
        <v>-8.1484530343389802E-2</v>
      </c>
      <c r="C1813" s="191">
        <v>0.54570139951431595</v>
      </c>
      <c r="D1813" s="191">
        <v>0.12526850258380201</v>
      </c>
      <c r="E1813" s="191">
        <v>0.117710056330634</v>
      </c>
    </row>
    <row r="1814" spans="1:5" x14ac:dyDescent="0.25">
      <c r="A1814" s="191">
        <v>17580.402357311199</v>
      </c>
      <c r="B1814" s="191">
        <v>0.67232796033078701</v>
      </c>
      <c r="C1814" s="191">
        <v>0.54572042981898305</v>
      </c>
      <c r="D1814" s="191">
        <v>0.125530040108771</v>
      </c>
      <c r="E1814" s="191">
        <v>0.11773978972097</v>
      </c>
    </row>
    <row r="1815" spans="1:5" x14ac:dyDescent="0.25">
      <c r="A1815" s="191">
        <v>17582.746002334101</v>
      </c>
      <c r="B1815" s="191">
        <v>0.26613009777301</v>
      </c>
      <c r="C1815" s="191">
        <v>0.54574125439724896</v>
      </c>
      <c r="D1815" s="191">
        <v>0.12581565992770799</v>
      </c>
      <c r="E1815" s="191">
        <v>0.117772359262027</v>
      </c>
    </row>
    <row r="1816" spans="1:5" x14ac:dyDescent="0.25">
      <c r="A1816" s="191">
        <v>17584.655214258601</v>
      </c>
      <c r="B1816" s="191">
        <v>0.171961298992751</v>
      </c>
      <c r="C1816" s="191">
        <v>0.54575821748124198</v>
      </c>
      <c r="D1816" s="191">
        <v>0.126047723452479</v>
      </c>
      <c r="E1816" s="191">
        <v>0.11779892129011101</v>
      </c>
    </row>
    <row r="1817" spans="1:5" x14ac:dyDescent="0.25">
      <c r="A1817" s="191">
        <v>17586.912185940801</v>
      </c>
      <c r="B1817" s="191">
        <v>0.54215357895177596</v>
      </c>
      <c r="C1817" s="191">
        <v>0.54577826687852404</v>
      </c>
      <c r="D1817" s="191">
        <v>0.12632037781136299</v>
      </c>
      <c r="E1817" s="191">
        <v>0.117830379506332</v>
      </c>
    </row>
    <row r="1818" spans="1:5" x14ac:dyDescent="0.25">
      <c r="A1818" s="191">
        <v>17590.626376876899</v>
      </c>
      <c r="B1818" s="191">
        <v>0.23887100312132101</v>
      </c>
      <c r="C1818" s="191">
        <v>0.54581124581559703</v>
      </c>
      <c r="D1818" s="191">
        <v>0.126768357687738</v>
      </c>
      <c r="E1818" s="191">
        <v>0.11788218672976</v>
      </c>
    </row>
    <row r="1819" spans="1:5" x14ac:dyDescent="0.25">
      <c r="A1819" s="191">
        <v>17599.622216036201</v>
      </c>
      <c r="B1819" s="191">
        <v>0.46641156262709998</v>
      </c>
      <c r="C1819" s="191">
        <v>0.54589106381795605</v>
      </c>
      <c r="D1819" s="191">
        <v>0.12785197332801301</v>
      </c>
      <c r="E1819" s="191">
        <v>0.118008128514396</v>
      </c>
    </row>
    <row r="1820" spans="1:5" x14ac:dyDescent="0.25">
      <c r="A1820" s="191">
        <v>17603.4182782055</v>
      </c>
      <c r="B1820" s="191">
        <v>1.18539537796158</v>
      </c>
      <c r="C1820" s="191">
        <v>0.54592472261764802</v>
      </c>
      <c r="D1820" s="191">
        <v>0.12830516155865601</v>
      </c>
      <c r="E1820" s="191">
        <v>0.11806145125365899</v>
      </c>
    </row>
    <row r="1821" spans="1:5" x14ac:dyDescent="0.25">
      <c r="A1821" s="191">
        <v>17605.798008733302</v>
      </c>
      <c r="B1821" s="191">
        <v>0.35454815704623099</v>
      </c>
      <c r="C1821" s="191">
        <v>0.54594581423380395</v>
      </c>
      <c r="D1821" s="191">
        <v>0.128588598575158</v>
      </c>
      <c r="E1821" s="191">
        <v>0.11809494580584499</v>
      </c>
    </row>
    <row r="1822" spans="1:5" x14ac:dyDescent="0.25">
      <c r="A1822" s="191">
        <v>17608.823929682101</v>
      </c>
      <c r="B1822" s="191">
        <v>0.44113277100394899</v>
      </c>
      <c r="C1822" s="191">
        <v>0.54597262618700204</v>
      </c>
      <c r="D1822" s="191">
        <v>0.128947302352941</v>
      </c>
      <c r="E1822" s="191">
        <v>0.118137585596401</v>
      </c>
    </row>
    <row r="1823" spans="1:5" x14ac:dyDescent="0.25">
      <c r="A1823" s="191">
        <v>17615.623687160401</v>
      </c>
      <c r="B1823" s="191">
        <v>-3.5058438660551201E-2</v>
      </c>
      <c r="C1823" s="191">
        <v>0.54603283381516199</v>
      </c>
      <c r="D1823" s="191">
        <v>0.12975110093717299</v>
      </c>
      <c r="E1823" s="191">
        <v>0.118233624506067</v>
      </c>
    </row>
    <row r="1824" spans="1:5" x14ac:dyDescent="0.25">
      <c r="A1824" s="191">
        <v>17617.749814864201</v>
      </c>
      <c r="B1824" s="191">
        <v>0.20834366273128099</v>
      </c>
      <c r="C1824" s="191">
        <v>0.546051659355135</v>
      </c>
      <c r="D1824" s="191">
        <v>0.130000781208786</v>
      </c>
      <c r="E1824" s="191">
        <v>0.118263766220375</v>
      </c>
    </row>
    <row r="1825" spans="1:5" x14ac:dyDescent="0.25">
      <c r="A1825" s="191">
        <v>17623.853788089498</v>
      </c>
      <c r="B1825" s="191">
        <v>1.34000685559887</v>
      </c>
      <c r="C1825" s="191">
        <v>0.54610565944905698</v>
      </c>
      <c r="D1825" s="191">
        <v>0.130716056188554</v>
      </c>
      <c r="E1825" s="191">
        <v>0.118350344896285</v>
      </c>
    </row>
    <row r="1826" spans="1:5" x14ac:dyDescent="0.25">
      <c r="A1826" s="191">
        <v>17624.344981054499</v>
      </c>
      <c r="B1826" s="191">
        <v>0.63160817206644504</v>
      </c>
      <c r="C1826" s="191">
        <v>0.54611000243301999</v>
      </c>
      <c r="D1826" s="191">
        <v>0.13077329815865599</v>
      </c>
      <c r="E1826" s="191">
        <v>0.118357324828145</v>
      </c>
    </row>
    <row r="1827" spans="1:5" x14ac:dyDescent="0.25">
      <c r="A1827" s="191">
        <v>17627.6442072274</v>
      </c>
      <c r="B1827" s="191">
        <v>0.64356989054417102</v>
      </c>
      <c r="C1827" s="191">
        <v>0.54613917292321501</v>
      </c>
      <c r="D1827" s="191">
        <v>0.13115777884014701</v>
      </c>
      <c r="E1827" s="191">
        <v>0.118404276741378</v>
      </c>
    </row>
    <row r="1828" spans="1:5" x14ac:dyDescent="0.25">
      <c r="A1828" s="191">
        <v>17636.822819866298</v>
      </c>
      <c r="B1828" s="191">
        <v>-0.181517428037059</v>
      </c>
      <c r="C1828" s="191">
        <v>0.54622025487550896</v>
      </c>
      <c r="D1828" s="191">
        <v>0.132220256779045</v>
      </c>
      <c r="E1828" s="191">
        <v>0.118535285959693</v>
      </c>
    </row>
    <row r="1829" spans="1:5" x14ac:dyDescent="0.25">
      <c r="A1829" s="191">
        <v>17639.652584285501</v>
      </c>
      <c r="B1829" s="191">
        <v>0.23899315826798601</v>
      </c>
      <c r="C1829" s="191">
        <v>0.54624524598412105</v>
      </c>
      <c r="D1829" s="191">
        <v>0.13254540552698399</v>
      </c>
      <c r="E1829" s="191">
        <v>0.118575804960732</v>
      </c>
    </row>
    <row r="1830" spans="1:5" x14ac:dyDescent="0.25">
      <c r="A1830" s="191">
        <v>17645.789039173102</v>
      </c>
      <c r="B1830" s="191">
        <v>6.0375992253684601</v>
      </c>
      <c r="C1830" s="191">
        <v>0.54629940034748703</v>
      </c>
      <c r="D1830" s="191">
        <v>0.133246633015245</v>
      </c>
      <c r="E1830" s="191">
        <v>0.118663876041326</v>
      </c>
    </row>
    <row r="1831" spans="1:5" x14ac:dyDescent="0.25">
      <c r="A1831" s="191">
        <v>17646.426894108001</v>
      </c>
      <c r="B1831" s="191">
        <v>0.42595152279067999</v>
      </c>
      <c r="C1831" s="191">
        <v>0.54630502678330595</v>
      </c>
      <c r="D1831" s="191">
        <v>0.133319522235814</v>
      </c>
      <c r="E1831" s="191">
        <v>0.11867304640845699</v>
      </c>
    </row>
    <row r="1832" spans="1:5" x14ac:dyDescent="0.25">
      <c r="A1832" s="191">
        <v>17650.763476519001</v>
      </c>
      <c r="B1832" s="191">
        <v>-1.00806969230645</v>
      </c>
      <c r="C1832" s="191">
        <v>0.54634325875841705</v>
      </c>
      <c r="D1832" s="191">
        <v>0.13381507395865699</v>
      </c>
      <c r="E1832" s="191">
        <v>0.118735475048029</v>
      </c>
    </row>
    <row r="1833" spans="1:5" x14ac:dyDescent="0.25">
      <c r="A1833" s="191">
        <v>17655.019913578999</v>
      </c>
      <c r="B1833" s="191">
        <v>1.3200937535651001</v>
      </c>
      <c r="C1833" s="191">
        <v>0.54638078415983105</v>
      </c>
      <c r="D1833" s="191">
        <v>0.134297306341255</v>
      </c>
      <c r="E1833" s="191">
        <v>0.118796884024986</v>
      </c>
    </row>
    <row r="1834" spans="1:5" x14ac:dyDescent="0.25">
      <c r="A1834" s="191">
        <v>17655.424722046399</v>
      </c>
      <c r="B1834" s="191">
        <v>0.18708176571462501</v>
      </c>
      <c r="C1834" s="191">
        <v>0.54638435095113502</v>
      </c>
      <c r="D1834" s="191">
        <v>0.134343169054359</v>
      </c>
      <c r="E1834" s="191">
        <v>0.118802731093043</v>
      </c>
    </row>
    <row r="1835" spans="1:5" x14ac:dyDescent="0.25">
      <c r="A1835" s="191">
        <v>17658.028587687899</v>
      </c>
      <c r="B1835" s="191">
        <v>-0.16061924790729001</v>
      </c>
      <c r="C1835" s="191">
        <v>0.54640728923619497</v>
      </c>
      <c r="D1835" s="191">
        <v>0.134637136044855</v>
      </c>
      <c r="E1835" s="191">
        <v>0.118840414179556</v>
      </c>
    </row>
    <row r="1836" spans="1:5" x14ac:dyDescent="0.25">
      <c r="A1836" s="191">
        <v>17660.4365183675</v>
      </c>
      <c r="B1836" s="191">
        <v>0.57127669717840202</v>
      </c>
      <c r="C1836" s="191">
        <v>0.54642849898708801</v>
      </c>
      <c r="D1836" s="191">
        <v>0.13490780418363801</v>
      </c>
      <c r="E1836" s="191">
        <v>0.118875261699593</v>
      </c>
    </row>
    <row r="1837" spans="1:5" x14ac:dyDescent="0.25">
      <c r="A1837" s="191">
        <v>17668.0250227908</v>
      </c>
      <c r="B1837" s="191">
        <v>0.15789785811215501</v>
      </c>
      <c r="C1837" s="191">
        <v>0.54649529559173304</v>
      </c>
      <c r="D1837" s="191">
        <v>0.13575514610505801</v>
      </c>
      <c r="E1837" s="191">
        <v>0.118985350670106</v>
      </c>
    </row>
    <row r="1838" spans="1:5" x14ac:dyDescent="0.25">
      <c r="A1838" s="191">
        <v>17668.674296529101</v>
      </c>
      <c r="B1838" s="191">
        <v>0.69212332077042105</v>
      </c>
      <c r="C1838" s="191">
        <v>0.54650100798474999</v>
      </c>
      <c r="D1838" s="191">
        <v>0.13582764482499601</v>
      </c>
      <c r="E1838" s="191">
        <v>0.118994799865281</v>
      </c>
    </row>
    <row r="1839" spans="1:5" x14ac:dyDescent="0.25">
      <c r="A1839" s="191">
        <v>17671.986396193799</v>
      </c>
      <c r="B1839" s="191">
        <v>-9.5771272450762002E-2</v>
      </c>
      <c r="C1839" s="191">
        <v>0.546530136675492</v>
      </c>
      <c r="D1839" s="191">
        <v>0.13619747802760501</v>
      </c>
      <c r="E1839" s="191">
        <v>0.11904300245585001</v>
      </c>
    </row>
    <row r="1840" spans="1:5" x14ac:dyDescent="0.25">
      <c r="A1840" s="191">
        <v>17676.3322515197</v>
      </c>
      <c r="B1840" s="191">
        <v>0.83567570416511705</v>
      </c>
      <c r="C1840" s="191">
        <v>0.54656835109671098</v>
      </c>
      <c r="D1840" s="191">
        <v>0.13668066099158499</v>
      </c>
      <c r="E1840" s="191">
        <v>0.119106431259673</v>
      </c>
    </row>
    <row r="1841" spans="1:5" x14ac:dyDescent="0.25">
      <c r="A1841" s="191">
        <v>17681.375314400098</v>
      </c>
      <c r="B1841" s="191">
        <v>0.98294252652237901</v>
      </c>
      <c r="C1841" s="191">
        <v>0.54661266528146901</v>
      </c>
      <c r="D1841" s="191">
        <v>0.137237019254836</v>
      </c>
      <c r="E1841" s="191">
        <v>0.11918012508466801</v>
      </c>
    </row>
    <row r="1842" spans="1:5" x14ac:dyDescent="0.25">
      <c r="A1842" s="191">
        <v>17682.407192349299</v>
      </c>
      <c r="B1842" s="191">
        <v>0.173910101698493</v>
      </c>
      <c r="C1842" s="191">
        <v>0.54662172962223998</v>
      </c>
      <c r="D1842" s="191">
        <v>0.137350639314266</v>
      </c>
      <c r="E1842" s="191">
        <v>0.119195239139055</v>
      </c>
    </row>
    <row r="1843" spans="1:5" x14ac:dyDescent="0.25">
      <c r="A1843" s="191">
        <v>17683.386398319799</v>
      </c>
      <c r="B1843" s="191">
        <v>0.58472751014582203</v>
      </c>
      <c r="C1843" s="191">
        <v>0.54663033127576699</v>
      </c>
      <c r="D1843" s="191">
        <v>0.137458059727874</v>
      </c>
      <c r="E1843" s="191">
        <v>0.119209581699924</v>
      </c>
    </row>
    <row r="1844" spans="1:5" x14ac:dyDescent="0.25">
      <c r="A1844" s="191">
        <v>17684.2730153007</v>
      </c>
      <c r="B1844" s="191">
        <v>-9.4551462844150197E-2</v>
      </c>
      <c r="C1844" s="191">
        <v>0.54663811617167402</v>
      </c>
      <c r="D1844" s="191">
        <v>0.137555322985735</v>
      </c>
      <c r="E1844" s="191">
        <v>0.119222568097474</v>
      </c>
    </row>
    <row r="1845" spans="1:5" x14ac:dyDescent="0.25">
      <c r="A1845" s="191">
        <v>17685.7014387255</v>
      </c>
      <c r="B1845" s="191">
        <v>-4.7777743009191902E-2</v>
      </c>
      <c r="C1845" s="191">
        <v>0.54665065837187099</v>
      </c>
      <c r="D1845" s="191">
        <v>0.137712023250777</v>
      </c>
      <c r="E1845" s="191">
        <v>0.11924354929528599</v>
      </c>
    </row>
    <row r="1846" spans="1:5" x14ac:dyDescent="0.25">
      <c r="A1846" s="191">
        <v>17687.8491725446</v>
      </c>
      <c r="B1846" s="191">
        <v>-2.2940741154927502</v>
      </c>
      <c r="C1846" s="191">
        <v>0.54666951644088502</v>
      </c>
      <c r="D1846" s="191">
        <v>0.13794643859150299</v>
      </c>
      <c r="E1846" s="191">
        <v>0.119275095983278</v>
      </c>
    </row>
    <row r="1847" spans="1:5" x14ac:dyDescent="0.25">
      <c r="A1847" s="191">
        <v>17688.793251129198</v>
      </c>
      <c r="B1847" s="191">
        <v>0.537364664457329</v>
      </c>
      <c r="C1847" s="191">
        <v>0.54667780326132698</v>
      </c>
      <c r="D1847" s="191">
        <v>0.13804948045877</v>
      </c>
      <c r="E1847" s="191">
        <v>0.119288962949607</v>
      </c>
    </row>
    <row r="1848" spans="1:5" x14ac:dyDescent="0.25">
      <c r="A1848" s="191">
        <v>17691.280874034201</v>
      </c>
      <c r="B1848" s="191">
        <v>0.76326563943769399</v>
      </c>
      <c r="C1848" s="191">
        <v>0.54669963444842695</v>
      </c>
      <c r="D1848" s="191">
        <v>0.138320993141441</v>
      </c>
      <c r="E1848" s="191">
        <v>0.119325502050929</v>
      </c>
    </row>
    <row r="1849" spans="1:5" x14ac:dyDescent="0.25">
      <c r="A1849" s="191">
        <v>17691.812504219899</v>
      </c>
      <c r="B1849" s="191">
        <v>0.32805388262118201</v>
      </c>
      <c r="C1849" s="191">
        <v>0.54670429740613102</v>
      </c>
      <c r="D1849" s="191">
        <v>0.13837901814902001</v>
      </c>
      <c r="E1849" s="191">
        <v>0.11933331082660099</v>
      </c>
    </row>
    <row r="1850" spans="1:5" x14ac:dyDescent="0.25">
      <c r="A1850" s="191">
        <v>17691.9658757832</v>
      </c>
      <c r="B1850" s="191">
        <v>-7.5214449414162707E-2</v>
      </c>
      <c r="C1850" s="191">
        <v>0.54670564263657795</v>
      </c>
      <c r="D1850" s="191">
        <v>0.13839575795492901</v>
      </c>
      <c r="E1850" s="191">
        <v>0.11933556798677</v>
      </c>
    </row>
    <row r="1851" spans="1:5" x14ac:dyDescent="0.25">
      <c r="A1851" s="191">
        <v>17692.044182441601</v>
      </c>
      <c r="B1851" s="191">
        <v>-0.24510056383367801</v>
      </c>
      <c r="C1851" s="191">
        <v>0.54670632946860198</v>
      </c>
      <c r="D1851" s="191">
        <v>0.138404304769178</v>
      </c>
      <c r="E1851" s="191">
        <v>0.119336720503016</v>
      </c>
    </row>
    <row r="1852" spans="1:5" x14ac:dyDescent="0.25">
      <c r="A1852" s="191">
        <v>17692.093685419299</v>
      </c>
      <c r="B1852" s="191">
        <v>0.23672634822675701</v>
      </c>
      <c r="C1852" s="191">
        <v>0.54670676366195103</v>
      </c>
      <c r="D1852" s="191">
        <v>0.13840968795254699</v>
      </c>
      <c r="E1852" s="191">
        <v>0.119337449087113</v>
      </c>
    </row>
    <row r="1853" spans="1:5" x14ac:dyDescent="0.25">
      <c r="A1853" s="191">
        <v>17694.481038804501</v>
      </c>
      <c r="B1853" s="191">
        <v>0.15156249391245999</v>
      </c>
      <c r="C1853" s="191">
        <v>0.54672770327026998</v>
      </c>
      <c r="D1853" s="191">
        <v>0.13866892265111799</v>
      </c>
      <c r="E1853" s="191">
        <v>0.119372608431706</v>
      </c>
    </row>
    <row r="1854" spans="1:5" x14ac:dyDescent="0.25">
      <c r="A1854" s="191">
        <v>17699.070811939699</v>
      </c>
      <c r="B1854" s="191">
        <v>-0.10214405268148501</v>
      </c>
      <c r="C1854" s="191">
        <v>0.54676795641947795</v>
      </c>
      <c r="D1854" s="191">
        <v>0.13916550188600399</v>
      </c>
      <c r="E1854" s="191">
        <v>0.119440322555286</v>
      </c>
    </row>
    <row r="1855" spans="1:5" x14ac:dyDescent="0.25">
      <c r="A1855" s="191">
        <v>17701.623992895202</v>
      </c>
      <c r="B1855" s="191">
        <v>-0.378248097083766</v>
      </c>
      <c r="C1855" s="191">
        <v>0.54679033686978695</v>
      </c>
      <c r="D1855" s="191">
        <v>0.139441080563728</v>
      </c>
      <c r="E1855" s="191">
        <v>0.119478068535121</v>
      </c>
    </row>
    <row r="1856" spans="1:5" x14ac:dyDescent="0.25">
      <c r="A1856" s="191">
        <v>17706.855625142201</v>
      </c>
      <c r="B1856" s="191">
        <v>0.18854072593992299</v>
      </c>
      <c r="C1856" s="191">
        <v>0.54683616437001803</v>
      </c>
      <c r="D1856" s="191">
        <v>0.14000289282796199</v>
      </c>
      <c r="E1856" s="191">
        <v>0.11955564196525501</v>
      </c>
    </row>
    <row r="1857" spans="1:5" x14ac:dyDescent="0.25">
      <c r="A1857" s="191">
        <v>17711.765670827801</v>
      </c>
      <c r="B1857" s="191">
        <v>0.54162801773700597</v>
      </c>
      <c r="C1857" s="191">
        <v>0.54687916629865796</v>
      </c>
      <c r="D1857" s="191">
        <v>0.14052714705270899</v>
      </c>
      <c r="E1857" s="191">
        <v>0.119628504338708</v>
      </c>
    </row>
    <row r="1858" spans="1:5" x14ac:dyDescent="0.25">
      <c r="A1858" s="191">
        <v>17725.088418210998</v>
      </c>
      <c r="B1858" s="191">
        <v>-0.34481985608562099</v>
      </c>
      <c r="C1858" s="191">
        <v>0.54699568185340097</v>
      </c>
      <c r="D1858" s="191">
        <v>0.141936316251497</v>
      </c>
      <c r="E1858" s="191">
        <v>0.11982716625307201</v>
      </c>
    </row>
    <row r="1859" spans="1:5" x14ac:dyDescent="0.25">
      <c r="A1859" s="191">
        <v>17732.115833439999</v>
      </c>
      <c r="B1859" s="191">
        <v>0.33073333255551102</v>
      </c>
      <c r="C1859" s="191">
        <v>0.54705708421937504</v>
      </c>
      <c r="D1859" s="191">
        <v>0.14266925991819299</v>
      </c>
      <c r="E1859" s="191">
        <v>0.119932469947838</v>
      </c>
    </row>
    <row r="1860" spans="1:5" x14ac:dyDescent="0.25">
      <c r="A1860" s="191">
        <v>17733.771402386501</v>
      </c>
      <c r="B1860" s="191">
        <v>-0.10586274322274</v>
      </c>
      <c r="C1860" s="191">
        <v>0.54707153981706702</v>
      </c>
      <c r="D1860" s="191">
        <v>0.14284117669784699</v>
      </c>
      <c r="E1860" s="191">
        <v>0.119957340569309</v>
      </c>
    </row>
    <row r="1861" spans="1:5" x14ac:dyDescent="0.25">
      <c r="A1861" s="191">
        <v>17737.430247057899</v>
      </c>
      <c r="B1861" s="191">
        <v>0.58022846392975502</v>
      </c>
      <c r="C1861" s="191">
        <v>0.54710348701364797</v>
      </c>
      <c r="D1861" s="191">
        <v>0.14322111665412199</v>
      </c>
      <c r="E1861" s="191">
        <v>0.120012429119223</v>
      </c>
    </row>
    <row r="1862" spans="1:5" x14ac:dyDescent="0.25">
      <c r="A1862" s="191">
        <v>17741.207135473502</v>
      </c>
      <c r="B1862" s="191">
        <v>-0.102861728435466</v>
      </c>
      <c r="C1862" s="191">
        <v>0.54713643732984996</v>
      </c>
      <c r="D1862" s="191">
        <v>0.14361331445105899</v>
      </c>
      <c r="E1862" s="191">
        <v>0.12006929496751299</v>
      </c>
    </row>
    <row r="1863" spans="1:5" x14ac:dyDescent="0.25">
      <c r="A1863" s="191">
        <v>17742.004079587499</v>
      </c>
      <c r="B1863" s="191">
        <v>-0.10545445213834299</v>
      </c>
      <c r="C1863" s="191">
        <v>0.54714339002679702</v>
      </c>
      <c r="D1863" s="191">
        <v>0.14369607033141299</v>
      </c>
      <c r="E1863" s="191">
        <v>0.120081318418693</v>
      </c>
    </row>
    <row r="1864" spans="1:5" x14ac:dyDescent="0.25">
      <c r="A1864" s="191">
        <v>17750.242789282202</v>
      </c>
      <c r="B1864" s="191">
        <v>-0.104777297797243</v>
      </c>
      <c r="C1864" s="191">
        <v>0.54721521067813395</v>
      </c>
      <c r="D1864" s="191">
        <v>0.14454094160999501</v>
      </c>
      <c r="E1864" s="191">
        <v>0.12020589282970801</v>
      </c>
    </row>
    <row r="1865" spans="1:5" x14ac:dyDescent="0.25">
      <c r="A1865" s="191">
        <v>17755.460591023799</v>
      </c>
      <c r="B1865" s="191">
        <v>-0.104439243937127</v>
      </c>
      <c r="C1865" s="191">
        <v>0.54726066333805201</v>
      </c>
      <c r="D1865" s="191">
        <v>0.14507318722434501</v>
      </c>
      <c r="E1865" s="191">
        <v>0.120285051006081</v>
      </c>
    </row>
    <row r="1866" spans="1:5" x14ac:dyDescent="0.25">
      <c r="A1866" s="191">
        <v>17758.298041116101</v>
      </c>
      <c r="B1866" s="191">
        <v>-9.9853751892364798E-2</v>
      </c>
      <c r="C1866" s="191">
        <v>0.54728538057731702</v>
      </c>
      <c r="D1866" s="191">
        <v>0.14536122631617701</v>
      </c>
      <c r="E1866" s="191">
        <v>0.120328182607281</v>
      </c>
    </row>
    <row r="1867" spans="1:5" x14ac:dyDescent="0.25">
      <c r="A1867" s="191">
        <v>17758.717514583099</v>
      </c>
      <c r="B1867" s="191">
        <v>2.7623997494327801</v>
      </c>
      <c r="C1867" s="191">
        <v>0.547289034641957</v>
      </c>
      <c r="D1867" s="191">
        <v>0.14540363335412601</v>
      </c>
      <c r="E1867" s="191">
        <v>0.120334566487708</v>
      </c>
    </row>
    <row r="1868" spans="1:5" x14ac:dyDescent="0.25">
      <c r="A1868" s="191">
        <v>17760.649814591299</v>
      </c>
      <c r="B1868" s="191">
        <v>-0.114265087639664</v>
      </c>
      <c r="C1868" s="191">
        <v>0.54730585232159001</v>
      </c>
      <c r="D1868" s="191">
        <v>0.145598980917722</v>
      </c>
      <c r="E1868" s="191">
        <v>0.120363977042417</v>
      </c>
    </row>
    <row r="1869" spans="1:5" x14ac:dyDescent="0.25">
      <c r="A1869" s="191">
        <v>17761.472320632602</v>
      </c>
      <c r="B1869" s="191">
        <v>0.496346702365424</v>
      </c>
      <c r="C1869" s="191">
        <v>0.54731301096312701</v>
      </c>
      <c r="D1869" s="191">
        <v>0.14568213288715401</v>
      </c>
      <c r="E1869" s="191">
        <v>0.120376505479331</v>
      </c>
    </row>
    <row r="1870" spans="1:5" x14ac:dyDescent="0.25">
      <c r="A1870" s="191">
        <v>17764.393997123701</v>
      </c>
      <c r="B1870" s="191">
        <v>0.44342958572687302</v>
      </c>
      <c r="C1870" s="191">
        <v>0.54733843070535104</v>
      </c>
      <c r="D1870" s="191">
        <v>0.14597518191441899</v>
      </c>
      <c r="E1870" s="191">
        <v>0.12042104935900801</v>
      </c>
    </row>
    <row r="1871" spans="1:5" x14ac:dyDescent="0.25">
      <c r="A1871" s="191">
        <v>17765.554840712499</v>
      </c>
      <c r="B1871" s="191">
        <v>-0.105567088709346</v>
      </c>
      <c r="C1871" s="191">
        <v>0.54734852842119097</v>
      </c>
      <c r="D1871" s="191">
        <v>0.14609156331557099</v>
      </c>
      <c r="E1871" s="191">
        <v>0.120438765264038</v>
      </c>
    </row>
    <row r="1872" spans="1:5" x14ac:dyDescent="0.25">
      <c r="A1872" s="191">
        <v>17774.515316862999</v>
      </c>
      <c r="B1872" s="191">
        <v>-0.109963842120042</v>
      </c>
      <c r="C1872" s="191">
        <v>0.54742643072143704</v>
      </c>
      <c r="D1872" s="191">
        <v>0.14698891413492299</v>
      </c>
      <c r="E1872" s="191">
        <v>0.120575851675846</v>
      </c>
    </row>
    <row r="1873" spans="1:5" x14ac:dyDescent="0.25">
      <c r="A1873" s="191">
        <v>17774.7198122808</v>
      </c>
      <c r="B1873" s="191">
        <v>0.31059027487541102</v>
      </c>
      <c r="C1873" s="191">
        <v>0.54742820727851804</v>
      </c>
      <c r="D1873" s="191">
        <v>0.147009248261213</v>
      </c>
      <c r="E1873" s="191">
        <v>0.12057898724978</v>
      </c>
    </row>
    <row r="1874" spans="1:5" x14ac:dyDescent="0.25">
      <c r="A1874" s="191">
        <v>17777.785696830801</v>
      </c>
      <c r="B1874" s="191">
        <v>0.56878197031455802</v>
      </c>
      <c r="C1874" s="191">
        <v>0.54745484219759999</v>
      </c>
      <c r="D1874" s="191">
        <v>0.14731361991248401</v>
      </c>
      <c r="E1874" s="191">
        <v>0.120626069859608</v>
      </c>
    </row>
    <row r="1875" spans="1:5" x14ac:dyDescent="0.25">
      <c r="A1875" s="191">
        <v>17778.707758856199</v>
      </c>
      <c r="B1875" s="191">
        <v>0.62186021567192096</v>
      </c>
      <c r="C1875" s="191">
        <v>0.54746285262559602</v>
      </c>
      <c r="D1875" s="191">
        <v>0.14740481099383801</v>
      </c>
      <c r="E1875" s="191">
        <v>0.120640229912236</v>
      </c>
    </row>
    <row r="1876" spans="1:5" x14ac:dyDescent="0.25">
      <c r="A1876" s="191">
        <v>17780.8668921428</v>
      </c>
      <c r="B1876" s="191">
        <v>-9.3747377733299803E-2</v>
      </c>
      <c r="C1876" s="191">
        <v>0.54748160191973205</v>
      </c>
      <c r="D1876" s="191">
        <v>0.14761834727857001</v>
      </c>
      <c r="E1876" s="191"/>
    </row>
    <row r="1877" spans="1:5" x14ac:dyDescent="0.25">
      <c r="A1877" s="191">
        <v>17780.8668921428</v>
      </c>
      <c r="B1877" s="191">
        <v>-0.10863935279829</v>
      </c>
      <c r="C1877" s="191">
        <v>0.54748160191973205</v>
      </c>
      <c r="D1877" s="191">
        <v>0.14761834727857001</v>
      </c>
      <c r="E1877" s="191"/>
    </row>
    <row r="1878" spans="1:5" x14ac:dyDescent="0.25">
      <c r="A1878" s="191">
        <v>17781.151089588999</v>
      </c>
      <c r="B1878" s="191">
        <v>-7.2807354700010804E-2</v>
      </c>
      <c r="C1878" s="191">
        <v>0.54748406897666202</v>
      </c>
      <c r="D1878" s="191">
        <v>0.14764645414310801</v>
      </c>
      <c r="E1878" s="191">
        <v>0.12067775882557399</v>
      </c>
    </row>
    <row r="1879" spans="1:5" x14ac:dyDescent="0.25">
      <c r="A1879" s="191">
        <v>17784.481970146498</v>
      </c>
      <c r="B1879" s="191">
        <v>0.59488058686805201</v>
      </c>
      <c r="C1879" s="191">
        <v>0.54751298363466305</v>
      </c>
      <c r="D1879" s="191">
        <v>0.147974191014521</v>
      </c>
      <c r="E1879" s="191">
        <v>0.120729073198842</v>
      </c>
    </row>
    <row r="1880" spans="1:5" x14ac:dyDescent="0.25">
      <c r="A1880" s="191">
        <v>17801.366659017101</v>
      </c>
      <c r="B1880" s="191">
        <v>2.8679174851009601E-2</v>
      </c>
      <c r="C1880" s="191">
        <v>0.54765937616340299</v>
      </c>
      <c r="D1880" s="191">
        <v>0.14961979891429</v>
      </c>
      <c r="E1880" s="191">
        <v>0.120990242210003</v>
      </c>
    </row>
    <row r="1881" spans="1:5" x14ac:dyDescent="0.25">
      <c r="A1881" s="191">
        <v>17801.596534149499</v>
      </c>
      <c r="B1881" s="191">
        <v>0.52910919348343499</v>
      </c>
      <c r="C1881" s="191">
        <v>0.54766136844153601</v>
      </c>
      <c r="D1881" s="191">
        <v>0.149642032953549</v>
      </c>
      <c r="E1881" s="191">
        <v>0.120993813245448</v>
      </c>
    </row>
    <row r="1882" spans="1:5" x14ac:dyDescent="0.25">
      <c r="A1882" s="191">
        <v>17801.780174222898</v>
      </c>
      <c r="B1882" s="191">
        <v>0.271654879475625</v>
      </c>
      <c r="C1882" s="191">
        <v>0.54766295857090996</v>
      </c>
      <c r="D1882" s="191">
        <v>0.14965979503402299</v>
      </c>
      <c r="E1882" s="191">
        <v>0.120996666034282</v>
      </c>
    </row>
    <row r="1883" spans="1:5" x14ac:dyDescent="0.25">
      <c r="A1883" s="191">
        <v>17801.9788420935</v>
      </c>
      <c r="B1883" s="191">
        <v>9.4797215578301702E-2</v>
      </c>
      <c r="C1883" s="191">
        <v>0.54766467882516001</v>
      </c>
      <c r="D1883" s="191">
        <v>0.14967898401851201</v>
      </c>
      <c r="E1883" s="191">
        <v>0.120999752729884</v>
      </c>
    </row>
    <row r="1884" spans="1:5" x14ac:dyDescent="0.25">
      <c r="A1884" s="191">
        <v>17804.6191324387</v>
      </c>
      <c r="B1884" s="191">
        <v>-0.19666778931967099</v>
      </c>
      <c r="C1884" s="191">
        <v>0.54768754095517902</v>
      </c>
      <c r="D1884" s="191">
        <v>0.14993322478496199</v>
      </c>
      <c r="E1884" s="191">
        <v>0.121040802859588</v>
      </c>
    </row>
    <row r="1885" spans="1:5" x14ac:dyDescent="0.25">
      <c r="A1885" s="191">
        <v>17806.7092541479</v>
      </c>
      <c r="B1885" s="191">
        <v>-0.113952165459297</v>
      </c>
      <c r="C1885" s="191">
        <v>0.54770563718044196</v>
      </c>
      <c r="D1885" s="191">
        <v>0.150133942156191</v>
      </c>
      <c r="E1885" s="191">
        <v>0.12107333617791</v>
      </c>
    </row>
    <row r="1886" spans="1:5" x14ac:dyDescent="0.25">
      <c r="A1886" s="191">
        <v>17808.104745510798</v>
      </c>
      <c r="B1886" s="191">
        <v>0.259914875555878</v>
      </c>
      <c r="C1886" s="191">
        <v>0.54771771598122698</v>
      </c>
      <c r="D1886" s="191">
        <v>0.150267457108856</v>
      </c>
      <c r="E1886" s="191">
        <v>0.121095081169715</v>
      </c>
    </row>
    <row r="1887" spans="1:5" x14ac:dyDescent="0.25">
      <c r="A1887" s="191">
        <v>17809.073168702598</v>
      </c>
      <c r="B1887" s="191">
        <v>0.69067455802998001</v>
      </c>
      <c r="C1887" s="191">
        <v>0.54772609677329698</v>
      </c>
      <c r="D1887" s="191">
        <v>0.15036011191134999</v>
      </c>
      <c r="E1887" s="191">
        <v>0.121110171448974</v>
      </c>
    </row>
    <row r="1888" spans="1:5" x14ac:dyDescent="0.25">
      <c r="A1888" s="191">
        <v>17816.468589971599</v>
      </c>
      <c r="B1888" s="191">
        <v>1.0912920152350101</v>
      </c>
      <c r="C1888" s="191">
        <v>0.54779006423981003</v>
      </c>
      <c r="D1888" s="191">
        <v>0.151064969006803</v>
      </c>
      <c r="E1888" s="191">
        <v>0.12122569956239899</v>
      </c>
    </row>
    <row r="1889" spans="1:5" x14ac:dyDescent="0.25">
      <c r="A1889" s="191">
        <v>17817.995498809702</v>
      </c>
      <c r="B1889" s="191">
        <v>0.216512167388316</v>
      </c>
      <c r="C1889" s="191">
        <v>0.54780326497620002</v>
      </c>
      <c r="D1889" s="191">
        <v>0.151209691550066</v>
      </c>
      <c r="E1889" s="191">
        <v>0.121249575932339</v>
      </c>
    </row>
    <row r="1890" spans="1:5" x14ac:dyDescent="0.25">
      <c r="A1890" s="191">
        <v>17819.011164493499</v>
      </c>
      <c r="B1890" s="191">
        <v>0.54864457111243303</v>
      </c>
      <c r="C1890" s="191">
        <v>0.54781204487514101</v>
      </c>
      <c r="D1890" s="191">
        <v>0.151305814186207</v>
      </c>
      <c r="E1890" s="191">
        <v>0.12126548473203699</v>
      </c>
    </row>
    <row r="1891" spans="1:5" x14ac:dyDescent="0.25">
      <c r="A1891" s="191">
        <v>17822.126569533899</v>
      </c>
      <c r="B1891" s="191">
        <v>-7.1909561036087602E-2</v>
      </c>
      <c r="C1891" s="191">
        <v>0.54783896634880802</v>
      </c>
      <c r="D1891" s="191">
        <v>0.151599537832872</v>
      </c>
      <c r="E1891" s="191">
        <v>0.121314320881056</v>
      </c>
    </row>
    <row r="1892" spans="1:5" x14ac:dyDescent="0.25">
      <c r="A1892" s="191">
        <v>17824.2422531704</v>
      </c>
      <c r="B1892" s="191">
        <v>-0.20012125449599999</v>
      </c>
      <c r="C1892" s="191">
        <v>0.547857244352419</v>
      </c>
      <c r="D1892" s="191">
        <v>0.15179899068039901</v>
      </c>
      <c r="E1892" s="191">
        <v>0.12134752952097699</v>
      </c>
    </row>
    <row r="1893" spans="1:5" x14ac:dyDescent="0.25">
      <c r="A1893" s="191">
        <v>17824.762016017201</v>
      </c>
      <c r="B1893" s="191">
        <v>0.22438859230467001</v>
      </c>
      <c r="C1893" s="191">
        <v>0.54786173292874196</v>
      </c>
      <c r="D1893" s="191">
        <v>0.15184799052992201</v>
      </c>
      <c r="E1893" s="191">
        <v>0.121355694613588</v>
      </c>
    </row>
    <row r="1894" spans="1:5" x14ac:dyDescent="0.25">
      <c r="A1894" s="191">
        <v>17841.685201726799</v>
      </c>
      <c r="B1894" s="191">
        <v>0.65203288693780304</v>
      </c>
      <c r="C1894" s="191">
        <v>0.54800775814358405</v>
      </c>
      <c r="D1894" s="191">
        <v>0.15341977191178399</v>
      </c>
      <c r="E1894" s="191">
        <v>0.121622644288558</v>
      </c>
    </row>
    <row r="1895" spans="1:5" x14ac:dyDescent="0.25">
      <c r="A1895" s="191">
        <v>17842.478249718501</v>
      </c>
      <c r="B1895" s="191">
        <v>-0.31938312431615301</v>
      </c>
      <c r="C1895" s="191">
        <v>0.54801459380686901</v>
      </c>
      <c r="D1895" s="191">
        <v>0.15349291350111199</v>
      </c>
      <c r="E1895" s="191">
        <v>0.12163520589823899</v>
      </c>
    </row>
    <row r="1896" spans="1:5" x14ac:dyDescent="0.25">
      <c r="A1896" s="191">
        <v>17842.551826502098</v>
      </c>
      <c r="B1896" s="191">
        <v>0.54503005516941505</v>
      </c>
      <c r="C1896" s="191">
        <v>0.54801522796772095</v>
      </c>
      <c r="D1896" s="191">
        <v>0.15349969937403199</v>
      </c>
      <c r="E1896" s="191">
        <v>0.121636371329395</v>
      </c>
    </row>
    <row r="1897" spans="1:5" x14ac:dyDescent="0.25">
      <c r="A1897" s="191">
        <v>17845.8291179279</v>
      </c>
      <c r="B1897" s="191">
        <v>0.486172315375555</v>
      </c>
      <c r="C1897" s="191">
        <v>0.54804346280413596</v>
      </c>
      <c r="D1897" s="191">
        <v>0.153801958891846</v>
      </c>
      <c r="E1897" s="191">
        <v>0.121688282507702</v>
      </c>
    </row>
    <row r="1898" spans="1:5" x14ac:dyDescent="0.25">
      <c r="A1898" s="191">
        <v>17850.1046012017</v>
      </c>
      <c r="B1898" s="191">
        <v>0.11908104009947799</v>
      </c>
      <c r="C1898" s="191">
        <v>0.54808029332094499</v>
      </c>
      <c r="D1898" s="191">
        <v>0.15419475337704</v>
      </c>
      <c r="E1898" s="191">
        <v>0.12175622785922501</v>
      </c>
    </row>
    <row r="1899" spans="1:5" x14ac:dyDescent="0.25">
      <c r="A1899" s="191">
        <v>17852.696532293201</v>
      </c>
      <c r="B1899" s="191">
        <v>-7.5765783231684897E-2</v>
      </c>
      <c r="C1899" s="191">
        <v>0.54810259686379303</v>
      </c>
      <c r="D1899" s="191">
        <v>0.15443086825244001</v>
      </c>
      <c r="E1899" s="191">
        <v>0.121797418447015</v>
      </c>
    </row>
    <row r="1900" spans="1:5" x14ac:dyDescent="0.25">
      <c r="A1900" s="191">
        <v>17853.092494549299</v>
      </c>
      <c r="B1900" s="191">
        <v>0.21421456087931101</v>
      </c>
      <c r="C1900" s="191">
        <v>0.54810600411531096</v>
      </c>
      <c r="D1900" s="191">
        <v>0.15446690126471199</v>
      </c>
      <c r="E1900" s="191">
        <v>0.12180372524086</v>
      </c>
    </row>
    <row r="1901" spans="1:5" x14ac:dyDescent="0.25">
      <c r="A1901" s="191">
        <v>17855.4045122842</v>
      </c>
      <c r="B1901" s="191">
        <v>0.63058588623128298</v>
      </c>
      <c r="C1901" s="191">
        <v>0.54812589900633801</v>
      </c>
      <c r="D1901" s="191">
        <v>0.154676587568983</v>
      </c>
      <c r="E1901" s="191">
        <v>0.121840550516489</v>
      </c>
    </row>
    <row r="1902" spans="1:5" x14ac:dyDescent="0.25">
      <c r="A1902" s="191">
        <v>17860.378201767599</v>
      </c>
      <c r="B1902" s="191">
        <v>-0.56839072944011604</v>
      </c>
      <c r="C1902" s="191">
        <v>0.54816869755791597</v>
      </c>
      <c r="D1902" s="191">
        <v>0.155126420536425</v>
      </c>
      <c r="E1902" s="191">
        <v>0.121919913606581</v>
      </c>
    </row>
    <row r="1903" spans="1:5" x14ac:dyDescent="0.25">
      <c r="A1903" s="191">
        <v>17860.595396316901</v>
      </c>
      <c r="B1903" s="191">
        <v>0.19347199103663101</v>
      </c>
      <c r="C1903" s="191">
        <v>0.54817056651498597</v>
      </c>
      <c r="D1903" s="191">
        <v>0.15514600835161099</v>
      </c>
      <c r="E1903" s="191">
        <v>0.121923383519719</v>
      </c>
    </row>
    <row r="1904" spans="1:5" x14ac:dyDescent="0.25">
      <c r="A1904" s="191">
        <v>17861.457465313801</v>
      </c>
      <c r="B1904" s="191">
        <v>2.9894234874203498</v>
      </c>
      <c r="C1904" s="191">
        <v>0.54817798461065703</v>
      </c>
      <c r="D1904" s="191">
        <v>0.15522375453926099</v>
      </c>
      <c r="E1904" s="191">
        <v>0.12193716093488199</v>
      </c>
    </row>
    <row r="1905" spans="1:5" x14ac:dyDescent="0.25">
      <c r="A1905" s="191">
        <v>17861.908103345701</v>
      </c>
      <c r="B1905" s="191">
        <v>3.5197174251377902E-2</v>
      </c>
      <c r="C1905" s="191">
        <v>0.54818186234671495</v>
      </c>
      <c r="D1905" s="191">
        <v>0.15526430541066999</v>
      </c>
      <c r="E1905" s="191">
        <v>0.121944362942234</v>
      </c>
    </row>
    <row r="1906" spans="1:5" x14ac:dyDescent="0.25">
      <c r="A1906" s="191">
        <v>17862.486904698799</v>
      </c>
      <c r="B1906" s="191">
        <v>0.55988475224426604</v>
      </c>
      <c r="C1906" s="191">
        <v>0.54818684292695496</v>
      </c>
      <c r="D1906" s="191">
        <v>0.15531630743636901</v>
      </c>
      <c r="E1906" s="191">
        <v>0.12195362018733601</v>
      </c>
    </row>
    <row r="1907" spans="1:5" x14ac:dyDescent="0.25">
      <c r="A1907" s="191">
        <v>17871.823419543802</v>
      </c>
      <c r="B1907" s="191">
        <v>0.54466295907866802</v>
      </c>
      <c r="C1907" s="191">
        <v>0.54826704057258002</v>
      </c>
      <c r="D1907" s="191">
        <v>0.156149580347132</v>
      </c>
      <c r="E1907" s="191">
        <v>0.12210324541717001</v>
      </c>
    </row>
    <row r="1908" spans="1:5" x14ac:dyDescent="0.25">
      <c r="A1908" s="191">
        <v>17878.816906909102</v>
      </c>
      <c r="B1908" s="191">
        <v>2.6785016045782799E-2</v>
      </c>
      <c r="C1908" s="191">
        <v>0.54832710050857103</v>
      </c>
      <c r="D1908" s="191">
        <v>0.15677066809696599</v>
      </c>
      <c r="E1908" s="191">
        <v>0.12221575267205601</v>
      </c>
    </row>
    <row r="1909" spans="1:5" x14ac:dyDescent="0.25">
      <c r="A1909" s="191">
        <v>17880.933415764499</v>
      </c>
      <c r="B1909" s="191">
        <v>0.84197611516956306</v>
      </c>
      <c r="C1909" s="191">
        <v>0.54834527704621905</v>
      </c>
      <c r="D1909" s="191">
        <v>0.156957016775786</v>
      </c>
      <c r="E1909" s="191">
        <v>0.122249891165786</v>
      </c>
    </row>
    <row r="1910" spans="1:5" x14ac:dyDescent="0.25">
      <c r="A1910" s="191">
        <v>17882.6519076841</v>
      </c>
      <c r="B1910" s="191">
        <v>-4.2914933638982203E-2</v>
      </c>
      <c r="C1910" s="191">
        <v>0.54836001895881703</v>
      </c>
      <c r="D1910" s="191">
        <v>0.15710808060321901</v>
      </c>
      <c r="E1910" s="191">
        <v>0.12227760979567499</v>
      </c>
    </row>
    <row r="1911" spans="1:5" x14ac:dyDescent="0.25">
      <c r="A1911" s="191">
        <v>17890.799058349599</v>
      </c>
      <c r="B1911" s="191">
        <v>-0.28755253853597301</v>
      </c>
      <c r="C1911" s="191">
        <v>0.54842986390732695</v>
      </c>
      <c r="D1911" s="191">
        <v>0.15781995247866401</v>
      </c>
      <c r="E1911" s="191">
        <v>0.12240936890936401</v>
      </c>
    </row>
    <row r="1912" spans="1:5" x14ac:dyDescent="0.25">
      <c r="A1912" s="191">
        <v>17893.628072658201</v>
      </c>
      <c r="B1912" s="191">
        <v>0.68623932614775296</v>
      </c>
      <c r="C1912" s="191">
        <v>0.54845410473113299</v>
      </c>
      <c r="D1912" s="191">
        <v>0.158065456121323</v>
      </c>
      <c r="E1912" s="191">
        <v>0.12245524737663301</v>
      </c>
    </row>
    <row r="1913" spans="1:5" x14ac:dyDescent="0.25">
      <c r="A1913" s="191">
        <v>17894.3552548925</v>
      </c>
      <c r="B1913" s="191">
        <v>2.01523896712443</v>
      </c>
      <c r="C1913" s="191">
        <v>0.548460332793412</v>
      </c>
      <c r="D1913" s="191">
        <v>0.15812853085835701</v>
      </c>
      <c r="E1913" s="191">
        <v>0.122467040178894</v>
      </c>
    </row>
    <row r="1914" spans="1:5" x14ac:dyDescent="0.25">
      <c r="A1914" s="191">
        <v>17895.699822353999</v>
      </c>
      <c r="B1914" s="191">
        <v>2.4056340138733898E-2</v>
      </c>
      <c r="C1914" s="191">
        <v>0.54847184854488695</v>
      </c>
      <c r="D1914" s="191">
        <v>0.15824484759474899</v>
      </c>
      <c r="E1914" s="191">
        <v>0.12248889235209701</v>
      </c>
    </row>
    <row r="1915" spans="1:5" x14ac:dyDescent="0.25">
      <c r="A1915" s="191">
        <v>17899.218979149198</v>
      </c>
      <c r="B1915" s="191">
        <v>-0.44749725929137402</v>
      </c>
      <c r="C1915" s="191">
        <v>0.54850198101478098</v>
      </c>
      <c r="D1915" s="191">
        <v>0.15854698007360399</v>
      </c>
      <c r="E1915" s="191">
        <v>0.12254608637620901</v>
      </c>
    </row>
    <row r="1916" spans="1:5" x14ac:dyDescent="0.25">
      <c r="A1916" s="191">
        <v>17900.127343350101</v>
      </c>
      <c r="B1916" s="191">
        <v>0.26975745764430398</v>
      </c>
      <c r="C1916" s="191">
        <v>0.54850975303943905</v>
      </c>
      <c r="D1916" s="191">
        <v>0.15862496646173699</v>
      </c>
      <c r="E1916" s="191">
        <v>0.122560849288757</v>
      </c>
    </row>
    <row r="1917" spans="1:5" x14ac:dyDescent="0.25">
      <c r="A1917" s="191">
        <v>17906.759860525599</v>
      </c>
      <c r="B1917" s="191">
        <v>0.33908299587512802</v>
      </c>
      <c r="C1917" s="191">
        <v>0.54856649583830897</v>
      </c>
      <c r="D1917" s="191">
        <v>0.15919439231341301</v>
      </c>
      <c r="E1917" s="191">
        <v>0.12266898809294199</v>
      </c>
    </row>
    <row r="1918" spans="1:5" x14ac:dyDescent="0.25">
      <c r="A1918" s="191">
        <v>17909.1374352317</v>
      </c>
      <c r="B1918" s="191">
        <v>-6.0630098847225297E-2</v>
      </c>
      <c r="C1918" s="191">
        <v>0.54858683418238297</v>
      </c>
      <c r="D1918" s="191">
        <v>0.159396313914447</v>
      </c>
      <c r="E1918" s="191">
        <v>0.122707784032627</v>
      </c>
    </row>
    <row r="1919" spans="1:5" x14ac:dyDescent="0.25">
      <c r="A1919" s="191">
        <v>17910.0907671559</v>
      </c>
      <c r="B1919" s="191">
        <v>-5.99962157429412E-2</v>
      </c>
      <c r="C1919" s="191">
        <v>0.54859498023794995</v>
      </c>
      <c r="D1919" s="191">
        <v>0.159477278061638</v>
      </c>
      <c r="E1919" s="191">
        <v>0.12272336651337799</v>
      </c>
    </row>
    <row r="1920" spans="1:5" x14ac:dyDescent="0.25">
      <c r="A1920" s="191">
        <v>17918.484356537301</v>
      </c>
      <c r="B1920" s="191">
        <v>-0.10099840806341299</v>
      </c>
      <c r="C1920" s="191">
        <v>0.54866670200009005</v>
      </c>
      <c r="D1920" s="191">
        <v>0.16018691824515199</v>
      </c>
      <c r="E1920" s="191">
        <v>0.12286085740093999</v>
      </c>
    </row>
    <row r="1921" spans="1:5" x14ac:dyDescent="0.25">
      <c r="A1921" s="191">
        <v>17919.453518243201</v>
      </c>
      <c r="B1921" s="191">
        <v>0.64722696077488295</v>
      </c>
      <c r="C1921" s="191">
        <v>0.54867498331839004</v>
      </c>
      <c r="D1921" s="191">
        <v>0.16026838319932399</v>
      </c>
      <c r="E1921" s="191">
        <v>0.122876769390726</v>
      </c>
    </row>
    <row r="1922" spans="1:5" x14ac:dyDescent="0.25">
      <c r="A1922" s="191">
        <v>17924.2419749974</v>
      </c>
      <c r="B1922" s="191">
        <v>-9.4056301606604303E-2</v>
      </c>
      <c r="C1922" s="191">
        <v>0.54871584438530197</v>
      </c>
      <c r="D1922" s="191">
        <v>0.16066939911935099</v>
      </c>
      <c r="E1922" s="191">
        <v>0.122955476617642</v>
      </c>
    </row>
    <row r="1923" spans="1:5" x14ac:dyDescent="0.25">
      <c r="A1923" s="191">
        <v>17931.187507096802</v>
      </c>
      <c r="B1923" s="191">
        <v>-0.119610236066026</v>
      </c>
      <c r="C1923" s="191">
        <v>0.54877511230113096</v>
      </c>
      <c r="D1923" s="191">
        <v>0.16124666803267701</v>
      </c>
      <c r="E1923" s="191">
        <v>0.12306995001559699</v>
      </c>
    </row>
    <row r="1924" spans="1:5" x14ac:dyDescent="0.25">
      <c r="A1924" s="191">
        <v>17940.312938581701</v>
      </c>
      <c r="B1924" s="191">
        <v>0.62958883857744397</v>
      </c>
      <c r="C1924" s="191">
        <v>0.54885288342587302</v>
      </c>
      <c r="D1924" s="191">
        <v>0.161997546720823</v>
      </c>
      <c r="E1924" s="191">
        <v>0.123221087143508</v>
      </c>
    </row>
    <row r="1925" spans="1:5" x14ac:dyDescent="0.25">
      <c r="A1925" s="191">
        <v>17951.643293718502</v>
      </c>
      <c r="B1925" s="191">
        <v>-2.5985347804602401E-2</v>
      </c>
      <c r="C1925" s="191">
        <v>0.54894932446614098</v>
      </c>
      <c r="D1925" s="191">
        <v>0.16291826214864799</v>
      </c>
      <c r="E1925" s="191">
        <v>0.123409209459621</v>
      </c>
    </row>
    <row r="1926" spans="1:5" x14ac:dyDescent="0.25">
      <c r="A1926" s="191">
        <v>17952.092577039799</v>
      </c>
      <c r="B1926" s="191">
        <v>5.8288209828671902E-2</v>
      </c>
      <c r="C1926" s="191">
        <v>0.54895314665780703</v>
      </c>
      <c r="D1926" s="191">
        <v>0.16295447704684099</v>
      </c>
      <c r="E1926" s="191">
        <v>0.123416698570339</v>
      </c>
    </row>
    <row r="1927" spans="1:5" x14ac:dyDescent="0.25">
      <c r="A1927" s="191">
        <v>17955.318855632398</v>
      </c>
      <c r="B1927" s="191">
        <v>-0.25093808176998</v>
      </c>
      <c r="C1927" s="191">
        <v>0.548980579781852</v>
      </c>
      <c r="D1927" s="191">
        <v>0.16321410071231399</v>
      </c>
      <c r="E1927" s="191">
        <v>0.123470541686462</v>
      </c>
    </row>
    <row r="1928" spans="1:5" x14ac:dyDescent="0.25">
      <c r="A1928" s="191">
        <v>17958.3146525626</v>
      </c>
      <c r="B1928" s="191">
        <v>1.2749945621913601</v>
      </c>
      <c r="C1928" s="191">
        <v>0.54900604807074105</v>
      </c>
      <c r="D1928" s="191">
        <v>0.16345369857446199</v>
      </c>
      <c r="E1928" s="191">
        <v>0.123520538311789</v>
      </c>
    </row>
    <row r="1929" spans="1:5" x14ac:dyDescent="0.25">
      <c r="A1929" s="191">
        <v>17960.044856593198</v>
      </c>
      <c r="B1929" s="191">
        <v>-0.64995291633158603</v>
      </c>
      <c r="C1929" s="191">
        <v>0.54902075147922502</v>
      </c>
      <c r="D1929" s="191">
        <v>0.163592076841238</v>
      </c>
      <c r="E1929" s="191">
        <v>0.123549465753492</v>
      </c>
    </row>
    <row r="1930" spans="1:5" x14ac:dyDescent="0.25">
      <c r="A1930" s="191">
        <v>17961.726073077902</v>
      </c>
      <c r="B1930" s="191">
        <v>-1.1538198558614201</v>
      </c>
      <c r="C1930" s="191">
        <v>0.54903503505058004</v>
      </c>
      <c r="D1930" s="191">
        <v>0.16372653718181299</v>
      </c>
      <c r="E1930" s="191">
        <v>0.12357759051851</v>
      </c>
    </row>
    <row r="1931" spans="1:5" x14ac:dyDescent="0.25">
      <c r="A1931" s="191">
        <v>17962.837103293001</v>
      </c>
      <c r="B1931" s="191">
        <v>-8.1007782951114701E-2</v>
      </c>
      <c r="C1931" s="191">
        <v>0.54904447280670099</v>
      </c>
      <c r="D1931" s="191">
        <v>0.163814738892959</v>
      </c>
      <c r="E1931" s="191">
        <v>0.12359619035620401</v>
      </c>
    </row>
    <row r="1932" spans="1:5" x14ac:dyDescent="0.25">
      <c r="A1932" s="191">
        <v>17964.464025646499</v>
      </c>
      <c r="B1932" s="191">
        <v>1.52692778227814</v>
      </c>
      <c r="C1932" s="191">
        <v>0.54905829051037702</v>
      </c>
      <c r="D1932" s="191">
        <v>0.16394389589833999</v>
      </c>
      <c r="E1932" s="191">
        <v>0.123623445565162</v>
      </c>
    </row>
    <row r="1933" spans="1:5" x14ac:dyDescent="0.25">
      <c r="A1933" s="191">
        <v>17967.028705758701</v>
      </c>
      <c r="B1933" s="191">
        <v>0.57315994111419899</v>
      </c>
      <c r="C1933" s="191">
        <v>0.54908006696257705</v>
      </c>
      <c r="D1933" s="191">
        <v>0.16414749897893799</v>
      </c>
      <c r="E1933" s="191">
        <v>0.123666454309106</v>
      </c>
    </row>
    <row r="1934" spans="1:5" x14ac:dyDescent="0.25">
      <c r="A1934" s="191">
        <v>17968.185730917499</v>
      </c>
      <c r="B1934" s="191">
        <v>-0.12676399070927799</v>
      </c>
      <c r="C1934" s="191">
        <v>0.54908989115193496</v>
      </c>
      <c r="D1934" s="191">
        <v>0.16423869357228499</v>
      </c>
      <c r="E1934" s="191">
        <v>0.123685869023426</v>
      </c>
    </row>
    <row r="1935" spans="1:5" x14ac:dyDescent="0.25">
      <c r="A1935" s="191">
        <v>17969.993163304</v>
      </c>
      <c r="B1935" s="191">
        <v>-0.16114633479593601</v>
      </c>
      <c r="C1935" s="191">
        <v>0.54910522830512898</v>
      </c>
      <c r="D1935" s="191">
        <v>0.16438115206614201</v>
      </c>
      <c r="E1935" s="191">
        <v>0.123716222478538</v>
      </c>
    </row>
    <row r="1936" spans="1:5" x14ac:dyDescent="0.25">
      <c r="A1936" s="191">
        <v>17974.071159013602</v>
      </c>
      <c r="B1936" s="191">
        <v>0.28925352427890999</v>
      </c>
      <c r="C1936" s="191">
        <v>0.54913982508401804</v>
      </c>
      <c r="D1936" s="191">
        <v>0.16470203475137399</v>
      </c>
      <c r="E1936" s="191">
        <v>0.123784797704099</v>
      </c>
    </row>
    <row r="1937" spans="1:5" x14ac:dyDescent="0.25">
      <c r="A1937" s="191">
        <v>17975.647025931699</v>
      </c>
      <c r="B1937" s="191">
        <v>-6.9745048165115203E-2</v>
      </c>
      <c r="C1937" s="191">
        <v>0.54915319437697496</v>
      </c>
      <c r="D1937" s="191">
        <v>0.164825416934825</v>
      </c>
      <c r="E1937" s="191">
        <v>0.123811330999337</v>
      </c>
    </row>
    <row r="1938" spans="1:5" x14ac:dyDescent="0.25">
      <c r="A1938" s="191">
        <v>17978.453821198498</v>
      </c>
      <c r="B1938" s="191">
        <v>-0.21329532234989301</v>
      </c>
      <c r="C1938" s="191">
        <v>0.54917699842904599</v>
      </c>
      <c r="D1938" s="191">
        <v>0.16504483614562901</v>
      </c>
      <c r="E1938" s="191">
        <v>0.123858636236261</v>
      </c>
    </row>
    <row r="1939" spans="1:5" x14ac:dyDescent="0.25">
      <c r="A1939" s="191">
        <v>17982.1389578417</v>
      </c>
      <c r="B1939" s="191">
        <v>0.52212175270518502</v>
      </c>
      <c r="C1939" s="191">
        <v>0.54920823069966396</v>
      </c>
      <c r="D1939" s="191">
        <v>0.16533157534974199</v>
      </c>
      <c r="E1939" s="191">
        <v>0.12392096207558601</v>
      </c>
    </row>
    <row r="1940" spans="1:5" x14ac:dyDescent="0.25">
      <c r="A1940" s="191">
        <v>17996.0387466504</v>
      </c>
      <c r="B1940" s="191">
        <v>-0.66668189614885698</v>
      </c>
      <c r="C1940" s="191">
        <v>0.54932592365866395</v>
      </c>
      <c r="D1940" s="191">
        <v>0.166400353950033</v>
      </c>
      <c r="E1940" s="191">
        <v>0.124156383119609</v>
      </c>
    </row>
    <row r="1941" spans="1:5" x14ac:dyDescent="0.25">
      <c r="A1941" s="191">
        <v>18001.5911116883</v>
      </c>
      <c r="B1941" s="191">
        <v>0.54033275523079904</v>
      </c>
      <c r="C1941" s="191">
        <v>0.54937287891759801</v>
      </c>
      <c r="D1941" s="191">
        <v>0.166820820030357</v>
      </c>
      <c r="E1941" s="191">
        <v>0.12425087493862499</v>
      </c>
    </row>
    <row r="1942" spans="1:5" x14ac:dyDescent="0.25">
      <c r="A1942" s="191">
        <v>18001.694455190402</v>
      </c>
      <c r="B1942" s="191">
        <v>1.9718281609352399</v>
      </c>
      <c r="C1942" s="191">
        <v>0.54937375256858501</v>
      </c>
      <c r="D1942" s="191">
        <v>0.16682861723730399</v>
      </c>
      <c r="E1942" s="191">
        <v>0.124252635441952</v>
      </c>
    </row>
    <row r="1943" spans="1:5" x14ac:dyDescent="0.25">
      <c r="A1943" s="191">
        <v>18004.729010680501</v>
      </c>
      <c r="B1943" s="191">
        <v>2.5758661573157098</v>
      </c>
      <c r="C1943" s="191">
        <v>0.54939940129626197</v>
      </c>
      <c r="D1943" s="191">
        <v>0.16705757267885199</v>
      </c>
      <c r="E1943" s="191">
        <v>0.124304398630221</v>
      </c>
    </row>
    <row r="1944" spans="1:5" x14ac:dyDescent="0.25">
      <c r="A1944" s="191">
        <v>18011.8718781893</v>
      </c>
      <c r="B1944" s="191">
        <v>0.133481062237051</v>
      </c>
      <c r="C1944" s="191">
        <v>0.54945973523895297</v>
      </c>
      <c r="D1944" s="191">
        <v>0.16759516726761201</v>
      </c>
      <c r="E1944" s="191">
        <v>0.124426439404414</v>
      </c>
    </row>
    <row r="1945" spans="1:5" x14ac:dyDescent="0.25">
      <c r="A1945" s="191">
        <v>18015.9007394207</v>
      </c>
      <c r="B1945" s="191">
        <v>-0.119661300977525</v>
      </c>
      <c r="C1945" s="191">
        <v>0.54949374345747903</v>
      </c>
      <c r="D1945" s="191">
        <v>0.16789506927820699</v>
      </c>
      <c r="E1945" s="191">
        <v>0.12449545899914601</v>
      </c>
    </row>
    <row r="1946" spans="1:5" x14ac:dyDescent="0.25">
      <c r="A1946" s="191">
        <v>18016.307940530802</v>
      </c>
      <c r="B1946" s="191">
        <v>0.36984647647944102</v>
      </c>
      <c r="C1946" s="191">
        <v>0.54949718070277898</v>
      </c>
      <c r="D1946" s="191">
        <v>0.16792507129286199</v>
      </c>
      <c r="E1946" s="191">
        <v>0.124502443350564</v>
      </c>
    </row>
    <row r="1947" spans="1:5" x14ac:dyDescent="0.25">
      <c r="A1947" s="191">
        <v>18026.461136293099</v>
      </c>
      <c r="B1947" s="191">
        <v>-4.6428199433567997E-2</v>
      </c>
      <c r="C1947" s="191">
        <v>0.549582804922912</v>
      </c>
      <c r="D1947" s="191">
        <v>0.16867314471540501</v>
      </c>
      <c r="E1947" s="191">
        <v>0.12467696784018199</v>
      </c>
    </row>
    <row r="1948" spans="1:5" x14ac:dyDescent="0.25">
      <c r="A1948" s="191">
        <v>18026.6377237163</v>
      </c>
      <c r="B1948" s="191">
        <v>7.5833758662491299E-2</v>
      </c>
      <c r="C1948" s="191">
        <v>0.54958429348780202</v>
      </c>
      <c r="D1948" s="191">
        <v>0.16868615543253601</v>
      </c>
      <c r="E1948" s="191">
        <v>0.12468001305708</v>
      </c>
    </row>
    <row r="1949" spans="1:5" x14ac:dyDescent="0.25">
      <c r="A1949" s="191">
        <v>18027.278459295299</v>
      </c>
      <c r="B1949" s="191">
        <v>0.749815691557143</v>
      </c>
      <c r="C1949" s="191">
        <v>0.54958969324875395</v>
      </c>
      <c r="D1949" s="191">
        <v>0.16873336394390501</v>
      </c>
      <c r="E1949" s="191">
        <v>0.12469106242162099</v>
      </c>
    </row>
    <row r="1950" spans="1:5" x14ac:dyDescent="0.25">
      <c r="A1950" s="191">
        <v>18031.209971424301</v>
      </c>
      <c r="B1950" s="191">
        <v>-6.7260793779400099E-2</v>
      </c>
      <c r="C1950" s="191">
        <v>0.54962281171937299</v>
      </c>
      <c r="D1950" s="191">
        <v>0.16902068217973701</v>
      </c>
      <c r="E1950" s="191">
        <v>0.124758864760358</v>
      </c>
    </row>
    <row r="1951" spans="1:5" x14ac:dyDescent="0.25">
      <c r="A1951" s="191">
        <v>18035.1787441835</v>
      </c>
      <c r="B1951" s="191">
        <v>0.25809785708934602</v>
      </c>
      <c r="C1951" s="191">
        <v>0.54965623713990297</v>
      </c>
      <c r="D1951" s="191">
        <v>0.16930845207046499</v>
      </c>
      <c r="E1951" s="191">
        <v>0.12482744008407901</v>
      </c>
    </row>
    <row r="1952" spans="1:5" x14ac:dyDescent="0.25">
      <c r="A1952" s="191">
        <v>18039.290851715501</v>
      </c>
      <c r="B1952" s="191">
        <v>0.57417628610896299</v>
      </c>
      <c r="C1952" s="191">
        <v>0.54969084759915499</v>
      </c>
      <c r="D1952" s="191">
        <v>0.16960441434707699</v>
      </c>
      <c r="E1952" s="191">
        <v>0.124898644326118</v>
      </c>
    </row>
    <row r="1953" spans="1:5" x14ac:dyDescent="0.25">
      <c r="A1953" s="191">
        <v>18041.452585125699</v>
      </c>
      <c r="B1953" s="191">
        <v>-0.86326669628931096</v>
      </c>
      <c r="C1953" s="191">
        <v>0.54970903321312303</v>
      </c>
      <c r="D1953" s="191">
        <v>0.16975928314454999</v>
      </c>
      <c r="E1953" s="191">
        <v>0.12493611921265101</v>
      </c>
    </row>
    <row r="1954" spans="1:5" x14ac:dyDescent="0.25">
      <c r="A1954" s="191">
        <v>18047.595426977699</v>
      </c>
      <c r="B1954" s="191">
        <v>0.41973401949873002</v>
      </c>
      <c r="C1954" s="191">
        <v>0.54976068445313397</v>
      </c>
      <c r="D1954" s="191">
        <v>0.170199362631789</v>
      </c>
      <c r="E1954" s="191">
        <v>0.125042755826103</v>
      </c>
    </row>
    <row r="1955" spans="1:5" x14ac:dyDescent="0.25">
      <c r="A1955" s="191">
        <v>18049.0512890112</v>
      </c>
      <c r="B1955" s="191">
        <v>-0.150895284212127</v>
      </c>
      <c r="C1955" s="191">
        <v>0.54977292345970497</v>
      </c>
      <c r="D1955" s="191">
        <v>0.17030366208026201</v>
      </c>
      <c r="E1955" s="191">
        <v>0.12506812665054501</v>
      </c>
    </row>
    <row r="1956" spans="1:5" x14ac:dyDescent="0.25">
      <c r="A1956" s="191">
        <v>18050.402737909299</v>
      </c>
      <c r="B1956" s="191">
        <v>0.176716821026357</v>
      </c>
      <c r="C1956" s="191">
        <v>0.54978428469556495</v>
      </c>
      <c r="D1956" s="191">
        <v>0.17039954212578501</v>
      </c>
      <c r="E1956" s="191">
        <v>0.12509167790193099</v>
      </c>
    </row>
    <row r="1957" spans="1:5" x14ac:dyDescent="0.25">
      <c r="A1957" s="191">
        <v>18051.419035128201</v>
      </c>
      <c r="B1957" s="191">
        <v>0.20197959831520501</v>
      </c>
      <c r="C1957" s="191">
        <v>0.54979282164353405</v>
      </c>
      <c r="D1957" s="191">
        <v>0.17047161579165299</v>
      </c>
      <c r="E1957" s="191">
        <v>0.12510938857624401</v>
      </c>
    </row>
    <row r="1958" spans="1:5" x14ac:dyDescent="0.25">
      <c r="A1958" s="191">
        <v>18057.805497486101</v>
      </c>
      <c r="B1958" s="191">
        <v>-3.4655026731489298E-2</v>
      </c>
      <c r="C1958" s="191">
        <v>0.54984645805098897</v>
      </c>
      <c r="D1958" s="191">
        <v>0.170921853095889</v>
      </c>
      <c r="E1958" s="191">
        <v>0.12522068333601799</v>
      </c>
    </row>
    <row r="1959" spans="1:5" x14ac:dyDescent="0.25">
      <c r="A1959" s="191">
        <v>18058.115627430099</v>
      </c>
      <c r="B1959" s="191">
        <v>0.325210820535071</v>
      </c>
      <c r="C1959" s="191">
        <v>0.549849061254439</v>
      </c>
      <c r="D1959" s="191">
        <v>0.170943716854279</v>
      </c>
      <c r="E1959" s="191">
        <v>0.12522611517281301</v>
      </c>
    </row>
    <row r="1960" spans="1:5" x14ac:dyDescent="0.25">
      <c r="A1960" s="191">
        <v>18058.620278739301</v>
      </c>
      <c r="B1960" s="191">
        <v>2.2258247216936602</v>
      </c>
      <c r="C1960" s="191">
        <v>0.54985329725310395</v>
      </c>
      <c r="D1960" s="191">
        <v>0.170979119899627</v>
      </c>
      <c r="E1960" s="191">
        <v>0.125234953995388</v>
      </c>
    </row>
    <row r="1961" spans="1:5" x14ac:dyDescent="0.25">
      <c r="A1961" s="191">
        <v>18060.745615251701</v>
      </c>
      <c r="B1961" s="191">
        <v>4.8634638243827397E-2</v>
      </c>
      <c r="C1961" s="191">
        <v>0.54987113714069902</v>
      </c>
      <c r="D1961" s="191">
        <v>0.171127539829701</v>
      </c>
      <c r="E1961" s="191">
        <v>0.12527217865328899</v>
      </c>
    </row>
    <row r="1962" spans="1:5" x14ac:dyDescent="0.25">
      <c r="A1962" s="191">
        <v>18062.623718584</v>
      </c>
      <c r="B1962" s="191">
        <v>0.25153171508189898</v>
      </c>
      <c r="C1962" s="191">
        <v>0.54988689882227504</v>
      </c>
      <c r="D1962" s="191">
        <v>0.17125869457325199</v>
      </c>
      <c r="E1962" s="191">
        <v>0.12530507309312799</v>
      </c>
    </row>
    <row r="1963" spans="1:5" x14ac:dyDescent="0.25">
      <c r="A1963" s="191">
        <v>18070.722258307898</v>
      </c>
      <c r="B1963" s="191">
        <v>0.25981306630800099</v>
      </c>
      <c r="C1963" s="191">
        <v>0.54995481257224199</v>
      </c>
      <c r="D1963" s="191">
        <v>0.171820574953229</v>
      </c>
      <c r="E1963" s="191">
        <v>0.12544691668775801</v>
      </c>
    </row>
    <row r="1964" spans="1:5" x14ac:dyDescent="0.25">
      <c r="A1964" s="191">
        <v>18070.9221632513</v>
      </c>
      <c r="B1964" s="191">
        <v>3.6167736864545202E-3</v>
      </c>
      <c r="C1964" s="191">
        <v>0.54995648807202302</v>
      </c>
      <c r="D1964" s="191">
        <v>0.171834401847997</v>
      </c>
      <c r="E1964" s="191">
        <v>0.12545042448166299</v>
      </c>
    </row>
    <row r="1965" spans="1:5" x14ac:dyDescent="0.25">
      <c r="A1965" s="191">
        <v>18071.251755992798</v>
      </c>
      <c r="B1965" s="191">
        <v>-9.1911641672470804E-2</v>
      </c>
      <c r="C1965" s="191">
        <v>0.54995925045692096</v>
      </c>
      <c r="D1965" s="191">
        <v>0.17185719890381401</v>
      </c>
      <c r="E1965" s="191">
        <v>0.125456214196838</v>
      </c>
    </row>
    <row r="1966" spans="1:5" x14ac:dyDescent="0.25">
      <c r="A1966" s="191">
        <v>18073.371660065099</v>
      </c>
      <c r="B1966" s="191">
        <v>0.25651481393327302</v>
      </c>
      <c r="C1966" s="191">
        <v>0.54997701485166695</v>
      </c>
      <c r="D1966" s="191">
        <v>0.172003043731324</v>
      </c>
      <c r="E1966" s="191">
        <v>0.12549347272939701</v>
      </c>
    </row>
    <row r="1967" spans="1:5" x14ac:dyDescent="0.25">
      <c r="A1967" s="191">
        <v>18075.589537490501</v>
      </c>
      <c r="B1967" s="191">
        <v>-0.874089621185137</v>
      </c>
      <c r="C1967" s="191">
        <v>0.54999558827161299</v>
      </c>
      <c r="D1967" s="191">
        <v>0.172155366514049</v>
      </c>
      <c r="E1967" s="191">
        <v>0.12553248974775</v>
      </c>
    </row>
    <row r="1968" spans="1:5" x14ac:dyDescent="0.25">
      <c r="A1968" s="191">
        <v>18080.776628158299</v>
      </c>
      <c r="B1968" s="191">
        <v>-0.165104635756219</v>
      </c>
      <c r="C1968" s="191">
        <v>0.55003902710739705</v>
      </c>
      <c r="D1968" s="191">
        <v>0.17250952527886601</v>
      </c>
      <c r="E1968" s="191">
        <v>0.12562390109298199</v>
      </c>
    </row>
    <row r="1969" spans="1:5" x14ac:dyDescent="0.25">
      <c r="A1969" s="191">
        <v>18081.618256822199</v>
      </c>
      <c r="B1969" s="191">
        <v>0.228136067522522</v>
      </c>
      <c r="C1969" s="191">
        <v>0.55004607525281402</v>
      </c>
      <c r="D1969" s="191">
        <v>0.17256674020945301</v>
      </c>
      <c r="E1969" s="191">
        <v>0.12563873659845801</v>
      </c>
    </row>
    <row r="1970" spans="1:5" x14ac:dyDescent="0.25">
      <c r="A1970" s="191">
        <v>18082.3111528259</v>
      </c>
      <c r="B1970" s="191">
        <v>0.68062506205106599</v>
      </c>
      <c r="C1970" s="191">
        <v>0.55005187676173595</v>
      </c>
      <c r="D1970" s="191">
        <v>0.17261372194608199</v>
      </c>
      <c r="E1970" s="191">
        <v>0.125650965222003</v>
      </c>
    </row>
    <row r="1971" spans="1:5" x14ac:dyDescent="0.25">
      <c r="A1971" s="191">
        <v>18084.735033545199</v>
      </c>
      <c r="B1971" s="191">
        <v>-0.13496170127920101</v>
      </c>
      <c r="C1971" s="191">
        <v>0.55007215908972995</v>
      </c>
      <c r="D1971" s="191">
        <v>0.17277791244747001</v>
      </c>
      <c r="E1971" s="191">
        <v>0.125693772699566</v>
      </c>
    </row>
    <row r="1972" spans="1:5" x14ac:dyDescent="0.25">
      <c r="A1972" s="191">
        <v>18087.150996752502</v>
      </c>
      <c r="B1972" s="191">
        <v>-0.66151436296879595</v>
      </c>
      <c r="C1972" s="191">
        <v>0.55009237182524395</v>
      </c>
      <c r="D1972" s="191">
        <v>0.17294001470849801</v>
      </c>
      <c r="E1972" s="191">
        <v>0.125736511488585</v>
      </c>
    </row>
    <row r="1973" spans="1:5" x14ac:dyDescent="0.25">
      <c r="A1973" s="191">
        <v>18090.041433713999</v>
      </c>
      <c r="B1973" s="191">
        <v>0.471151748195209</v>
      </c>
      <c r="C1973" s="191">
        <v>0.55011654152672596</v>
      </c>
      <c r="D1973" s="191">
        <v>0.173133952416405</v>
      </c>
      <c r="E1973" s="191">
        <v>0.12578764379684801</v>
      </c>
    </row>
    <row r="1974" spans="1:5" x14ac:dyDescent="0.25">
      <c r="A1974" s="191">
        <v>18090.161778903901</v>
      </c>
      <c r="B1974" s="191">
        <v>0.63032182968483197</v>
      </c>
      <c r="C1974" s="191">
        <v>0.55011754784769196</v>
      </c>
      <c r="D1974" s="191">
        <v>0.17314202713680299</v>
      </c>
      <c r="E1974" s="191">
        <v>0.12578977520628501</v>
      </c>
    </row>
    <row r="1975" spans="1:5" x14ac:dyDescent="0.25">
      <c r="A1975" s="191">
        <v>18092.009394197001</v>
      </c>
      <c r="B1975" s="191">
        <v>0.54217828119855804</v>
      </c>
      <c r="C1975" s="191">
        <v>0.55013299744409105</v>
      </c>
      <c r="D1975" s="191">
        <v>0.17326599533947001</v>
      </c>
      <c r="E1975" s="191">
        <v>0.125822524777745</v>
      </c>
    </row>
    <row r="1976" spans="1:5" x14ac:dyDescent="0.25">
      <c r="A1976" s="191">
        <v>18093.8598908516</v>
      </c>
      <c r="B1976" s="191">
        <v>0.282340612960708</v>
      </c>
      <c r="C1976" s="191">
        <v>0.55014846290800101</v>
      </c>
      <c r="D1976" s="191">
        <v>0.173390156870916</v>
      </c>
      <c r="E1976" s="191">
        <v>0.125855325422259</v>
      </c>
    </row>
    <row r="1977" spans="1:5" x14ac:dyDescent="0.25">
      <c r="A1977" s="191">
        <v>18098.085585365301</v>
      </c>
      <c r="B1977" s="191">
        <v>0.37809315113681602</v>
      </c>
      <c r="C1977" s="191">
        <v>0.55018376762542398</v>
      </c>
      <c r="D1977" s="191">
        <v>0.173672776797371</v>
      </c>
      <c r="E1977" s="191">
        <v>0.12593035596225299</v>
      </c>
    </row>
    <row r="1978" spans="1:5" x14ac:dyDescent="0.25">
      <c r="A1978" s="191">
        <v>18098.1870206112</v>
      </c>
      <c r="B1978" s="191">
        <v>-1.9528732787843499E-2</v>
      </c>
      <c r="C1978" s="191">
        <v>0.55018461488611103</v>
      </c>
      <c r="D1978" s="191">
        <v>0.17367949367928001</v>
      </c>
      <c r="E1978" s="191">
        <v>0.125932157257412</v>
      </c>
    </row>
    <row r="1979" spans="1:5" x14ac:dyDescent="0.25">
      <c r="A1979" s="191">
        <v>18104.389495831401</v>
      </c>
      <c r="B1979" s="191">
        <v>0.53526987948415705</v>
      </c>
      <c r="C1979" s="191">
        <v>0.55023640724693601</v>
      </c>
      <c r="D1979" s="191">
        <v>0.17408794402410999</v>
      </c>
      <c r="E1979" s="191">
        <v>0.12604256270907499</v>
      </c>
    </row>
    <row r="1980" spans="1:5" x14ac:dyDescent="0.25">
      <c r="A1980" s="191">
        <v>18121.0753680366</v>
      </c>
      <c r="B1980" s="191">
        <v>0.108998078908673</v>
      </c>
      <c r="C1980" s="191">
        <v>0.55037546212279298</v>
      </c>
      <c r="D1980" s="191">
        <v>0.17517447171485101</v>
      </c>
      <c r="E1980" s="191">
        <v>0.126340929909045</v>
      </c>
    </row>
    <row r="1981" spans="1:5" x14ac:dyDescent="0.25">
      <c r="A1981" s="191">
        <v>18128.215658528599</v>
      </c>
      <c r="B1981" s="191">
        <v>0.74239695503370795</v>
      </c>
      <c r="C1981" s="191">
        <v>0.55043494535105097</v>
      </c>
      <c r="D1981" s="191">
        <v>0.175629259231177</v>
      </c>
      <c r="E1981" s="191">
        <v>0.12646926767175701</v>
      </c>
    </row>
    <row r="1982" spans="1:5" x14ac:dyDescent="0.25">
      <c r="A1982" s="191">
        <v>18140.7894913286</v>
      </c>
      <c r="B1982" s="191">
        <v>6.3732714599362694E-2</v>
      </c>
      <c r="C1982" s="191">
        <v>0.55053951417441305</v>
      </c>
      <c r="D1982" s="191">
        <v>0.17642080206309599</v>
      </c>
      <c r="E1982" s="191">
        <v>0.12669621155754299</v>
      </c>
    </row>
    <row r="1983" spans="1:5" x14ac:dyDescent="0.25">
      <c r="A1983" s="191">
        <v>18149.799583210101</v>
      </c>
      <c r="B1983" s="191">
        <v>5.6566062274221495E-4</v>
      </c>
      <c r="C1983" s="191">
        <v>0.550614321954639</v>
      </c>
      <c r="D1983" s="191">
        <v>0.176981852523457</v>
      </c>
      <c r="E1983" s="191">
        <v>0.12685957541701401</v>
      </c>
    </row>
    <row r="1984" spans="1:5" x14ac:dyDescent="0.25">
      <c r="A1984" s="191">
        <v>18154.1377225623</v>
      </c>
      <c r="B1984" s="191">
        <v>9.7678586851324106E-2</v>
      </c>
      <c r="C1984" s="191">
        <v>0.55065030997890496</v>
      </c>
      <c r="D1984" s="191">
        <v>0.17724723829216901</v>
      </c>
      <c r="E1984" s="191">
        <v>0.12693845205314999</v>
      </c>
    </row>
    <row r="1985" spans="1:5" x14ac:dyDescent="0.25">
      <c r="A1985" s="191">
        <v>18164.078600687699</v>
      </c>
      <c r="B1985" s="191">
        <v>5.8061377075979701E-3</v>
      </c>
      <c r="C1985" s="191">
        <v>0.55073272440354903</v>
      </c>
      <c r="D1985" s="191">
        <v>0.177852459302175</v>
      </c>
      <c r="E1985" s="191"/>
    </row>
    <row r="1986" spans="1:5" x14ac:dyDescent="0.25">
      <c r="A1986" s="191">
        <v>18164.078600687699</v>
      </c>
      <c r="B1986" s="191">
        <v>4.2788205793287098E-2</v>
      </c>
      <c r="C1986" s="191">
        <v>0.55073272440354903</v>
      </c>
      <c r="D1986" s="191">
        <v>0.177852459302175</v>
      </c>
      <c r="E1986" s="191"/>
    </row>
    <row r="1987" spans="1:5" x14ac:dyDescent="0.25">
      <c r="A1987" s="191">
        <v>18164.902614852399</v>
      </c>
      <c r="B1987" s="191">
        <v>7.1409857400617205E-4</v>
      </c>
      <c r="C1987" s="191">
        <v>0.55073955032445698</v>
      </c>
      <c r="D1987" s="191">
        <v>0.17790242927338401</v>
      </c>
      <c r="E1987" s="191">
        <v>0.127134801349128</v>
      </c>
    </row>
    <row r="1988" spans="1:5" x14ac:dyDescent="0.25">
      <c r="A1988" s="191">
        <v>18165.1627584948</v>
      </c>
      <c r="B1988" s="191">
        <v>7.7992835393114702E-3</v>
      </c>
      <c r="C1988" s="191">
        <v>0.55074170528732502</v>
      </c>
      <c r="D1988" s="191">
        <v>0.17791807721675101</v>
      </c>
      <c r="E1988" s="191">
        <v>0.1271395572632</v>
      </c>
    </row>
    <row r="1989" spans="1:5" x14ac:dyDescent="0.25">
      <c r="A1989" s="191">
        <v>18169.192130662199</v>
      </c>
      <c r="B1989" s="191">
        <v>0.58779920932987595</v>
      </c>
      <c r="C1989" s="191">
        <v>0.55077507230749401</v>
      </c>
      <c r="D1989" s="191">
        <v>0.17815923214565901</v>
      </c>
      <c r="E1989" s="191">
        <v>0.12721335408500101</v>
      </c>
    </row>
    <row r="1990" spans="1:5" x14ac:dyDescent="0.25">
      <c r="A1990" s="191">
        <v>18181.6902147486</v>
      </c>
      <c r="B1990" s="191">
        <v>0.20097805308259001</v>
      </c>
      <c r="C1990" s="191">
        <v>0.55087845152827797</v>
      </c>
      <c r="D1990" s="191">
        <v>0.17890129402110599</v>
      </c>
      <c r="E1990" s="191">
        <v>0.12744277502173601</v>
      </c>
    </row>
    <row r="1991" spans="1:5" x14ac:dyDescent="0.25">
      <c r="A1991" s="191">
        <v>18190.516427636001</v>
      </c>
      <c r="B1991" s="191">
        <v>1.2195651624225E-2</v>
      </c>
      <c r="C1991" s="191">
        <v>0.55095135854252797</v>
      </c>
      <c r="D1991" s="191">
        <v>0.179415813033279</v>
      </c>
      <c r="E1991" s="191">
        <v>0.12760555110763</v>
      </c>
    </row>
    <row r="1992" spans="1:5" x14ac:dyDescent="0.25">
      <c r="A1992" s="191">
        <v>18192.0652245034</v>
      </c>
      <c r="B1992" s="191">
        <v>9.0886461019668005E-2</v>
      </c>
      <c r="C1992" s="191">
        <v>0.55096414743103495</v>
      </c>
      <c r="D1992" s="191">
        <v>0.179505735582733</v>
      </c>
      <c r="E1992" s="191">
        <v>0.12763417686883399</v>
      </c>
    </row>
    <row r="1993" spans="1:5" x14ac:dyDescent="0.25">
      <c r="A1993" s="191">
        <v>18194.981439831601</v>
      </c>
      <c r="B1993" s="191">
        <v>-0.17811518185872899</v>
      </c>
      <c r="C1993" s="191">
        <v>0.55098821442264401</v>
      </c>
      <c r="D1993" s="191">
        <v>0.17967425030612999</v>
      </c>
      <c r="E1993" s="191">
        <v>0.12768812830034501</v>
      </c>
    </row>
    <row r="1994" spans="1:5" x14ac:dyDescent="0.25">
      <c r="A1994" s="191">
        <v>18201.118410534102</v>
      </c>
      <c r="B1994" s="191">
        <v>-0.40688270093175399</v>
      </c>
      <c r="C1994" s="191">
        <v>0.55103882945793303</v>
      </c>
      <c r="D1994" s="191">
        <v>0.180023987759655</v>
      </c>
      <c r="E1994" s="191">
        <v>0.12780187025759901</v>
      </c>
    </row>
    <row r="1995" spans="1:5" x14ac:dyDescent="0.25">
      <c r="A1995" s="191">
        <v>18201.541463568599</v>
      </c>
      <c r="B1995" s="191">
        <v>7.1728609135623999E-3</v>
      </c>
      <c r="C1995" s="191">
        <v>0.55104231748888</v>
      </c>
      <c r="D1995" s="191">
        <v>0.18004809696567101</v>
      </c>
      <c r="E1995" s="191">
        <v>0.12780972186478401</v>
      </c>
    </row>
    <row r="1996" spans="1:5" x14ac:dyDescent="0.25">
      <c r="A1996" s="191">
        <v>18203.711287306302</v>
      </c>
      <c r="B1996" s="191">
        <v>-5.5677165101242203E-2</v>
      </c>
      <c r="C1996" s="191">
        <v>0.55106020183446403</v>
      </c>
      <c r="D1996" s="191">
        <v>0.18017175221276899</v>
      </c>
      <c r="E1996" s="191">
        <v>0.127850014005221</v>
      </c>
    </row>
    <row r="1997" spans="1:5" x14ac:dyDescent="0.25">
      <c r="A1997" s="191">
        <v>18209.646080652401</v>
      </c>
      <c r="B1997" s="191">
        <v>0.371471311339722</v>
      </c>
      <c r="C1997" s="191">
        <v>0.55110907576457302</v>
      </c>
      <c r="D1997" s="191">
        <v>0.18050814537506801</v>
      </c>
      <c r="E1997" s="191">
        <v>0.12796040315496199</v>
      </c>
    </row>
    <row r="1998" spans="1:5" x14ac:dyDescent="0.25">
      <c r="A1998" s="191">
        <v>18212.7740111657</v>
      </c>
      <c r="B1998" s="191">
        <v>2.27673938147488E-2</v>
      </c>
      <c r="C1998" s="191">
        <v>0.55113483475033398</v>
      </c>
      <c r="D1998" s="191">
        <v>0.18068283536820201</v>
      </c>
      <c r="E1998" s="191">
        <v>0.12801869223839801</v>
      </c>
    </row>
    <row r="1999" spans="1:5" x14ac:dyDescent="0.25">
      <c r="A1999" s="191">
        <v>18215.1718214047</v>
      </c>
      <c r="B1999" s="191">
        <v>7.8310858016394896E-2</v>
      </c>
      <c r="C1999" s="191">
        <v>0.55115458108406501</v>
      </c>
      <c r="D1999" s="191">
        <v>0.180816749293847</v>
      </c>
      <c r="E1999" s="191">
        <v>0.12806342624337699</v>
      </c>
    </row>
    <row r="2000" spans="1:5" x14ac:dyDescent="0.25">
      <c r="A2000" s="191">
        <v>18217.212895118999</v>
      </c>
      <c r="B2000" s="191">
        <v>0.84999247709369696</v>
      </c>
      <c r="C2000" s="191">
        <v>0.55117138963800105</v>
      </c>
      <c r="D2000" s="191">
        <v>0.18093074004639301</v>
      </c>
      <c r="E2000" s="191">
        <v>0.12810153981328701</v>
      </c>
    </row>
    <row r="2001" spans="1:5" x14ac:dyDescent="0.25">
      <c r="A2001" s="191">
        <v>18217.600843381901</v>
      </c>
      <c r="B2001" s="191">
        <v>2.5504068945658698E-2</v>
      </c>
      <c r="C2001" s="191">
        <v>0.55117458088793803</v>
      </c>
      <c r="D2001" s="191">
        <v>0.180952406345913</v>
      </c>
      <c r="E2001" s="191">
        <v>0.12810878744277901</v>
      </c>
    </row>
    <row r="2002" spans="1:5" x14ac:dyDescent="0.25">
      <c r="A2002" s="191">
        <v>18220.543898523902</v>
      </c>
      <c r="B2002" s="191">
        <v>0.56317281362980898</v>
      </c>
      <c r="C2002" s="191">
        <v>0.55119879036490904</v>
      </c>
      <c r="D2002" s="191">
        <v>0.181116771340706</v>
      </c>
      <c r="E2002" s="191">
        <v>0.12816383125654199</v>
      </c>
    </row>
    <row r="2003" spans="1:5" x14ac:dyDescent="0.25">
      <c r="A2003" s="191">
        <v>18220.941355377101</v>
      </c>
      <c r="B2003" s="191">
        <v>0.17908808242492699</v>
      </c>
      <c r="C2003" s="191">
        <v>0.55120205879378203</v>
      </c>
      <c r="D2003" s="191">
        <v>0.181138968680021</v>
      </c>
      <c r="E2003" s="191">
        <v>0.12817126487227601</v>
      </c>
    </row>
    <row r="2004" spans="1:5" x14ac:dyDescent="0.25">
      <c r="A2004" s="191">
        <v>18222.553052443</v>
      </c>
      <c r="B2004" s="191">
        <v>5.6890249181096302E-2</v>
      </c>
      <c r="C2004" s="191">
        <v>0.55121531146918501</v>
      </c>
      <c r="D2004" s="191">
        <v>0.18122785806754299</v>
      </c>
      <c r="E2004" s="191">
        <v>0.128201408362241</v>
      </c>
    </row>
    <row r="2005" spans="1:5" x14ac:dyDescent="0.25">
      <c r="A2005" s="191">
        <v>18224.836238842701</v>
      </c>
      <c r="B2005" s="191">
        <v>-0.40151800243795099</v>
      </c>
      <c r="C2005" s="191">
        <v>0.55123408174937205</v>
      </c>
      <c r="D2005" s="191">
        <v>0.18135362820320799</v>
      </c>
      <c r="E2005" s="191">
        <v>0.12824417775955199</v>
      </c>
    </row>
    <row r="2006" spans="1:5" x14ac:dyDescent="0.25">
      <c r="A2006" s="191">
        <v>18227.1754919921</v>
      </c>
      <c r="B2006" s="191">
        <v>-0.31323003997184601</v>
      </c>
      <c r="C2006" s="191">
        <v>0.55125330484455803</v>
      </c>
      <c r="D2006" s="191">
        <v>0.18148193184033501</v>
      </c>
      <c r="E2006" s="191">
        <v>0.12828803154601301</v>
      </c>
    </row>
    <row r="2007" spans="1:5" x14ac:dyDescent="0.25">
      <c r="A2007" s="191">
        <v>18232.266306014601</v>
      </c>
      <c r="B2007" s="191">
        <v>2.18794382754295E-2</v>
      </c>
      <c r="C2007" s="191">
        <v>0.55129512513746903</v>
      </c>
      <c r="D2007" s="191">
        <v>0.18175936572941201</v>
      </c>
      <c r="E2007" s="191">
        <v>0.12838362068916301</v>
      </c>
    </row>
    <row r="2008" spans="1:5" x14ac:dyDescent="0.25">
      <c r="A2008" s="191">
        <v>18233.612054173998</v>
      </c>
      <c r="B2008" s="191">
        <v>0.52754969984212297</v>
      </c>
      <c r="C2008" s="191">
        <v>0.551306175474638</v>
      </c>
      <c r="D2008" s="191">
        <v>0.18183240942637999</v>
      </c>
      <c r="E2008" s="191">
        <v>0.128408923209614</v>
      </c>
    </row>
    <row r="2009" spans="1:5" x14ac:dyDescent="0.25">
      <c r="A2009" s="191">
        <v>18233.8750469642</v>
      </c>
      <c r="B2009" s="191">
        <v>0.41950317806078702</v>
      </c>
      <c r="C2009" s="191">
        <v>0.55130833441479998</v>
      </c>
      <c r="D2009" s="191">
        <v>0.18184664061511499</v>
      </c>
      <c r="E2009" s="191">
        <v>0.12841386910650501</v>
      </c>
    </row>
    <row r="2010" spans="1:5" x14ac:dyDescent="0.25">
      <c r="A2010" s="191">
        <v>18236.0524730451</v>
      </c>
      <c r="B2010" s="191">
        <v>0.55322726609652295</v>
      </c>
      <c r="C2010" s="191">
        <v>0.55132620917332797</v>
      </c>
      <c r="D2010" s="191">
        <v>0.181964466512547</v>
      </c>
      <c r="E2010" s="191">
        <v>0.12845484841048499</v>
      </c>
    </row>
    <row r="2011" spans="1:5" x14ac:dyDescent="0.25">
      <c r="A2011" s="191">
        <v>18236.392937864399</v>
      </c>
      <c r="B2011" s="191">
        <v>0.58267705454910801</v>
      </c>
      <c r="C2011" s="191">
        <v>0.55132900356527703</v>
      </c>
      <c r="D2011" s="191">
        <v>0.181982838574301</v>
      </c>
      <c r="E2011" s="191">
        <v>0.12846125598107799</v>
      </c>
    </row>
    <row r="2012" spans="1:5" x14ac:dyDescent="0.25">
      <c r="A2012" s="191">
        <v>18242.052304453198</v>
      </c>
      <c r="B2012" s="191">
        <v>-6.2102719046586201E-2</v>
      </c>
      <c r="C2012" s="191">
        <v>0.55137542161577302</v>
      </c>
      <c r="D2012" s="191">
        <v>0.18228569521076099</v>
      </c>
      <c r="E2012" s="191">
        <v>0.12856792915808299</v>
      </c>
    </row>
    <row r="2013" spans="1:5" x14ac:dyDescent="0.25">
      <c r="A2013" s="191">
        <v>18242.4026308172</v>
      </c>
      <c r="B2013" s="191">
        <v>0.42284662842893</v>
      </c>
      <c r="C2013" s="191">
        <v>0.55137829415429196</v>
      </c>
      <c r="D2013" s="191">
        <v>0.18230444265583101</v>
      </c>
      <c r="E2013" s="191">
        <v>0.12857454078613101</v>
      </c>
    </row>
    <row r="2014" spans="1:5" x14ac:dyDescent="0.25">
      <c r="A2014" s="191">
        <v>18247.185228085498</v>
      </c>
      <c r="B2014" s="191">
        <v>6.3759107415140001E-2</v>
      </c>
      <c r="C2014" s="191">
        <v>0.55141750957250502</v>
      </c>
      <c r="D2014" s="191">
        <v>0.18255990926823401</v>
      </c>
      <c r="E2014" s="191">
        <v>0.12866489580277499</v>
      </c>
    </row>
    <row r="2015" spans="1:5" x14ac:dyDescent="0.25">
      <c r="A2015" s="191">
        <v>18254.778000693099</v>
      </c>
      <c r="B2015" s="191">
        <v>0.336326842776624</v>
      </c>
      <c r="C2015" s="191">
        <v>0.55147971849108501</v>
      </c>
      <c r="D2015" s="191">
        <v>0.18295882262985599</v>
      </c>
      <c r="E2015" s="191">
        <v>0.12880870247269499</v>
      </c>
    </row>
    <row r="2016" spans="1:5" x14ac:dyDescent="0.25">
      <c r="A2016" s="191">
        <v>18259.318783307499</v>
      </c>
      <c r="B2016" s="191">
        <v>-0.46956763230031601</v>
      </c>
      <c r="C2016" s="191">
        <v>0.55151688121143005</v>
      </c>
      <c r="D2016" s="191">
        <v>0.18319631379437101</v>
      </c>
      <c r="E2016" s="191">
        <v>0.12889491609904</v>
      </c>
    </row>
    <row r="2017" spans="1:5" x14ac:dyDescent="0.25">
      <c r="A2017" s="191">
        <v>18266.3002054217</v>
      </c>
      <c r="B2017" s="191">
        <v>0.26929249906928499</v>
      </c>
      <c r="C2017" s="191">
        <v>0.55157397438528399</v>
      </c>
      <c r="D2017" s="191">
        <v>0.183557798807441</v>
      </c>
      <c r="E2017" s="191">
        <v>0.12902777787254399</v>
      </c>
    </row>
    <row r="2018" spans="1:5" x14ac:dyDescent="0.25">
      <c r="A2018" s="191">
        <v>18269.784588607399</v>
      </c>
      <c r="B2018" s="191">
        <v>0.26411446706693398</v>
      </c>
      <c r="C2018" s="191">
        <v>0.55160246922369105</v>
      </c>
      <c r="D2018" s="191">
        <v>0.18373303177514999</v>
      </c>
      <c r="E2018" s="191">
        <v>0.129094228313303</v>
      </c>
    </row>
    <row r="2019" spans="1:5" x14ac:dyDescent="0.25">
      <c r="A2019" s="191">
        <v>18270.775868395402</v>
      </c>
      <c r="B2019" s="191">
        <v>1.0442299284319201</v>
      </c>
      <c r="C2019" s="191">
        <v>0.55161057578254802</v>
      </c>
      <c r="D2019" s="191">
        <v>0.18378279378992099</v>
      </c>
      <c r="E2019" s="191">
        <v>0.12911316957475699</v>
      </c>
    </row>
    <row r="2020" spans="1:5" x14ac:dyDescent="0.25">
      <c r="A2020" s="191">
        <v>18275.914600952299</v>
      </c>
      <c r="B2020" s="191">
        <v>-0.268272431534333</v>
      </c>
      <c r="C2020" s="191">
        <v>0.55165254439325795</v>
      </c>
      <c r="D2020" s="191">
        <v>0.184040756968919</v>
      </c>
      <c r="E2020" s="191">
        <v>0.129211359892039</v>
      </c>
    </row>
    <row r="2021" spans="1:5" x14ac:dyDescent="0.25">
      <c r="A2021" s="191">
        <v>18278.619800852801</v>
      </c>
      <c r="B2021" s="191">
        <v>0.51763330215151004</v>
      </c>
      <c r="C2021" s="191">
        <v>0.55167463691102403</v>
      </c>
      <c r="D2021" s="191">
        <v>0.184176557374648</v>
      </c>
      <c r="E2021" s="191">
        <v>0.129263150333429</v>
      </c>
    </row>
    <row r="2022" spans="1:5" x14ac:dyDescent="0.25">
      <c r="A2022" s="191">
        <v>18279.775310976602</v>
      </c>
      <c r="B2022" s="191">
        <v>4.9641960584567699E-2</v>
      </c>
      <c r="C2022" s="191">
        <v>0.55168406803703296</v>
      </c>
      <c r="D2022" s="191">
        <v>0.18423456371407201</v>
      </c>
      <c r="E2022" s="191">
        <v>0.12928527812423299</v>
      </c>
    </row>
    <row r="2023" spans="1:5" x14ac:dyDescent="0.25">
      <c r="A2023" s="191">
        <v>18281.994750445399</v>
      </c>
      <c r="B2023" s="191">
        <v>2.8696317499155001E-2</v>
      </c>
      <c r="C2023" s="191">
        <v>0.55170217891367102</v>
      </c>
      <c r="D2023" s="191">
        <v>0.184345979059126</v>
      </c>
      <c r="E2023" s="191">
        <v>0.12932782400162801</v>
      </c>
    </row>
    <row r="2024" spans="1:5" x14ac:dyDescent="0.25">
      <c r="A2024" s="191">
        <v>18282.8024919485</v>
      </c>
      <c r="B2024" s="191">
        <v>0.54116318969053001</v>
      </c>
      <c r="C2024" s="191">
        <v>0.551708770175529</v>
      </c>
      <c r="D2024" s="191">
        <v>0.18438652749468801</v>
      </c>
      <c r="E2024" s="191">
        <v>0.129343318876536</v>
      </c>
    </row>
    <row r="2025" spans="1:5" x14ac:dyDescent="0.25">
      <c r="A2025" s="191">
        <v>18285.341930958701</v>
      </c>
      <c r="B2025" s="191">
        <v>8.0655335134571807E-2</v>
      </c>
      <c r="C2025" s="191">
        <v>0.55172948324585502</v>
      </c>
      <c r="D2025" s="191">
        <v>0.18451400674228399</v>
      </c>
      <c r="E2025" s="191">
        <v>0.129392059911277</v>
      </c>
    </row>
    <row r="2026" spans="1:5" x14ac:dyDescent="0.25">
      <c r="A2026" s="191">
        <v>18286.259020741902</v>
      </c>
      <c r="B2026" s="191">
        <v>0.58972976648128395</v>
      </c>
      <c r="C2026" s="191">
        <v>0.551736963537801</v>
      </c>
      <c r="D2026" s="191">
        <v>0.18456004443607199</v>
      </c>
      <c r="E2026" s="191">
        <v>0.129409679674135</v>
      </c>
    </row>
    <row r="2027" spans="1:5" x14ac:dyDescent="0.25">
      <c r="A2027" s="191">
        <v>18298.567569573799</v>
      </c>
      <c r="B2027" s="191">
        <v>0.30378769317245302</v>
      </c>
      <c r="C2027" s="191">
        <v>0.55183721744566905</v>
      </c>
      <c r="D2027" s="191">
        <v>0.18517206549215001</v>
      </c>
      <c r="E2027" s="191">
        <v>0.12964671699011501</v>
      </c>
    </row>
    <row r="2028" spans="1:5" x14ac:dyDescent="0.25">
      <c r="A2028" s="191">
        <v>18306.958958184499</v>
      </c>
      <c r="B2028" s="191">
        <v>5.7390470400586799E-2</v>
      </c>
      <c r="C2028" s="191">
        <v>0.55190552318050801</v>
      </c>
      <c r="D2028" s="191">
        <v>0.185577618749481</v>
      </c>
      <c r="E2028" s="191">
        <v>0.129808989090857</v>
      </c>
    </row>
    <row r="2029" spans="1:5" x14ac:dyDescent="0.25">
      <c r="A2029" s="191">
        <v>18311.476031027199</v>
      </c>
      <c r="B2029" s="191">
        <v>5.26465341336824E-2</v>
      </c>
      <c r="C2029" s="191">
        <v>0.55194223720260205</v>
      </c>
      <c r="D2029" s="191">
        <v>0.18579299725309101</v>
      </c>
      <c r="E2029" s="191">
        <v>0.12989656452408799</v>
      </c>
    </row>
    <row r="2030" spans="1:5" x14ac:dyDescent="0.25">
      <c r="A2030" s="191">
        <v>18314.089456268201</v>
      </c>
      <c r="B2030" s="191">
        <v>6.3138141822327604E-2</v>
      </c>
      <c r="C2030" s="191">
        <v>0.55196345568729799</v>
      </c>
      <c r="D2030" s="191">
        <v>0.18591700268146499</v>
      </c>
      <c r="E2030" s="191">
        <v>0.12994730445816999</v>
      </c>
    </row>
    <row r="2031" spans="1:5" x14ac:dyDescent="0.25">
      <c r="A2031" s="191">
        <v>18320.956794462702</v>
      </c>
      <c r="B2031" s="191">
        <v>0.32709704947349</v>
      </c>
      <c r="C2031" s="191">
        <v>0.552019211829885</v>
      </c>
      <c r="D2031" s="191">
        <v>0.18624092709969001</v>
      </c>
      <c r="E2031" s="191">
        <v>0.13008088534513501</v>
      </c>
    </row>
    <row r="2032" spans="1:5" x14ac:dyDescent="0.25">
      <c r="A2032" s="191">
        <v>18323.015321751001</v>
      </c>
      <c r="B2032" s="191">
        <v>0.40711917932130198</v>
      </c>
      <c r="C2032" s="191">
        <v>0.55203592508001997</v>
      </c>
      <c r="D2032" s="191">
        <v>0.186336798643368</v>
      </c>
      <c r="E2032" s="191">
        <v>0.130120997832189</v>
      </c>
    </row>
    <row r="2033" spans="1:5" x14ac:dyDescent="0.25">
      <c r="A2033" s="191">
        <v>18326.843730682202</v>
      </c>
      <c r="B2033" s="191">
        <v>6.9515468477354694E-2</v>
      </c>
      <c r="C2033" s="191">
        <v>0.55206700805688802</v>
      </c>
      <c r="D2033" s="191">
        <v>0.18651509867180699</v>
      </c>
      <c r="E2033" s="191">
        <v>0.13019568510073201</v>
      </c>
    </row>
    <row r="2034" spans="1:5" x14ac:dyDescent="0.25">
      <c r="A2034" s="191">
        <v>18328.160962081201</v>
      </c>
      <c r="B2034" s="191">
        <v>0.71403010014050605</v>
      </c>
      <c r="C2034" s="191">
        <v>0.55207770270154199</v>
      </c>
      <c r="D2034" s="191">
        <v>0.18657644593123701</v>
      </c>
      <c r="E2034" s="191">
        <v>0.130221408690574</v>
      </c>
    </row>
    <row r="2035" spans="1:5" x14ac:dyDescent="0.25">
      <c r="A2035" s="191">
        <v>18329.347367597202</v>
      </c>
      <c r="B2035" s="191">
        <v>6.9671203320820205E-2</v>
      </c>
      <c r="C2035" s="191">
        <v>0.55208733516658803</v>
      </c>
      <c r="D2035" s="191">
        <v>0.186631299837686</v>
      </c>
      <c r="E2035" s="191">
        <v>0.13024458889239299</v>
      </c>
    </row>
    <row r="2036" spans="1:5" x14ac:dyDescent="0.25">
      <c r="A2036" s="191">
        <v>18330.979611820501</v>
      </c>
      <c r="B2036" s="191">
        <v>0.55531818521570298</v>
      </c>
      <c r="C2036" s="191">
        <v>0.55210058741062595</v>
      </c>
      <c r="D2036" s="191">
        <v>0.18670602637352501</v>
      </c>
      <c r="E2036" s="191">
        <v>0.130276511788501</v>
      </c>
    </row>
    <row r="2037" spans="1:5" x14ac:dyDescent="0.25">
      <c r="A2037" s="191">
        <v>18333.217851642301</v>
      </c>
      <c r="B2037" s="191">
        <v>0.70208767504102998</v>
      </c>
      <c r="C2037" s="191">
        <v>0.55211872986063104</v>
      </c>
      <c r="D2037" s="191">
        <v>0.18680824868144799</v>
      </c>
      <c r="E2037" s="191">
        <v>0.13032028654737601</v>
      </c>
    </row>
    <row r="2038" spans="1:5" x14ac:dyDescent="0.25">
      <c r="A2038" s="191">
        <v>18333.324623721499</v>
      </c>
      <c r="B2038" s="191">
        <v>5.5017394405143499E-2</v>
      </c>
      <c r="C2038" s="191">
        <v>0.55211959532066301</v>
      </c>
      <c r="D2038" s="191">
        <v>0.186813125052713</v>
      </c>
      <c r="E2038" s="191">
        <v>0.13032237639777899</v>
      </c>
    </row>
    <row r="2039" spans="1:5" x14ac:dyDescent="0.25">
      <c r="A2039" s="191">
        <v>18338.307162323901</v>
      </c>
      <c r="B2039" s="191">
        <v>-0.45222099022194101</v>
      </c>
      <c r="C2039" s="191">
        <v>0.55215996548189605</v>
      </c>
      <c r="D2039" s="191">
        <v>0.187040681809717</v>
      </c>
      <c r="E2039" s="191">
        <v>0.13042001044436999</v>
      </c>
    </row>
    <row r="2040" spans="1:5" x14ac:dyDescent="0.25">
      <c r="A2040" s="191">
        <v>18340.699026235299</v>
      </c>
      <c r="B2040" s="191">
        <v>0.61397704656220897</v>
      </c>
      <c r="C2040" s="191">
        <v>0.55217933270927</v>
      </c>
      <c r="D2040" s="191">
        <v>0.18714992025989299</v>
      </c>
      <c r="E2040" s="191">
        <v>0.130466963912796</v>
      </c>
    </row>
    <row r="2041" spans="1:5" x14ac:dyDescent="0.25">
      <c r="A2041" s="191">
        <v>18341.196158981798</v>
      </c>
      <c r="B2041" s="191">
        <v>0.45793697992848598</v>
      </c>
      <c r="C2041" s="191">
        <v>0.55218335805657004</v>
      </c>
      <c r="D2041" s="191">
        <v>0.18717239389787399</v>
      </c>
      <c r="E2041" s="191">
        <v>0.130476722873833</v>
      </c>
    </row>
    <row r="2042" spans="1:5" x14ac:dyDescent="0.25">
      <c r="A2042" s="191">
        <v>18343.761527202299</v>
      </c>
      <c r="B2042" s="191">
        <v>2.19280321376467</v>
      </c>
      <c r="C2042" s="191">
        <v>0.55220412717734202</v>
      </c>
      <c r="D2042" s="191">
        <v>0.187287405152087</v>
      </c>
      <c r="E2042" s="191">
        <v>0.13052708231743201</v>
      </c>
    </row>
    <row r="2043" spans="1:5" x14ac:dyDescent="0.25">
      <c r="A2043" s="191">
        <v>18344.736104809199</v>
      </c>
      <c r="B2043" s="191">
        <v>0.34381534135021802</v>
      </c>
      <c r="C2043" s="191">
        <v>0.55221201388459595</v>
      </c>
      <c r="D2043" s="191">
        <v>0.18733109766843001</v>
      </c>
      <c r="E2043" s="191">
        <v>0.130546240251876</v>
      </c>
    </row>
    <row r="2044" spans="1:5" x14ac:dyDescent="0.25">
      <c r="A2044" s="191">
        <v>18346.385641262001</v>
      </c>
      <c r="B2044" s="191">
        <v>0.71168587578576104</v>
      </c>
      <c r="C2044" s="191">
        <v>0.55222536126523902</v>
      </c>
      <c r="D2044" s="191">
        <v>0.18740505011502101</v>
      </c>
      <c r="E2044" s="191">
        <v>0.13057868301109199</v>
      </c>
    </row>
    <row r="2045" spans="1:5" x14ac:dyDescent="0.25">
      <c r="A2045" s="191">
        <v>18351.191435921199</v>
      </c>
      <c r="B2045" s="191">
        <v>7.5596075335426796E-2</v>
      </c>
      <c r="C2045" s="191">
        <v>0.55226423309633998</v>
      </c>
      <c r="D2045" s="191">
        <v>0.18761998658138801</v>
      </c>
      <c r="E2045" s="191">
        <v>0.13067332214314001</v>
      </c>
    </row>
    <row r="2046" spans="1:5" x14ac:dyDescent="0.25">
      <c r="A2046" s="191">
        <v>18352.3763333139</v>
      </c>
      <c r="B2046" s="191">
        <v>0.52371391810017698</v>
      </c>
      <c r="C2046" s="191">
        <v>0.55227381063083303</v>
      </c>
      <c r="D2046" s="191">
        <v>0.187672466861591</v>
      </c>
      <c r="E2046" s="191">
        <v>0.13069668338049001</v>
      </c>
    </row>
    <row r="2047" spans="1:5" x14ac:dyDescent="0.25">
      <c r="A2047" s="191">
        <v>18356.099421067502</v>
      </c>
      <c r="B2047" s="191">
        <v>-6.6131969449678696E-2</v>
      </c>
      <c r="C2047" s="191">
        <v>0.55230390437701105</v>
      </c>
      <c r="D2047" s="191">
        <v>0.18783687546692901</v>
      </c>
      <c r="E2047" s="191">
        <v>0.13077016780857301</v>
      </c>
    </row>
    <row r="2048" spans="1:5" x14ac:dyDescent="0.25">
      <c r="A2048" s="191">
        <v>18362.796155235199</v>
      </c>
      <c r="B2048" s="191">
        <v>-0.72279447727638901</v>
      </c>
      <c r="C2048" s="191">
        <v>0.55235799514623696</v>
      </c>
      <c r="D2048" s="191">
        <v>0.18812966111662199</v>
      </c>
      <c r="E2048" s="191">
        <v>0.130902591272644</v>
      </c>
    </row>
    <row r="2049" spans="1:5" x14ac:dyDescent="0.25">
      <c r="A2049" s="191">
        <v>18363.1868376659</v>
      </c>
      <c r="B2049" s="191">
        <v>0.58374196671942002</v>
      </c>
      <c r="C2049" s="191">
        <v>0.55236114956669502</v>
      </c>
      <c r="D2049" s="191">
        <v>0.18814663157843001</v>
      </c>
      <c r="E2049" s="191">
        <v>0.13091032630773899</v>
      </c>
    </row>
    <row r="2050" spans="1:5" x14ac:dyDescent="0.25">
      <c r="A2050" s="191">
        <v>18363.765268721199</v>
      </c>
      <c r="B2050" s="191">
        <v>7.9404465371135699E-2</v>
      </c>
      <c r="C2050" s="191">
        <v>0.55236581877742996</v>
      </c>
      <c r="D2050" s="191">
        <v>0.18817170607956099</v>
      </c>
      <c r="E2050" s="191">
        <v>0.13092177853635301</v>
      </c>
    </row>
    <row r="2051" spans="1:5" x14ac:dyDescent="0.25">
      <c r="A2051" s="191">
        <v>18366.058377724799</v>
      </c>
      <c r="B2051" s="191">
        <v>7.5205579153347898E-2</v>
      </c>
      <c r="C2051" s="191">
        <v>0.55238432187876396</v>
      </c>
      <c r="D2051" s="191">
        <v>0.188270000758434</v>
      </c>
      <c r="E2051" s="191">
        <v>0.13096722154851101</v>
      </c>
    </row>
    <row r="2052" spans="1:5" x14ac:dyDescent="0.25">
      <c r="A2052" s="191">
        <v>18371.5633931595</v>
      </c>
      <c r="B2052" s="191">
        <v>0.17133338961476999</v>
      </c>
      <c r="C2052" s="191">
        <v>0.55242872439915203</v>
      </c>
      <c r="D2052" s="191">
        <v>0.18850597459285801</v>
      </c>
      <c r="E2052" s="191">
        <v>0.13107648140024999</v>
      </c>
    </row>
    <row r="2053" spans="1:5" x14ac:dyDescent="0.25">
      <c r="A2053" s="191">
        <v>18372.909050390699</v>
      </c>
      <c r="B2053" s="191">
        <v>0.52609556391247603</v>
      </c>
      <c r="C2053" s="191">
        <v>0.55243957824204404</v>
      </c>
      <c r="D2053" s="191">
        <v>0.18856365651953699</v>
      </c>
      <c r="E2053" s="191">
        <v>0.13110322471882399</v>
      </c>
    </row>
    <row r="2054" spans="1:5" x14ac:dyDescent="0.25">
      <c r="A2054" s="191">
        <v>18373.233967169301</v>
      </c>
      <c r="B2054" s="191">
        <v>0.552606884930817</v>
      </c>
      <c r="C2054" s="191">
        <v>0.55244219896564795</v>
      </c>
      <c r="D2054" s="191">
        <v>0.18857758415680301</v>
      </c>
      <c r="E2054" s="191">
        <v>0.13110968414632901</v>
      </c>
    </row>
    <row r="2055" spans="1:5" x14ac:dyDescent="0.25">
      <c r="A2055" s="191">
        <v>18375.0529822508</v>
      </c>
      <c r="B2055" s="191">
        <v>-1.26269650691005</v>
      </c>
      <c r="C2055" s="191">
        <v>0.55245687083263895</v>
      </c>
      <c r="D2055" s="191">
        <v>0.18865555668362799</v>
      </c>
      <c r="E2055" s="191">
        <v>0.13114586584218299</v>
      </c>
    </row>
    <row r="2056" spans="1:5" x14ac:dyDescent="0.25">
      <c r="A2056" s="191">
        <v>18376.7009926188</v>
      </c>
      <c r="B2056" s="191">
        <v>0.35434659739954599</v>
      </c>
      <c r="C2056" s="191">
        <v>0.55247014741064604</v>
      </c>
      <c r="D2056" s="191">
        <v>0.188726199051542</v>
      </c>
      <c r="E2056" s="191">
        <v>0.131178665041283</v>
      </c>
    </row>
    <row r="2057" spans="1:5" x14ac:dyDescent="0.25">
      <c r="A2057" s="191">
        <v>18379.529894224299</v>
      </c>
      <c r="B2057" s="191">
        <v>-0.17372449776940099</v>
      </c>
      <c r="C2057" s="191">
        <v>0.55249293739641903</v>
      </c>
      <c r="D2057" s="191">
        <v>0.18884556825247001</v>
      </c>
      <c r="E2057" s="191">
        <v>0.13123500986049999</v>
      </c>
    </row>
    <row r="2058" spans="1:5" x14ac:dyDescent="0.25">
      <c r="A2058" s="191">
        <v>18383.3327412283</v>
      </c>
      <c r="B2058" s="191">
        <v>2.3526199609214E-2</v>
      </c>
      <c r="C2058" s="191">
        <v>0.552523571786664</v>
      </c>
      <c r="D2058" s="191">
        <v>0.18900501366154701</v>
      </c>
      <c r="E2058" s="191">
        <v>0.131310857171441</v>
      </c>
    </row>
    <row r="2059" spans="1:5" x14ac:dyDescent="0.25">
      <c r="A2059" s="191">
        <v>18397.948588129901</v>
      </c>
      <c r="B2059" s="191">
        <v>0.120222125844704</v>
      </c>
      <c r="C2059" s="191">
        <v>0.55264114002666898</v>
      </c>
      <c r="D2059" s="191">
        <v>0.18960810160524999</v>
      </c>
      <c r="E2059" s="191">
        <v>0.13160340949798799</v>
      </c>
    </row>
    <row r="2060" spans="1:5" x14ac:dyDescent="0.25">
      <c r="A2060" s="191">
        <v>18399.050571818399</v>
      </c>
      <c r="B2060" s="191">
        <v>-3.5177814000086897E-2</v>
      </c>
      <c r="C2060" s="191">
        <v>0.55264999510005097</v>
      </c>
      <c r="D2060" s="191">
        <v>0.18965295480677399</v>
      </c>
      <c r="E2060" s="191">
        <v>0.131625535102353</v>
      </c>
    </row>
    <row r="2061" spans="1:5" x14ac:dyDescent="0.25">
      <c r="A2061" s="191">
        <v>18399.590583965699</v>
      </c>
      <c r="B2061" s="191">
        <v>0.55187200022155403</v>
      </c>
      <c r="C2061" s="191">
        <v>0.55265433327456004</v>
      </c>
      <c r="D2061" s="191">
        <v>0.189674934509308</v>
      </c>
      <c r="E2061" s="191">
        <v>0.131636379134834</v>
      </c>
    </row>
    <row r="2062" spans="1:5" x14ac:dyDescent="0.25">
      <c r="A2062" s="191">
        <v>18407.836834277499</v>
      </c>
      <c r="B2062" s="191">
        <v>0.12616319589659999</v>
      </c>
      <c r="C2062" s="191">
        <v>0.55272051091883001</v>
      </c>
      <c r="D2062" s="191">
        <v>0.19000605105826501</v>
      </c>
      <c r="E2062" s="191">
        <v>0.13180227120867</v>
      </c>
    </row>
    <row r="2063" spans="1:5" x14ac:dyDescent="0.25">
      <c r="A2063" s="191">
        <v>18408.2961481272</v>
      </c>
      <c r="B2063" s="191">
        <v>0.13832130083748501</v>
      </c>
      <c r="C2063" s="191">
        <v>0.55272419571540199</v>
      </c>
      <c r="D2063" s="191">
        <v>0.19002447532781799</v>
      </c>
      <c r="E2063" s="191">
        <v>0.13181152683045799</v>
      </c>
    </row>
    <row r="2064" spans="1:5" x14ac:dyDescent="0.25">
      <c r="A2064" s="191">
        <v>18414.964316114299</v>
      </c>
      <c r="B2064" s="191">
        <v>0.132969736794841</v>
      </c>
      <c r="C2064" s="191">
        <v>0.55277769038480895</v>
      </c>
      <c r="D2064" s="191">
        <v>0.190289325992442</v>
      </c>
      <c r="E2064" s="191">
        <v>0.13194608095660701</v>
      </c>
    </row>
    <row r="2065" spans="1:5" x14ac:dyDescent="0.25">
      <c r="A2065" s="191">
        <v>18427.460692152301</v>
      </c>
      <c r="B2065" s="191">
        <v>-0.26386275037519902</v>
      </c>
      <c r="C2065" s="191">
        <v>0.55287783629426701</v>
      </c>
      <c r="D2065" s="191">
        <v>0.190774541108374</v>
      </c>
      <c r="E2065" s="191">
        <v>0.132199167734803</v>
      </c>
    </row>
    <row r="2066" spans="1:5" x14ac:dyDescent="0.25">
      <c r="A2066" s="191">
        <v>18428.557294812799</v>
      </c>
      <c r="B2066" s="191">
        <v>0.752292630020301</v>
      </c>
      <c r="C2066" s="191">
        <v>0.55288661347671098</v>
      </c>
      <c r="D2066" s="191">
        <v>0.19081712050783101</v>
      </c>
      <c r="E2066" s="191">
        <v>0.132221445196542</v>
      </c>
    </row>
    <row r="2067" spans="1:5" x14ac:dyDescent="0.25">
      <c r="A2067" s="191">
        <v>18433.581877300599</v>
      </c>
      <c r="B2067" s="191">
        <v>0.51471383297554396</v>
      </c>
      <c r="C2067" s="191">
        <v>0.55292681369971497</v>
      </c>
      <c r="D2067" s="191">
        <v>0.191008996397701</v>
      </c>
      <c r="E2067" s="191">
        <v>0.132323594415798</v>
      </c>
    </row>
    <row r="2068" spans="1:5" x14ac:dyDescent="0.25">
      <c r="A2068" s="191">
        <v>18435.978705684902</v>
      </c>
      <c r="B2068" s="191">
        <v>-3.7879208546685401</v>
      </c>
      <c r="C2068" s="191">
        <v>0.55294597840981097</v>
      </c>
      <c r="D2068" s="191">
        <v>0.191099856122038</v>
      </c>
      <c r="E2068" s="191">
        <v>0.13237238701936399</v>
      </c>
    </row>
    <row r="2069" spans="1:5" x14ac:dyDescent="0.25">
      <c r="A2069" s="191">
        <v>18436.520733335601</v>
      </c>
      <c r="B2069" s="191">
        <v>1.6702264297640701</v>
      </c>
      <c r="C2069" s="191">
        <v>0.55295031238835401</v>
      </c>
      <c r="D2069" s="191">
        <v>0.19112031514007599</v>
      </c>
      <c r="E2069" s="191">
        <v>0.132383421159503</v>
      </c>
    </row>
    <row r="2070" spans="1:5" x14ac:dyDescent="0.25">
      <c r="A2070" s="191">
        <v>18437.239920954202</v>
      </c>
      <c r="B2070" s="191">
        <v>0.325479269745577</v>
      </c>
      <c r="C2070" s="191">
        <v>0.55295606291363497</v>
      </c>
      <c r="D2070" s="191">
        <v>0.19114740439573599</v>
      </c>
      <c r="E2070" s="191">
        <v>0.132398068940593</v>
      </c>
    </row>
    <row r="2071" spans="1:5" x14ac:dyDescent="0.25">
      <c r="A2071" s="191">
        <v>18437.6342021624</v>
      </c>
      <c r="B2071" s="191">
        <v>0.38951420436959</v>
      </c>
      <c r="C2071" s="191">
        <v>0.55295921553194405</v>
      </c>
      <c r="D2071" s="191">
        <v>0.191162255575278</v>
      </c>
      <c r="E2071" s="191">
        <v>0.13240610406165301</v>
      </c>
    </row>
    <row r="2072" spans="1:5" x14ac:dyDescent="0.25">
      <c r="A2072" s="191">
        <v>18438.752990093199</v>
      </c>
      <c r="B2072" s="191">
        <v>1.2682252194848</v>
      </c>
      <c r="C2072" s="191">
        <v>0.55296815791774301</v>
      </c>
      <c r="D2072" s="191">
        <v>0.19120433795070199</v>
      </c>
      <c r="E2072" s="191">
        <v>0.13242893103186701</v>
      </c>
    </row>
    <row r="2073" spans="1:5" x14ac:dyDescent="0.25">
      <c r="A2073" s="191">
        <v>18445.912030110601</v>
      </c>
      <c r="B2073" s="191">
        <v>0.351046657690612</v>
      </c>
      <c r="C2073" s="191">
        <v>0.55302534032855699</v>
      </c>
      <c r="D2073" s="191">
        <v>0.191471266636141</v>
      </c>
      <c r="E2073" s="191">
        <v>0.132575076125755</v>
      </c>
    </row>
    <row r="2074" spans="1:5" x14ac:dyDescent="0.25">
      <c r="A2074" s="191">
        <v>18447.680048807601</v>
      </c>
      <c r="B2074" s="191">
        <v>0.15679857198232</v>
      </c>
      <c r="C2074" s="191">
        <v>0.55303946069208698</v>
      </c>
      <c r="D2074" s="191">
        <v>0.19153646005443201</v>
      </c>
      <c r="E2074" s="191">
        <v>0.13261123094366001</v>
      </c>
    </row>
    <row r="2075" spans="1:5" x14ac:dyDescent="0.25">
      <c r="A2075" s="191">
        <v>18448.7402918154</v>
      </c>
      <c r="B2075" s="191">
        <v>0.20523362462956399</v>
      </c>
      <c r="C2075" s="191">
        <v>0.55304792837216599</v>
      </c>
      <c r="D2075" s="191">
        <v>0.19157555515337901</v>
      </c>
      <c r="E2075" s="191">
        <v>0.13263293361501899</v>
      </c>
    </row>
    <row r="2076" spans="1:5" x14ac:dyDescent="0.25">
      <c r="A2076" s="191">
        <v>18450.631735425199</v>
      </c>
      <c r="B2076" s="191">
        <v>0.62670906921527003</v>
      </c>
      <c r="C2076" s="191">
        <v>0.55306302249109895</v>
      </c>
      <c r="D2076" s="191">
        <v>0.19164506199283499</v>
      </c>
      <c r="E2076" s="191">
        <v>0.13267165056835301</v>
      </c>
    </row>
    <row r="2077" spans="1:5" x14ac:dyDescent="0.25">
      <c r="A2077" s="191">
        <v>18451.170773951901</v>
      </c>
      <c r="B2077" s="191">
        <v>-7.7424803583470106E-2</v>
      </c>
      <c r="C2077" s="191">
        <v>0.55306732331826702</v>
      </c>
      <c r="D2077" s="191">
        <v>0.19166480247385401</v>
      </c>
      <c r="E2077" s="191">
        <v>0.13268269173376601</v>
      </c>
    </row>
    <row r="2078" spans="1:5" x14ac:dyDescent="0.25">
      <c r="A2078" s="191">
        <v>18451.9095297114</v>
      </c>
      <c r="B2078" s="191">
        <v>-0.74982245689589899</v>
      </c>
      <c r="C2078" s="191">
        <v>0.55307321762949602</v>
      </c>
      <c r="D2078" s="191">
        <v>0.19169185692975199</v>
      </c>
      <c r="E2078" s="191">
        <v>0.132697827385616</v>
      </c>
    </row>
    <row r="2079" spans="1:5" x14ac:dyDescent="0.25">
      <c r="A2079" s="191">
        <v>18454.442123046301</v>
      </c>
      <c r="B2079" s="191">
        <v>0.13800679574578201</v>
      </c>
      <c r="C2079" s="191">
        <v>0.55309342156157004</v>
      </c>
      <c r="D2079" s="191">
        <v>0.191783898036507</v>
      </c>
      <c r="E2079" s="191">
        <v>0.13274974739801201</v>
      </c>
    </row>
    <row r="2080" spans="1:5" x14ac:dyDescent="0.25">
      <c r="A2080" s="191">
        <v>18455.384623681501</v>
      </c>
      <c r="B2080" s="191">
        <v>0.62146507108309401</v>
      </c>
      <c r="C2080" s="191">
        <v>0.55310093871435395</v>
      </c>
      <c r="D2080" s="191">
        <v>0.19181804700791499</v>
      </c>
      <c r="E2080" s="191">
        <v>0.132769085008035</v>
      </c>
    </row>
    <row r="2081" spans="1:5" x14ac:dyDescent="0.25">
      <c r="A2081" s="191">
        <v>18458.832894376301</v>
      </c>
      <c r="B2081" s="191">
        <v>8.3729978887414597E-2</v>
      </c>
      <c r="C2081" s="191">
        <v>0.55312842774767201</v>
      </c>
      <c r="D2081" s="191">
        <v>0.19194298580684599</v>
      </c>
      <c r="E2081" s="191">
        <v>0.13283987942688</v>
      </c>
    </row>
    <row r="2082" spans="1:5" x14ac:dyDescent="0.25">
      <c r="A2082" s="191">
        <v>18460.095732232901</v>
      </c>
      <c r="B2082" s="191">
        <v>0.34730646830405398</v>
      </c>
      <c r="C2082" s="191">
        <v>0.55313849487841404</v>
      </c>
      <c r="D2082" s="191">
        <v>0.19198874133447799</v>
      </c>
      <c r="E2082" s="191">
        <v>0.132865833683214</v>
      </c>
    </row>
    <row r="2083" spans="1:5" x14ac:dyDescent="0.25">
      <c r="A2083" s="191">
        <v>18461.9004018136</v>
      </c>
      <c r="B2083" s="191">
        <v>0.14332881202914199</v>
      </c>
      <c r="C2083" s="191">
        <v>0.55315287607958497</v>
      </c>
      <c r="D2083" s="191">
        <v>0.19205346145956101</v>
      </c>
      <c r="E2083" s="191">
        <v>0.13290293684646801</v>
      </c>
    </row>
    <row r="2084" spans="1:5" x14ac:dyDescent="0.25">
      <c r="A2084" s="191">
        <v>18467.106575441499</v>
      </c>
      <c r="B2084" s="191">
        <v>0.55797255335030504</v>
      </c>
      <c r="C2084" s="191">
        <v>0.55319434462670902</v>
      </c>
      <c r="D2084" s="191">
        <v>0.19223873799212901</v>
      </c>
      <c r="E2084" s="191">
        <v>0.13301012581067101</v>
      </c>
    </row>
    <row r="2085" spans="1:5" x14ac:dyDescent="0.25">
      <c r="A2085" s="191">
        <v>18468.9071210847</v>
      </c>
      <c r="B2085" s="191">
        <v>0.83667014477495405</v>
      </c>
      <c r="C2085" s="191">
        <v>0.55320867918152405</v>
      </c>
      <c r="D2085" s="191">
        <v>0.19230225958939201</v>
      </c>
      <c r="E2085" s="191">
        <v>0.13304724888932701</v>
      </c>
    </row>
    <row r="2086" spans="1:5" x14ac:dyDescent="0.25">
      <c r="A2086" s="191">
        <v>18471.379520706902</v>
      </c>
      <c r="B2086" s="191">
        <v>0.738455398295224</v>
      </c>
      <c r="C2086" s="191">
        <v>0.55322835686718697</v>
      </c>
      <c r="D2086" s="191">
        <v>0.19238948357822699</v>
      </c>
      <c r="E2086" s="191">
        <v>0.133098291926253</v>
      </c>
    </row>
    <row r="2087" spans="1:5" x14ac:dyDescent="0.25">
      <c r="A2087" s="191">
        <v>18472.462357192799</v>
      </c>
      <c r="B2087" s="191">
        <v>0.30526003045630001</v>
      </c>
      <c r="C2087" s="191">
        <v>0.55323696892486096</v>
      </c>
      <c r="D2087" s="191">
        <v>0.19242768505533001</v>
      </c>
      <c r="E2087" s="191">
        <v>0.13312064723736</v>
      </c>
    </row>
    <row r="2088" spans="1:5" x14ac:dyDescent="0.25">
      <c r="A2088" s="191">
        <v>18479.358223177798</v>
      </c>
      <c r="B2088" s="191">
        <v>8.9013078466426698E-2</v>
      </c>
      <c r="C2088" s="191">
        <v>0.553291813397083</v>
      </c>
      <c r="D2088" s="191">
        <v>0.19266667936309301</v>
      </c>
      <c r="E2088" s="191">
        <v>0.133263201660173</v>
      </c>
    </row>
    <row r="2089" spans="1:5" x14ac:dyDescent="0.25">
      <c r="A2089" s="191">
        <v>18479.564243046301</v>
      </c>
      <c r="B2089" s="191">
        <v>-0.37036094568663203</v>
      </c>
      <c r="C2089" s="191">
        <v>0.55329345192239299</v>
      </c>
      <c r="D2089" s="191">
        <v>0.19267381952155099</v>
      </c>
      <c r="E2089" s="191">
        <v>0.13326746738798201</v>
      </c>
    </row>
    <row r="2090" spans="1:5" x14ac:dyDescent="0.25">
      <c r="A2090" s="191">
        <v>18479.6920363551</v>
      </c>
      <c r="B2090" s="191">
        <v>0.15087041070256399</v>
      </c>
      <c r="C2090" s="191">
        <v>0.55329446764288104</v>
      </c>
      <c r="D2090" s="191">
        <v>0.19267824853357901</v>
      </c>
      <c r="E2090" s="191">
        <v>0.13327011340205699</v>
      </c>
    </row>
    <row r="2091" spans="1:5" x14ac:dyDescent="0.25">
      <c r="A2091" s="191">
        <v>18485.452671062001</v>
      </c>
      <c r="B2091" s="191">
        <v>0.22701704691423499</v>
      </c>
      <c r="C2091" s="191">
        <v>0.55334023888990003</v>
      </c>
      <c r="D2091" s="191">
        <v>0.19287653386591599</v>
      </c>
      <c r="E2091" s="191">
        <v>0.13338952554747099</v>
      </c>
    </row>
    <row r="2092" spans="1:5" x14ac:dyDescent="0.25">
      <c r="A2092" s="191">
        <v>18487.025521733201</v>
      </c>
      <c r="B2092" s="191">
        <v>0.153305708010532</v>
      </c>
      <c r="C2092" s="191">
        <v>0.55335272961593096</v>
      </c>
      <c r="D2092" s="191">
        <v>0.192929785725863</v>
      </c>
      <c r="E2092" s="191">
        <v>0.13342217362379599</v>
      </c>
    </row>
    <row r="2093" spans="1:5" x14ac:dyDescent="0.25">
      <c r="A2093" s="191">
        <v>18499.578462032201</v>
      </c>
      <c r="B2093" s="191">
        <v>7.5505345451842801E-2</v>
      </c>
      <c r="C2093" s="191">
        <v>0.55345230721120497</v>
      </c>
      <c r="D2093" s="191">
        <v>0.19334962195820499</v>
      </c>
      <c r="E2093" s="191">
        <v>0.13368341623083499</v>
      </c>
    </row>
    <row r="2094" spans="1:5" x14ac:dyDescent="0.25">
      <c r="A2094" s="191">
        <v>18506.298176619301</v>
      </c>
      <c r="B2094" s="191">
        <v>0.51414127440427804</v>
      </c>
      <c r="C2094" s="191">
        <v>0.55350557340530404</v>
      </c>
      <c r="D2094" s="191">
        <v>0.19357048204281599</v>
      </c>
      <c r="E2094" s="191">
        <v>0.13382381565663901</v>
      </c>
    </row>
    <row r="2095" spans="1:5" x14ac:dyDescent="0.25">
      <c r="A2095" s="191">
        <v>18508.791396152101</v>
      </c>
      <c r="B2095" s="191">
        <v>0.16794967195854499</v>
      </c>
      <c r="C2095" s="191">
        <v>0.55352530926752597</v>
      </c>
      <c r="D2095" s="191">
        <v>0.19365214010204301</v>
      </c>
      <c r="E2095" s="191">
        <v>0.13387590813560701</v>
      </c>
    </row>
    <row r="2096" spans="1:5" x14ac:dyDescent="0.25">
      <c r="A2096" s="191">
        <v>18512.919007592802</v>
      </c>
      <c r="B2096" s="191">
        <v>0.16549526186349101</v>
      </c>
      <c r="C2096" s="191">
        <v>0.55355798267218503</v>
      </c>
      <c r="D2096" s="191">
        <v>0.193785230023552</v>
      </c>
      <c r="E2096" s="191">
        <v>0.13396235517132599</v>
      </c>
    </row>
    <row r="2097" spans="1:5" x14ac:dyDescent="0.25">
      <c r="A2097" s="191">
        <v>18515.532432833799</v>
      </c>
      <c r="B2097" s="191">
        <v>0.175020921580682</v>
      </c>
      <c r="C2097" s="191">
        <v>0.55357866242568698</v>
      </c>
      <c r="D2097" s="191">
        <v>0.19386887942485001</v>
      </c>
      <c r="E2097" s="191">
        <v>0.13401715519305901</v>
      </c>
    </row>
    <row r="2098" spans="1:5" x14ac:dyDescent="0.25">
      <c r="A2098" s="191">
        <v>18518.810468182499</v>
      </c>
      <c r="B2098" s="191">
        <v>9.7099259601884896E-2</v>
      </c>
      <c r="C2098" s="191">
        <v>0.55360458632020804</v>
      </c>
      <c r="D2098" s="191">
        <v>0.193972397904011</v>
      </c>
      <c r="E2098" s="191">
        <v>0.13408596267962899</v>
      </c>
    </row>
    <row r="2099" spans="1:5" x14ac:dyDescent="0.25">
      <c r="A2099" s="191">
        <v>18520.190846281399</v>
      </c>
      <c r="B2099" s="191">
        <v>0.114317976331146</v>
      </c>
      <c r="C2099" s="191">
        <v>0.553615502851735</v>
      </c>
      <c r="D2099" s="191">
        <v>0.194015989453904</v>
      </c>
      <c r="E2099" s="191">
        <v>0.13411496252987401</v>
      </c>
    </row>
    <row r="2100" spans="1:5" x14ac:dyDescent="0.25">
      <c r="A2100" s="191">
        <v>18526.142328305501</v>
      </c>
      <c r="B2100" s="191">
        <v>1.6930305994797601</v>
      </c>
      <c r="C2100" s="191">
        <v>0.55366244988550894</v>
      </c>
      <c r="D2100" s="191">
        <v>0.19420338469312501</v>
      </c>
      <c r="E2100" s="191">
        <v>0.134240190454887</v>
      </c>
    </row>
    <row r="2101" spans="1:5" x14ac:dyDescent="0.25">
      <c r="A2101" s="191">
        <v>18530.0354751626</v>
      </c>
      <c r="B2101" s="191">
        <v>0.39002975591149203</v>
      </c>
      <c r="C2101" s="191">
        <v>0.55369315961073995</v>
      </c>
      <c r="D2101" s="191">
        <v>0.19432370261257501</v>
      </c>
      <c r="E2101" s="191">
        <v>0.134322178857055</v>
      </c>
    </row>
    <row r="2102" spans="1:5" x14ac:dyDescent="0.25">
      <c r="A2102" s="191">
        <v>18540.9387339528</v>
      </c>
      <c r="B2102" s="191">
        <v>0.26053225869993002</v>
      </c>
      <c r="C2102" s="191">
        <v>0.55377916614834299</v>
      </c>
      <c r="D2102" s="191">
        <v>0.19465651034721301</v>
      </c>
      <c r="E2102" s="191">
        <v>0.13455250067063601</v>
      </c>
    </row>
    <row r="2103" spans="1:5" x14ac:dyDescent="0.25">
      <c r="A2103" s="191">
        <v>18541.489443315601</v>
      </c>
      <c r="B2103" s="191">
        <v>0.96410302890717103</v>
      </c>
      <c r="C2103" s="191">
        <v>0.55378351022623995</v>
      </c>
      <c r="D2103" s="191">
        <v>0.19467308423846399</v>
      </c>
      <c r="E2103" s="191">
        <v>0.13456415810059899</v>
      </c>
    </row>
    <row r="2104" spans="1:5" x14ac:dyDescent="0.25">
      <c r="A2104" s="191">
        <v>18542.347512596101</v>
      </c>
      <c r="B2104" s="191">
        <v>-0.70633597727798303</v>
      </c>
      <c r="C2104" s="191">
        <v>0.55379027880518095</v>
      </c>
      <c r="D2104" s="191">
        <v>0.19469885564050399</v>
      </c>
      <c r="E2104" s="191">
        <v>0.134582322952885</v>
      </c>
    </row>
    <row r="2105" spans="1:5" x14ac:dyDescent="0.25">
      <c r="A2105" s="191">
        <v>18552.904792894598</v>
      </c>
      <c r="B2105" s="191">
        <v>8.7891567373499194E-2</v>
      </c>
      <c r="C2105" s="191">
        <v>0.55387354173943304</v>
      </c>
      <c r="D2105" s="191">
        <v>0.19501160547540999</v>
      </c>
      <c r="E2105" s="191">
        <v>0.134806252169863</v>
      </c>
    </row>
    <row r="2106" spans="1:5" x14ac:dyDescent="0.25">
      <c r="A2106" s="191">
        <v>18559.8803807396</v>
      </c>
      <c r="B2106" s="191">
        <v>0.52549295094026505</v>
      </c>
      <c r="C2106" s="191">
        <v>0.55392841537852899</v>
      </c>
      <c r="D2106" s="191">
        <v>0.19521342230760899</v>
      </c>
      <c r="E2106" s="191">
        <v>0.13495464563280199</v>
      </c>
    </row>
    <row r="2107" spans="1:5" x14ac:dyDescent="0.25">
      <c r="A2107" s="191">
        <v>18563.294040821202</v>
      </c>
      <c r="B2107" s="191">
        <v>0.12165515037148</v>
      </c>
      <c r="C2107" s="191">
        <v>0.55395523591261198</v>
      </c>
      <c r="D2107" s="191">
        <v>0.19531095125730999</v>
      </c>
      <c r="E2107" s="191">
        <v>0.135027384265682</v>
      </c>
    </row>
    <row r="2108" spans="1:5" x14ac:dyDescent="0.25">
      <c r="A2108" s="191">
        <v>18567.1164172586</v>
      </c>
      <c r="B2108" s="191">
        <v>0.135108931530348</v>
      </c>
      <c r="C2108" s="191">
        <v>0.55398526766008305</v>
      </c>
      <c r="D2108" s="191">
        <v>0.19542015731485601</v>
      </c>
      <c r="E2108" s="191">
        <v>0.135108931530349</v>
      </c>
    </row>
    <row r="2109" spans="1:5" x14ac:dyDescent="0.25">
      <c r="A2109" s="191">
        <v>18567.944955793599</v>
      </c>
      <c r="B2109" s="191">
        <v>0.14133828535059001</v>
      </c>
      <c r="C2109" s="191">
        <v>0.55399177734338001</v>
      </c>
      <c r="D2109" s="191">
        <v>0.19544382882613001</v>
      </c>
      <c r="E2109" s="191">
        <v>0.13512662104071499</v>
      </c>
    </row>
    <row r="2110" spans="1:5" x14ac:dyDescent="0.25">
      <c r="A2110" s="191">
        <v>18572.5928545192</v>
      </c>
      <c r="B2110" s="191">
        <v>0.19705461916959</v>
      </c>
      <c r="C2110" s="191">
        <v>0.55402828178498997</v>
      </c>
      <c r="D2110" s="191">
        <v>0.19557394515877899</v>
      </c>
      <c r="E2110" s="191">
        <v>0.13522594247717901</v>
      </c>
    </row>
    <row r="2111" spans="1:5" x14ac:dyDescent="0.25">
      <c r="A2111" s="191">
        <v>18573.341312779899</v>
      </c>
      <c r="B2111" s="191">
        <v>-0.86169133141172904</v>
      </c>
      <c r="C2111" s="191">
        <v>0.55403415683609802</v>
      </c>
      <c r="D2111" s="191">
        <v>0.19559472096906</v>
      </c>
      <c r="E2111" s="191">
        <v>0.13524195022074101</v>
      </c>
    </row>
    <row r="2112" spans="1:5" x14ac:dyDescent="0.25">
      <c r="A2112" s="191">
        <v>18573.431028805298</v>
      </c>
      <c r="B2112" s="191">
        <v>0.66670362379668302</v>
      </c>
      <c r="C2112" s="191">
        <v>0.55403486106539501</v>
      </c>
      <c r="D2112" s="191">
        <v>0.19559721131918401</v>
      </c>
      <c r="E2112" s="191">
        <v>0.135243871275146</v>
      </c>
    </row>
    <row r="2113" spans="1:5" x14ac:dyDescent="0.25">
      <c r="A2113" s="191">
        <v>18579.3083260075</v>
      </c>
      <c r="B2113" s="191">
        <v>0.128723151786514</v>
      </c>
      <c r="C2113" s="191">
        <v>0.55408094580502298</v>
      </c>
      <c r="D2113" s="191">
        <v>0.19576035416634699</v>
      </c>
      <c r="E2113" s="191">
        <v>0.13536971955728999</v>
      </c>
    </row>
    <row r="2114" spans="1:5" x14ac:dyDescent="0.25">
      <c r="A2114" s="191">
        <v>18579.9157976403</v>
      </c>
      <c r="B2114" s="191">
        <v>0.170095037740703</v>
      </c>
      <c r="C2114" s="191">
        <v>0.554085709078185</v>
      </c>
      <c r="D2114" s="191">
        <v>0.195776944213995</v>
      </c>
      <c r="E2114" s="191">
        <v>0.13538272711141</v>
      </c>
    </row>
    <row r="2115" spans="1:5" x14ac:dyDescent="0.25">
      <c r="A2115" s="191">
        <v>18588.005645534999</v>
      </c>
      <c r="B2115" s="191">
        <v>0.20825572460092501</v>
      </c>
      <c r="C2115" s="191">
        <v>0.55414912236541203</v>
      </c>
      <c r="D2115" s="191">
        <v>0.195996469160134</v>
      </c>
      <c r="E2115" s="191">
        <v>0.135556353729504</v>
      </c>
    </row>
    <row r="2116" spans="1:5" x14ac:dyDescent="0.25">
      <c r="A2116" s="191">
        <v>18588.420668864201</v>
      </c>
      <c r="B2116" s="191">
        <v>0.20702849658127401</v>
      </c>
      <c r="C2116" s="191">
        <v>0.55415237033072295</v>
      </c>
      <c r="D2116" s="191">
        <v>0.196007625731623</v>
      </c>
      <c r="E2116" s="191">
        <v>0.135565272948517</v>
      </c>
    </row>
    <row r="2117" spans="1:5" x14ac:dyDescent="0.25">
      <c r="A2117" s="191">
        <v>18595.5977664321</v>
      </c>
      <c r="B2117" s="191">
        <v>0.210896952172868</v>
      </c>
      <c r="C2117" s="191">
        <v>0.55420853817068405</v>
      </c>
      <c r="D2117" s="191">
        <v>0.196197582183572</v>
      </c>
      <c r="E2117" s="191">
        <v>0.135719696994166</v>
      </c>
    </row>
    <row r="2118" spans="1:5" x14ac:dyDescent="0.25">
      <c r="A2118" s="191">
        <v>18597.121001372201</v>
      </c>
      <c r="B2118" s="191">
        <v>0.45216172826831902</v>
      </c>
      <c r="C2118" s="191">
        <v>0.55422045898066696</v>
      </c>
      <c r="D2118" s="191">
        <v>0.196237881239574</v>
      </c>
      <c r="E2118" s="191">
        <v>0.13575251529552501</v>
      </c>
    </row>
    <row r="2119" spans="1:5" x14ac:dyDescent="0.25">
      <c r="A2119" s="191">
        <v>18611.916551631701</v>
      </c>
      <c r="B2119" s="191">
        <v>0.45353186708176901</v>
      </c>
      <c r="C2119" s="191">
        <v>0.55433610195259397</v>
      </c>
      <c r="D2119" s="191">
        <v>0.19661862090131299</v>
      </c>
      <c r="E2119" s="191">
        <v>0.13607208050210801</v>
      </c>
    </row>
    <row r="2120" spans="1:5" x14ac:dyDescent="0.25">
      <c r="A2120" s="191">
        <v>18612.367361681299</v>
      </c>
      <c r="B2120" s="191">
        <v>-0.54608031679872504</v>
      </c>
      <c r="C2120" s="191">
        <v>0.55433962122303204</v>
      </c>
      <c r="D2120" s="191">
        <v>0.19662994625706001</v>
      </c>
      <c r="E2120" s="191">
        <v>0.13608184086418401</v>
      </c>
    </row>
    <row r="2121" spans="1:5" x14ac:dyDescent="0.25">
      <c r="A2121" s="191">
        <v>18617.567944355698</v>
      </c>
      <c r="B2121" s="191">
        <v>-0.36015000184600499</v>
      </c>
      <c r="C2121" s="191">
        <v>0.55438020322622805</v>
      </c>
      <c r="D2121" s="191">
        <v>0.19676059651415101</v>
      </c>
      <c r="E2121" s="191">
        <v>0.136194528248862</v>
      </c>
    </row>
    <row r="2122" spans="1:5" x14ac:dyDescent="0.25">
      <c r="A2122" s="191">
        <v>18619.274829069702</v>
      </c>
      <c r="B2122" s="191">
        <v>0.20138501425810401</v>
      </c>
      <c r="C2122" s="191">
        <v>0.55439351443893203</v>
      </c>
      <c r="D2122" s="191">
        <v>0.196803359450309</v>
      </c>
      <c r="E2122" s="191"/>
    </row>
    <row r="2123" spans="1:5" x14ac:dyDescent="0.25">
      <c r="A2123" s="191">
        <v>18619.3484986045</v>
      </c>
      <c r="B2123" s="191">
        <v>0.49895164782292101</v>
      </c>
      <c r="C2123" s="191">
        <v>0.55439408895391795</v>
      </c>
      <c r="D2123" s="191">
        <v>0.19680516410427301</v>
      </c>
      <c r="E2123" s="191">
        <v>0.13623313744366999</v>
      </c>
    </row>
    <row r="2124" spans="1:5" x14ac:dyDescent="0.25">
      <c r="A2124" s="191">
        <v>18626.428772817701</v>
      </c>
      <c r="B2124" s="191">
        <v>0.60665727162636496</v>
      </c>
      <c r="C2124" s="191">
        <v>0.55444928022961704</v>
      </c>
      <c r="D2124" s="191">
        <v>0.19697860682999899</v>
      </c>
      <c r="E2124" s="191">
        <v>0.136386907780737</v>
      </c>
    </row>
    <row r="2125" spans="1:5" x14ac:dyDescent="0.25">
      <c r="A2125" s="191">
        <v>18629.576590422999</v>
      </c>
      <c r="B2125" s="191">
        <v>0.232336488991436</v>
      </c>
      <c r="C2125" s="191">
        <v>0.554473794563764</v>
      </c>
      <c r="D2125" s="191">
        <v>0.197054992326127</v>
      </c>
      <c r="E2125" s="191">
        <v>0.13645536623284599</v>
      </c>
    </row>
    <row r="2126" spans="1:5" x14ac:dyDescent="0.25">
      <c r="A2126" s="191">
        <v>18631.5560443455</v>
      </c>
      <c r="B2126" s="191">
        <v>0.34033699609676799</v>
      </c>
      <c r="C2126" s="191">
        <v>0.55448921000422802</v>
      </c>
      <c r="D2126" s="191">
        <v>0.197102569295243</v>
      </c>
      <c r="E2126" s="191">
        <v>0.13649845112845799</v>
      </c>
    </row>
    <row r="2127" spans="1:5" x14ac:dyDescent="0.25">
      <c r="A2127" s="191">
        <v>18631.7464141608</v>
      </c>
      <c r="B2127" s="191">
        <v>0.21201006982498599</v>
      </c>
      <c r="C2127" s="191">
        <v>0.55449069255177297</v>
      </c>
      <c r="D2127" s="191">
        <v>0.19710712251888701</v>
      </c>
      <c r="E2127" s="191">
        <v>0.13650259569088599</v>
      </c>
    </row>
    <row r="2128" spans="1:5" x14ac:dyDescent="0.25">
      <c r="A2128" s="191">
        <v>18635.409386541302</v>
      </c>
      <c r="B2128" s="191">
        <v>0.19952926591475501</v>
      </c>
      <c r="C2128" s="191">
        <v>0.55451919926978199</v>
      </c>
      <c r="D2128" s="191">
        <v>0.19719434022983101</v>
      </c>
      <c r="E2128" s="191">
        <v>0.13658239275664599</v>
      </c>
    </row>
    <row r="2129" spans="1:5" x14ac:dyDescent="0.25">
      <c r="A2129" s="191">
        <v>18639.122927729899</v>
      </c>
      <c r="B2129" s="191">
        <v>0.571077442011103</v>
      </c>
      <c r="C2129" s="191">
        <v>0.55454809331661303</v>
      </c>
      <c r="D2129" s="191">
        <v>0.19728193809599101</v>
      </c>
      <c r="E2129" s="191">
        <v>0.136663388508519</v>
      </c>
    </row>
    <row r="2130" spans="1:5" x14ac:dyDescent="0.25">
      <c r="A2130" s="191">
        <v>18641.4148804492</v>
      </c>
      <c r="B2130" s="191">
        <v>-2.2571877795672801</v>
      </c>
      <c r="C2130" s="191">
        <v>0.55456591565565505</v>
      </c>
      <c r="D2130" s="191">
        <v>0.197335300818407</v>
      </c>
      <c r="E2130" s="191">
        <v>0.13671341048183999</v>
      </c>
    </row>
    <row r="2131" spans="1:5" x14ac:dyDescent="0.25">
      <c r="A2131" s="191">
        <v>18645.272070761599</v>
      </c>
      <c r="B2131" s="191">
        <v>0.21021648463870299</v>
      </c>
      <c r="C2131" s="191">
        <v>0.55459589527331699</v>
      </c>
      <c r="D2131" s="191">
        <v>0.197424378082143</v>
      </c>
      <c r="E2131" s="191">
        <v>0.136797664119784</v>
      </c>
    </row>
    <row r="2132" spans="1:5" x14ac:dyDescent="0.25">
      <c r="A2132" s="191">
        <v>18646.073539245899</v>
      </c>
      <c r="B2132" s="191">
        <v>0.208332144549606</v>
      </c>
      <c r="C2132" s="191">
        <v>0.554602121931842</v>
      </c>
      <c r="D2132" s="191">
        <v>0.19744288705208601</v>
      </c>
      <c r="E2132" s="191">
        <v>0.136815184040154</v>
      </c>
    </row>
    <row r="2133" spans="1:5" x14ac:dyDescent="0.25">
      <c r="A2133" s="191">
        <v>18648.8625555496</v>
      </c>
      <c r="B2133" s="191">
        <v>0.33409536991615402</v>
      </c>
      <c r="C2133" s="191">
        <v>0.55462378997304695</v>
      </c>
      <c r="D2133" s="191">
        <v>0.19750729609616399</v>
      </c>
      <c r="E2133" s="191">
        <v>0.13687618204680899</v>
      </c>
    </row>
    <row r="2134" spans="1:5" x14ac:dyDescent="0.25">
      <c r="A2134" s="191">
        <v>18649.405714696</v>
      </c>
      <c r="B2134" s="191">
        <v>0.15416699158927699</v>
      </c>
      <c r="C2134" s="191">
        <v>0.55462800757008901</v>
      </c>
      <c r="D2134" s="191">
        <v>0.197519798466195</v>
      </c>
      <c r="E2134" s="191">
        <v>0.136888066853673</v>
      </c>
    </row>
    <row r="2135" spans="1:5" x14ac:dyDescent="0.25">
      <c r="A2135" s="191">
        <v>18653.088216464799</v>
      </c>
      <c r="B2135" s="191">
        <v>2.83931254527685</v>
      </c>
      <c r="C2135" s="191">
        <v>0.55465660004752704</v>
      </c>
      <c r="D2135" s="191">
        <v>0.19760330853994801</v>
      </c>
      <c r="E2135" s="191">
        <v>0.13696871175054801</v>
      </c>
    </row>
    <row r="2136" spans="1:5" x14ac:dyDescent="0.25">
      <c r="A2136" s="191">
        <v>18659.501472508098</v>
      </c>
      <c r="B2136" s="191">
        <v>0.209629204551187</v>
      </c>
      <c r="C2136" s="191">
        <v>0.55470635848636796</v>
      </c>
      <c r="D2136" s="191">
        <v>0.19774602702914201</v>
      </c>
      <c r="E2136" s="191">
        <v>0.137109298035167</v>
      </c>
    </row>
    <row r="2137" spans="1:5" x14ac:dyDescent="0.25">
      <c r="A2137" s="191">
        <v>18659.967692219801</v>
      </c>
      <c r="B2137" s="191">
        <v>0.20165898873401</v>
      </c>
      <c r="C2137" s="191">
        <v>0.55470997408675404</v>
      </c>
      <c r="D2137" s="191">
        <v>0.197756286192971</v>
      </c>
      <c r="E2137" s="191">
        <v>0.13711952930455701</v>
      </c>
    </row>
    <row r="2138" spans="1:5" x14ac:dyDescent="0.25">
      <c r="A2138" s="191">
        <v>18661.172046517899</v>
      </c>
      <c r="B2138" s="191">
        <v>0.15373978202215499</v>
      </c>
      <c r="C2138" s="191">
        <v>0.55471931301268695</v>
      </c>
      <c r="D2138" s="191">
        <v>0.19778278800690999</v>
      </c>
      <c r="E2138" s="191">
        <v>0.13714596509624399</v>
      </c>
    </row>
    <row r="2139" spans="1:5" x14ac:dyDescent="0.25">
      <c r="A2139" s="191">
        <v>18661.876765454901</v>
      </c>
      <c r="B2139" s="191">
        <v>0.14374319195575899</v>
      </c>
      <c r="C2139" s="191">
        <v>0.55472477605222104</v>
      </c>
      <c r="D2139" s="191">
        <v>0.19779829534571899</v>
      </c>
      <c r="E2139" s="191">
        <v>0.13716143783333501</v>
      </c>
    </row>
    <row r="2140" spans="1:5" x14ac:dyDescent="0.25">
      <c r="A2140" s="191">
        <v>18662.677260148001</v>
      </c>
      <c r="B2140" s="191">
        <v>0.20288964112567001</v>
      </c>
      <c r="C2140" s="191">
        <v>0.55473098147968902</v>
      </c>
      <c r="D2140" s="191">
        <v>0.19781591022984901</v>
      </c>
      <c r="E2140" s="191">
        <v>0.13717901701780699</v>
      </c>
    </row>
    <row r="2141" spans="1:5" x14ac:dyDescent="0.25">
      <c r="A2141" s="191">
        <v>18663.114829157599</v>
      </c>
      <c r="B2141" s="191">
        <v>0.86119205502979101</v>
      </c>
      <c r="C2141" s="191">
        <v>0.55473437351061095</v>
      </c>
      <c r="D2141" s="191">
        <v>0.19782553893503499</v>
      </c>
      <c r="E2141" s="191">
        <v>0.137188627827704</v>
      </c>
    </row>
    <row r="2142" spans="1:5" x14ac:dyDescent="0.25">
      <c r="A2142" s="191">
        <v>18666.7403651887</v>
      </c>
      <c r="B2142" s="191">
        <v>0.20127739620061599</v>
      </c>
      <c r="C2142" s="191">
        <v>0.55476246485065706</v>
      </c>
      <c r="D2142" s="191">
        <v>0.19790531884819901</v>
      </c>
      <c r="E2142" s="191">
        <v>0.13726832216229001</v>
      </c>
    </row>
    <row r="2143" spans="1:5" x14ac:dyDescent="0.25">
      <c r="A2143" s="191">
        <v>18669.932551621001</v>
      </c>
      <c r="B2143" s="191">
        <v>0.50024696042845196</v>
      </c>
      <c r="C2143" s="191">
        <v>0.55478719535282905</v>
      </c>
      <c r="D2143" s="191">
        <v>0.19797349667452799</v>
      </c>
      <c r="E2143" s="191">
        <v>0.13733852015082901</v>
      </c>
    </row>
    <row r="2144" spans="1:5" x14ac:dyDescent="0.25">
      <c r="A2144" s="191">
        <v>18680.462107997999</v>
      </c>
      <c r="B2144" s="191">
        <v>-0.55332988279294104</v>
      </c>
      <c r="C2144" s="191">
        <v>0.55486867654996097</v>
      </c>
      <c r="D2144" s="191">
        <v>0.19819660521694801</v>
      </c>
      <c r="E2144" s="191">
        <v>0.13757062553869401</v>
      </c>
    </row>
    <row r="2145" spans="1:5" x14ac:dyDescent="0.25">
      <c r="A2145" s="191">
        <v>18685.161884775898</v>
      </c>
      <c r="B2145" s="191">
        <v>0.185437860776205</v>
      </c>
      <c r="C2145" s="191">
        <v>0.55490500592506098</v>
      </c>
      <c r="D2145" s="191">
        <v>0.198293991026149</v>
      </c>
      <c r="E2145" s="191">
        <v>0.137674334345703</v>
      </c>
    </row>
    <row r="2146" spans="1:5" x14ac:dyDescent="0.25">
      <c r="A2146" s="191">
        <v>18685.966369507099</v>
      </c>
      <c r="B2146" s="191">
        <v>0.15463418008472299</v>
      </c>
      <c r="C2146" s="191">
        <v>0.55491122165684303</v>
      </c>
      <c r="D2146" s="191">
        <v>0.198310507223491</v>
      </c>
      <c r="E2146" s="191">
        <v>0.137692111058318</v>
      </c>
    </row>
    <row r="2147" spans="1:5" x14ac:dyDescent="0.25">
      <c r="A2147" s="191">
        <v>18689.1421571469</v>
      </c>
      <c r="B2147" s="191">
        <v>0.25572895263512602</v>
      </c>
      <c r="C2147" s="191">
        <v>0.55493575403691797</v>
      </c>
      <c r="D2147" s="191">
        <v>0.19837506360145399</v>
      </c>
      <c r="E2147" s="191">
        <v>0.137762322781458</v>
      </c>
    </row>
    <row r="2148" spans="1:5" x14ac:dyDescent="0.25">
      <c r="A2148" s="191">
        <v>18691.027780951099</v>
      </c>
      <c r="B2148" s="191">
        <v>-0.14310653271209001</v>
      </c>
      <c r="C2148" s="191">
        <v>0.55495031504630798</v>
      </c>
      <c r="D2148" s="191">
        <v>0.198413393948695</v>
      </c>
      <c r="E2148" s="191">
        <v>0.137804050868061</v>
      </c>
    </row>
    <row r="2149" spans="1:5" x14ac:dyDescent="0.25">
      <c r="A2149" s="191">
        <v>18694.519007084102</v>
      </c>
      <c r="B2149" s="191">
        <v>-0.63832259287307502</v>
      </c>
      <c r="C2149" s="191">
        <v>0.55497726579317397</v>
      </c>
      <c r="D2149" s="191">
        <v>0.19848333626447301</v>
      </c>
      <c r="E2149" s="191">
        <v>0.13788133231272501</v>
      </c>
    </row>
    <row r="2150" spans="1:5" x14ac:dyDescent="0.25">
      <c r="A2150" s="191">
        <v>18695.872636964701</v>
      </c>
      <c r="B2150" s="191">
        <v>0.210120509013145</v>
      </c>
      <c r="C2150" s="191">
        <v>0.55498771086014598</v>
      </c>
      <c r="D2150" s="191">
        <v>0.198510196772162</v>
      </c>
      <c r="E2150" s="191">
        <v>0.13791131347951099</v>
      </c>
    </row>
    <row r="2151" spans="1:5" x14ac:dyDescent="0.25">
      <c r="A2151" s="191">
        <v>18696.368870445898</v>
      </c>
      <c r="B2151" s="191">
        <v>0.20687809287212</v>
      </c>
      <c r="C2151" s="191">
        <v>0.55499153880366203</v>
      </c>
      <c r="D2151" s="191">
        <v>0.19851999012136301</v>
      </c>
      <c r="E2151" s="191">
        <v>0.13792230863059801</v>
      </c>
    </row>
    <row r="2152" spans="1:5" x14ac:dyDescent="0.25">
      <c r="A2152" s="191">
        <v>18696.860579556698</v>
      </c>
      <c r="B2152" s="191">
        <v>0.23868919974605601</v>
      </c>
      <c r="C2152" s="191">
        <v>0.55499533184619898</v>
      </c>
      <c r="D2152" s="191">
        <v>0.19852969418046101</v>
      </c>
      <c r="E2152" s="191">
        <v>0.13793320490623201</v>
      </c>
    </row>
    <row r="2153" spans="1:5" x14ac:dyDescent="0.25">
      <c r="A2153" s="191">
        <v>18699.638720859999</v>
      </c>
      <c r="B2153" s="191">
        <v>0.23757909158153001</v>
      </c>
      <c r="C2153" s="191">
        <v>0.55501676241949205</v>
      </c>
      <c r="D2153" s="191">
        <v>0.198584521814922</v>
      </c>
      <c r="E2153" s="191">
        <v>0.13799479513408799</v>
      </c>
    </row>
    <row r="2154" spans="1:5" x14ac:dyDescent="0.25">
      <c r="A2154" s="191">
        <v>18705.578204564899</v>
      </c>
      <c r="B2154" s="191">
        <v>-0.393793221903249</v>
      </c>
      <c r="C2154" s="191">
        <v>0.55506254636430696</v>
      </c>
      <c r="D2154" s="191">
        <v>0.198700128382128</v>
      </c>
      <c r="E2154" s="191">
        <v>0.13812661419289801</v>
      </c>
    </row>
    <row r="2155" spans="1:5" x14ac:dyDescent="0.25">
      <c r="A2155" s="191">
        <v>18705.739845555301</v>
      </c>
      <c r="B2155" s="191">
        <v>0.27287349904743202</v>
      </c>
      <c r="C2155" s="191">
        <v>0.55506379201038303</v>
      </c>
      <c r="D2155" s="191">
        <v>0.19870323392466299</v>
      </c>
      <c r="E2155" s="191">
        <v>0.13813020314463101</v>
      </c>
    </row>
    <row r="2156" spans="1:5" x14ac:dyDescent="0.25">
      <c r="A2156" s="191">
        <v>18707.291658669601</v>
      </c>
      <c r="B2156" s="191">
        <v>0.161973868093224</v>
      </c>
      <c r="C2156" s="191">
        <v>0.55507574696421302</v>
      </c>
      <c r="D2156" s="191">
        <v>0.198733031959717</v>
      </c>
      <c r="E2156" s="191">
        <v>0.138164677339468</v>
      </c>
    </row>
    <row r="2157" spans="1:5" x14ac:dyDescent="0.25">
      <c r="A2157" s="191">
        <v>18711.488134083102</v>
      </c>
      <c r="B2157" s="191">
        <v>1.2797277303602901</v>
      </c>
      <c r="C2157" s="191">
        <v>0.55510806696013804</v>
      </c>
      <c r="D2157" s="191">
        <v>0.19881238292435799</v>
      </c>
      <c r="E2157" s="191">
        <v>0.138257981497488</v>
      </c>
    </row>
    <row r="2158" spans="1:5" x14ac:dyDescent="0.25">
      <c r="A2158" s="191">
        <v>18712.5203783221</v>
      </c>
      <c r="B2158" s="191">
        <v>0.46592165268528601</v>
      </c>
      <c r="C2158" s="191">
        <v>0.55511601361440599</v>
      </c>
      <c r="D2158" s="191">
        <v>0.19883134265281899</v>
      </c>
      <c r="E2158" s="191">
        <v>0.13828093409404499</v>
      </c>
    </row>
    <row r="2159" spans="1:5" x14ac:dyDescent="0.25">
      <c r="A2159" s="191">
        <v>18731.3553115184</v>
      </c>
      <c r="B2159" s="191">
        <v>0.14860005186418901</v>
      </c>
      <c r="C2159" s="191">
        <v>0.55526080952361101</v>
      </c>
      <c r="D2159" s="191">
        <v>0.199175986234953</v>
      </c>
      <c r="E2159" s="191">
        <v>0.13870094745624201</v>
      </c>
    </row>
    <row r="2160" spans="1:5" x14ac:dyDescent="0.25">
      <c r="A2160" s="191">
        <v>18732.544588225199</v>
      </c>
      <c r="B2160" s="191">
        <v>0.21110787811613499</v>
      </c>
      <c r="C2160" s="191">
        <v>0.55526993807077996</v>
      </c>
      <c r="D2160" s="191">
        <v>0.199196917989647</v>
      </c>
      <c r="E2160" s="191">
        <v>0.13872753189189299</v>
      </c>
    </row>
    <row r="2161" spans="1:5" x14ac:dyDescent="0.25">
      <c r="A2161" s="191">
        <v>18745.635990730399</v>
      </c>
      <c r="B2161" s="191">
        <v>1.3410962949229801</v>
      </c>
      <c r="C2161" s="191">
        <v>0.55537033825767101</v>
      </c>
      <c r="D2161" s="191">
        <v>0.199420935718922</v>
      </c>
      <c r="E2161" s="191">
        <v>0.139020662558904</v>
      </c>
    </row>
    <row r="2162" spans="1:5" x14ac:dyDescent="0.25">
      <c r="A2162" s="191">
        <v>18748.517837366799</v>
      </c>
      <c r="B2162" s="191">
        <v>1.21979590843562</v>
      </c>
      <c r="C2162" s="191">
        <v>0.555392414243704</v>
      </c>
      <c r="D2162" s="191">
        <v>0.19946953236760701</v>
      </c>
      <c r="E2162" s="191">
        <v>0.13908530862610299</v>
      </c>
    </row>
    <row r="2163" spans="1:5" x14ac:dyDescent="0.25">
      <c r="A2163" s="191">
        <v>18748.533209712499</v>
      </c>
      <c r="B2163" s="191">
        <v>0.59061078084752205</v>
      </c>
      <c r="C2163" s="191">
        <v>0.55539253198086902</v>
      </c>
      <c r="D2163" s="191">
        <v>0.19946979159184</v>
      </c>
      <c r="E2163" s="191">
        <v>0.13908565365490499</v>
      </c>
    </row>
    <row r="2164" spans="1:5" x14ac:dyDescent="0.25">
      <c r="A2164" s="191">
        <v>18753.889927440501</v>
      </c>
      <c r="B2164" s="191">
        <v>0.113707716226918</v>
      </c>
      <c r="C2164" s="191">
        <v>0.55543353246736504</v>
      </c>
      <c r="D2164" s="191">
        <v>0.199559651606591</v>
      </c>
      <c r="E2164" s="191">
        <v>0.13920593255545999</v>
      </c>
    </row>
    <row r="2165" spans="1:5" x14ac:dyDescent="0.25">
      <c r="A2165" s="191">
        <v>18757.867364347501</v>
      </c>
      <c r="B2165" s="191">
        <v>0.221095687477013</v>
      </c>
      <c r="C2165" s="191">
        <v>0.55546397288944005</v>
      </c>
      <c r="D2165" s="191">
        <v>0.19962416617402201</v>
      </c>
      <c r="E2165" s="191">
        <v>0.139295352154268</v>
      </c>
    </row>
    <row r="2166" spans="1:5" x14ac:dyDescent="0.25">
      <c r="A2166" s="191">
        <v>18767.401890495701</v>
      </c>
      <c r="B2166" s="191">
        <v>5.1293982190192502E-2</v>
      </c>
      <c r="C2166" s="191">
        <v>0.55553684961524397</v>
      </c>
      <c r="D2166" s="191">
        <v>0.19977440038655001</v>
      </c>
      <c r="E2166" s="191">
        <v>0.13951001011842101</v>
      </c>
    </row>
    <row r="2167" spans="1:5" x14ac:dyDescent="0.25">
      <c r="A2167" s="191">
        <v>18772.022395157201</v>
      </c>
      <c r="B2167" s="191">
        <v>0.182665305633334</v>
      </c>
      <c r="C2167" s="191">
        <v>0.55557212028258895</v>
      </c>
      <c r="D2167" s="191">
        <v>0.199846382196356</v>
      </c>
      <c r="E2167" s="191">
        <v>0.13961414971126901</v>
      </c>
    </row>
    <row r="2168" spans="1:5" x14ac:dyDescent="0.25">
      <c r="A2168" s="191">
        <v>18772.104512651498</v>
      </c>
      <c r="B2168" s="191">
        <v>-0.53863256949306904</v>
      </c>
      <c r="C2168" s="191">
        <v>0.555572747127281</v>
      </c>
      <c r="D2168" s="191">
        <v>0.199847661486452</v>
      </c>
      <c r="E2168" s="191">
        <v>0.139616002915634</v>
      </c>
    </row>
    <row r="2169" spans="1:5" x14ac:dyDescent="0.25">
      <c r="A2169" s="191">
        <v>18773.5516612174</v>
      </c>
      <c r="B2169" s="191">
        <v>-0.206119016768225</v>
      </c>
      <c r="C2169" s="191">
        <v>0.55558379394995705</v>
      </c>
      <c r="D2169" s="191">
        <v>0.199869617422956</v>
      </c>
      <c r="E2169" s="191">
        <v>0.13964866175482099</v>
      </c>
    </row>
    <row r="2170" spans="1:5" x14ac:dyDescent="0.25">
      <c r="A2170" s="191">
        <v>18775.866629915501</v>
      </c>
      <c r="B2170" s="191">
        <v>0.32501462391272301</v>
      </c>
      <c r="C2170" s="191">
        <v>0.55560146528606502</v>
      </c>
      <c r="D2170" s="191">
        <v>0.19990473980564399</v>
      </c>
      <c r="E2170" s="191">
        <v>0.13970090531308901</v>
      </c>
    </row>
    <row r="2171" spans="1:5" x14ac:dyDescent="0.25">
      <c r="A2171" s="191">
        <v>18776.356010138999</v>
      </c>
      <c r="B2171" s="191">
        <v>0.39619984987269202</v>
      </c>
      <c r="C2171" s="191">
        <v>0.55560519936188701</v>
      </c>
      <c r="D2171" s="191">
        <v>0.199912055988957</v>
      </c>
      <c r="E2171" s="191">
        <v>0.139711954077994</v>
      </c>
    </row>
    <row r="2172" spans="1:5" x14ac:dyDescent="0.25">
      <c r="A2172" s="191">
        <v>18776.9499669588</v>
      </c>
      <c r="B2172" s="191">
        <v>0.13911457466895299</v>
      </c>
      <c r="C2172" s="191">
        <v>0.55560972846271195</v>
      </c>
      <c r="D2172" s="191">
        <v>0.199920935581478</v>
      </c>
      <c r="E2172" s="191">
        <v>0.13972536610068101</v>
      </c>
    </row>
    <row r="2173" spans="1:5" x14ac:dyDescent="0.25">
      <c r="A2173" s="191">
        <v>18779.218823182498</v>
      </c>
      <c r="B2173" s="191">
        <v>-0.399666529944465</v>
      </c>
      <c r="C2173" s="191">
        <v>0.55562702917928297</v>
      </c>
      <c r="D2173" s="191">
        <v>0.199954854745442</v>
      </c>
      <c r="E2173" s="191">
        <v>0.139776614484238</v>
      </c>
    </row>
    <row r="2174" spans="1:5" x14ac:dyDescent="0.25">
      <c r="A2174" s="191">
        <v>18780.804134637299</v>
      </c>
      <c r="B2174" s="191">
        <v>0.31466187107522797</v>
      </c>
      <c r="C2174" s="191">
        <v>0.55563911765975604</v>
      </c>
      <c r="D2174" s="191">
        <v>0.19997836538730601</v>
      </c>
      <c r="E2174" s="191">
        <v>0.139812437926499</v>
      </c>
    </row>
    <row r="2175" spans="1:5" x14ac:dyDescent="0.25">
      <c r="A2175" s="191">
        <v>18782.488724704101</v>
      </c>
      <c r="B2175" s="191">
        <v>0.68438293316550602</v>
      </c>
      <c r="C2175" s="191">
        <v>0.55565196316974497</v>
      </c>
      <c r="D2175" s="191">
        <v>0.20000319914188</v>
      </c>
      <c r="E2175" s="191">
        <v>0.13985052011604901</v>
      </c>
    </row>
    <row r="2176" spans="1:5" x14ac:dyDescent="0.25">
      <c r="A2176" s="191">
        <v>18782.991782865</v>
      </c>
      <c r="B2176" s="191">
        <v>0.215156833134866</v>
      </c>
      <c r="C2176" s="191">
        <v>0.55565579705198098</v>
      </c>
      <c r="D2176" s="191">
        <v>0.20001060123752401</v>
      </c>
      <c r="E2176" s="191">
        <v>0.139861892352308</v>
      </c>
    </row>
    <row r="2177" spans="1:5" x14ac:dyDescent="0.25">
      <c r="A2177" s="191">
        <v>18783.922492938</v>
      </c>
      <c r="B2177" s="191">
        <v>2.1993807260621598</v>
      </c>
      <c r="C2177" s="191">
        <v>0.55566288965634203</v>
      </c>
      <c r="D2177" s="191">
        <v>0.20002415719599001</v>
      </c>
      <c r="E2177" s="191">
        <v>0.13988293915757599</v>
      </c>
    </row>
    <row r="2178" spans="1:5" x14ac:dyDescent="0.25">
      <c r="A2178" s="191">
        <v>18785.7841415966</v>
      </c>
      <c r="B2178" s="191">
        <v>0.72297887345327305</v>
      </c>
      <c r="C2178" s="191">
        <v>0.55567707082801199</v>
      </c>
      <c r="D2178" s="191">
        <v>0.200051233628118</v>
      </c>
      <c r="E2178" s="191">
        <v>0.13992505039929901</v>
      </c>
    </row>
    <row r="2179" spans="1:5" x14ac:dyDescent="0.25">
      <c r="A2179" s="191">
        <v>18792.547723958702</v>
      </c>
      <c r="B2179" s="191">
        <v>0.14040360948508501</v>
      </c>
      <c r="C2179" s="191">
        <v>0.55572857448017199</v>
      </c>
      <c r="D2179" s="191">
        <v>0.200147941786817</v>
      </c>
      <c r="E2179" s="191">
        <v>0.140078184321343</v>
      </c>
    </row>
    <row r="2180" spans="1:5" x14ac:dyDescent="0.25">
      <c r="A2180" s="191">
        <v>18793.732621351399</v>
      </c>
      <c r="B2180" s="191">
        <v>0.38379482485195698</v>
      </c>
      <c r="C2180" s="191">
        <v>0.55573759345573903</v>
      </c>
      <c r="D2180" s="191">
        <v>0.20016464833568501</v>
      </c>
      <c r="E2180" s="191">
        <v>0.14010503380824099</v>
      </c>
    </row>
    <row r="2181" spans="1:5" x14ac:dyDescent="0.25">
      <c r="A2181" s="191">
        <v>18794.222088464801</v>
      </c>
      <c r="B2181" s="191">
        <v>0.25929132567230601</v>
      </c>
      <c r="C2181" s="191">
        <v>0.55574131724923104</v>
      </c>
      <c r="D2181" s="191">
        <v>0.200171544366196</v>
      </c>
      <c r="E2181" s="191">
        <v>0.14011612770204801</v>
      </c>
    </row>
    <row r="2182" spans="1:5" x14ac:dyDescent="0.25">
      <c r="A2182" s="191">
        <v>18795.489002411399</v>
      </c>
      <c r="B2182" s="191">
        <v>0.16822168616654801</v>
      </c>
      <c r="C2182" s="191">
        <v>0.55575095574337896</v>
      </c>
      <c r="D2182" s="191">
        <v>0.20018916220364499</v>
      </c>
      <c r="E2182" s="191">
        <v>0.14014484511905001</v>
      </c>
    </row>
    <row r="2183" spans="1:5" x14ac:dyDescent="0.25">
      <c r="A2183" s="191">
        <v>18797.1401950892</v>
      </c>
      <c r="B2183" s="191">
        <v>7.19228717970921E-2</v>
      </c>
      <c r="C2183" s="191">
        <v>0.55576351777334598</v>
      </c>
      <c r="D2183" s="191">
        <v>0.20021212386119999</v>
      </c>
      <c r="E2183" s="191">
        <v>0.140182288544243</v>
      </c>
    </row>
    <row r="2184" spans="1:5" x14ac:dyDescent="0.25">
      <c r="A2184" s="191">
        <v>18797.970021117999</v>
      </c>
      <c r="B2184" s="191">
        <v>0.26441023284697901</v>
      </c>
      <c r="C2184" s="191">
        <v>0.55576982885964799</v>
      </c>
      <c r="D2184" s="191">
        <v>0.20022364388858599</v>
      </c>
      <c r="E2184" s="191">
        <v>0.14020110617179801</v>
      </c>
    </row>
    <row r="2185" spans="1:5" x14ac:dyDescent="0.25">
      <c r="A2185" s="191">
        <v>18798.2327312372</v>
      </c>
      <c r="B2185" s="191">
        <v>0.53002419687115898</v>
      </c>
      <c r="C2185" s="191">
        <v>0.55577182685221105</v>
      </c>
      <c r="D2185" s="191">
        <v>0.200227208520071</v>
      </c>
      <c r="E2185" s="191">
        <v>0.14020706551513601</v>
      </c>
    </row>
    <row r="2186" spans="1:5" x14ac:dyDescent="0.25">
      <c r="A2186" s="191">
        <v>18806.579853143601</v>
      </c>
      <c r="B2186" s="191">
        <v>-1.9167880907811099E-2</v>
      </c>
      <c r="C2186" s="191">
        <v>0.55583526640443404</v>
      </c>
      <c r="D2186" s="191">
        <v>0.20034028959233399</v>
      </c>
      <c r="E2186" s="191">
        <v>0.14039659415000599</v>
      </c>
    </row>
    <row r="2187" spans="1:5" x14ac:dyDescent="0.25">
      <c r="A2187" s="191">
        <v>18807.702067636801</v>
      </c>
      <c r="B2187" s="191">
        <v>0.54793907488717197</v>
      </c>
      <c r="C2187" s="191">
        <v>0.55584378963689995</v>
      </c>
      <c r="D2187" s="191">
        <v>0.20035504719283301</v>
      </c>
      <c r="E2187" s="191">
        <v>0.14042208220152499</v>
      </c>
    </row>
    <row r="2188" spans="1:5" x14ac:dyDescent="0.25">
      <c r="A2188" s="191">
        <v>18808.491359123302</v>
      </c>
      <c r="B2188" s="191">
        <v>0.23770623319154799</v>
      </c>
      <c r="C2188" s="191">
        <v>0.55584978148225095</v>
      </c>
      <c r="D2188" s="191">
        <v>0.200365426713421</v>
      </c>
      <c r="E2188" s="191">
        <v>0.140440011367684</v>
      </c>
    </row>
    <row r="2189" spans="1:5" x14ac:dyDescent="0.25">
      <c r="A2189" s="191">
        <v>18808.714093435301</v>
      </c>
      <c r="B2189" s="191">
        <v>0.21470110382524299</v>
      </c>
      <c r="C2189" s="191">
        <v>0.55585147235257604</v>
      </c>
      <c r="D2189" s="191">
        <v>0.20036835576487599</v>
      </c>
      <c r="E2189" s="191">
        <v>0.14044507443149401</v>
      </c>
    </row>
    <row r="2190" spans="1:5" x14ac:dyDescent="0.25">
      <c r="A2190" s="191">
        <v>18818.2908545018</v>
      </c>
      <c r="B2190" s="191">
        <v>0.120707372113249</v>
      </c>
      <c r="C2190" s="191">
        <v>0.555924129108747</v>
      </c>
      <c r="D2190" s="191">
        <v>0.20049241072431501</v>
      </c>
      <c r="E2190" s="191">
        <v>0.14066298009478501</v>
      </c>
    </row>
    <row r="2191" spans="1:5" x14ac:dyDescent="0.25">
      <c r="A2191" s="191">
        <v>18819.3494503818</v>
      </c>
      <c r="B2191" s="191">
        <v>0.20465497388266801</v>
      </c>
      <c r="C2191" s="191">
        <v>0.55593215616824698</v>
      </c>
      <c r="D2191" s="191">
        <v>0.200505583319502</v>
      </c>
      <c r="E2191" s="191">
        <v>0.14068709223460901</v>
      </c>
    </row>
    <row r="2192" spans="1:5" x14ac:dyDescent="0.25">
      <c r="A2192" s="191">
        <v>18822.464616927002</v>
      </c>
      <c r="B2192" s="191">
        <v>0.318742930511351</v>
      </c>
      <c r="C2192" s="191">
        <v>0.55595577767262405</v>
      </c>
      <c r="D2192" s="191">
        <v>0.20054418091932499</v>
      </c>
      <c r="E2192" s="191">
        <v>0.140758076771694</v>
      </c>
    </row>
    <row r="2193" spans="1:5" x14ac:dyDescent="0.25">
      <c r="A2193" s="191">
        <v>18828.243721443701</v>
      </c>
      <c r="B2193" s="191">
        <v>0.54043425220633401</v>
      </c>
      <c r="C2193" s="191">
        <v>0.55599953687369397</v>
      </c>
      <c r="D2193" s="191">
        <v>0.200615633068364</v>
      </c>
      <c r="E2193" s="191">
        <v>0.14088987728510499</v>
      </c>
    </row>
    <row r="2194" spans="1:5" x14ac:dyDescent="0.25">
      <c r="A2194" s="191">
        <v>18829.341452361601</v>
      </c>
      <c r="B2194" s="191">
        <v>0.20669873737650901</v>
      </c>
      <c r="C2194" s="191">
        <v>0.55600784547798099</v>
      </c>
      <c r="D2194" s="191">
        <v>0.20062884102818401</v>
      </c>
      <c r="E2194" s="191">
        <v>0.140914929108021</v>
      </c>
    </row>
    <row r="2195" spans="1:5" x14ac:dyDescent="0.25">
      <c r="A2195" s="191">
        <v>18831.4242015198</v>
      </c>
      <c r="B2195" s="191">
        <v>0.34215840071478698</v>
      </c>
      <c r="C2195" s="191">
        <v>0.55602360957672403</v>
      </c>
      <c r="D2195" s="191">
        <v>0.200653900782578</v>
      </c>
      <c r="E2195" s="191">
        <v>0.14096249430230801</v>
      </c>
    </row>
    <row r="2196" spans="1:5" x14ac:dyDescent="0.25">
      <c r="A2196" s="191">
        <v>18839.501422005102</v>
      </c>
      <c r="B2196" s="191">
        <v>-0.204861272028523</v>
      </c>
      <c r="C2196" s="191">
        <v>0.55608473183055995</v>
      </c>
      <c r="D2196" s="191">
        <v>0.200748501281832</v>
      </c>
      <c r="E2196" s="191">
        <v>0.14114704433201</v>
      </c>
    </row>
    <row r="2197" spans="1:5" x14ac:dyDescent="0.25">
      <c r="A2197" s="191">
        <v>18856.1068314808</v>
      </c>
      <c r="B2197" s="191">
        <v>0.454410563561436</v>
      </c>
      <c r="C2197" s="191">
        <v>0.55621011133185005</v>
      </c>
      <c r="D2197" s="191">
        <v>0.20093121540507899</v>
      </c>
      <c r="E2197" s="191">
        <v>0.14152734785642199</v>
      </c>
    </row>
    <row r="2198" spans="1:5" x14ac:dyDescent="0.25">
      <c r="A2198" s="191">
        <v>18864.657285991201</v>
      </c>
      <c r="B2198" s="191">
        <v>0.210779380115622</v>
      </c>
      <c r="C2198" s="191">
        <v>0.55627455655489999</v>
      </c>
      <c r="D2198" s="191">
        <v>0.20101809087547301</v>
      </c>
      <c r="E2198" s="191">
        <v>0.14172361834403399</v>
      </c>
    </row>
    <row r="2199" spans="1:5" x14ac:dyDescent="0.25">
      <c r="A2199" s="191">
        <v>18869.7155155521</v>
      </c>
      <c r="B2199" s="191">
        <v>-0.101048903161882</v>
      </c>
      <c r="C2199" s="191">
        <v>0.55631264676210901</v>
      </c>
      <c r="D2199" s="191">
        <v>0.20106750621712799</v>
      </c>
      <c r="E2199" s="191">
        <v>0.14183992297766401</v>
      </c>
    </row>
    <row r="2200" spans="1:5" x14ac:dyDescent="0.25">
      <c r="A2200" s="191">
        <v>18878.0617023841</v>
      </c>
      <c r="B2200" s="191">
        <v>0.200177152075454</v>
      </c>
      <c r="C2200" s="191">
        <v>0.55637542796480499</v>
      </c>
      <c r="D2200" s="191">
        <v>0.20114904258649699</v>
      </c>
      <c r="E2200" s="191">
        <v>0.142031901067115</v>
      </c>
    </row>
    <row r="2201" spans="1:5" x14ac:dyDescent="0.25">
      <c r="A2201" s="191">
        <v>18888.526121837702</v>
      </c>
      <c r="B2201" s="191">
        <v>-6.0050607043660199E-2</v>
      </c>
      <c r="C2201" s="191">
        <v>0.55645399296795495</v>
      </c>
      <c r="D2201" s="191">
        <v>0.201247357222434</v>
      </c>
      <c r="E2201" s="191">
        <v>0.142273046855975</v>
      </c>
    </row>
    <row r="2202" spans="1:5" x14ac:dyDescent="0.25">
      <c r="A2202" s="191">
        <v>18889.397220072999</v>
      </c>
      <c r="B2202" s="191">
        <v>0.26167367502265598</v>
      </c>
      <c r="C2202" s="191">
        <v>0.55646053301883003</v>
      </c>
      <c r="D2202" s="191">
        <v>0.20125518897238101</v>
      </c>
      <c r="E2202" s="191">
        <v>0.14229313992429399</v>
      </c>
    </row>
    <row r="2203" spans="1:5" x14ac:dyDescent="0.25">
      <c r="A2203" s="191">
        <v>18897.852644279999</v>
      </c>
      <c r="B2203" s="191">
        <v>0.48086543536975901</v>
      </c>
      <c r="C2203" s="191">
        <v>0.55652399359954896</v>
      </c>
      <c r="D2203" s="191">
        <v>0.201328046476072</v>
      </c>
      <c r="E2203" s="191">
        <v>0.14248833243782899</v>
      </c>
    </row>
    <row r="2204" spans="1:5" x14ac:dyDescent="0.25">
      <c r="A2204" s="191">
        <v>18899.536475280998</v>
      </c>
      <c r="B2204" s="191">
        <v>0.36652400410786001</v>
      </c>
      <c r="C2204" s="191">
        <v>0.55653660838348196</v>
      </c>
      <c r="D2204" s="191">
        <v>0.20134219747620699</v>
      </c>
      <c r="E2204" s="191">
        <v>0.14252725529268401</v>
      </c>
    </row>
    <row r="2205" spans="1:5" x14ac:dyDescent="0.25">
      <c r="A2205" s="191">
        <v>18918.729577290898</v>
      </c>
      <c r="B2205" s="191">
        <v>0.53968414154441602</v>
      </c>
      <c r="C2205" s="191">
        <v>0.55668023064064698</v>
      </c>
      <c r="D2205" s="191">
        <v>0.20149126739197701</v>
      </c>
      <c r="E2205" s="191">
        <v>0.14297136160072599</v>
      </c>
    </row>
    <row r="2206" spans="1:5" x14ac:dyDescent="0.25">
      <c r="A2206" s="191">
        <v>18921.118488592401</v>
      </c>
      <c r="B2206" s="191">
        <v>-0.110221152895906</v>
      </c>
      <c r="C2206" s="191">
        <v>0.55669808637748697</v>
      </c>
      <c r="D2206" s="191">
        <v>0.20150825454774099</v>
      </c>
      <c r="E2206" s="191">
        <v>0.14302673341882899</v>
      </c>
    </row>
    <row r="2207" spans="1:5" x14ac:dyDescent="0.25">
      <c r="A2207" s="191">
        <v>18923.0129543496</v>
      </c>
      <c r="B2207" s="191">
        <v>0.52207588083044199</v>
      </c>
      <c r="C2207" s="191">
        <v>0.55671224641850103</v>
      </c>
      <c r="D2207" s="191">
        <v>0.20152172578247701</v>
      </c>
      <c r="E2207" s="191">
        <v>0.14307065987769901</v>
      </c>
    </row>
    <row r="2208" spans="1:5" x14ac:dyDescent="0.25">
      <c r="A2208" s="191">
        <v>18923.497821206402</v>
      </c>
      <c r="B2208" s="191">
        <v>0.25643872748213298</v>
      </c>
      <c r="C2208" s="191">
        <v>0.55671586467300005</v>
      </c>
      <c r="D2208" s="191">
        <v>0.201525173591031</v>
      </c>
      <c r="E2208" s="191">
        <v>0.143081902875527</v>
      </c>
    </row>
    <row r="2209" spans="1:5" x14ac:dyDescent="0.25">
      <c r="A2209" s="191">
        <v>18933.915394208401</v>
      </c>
      <c r="B2209" s="191">
        <v>0.58388351975018304</v>
      </c>
      <c r="C2209" s="191">
        <v>0.55679360442744397</v>
      </c>
      <c r="D2209" s="191">
        <v>0.20159784865861399</v>
      </c>
      <c r="E2209" s="191">
        <v>0.14332368297645001</v>
      </c>
    </row>
    <row r="2210" spans="1:5" x14ac:dyDescent="0.25">
      <c r="A2210" s="191">
        <v>18935.831819019</v>
      </c>
      <c r="B2210" s="191">
        <v>0.12589448127040501</v>
      </c>
      <c r="C2210" s="191">
        <v>0.55680789153200405</v>
      </c>
      <c r="D2210" s="191">
        <v>0.201610173771682</v>
      </c>
      <c r="E2210" s="191">
        <v>0.14336820006558401</v>
      </c>
    </row>
    <row r="2211" spans="1:5" x14ac:dyDescent="0.25">
      <c r="A2211" s="191">
        <v>18945.4090234389</v>
      </c>
      <c r="B2211" s="191">
        <v>0.66271654453944295</v>
      </c>
      <c r="C2211" s="191">
        <v>0.55687923289335495</v>
      </c>
      <c r="D2211" s="191">
        <v>0.201669432771033</v>
      </c>
      <c r="E2211" s="191">
        <v>0.143590857655854</v>
      </c>
    </row>
    <row r="2212" spans="1:5" x14ac:dyDescent="0.25">
      <c r="A2212" s="191">
        <v>18951.3418254793</v>
      </c>
      <c r="B2212" s="191">
        <v>-0.446012326750167</v>
      </c>
      <c r="C2212" s="191">
        <v>0.55692337600113895</v>
      </c>
      <c r="D2212" s="191">
        <v>0.201703305503767</v>
      </c>
      <c r="E2212" s="191">
        <v>0.14372894374734599</v>
      </c>
    </row>
    <row r="2213" spans="1:5" x14ac:dyDescent="0.25">
      <c r="A2213" s="191">
        <v>18954.6948433297</v>
      </c>
      <c r="B2213" s="191">
        <v>0.201931414992784</v>
      </c>
      <c r="C2213" s="191">
        <v>0.55694830072277401</v>
      </c>
      <c r="D2213" s="191">
        <v>0.20172244921979399</v>
      </c>
      <c r="E2213" s="191">
        <v>0.14380702072280599</v>
      </c>
    </row>
    <row r="2214" spans="1:5" x14ac:dyDescent="0.25">
      <c r="A2214" s="191">
        <v>18957.9127822544</v>
      </c>
      <c r="B2214" s="191">
        <v>0.19848704620590901</v>
      </c>
      <c r="C2214" s="191">
        <v>0.55697221674739905</v>
      </c>
      <c r="D2214" s="191">
        <v>0.20174082171636701</v>
      </c>
      <c r="E2214" s="191">
        <v>0.14388199470589899</v>
      </c>
    </row>
    <row r="2215" spans="1:5" x14ac:dyDescent="0.25">
      <c r="A2215" s="191">
        <v>18959.705690018502</v>
      </c>
      <c r="B2215" s="191">
        <v>0.50811486600572697</v>
      </c>
      <c r="C2215" s="191">
        <v>0.55698554180646298</v>
      </c>
      <c r="D2215" s="191">
        <v>0.201751058141769</v>
      </c>
      <c r="E2215" s="191">
        <v>0.14392379314819101</v>
      </c>
    </row>
    <row r="2216" spans="1:5" x14ac:dyDescent="0.25">
      <c r="A2216" s="191">
        <v>18961.445522693499</v>
      </c>
      <c r="B2216" s="191">
        <v>-4.2860406406208799E-2</v>
      </c>
      <c r="C2216" s="191">
        <v>0.55699846361185601</v>
      </c>
      <c r="D2216" s="191">
        <v>0.20176099154032201</v>
      </c>
      <c r="E2216" s="191">
        <v>0.14396435423957599</v>
      </c>
    </row>
    <row r="2217" spans="1:5" x14ac:dyDescent="0.25">
      <c r="A2217" s="191">
        <v>18964.023667154299</v>
      </c>
      <c r="B2217" s="191">
        <v>0.57209031656422205</v>
      </c>
      <c r="C2217" s="191">
        <v>0.55701760537427103</v>
      </c>
      <c r="D2217" s="191">
        <v>0.20177377154763901</v>
      </c>
      <c r="E2217" s="191">
        <v>0.14402445907297901</v>
      </c>
    </row>
    <row r="2218" spans="1:5" x14ac:dyDescent="0.25">
      <c r="A2218" s="191">
        <v>18964.040256511998</v>
      </c>
      <c r="B2218" s="191">
        <v>0.249214001396214</v>
      </c>
      <c r="C2218" s="191">
        <v>0.55701772852006204</v>
      </c>
      <c r="D2218" s="191">
        <v>0.20177385329019201</v>
      </c>
      <c r="E2218" s="191">
        <v>0.14402484598019299</v>
      </c>
    </row>
    <row r="2219" spans="1:5" x14ac:dyDescent="0.25">
      <c r="A2219" s="191">
        <v>18969.032846443799</v>
      </c>
      <c r="B2219" s="191">
        <v>0.523470956342731</v>
      </c>
      <c r="C2219" s="191">
        <v>0.55705477679085302</v>
      </c>
      <c r="D2219" s="191">
        <v>0.20179845382359299</v>
      </c>
      <c r="E2219" s="191">
        <v>0.14414132719283501</v>
      </c>
    </row>
    <row r="2220" spans="1:5" x14ac:dyDescent="0.25">
      <c r="A2220" s="191">
        <v>18969.6700653359</v>
      </c>
      <c r="B2220" s="191">
        <v>0.239234956901546</v>
      </c>
      <c r="C2220" s="191">
        <v>0.55705950308804397</v>
      </c>
      <c r="D2220" s="191">
        <v>0.201801593661803</v>
      </c>
      <c r="E2220" s="191">
        <v>0.14415619601855301</v>
      </c>
    </row>
    <row r="2221" spans="1:5" x14ac:dyDescent="0.25">
      <c r="A2221" s="191">
        <v>18970.3992634477</v>
      </c>
      <c r="B2221" s="191">
        <v>0.49646837506858199</v>
      </c>
      <c r="C2221" s="191">
        <v>0.55706491160155702</v>
      </c>
      <c r="D2221" s="191">
        <v>0.20180518671926401</v>
      </c>
      <c r="E2221" s="191">
        <v>0.14417321627958499</v>
      </c>
    </row>
    <row r="2222" spans="1:5" x14ac:dyDescent="0.25">
      <c r="A2222" s="191">
        <v>18971.541664099899</v>
      </c>
      <c r="B2222" s="191">
        <v>-0.37063698490157299</v>
      </c>
      <c r="C2222" s="191">
        <v>0.55707338181505095</v>
      </c>
      <c r="D2222" s="191">
        <v>0.201810815794711</v>
      </c>
      <c r="E2222" s="191">
        <v>0.14419988371539999</v>
      </c>
    </row>
    <row r="2223" spans="1:5" x14ac:dyDescent="0.25">
      <c r="A2223" s="191">
        <v>18982.061948398499</v>
      </c>
      <c r="B2223" s="191">
        <v>0.22606720662115001</v>
      </c>
      <c r="C2223" s="191">
        <v>0.55715132463010697</v>
      </c>
      <c r="D2223" s="191">
        <v>0.20185882274787001</v>
      </c>
      <c r="E2223" s="191">
        <v>0.14444564506510599</v>
      </c>
    </row>
    <row r="2224" spans="1:5" x14ac:dyDescent="0.25">
      <c r="A2224" s="191">
        <v>18987.568243443799</v>
      </c>
      <c r="B2224" s="191">
        <v>0.353453103379886</v>
      </c>
      <c r="C2224" s="191">
        <v>0.55719204898040298</v>
      </c>
      <c r="D2224" s="191">
        <v>0.20188179536456</v>
      </c>
      <c r="E2224" s="191">
        <v>0.14457440356728399</v>
      </c>
    </row>
    <row r="2225" spans="1:5" x14ac:dyDescent="0.25">
      <c r="A2225" s="191">
        <v>18998.710382415498</v>
      </c>
      <c r="B2225" s="191">
        <v>-0.79794836415013604</v>
      </c>
      <c r="C2225" s="191">
        <v>0.55727441222989804</v>
      </c>
      <c r="D2225" s="191">
        <v>0.20192296085952499</v>
      </c>
      <c r="E2225" s="191">
        <v>0.14483520982078099</v>
      </c>
    </row>
    <row r="2226" spans="1:5" x14ac:dyDescent="0.25">
      <c r="A2226" s="191">
        <v>19004.955957971499</v>
      </c>
      <c r="B2226" s="191">
        <v>0.54287021450762896</v>
      </c>
      <c r="C2226" s="191">
        <v>0.55732053829138195</v>
      </c>
      <c r="D2226" s="191">
        <v>0.20194454670290099</v>
      </c>
      <c r="E2226" s="191">
        <v>0.144981551070193</v>
      </c>
    </row>
    <row r="2227" spans="1:5" x14ac:dyDescent="0.25">
      <c r="A2227" s="191">
        <v>19007.3621313898</v>
      </c>
      <c r="B2227" s="191">
        <v>0.50707567769689998</v>
      </c>
      <c r="C2227" s="191">
        <v>0.55733828856169298</v>
      </c>
      <c r="D2227" s="191">
        <v>0.20195202264488199</v>
      </c>
      <c r="E2227" s="191">
        <v>0.145037959996305</v>
      </c>
    </row>
    <row r="2228" spans="1:5" x14ac:dyDescent="0.25">
      <c r="A2228" s="191">
        <v>19010.5120519374</v>
      </c>
      <c r="B2228" s="191">
        <v>-0.15058575783144501</v>
      </c>
      <c r="C2228" s="191">
        <v>0.55736151579392201</v>
      </c>
      <c r="D2228" s="191">
        <v>0.20196164267877301</v>
      </c>
      <c r="E2228" s="191">
        <v>0.14511182430842101</v>
      </c>
    </row>
    <row r="2229" spans="1:5" x14ac:dyDescent="0.25">
      <c r="A2229" s="191">
        <v>19010.843486819402</v>
      </c>
      <c r="B2229" s="191">
        <v>0.51441863721302095</v>
      </c>
      <c r="C2229" s="191">
        <v>0.55736395912954295</v>
      </c>
      <c r="D2229" s="191">
        <v>0.20196259282082299</v>
      </c>
      <c r="E2229" s="191">
        <v>0.14511959742933001</v>
      </c>
    </row>
    <row r="2230" spans="1:5" x14ac:dyDescent="0.25">
      <c r="A2230" s="191">
        <v>19011.8590208475</v>
      </c>
      <c r="B2230" s="191">
        <v>0.17252309332032001</v>
      </c>
      <c r="C2230" s="191">
        <v>0.55737144468133004</v>
      </c>
      <c r="D2230" s="191">
        <v>0.20196550410637401</v>
      </c>
      <c r="E2230" s="191">
        <v>0.14514341468339201</v>
      </c>
    </row>
    <row r="2231" spans="1:5" x14ac:dyDescent="0.25">
      <c r="A2231" s="191">
        <v>19012.224465805401</v>
      </c>
      <c r="B2231" s="191">
        <v>0.53262838604097895</v>
      </c>
      <c r="C2231" s="191">
        <v>0.55737413839427496</v>
      </c>
      <c r="D2231" s="191">
        <v>0.20196655174692199</v>
      </c>
      <c r="E2231" s="191">
        <v>0.145151988959455</v>
      </c>
    </row>
    <row r="2232" spans="1:5" x14ac:dyDescent="0.25">
      <c r="A2232" s="191">
        <v>19015.099980019699</v>
      </c>
      <c r="B2232" s="191">
        <v>0.21811911143114801</v>
      </c>
      <c r="C2232" s="191">
        <v>0.557395323784449</v>
      </c>
      <c r="D2232" s="191">
        <v>0.20197479513685501</v>
      </c>
      <c r="E2232" s="191">
        <v>0.145219455898487</v>
      </c>
    </row>
    <row r="2233" spans="1:5" x14ac:dyDescent="0.25">
      <c r="A2233" s="191">
        <v>19015.9309840635</v>
      </c>
      <c r="B2233" s="191">
        <v>0.55425285393741996</v>
      </c>
      <c r="C2233" s="191">
        <v>0.55740144618542498</v>
      </c>
      <c r="D2233" s="191">
        <v>0.2019770283947</v>
      </c>
      <c r="E2233" s="191">
        <v>0.145238953384842</v>
      </c>
    </row>
    <row r="2234" spans="1:5" x14ac:dyDescent="0.25">
      <c r="A2234" s="191">
        <v>19018.419047899799</v>
      </c>
      <c r="B2234" s="191">
        <v>-0.98181997520750997</v>
      </c>
      <c r="C2234" s="191">
        <v>0.55741976908638502</v>
      </c>
      <c r="D2234" s="191">
        <v>0.201983664107935</v>
      </c>
      <c r="E2234" s="191">
        <v>0.14529735055461099</v>
      </c>
    </row>
    <row r="2235" spans="1:5" x14ac:dyDescent="0.25">
      <c r="A2235" s="191">
        <v>19023.658455213699</v>
      </c>
      <c r="B2235" s="191">
        <v>0.16902014375761401</v>
      </c>
      <c r="C2235" s="191">
        <v>0.55745833378509702</v>
      </c>
      <c r="D2235" s="191">
        <v>0.201996658200507</v>
      </c>
      <c r="E2235" s="191">
        <v>0.145420375160388</v>
      </c>
    </row>
    <row r="2236" spans="1:5" x14ac:dyDescent="0.25">
      <c r="A2236" s="191">
        <v>19026.138038325</v>
      </c>
      <c r="B2236" s="191">
        <v>0.20030988103818501</v>
      </c>
      <c r="C2236" s="191">
        <v>0.55747657867233602</v>
      </c>
      <c r="D2236" s="191">
        <v>0.20200228812750701</v>
      </c>
      <c r="E2236" s="191">
        <v>0.145478621065733</v>
      </c>
    </row>
    <row r="2237" spans="1:5" x14ac:dyDescent="0.25">
      <c r="A2237" s="191">
        <v>19026.3442787192</v>
      </c>
      <c r="B2237" s="191">
        <v>-0.32044106481200502</v>
      </c>
      <c r="C2237" s="191">
        <v>0.55747809563988404</v>
      </c>
      <c r="D2237" s="191">
        <v>0.202002755604787</v>
      </c>
      <c r="E2237" s="191">
        <v>0.14548346762606501</v>
      </c>
    </row>
    <row r="2238" spans="1:5" x14ac:dyDescent="0.25">
      <c r="A2238" s="191">
        <v>19027.875343971798</v>
      </c>
      <c r="B2238" s="191">
        <v>-0.36698177209418797</v>
      </c>
      <c r="C2238" s="191">
        <v>0.55748935387796905</v>
      </c>
      <c r="D2238" s="191">
        <v>0.20200622601233201</v>
      </c>
      <c r="E2238" s="191">
        <v>0.145519446999305</v>
      </c>
    </row>
    <row r="2239" spans="1:5" x14ac:dyDescent="0.25">
      <c r="A2239" s="191">
        <v>19030.438154338099</v>
      </c>
      <c r="B2239" s="191">
        <v>0.52323530857001399</v>
      </c>
      <c r="C2239" s="191">
        <v>0.55750819573527199</v>
      </c>
      <c r="D2239" s="191">
        <v>0.202011562209336</v>
      </c>
      <c r="E2239" s="191">
        <v>0.14557967193783</v>
      </c>
    </row>
    <row r="2240" spans="1:5" x14ac:dyDescent="0.25">
      <c r="A2240" s="191">
        <v>19034.809792659002</v>
      </c>
      <c r="B2240" s="191">
        <v>7.1010375044222598E-2</v>
      </c>
      <c r="C2240" s="191">
        <v>0.55754031720596198</v>
      </c>
      <c r="D2240" s="191">
        <v>0.20202023933467</v>
      </c>
      <c r="E2240" s="191">
        <v>0.14568243960197999</v>
      </c>
    </row>
    <row r="2241" spans="1:5" x14ac:dyDescent="0.25">
      <c r="A2241" s="191">
        <v>19037.5805083862</v>
      </c>
      <c r="B2241" s="191">
        <v>0.172521478731813</v>
      </c>
      <c r="C2241" s="191">
        <v>0.55756066542030602</v>
      </c>
      <c r="D2241" s="191">
        <v>0.20202519353832599</v>
      </c>
      <c r="E2241" s="191">
        <v>0.14574760539131101</v>
      </c>
    </row>
    <row r="2242" spans="1:5" x14ac:dyDescent="0.25">
      <c r="A2242" s="191">
        <v>19039.405059406799</v>
      </c>
      <c r="B2242" s="191">
        <v>0.76359359020985496</v>
      </c>
      <c r="C2242" s="191">
        <v>0.557574032498656</v>
      </c>
      <c r="D2242" s="191">
        <v>0.202028246975586</v>
      </c>
      <c r="E2242" s="191">
        <v>0.14579051788004299</v>
      </c>
    </row>
    <row r="2243" spans="1:5" x14ac:dyDescent="0.25">
      <c r="A2243" s="191">
        <v>19043.0199241796</v>
      </c>
      <c r="B2243" s="191">
        <v>0.12940967117696101</v>
      </c>
      <c r="C2243" s="191">
        <v>0.55760050764375901</v>
      </c>
      <c r="D2243" s="191">
        <v>0.20203407938187101</v>
      </c>
      <c r="E2243" s="191">
        <v>0.14587557204304499</v>
      </c>
    </row>
    <row r="2244" spans="1:5" x14ac:dyDescent="0.25">
      <c r="A2244" s="191">
        <v>19043.370687815499</v>
      </c>
      <c r="B2244" s="191">
        <v>0.19358868881660399</v>
      </c>
      <c r="C2244" s="191">
        <v>0.557603076624548</v>
      </c>
      <c r="D2244" s="191">
        <v>0.202034617241343</v>
      </c>
      <c r="E2244" s="191">
        <v>0.145883828155909</v>
      </c>
    </row>
    <row r="2245" spans="1:5" x14ac:dyDescent="0.25">
      <c r="A2245" s="191">
        <v>19046.890124117999</v>
      </c>
      <c r="B2245" s="191">
        <v>-9.4690051883006304E-2</v>
      </c>
      <c r="C2245" s="191">
        <v>0.557628852854821</v>
      </c>
      <c r="D2245" s="191">
        <v>0.202039370485605</v>
      </c>
      <c r="E2245" s="191">
        <v>0.14596666702619401</v>
      </c>
    </row>
    <row r="2246" spans="1:5" x14ac:dyDescent="0.25">
      <c r="A2246" s="191">
        <v>19049.0647563327</v>
      </c>
      <c r="B2246" s="191">
        <v>0.117995153613992</v>
      </c>
      <c r="C2246" s="191">
        <v>0.55764477978627003</v>
      </c>
      <c r="D2246" s="191">
        <v>0.20204230747812499</v>
      </c>
      <c r="E2246" s="191">
        <v>0.14601786730386401</v>
      </c>
    </row>
    <row r="2247" spans="1:5" x14ac:dyDescent="0.25">
      <c r="A2247" s="191">
        <v>19049.861069045299</v>
      </c>
      <c r="B2247" s="191">
        <v>0.11842583434260601</v>
      </c>
      <c r="C2247" s="191">
        <v>0.55765061195315202</v>
      </c>
      <c r="D2247" s="191">
        <v>0.20204338295399801</v>
      </c>
      <c r="E2247" s="191">
        <v>0.14603662649554799</v>
      </c>
    </row>
    <row r="2248" spans="1:5" x14ac:dyDescent="0.25">
      <c r="A2248" s="191">
        <v>19058.9274405531</v>
      </c>
      <c r="B2248" s="191">
        <v>0.19600434530633301</v>
      </c>
      <c r="C2248" s="191">
        <v>0.55771701374583704</v>
      </c>
      <c r="D2248" s="191">
        <v>0.20205233897720201</v>
      </c>
      <c r="E2248" s="191">
        <v>0.146250208168061</v>
      </c>
    </row>
    <row r="2249" spans="1:5" x14ac:dyDescent="0.25">
      <c r="A2249" s="191">
        <v>19061.509271373201</v>
      </c>
      <c r="B2249" s="191">
        <v>0.186941741495739</v>
      </c>
      <c r="C2249" s="191">
        <v>0.55773592298584795</v>
      </c>
      <c r="D2249" s="191">
        <v>0.20205454687808</v>
      </c>
      <c r="E2249" s="191">
        <v>0.14631106437910399</v>
      </c>
    </row>
    <row r="2250" spans="1:5" x14ac:dyDescent="0.25">
      <c r="A2250" s="191">
        <v>19061.563271594699</v>
      </c>
      <c r="B2250" s="191">
        <v>4.3661192384814002E-2</v>
      </c>
      <c r="C2250" s="191">
        <v>0.55773631848161098</v>
      </c>
      <c r="D2250" s="191">
        <v>0.202054586657748</v>
      </c>
      <c r="E2250" s="191">
        <v>0.14631233739468399</v>
      </c>
    </row>
    <row r="2251" spans="1:5" x14ac:dyDescent="0.25">
      <c r="A2251" s="191">
        <v>19062.826502772201</v>
      </c>
      <c r="B2251" s="191">
        <v>0.205343807695124</v>
      </c>
      <c r="C2251" s="191">
        <v>0.55774557034325001</v>
      </c>
      <c r="D2251" s="191">
        <v>0.202055419048251</v>
      </c>
      <c r="E2251" s="191">
        <v>0.14634211818653101</v>
      </c>
    </row>
    <row r="2252" spans="1:5" x14ac:dyDescent="0.25">
      <c r="A2252" s="191">
        <v>19063.787476417099</v>
      </c>
      <c r="B2252" s="191">
        <v>0.813002087224723</v>
      </c>
      <c r="C2252" s="191">
        <v>0.55775260848112995</v>
      </c>
      <c r="D2252" s="191">
        <v>0.202056052269905</v>
      </c>
      <c r="E2252" s="191">
        <v>0.14636477570159101</v>
      </c>
    </row>
    <row r="2253" spans="1:5" x14ac:dyDescent="0.25">
      <c r="A2253" s="191">
        <v>19065.095557971999</v>
      </c>
      <c r="B2253" s="191">
        <v>0.12687714694010799</v>
      </c>
      <c r="C2253" s="191">
        <v>0.55776218882538897</v>
      </c>
      <c r="D2253" s="191">
        <v>0.202056755578158</v>
      </c>
      <c r="E2253" s="191">
        <v>0.14639561978464999</v>
      </c>
    </row>
    <row r="2254" spans="1:5" x14ac:dyDescent="0.25">
      <c r="A2254" s="191">
        <v>19066.521069573599</v>
      </c>
      <c r="B2254" s="191">
        <v>0.106516888972519</v>
      </c>
      <c r="C2254" s="191">
        <v>0.55777262922326498</v>
      </c>
      <c r="D2254" s="191">
        <v>0.20205752202430899</v>
      </c>
      <c r="E2254" s="191">
        <v>0.14642923708850999</v>
      </c>
    </row>
    <row r="2255" spans="1:5" x14ac:dyDescent="0.25">
      <c r="A2255" s="191">
        <v>19071.295269811901</v>
      </c>
      <c r="B2255" s="191">
        <v>0.70905855425615905</v>
      </c>
      <c r="C2255" s="191">
        <v>0.55780758302008204</v>
      </c>
      <c r="D2255" s="191">
        <v>0.20205917850936</v>
      </c>
      <c r="E2255" s="191"/>
    </row>
    <row r="2256" spans="1:5" x14ac:dyDescent="0.25">
      <c r="A2256" s="191">
        <v>19071.6894958997</v>
      </c>
      <c r="B2256" s="191">
        <v>1.20640495093682</v>
      </c>
      <c r="C2256" s="191">
        <v>0.55781046284381797</v>
      </c>
      <c r="D2256" s="191">
        <v>0.202059301465663</v>
      </c>
      <c r="E2256" s="191"/>
    </row>
    <row r="2257" spans="1:5" x14ac:dyDescent="0.25">
      <c r="A2257" s="191">
        <v>19085.889856483402</v>
      </c>
      <c r="B2257" s="191">
        <v>0.50443742233556899</v>
      </c>
      <c r="C2257" s="191">
        <v>0.55791408032241196</v>
      </c>
      <c r="D2257" s="191">
        <v>0.20205873273057101</v>
      </c>
      <c r="E2257" s="191">
        <v>0.14688641550322801</v>
      </c>
    </row>
    <row r="2258" spans="1:5" x14ac:dyDescent="0.25">
      <c r="A2258" s="191">
        <v>19087.714024729699</v>
      </c>
      <c r="B2258" s="191">
        <v>0.12861829945995901</v>
      </c>
      <c r="C2258" s="191">
        <v>0.55792736967086498</v>
      </c>
      <c r="D2258" s="191">
        <v>0.20205850440746001</v>
      </c>
      <c r="E2258" s="191">
        <v>0.14692949942547401</v>
      </c>
    </row>
    <row r="2259" spans="1:5" x14ac:dyDescent="0.25">
      <c r="A2259" s="191">
        <v>19092.7854400654</v>
      </c>
      <c r="B2259" s="191">
        <v>1.37080728126755</v>
      </c>
      <c r="C2259" s="191">
        <v>0.55796431571774496</v>
      </c>
      <c r="D2259" s="191">
        <v>0.20205573841979399</v>
      </c>
      <c r="E2259" s="191">
        <v>0.14704933968306599</v>
      </c>
    </row>
    <row r="2260" spans="1:5" x14ac:dyDescent="0.25">
      <c r="A2260" s="191">
        <v>19093.525783290999</v>
      </c>
      <c r="B2260" s="191">
        <v>0.18978673872422899</v>
      </c>
      <c r="C2260" s="191">
        <v>0.55796970526336997</v>
      </c>
      <c r="D2260" s="191">
        <v>0.20205530720978401</v>
      </c>
      <c r="E2260" s="191">
        <v>0.14706683560994099</v>
      </c>
    </row>
    <row r="2261" spans="1:5" x14ac:dyDescent="0.25">
      <c r="A2261" s="191">
        <v>19095.582228968298</v>
      </c>
      <c r="B2261" s="191">
        <v>0.52648033179656395</v>
      </c>
      <c r="C2261" s="191">
        <v>0.55798467576275401</v>
      </c>
      <c r="D2261" s="191">
        <v>0.202054109441061</v>
      </c>
      <c r="E2261" s="191">
        <v>0.14711546263837899</v>
      </c>
    </row>
    <row r="2262" spans="1:5" x14ac:dyDescent="0.25">
      <c r="A2262" s="191">
        <v>19096.554646826698</v>
      </c>
      <c r="B2262" s="191">
        <v>0.32827811949343</v>
      </c>
      <c r="C2262" s="191">
        <v>0.55799175270138401</v>
      </c>
      <c r="D2262" s="191">
        <v>0.20205354306009099</v>
      </c>
      <c r="E2262" s="191">
        <v>0.14713845657951199</v>
      </c>
    </row>
    <row r="2263" spans="1:5" x14ac:dyDescent="0.25">
      <c r="A2263" s="191">
        <v>19096.618524887101</v>
      </c>
      <c r="B2263" s="191">
        <v>-0.60187455244427002</v>
      </c>
      <c r="C2263" s="191">
        <v>0.55799221758498396</v>
      </c>
      <c r="D2263" s="191">
        <v>0.20205349034023801</v>
      </c>
      <c r="E2263" s="191">
        <v>0.147139967049882</v>
      </c>
    </row>
    <row r="2264" spans="1:5" x14ac:dyDescent="0.25">
      <c r="A2264" s="191">
        <v>19099.698950577502</v>
      </c>
      <c r="B2264" s="191">
        <v>0.227186437614257</v>
      </c>
      <c r="C2264" s="191">
        <v>0.55801462889671605</v>
      </c>
      <c r="D2264" s="191">
        <v>0.202050948002713</v>
      </c>
      <c r="E2264" s="191">
        <v>0.147212807266034</v>
      </c>
    </row>
    <row r="2265" spans="1:5" x14ac:dyDescent="0.25">
      <c r="A2265" s="191">
        <v>19105.245309241898</v>
      </c>
      <c r="B2265" s="191">
        <v>-0.21708556593655901</v>
      </c>
      <c r="C2265" s="191">
        <v>0.55805495436182095</v>
      </c>
      <c r="D2265" s="191">
        <v>0.20204536888581201</v>
      </c>
      <c r="E2265" s="191">
        <v>0.14734395907541101</v>
      </c>
    </row>
    <row r="2266" spans="1:5" x14ac:dyDescent="0.25">
      <c r="A2266" s="191">
        <v>19108.3701794142</v>
      </c>
      <c r="B2266" s="191">
        <v>0.17114008783596399</v>
      </c>
      <c r="C2266" s="191">
        <v>0.55807765817329402</v>
      </c>
      <c r="D2266" s="191">
        <v>0.202041655519928</v>
      </c>
      <c r="E2266" s="191">
        <v>0.14741788989273699</v>
      </c>
    </row>
    <row r="2267" spans="1:5" x14ac:dyDescent="0.25">
      <c r="A2267" s="191">
        <v>19109.994826424601</v>
      </c>
      <c r="B2267" s="191">
        <v>1.9660497365628899</v>
      </c>
      <c r="C2267" s="191">
        <v>0.55808945058119197</v>
      </c>
      <c r="D2267" s="191">
        <v>0.20203972490891101</v>
      </c>
      <c r="E2267" s="191">
        <v>0.14745633535767899</v>
      </c>
    </row>
    <row r="2268" spans="1:5" x14ac:dyDescent="0.25">
      <c r="A2268" s="191">
        <v>19110.0957227326</v>
      </c>
      <c r="B2268" s="191">
        <v>-8.4529121142884495E-2</v>
      </c>
      <c r="C2268" s="191">
        <v>0.55809018257727905</v>
      </c>
      <c r="D2268" s="191">
        <v>0.202039593597866</v>
      </c>
      <c r="E2268" s="191">
        <v>0.147458722956614</v>
      </c>
    </row>
    <row r="2269" spans="1:5" x14ac:dyDescent="0.25">
      <c r="A2269" s="191">
        <v>19118.93208441</v>
      </c>
      <c r="B2269" s="191">
        <v>0.19344470949287401</v>
      </c>
      <c r="C2269" s="191">
        <v>0.55815428980076398</v>
      </c>
      <c r="D2269" s="191">
        <v>0.20202642834697099</v>
      </c>
      <c r="E2269" s="191">
        <v>0.147667890635822</v>
      </c>
    </row>
    <row r="2270" spans="1:5" x14ac:dyDescent="0.25">
      <c r="A2270" s="191">
        <v>19119.214773732801</v>
      </c>
      <c r="B2270" s="191">
        <v>0.194778306830035</v>
      </c>
      <c r="C2270" s="191">
        <v>0.55815634069323095</v>
      </c>
      <c r="D2270" s="191">
        <v>0.20202599089711201</v>
      </c>
      <c r="E2270" s="191">
        <v>0.147674584322672</v>
      </c>
    </row>
    <row r="2271" spans="1:5" x14ac:dyDescent="0.25">
      <c r="A2271" s="191">
        <v>19119.6397603716</v>
      </c>
      <c r="B2271" s="191">
        <v>4.3416518181515998E-2</v>
      </c>
      <c r="C2271" s="191">
        <v>0.55815942394337603</v>
      </c>
      <c r="D2271" s="191">
        <v>0.20202533324813199</v>
      </c>
      <c r="E2271" s="191">
        <v>0.147684648465056</v>
      </c>
    </row>
    <row r="2272" spans="1:5" x14ac:dyDescent="0.25">
      <c r="A2272" s="191">
        <v>19122.5996536887</v>
      </c>
      <c r="B2272" s="191">
        <v>0.185907244466788</v>
      </c>
      <c r="C2272" s="191">
        <v>0.55818089777494895</v>
      </c>
      <c r="D2272" s="191">
        <v>0.202020088290286</v>
      </c>
      <c r="E2272" s="191">
        <v>0.14775474304226699</v>
      </c>
    </row>
    <row r="2273" spans="1:5" x14ac:dyDescent="0.25">
      <c r="A2273" s="191">
        <v>19129.1919504004</v>
      </c>
      <c r="B2273" s="191">
        <v>0.527174943527142</v>
      </c>
      <c r="C2273" s="191">
        <v>0.55822867017563704</v>
      </c>
      <c r="D2273" s="191">
        <v>0.20200712130916901</v>
      </c>
      <c r="E2273" s="191">
        <v>0.147910909848678</v>
      </c>
    </row>
    <row r="2274" spans="1:5" x14ac:dyDescent="0.25">
      <c r="A2274" s="191">
        <v>19133.2046794895</v>
      </c>
      <c r="B2274" s="191">
        <v>0.49486096449924399</v>
      </c>
      <c r="C2274" s="191">
        <v>0.55825771749842001</v>
      </c>
      <c r="D2274" s="191">
        <v>0.20199879028818099</v>
      </c>
      <c r="E2274" s="191">
        <v>0.14800599537165299</v>
      </c>
    </row>
    <row r="2275" spans="1:5" x14ac:dyDescent="0.25">
      <c r="A2275" s="191">
        <v>19133.7363487109</v>
      </c>
      <c r="B2275" s="191">
        <v>8.9191664608590002E-2</v>
      </c>
      <c r="C2275" s="191">
        <v>0.55826156471629296</v>
      </c>
      <c r="D2275" s="191">
        <v>0.20199756649530601</v>
      </c>
      <c r="E2275" s="191">
        <v>0.14801859563066899</v>
      </c>
    </row>
    <row r="2276" spans="1:5" x14ac:dyDescent="0.25">
      <c r="A2276" s="191">
        <v>19134.492189689201</v>
      </c>
      <c r="B2276" s="191">
        <v>1.0819457432827799</v>
      </c>
      <c r="C2276" s="191">
        <v>0.55826703373745401</v>
      </c>
      <c r="D2276" s="191">
        <v>0.20199582670528901</v>
      </c>
      <c r="E2276" s="191">
        <v>0.14803650975154201</v>
      </c>
    </row>
    <row r="2277" spans="1:5" x14ac:dyDescent="0.25">
      <c r="A2277" s="191">
        <v>19136.331241302702</v>
      </c>
      <c r="B2277" s="191">
        <v>0.170259056466571</v>
      </c>
      <c r="C2277" s="191">
        <v>0.55828033432225799</v>
      </c>
      <c r="D2277" s="191">
        <v>0.201991593587834</v>
      </c>
      <c r="E2277" s="191">
        <v>0.148080099742432</v>
      </c>
    </row>
    <row r="2278" spans="1:5" x14ac:dyDescent="0.25">
      <c r="A2278" s="191">
        <v>19137.904091973902</v>
      </c>
      <c r="B2278" s="191">
        <v>0.44804720152007399</v>
      </c>
      <c r="C2278" s="191">
        <v>0.55829170966027597</v>
      </c>
      <c r="D2278" s="191">
        <v>0.201987973210037</v>
      </c>
      <c r="E2278" s="191">
        <v>0.14811738394868701</v>
      </c>
    </row>
    <row r="2279" spans="1:5" x14ac:dyDescent="0.25">
      <c r="A2279" s="191">
        <v>19139.607076325101</v>
      </c>
      <c r="B2279" s="191">
        <v>0.34980104721296101</v>
      </c>
      <c r="C2279" s="191">
        <v>0.55830402616494401</v>
      </c>
      <c r="D2279" s="191">
        <v>0.201983857933698</v>
      </c>
      <c r="E2279" s="191">
        <v>0.14815775680279999</v>
      </c>
    </row>
    <row r="2280" spans="1:5" x14ac:dyDescent="0.25">
      <c r="A2280" s="191">
        <v>19150.8385814988</v>
      </c>
      <c r="B2280" s="191">
        <v>4.8475089610455803E-2</v>
      </c>
      <c r="C2280" s="191">
        <v>0.55838515401915401</v>
      </c>
      <c r="D2280" s="191">
        <v>0.20195377319084201</v>
      </c>
      <c r="E2280" s="191">
        <v>0.14842411855509099</v>
      </c>
    </row>
    <row r="2281" spans="1:5" x14ac:dyDescent="0.25">
      <c r="A2281" s="191">
        <v>19158.900092329401</v>
      </c>
      <c r="B2281" s="191">
        <v>0.13285076815066099</v>
      </c>
      <c r="C2281" s="191">
        <v>0.55844324581827898</v>
      </c>
      <c r="D2281" s="191">
        <v>0.20192897948062299</v>
      </c>
      <c r="E2281" s="191">
        <v>0.14861539859924799</v>
      </c>
    </row>
    <row r="2282" spans="1:5" x14ac:dyDescent="0.25">
      <c r="A2282" s="191">
        <v>19159.530207693198</v>
      </c>
      <c r="B2282" s="191">
        <v>0.88690588286313199</v>
      </c>
      <c r="C2282" s="191">
        <v>0.55844778647274296</v>
      </c>
      <c r="D2282" s="191">
        <v>0.20192695942323999</v>
      </c>
      <c r="E2282" s="191">
        <v>0.14863035294913299</v>
      </c>
    </row>
    <row r="2283" spans="1:5" x14ac:dyDescent="0.25">
      <c r="A2283" s="191">
        <v>19162.957050482099</v>
      </c>
      <c r="B2283" s="191">
        <v>0.25026218367814002</v>
      </c>
      <c r="C2283" s="191">
        <v>0.55847248053656096</v>
      </c>
      <c r="D2283" s="191">
        <v>0.201915885151846</v>
      </c>
      <c r="E2283" s="191">
        <v>0.14871168917330699</v>
      </c>
    </row>
    <row r="2284" spans="1:5" x14ac:dyDescent="0.25">
      <c r="A2284" s="191">
        <v>19169.357361975399</v>
      </c>
      <c r="B2284" s="191">
        <v>0.20419282983668</v>
      </c>
      <c r="C2284" s="191">
        <v>0.55851860161949696</v>
      </c>
      <c r="D2284" s="191">
        <v>0.201893717194956</v>
      </c>
      <c r="E2284" s="191">
        <v>0.148863636379817</v>
      </c>
    </row>
    <row r="2285" spans="1:5" x14ac:dyDescent="0.25">
      <c r="A2285" s="191">
        <v>19171.181939915299</v>
      </c>
      <c r="B2285" s="191">
        <v>0.20284540579143001</v>
      </c>
      <c r="C2285" s="191">
        <v>0.55853174212266299</v>
      </c>
      <c r="D2285" s="191">
        <v>0.20188710351143799</v>
      </c>
      <c r="E2285" s="191">
        <v>0.148906959965417</v>
      </c>
    </row>
    <row r="2286" spans="1:5" x14ac:dyDescent="0.25">
      <c r="A2286" s="191">
        <v>19175.3143228769</v>
      </c>
      <c r="B2286" s="191">
        <v>0.45549645662921201</v>
      </c>
      <c r="C2286" s="191">
        <v>0.55856145731058504</v>
      </c>
      <c r="D2286" s="191">
        <v>0.20187155527022399</v>
      </c>
      <c r="E2286" s="191">
        <v>0.149005095541135</v>
      </c>
    </row>
    <row r="2287" spans="1:5" x14ac:dyDescent="0.25">
      <c r="A2287" s="191">
        <v>19177.671859085101</v>
      </c>
      <c r="B2287" s="191">
        <v>-3.1898216100334498E-2</v>
      </c>
      <c r="C2287" s="191">
        <v>0.55857840332361897</v>
      </c>
      <c r="D2287" s="191">
        <v>0.20186211497464701</v>
      </c>
      <c r="E2287" s="191">
        <v>0.149061089836104</v>
      </c>
    </row>
    <row r="2288" spans="1:5" x14ac:dyDescent="0.25">
      <c r="A2288" s="191">
        <v>19179.869022634201</v>
      </c>
      <c r="B2288" s="191">
        <v>0.19216931802277201</v>
      </c>
      <c r="C2288" s="191">
        <v>0.55859419657507103</v>
      </c>
      <c r="D2288" s="191">
        <v>0.20185331686021599</v>
      </c>
      <c r="E2288" s="191">
        <v>0.14911327996558699</v>
      </c>
    </row>
    <row r="2289" spans="1:5" x14ac:dyDescent="0.25">
      <c r="A2289" s="191">
        <v>19182.628278821401</v>
      </c>
      <c r="B2289" s="191">
        <v>0.15289302233179</v>
      </c>
      <c r="C2289" s="191">
        <v>0.55861401128470101</v>
      </c>
      <c r="D2289" s="191">
        <v>0.201842267955054</v>
      </c>
      <c r="E2289" s="191">
        <v>0.14917882821470599</v>
      </c>
    </row>
    <row r="2290" spans="1:5" x14ac:dyDescent="0.25">
      <c r="A2290" s="191">
        <v>19186.6940262723</v>
      </c>
      <c r="B2290" s="191">
        <v>0.19608468495126999</v>
      </c>
      <c r="C2290" s="191">
        <v>0.55864319533735796</v>
      </c>
      <c r="D2290" s="191">
        <v>0.20182598745953301</v>
      </c>
      <c r="E2290" s="191">
        <v>0.149275430183687</v>
      </c>
    </row>
    <row r="2291" spans="1:5" x14ac:dyDescent="0.25">
      <c r="A2291" s="191">
        <v>19190.976266523001</v>
      </c>
      <c r="B2291" s="191">
        <v>1.0427557163921599</v>
      </c>
      <c r="C2291" s="191">
        <v>0.558673933381587</v>
      </c>
      <c r="D2291" s="191">
        <v>0.20180720629080001</v>
      </c>
      <c r="E2291" s="191">
        <v>0.14937718728590699</v>
      </c>
    </row>
    <row r="2292" spans="1:5" x14ac:dyDescent="0.25">
      <c r="A2292" s="191">
        <v>19195.332795453902</v>
      </c>
      <c r="B2292" s="191">
        <v>-0.65793478226831004</v>
      </c>
      <c r="C2292" s="191">
        <v>0.55870516965510497</v>
      </c>
      <c r="D2292" s="191">
        <v>0.20178809930469899</v>
      </c>
      <c r="E2292" s="191">
        <v>0.14948072340011201</v>
      </c>
    </row>
    <row r="2293" spans="1:5" x14ac:dyDescent="0.25">
      <c r="A2293" s="191">
        <v>19200.493582897801</v>
      </c>
      <c r="B2293" s="191">
        <v>0.25549660538986002</v>
      </c>
      <c r="C2293" s="191">
        <v>0.55874214307854098</v>
      </c>
      <c r="D2293" s="191">
        <v>0.20176414301925499</v>
      </c>
      <c r="E2293" s="191">
        <v>0.14960339379655599</v>
      </c>
    </row>
    <row r="2294" spans="1:5" x14ac:dyDescent="0.25">
      <c r="A2294" s="191">
        <v>19201.209589224</v>
      </c>
      <c r="B2294" s="191">
        <v>0.57796262212699301</v>
      </c>
      <c r="C2294" s="191">
        <v>0.55874727276182401</v>
      </c>
      <c r="D2294" s="191">
        <v>0.20176074266392099</v>
      </c>
      <c r="E2294" s="191">
        <v>0.14962041546900501</v>
      </c>
    </row>
    <row r="2295" spans="1:5" x14ac:dyDescent="0.25">
      <c r="A2295" s="191">
        <v>19206.231252326401</v>
      </c>
      <c r="B2295" s="191">
        <v>0.53005359474906899</v>
      </c>
      <c r="C2295" s="191">
        <v>0.55878321900635797</v>
      </c>
      <c r="D2295" s="191">
        <v>0.201736644523523</v>
      </c>
      <c r="E2295" s="191">
        <v>0.14973980246250901</v>
      </c>
    </row>
    <row r="2296" spans="1:5" x14ac:dyDescent="0.25">
      <c r="A2296" s="191">
        <v>19207.718046995102</v>
      </c>
      <c r="B2296" s="191">
        <v>0.72035309877274101</v>
      </c>
      <c r="C2296" s="191">
        <v>0.55879385644673096</v>
      </c>
      <c r="D2296" s="191">
        <v>0.20172932399118099</v>
      </c>
      <c r="E2296" s="191">
        <v>0.149775153341239</v>
      </c>
    </row>
    <row r="2297" spans="1:5" x14ac:dyDescent="0.25">
      <c r="A2297" s="191">
        <v>19214.8963047543</v>
      </c>
      <c r="B2297" s="191">
        <v>0.66028653995826603</v>
      </c>
      <c r="C2297" s="191">
        <v>0.55884517947907597</v>
      </c>
      <c r="D2297" s="191">
        <v>0.20169266450547901</v>
      </c>
      <c r="E2297" s="191">
        <v>0.14994584929497101</v>
      </c>
    </row>
    <row r="2298" spans="1:5" x14ac:dyDescent="0.25">
      <c r="A2298" s="191">
        <v>19218.251698638102</v>
      </c>
      <c r="B2298" s="191">
        <v>0.393385569378424</v>
      </c>
      <c r="C2298" s="191">
        <v>0.55886915016060101</v>
      </c>
      <c r="D2298" s="191">
        <v>0.20167504048126</v>
      </c>
      <c r="E2298" s="191">
        <v>0.150025651012161</v>
      </c>
    </row>
    <row r="2299" spans="1:5" x14ac:dyDescent="0.25">
      <c r="A2299" s="191">
        <v>19219.498693006</v>
      </c>
      <c r="B2299" s="191">
        <v>0.170183878170937</v>
      </c>
      <c r="C2299" s="191">
        <v>0.55887804898382898</v>
      </c>
      <c r="D2299" s="191">
        <v>0.20166831295580701</v>
      </c>
      <c r="E2299" s="191">
        <v>0.150055308964051</v>
      </c>
    </row>
    <row r="2300" spans="1:5" x14ac:dyDescent="0.25">
      <c r="A2300" s="191">
        <v>19221.421795238901</v>
      </c>
      <c r="B2300" s="191">
        <v>0.127231509273695</v>
      </c>
      <c r="C2300" s="191">
        <v>0.55889177265994205</v>
      </c>
      <c r="D2300" s="191">
        <v>0.20165782247872499</v>
      </c>
      <c r="E2300" s="191">
        <v>0.15010105020752301</v>
      </c>
    </row>
    <row r="2301" spans="1:5" x14ac:dyDescent="0.25">
      <c r="A2301" s="191">
        <v>19224.831346557901</v>
      </c>
      <c r="B2301" s="191">
        <v>0.15538435231001699</v>
      </c>
      <c r="C2301" s="191">
        <v>0.55891610396027203</v>
      </c>
      <c r="D2301" s="191">
        <v>0.20163921961957301</v>
      </c>
      <c r="E2301" s="191">
        <v>0.150182152699008</v>
      </c>
    </row>
    <row r="2302" spans="1:5" x14ac:dyDescent="0.25">
      <c r="A2302" s="191">
        <v>19225.3356919953</v>
      </c>
      <c r="B2302" s="191">
        <v>0.68605841885780405</v>
      </c>
      <c r="C2302" s="191">
        <v>0.558919703079089</v>
      </c>
      <c r="D2302" s="191">
        <v>0.20163641135273599</v>
      </c>
      <c r="E2302" s="191">
        <v>0.150194149489118</v>
      </c>
    </row>
    <row r="2303" spans="1:5" x14ac:dyDescent="0.25">
      <c r="A2303" s="191">
        <v>19225.850268285802</v>
      </c>
      <c r="B2303" s="191">
        <v>0.16082647628023999</v>
      </c>
      <c r="C2303" s="191">
        <v>0.55892337520749902</v>
      </c>
      <c r="D2303" s="191">
        <v>0.20163353605525799</v>
      </c>
      <c r="E2303" s="191">
        <v>0.15020638963901101</v>
      </c>
    </row>
    <row r="2304" spans="1:5" x14ac:dyDescent="0.25">
      <c r="A2304" s="191">
        <v>19227.362947577501</v>
      </c>
      <c r="B2304" s="191">
        <v>0.26619499189470802</v>
      </c>
      <c r="C2304" s="191">
        <v>0.55893417001617196</v>
      </c>
      <c r="D2304" s="191">
        <v>0.20162502751609401</v>
      </c>
      <c r="E2304" s="191">
        <v>0.150242373833541</v>
      </c>
    </row>
    <row r="2305" spans="1:5" x14ac:dyDescent="0.25">
      <c r="A2305" s="191">
        <v>19228.733901839099</v>
      </c>
      <c r="B2305" s="191">
        <v>1.51406515728105</v>
      </c>
      <c r="C2305" s="191">
        <v>0.55894395344418302</v>
      </c>
      <c r="D2305" s="191">
        <v>0.20161711847439601</v>
      </c>
      <c r="E2305" s="191">
        <v>0.15027498772013101</v>
      </c>
    </row>
    <row r="2306" spans="1:5" x14ac:dyDescent="0.25">
      <c r="A2306" s="191">
        <v>19231.836057721601</v>
      </c>
      <c r="B2306" s="191">
        <v>0.21181359235067401</v>
      </c>
      <c r="C2306" s="191">
        <v>0.55896606641188995</v>
      </c>
      <c r="D2306" s="191">
        <v>0.201599222122258</v>
      </c>
      <c r="E2306" s="191">
        <v>0.15034878834184201</v>
      </c>
    </row>
    <row r="2307" spans="1:5" x14ac:dyDescent="0.25">
      <c r="A2307" s="191">
        <v>19232.882966859899</v>
      </c>
      <c r="B2307" s="191">
        <v>0.74613547435105099</v>
      </c>
      <c r="C2307" s="191">
        <v>0.55897352682197499</v>
      </c>
      <c r="D2307" s="191">
        <v>0.201593182498427</v>
      </c>
      <c r="E2307" s="191">
        <v>0.15037369545365101</v>
      </c>
    </row>
    <row r="2308" spans="1:5" x14ac:dyDescent="0.25">
      <c r="A2308" s="191">
        <v>19237.166011851001</v>
      </c>
      <c r="B2308" s="191">
        <v>-0.43660443234285801</v>
      </c>
      <c r="C2308" s="191">
        <v>0.55900402979106301</v>
      </c>
      <c r="D2308" s="191">
        <v>0.20156806986790099</v>
      </c>
      <c r="E2308" s="191">
        <v>0.15047559876361499</v>
      </c>
    </row>
    <row r="2309" spans="1:5" x14ac:dyDescent="0.25">
      <c r="A2309" s="191">
        <v>19240.3295439125</v>
      </c>
      <c r="B2309" s="191">
        <v>0.16725732636155799</v>
      </c>
      <c r="C2309" s="191">
        <v>0.559026559818387</v>
      </c>
      <c r="D2309" s="191">
        <v>0.20154887042779501</v>
      </c>
      <c r="E2309" s="191">
        <v>0.150550870905407</v>
      </c>
    </row>
    <row r="2310" spans="1:5" x14ac:dyDescent="0.25">
      <c r="A2310" s="191">
        <v>19241.108179614799</v>
      </c>
      <c r="B2310" s="191">
        <v>0.73218896220770302</v>
      </c>
      <c r="C2310" s="191">
        <v>0.55903210127242198</v>
      </c>
      <c r="D2310" s="191">
        <v>0.20154412386916001</v>
      </c>
      <c r="E2310" s="191">
        <v>0.15056939805662101</v>
      </c>
    </row>
    <row r="2311" spans="1:5" x14ac:dyDescent="0.25">
      <c r="A2311" s="191">
        <v>19244.904994125001</v>
      </c>
      <c r="B2311" s="191">
        <v>0.101786856205455</v>
      </c>
      <c r="C2311" s="191">
        <v>0.559059057756775</v>
      </c>
      <c r="D2311" s="191">
        <v>0.201520822750969</v>
      </c>
      <c r="E2311" s="191">
        <v>0.150659744213477</v>
      </c>
    </row>
    <row r="2312" spans="1:5" x14ac:dyDescent="0.25">
      <c r="A2312" s="191">
        <v>19251.1557536484</v>
      </c>
      <c r="B2312" s="191">
        <v>1.0242786235375601</v>
      </c>
      <c r="C2312" s="191">
        <v>0.55910342902559296</v>
      </c>
      <c r="D2312" s="191">
        <v>0.20148117550401401</v>
      </c>
      <c r="E2312" s="191">
        <v>0.150808492441389</v>
      </c>
    </row>
    <row r="2313" spans="1:5" x14ac:dyDescent="0.25">
      <c r="A2313" s="191">
        <v>19257.5855228332</v>
      </c>
      <c r="B2313" s="191">
        <v>0.48898812996704999</v>
      </c>
      <c r="C2313" s="191">
        <v>0.55914907100171996</v>
      </c>
      <c r="D2313" s="191">
        <v>0.20143875007673301</v>
      </c>
      <c r="E2313" s="191">
        <v>0.15096151111980399</v>
      </c>
    </row>
    <row r="2314" spans="1:5" x14ac:dyDescent="0.25">
      <c r="A2314" s="191">
        <v>19262.908301758202</v>
      </c>
      <c r="B2314" s="191">
        <v>0.115938833584384</v>
      </c>
      <c r="C2314" s="191">
        <v>0.55918685496279696</v>
      </c>
      <c r="D2314" s="191">
        <v>0.201403323991108</v>
      </c>
      <c r="E2314" s="191">
        <v>0.15108819248320299</v>
      </c>
    </row>
    <row r="2315" spans="1:5" x14ac:dyDescent="0.25">
      <c r="A2315" s="191">
        <v>19263.430187067599</v>
      </c>
      <c r="B2315" s="191">
        <v>0.21937126402495899</v>
      </c>
      <c r="C2315" s="191">
        <v>0.55919055958673403</v>
      </c>
      <c r="D2315" s="191">
        <v>0.20139976134552001</v>
      </c>
      <c r="E2315" s="191">
        <v>0.15110061327757801</v>
      </c>
    </row>
    <row r="2316" spans="1:5" x14ac:dyDescent="0.25">
      <c r="A2316" s="191">
        <v>19265.475414287299</v>
      </c>
      <c r="B2316" s="191">
        <v>6.4158624968113601E-2</v>
      </c>
      <c r="C2316" s="191">
        <v>0.55920507771471895</v>
      </c>
      <c r="D2316" s="191">
        <v>0.20138562391204201</v>
      </c>
      <c r="E2316" s="191">
        <v>0.15114928938761599</v>
      </c>
    </row>
    <row r="2317" spans="1:5" x14ac:dyDescent="0.25">
      <c r="A2317" s="191">
        <v>19272.736738254</v>
      </c>
      <c r="B2317" s="191">
        <v>0.18140983153474</v>
      </c>
      <c r="C2317" s="191">
        <v>0.55925662251603403</v>
      </c>
      <c r="D2317" s="191">
        <v>0.20133460454650301</v>
      </c>
      <c r="E2317" s="191">
        <v>0.15132211462258</v>
      </c>
    </row>
    <row r="2318" spans="1:5" x14ac:dyDescent="0.25">
      <c r="A2318" s="191">
        <v>19273.197071645802</v>
      </c>
      <c r="B2318" s="191">
        <v>0.49976745149067398</v>
      </c>
      <c r="C2318" s="191">
        <v>0.55925989021119904</v>
      </c>
      <c r="D2318" s="191">
        <v>0.20133133706013501</v>
      </c>
      <c r="E2318" s="191">
        <v>0.15133307105006299</v>
      </c>
    </row>
    <row r="2319" spans="1:5" x14ac:dyDescent="0.25">
      <c r="A2319" s="191">
        <v>19273.265845766698</v>
      </c>
      <c r="B2319" s="191">
        <v>8.1570407614384194E-2</v>
      </c>
      <c r="C2319" s="191">
        <v>0.55926037689792596</v>
      </c>
      <c r="D2319" s="191">
        <v>0.20133084889545599</v>
      </c>
      <c r="E2319" s="191">
        <v>0.15133470794797799</v>
      </c>
    </row>
    <row r="2320" spans="1:5" x14ac:dyDescent="0.25">
      <c r="A2320" s="191">
        <v>19275.1353470463</v>
      </c>
      <c r="B2320" s="191">
        <v>0.31343180861529402</v>
      </c>
      <c r="C2320" s="191">
        <v>0.55927360660478298</v>
      </c>
      <c r="D2320" s="191">
        <v>0.201317579013118</v>
      </c>
      <c r="E2320" s="191">
        <v>0.151379204180185</v>
      </c>
    </row>
    <row r="2321" spans="1:5" x14ac:dyDescent="0.25">
      <c r="A2321" s="191">
        <v>19278.568026248799</v>
      </c>
      <c r="B2321" s="191">
        <v>0.16876843512432199</v>
      </c>
      <c r="C2321" s="191">
        <v>0.55929789829159804</v>
      </c>
      <c r="D2321" s="191">
        <v>0.20129265376056801</v>
      </c>
      <c r="E2321" s="191">
        <v>0.15146090598718701</v>
      </c>
    </row>
    <row r="2322" spans="1:5" x14ac:dyDescent="0.25">
      <c r="A2322" s="191">
        <v>19279.8386581636</v>
      </c>
      <c r="B2322" s="191">
        <v>0.22059090545218901</v>
      </c>
      <c r="C2322" s="191">
        <v>0.559306890041398</v>
      </c>
      <c r="D2322" s="191">
        <v>0.20128326175927</v>
      </c>
      <c r="E2322" s="191">
        <v>0.151491148528896</v>
      </c>
    </row>
    <row r="2323" spans="1:5" x14ac:dyDescent="0.25">
      <c r="A2323" s="191">
        <v>19280.157390106699</v>
      </c>
      <c r="B2323" s="191">
        <v>0.80055284148248296</v>
      </c>
      <c r="C2323" s="191">
        <v>0.55930914557886002</v>
      </c>
      <c r="D2323" s="191">
        <v>0.20128090582063099</v>
      </c>
      <c r="E2323" s="191">
        <v>0.15149873472210401</v>
      </c>
    </row>
    <row r="2324" spans="1:5" x14ac:dyDescent="0.25">
      <c r="A2324" s="191">
        <v>19282.460251921701</v>
      </c>
      <c r="B2324" s="191">
        <v>0.45208518296055999</v>
      </c>
      <c r="C2324" s="191">
        <v>0.55932543272733504</v>
      </c>
      <c r="D2324" s="191">
        <v>0.201263883990073</v>
      </c>
      <c r="E2324" s="191">
        <v>0.15155354540285801</v>
      </c>
    </row>
    <row r="2325" spans="1:5" x14ac:dyDescent="0.25">
      <c r="A2325" s="191">
        <v>19283.948172123299</v>
      </c>
      <c r="B2325" s="191">
        <v>0.53951083476198003</v>
      </c>
      <c r="C2325" s="191">
        <v>0.55933595152890403</v>
      </c>
      <c r="D2325" s="191">
        <v>0.20125285801423201</v>
      </c>
      <c r="E2325" s="191">
        <v>0.151588959516053</v>
      </c>
    </row>
    <row r="2326" spans="1:5" x14ac:dyDescent="0.25">
      <c r="A2326" s="191">
        <v>19284.326325672901</v>
      </c>
      <c r="B2326" s="191">
        <v>0.52294299397337396</v>
      </c>
      <c r="C2326" s="191">
        <v>0.55933862470706897</v>
      </c>
      <c r="D2326" s="191">
        <v>0.201250027986101</v>
      </c>
      <c r="E2326" s="191">
        <v>0.151597959867694</v>
      </c>
    </row>
    <row r="2327" spans="1:5" x14ac:dyDescent="0.25">
      <c r="A2327" s="191">
        <v>19288.688818423099</v>
      </c>
      <c r="B2327" s="191">
        <v>0.53086601866614302</v>
      </c>
      <c r="C2327" s="191">
        <v>0.55936944469503402</v>
      </c>
      <c r="D2327" s="191">
        <v>0.201217050456788</v>
      </c>
      <c r="E2327" s="191">
        <v>0.15170179062326899</v>
      </c>
    </row>
    <row r="2328" spans="1:5" x14ac:dyDescent="0.25">
      <c r="A2328" s="191">
        <v>19291.4966098273</v>
      </c>
      <c r="B2328" s="191">
        <v>1.3644755845196199</v>
      </c>
      <c r="C2328" s="191">
        <v>0.55938927794045401</v>
      </c>
      <c r="D2328" s="191">
        <v>0.20119535374590899</v>
      </c>
      <c r="E2328" s="191">
        <v>0.15176861750471601</v>
      </c>
    </row>
    <row r="2329" spans="1:5" x14ac:dyDescent="0.25">
      <c r="A2329" s="191">
        <v>19297.9664921441</v>
      </c>
      <c r="B2329" s="191">
        <v>0.173826507765584</v>
      </c>
      <c r="C2329" s="191">
        <v>0.55943493397114197</v>
      </c>
      <c r="D2329" s="191">
        <v>0.20114492986350499</v>
      </c>
      <c r="E2329" s="191">
        <v>0.15192259957225199</v>
      </c>
    </row>
    <row r="2330" spans="1:5" x14ac:dyDescent="0.25">
      <c r="A2330" s="191">
        <v>19298.0392835407</v>
      </c>
      <c r="B2330" s="191">
        <v>0.182339435333323</v>
      </c>
      <c r="C2330" s="191">
        <v>0.55943544711801496</v>
      </c>
      <c r="D2330" s="191">
        <v>0.201144362554141</v>
      </c>
      <c r="E2330" s="191">
        <v>0.151924331984128</v>
      </c>
    </row>
    <row r="2331" spans="1:5" x14ac:dyDescent="0.25">
      <c r="A2331" s="191">
        <v>19302.533810703</v>
      </c>
      <c r="B2331" s="191">
        <v>0.18357790563159301</v>
      </c>
      <c r="C2331" s="191">
        <v>0.55946713152944805</v>
      </c>
      <c r="D2331" s="191">
        <v>0.201108257481424</v>
      </c>
      <c r="E2331" s="191">
        <v>0.15203129616400399</v>
      </c>
    </row>
    <row r="2332" spans="1:5" x14ac:dyDescent="0.25">
      <c r="A2332" s="191">
        <v>19302.972887836</v>
      </c>
      <c r="B2332" s="191">
        <v>0.17866921044840101</v>
      </c>
      <c r="C2332" s="191">
        <v>0.55947022682735803</v>
      </c>
      <c r="D2332" s="191">
        <v>0.20110472202840701</v>
      </c>
      <c r="E2332" s="191">
        <v>0.15204174541167501</v>
      </c>
    </row>
    <row r="2333" spans="1:5" x14ac:dyDescent="0.25">
      <c r="A2333" s="191">
        <v>19304.278476617801</v>
      </c>
      <c r="B2333" s="191">
        <v>0.74025857246577997</v>
      </c>
      <c r="C2333" s="191">
        <v>0.55947943064583106</v>
      </c>
      <c r="D2333" s="191">
        <v>0.20109420941581499</v>
      </c>
      <c r="E2333" s="191">
        <v>0.15207281528805999</v>
      </c>
    </row>
    <row r="2334" spans="1:5" x14ac:dyDescent="0.25">
      <c r="A2334" s="191">
        <v>19307.289947668301</v>
      </c>
      <c r="B2334" s="191">
        <v>0.26447064164139</v>
      </c>
      <c r="C2334" s="191">
        <v>0.55950064434355795</v>
      </c>
      <c r="D2334" s="191">
        <v>0.201069918112354</v>
      </c>
      <c r="E2334" s="191">
        <v>0.15214448106412801</v>
      </c>
    </row>
    <row r="2335" spans="1:5" x14ac:dyDescent="0.25">
      <c r="A2335" s="191">
        <v>19317.940399897601</v>
      </c>
      <c r="B2335" s="191">
        <v>0.53136348805917799</v>
      </c>
      <c r="C2335" s="191">
        <v>0.55957558843641997</v>
      </c>
      <c r="D2335" s="191">
        <v>0.200980946374025</v>
      </c>
      <c r="E2335" s="191">
        <v>0.15239791152997501</v>
      </c>
    </row>
    <row r="2336" spans="1:5" x14ac:dyDescent="0.25">
      <c r="A2336" s="191">
        <v>19319.006705722099</v>
      </c>
      <c r="B2336" s="191">
        <v>0.13834615378960399</v>
      </c>
      <c r="C2336" s="191">
        <v>0.55958308379113297</v>
      </c>
      <c r="D2336" s="191">
        <v>0.200971828795355</v>
      </c>
      <c r="E2336" s="191">
        <v>0.15242328274881201</v>
      </c>
    </row>
    <row r="2337" spans="1:5" x14ac:dyDescent="0.25">
      <c r="A2337" s="191">
        <v>19322.568938517099</v>
      </c>
      <c r="B2337" s="191">
        <v>0.16830921312434</v>
      </c>
      <c r="C2337" s="191">
        <v>0.55960811510615704</v>
      </c>
      <c r="D2337" s="191">
        <v>0.200941369487149</v>
      </c>
      <c r="E2337" s="191">
        <v>0.15250803638143001</v>
      </c>
    </row>
    <row r="2338" spans="1:5" x14ac:dyDescent="0.25">
      <c r="A2338" s="191">
        <v>19325.958643727499</v>
      </c>
      <c r="B2338" s="191">
        <v>0.36943352233718102</v>
      </c>
      <c r="C2338" s="191">
        <v>0.55963192648419202</v>
      </c>
      <c r="D2338" s="191">
        <v>0.200911936722381</v>
      </c>
      <c r="E2338" s="191">
        <v>0.152588680091547</v>
      </c>
    </row>
    <row r="2339" spans="1:5" x14ac:dyDescent="0.25">
      <c r="A2339" s="191">
        <v>19329.783341578099</v>
      </c>
      <c r="B2339" s="191">
        <v>0.53745782732637104</v>
      </c>
      <c r="C2339" s="191">
        <v>0.55965877445756695</v>
      </c>
      <c r="D2339" s="191">
        <v>0.20087831477809101</v>
      </c>
      <c r="E2339" s="191">
        <v>0.15267966566646901</v>
      </c>
    </row>
    <row r="2340" spans="1:5" x14ac:dyDescent="0.25">
      <c r="A2340" s="191">
        <v>19332.768452161501</v>
      </c>
      <c r="B2340" s="191">
        <v>0.82386458891812198</v>
      </c>
      <c r="C2340" s="191">
        <v>0.55967971598919997</v>
      </c>
      <c r="D2340" s="191">
        <v>0.200851261741882</v>
      </c>
      <c r="E2340" s="191">
        <v>0.15275067412993601</v>
      </c>
    </row>
    <row r="2341" spans="1:5" x14ac:dyDescent="0.25">
      <c r="A2341" s="191">
        <v>19334.1722109027</v>
      </c>
      <c r="B2341" s="191">
        <v>0.53656376894812796</v>
      </c>
      <c r="C2341" s="191">
        <v>0.55968956241970302</v>
      </c>
      <c r="D2341" s="191">
        <v>0.200838482779232</v>
      </c>
      <c r="E2341" s="191">
        <v>0.152784062782439</v>
      </c>
    </row>
    <row r="2342" spans="1:5" x14ac:dyDescent="0.25">
      <c r="A2342" s="191">
        <v>19334.3724471563</v>
      </c>
      <c r="B2342" s="191">
        <v>0.50220302434782504</v>
      </c>
      <c r="C2342" s="191">
        <v>0.55969096656420703</v>
      </c>
      <c r="D2342" s="191">
        <v>0.200836659950614</v>
      </c>
      <c r="E2342" s="191">
        <v>0.15278882543751099</v>
      </c>
    </row>
    <row r="2343" spans="1:5" x14ac:dyDescent="0.25">
      <c r="A2343" s="191">
        <v>19348.2338751551</v>
      </c>
      <c r="B2343" s="191">
        <v>0.18026710133556301</v>
      </c>
      <c r="C2343" s="191">
        <v>0.559788059443312</v>
      </c>
      <c r="D2343" s="191">
        <v>0.200710380422428</v>
      </c>
      <c r="E2343" s="191">
        <v>0.15311847435335799</v>
      </c>
    </row>
    <row r="2344" spans="1:5" x14ac:dyDescent="0.25">
      <c r="A2344" s="191">
        <v>19348.440002625299</v>
      </c>
      <c r="B2344" s="191">
        <v>0.27697536958302099</v>
      </c>
      <c r="C2344" s="191">
        <v>0.559789501952623</v>
      </c>
      <c r="D2344" s="191">
        <v>0.200708450979944</v>
      </c>
      <c r="E2344" s="191">
        <v>0.15312337481074501</v>
      </c>
    </row>
    <row r="2345" spans="1:5" x14ac:dyDescent="0.25">
      <c r="A2345" s="191">
        <v>19348.630465168098</v>
      </c>
      <c r="B2345" s="191">
        <v>-0.11907710477107</v>
      </c>
      <c r="C2345" s="191">
        <v>0.55979083440691702</v>
      </c>
      <c r="D2345" s="191">
        <v>0.200706668167972</v>
      </c>
      <c r="E2345" s="191">
        <v>0.15312790285145</v>
      </c>
    </row>
    <row r="2346" spans="1:5" x14ac:dyDescent="0.25">
      <c r="A2346" s="191">
        <v>19349.6361939118</v>
      </c>
      <c r="B2346" s="191">
        <v>1.5060646587272</v>
      </c>
      <c r="C2346" s="191">
        <v>0.55979787037085904</v>
      </c>
      <c r="D2346" s="191">
        <v>0.20069714062190899</v>
      </c>
      <c r="E2346" s="191">
        <v>0.15315181296323199</v>
      </c>
    </row>
    <row r="2347" spans="1:5" x14ac:dyDescent="0.25">
      <c r="A2347" s="191">
        <v>19358.028846163401</v>
      </c>
      <c r="B2347" s="191">
        <v>0.43679126406628299</v>
      </c>
      <c r="C2347" s="191">
        <v>0.55985653818697501</v>
      </c>
      <c r="D2347" s="191">
        <v>0.200617361507921</v>
      </c>
      <c r="E2347" s="191">
        <v>0.15335133716013799</v>
      </c>
    </row>
    <row r="2348" spans="1:5" x14ac:dyDescent="0.25">
      <c r="A2348" s="191">
        <v>19359.091966066801</v>
      </c>
      <c r="B2348" s="191">
        <v>0.21914965626115299</v>
      </c>
      <c r="C2348" s="191">
        <v>0.55986396330907695</v>
      </c>
      <c r="D2348" s="191">
        <v>0.20060713904310201</v>
      </c>
      <c r="E2348" s="191">
        <v>0.153376604822797</v>
      </c>
    </row>
    <row r="2349" spans="1:5" x14ac:dyDescent="0.25">
      <c r="A2349" s="191">
        <v>19364.5263285603</v>
      </c>
      <c r="B2349" s="191">
        <v>0.24147130762779401</v>
      </c>
      <c r="C2349" s="191">
        <v>0.55990190163970099</v>
      </c>
      <c r="D2349" s="191">
        <v>0.20055424602109601</v>
      </c>
      <c r="E2349" s="191">
        <v>0.15350576583071401</v>
      </c>
    </row>
    <row r="2350" spans="1:5" x14ac:dyDescent="0.25">
      <c r="A2350" s="191">
        <v>19375.112287359902</v>
      </c>
      <c r="B2350" s="191">
        <v>0.18284379930446601</v>
      </c>
      <c r="C2350" s="191">
        <v>0.55997570969966604</v>
      </c>
      <c r="D2350" s="191">
        <v>0.200448943104161</v>
      </c>
      <c r="E2350" s="191">
        <v>0.15375728999173699</v>
      </c>
    </row>
    <row r="2351" spans="1:5" x14ac:dyDescent="0.25">
      <c r="A2351" s="191">
        <v>19377.204892354301</v>
      </c>
      <c r="B2351" s="191">
        <v>0.67806518011750405</v>
      </c>
      <c r="C2351" s="191">
        <v>0.55999029297368497</v>
      </c>
      <c r="D2351" s="191">
        <v>0.20042778759680299</v>
      </c>
      <c r="E2351" s="191">
        <v>0.15380699776391199</v>
      </c>
    </row>
    <row r="2352" spans="1:5" x14ac:dyDescent="0.25">
      <c r="A2352" s="191">
        <v>19377.924175525</v>
      </c>
      <c r="B2352" s="191">
        <v>0.184261755657289</v>
      </c>
      <c r="C2352" s="191">
        <v>0.55999530184936397</v>
      </c>
      <c r="D2352" s="191">
        <v>0.200420428989807</v>
      </c>
      <c r="E2352" s="191">
        <v>0.153824083627738</v>
      </c>
    </row>
    <row r="2353" spans="1:5" x14ac:dyDescent="0.25">
      <c r="A2353" s="191">
        <v>19380.316236177499</v>
      </c>
      <c r="B2353" s="191">
        <v>0.542171214410203</v>
      </c>
      <c r="C2353" s="191">
        <v>0.560011955793147</v>
      </c>
      <c r="D2353" s="191">
        <v>0.20039595707809099</v>
      </c>
      <c r="E2353" s="191">
        <v>0.153880898234589</v>
      </c>
    </row>
    <row r="2354" spans="1:5" x14ac:dyDescent="0.25">
      <c r="A2354" s="191">
        <v>19382.640481854502</v>
      </c>
      <c r="B2354" s="191">
        <v>0.50222157135915202</v>
      </c>
      <c r="C2354" s="191">
        <v>0.56002813132405205</v>
      </c>
      <c r="D2354" s="191">
        <v>0.20037217894564399</v>
      </c>
      <c r="E2354" s="191">
        <v>0.153936095178419</v>
      </c>
    </row>
    <row r="2355" spans="1:5" x14ac:dyDescent="0.25">
      <c r="A2355" s="191">
        <v>19384.506219192499</v>
      </c>
      <c r="B2355" s="191">
        <v>0.71597242283252305</v>
      </c>
      <c r="C2355" s="191">
        <v>0.56004111148634905</v>
      </c>
      <c r="D2355" s="191">
        <v>0.20035309157034101</v>
      </c>
      <c r="E2355" s="191">
        <v>0.153980393623074</v>
      </c>
    </row>
    <row r="2356" spans="1:5" x14ac:dyDescent="0.25">
      <c r="A2356" s="191">
        <v>19389.014261255299</v>
      </c>
      <c r="B2356" s="191">
        <v>-0.72413105444042403</v>
      </c>
      <c r="C2356" s="191">
        <v>0.56007245834306796</v>
      </c>
      <c r="D2356" s="191">
        <v>0.20030624458601901</v>
      </c>
      <c r="E2356" s="191">
        <v>0.15408742865300301</v>
      </c>
    </row>
    <row r="2357" spans="1:5" x14ac:dyDescent="0.25">
      <c r="A2357" s="191">
        <v>19400.2302481474</v>
      </c>
      <c r="B2357" s="191">
        <v>0.18319887712847599</v>
      </c>
      <c r="C2357" s="191">
        <v>0.56015034835695698</v>
      </c>
      <c r="D2357" s="191">
        <v>0.20018771613556099</v>
      </c>
      <c r="E2357" s="191">
        <v>0.154353652686787</v>
      </c>
    </row>
    <row r="2358" spans="1:5" x14ac:dyDescent="0.25">
      <c r="A2358" s="191">
        <v>19401.3179473116</v>
      </c>
      <c r="B2358" s="191">
        <v>-0.91099817465310995</v>
      </c>
      <c r="C2358" s="191">
        <v>0.560157895104755</v>
      </c>
      <c r="D2358" s="191">
        <v>0.20017599764087299</v>
      </c>
      <c r="E2358" s="191">
        <v>0.154379461630201</v>
      </c>
    </row>
    <row r="2359" spans="1:5" x14ac:dyDescent="0.25">
      <c r="A2359" s="191">
        <v>19402.095070150801</v>
      </c>
      <c r="B2359" s="191">
        <v>0.50661964039124796</v>
      </c>
      <c r="C2359" s="191">
        <v>0.56016328699092</v>
      </c>
      <c r="D2359" s="191">
        <v>0.20016762518811901</v>
      </c>
      <c r="E2359" s="191">
        <v>0.154397899315592</v>
      </c>
    </row>
    <row r="2360" spans="1:5" x14ac:dyDescent="0.25">
      <c r="A2360" s="191">
        <v>19404.166479625099</v>
      </c>
      <c r="B2360" s="191">
        <v>0.75085579583018502</v>
      </c>
      <c r="C2360" s="191">
        <v>0.56017764908776602</v>
      </c>
      <c r="D2360" s="191">
        <v>0.200145308538698</v>
      </c>
      <c r="E2360" s="191">
        <v>0.15444704469426199</v>
      </c>
    </row>
    <row r="2361" spans="1:5" x14ac:dyDescent="0.25">
      <c r="A2361" s="191">
        <v>19407.0984282274</v>
      </c>
      <c r="B2361" s="191">
        <v>0.55849940421441902</v>
      </c>
      <c r="C2361" s="191">
        <v>0.56019797772403601</v>
      </c>
      <c r="D2361" s="191">
        <v>0.200113175167766</v>
      </c>
      <c r="E2361" s="191">
        <v>0.15451659353339101</v>
      </c>
    </row>
    <row r="2362" spans="1:5" x14ac:dyDescent="0.25">
      <c r="A2362" s="191">
        <v>19408.7001418254</v>
      </c>
      <c r="B2362" s="191">
        <v>0.14073515083157201</v>
      </c>
      <c r="C2362" s="191">
        <v>0.56020907603190095</v>
      </c>
      <c r="D2362" s="191">
        <v>0.200095574243184</v>
      </c>
      <c r="E2362" s="191">
        <v>0.15455458782881601</v>
      </c>
    </row>
    <row r="2363" spans="1:5" x14ac:dyDescent="0.25">
      <c r="A2363" s="191">
        <v>19411.959576989499</v>
      </c>
      <c r="B2363" s="191">
        <v>-8.0780738338115401E-2</v>
      </c>
      <c r="C2363" s="191">
        <v>0.56023165354873605</v>
      </c>
      <c r="D2363" s="191">
        <v>0.20005975693316599</v>
      </c>
      <c r="E2363" s="191">
        <v>0.154631888911761</v>
      </c>
    </row>
    <row r="2364" spans="1:5" x14ac:dyDescent="0.25">
      <c r="A2364" s="191">
        <v>19412.869520945402</v>
      </c>
      <c r="B2364" s="191">
        <v>0.53820506839945503</v>
      </c>
      <c r="C2364" s="191">
        <v>0.560237956565655</v>
      </c>
      <c r="D2364" s="191">
        <v>0.20004975773295799</v>
      </c>
      <c r="E2364" s="191">
        <v>0.154653465439686</v>
      </c>
    </row>
    <row r="2365" spans="1:5" x14ac:dyDescent="0.25">
      <c r="A2365" s="191">
        <v>19415.105857206501</v>
      </c>
      <c r="B2365" s="191">
        <v>0.184532080561084</v>
      </c>
      <c r="C2365" s="191">
        <v>0.56025343113521497</v>
      </c>
      <c r="D2365" s="191">
        <v>0.20002518306123199</v>
      </c>
      <c r="E2365" s="191">
        <v>0.15470649328988401</v>
      </c>
    </row>
    <row r="2366" spans="1:5" x14ac:dyDescent="0.25">
      <c r="A2366" s="191">
        <v>19418.5147184382</v>
      </c>
      <c r="B2366" s="191">
        <v>0.17842754237602501</v>
      </c>
      <c r="C2366" s="191">
        <v>0.560277019117563</v>
      </c>
      <c r="D2366" s="191">
        <v>0.19998760022078199</v>
      </c>
      <c r="E2366" s="191">
        <v>0.15478730907917901</v>
      </c>
    </row>
    <row r="2367" spans="1:5" x14ac:dyDescent="0.25">
      <c r="A2367" s="191">
        <v>19422.849841543499</v>
      </c>
      <c r="B2367" s="191">
        <v>0.46281437859376801</v>
      </c>
      <c r="C2367" s="191">
        <v>0.560307003988189</v>
      </c>
      <c r="D2367" s="191">
        <v>0.19993896646246601</v>
      </c>
      <c r="E2367" s="191">
        <v>0.15489006131494801</v>
      </c>
    </row>
    <row r="2368" spans="1:5" x14ac:dyDescent="0.25">
      <c r="A2368" s="191">
        <v>19424.872410273299</v>
      </c>
      <c r="B2368" s="191">
        <v>0.59557396439589005</v>
      </c>
      <c r="C2368" s="191">
        <v>0.56032098570775501</v>
      </c>
      <c r="D2368" s="191">
        <v>0.199916084106288</v>
      </c>
      <c r="E2368" s="191">
        <v>0.154937987101956</v>
      </c>
    </row>
    <row r="2369" spans="1:5" x14ac:dyDescent="0.25">
      <c r="A2369" s="191">
        <v>19430.089322655502</v>
      </c>
      <c r="B2369" s="191">
        <v>0.18026130776764801</v>
      </c>
      <c r="C2369" s="191">
        <v>0.56035702097709095</v>
      </c>
      <c r="D2369" s="191">
        <v>0.19985680954298499</v>
      </c>
      <c r="E2369" s="191">
        <v>0.15506159380341</v>
      </c>
    </row>
    <row r="2370" spans="1:5" x14ac:dyDescent="0.25">
      <c r="A2370" s="191">
        <v>19430.698571372999</v>
      </c>
      <c r="B2370" s="191">
        <v>0.12586897332555999</v>
      </c>
      <c r="C2370" s="191">
        <v>0.560361229298033</v>
      </c>
      <c r="D2370" s="191">
        <v>0.199849804811431</v>
      </c>
      <c r="E2370" s="191">
        <v>0.155076026127415</v>
      </c>
    </row>
    <row r="2371" spans="1:5" x14ac:dyDescent="0.25">
      <c r="A2371" s="191">
        <v>19430.883979649501</v>
      </c>
      <c r="B2371" s="191">
        <v>0.50781218531987804</v>
      </c>
      <c r="C2371" s="191">
        <v>0.56036250896198003</v>
      </c>
      <c r="D2371" s="191">
        <v>0.19984767311190199</v>
      </c>
      <c r="E2371" s="191">
        <v>0.15508041806705</v>
      </c>
    </row>
    <row r="2372" spans="1:5" x14ac:dyDescent="0.25">
      <c r="A2372" s="191">
        <v>19437.005729106801</v>
      </c>
      <c r="B2372" s="191">
        <v>4.5947185569118902</v>
      </c>
      <c r="C2372" s="191">
        <v>0.56040475222824704</v>
      </c>
      <c r="D2372" s="191">
        <v>0.19977713167116301</v>
      </c>
      <c r="E2372" s="191">
        <v>0.15522539899086099</v>
      </c>
    </row>
    <row r="2373" spans="1:5" x14ac:dyDescent="0.25">
      <c r="A2373" s="191">
        <v>19437.455131581199</v>
      </c>
      <c r="B2373" s="191">
        <v>1.1800942290873999</v>
      </c>
      <c r="C2373" s="191">
        <v>0.56040785158322404</v>
      </c>
      <c r="D2373" s="191">
        <v>0.19977192201091601</v>
      </c>
      <c r="E2373" s="191">
        <v>0.15523604052970399</v>
      </c>
    </row>
    <row r="2374" spans="1:5" x14ac:dyDescent="0.25">
      <c r="A2374" s="191">
        <v>19438.370355749899</v>
      </c>
      <c r="B2374" s="191">
        <v>0.28886606801852299</v>
      </c>
      <c r="C2374" s="191">
        <v>0.56041416194139004</v>
      </c>
      <c r="D2374" s="191">
        <v>0.19976131235199801</v>
      </c>
      <c r="E2374" s="191">
        <v>0.15525770130654401</v>
      </c>
    </row>
    <row r="2375" spans="1:5" x14ac:dyDescent="0.25">
      <c r="A2375" s="191">
        <v>19442.237417262</v>
      </c>
      <c r="B2375" s="191">
        <v>0.460427247511563</v>
      </c>
      <c r="C2375" s="191">
        <v>0.56044081981031602</v>
      </c>
      <c r="D2375" s="191">
        <v>0.19971611446219301</v>
      </c>
      <c r="E2375" s="191">
        <v>0.15534922375459501</v>
      </c>
    </row>
    <row r="2376" spans="1:5" x14ac:dyDescent="0.25">
      <c r="A2376" s="191">
        <v>19444.999131009299</v>
      </c>
      <c r="B2376" s="191">
        <v>0.67677040235152297</v>
      </c>
      <c r="C2376" s="191">
        <v>0.56045984679804595</v>
      </c>
      <c r="D2376" s="191">
        <v>0.19968364385005</v>
      </c>
      <c r="E2376" s="191">
        <v>0.15541458573608599</v>
      </c>
    </row>
    <row r="2377" spans="1:5" x14ac:dyDescent="0.25">
      <c r="A2377" s="191">
        <v>19452.554578003201</v>
      </c>
      <c r="B2377" s="191">
        <v>1.28609749841413E-2</v>
      </c>
      <c r="C2377" s="191">
        <v>0.56051185294693395</v>
      </c>
      <c r="D2377" s="191">
        <v>0.19959397870225401</v>
      </c>
      <c r="E2377" s="191">
        <v>0.15559337787407401</v>
      </c>
    </row>
    <row r="2378" spans="1:5" x14ac:dyDescent="0.25">
      <c r="A2378" s="191">
        <v>19453.9145296604</v>
      </c>
      <c r="B2378" s="191">
        <v>0.173798315791163</v>
      </c>
      <c r="C2378" s="191">
        <v>0.56052120899802105</v>
      </c>
      <c r="D2378" s="191">
        <v>0.19957783931745701</v>
      </c>
      <c r="E2378" s="191">
        <v>0.155625543455126</v>
      </c>
    </row>
    <row r="2379" spans="1:5" x14ac:dyDescent="0.25">
      <c r="A2379" s="191">
        <v>19454.144077555698</v>
      </c>
      <c r="B2379" s="191">
        <v>1.8499148919528301</v>
      </c>
      <c r="C2379" s="191">
        <v>0.56052278821727097</v>
      </c>
      <c r="D2379" s="191">
        <v>0.199575115131056</v>
      </c>
      <c r="E2379" s="191">
        <v>0.15563096972490201</v>
      </c>
    </row>
    <row r="2380" spans="1:5" x14ac:dyDescent="0.25">
      <c r="A2380" s="191">
        <v>19462.117890150101</v>
      </c>
      <c r="B2380" s="191">
        <v>0.63192730412742204</v>
      </c>
      <c r="C2380" s="191">
        <v>0.56057759565380805</v>
      </c>
      <c r="D2380" s="191">
        <v>0.19947800053246301</v>
      </c>
      <c r="E2380" s="191">
        <v>0.15581946223202101</v>
      </c>
    </row>
    <row r="2381" spans="1:5" x14ac:dyDescent="0.25">
      <c r="A2381" s="191">
        <v>19464.906994938199</v>
      </c>
      <c r="B2381" s="191">
        <v>0.51041344094746599</v>
      </c>
      <c r="C2381" s="191">
        <v>0.56059674878907195</v>
      </c>
      <c r="D2381" s="191">
        <v>0.199444009489256</v>
      </c>
      <c r="E2381" s="191">
        <v>0.15588539372312701</v>
      </c>
    </row>
    <row r="2382" spans="1:5" x14ac:dyDescent="0.25">
      <c r="A2382" s="191">
        <v>19466.053120825702</v>
      </c>
      <c r="B2382" s="191">
        <v>0.55497891787275</v>
      </c>
      <c r="C2382" s="191">
        <v>0.56060461683625495</v>
      </c>
      <c r="D2382" s="191">
        <v>0.19943004156136501</v>
      </c>
      <c r="E2382" s="191">
        <v>0.15591248692847301</v>
      </c>
    </row>
    <row r="2383" spans="1:5" x14ac:dyDescent="0.25">
      <c r="A2383" s="191">
        <v>19471.1226880752</v>
      </c>
      <c r="B2383" s="191">
        <v>0.20550115516921899</v>
      </c>
      <c r="C2383" s="191">
        <v>0.56063939877972002</v>
      </c>
      <c r="D2383" s="191">
        <v>0.19936825833968599</v>
      </c>
      <c r="E2383" s="191">
        <v>0.15603226965814701</v>
      </c>
    </row>
    <row r="2384" spans="1:5" x14ac:dyDescent="0.25">
      <c r="A2384" s="191">
        <v>19477.194817003499</v>
      </c>
      <c r="B2384" s="191">
        <v>0.49059497290877602</v>
      </c>
      <c r="C2384" s="191">
        <v>0.56068102629141903</v>
      </c>
      <c r="D2384" s="191">
        <v>0.199292889828771</v>
      </c>
      <c r="E2384" s="191">
        <v>0.15617564707996501</v>
      </c>
    </row>
    <row r="2385" spans="1:5" x14ac:dyDescent="0.25">
      <c r="A2385" s="191">
        <v>19486.421031264301</v>
      </c>
      <c r="B2385" s="191">
        <v>-1.28263175425232</v>
      </c>
      <c r="C2385" s="191">
        <v>0.56074419335194203</v>
      </c>
      <c r="D2385" s="191">
        <v>0.199177320332587</v>
      </c>
      <c r="E2385" s="191">
        <v>0.15639338773839201</v>
      </c>
    </row>
    <row r="2386" spans="1:5" x14ac:dyDescent="0.25">
      <c r="A2386" s="191">
        <v>19486.752039496099</v>
      </c>
      <c r="B2386" s="191">
        <v>0.15182885912248301</v>
      </c>
      <c r="C2386" s="191">
        <v>0.56074645671712697</v>
      </c>
      <c r="D2386" s="191">
        <v>0.19917312670548101</v>
      </c>
      <c r="E2386" s="191">
        <v>0.15640119960448401</v>
      </c>
    </row>
    <row r="2387" spans="1:5" x14ac:dyDescent="0.25">
      <c r="A2387" s="191">
        <v>19491.476624003401</v>
      </c>
      <c r="B2387" s="191">
        <v>0.17289856777857901</v>
      </c>
      <c r="C2387" s="191">
        <v>0.56077876243964697</v>
      </c>
      <c r="D2387" s="191">
        <v>0.19911301750799501</v>
      </c>
      <c r="E2387" s="191">
        <v>0.15651262734631699</v>
      </c>
    </row>
    <row r="2388" spans="1:5" x14ac:dyDescent="0.25">
      <c r="A2388" s="191">
        <v>19492.575173483201</v>
      </c>
      <c r="B2388" s="191">
        <v>-0.78561094443236901</v>
      </c>
      <c r="C2388" s="191">
        <v>0.56078627409164805</v>
      </c>
      <c r="D2388" s="191">
        <v>0.19909902311417901</v>
      </c>
      <c r="E2388" s="191">
        <v>0.156538527491065</v>
      </c>
    </row>
    <row r="2389" spans="1:5" x14ac:dyDescent="0.25">
      <c r="A2389" s="191">
        <v>19499.038998610202</v>
      </c>
      <c r="B2389" s="191">
        <v>1.6525073669671599</v>
      </c>
      <c r="C2389" s="191">
        <v>0.56083042630324698</v>
      </c>
      <c r="D2389" s="191">
        <v>0.19901581429460199</v>
      </c>
      <c r="E2389" s="191">
        <v>0.15669085559552601</v>
      </c>
    </row>
    <row r="2390" spans="1:5" x14ac:dyDescent="0.25">
      <c r="A2390" s="191">
        <v>19503.331784602498</v>
      </c>
      <c r="B2390" s="191">
        <v>1.262416722335</v>
      </c>
      <c r="C2390" s="191">
        <v>0.56085972278467799</v>
      </c>
      <c r="D2390" s="191">
        <v>0.19896036436984399</v>
      </c>
      <c r="E2390" s="191">
        <v>0.15679200177928301</v>
      </c>
    </row>
    <row r="2391" spans="1:5" x14ac:dyDescent="0.25">
      <c r="A2391" s="191">
        <v>19504.008577566099</v>
      </c>
      <c r="B2391" s="191">
        <v>0.50526112680560098</v>
      </c>
      <c r="C2391" s="191">
        <v>0.56086433971458305</v>
      </c>
      <c r="D2391" s="191">
        <v>0.19895156439325601</v>
      </c>
      <c r="E2391" s="191">
        <v>0.15680794830575601</v>
      </c>
    </row>
    <row r="2392" spans="1:5" x14ac:dyDescent="0.25">
      <c r="A2392" s="191">
        <v>19505.363163832099</v>
      </c>
      <c r="B2392" s="191">
        <v>0.181732574017612</v>
      </c>
      <c r="C2392" s="191">
        <v>0.56087357332899801</v>
      </c>
      <c r="D2392" s="191">
        <v>0.19893395143321099</v>
      </c>
      <c r="E2392" s="191">
        <v>0.15683986492857699</v>
      </c>
    </row>
    <row r="2393" spans="1:5" x14ac:dyDescent="0.25">
      <c r="A2393" s="191">
        <v>19505.5035391235</v>
      </c>
      <c r="B2393" s="191">
        <v>-0.54124649290382398</v>
      </c>
      <c r="C2393" s="191">
        <v>0.56087453020516498</v>
      </c>
      <c r="D2393" s="191">
        <v>0.198932126208446</v>
      </c>
      <c r="E2393" s="191">
        <v>0.15684316977830601</v>
      </c>
    </row>
    <row r="2394" spans="1:5" x14ac:dyDescent="0.25">
      <c r="A2394" s="191">
        <v>19517.689911629401</v>
      </c>
      <c r="B2394" s="191">
        <v>0.120188038970981</v>
      </c>
      <c r="C2394" s="191">
        <v>0.56095755801948699</v>
      </c>
      <c r="D2394" s="191">
        <v>0.19877185274871401</v>
      </c>
      <c r="E2394" s="191">
        <v>0.157129948400939</v>
      </c>
    </row>
    <row r="2395" spans="1:5" x14ac:dyDescent="0.25">
      <c r="A2395" s="191">
        <v>19523.6765937819</v>
      </c>
      <c r="B2395" s="191">
        <v>0.32832474334834</v>
      </c>
      <c r="C2395" s="191">
        <v>0.56099828370607696</v>
      </c>
      <c r="D2395" s="191">
        <v>0.19869208982370101</v>
      </c>
      <c r="E2395" s="191">
        <v>0.15727076715941801</v>
      </c>
    </row>
    <row r="2396" spans="1:5" x14ac:dyDescent="0.25">
      <c r="A2396" s="191">
        <v>19524.2140582666</v>
      </c>
      <c r="B2396" s="191">
        <v>1.7085152768218801</v>
      </c>
      <c r="C2396" s="191">
        <v>0.56100193839427304</v>
      </c>
      <c r="D2396" s="191">
        <v>0.19868490262338301</v>
      </c>
      <c r="E2396" s="191">
        <v>0.15728340002869101</v>
      </c>
    </row>
    <row r="2397" spans="1:5" x14ac:dyDescent="0.25">
      <c r="A2397" s="191">
        <v>19528.608689953799</v>
      </c>
      <c r="B2397" s="191">
        <v>0.163869317945253</v>
      </c>
      <c r="C2397" s="191">
        <v>0.56103179983900098</v>
      </c>
      <c r="D2397" s="191">
        <v>0.19862589038596101</v>
      </c>
      <c r="E2397" s="191">
        <v>0.15738668162185901</v>
      </c>
    </row>
    <row r="2398" spans="1:5" x14ac:dyDescent="0.25">
      <c r="A2398" s="191">
        <v>19531.656988795399</v>
      </c>
      <c r="B2398" s="191">
        <v>0.54052350389686099</v>
      </c>
      <c r="C2398" s="191">
        <v>0.56105250809743201</v>
      </c>
      <c r="D2398" s="191">
        <v>0.19858473979888799</v>
      </c>
      <c r="E2398" s="191">
        <v>0.157458291561623</v>
      </c>
    </row>
    <row r="2399" spans="1:5" x14ac:dyDescent="0.25">
      <c r="A2399" s="191">
        <v>19537.158655196701</v>
      </c>
      <c r="B2399" s="191">
        <v>0.52567114720869501</v>
      </c>
      <c r="C2399" s="191">
        <v>0.56108984790577998</v>
      </c>
      <c r="D2399" s="191">
        <v>0.19850982131953099</v>
      </c>
      <c r="E2399" s="191">
        <v>0.15758748224663999</v>
      </c>
    </row>
    <row r="2400" spans="1:5" x14ac:dyDescent="0.25">
      <c r="A2400" s="191">
        <v>19539.089308626801</v>
      </c>
      <c r="B2400" s="191">
        <v>0.550857143930372</v>
      </c>
      <c r="C2400" s="191">
        <v>0.56110293391981603</v>
      </c>
      <c r="D2400" s="191">
        <v>0.19848338533206999</v>
      </c>
      <c r="E2400" s="191">
        <v>0.157632799772358</v>
      </c>
    </row>
    <row r="2401" spans="1:5" x14ac:dyDescent="0.25">
      <c r="A2401" s="191">
        <v>19545.546224033202</v>
      </c>
      <c r="B2401" s="191">
        <v>0.176385864480855</v>
      </c>
      <c r="C2401" s="191">
        <v>0.561146699043231</v>
      </c>
      <c r="D2401" s="191">
        <v>0.19839497229425301</v>
      </c>
      <c r="E2401" s="191">
        <v>0.15778429064472799</v>
      </c>
    </row>
    <row r="2402" spans="1:5" x14ac:dyDescent="0.25">
      <c r="A2402" s="191">
        <v>19548.7661018289</v>
      </c>
      <c r="B2402" s="191">
        <v>-0.21844223333895599</v>
      </c>
      <c r="C2402" s="191">
        <v>0.56116851392265499</v>
      </c>
      <c r="D2402" s="191">
        <v>0.198350883258017</v>
      </c>
      <c r="E2402" s="191">
        <v>0.157859783745427</v>
      </c>
    </row>
    <row r="2403" spans="1:5" x14ac:dyDescent="0.25">
      <c r="A2403" s="191">
        <v>19551.8196054078</v>
      </c>
      <c r="B2403" s="191">
        <v>0.20504614959009301</v>
      </c>
      <c r="C2403" s="191">
        <v>0.56118918068587698</v>
      </c>
      <c r="D2403" s="191">
        <v>0.19830860714083501</v>
      </c>
      <c r="E2403" s="191">
        <v>0.15793137172625701</v>
      </c>
    </row>
    <row r="2404" spans="1:5" x14ac:dyDescent="0.25">
      <c r="A2404" s="191">
        <v>19555.2583772326</v>
      </c>
      <c r="B2404" s="191">
        <v>-0.65348586757322202</v>
      </c>
      <c r="C2404" s="191">
        <v>0.56121243254418596</v>
      </c>
      <c r="D2404" s="191">
        <v>0.198260819337295</v>
      </c>
      <c r="E2404" s="191">
        <v>0.15801194550860301</v>
      </c>
    </row>
    <row r="2405" spans="1:5" x14ac:dyDescent="0.25">
      <c r="A2405" s="191">
        <v>19555.910941700098</v>
      </c>
      <c r="B2405" s="191">
        <v>-2.07706481038183E-2</v>
      </c>
      <c r="C2405" s="191">
        <v>0.56121684497319002</v>
      </c>
      <c r="D2405" s="191">
        <v>0.19825172775295799</v>
      </c>
      <c r="E2405" s="191">
        <v>0.15802723573140801</v>
      </c>
    </row>
    <row r="2406" spans="1:5" x14ac:dyDescent="0.25">
      <c r="A2406" s="191">
        <v>19559.488489827399</v>
      </c>
      <c r="B2406" s="191">
        <v>0.18630766780458599</v>
      </c>
      <c r="C2406" s="191">
        <v>0.56124103519178903</v>
      </c>
      <c r="D2406" s="191">
        <v>0.198201720013437</v>
      </c>
      <c r="E2406" s="191">
        <v>0.158111028308452</v>
      </c>
    </row>
    <row r="2407" spans="1:5" x14ac:dyDescent="0.25">
      <c r="A2407" s="191">
        <v>19559.933440730601</v>
      </c>
      <c r="B2407" s="191">
        <v>-0.54685561288335705</v>
      </c>
      <c r="C2407" s="191">
        <v>0.56124404380529502</v>
      </c>
      <c r="D2407" s="191">
        <v>0.19819549080944901</v>
      </c>
      <c r="E2407" s="191">
        <v>0.158121447142063</v>
      </c>
    </row>
    <row r="2408" spans="1:5" x14ac:dyDescent="0.25">
      <c r="A2408" s="191">
        <v>19568.984163634301</v>
      </c>
      <c r="B2408" s="191">
        <v>-0.40122900151833302</v>
      </c>
      <c r="C2408" s="191">
        <v>0.56130517467169705</v>
      </c>
      <c r="D2408" s="191">
        <v>0.19806809466397701</v>
      </c>
      <c r="E2408" s="191">
        <v>0.15833323612518899</v>
      </c>
    </row>
    <row r="2409" spans="1:5" x14ac:dyDescent="0.25">
      <c r="A2409" s="191">
        <v>19574.189376942399</v>
      </c>
      <c r="B2409" s="191">
        <v>0.47568144452980698</v>
      </c>
      <c r="C2409" s="191">
        <v>0.561340283118544</v>
      </c>
      <c r="D2409" s="191">
        <v>0.19799403810549501</v>
      </c>
      <c r="E2409" s="191">
        <v>0.15845495857872999</v>
      </c>
    </row>
    <row r="2410" spans="1:5" x14ac:dyDescent="0.25">
      <c r="A2410" s="191">
        <v>19585.4615999747</v>
      </c>
      <c r="B2410" s="191">
        <v>0.30918955367249501</v>
      </c>
      <c r="C2410" s="191">
        <v>0.56141620325936004</v>
      </c>
      <c r="D2410" s="191">
        <v>0.19783283357679099</v>
      </c>
      <c r="E2410" s="191">
        <v>0.15871827184399701</v>
      </c>
    </row>
    <row r="2411" spans="1:5" x14ac:dyDescent="0.25">
      <c r="A2411" s="191">
        <v>19586.585176726501</v>
      </c>
      <c r="B2411" s="191">
        <v>0.95259588215541602</v>
      </c>
      <c r="C2411" s="191">
        <v>0.56142376629575397</v>
      </c>
      <c r="D2411" s="191">
        <v>0.19781663995430901</v>
      </c>
      <c r="E2411" s="191">
        <v>0.15874449649368699</v>
      </c>
    </row>
    <row r="2412" spans="1:5" x14ac:dyDescent="0.25">
      <c r="A2412" s="191">
        <v>19588.948655111399</v>
      </c>
      <c r="B2412" s="191">
        <v>0.16247549125785199</v>
      </c>
      <c r="C2412" s="191">
        <v>0.56143965395821904</v>
      </c>
      <c r="D2412" s="191">
        <v>0.197782535558025</v>
      </c>
      <c r="E2412" s="191">
        <v>0.158799648485523</v>
      </c>
    </row>
    <row r="2413" spans="1:5" x14ac:dyDescent="0.25">
      <c r="A2413" s="191">
        <v>19591.027309701101</v>
      </c>
      <c r="B2413" s="191">
        <v>-0.19835127914157299</v>
      </c>
      <c r="C2413" s="191">
        <v>0.56145362346051297</v>
      </c>
      <c r="D2413" s="191">
        <v>0.197752386497412</v>
      </c>
      <c r="E2413" s="191">
        <v>0.15884814014670401</v>
      </c>
    </row>
    <row r="2414" spans="1:5" x14ac:dyDescent="0.25">
      <c r="A2414" s="191">
        <v>19595.895429479198</v>
      </c>
      <c r="B2414" s="191">
        <v>-2.0526600271602802</v>
      </c>
      <c r="C2414" s="191">
        <v>0.56148633943494397</v>
      </c>
      <c r="D2414" s="191">
        <v>0.19768177869225101</v>
      </c>
      <c r="E2414" s="191">
        <v>0.15896162552291601</v>
      </c>
    </row>
    <row r="2415" spans="1:5" x14ac:dyDescent="0.25">
      <c r="A2415" s="191">
        <v>19599.684418933499</v>
      </c>
      <c r="B2415" s="191">
        <v>-0.49834287529685301</v>
      </c>
      <c r="C2415" s="191">
        <v>0.56151179672141005</v>
      </c>
      <c r="D2415" s="191">
        <v>0.19762633405781699</v>
      </c>
      <c r="E2415" s="191">
        <v>0.159049954264458</v>
      </c>
    </row>
    <row r="2416" spans="1:5" x14ac:dyDescent="0.25">
      <c r="A2416" s="191">
        <v>19601.311959999999</v>
      </c>
      <c r="B2416" s="191">
        <v>0.34185360496461498</v>
      </c>
      <c r="C2416" s="191">
        <v>0.56152271404717702</v>
      </c>
      <c r="D2416" s="191">
        <v>0.19760251809830001</v>
      </c>
      <c r="E2416" s="191">
        <v>0.15908786946322301</v>
      </c>
    </row>
    <row r="2417" spans="1:5" x14ac:dyDescent="0.25">
      <c r="A2417" s="191">
        <v>19601.961565044399</v>
      </c>
      <c r="B2417" s="191">
        <v>0.168600998124879</v>
      </c>
      <c r="C2417" s="191">
        <v>0.56152707151012304</v>
      </c>
      <c r="D2417" s="191">
        <v>0.197593012367379</v>
      </c>
      <c r="E2417" s="191">
        <v>0.159103000342741</v>
      </c>
    </row>
    <row r="2418" spans="1:5" x14ac:dyDescent="0.25">
      <c r="A2418" s="191">
        <v>19606.5885467236</v>
      </c>
      <c r="B2418" s="191">
        <v>0.26223340532756101</v>
      </c>
      <c r="C2418" s="191">
        <v>0.561558108678616</v>
      </c>
      <c r="D2418" s="191">
        <v>0.19752530531492399</v>
      </c>
      <c r="E2418" s="191">
        <v>0.15921071835702999</v>
      </c>
    </row>
    <row r="2419" spans="1:5" x14ac:dyDescent="0.25">
      <c r="A2419" s="191">
        <v>19607.986603006899</v>
      </c>
      <c r="B2419" s="191">
        <v>2.1073465171067798</v>
      </c>
      <c r="C2419" s="191">
        <v>0.56156748665143597</v>
      </c>
      <c r="D2419" s="191">
        <v>0.19750472882124701</v>
      </c>
      <c r="E2419" s="191">
        <v>0.15924326567559299</v>
      </c>
    </row>
    <row r="2420" spans="1:5" x14ac:dyDescent="0.25">
      <c r="A2420" s="191">
        <v>19609.035874367801</v>
      </c>
      <c r="B2420" s="191">
        <v>0.215320375277051</v>
      </c>
      <c r="C2420" s="191">
        <v>0.56157452502208005</v>
      </c>
      <c r="D2420" s="191">
        <v>0.19748926799939001</v>
      </c>
      <c r="E2420" s="191">
        <v>0.159267691426971</v>
      </c>
    </row>
    <row r="2421" spans="1:5" x14ac:dyDescent="0.25">
      <c r="A2421" s="191">
        <v>19610.093502659998</v>
      </c>
      <c r="B2421" s="191">
        <v>0.17116259217775401</v>
      </c>
      <c r="C2421" s="191">
        <v>0.56158161326335299</v>
      </c>
      <c r="D2421" s="191">
        <v>0.19747363051561301</v>
      </c>
      <c r="E2421" s="191">
        <v>0.15929229970157699</v>
      </c>
    </row>
    <row r="2422" spans="1:5" x14ac:dyDescent="0.25">
      <c r="A2422" s="191">
        <v>19612.386611663602</v>
      </c>
      <c r="B2422" s="191">
        <v>0.35329616289589999</v>
      </c>
      <c r="C2422" s="191">
        <v>0.56159697618304805</v>
      </c>
      <c r="D2422" s="191">
        <v>0.19743972592445599</v>
      </c>
      <c r="E2422" s="191">
        <v>0.15934564152206501</v>
      </c>
    </row>
    <row r="2423" spans="1:5" x14ac:dyDescent="0.25">
      <c r="A2423" s="191">
        <v>19616.731737951399</v>
      </c>
      <c r="B2423" s="191">
        <v>0.58328091855897002</v>
      </c>
      <c r="C2423" s="191">
        <v>0.56162607238409001</v>
      </c>
      <c r="D2423" s="191">
        <v>0.19737539110233099</v>
      </c>
      <c r="E2423" s="191">
        <v>0.159446665668454</v>
      </c>
    </row>
    <row r="2424" spans="1:5" x14ac:dyDescent="0.25">
      <c r="A2424" s="191">
        <v>19619.5184515992</v>
      </c>
      <c r="B2424" s="191">
        <v>0.54259405756651402</v>
      </c>
      <c r="C2424" s="191">
        <v>0.56164472108117003</v>
      </c>
      <c r="D2424" s="191">
        <v>0.19733397415769199</v>
      </c>
      <c r="E2424" s="191">
        <v>0.15951142546969399</v>
      </c>
    </row>
    <row r="2425" spans="1:5" x14ac:dyDescent="0.25">
      <c r="A2425" s="191">
        <v>19622.844760827102</v>
      </c>
      <c r="B2425" s="191">
        <v>0.164716665306508</v>
      </c>
      <c r="C2425" s="191">
        <v>0.56166696781758796</v>
      </c>
      <c r="D2425" s="191">
        <v>0.19728434541364101</v>
      </c>
      <c r="E2425" s="191">
        <v>0.15958869846059001</v>
      </c>
    </row>
    <row r="2426" spans="1:5" x14ac:dyDescent="0.25">
      <c r="A2426" s="191">
        <v>19624.8459573164</v>
      </c>
      <c r="B2426" s="191">
        <v>0.50799365926736995</v>
      </c>
      <c r="C2426" s="191">
        <v>0.56168034818523904</v>
      </c>
      <c r="D2426" s="191">
        <v>0.19725448743545401</v>
      </c>
      <c r="E2426" s="191">
        <v>0.15963515297280301</v>
      </c>
    </row>
    <row r="2427" spans="1:5" x14ac:dyDescent="0.25">
      <c r="A2427" s="191">
        <v>19631.4714238003</v>
      </c>
      <c r="B2427" s="191">
        <v>0.24305509230184699</v>
      </c>
      <c r="C2427" s="191">
        <v>0.56172458623557797</v>
      </c>
      <c r="D2427" s="191">
        <v>0.19715516320439</v>
      </c>
      <c r="E2427" s="191">
        <v>0.159788914738314</v>
      </c>
    </row>
    <row r="2428" spans="1:5" x14ac:dyDescent="0.25">
      <c r="A2428" s="191">
        <v>19634.7569407763</v>
      </c>
      <c r="B2428" s="191">
        <v>-5.23809216458559E-2</v>
      </c>
      <c r="C2428" s="191">
        <v>0.56174650358768496</v>
      </c>
      <c r="D2428" s="191">
        <v>0.197105692292597</v>
      </c>
      <c r="E2428" s="191">
        <v>0.159865100999388</v>
      </c>
    </row>
    <row r="2429" spans="1:5" x14ac:dyDescent="0.25">
      <c r="A2429" s="191">
        <v>19649.7936447756</v>
      </c>
      <c r="B2429" s="191">
        <v>0.51381539902637396</v>
      </c>
      <c r="C2429" s="191">
        <v>0.56184675333531198</v>
      </c>
      <c r="D2429" s="191">
        <v>0.19687726540860401</v>
      </c>
      <c r="E2429" s="191">
        <v>0.160213296761332</v>
      </c>
    </row>
    <row r="2430" spans="1:5" x14ac:dyDescent="0.25">
      <c r="A2430" s="191">
        <v>19653.289930197101</v>
      </c>
      <c r="B2430" s="191">
        <v>0.111084471797107</v>
      </c>
      <c r="C2430" s="191">
        <v>0.56187001622706501</v>
      </c>
      <c r="D2430" s="191">
        <v>0.19682391787382</v>
      </c>
      <c r="E2430" s="191">
        <v>0.16029414606467601</v>
      </c>
    </row>
    <row r="2431" spans="1:5" x14ac:dyDescent="0.25">
      <c r="A2431" s="191">
        <v>19657.0815572908</v>
      </c>
      <c r="B2431" s="191">
        <v>0.50577437636214495</v>
      </c>
      <c r="C2431" s="191">
        <v>0.56189523114658702</v>
      </c>
      <c r="D2431" s="191">
        <v>0.19676606391343601</v>
      </c>
      <c r="E2431" s="191">
        <v>0.16038176813987401</v>
      </c>
    </row>
    <row r="2432" spans="1:5" x14ac:dyDescent="0.25">
      <c r="A2432" s="191">
        <v>19657.465122493501</v>
      </c>
      <c r="B2432" s="191">
        <v>0.64262617054553495</v>
      </c>
      <c r="C2432" s="191">
        <v>0.56189778023811199</v>
      </c>
      <c r="D2432" s="191">
        <v>0.196760211342629</v>
      </c>
      <c r="E2432" s="191">
        <v>0.16039063092610001</v>
      </c>
    </row>
    <row r="2433" spans="1:5" x14ac:dyDescent="0.25">
      <c r="A2433" s="191">
        <v>19663.883792253899</v>
      </c>
      <c r="B2433" s="191">
        <v>0.85506911907407002</v>
      </c>
      <c r="C2433" s="191">
        <v>0.56194039685115105</v>
      </c>
      <c r="D2433" s="191">
        <v>0.196661447125689</v>
      </c>
      <c r="E2433" s="191">
        <v>0.16053883889299</v>
      </c>
    </row>
    <row r="2434" spans="1:5" x14ac:dyDescent="0.25">
      <c r="A2434" s="191">
        <v>19664.080384414399</v>
      </c>
      <c r="B2434" s="191">
        <v>0.100227060021596</v>
      </c>
      <c r="C2434" s="191">
        <v>0.56194170109430797</v>
      </c>
      <c r="D2434" s="191">
        <v>0.19665840684730199</v>
      </c>
      <c r="E2434" s="191">
        <v>0.160543375760967</v>
      </c>
    </row>
    <row r="2435" spans="1:5" x14ac:dyDescent="0.25">
      <c r="A2435" s="191">
        <v>19677.303970956898</v>
      </c>
      <c r="B2435" s="191">
        <v>0.47602185429511701</v>
      </c>
      <c r="C2435" s="191">
        <v>0.56202942978201298</v>
      </c>
      <c r="D2435" s="191">
        <v>0.196453601468527</v>
      </c>
      <c r="E2435" s="191">
        <v>0.16084820619363599</v>
      </c>
    </row>
    <row r="2436" spans="1:5" x14ac:dyDescent="0.25">
      <c r="A2436" s="191">
        <v>19679.862621329899</v>
      </c>
      <c r="B2436" s="191">
        <v>0.76315148858674398</v>
      </c>
      <c r="C2436" s="191">
        <v>0.56204637609420804</v>
      </c>
      <c r="D2436" s="191">
        <v>0.196413807857794</v>
      </c>
      <c r="E2436" s="191">
        <v>0.16090708651044699</v>
      </c>
    </row>
    <row r="2437" spans="1:5" x14ac:dyDescent="0.25">
      <c r="A2437" s="191">
        <v>19684.0081615745</v>
      </c>
      <c r="B2437" s="191">
        <v>-3.8108269176162501E-3</v>
      </c>
      <c r="C2437" s="191">
        <v>0.56207381625573005</v>
      </c>
      <c r="D2437" s="191">
        <v>0.196349124904899</v>
      </c>
      <c r="E2437" s="191">
        <v>0.161002479134009</v>
      </c>
    </row>
    <row r="2438" spans="1:5" x14ac:dyDescent="0.25">
      <c r="A2438" s="191">
        <v>19685.280880187602</v>
      </c>
      <c r="B2438" s="191">
        <v>0.16686237907252999</v>
      </c>
      <c r="C2438" s="191">
        <v>0.56208223702843496</v>
      </c>
      <c r="D2438" s="191">
        <v>0.196329197041203</v>
      </c>
      <c r="E2438" s="191">
        <v>0.16103176553828899</v>
      </c>
    </row>
    <row r="2439" spans="1:5" x14ac:dyDescent="0.25">
      <c r="A2439" s="191">
        <v>19689.871622565101</v>
      </c>
      <c r="B2439" s="191">
        <v>0.146853853138351</v>
      </c>
      <c r="C2439" s="191">
        <v>0.56211259516152701</v>
      </c>
      <c r="D2439" s="191">
        <v>0.19625731651127101</v>
      </c>
      <c r="E2439" s="191">
        <v>0.16113729014765599</v>
      </c>
    </row>
    <row r="2440" spans="1:5" x14ac:dyDescent="0.25">
      <c r="A2440" s="191">
        <v>19690.039773745099</v>
      </c>
      <c r="B2440" s="191">
        <v>-0.54086449947886595</v>
      </c>
      <c r="C2440" s="191">
        <v>0.56211370690884199</v>
      </c>
      <c r="D2440" s="191">
        <v>0.19625468364823301</v>
      </c>
      <c r="E2440" s="191">
        <v>0.161141153557573</v>
      </c>
    </row>
    <row r="2441" spans="1:5" x14ac:dyDescent="0.25">
      <c r="A2441" s="191">
        <v>19690.587280356402</v>
      </c>
      <c r="B2441" s="191">
        <v>0.44395561405654599</v>
      </c>
      <c r="C2441" s="191">
        <v>0.56211732527907299</v>
      </c>
      <c r="D2441" s="191">
        <v>0.196246110946451</v>
      </c>
      <c r="E2441" s="191">
        <v>0.16115373296660301</v>
      </c>
    </row>
    <row r="2442" spans="1:5" x14ac:dyDescent="0.25">
      <c r="A2442" s="191">
        <v>19692.242245166199</v>
      </c>
      <c r="B2442" s="191">
        <v>0.32233042568179399</v>
      </c>
      <c r="C2442" s="191">
        <v>0.56212826263631699</v>
      </c>
      <c r="D2442" s="191">
        <v>0.196220149190558</v>
      </c>
      <c r="E2442" s="191">
        <v>0.16119174787707199</v>
      </c>
    </row>
    <row r="2443" spans="1:5" x14ac:dyDescent="0.25">
      <c r="A2443" s="191">
        <v>19699.307231624502</v>
      </c>
      <c r="B2443" s="191">
        <v>-0.11315919028607201</v>
      </c>
      <c r="C2443" s="191">
        <v>0.56217491645606499</v>
      </c>
      <c r="D2443" s="191">
        <v>0.196108937369041</v>
      </c>
      <c r="E2443" s="191">
        <v>0.161353914967407</v>
      </c>
    </row>
    <row r="2444" spans="1:5" x14ac:dyDescent="0.25">
      <c r="A2444" s="191">
        <v>19700.558104764601</v>
      </c>
      <c r="B2444" s="191">
        <v>0.48875309319791299</v>
      </c>
      <c r="C2444" s="191">
        <v>0.56218317069041801</v>
      </c>
      <c r="D2444" s="191">
        <v>0.19608920405861499</v>
      </c>
      <c r="E2444" s="191">
        <v>0.161382601865703</v>
      </c>
    </row>
    <row r="2445" spans="1:5" x14ac:dyDescent="0.25">
      <c r="A2445" s="191">
        <v>19718.383102202999</v>
      </c>
      <c r="B2445" s="191">
        <v>0.79159927477616698</v>
      </c>
      <c r="C2445" s="191">
        <v>0.56230059765610996</v>
      </c>
      <c r="D2445" s="191">
        <v>0.19580665206560199</v>
      </c>
      <c r="E2445" s="191">
        <v>0.16179074181842701</v>
      </c>
    </row>
    <row r="2446" spans="1:5" x14ac:dyDescent="0.25">
      <c r="A2446" s="191">
        <v>19718.996544289301</v>
      </c>
      <c r="B2446" s="191">
        <v>0.17041189928004299</v>
      </c>
      <c r="C2446" s="191">
        <v>0.562304634209288</v>
      </c>
      <c r="D2446" s="191">
        <v>0.19579687606034901</v>
      </c>
      <c r="E2446" s="191">
        <v>0.16180476382945699</v>
      </c>
    </row>
    <row r="2447" spans="1:5" x14ac:dyDescent="0.25">
      <c r="A2447" s="191">
        <v>19719.154440222901</v>
      </c>
      <c r="B2447" s="191">
        <v>0.46216537327694601</v>
      </c>
      <c r="C2447" s="191">
        <v>0.56230567242222895</v>
      </c>
      <c r="D2447" s="191">
        <v>0.19579435964568001</v>
      </c>
      <c r="E2447" s="191">
        <v>0.16180837274155199</v>
      </c>
    </row>
    <row r="2448" spans="1:5" x14ac:dyDescent="0.25">
      <c r="A2448" s="191">
        <v>19727.899485845901</v>
      </c>
      <c r="B2448" s="191">
        <v>0.29498726431176298</v>
      </c>
      <c r="C2448" s="191">
        <v>0.56236314375685303</v>
      </c>
      <c r="D2448" s="191">
        <v>0.19565468856226401</v>
      </c>
      <c r="E2448" s="191">
        <v>0.162008083975898</v>
      </c>
    </row>
    <row r="2449" spans="1:5" x14ac:dyDescent="0.25">
      <c r="A2449" s="191">
        <v>19729.612589386401</v>
      </c>
      <c r="B2449" s="191">
        <v>0.13658756049494999</v>
      </c>
      <c r="C2449" s="191">
        <v>0.56237438511898097</v>
      </c>
      <c r="D2449" s="191">
        <v>0.195627233836143</v>
      </c>
      <c r="E2449" s="191">
        <v>0.16204716730270399</v>
      </c>
    </row>
    <row r="2450" spans="1:5" x14ac:dyDescent="0.25">
      <c r="A2450" s="191">
        <v>19731.465792008799</v>
      </c>
      <c r="B2450" s="191">
        <v>-2.0232355422999899E-2</v>
      </c>
      <c r="C2450" s="191">
        <v>0.56238654563439905</v>
      </c>
      <c r="D2450" s="191">
        <v>0.19559753383889</v>
      </c>
      <c r="E2450" s="191">
        <v>0.16208943240050899</v>
      </c>
    </row>
    <row r="2451" spans="1:5" x14ac:dyDescent="0.25">
      <c r="A2451" s="191">
        <v>19741.167092010499</v>
      </c>
      <c r="B2451" s="191">
        <v>-6.9158057942697596E-2</v>
      </c>
      <c r="C2451" s="191">
        <v>0.56245016540494097</v>
      </c>
      <c r="D2451" s="191">
        <v>0.19544178350970601</v>
      </c>
      <c r="E2451" s="191">
        <v>0.162310400442854</v>
      </c>
    </row>
    <row r="2452" spans="1:5" x14ac:dyDescent="0.25">
      <c r="A2452" s="191">
        <v>19743.034643636001</v>
      </c>
      <c r="B2452" s="191">
        <v>-0.60667719436174905</v>
      </c>
      <c r="C2452" s="191">
        <v>0.56246240263700298</v>
      </c>
      <c r="D2452" s="191">
        <v>0.19541170630229901</v>
      </c>
      <c r="E2452" s="191">
        <v>0.16235287682072599</v>
      </c>
    </row>
    <row r="2453" spans="1:5" x14ac:dyDescent="0.25">
      <c r="A2453" s="191">
        <v>19754.1037001275</v>
      </c>
      <c r="B2453" s="191">
        <v>0.14571455765930399</v>
      </c>
      <c r="C2453" s="191">
        <v>0.56253482933181398</v>
      </c>
      <c r="D2453" s="191">
        <v>0.195232974925304</v>
      </c>
      <c r="E2453" s="191">
        <v>0.16260446918483401</v>
      </c>
    </row>
    <row r="2454" spans="1:5" x14ac:dyDescent="0.25">
      <c r="A2454" s="191">
        <v>19759.571167423401</v>
      </c>
      <c r="B2454" s="191">
        <v>-0.42131626418326901</v>
      </c>
      <c r="C2454" s="191">
        <v>0.56257055206838702</v>
      </c>
      <c r="D2454" s="191">
        <v>0.195144466687971</v>
      </c>
      <c r="E2454" s="191">
        <v>0.162728528036889</v>
      </c>
    </row>
    <row r="2455" spans="1:5" x14ac:dyDescent="0.25">
      <c r="A2455" s="191">
        <v>19762.159198057001</v>
      </c>
      <c r="B2455" s="191">
        <v>0.25865075806108501</v>
      </c>
      <c r="C2455" s="191">
        <v>0.56258744942463201</v>
      </c>
      <c r="D2455" s="191">
        <v>0.19510249394588799</v>
      </c>
      <c r="E2455" s="191">
        <v>0.16278713456921201</v>
      </c>
    </row>
    <row r="2456" spans="1:5" x14ac:dyDescent="0.25">
      <c r="A2456" s="191">
        <v>19767.608961657701</v>
      </c>
      <c r="B2456" s="191">
        <v>-0.60490228238277999</v>
      </c>
      <c r="C2456" s="191">
        <v>0.56262300649380503</v>
      </c>
      <c r="D2456" s="191">
        <v>0.195013939439449</v>
      </c>
      <c r="E2456" s="191">
        <v>0.16291054568438801</v>
      </c>
    </row>
    <row r="2457" spans="1:5" x14ac:dyDescent="0.25">
      <c r="A2457" s="191">
        <v>19772.299286502501</v>
      </c>
      <c r="B2457" s="191">
        <v>0.14548860410124001</v>
      </c>
      <c r="C2457" s="191">
        <v>0.562653581068562</v>
      </c>
      <c r="D2457" s="191">
        <v>0.19493767591867101</v>
      </c>
      <c r="E2457" s="191">
        <v>0.16301675353675599</v>
      </c>
    </row>
    <row r="2458" spans="1:5" x14ac:dyDescent="0.25">
      <c r="A2458" s="191">
        <v>19779.4184197676</v>
      </c>
      <c r="B2458" s="191">
        <v>8.6908489684844898E-3</v>
      </c>
      <c r="C2458" s="191">
        <v>0.56269993579376199</v>
      </c>
      <c r="D2458" s="191">
        <v>0.19482165428553</v>
      </c>
      <c r="E2458" s="191">
        <v>0.163177625094727</v>
      </c>
    </row>
    <row r="2459" spans="1:5" x14ac:dyDescent="0.25">
      <c r="A2459" s="191">
        <v>19786.775258780701</v>
      </c>
      <c r="B2459" s="191">
        <v>0.15865926844542699</v>
      </c>
      <c r="C2459" s="191">
        <v>0.56274778532241598</v>
      </c>
      <c r="D2459" s="191">
        <v>0.19470136561360701</v>
      </c>
      <c r="E2459" s="191">
        <v>0.16334361231922201</v>
      </c>
    </row>
    <row r="2460" spans="1:5" x14ac:dyDescent="0.25">
      <c r="A2460" s="191">
        <v>19787.5146322248</v>
      </c>
      <c r="B2460" s="191">
        <v>0.54170522542176203</v>
      </c>
      <c r="C2460" s="191">
        <v>0.56275259145064305</v>
      </c>
      <c r="D2460" s="191">
        <v>0.194689265639307</v>
      </c>
      <c r="E2460" s="191">
        <v>0.16336027925410501</v>
      </c>
    </row>
    <row r="2461" spans="1:5" x14ac:dyDescent="0.25">
      <c r="A2461" s="191">
        <v>19793.412539630099</v>
      </c>
      <c r="B2461" s="191">
        <v>0.221932768156163</v>
      </c>
      <c r="C2461" s="191">
        <v>0.56279086809069501</v>
      </c>
      <c r="D2461" s="191">
        <v>0.19459274536448201</v>
      </c>
      <c r="E2461" s="191">
        <v>0.16349313366819301</v>
      </c>
    </row>
    <row r="2462" spans="1:5" x14ac:dyDescent="0.25">
      <c r="A2462" s="191">
        <v>19806.669143057501</v>
      </c>
      <c r="B2462" s="191">
        <v>-1.4487354075471</v>
      </c>
      <c r="C2462" s="191">
        <v>0.56287685706798296</v>
      </c>
      <c r="D2462" s="191">
        <v>0.19437545777444701</v>
      </c>
      <c r="E2462" s="191">
        <v>0.16379105766688201</v>
      </c>
    </row>
    <row r="2463" spans="1:5" x14ac:dyDescent="0.25">
      <c r="A2463" s="191">
        <v>19807.7060629562</v>
      </c>
      <c r="B2463" s="191">
        <v>0.498510286919984</v>
      </c>
      <c r="C2463" s="191">
        <v>0.56288357234280995</v>
      </c>
      <c r="D2463" s="191">
        <v>0.19435842761823899</v>
      </c>
      <c r="E2463" s="191">
        <v>0.163814318751277</v>
      </c>
    </row>
    <row r="2464" spans="1:5" x14ac:dyDescent="0.25">
      <c r="A2464" s="191">
        <v>19809.7492257269</v>
      </c>
      <c r="B2464" s="191">
        <v>0.22238800309875001</v>
      </c>
      <c r="C2464" s="191">
        <v>0.56289680017269605</v>
      </c>
      <c r="D2464" s="191">
        <v>0.19432486885609099</v>
      </c>
      <c r="E2464" s="191">
        <v>0.16386015274646301</v>
      </c>
    </row>
    <row r="2465" spans="1:5" x14ac:dyDescent="0.25">
      <c r="A2465" s="191">
        <v>19813.198753561599</v>
      </c>
      <c r="B2465" s="191">
        <v>0.45472482645363399</v>
      </c>
      <c r="C2465" s="191">
        <v>0.56291912220175999</v>
      </c>
      <c r="D2465" s="191">
        <v>0.19426815354686999</v>
      </c>
      <c r="E2465" s="191">
        <v>0.163937535539667</v>
      </c>
    </row>
    <row r="2466" spans="1:5" x14ac:dyDescent="0.25">
      <c r="A2466" s="191">
        <v>19813.706302963299</v>
      </c>
      <c r="B2466" s="191">
        <v>9.4439662399103994E-2</v>
      </c>
      <c r="C2466" s="191">
        <v>0.56292240498742396</v>
      </c>
      <c r="D2466" s="191">
        <v>0.19425980868848899</v>
      </c>
      <c r="E2466" s="191">
        <v>0.16394892132701999</v>
      </c>
    </row>
    <row r="2467" spans="1:5" x14ac:dyDescent="0.25">
      <c r="A2467" s="191">
        <v>19815.0442672356</v>
      </c>
      <c r="B2467" s="191">
        <v>0.40501912213690699</v>
      </c>
      <c r="C2467" s="191">
        <v>0.56293105882470196</v>
      </c>
      <c r="D2467" s="191">
        <v>0.19423780537261801</v>
      </c>
      <c r="E2467" s="191">
        <v>0.16397889691753101</v>
      </c>
    </row>
    <row r="2468" spans="1:5" x14ac:dyDescent="0.25">
      <c r="A2468" s="191">
        <v>19819.3799294243</v>
      </c>
      <c r="B2468" s="191">
        <v>5.7792849046678398E-2</v>
      </c>
      <c r="C2468" s="191">
        <v>0.56295908643047998</v>
      </c>
      <c r="D2468" s="191">
        <v>0.194166457152706</v>
      </c>
      <c r="E2468" s="191">
        <v>0.16407596829426299</v>
      </c>
    </row>
    <row r="2469" spans="1:5" x14ac:dyDescent="0.25">
      <c r="A2469" s="191">
        <v>19819.4689937283</v>
      </c>
      <c r="B2469" s="191">
        <v>0.50242063765062495</v>
      </c>
      <c r="C2469" s="191">
        <v>0.56295966216834503</v>
      </c>
      <c r="D2469" s="191">
        <v>0.19416499015298699</v>
      </c>
      <c r="E2469" s="191">
        <v>0.16407795986610901</v>
      </c>
    </row>
    <row r="2470" spans="1:5" x14ac:dyDescent="0.25">
      <c r="A2470" s="191">
        <v>19831.4407811567</v>
      </c>
      <c r="B2470" s="191">
        <v>0.157869572134928</v>
      </c>
      <c r="C2470" s="191">
        <v>0.563036939544863</v>
      </c>
      <c r="D2470" s="191">
        <v>0.193967719701956</v>
      </c>
      <c r="E2470" s="191">
        <v>0.16434547694632401</v>
      </c>
    </row>
    <row r="2471" spans="1:5" x14ac:dyDescent="0.25">
      <c r="A2471" s="191">
        <v>19831.6964004289</v>
      </c>
      <c r="B2471" s="191">
        <v>0.16014489148719099</v>
      </c>
      <c r="C2471" s="191">
        <v>0.56303858770774395</v>
      </c>
      <c r="D2471" s="191">
        <v>0.19396350473691101</v>
      </c>
      <c r="E2471" s="191">
        <v>0.164351180546183</v>
      </c>
    </row>
    <row r="2472" spans="1:5" x14ac:dyDescent="0.25">
      <c r="A2472" s="191">
        <v>19832.468288453802</v>
      </c>
      <c r="B2472" s="191">
        <v>0.795748208105862</v>
      </c>
      <c r="C2472" s="191">
        <v>0.563043564629787</v>
      </c>
      <c r="D2472" s="191">
        <v>0.193950776897514</v>
      </c>
      <c r="E2472" s="191">
        <v>0.16436840033623601</v>
      </c>
    </row>
    <row r="2473" spans="1:5" x14ac:dyDescent="0.25">
      <c r="A2473" s="191">
        <v>19832.822435640901</v>
      </c>
      <c r="B2473" s="191">
        <v>0.57036038043802895</v>
      </c>
      <c r="C2473" s="191">
        <v>0.56304584771436705</v>
      </c>
      <c r="D2473" s="191">
        <v>0.19394493728299</v>
      </c>
      <c r="E2473" s="191">
        <v>0.164376300886594</v>
      </c>
    </row>
    <row r="2474" spans="1:5" x14ac:dyDescent="0.25">
      <c r="A2474" s="191">
        <v>19833.004583087401</v>
      </c>
      <c r="B2474" s="191">
        <v>1.0308894772425901</v>
      </c>
      <c r="C2474" s="191">
        <v>0.56304702126953599</v>
      </c>
      <c r="D2474" s="191">
        <v>0.193941933811799</v>
      </c>
      <c r="E2474" s="191">
        <v>0.164380364352648</v>
      </c>
    </row>
    <row r="2475" spans="1:5" x14ac:dyDescent="0.25">
      <c r="A2475" s="191">
        <v>19841.9254979297</v>
      </c>
      <c r="B2475" s="191">
        <v>0.537572029857047</v>
      </c>
      <c r="C2475" s="191">
        <v>0.56310448302946003</v>
      </c>
      <c r="D2475" s="191">
        <v>0.193794732502305</v>
      </c>
      <c r="E2475" s="191">
        <v>0.164579122666626</v>
      </c>
    </row>
    <row r="2476" spans="1:5" x14ac:dyDescent="0.25">
      <c r="A2476" s="191">
        <v>19842.8278367327</v>
      </c>
      <c r="B2476" s="191">
        <v>6.9939576237887394E-2</v>
      </c>
      <c r="C2476" s="191">
        <v>0.56311028727892798</v>
      </c>
      <c r="D2476" s="191">
        <v>0.19377983699291701</v>
      </c>
      <c r="E2476" s="191">
        <v>0.16459921177333001</v>
      </c>
    </row>
    <row r="2477" spans="1:5" x14ac:dyDescent="0.25">
      <c r="A2477" s="191">
        <v>19843.166545988199</v>
      </c>
      <c r="B2477" s="191">
        <v>0.16262810067360101</v>
      </c>
      <c r="C2477" s="191">
        <v>0.56311246600936604</v>
      </c>
      <c r="D2477" s="191">
        <v>0.19377424569297699</v>
      </c>
      <c r="E2477" s="191">
        <v>0.16460674832102201</v>
      </c>
    </row>
    <row r="2478" spans="1:5" x14ac:dyDescent="0.25">
      <c r="A2478" s="191">
        <v>19847.131737125001</v>
      </c>
      <c r="B2478" s="191">
        <v>0.26452752652323902</v>
      </c>
      <c r="C2478" s="191">
        <v>0.56313797190412396</v>
      </c>
      <c r="D2478" s="191">
        <v>0.19370878963411101</v>
      </c>
      <c r="E2478" s="191">
        <v>0.16469493000577501</v>
      </c>
    </row>
    <row r="2479" spans="1:5" x14ac:dyDescent="0.25">
      <c r="A2479" s="191">
        <v>19848.164727846201</v>
      </c>
      <c r="B2479" s="191">
        <v>0.28806246430994598</v>
      </c>
      <c r="C2479" s="191">
        <v>0.56314461656555703</v>
      </c>
      <c r="D2479" s="191">
        <v>0.193691729840829</v>
      </c>
      <c r="E2479" s="191">
        <v>0.16471788784612401</v>
      </c>
    </row>
    <row r="2480" spans="1:5" x14ac:dyDescent="0.25">
      <c r="A2480" s="191">
        <v>19849.182723796301</v>
      </c>
      <c r="B2480" s="191">
        <v>0.42255655786391799</v>
      </c>
      <c r="C2480" s="191">
        <v>0.563151160385441</v>
      </c>
      <c r="D2480" s="191">
        <v>0.193674916816132</v>
      </c>
      <c r="E2480" s="191">
        <v>0.16474050772773</v>
      </c>
    </row>
    <row r="2481" spans="1:5" x14ac:dyDescent="0.25">
      <c r="A2481" s="191">
        <v>19851.349607458102</v>
      </c>
      <c r="B2481" s="191">
        <v>0.119960499932259</v>
      </c>
      <c r="C2481" s="191">
        <v>0.56316508434297197</v>
      </c>
      <c r="D2481" s="191">
        <v>0.19363912570310399</v>
      </c>
      <c r="E2481" s="191">
        <v>0.164788635597513</v>
      </c>
    </row>
    <row r="2482" spans="1:5" x14ac:dyDescent="0.25">
      <c r="A2482" s="191">
        <v>19853.332255927398</v>
      </c>
      <c r="B2482" s="191">
        <v>0.39616969360156701</v>
      </c>
      <c r="C2482" s="191">
        <v>0.56317781859710003</v>
      </c>
      <c r="D2482" s="191">
        <v>0.19360637402077699</v>
      </c>
      <c r="E2482" s="191">
        <v>0.164832644547871</v>
      </c>
    </row>
    <row r="2483" spans="1:5" x14ac:dyDescent="0.25">
      <c r="A2483" s="191">
        <v>19854.060756037801</v>
      </c>
      <c r="B2483" s="191">
        <v>0.30592569134291198</v>
      </c>
      <c r="C2483" s="191">
        <v>0.56318249764418304</v>
      </c>
      <c r="D2483" s="191">
        <v>0.19359433787317801</v>
      </c>
      <c r="E2483" s="191">
        <v>0.16484881510240401</v>
      </c>
    </row>
    <row r="2484" spans="1:5" x14ac:dyDescent="0.25">
      <c r="A2484" s="191">
        <v>19856.000208297501</v>
      </c>
      <c r="B2484" s="191">
        <v>0.34698407218150001</v>
      </c>
      <c r="C2484" s="191">
        <v>0.56319495445552703</v>
      </c>
      <c r="D2484" s="191">
        <v>0.19356229459229601</v>
      </c>
      <c r="E2484" s="191">
        <v>0.16489182382794501</v>
      </c>
    </row>
    <row r="2485" spans="1:5" x14ac:dyDescent="0.25">
      <c r="A2485" s="191">
        <v>19858.2821299276</v>
      </c>
      <c r="B2485" s="191">
        <v>0.15837927679911401</v>
      </c>
      <c r="C2485" s="191">
        <v>0.56320959959181804</v>
      </c>
      <c r="D2485" s="191">
        <v>0.193524591878207</v>
      </c>
      <c r="E2485" s="191">
        <v>0.164942426584335</v>
      </c>
    </row>
    <row r="2486" spans="1:5" x14ac:dyDescent="0.25">
      <c r="A2486" s="191">
        <v>19859.0138897666</v>
      </c>
      <c r="B2486" s="191">
        <v>0.40683551377278498</v>
      </c>
      <c r="C2486" s="191">
        <v>0.56321429595055095</v>
      </c>
      <c r="D2486" s="191">
        <v>0.193512499611423</v>
      </c>
      <c r="E2486" s="191">
        <v>0.16495865372569901</v>
      </c>
    </row>
    <row r="2487" spans="1:5" x14ac:dyDescent="0.25">
      <c r="A2487" s="191">
        <v>19867.769203741998</v>
      </c>
      <c r="B2487" s="191">
        <v>0.134995288772743</v>
      </c>
      <c r="C2487" s="191">
        <v>0.56327041837495695</v>
      </c>
      <c r="D2487" s="191">
        <v>0.193367812893351</v>
      </c>
      <c r="E2487" s="191">
        <v>0.16515246850807799</v>
      </c>
    </row>
    <row r="2488" spans="1:5" x14ac:dyDescent="0.25">
      <c r="A2488" s="191">
        <v>19871.2550523106</v>
      </c>
      <c r="B2488" s="191">
        <v>-1.0332639968058801</v>
      </c>
      <c r="C2488" s="191">
        <v>0.56329275296299297</v>
      </c>
      <c r="D2488" s="191">
        <v>0.193310204329455</v>
      </c>
      <c r="E2488" s="191">
        <v>0.16522951224617199</v>
      </c>
    </row>
    <row r="2489" spans="1:5" x14ac:dyDescent="0.25">
      <c r="A2489" s="191">
        <v>19875.935905602601</v>
      </c>
      <c r="B2489" s="191">
        <v>0.17059955139966401</v>
      </c>
      <c r="C2489" s="191">
        <v>0.56332269649021205</v>
      </c>
      <c r="D2489" s="191">
        <v>0.19323284867426399</v>
      </c>
      <c r="E2489" s="191">
        <v>0.16533284516816399</v>
      </c>
    </row>
    <row r="2490" spans="1:5" x14ac:dyDescent="0.25">
      <c r="A2490" s="191">
        <v>19881.710550429401</v>
      </c>
      <c r="B2490" s="191">
        <v>0.38096896503232403</v>
      </c>
      <c r="C2490" s="191">
        <v>0.563359629760392</v>
      </c>
      <c r="D2490" s="191">
        <v>0.19313743176169801</v>
      </c>
      <c r="E2490" s="191">
        <v>0.16546017659805601</v>
      </c>
    </row>
    <row r="2491" spans="1:5" x14ac:dyDescent="0.25">
      <c r="A2491" s="191">
        <v>19882.4879651099</v>
      </c>
      <c r="B2491" s="191">
        <v>0.162510198911447</v>
      </c>
      <c r="C2491" s="191">
        <v>0.56336459730004795</v>
      </c>
      <c r="D2491" s="191">
        <v>0.19312458620827899</v>
      </c>
      <c r="E2491" s="191">
        <v>0.16547730209397901</v>
      </c>
    </row>
    <row r="2492" spans="1:5" x14ac:dyDescent="0.25">
      <c r="A2492" s="191">
        <v>19887.467382171399</v>
      </c>
      <c r="B2492" s="191">
        <v>-0.59110160376839604</v>
      </c>
      <c r="C2492" s="191">
        <v>0.56339639859806201</v>
      </c>
      <c r="D2492" s="191">
        <v>0.19304234185281799</v>
      </c>
      <c r="E2492" s="191">
        <v>0.16558689646996999</v>
      </c>
    </row>
    <row r="2493" spans="1:5" x14ac:dyDescent="0.25">
      <c r="A2493" s="191">
        <v>19888.266621126899</v>
      </c>
      <c r="B2493" s="191">
        <v>0.109742452629824</v>
      </c>
      <c r="C2493" s="191">
        <v>0.56340149793070005</v>
      </c>
      <c r="D2493" s="191">
        <v>0.193029141730511</v>
      </c>
      <c r="E2493" s="191">
        <v>0.16560448730309599</v>
      </c>
    </row>
    <row r="2494" spans="1:5" x14ac:dyDescent="0.25">
      <c r="A2494" s="191">
        <v>19893.168631001299</v>
      </c>
      <c r="B2494" s="191">
        <v>0.118902745512073</v>
      </c>
      <c r="C2494" s="191">
        <v>0.56343277390739499</v>
      </c>
      <c r="D2494" s="191">
        <v>0.192948180799554</v>
      </c>
      <c r="E2494" s="191">
        <v>0.16571222289040899</v>
      </c>
    </row>
    <row r="2495" spans="1:5" x14ac:dyDescent="0.25">
      <c r="A2495" s="191">
        <v>19893.431790890601</v>
      </c>
      <c r="B2495" s="191">
        <v>0.97137855872608803</v>
      </c>
      <c r="C2495" s="191">
        <v>0.56343445195944097</v>
      </c>
      <c r="D2495" s="191">
        <v>0.19294383448647601</v>
      </c>
      <c r="E2495" s="191">
        <v>0.16571800252563301</v>
      </c>
    </row>
    <row r="2496" spans="1:5" x14ac:dyDescent="0.25">
      <c r="A2496" s="191">
        <v>19895.242725586901</v>
      </c>
      <c r="B2496" s="191">
        <v>0.267132391393332</v>
      </c>
      <c r="C2496" s="191">
        <v>0.56344599356736103</v>
      </c>
      <c r="D2496" s="191">
        <v>0.192913932505131</v>
      </c>
      <c r="E2496" s="191">
        <v>0.16575770142587101</v>
      </c>
    </row>
    <row r="2497" spans="1:5" x14ac:dyDescent="0.25">
      <c r="A2497" s="191">
        <v>19906.682298785599</v>
      </c>
      <c r="B2497" s="191">
        <v>9.6720143158690597E-2</v>
      </c>
      <c r="C2497" s="191">
        <v>0.56351883664659097</v>
      </c>
      <c r="D2497" s="191">
        <v>0.19272519315331199</v>
      </c>
      <c r="E2497" s="191">
        <v>0.166008477158473</v>
      </c>
    </row>
    <row r="2498" spans="1:5" x14ac:dyDescent="0.25">
      <c r="A2498" s="191">
        <v>19908.772420494901</v>
      </c>
      <c r="B2498" s="191">
        <v>9.3678237608108006E-2</v>
      </c>
      <c r="C2498" s="191">
        <v>0.563532124567937</v>
      </c>
      <c r="D2498" s="191">
        <v>0.192690736006079</v>
      </c>
      <c r="E2498" s="191">
        <v>0.16605419901665999</v>
      </c>
    </row>
    <row r="2499" spans="1:5" x14ac:dyDescent="0.25">
      <c r="A2499" s="191">
        <v>19909.199432640598</v>
      </c>
      <c r="B2499" s="191">
        <v>0.30497262138564601</v>
      </c>
      <c r="C2499" s="191">
        <v>0.56353483929205095</v>
      </c>
      <c r="D2499" s="191">
        <v>0.192683696406276</v>
      </c>
      <c r="E2499" s="191">
        <v>0.16606353670873</v>
      </c>
    </row>
    <row r="2500" spans="1:5" x14ac:dyDescent="0.25">
      <c r="A2500" s="191">
        <v>19910.3212173623</v>
      </c>
      <c r="B2500" s="191">
        <v>0.162282677651815</v>
      </c>
      <c r="C2500" s="191">
        <v>0.56354197102370296</v>
      </c>
      <c r="D2500" s="191">
        <v>0.192665205891831</v>
      </c>
      <c r="E2500" s="191">
        <v>0.16608806201878201</v>
      </c>
    </row>
    <row r="2501" spans="1:5" x14ac:dyDescent="0.25">
      <c r="A2501" s="191">
        <v>19915.362585950799</v>
      </c>
      <c r="B2501" s="191">
        <v>-1.10901969797392</v>
      </c>
      <c r="C2501" s="191">
        <v>0.56357402145836599</v>
      </c>
      <c r="D2501" s="191">
        <v>0.19258214663481399</v>
      </c>
      <c r="E2501" s="191">
        <v>0.16619818219891699</v>
      </c>
    </row>
    <row r="2502" spans="1:5" x14ac:dyDescent="0.25">
      <c r="A2502" s="191">
        <v>19915.519413499402</v>
      </c>
      <c r="B2502" s="191">
        <v>0.37547442104155498</v>
      </c>
      <c r="C2502" s="191">
        <v>0.56357501685310396</v>
      </c>
      <c r="D2502" s="191">
        <v>0.192579563777492</v>
      </c>
      <c r="E2502" s="191">
        <v>0.16620160783178001</v>
      </c>
    </row>
    <row r="2503" spans="1:5" x14ac:dyDescent="0.25">
      <c r="A2503" s="191">
        <v>19922.8868966183</v>
      </c>
      <c r="B2503" s="191">
        <v>0.464657177329375</v>
      </c>
      <c r="C2503" s="191">
        <v>0.56362177875171204</v>
      </c>
      <c r="D2503" s="191">
        <v>0.192458304013429</v>
      </c>
      <c r="E2503" s="191">
        <v>0.16636225090788101</v>
      </c>
    </row>
    <row r="2504" spans="1:5" x14ac:dyDescent="0.25">
      <c r="A2504" s="191">
        <v>19923.016449059</v>
      </c>
      <c r="B2504" s="191">
        <v>7.3416306177764803E-2</v>
      </c>
      <c r="C2504" s="191">
        <v>0.56362260032762901</v>
      </c>
      <c r="D2504" s="191">
        <v>0.19245617364982101</v>
      </c>
      <c r="E2504" s="191">
        <v>0.16636507288071201</v>
      </c>
    </row>
    <row r="2505" spans="1:5" x14ac:dyDescent="0.25">
      <c r="A2505" s="191">
        <v>19923.9025221878</v>
      </c>
      <c r="B2505" s="191">
        <v>0.160054166676771</v>
      </c>
      <c r="C2505" s="191">
        <v>0.56362821949111297</v>
      </c>
      <c r="D2505" s="191">
        <v>0.19244160304089</v>
      </c>
      <c r="E2505" s="191">
        <v>0.16638436959335201</v>
      </c>
    </row>
    <row r="2506" spans="1:5" x14ac:dyDescent="0.25">
      <c r="A2506" s="191">
        <v>19930.5608405942</v>
      </c>
      <c r="B2506" s="191">
        <v>0.16733431536586399</v>
      </c>
      <c r="C2506" s="191">
        <v>0.56367041802102802</v>
      </c>
      <c r="D2506" s="191">
        <v>0.19233216358806601</v>
      </c>
      <c r="E2506" s="191">
        <v>0.16652921500006801</v>
      </c>
    </row>
    <row r="2507" spans="1:5" x14ac:dyDescent="0.25">
      <c r="A2507" s="191">
        <v>19932.392197419798</v>
      </c>
      <c r="B2507" s="191">
        <v>-0.11241237024666199</v>
      </c>
      <c r="C2507" s="191">
        <v>0.56368201603613399</v>
      </c>
      <c r="D2507" s="191">
        <v>0.19230209121160599</v>
      </c>
      <c r="E2507" s="191">
        <v>0.166568987205235</v>
      </c>
    </row>
    <row r="2508" spans="1:5" x14ac:dyDescent="0.25">
      <c r="A2508" s="191">
        <v>19941.3062034508</v>
      </c>
      <c r="B2508" s="191">
        <v>0.77745097429295895</v>
      </c>
      <c r="C2508" s="191">
        <v>0.56373839112108104</v>
      </c>
      <c r="D2508" s="191">
        <v>0.192155866856804</v>
      </c>
      <c r="E2508" s="191">
        <v>0.166762376295788</v>
      </c>
    </row>
    <row r="2509" spans="1:5" x14ac:dyDescent="0.25">
      <c r="A2509" s="191">
        <v>19944.753489405299</v>
      </c>
      <c r="B2509" s="191">
        <v>-4.55348546335443E-2</v>
      </c>
      <c r="C2509" s="191">
        <v>0.56376018581785303</v>
      </c>
      <c r="D2509" s="191">
        <v>0.19209938784675901</v>
      </c>
      <c r="E2509" s="191">
        <v>0.16683702117781099</v>
      </c>
    </row>
    <row r="2510" spans="1:5" x14ac:dyDescent="0.25">
      <c r="A2510" s="191">
        <v>19946.6679252963</v>
      </c>
      <c r="B2510" s="191">
        <v>0.560506681739947</v>
      </c>
      <c r="C2510" s="191">
        <v>0.56377228845272898</v>
      </c>
      <c r="D2510" s="191">
        <v>0.19206804803315</v>
      </c>
      <c r="E2510" s="191">
        <v>0.16687843949563999</v>
      </c>
    </row>
    <row r="2511" spans="1:5" x14ac:dyDescent="0.25">
      <c r="A2511" s="191">
        <v>19960.565196194999</v>
      </c>
      <c r="B2511" s="191">
        <v>0.38625115313775099</v>
      </c>
      <c r="C2511" s="191">
        <v>0.56385992883223901</v>
      </c>
      <c r="D2511" s="191">
        <v>0.19184106913564</v>
      </c>
      <c r="E2511" s="191">
        <v>0.167178403597534</v>
      </c>
    </row>
    <row r="2512" spans="1:5" x14ac:dyDescent="0.25">
      <c r="A2512" s="191">
        <v>19966.939916094499</v>
      </c>
      <c r="B2512" s="191">
        <v>0.39282044276855999</v>
      </c>
      <c r="C2512" s="191">
        <v>0.56390006618003696</v>
      </c>
      <c r="D2512" s="191">
        <v>0.19173719062994399</v>
      </c>
      <c r="E2512" s="191">
        <v>0.16731540577308801</v>
      </c>
    </row>
    <row r="2513" spans="1:5" x14ac:dyDescent="0.25">
      <c r="A2513" s="191">
        <v>19970.9543790643</v>
      </c>
      <c r="B2513" s="191">
        <v>2.39327368106468</v>
      </c>
      <c r="C2513" s="191">
        <v>0.56392532117012595</v>
      </c>
      <c r="D2513" s="191">
        <v>0.191671910049902</v>
      </c>
      <c r="E2513" s="191">
        <v>0.16740162958440699</v>
      </c>
    </row>
    <row r="2514" spans="1:5" x14ac:dyDescent="0.25">
      <c r="A2514" s="191">
        <v>19974.595952760301</v>
      </c>
      <c r="B2514" s="191">
        <v>-0.11723393265658</v>
      </c>
      <c r="C2514" s="191">
        <v>0.56394820261230805</v>
      </c>
      <c r="D2514" s="191">
        <v>0.19161276837494101</v>
      </c>
      <c r="E2514" s="191">
        <v>0.16747984437070099</v>
      </c>
    </row>
    <row r="2515" spans="1:5" x14ac:dyDescent="0.25">
      <c r="A2515" s="191">
        <v>19985.107277799802</v>
      </c>
      <c r="B2515" s="191">
        <v>0.64986577165175896</v>
      </c>
      <c r="C2515" s="191">
        <v>0.56401418721395802</v>
      </c>
      <c r="D2515" s="191">
        <v>0.191442501583758</v>
      </c>
      <c r="E2515" s="191">
        <v>0.167704957923516</v>
      </c>
    </row>
    <row r="2516" spans="1:5" x14ac:dyDescent="0.25">
      <c r="A2516" s="191">
        <v>19986.2806353778</v>
      </c>
      <c r="B2516" s="191">
        <v>-0.46570258058248298</v>
      </c>
      <c r="C2516" s="191">
        <v>0.56402154424105799</v>
      </c>
      <c r="D2516" s="191">
        <v>0.19142353326265099</v>
      </c>
      <c r="E2516" s="191">
        <v>0.167730031405497</v>
      </c>
    </row>
    <row r="2517" spans="1:5" x14ac:dyDescent="0.25">
      <c r="A2517" s="191">
        <v>19988.379071355699</v>
      </c>
      <c r="B2517" s="191">
        <v>0.36896310374185898</v>
      </c>
      <c r="C2517" s="191">
        <v>0.56403469546248797</v>
      </c>
      <c r="D2517" s="191">
        <v>0.19138962708842</v>
      </c>
      <c r="E2517" s="191">
        <v>0.167774872890875</v>
      </c>
    </row>
    <row r="2518" spans="1:5" x14ac:dyDescent="0.25">
      <c r="A2518" s="191">
        <v>19991.057218875201</v>
      </c>
      <c r="B2518" s="191">
        <v>0.63347598592871102</v>
      </c>
      <c r="C2518" s="191">
        <v>0.564051477258944</v>
      </c>
      <c r="D2518" s="191">
        <v>0.191346514273807</v>
      </c>
      <c r="E2518" s="191">
        <v>0.167832021028407</v>
      </c>
    </row>
    <row r="2519" spans="1:5" x14ac:dyDescent="0.25">
      <c r="A2519" s="191">
        <v>19992.049550671902</v>
      </c>
      <c r="B2519" s="191">
        <v>0.23616841156401899</v>
      </c>
      <c r="C2519" s="191">
        <v>0.56405769246053195</v>
      </c>
      <c r="D2519" s="191">
        <v>0.191330539718084</v>
      </c>
      <c r="E2519" s="191">
        <v>0.16785319225572201</v>
      </c>
    </row>
    <row r="2520" spans="1:5" x14ac:dyDescent="0.25">
      <c r="A2520" s="191">
        <v>19992.126489673701</v>
      </c>
      <c r="B2520" s="191">
        <v>9.7456316150657002E-2</v>
      </c>
      <c r="C2520" s="191">
        <v>0.56405817434714201</v>
      </c>
      <c r="D2520" s="191">
        <v>0.191329301154152</v>
      </c>
      <c r="E2520" s="191">
        <v>0.167854832390857</v>
      </c>
    </row>
    <row r="2521" spans="1:5" x14ac:dyDescent="0.25">
      <c r="A2521" s="191">
        <v>19997.4602910869</v>
      </c>
      <c r="B2521" s="191">
        <v>-0.134739859017352</v>
      </c>
      <c r="C2521" s="191">
        <v>0.56409156137171801</v>
      </c>
      <c r="D2521" s="191">
        <v>0.191243437627276</v>
      </c>
      <c r="E2521" s="191">
        <v>0.16796846674476301</v>
      </c>
    </row>
    <row r="2522" spans="1:5" x14ac:dyDescent="0.25">
      <c r="A2522" s="191">
        <v>19997.462265547601</v>
      </c>
      <c r="B2522" s="191">
        <v>-7.9203881312261998E-2</v>
      </c>
      <c r="C2522" s="191">
        <v>0.56409157372793794</v>
      </c>
      <c r="D2522" s="191">
        <v>0.19124340584241101</v>
      </c>
      <c r="E2522" s="191">
        <v>0.16796850877970601</v>
      </c>
    </row>
    <row r="2523" spans="1:5" x14ac:dyDescent="0.25">
      <c r="A2523" s="191">
        <v>20003.9182400551</v>
      </c>
      <c r="B2523" s="191">
        <v>0.23962898618432599</v>
      </c>
      <c r="C2523" s="191">
        <v>0.56413193949446006</v>
      </c>
      <c r="D2523" s="191">
        <v>0.19113947757480501</v>
      </c>
      <c r="E2523" s="191">
        <v>0.16810580007651199</v>
      </c>
    </row>
    <row r="2524" spans="1:5" x14ac:dyDescent="0.25">
      <c r="A2524" s="191">
        <v>20004.1985980602</v>
      </c>
      <c r="B2524" s="191">
        <v>-0.15610394546248199</v>
      </c>
      <c r="C2524" s="191">
        <v>0.56413369002643299</v>
      </c>
      <c r="D2524" s="191">
        <v>0.19113497940469401</v>
      </c>
      <c r="E2524" s="191">
        <v>0.168111747020251</v>
      </c>
    </row>
    <row r="2525" spans="1:5" x14ac:dyDescent="0.25">
      <c r="A2525" s="191">
        <v>20017.300102169</v>
      </c>
      <c r="B2525" s="191">
        <v>0.51416251472442598</v>
      </c>
      <c r="C2525" s="191">
        <v>0.56421545945266405</v>
      </c>
      <c r="D2525" s="191">
        <v>0.19092545355606899</v>
      </c>
      <c r="E2525" s="191">
        <v>0.16838941782219299</v>
      </c>
    </row>
    <row r="2526" spans="1:5" x14ac:dyDescent="0.25">
      <c r="A2526" s="191">
        <v>20018.245365140199</v>
      </c>
      <c r="B2526" s="191">
        <v>0.148557223836976</v>
      </c>
      <c r="C2526" s="191">
        <v>0.56422134853936601</v>
      </c>
      <c r="D2526" s="191">
        <v>0.19091038330629601</v>
      </c>
      <c r="E2526" s="191">
        <v>0.16840940753768299</v>
      </c>
    </row>
    <row r="2527" spans="1:5" x14ac:dyDescent="0.25">
      <c r="A2527" s="191">
        <v>20023.0036881306</v>
      </c>
      <c r="B2527" s="191">
        <v>1.60169913606605</v>
      </c>
      <c r="C2527" s="191">
        <v>0.564250993386885</v>
      </c>
      <c r="D2527" s="191">
        <v>0.19083466561838899</v>
      </c>
      <c r="E2527" s="191">
        <v>0.16850990329924001</v>
      </c>
    </row>
    <row r="2528" spans="1:5" x14ac:dyDescent="0.25">
      <c r="A2528" s="191">
        <v>20023.774434378702</v>
      </c>
      <c r="B2528" s="191">
        <v>0.21370912330007699</v>
      </c>
      <c r="C2528" s="191">
        <v>0.56425579085184296</v>
      </c>
      <c r="D2528" s="191">
        <v>0.19082240593542399</v>
      </c>
      <c r="E2528" s="191">
        <v>0.16852618145675899</v>
      </c>
    </row>
    <row r="2529" spans="1:5" x14ac:dyDescent="0.25">
      <c r="A2529" s="191">
        <v>20032.408352395501</v>
      </c>
      <c r="B2529" s="191">
        <v>-0.16187427331236801</v>
      </c>
      <c r="C2529" s="191">
        <v>0.56430950294807203</v>
      </c>
      <c r="D2529" s="191">
        <v>0.19068554548160299</v>
      </c>
      <c r="E2529" s="191">
        <v>0.16870808423401401</v>
      </c>
    </row>
    <row r="2530" spans="1:5" x14ac:dyDescent="0.25">
      <c r="A2530" s="191">
        <v>20033.074301783501</v>
      </c>
      <c r="B2530" s="191">
        <v>-1.11206914679455</v>
      </c>
      <c r="C2530" s="191">
        <v>0.56431364186539601</v>
      </c>
      <c r="D2530" s="191">
        <v>0.19067502034071299</v>
      </c>
      <c r="E2530" s="191">
        <v>0.168722094307382</v>
      </c>
    </row>
    <row r="2531" spans="1:5" x14ac:dyDescent="0.25">
      <c r="A2531" s="191">
        <v>20033.805101373098</v>
      </c>
      <c r="B2531" s="191">
        <v>0.45825118371856099</v>
      </c>
      <c r="C2531" s="191">
        <v>0.56431818383080201</v>
      </c>
      <c r="D2531" s="191">
        <v>0.19066347026080799</v>
      </c>
      <c r="E2531" s="191">
        <v>0.16873745915056099</v>
      </c>
    </row>
    <row r="2532" spans="1:5" x14ac:dyDescent="0.25">
      <c r="A2532" s="191">
        <v>20035.127250994799</v>
      </c>
      <c r="B2532" s="191">
        <v>0.23102289664565001</v>
      </c>
      <c r="C2532" s="191">
        <v>0.564326398715988</v>
      </c>
      <c r="D2532" s="191">
        <v>0.19064257406163801</v>
      </c>
      <c r="E2532" s="191">
        <v>0.16876525695160799</v>
      </c>
    </row>
    <row r="2533" spans="1:5" x14ac:dyDescent="0.25">
      <c r="A2533" s="191">
        <v>20038.687249027498</v>
      </c>
      <c r="B2533" s="191">
        <v>0.499166176483401</v>
      </c>
      <c r="C2533" s="191">
        <v>0.56434850888223098</v>
      </c>
      <c r="D2533" s="191">
        <v>0.190586366701819</v>
      </c>
      <c r="E2533" s="191">
        <v>0.16883999866800201</v>
      </c>
    </row>
    <row r="2534" spans="1:5" x14ac:dyDescent="0.25">
      <c r="A2534" s="191">
        <v>20043.292291154699</v>
      </c>
      <c r="B2534" s="191">
        <v>9.2168388674518403E-2</v>
      </c>
      <c r="C2534" s="191">
        <v>0.56437708689655797</v>
      </c>
      <c r="D2534" s="191">
        <v>0.190513983408447</v>
      </c>
      <c r="E2534" s="191">
        <v>0.16893661689271799</v>
      </c>
    </row>
    <row r="2535" spans="1:5" x14ac:dyDescent="0.25">
      <c r="A2535" s="191">
        <v>20049.094051913598</v>
      </c>
      <c r="B2535" s="191">
        <v>-0.154551580352458</v>
      </c>
      <c r="C2535" s="191">
        <v>0.56441304865595998</v>
      </c>
      <c r="D2535" s="191">
        <v>0.19042278976906599</v>
      </c>
      <c r="E2535" s="191">
        <v>0.16905807305088799</v>
      </c>
    </row>
    <row r="2536" spans="1:5" x14ac:dyDescent="0.25">
      <c r="A2536" s="191">
        <v>20055.026509270599</v>
      </c>
      <c r="B2536" s="191">
        <v>0.32078399783450601</v>
      </c>
      <c r="C2536" s="191">
        <v>0.56444979291055597</v>
      </c>
      <c r="D2536" s="191">
        <v>0.19033001556856599</v>
      </c>
      <c r="E2536" s="191">
        <v>0.16918201404445199</v>
      </c>
    </row>
    <row r="2537" spans="1:5" x14ac:dyDescent="0.25">
      <c r="A2537" s="191">
        <v>20056.197497178498</v>
      </c>
      <c r="B2537" s="191">
        <v>0.83993671385651503</v>
      </c>
      <c r="C2537" s="191">
        <v>0.56445704158750298</v>
      </c>
      <c r="D2537" s="191">
        <v>0.190311755018856</v>
      </c>
      <c r="E2537" s="191">
        <v>0.169206446160093</v>
      </c>
    </row>
    <row r="2538" spans="1:5" x14ac:dyDescent="0.25">
      <c r="A2538" s="191">
        <v>20057.306121692302</v>
      </c>
      <c r="B2538" s="191">
        <v>0.57057652498446698</v>
      </c>
      <c r="C2538" s="191">
        <v>0.56446390422109805</v>
      </c>
      <c r="D2538" s="191">
        <v>0.190294466972665</v>
      </c>
      <c r="E2538" s="191">
        <v>0.16922955761625799</v>
      </c>
    </row>
    <row r="2539" spans="1:5" x14ac:dyDescent="0.25">
      <c r="A2539" s="191">
        <v>20059.268105372601</v>
      </c>
      <c r="B2539" s="191">
        <v>0.55011648216660702</v>
      </c>
      <c r="C2539" s="191">
        <v>0.56447604065776202</v>
      </c>
      <c r="D2539" s="191">
        <v>0.19026390130773499</v>
      </c>
      <c r="E2539" s="191">
        <v>0.16927045902089</v>
      </c>
    </row>
    <row r="2540" spans="1:5" x14ac:dyDescent="0.25">
      <c r="A2540" s="191">
        <v>20064.279826927301</v>
      </c>
      <c r="B2540" s="191">
        <v>4.2104991339584803</v>
      </c>
      <c r="C2540" s="191">
        <v>0.56450702183590296</v>
      </c>
      <c r="D2540" s="191">
        <v>0.190186004615083</v>
      </c>
      <c r="E2540" s="191">
        <v>0.16937478806299899</v>
      </c>
    </row>
    <row r="2541" spans="1:5" x14ac:dyDescent="0.25">
      <c r="A2541" s="191">
        <v>20066.986854278901</v>
      </c>
      <c r="B2541" s="191">
        <v>1.4316241629547699</v>
      </c>
      <c r="C2541" s="191">
        <v>0.56452373736725503</v>
      </c>
      <c r="D2541" s="191">
        <v>0.19014404006840099</v>
      </c>
      <c r="E2541" s="191">
        <v>0.16943100294333599</v>
      </c>
    </row>
    <row r="2542" spans="1:5" x14ac:dyDescent="0.25">
      <c r="A2542" s="191">
        <v>20069.980542680099</v>
      </c>
      <c r="B2542" s="191">
        <v>-1.13473360972671E-2</v>
      </c>
      <c r="C2542" s="191">
        <v>0.56454222299219803</v>
      </c>
      <c r="D2542" s="191">
        <v>0.19009772127155</v>
      </c>
      <c r="E2542" s="191">
        <v>0.16949313510280001</v>
      </c>
    </row>
    <row r="2543" spans="1:5" x14ac:dyDescent="0.25">
      <c r="A2543" s="191">
        <v>20073.236988472501</v>
      </c>
      <c r="B2543" s="191">
        <v>-0.38787242443849601</v>
      </c>
      <c r="C2543" s="191">
        <v>0.564562319933819</v>
      </c>
      <c r="D2543" s="191">
        <v>0.19004744576069499</v>
      </c>
      <c r="E2543" s="191">
        <v>0.169560720630129</v>
      </c>
    </row>
    <row r="2544" spans="1:5" x14ac:dyDescent="0.25">
      <c r="A2544" s="191">
        <v>20075.249334193799</v>
      </c>
      <c r="B2544" s="191">
        <v>0.52526373944023996</v>
      </c>
      <c r="C2544" s="191">
        <v>0.56457473048143803</v>
      </c>
      <c r="D2544" s="191">
        <v>0.190016436291435</v>
      </c>
      <c r="E2544" s="191">
        <v>0.16960248562651301</v>
      </c>
    </row>
    <row r="2545" spans="1:5" x14ac:dyDescent="0.25">
      <c r="A2545" s="191">
        <v>20079.959898730602</v>
      </c>
      <c r="B2545" s="191">
        <v>0.56223214349635497</v>
      </c>
      <c r="C2545" s="191">
        <v>0.56460375876847602</v>
      </c>
      <c r="D2545" s="191">
        <v>0.18994403128277301</v>
      </c>
      <c r="E2545" s="191">
        <v>0.16969997555746799</v>
      </c>
    </row>
    <row r="2546" spans="1:5" x14ac:dyDescent="0.25">
      <c r="A2546" s="191">
        <v>20083.0276399592</v>
      </c>
      <c r="B2546" s="191">
        <v>0.69888579084651503</v>
      </c>
      <c r="C2546" s="191">
        <v>0.56462265359799402</v>
      </c>
      <c r="D2546" s="191">
        <v>0.189896989007341</v>
      </c>
      <c r="E2546" s="191">
        <v>0.16976337271761099</v>
      </c>
    </row>
    <row r="2547" spans="1:5" x14ac:dyDescent="0.25">
      <c r="A2547" s="191">
        <v>20083.142449736599</v>
      </c>
      <c r="B2547" s="191">
        <v>0.32095775498635098</v>
      </c>
      <c r="C2547" s="191">
        <v>0.56462336021889503</v>
      </c>
      <c r="D2547" s="191">
        <v>0.18989523202241501</v>
      </c>
      <c r="E2547" s="191">
        <v>0.16976574392053401</v>
      </c>
    </row>
    <row r="2548" spans="1:5" x14ac:dyDescent="0.25">
      <c r="A2548" s="191">
        <v>20085.018674737101</v>
      </c>
      <c r="B2548" s="191">
        <v>-1.8232108740834401E-2</v>
      </c>
      <c r="C2548" s="191">
        <v>0.56463490783991299</v>
      </c>
      <c r="D2548" s="191">
        <v>0.18986652046740199</v>
      </c>
      <c r="E2548" s="191">
        <v>0.169804479466348</v>
      </c>
    </row>
    <row r="2549" spans="1:5" x14ac:dyDescent="0.25">
      <c r="A2549" s="191">
        <v>20085.090277140898</v>
      </c>
      <c r="B2549" s="191">
        <v>0.32062433114199401</v>
      </c>
      <c r="C2549" s="191">
        <v>0.56463534853195296</v>
      </c>
      <c r="D2549" s="191">
        <v>0.18986542735169401</v>
      </c>
      <c r="E2549" s="191">
        <v>0.16980595729943501</v>
      </c>
    </row>
    <row r="2550" spans="1:5" x14ac:dyDescent="0.25">
      <c r="A2550" s="191">
        <v>20091.483851363599</v>
      </c>
      <c r="B2550" s="191">
        <v>0.38140071798675701</v>
      </c>
      <c r="C2550" s="191">
        <v>0.56467467436656305</v>
      </c>
      <c r="D2550" s="191">
        <v>0.18976794966114499</v>
      </c>
      <c r="E2550" s="191">
        <v>0.169937744804218</v>
      </c>
    </row>
    <row r="2551" spans="1:5" x14ac:dyDescent="0.25">
      <c r="A2551" s="191">
        <v>20092.911696562802</v>
      </c>
      <c r="B2551" s="191">
        <v>-9.0381610016843097E-2</v>
      </c>
      <c r="C2551" s="191">
        <v>0.56468345192568503</v>
      </c>
      <c r="D2551" s="191">
        <v>0.189746306641454</v>
      </c>
      <c r="E2551" s="191">
        <v>0.16996713222419599</v>
      </c>
    </row>
    <row r="2552" spans="1:5" x14ac:dyDescent="0.25">
      <c r="A2552" s="191">
        <v>20098.133273371299</v>
      </c>
      <c r="B2552" s="191">
        <v>0.88705260735588698</v>
      </c>
      <c r="C2552" s="191">
        <v>0.56471552171689399</v>
      </c>
      <c r="D2552" s="191">
        <v>0.18966715892309</v>
      </c>
      <c r="E2552" s="191">
        <v>0.17007446330665299</v>
      </c>
    </row>
    <row r="2553" spans="1:5" x14ac:dyDescent="0.25">
      <c r="A2553" s="191">
        <v>20101.768733142399</v>
      </c>
      <c r="B2553" s="191">
        <v>-0.50051061560150201</v>
      </c>
      <c r="C2553" s="191">
        <v>0.564737841432146</v>
      </c>
      <c r="D2553" s="191">
        <v>0.18961205328036401</v>
      </c>
      <c r="E2553" s="191">
        <v>0.17014904472474199</v>
      </c>
    </row>
    <row r="2554" spans="1:5" x14ac:dyDescent="0.25">
      <c r="A2554" s="191">
        <v>20101.852375736798</v>
      </c>
      <c r="B2554" s="191">
        <v>0.56145641191787099</v>
      </c>
      <c r="C2554" s="191">
        <v>0.56473835417219997</v>
      </c>
      <c r="D2554" s="191">
        <v>0.18961079028803901</v>
      </c>
      <c r="E2554" s="191">
        <v>0.17015076058256401</v>
      </c>
    </row>
    <row r="2555" spans="1:5" x14ac:dyDescent="0.25">
      <c r="A2555" s="191">
        <v>20105.202843571999</v>
      </c>
      <c r="B2555" s="191">
        <v>1.0438061846763</v>
      </c>
      <c r="C2555" s="191">
        <v>0.564758892978662</v>
      </c>
      <c r="D2555" s="191">
        <v>0.18956030020123699</v>
      </c>
      <c r="E2555" s="191">
        <v>0.170219423190511</v>
      </c>
    </row>
    <row r="2556" spans="1:5" x14ac:dyDescent="0.25">
      <c r="A2556" s="191">
        <v>20120.820086408701</v>
      </c>
      <c r="B2556" s="191">
        <v>-0.18011114528548899</v>
      </c>
      <c r="C2556" s="191">
        <v>0.56485450860925102</v>
      </c>
      <c r="D2556" s="191">
        <v>0.18932683908844899</v>
      </c>
      <c r="E2556" s="191">
        <v>0.17053824645776799</v>
      </c>
    </row>
    <row r="2557" spans="1:5" x14ac:dyDescent="0.25">
      <c r="A2557" s="191">
        <v>20123.848044265102</v>
      </c>
      <c r="B2557" s="191">
        <v>0.51048841037550896</v>
      </c>
      <c r="C2557" s="191">
        <v>0.56487301777098597</v>
      </c>
      <c r="D2557" s="191">
        <v>0.189281950917533</v>
      </c>
      <c r="E2557" s="191">
        <v>0.170599841643087</v>
      </c>
    </row>
    <row r="2558" spans="1:5" x14ac:dyDescent="0.25">
      <c r="A2558" s="191">
        <v>20124.286902873399</v>
      </c>
      <c r="B2558" s="191">
        <v>0.13419149244446901</v>
      </c>
      <c r="C2558" s="191">
        <v>0.56487569635331403</v>
      </c>
      <c r="D2558" s="191">
        <v>0.18927545059543399</v>
      </c>
      <c r="E2558" s="191">
        <v>0.170608762983848</v>
      </c>
    </row>
    <row r="2559" spans="1:5" x14ac:dyDescent="0.25">
      <c r="A2559" s="191">
        <v>20136.302290886299</v>
      </c>
      <c r="B2559" s="191">
        <v>-0.44050301884894799</v>
      </c>
      <c r="C2559" s="191">
        <v>0.56494901554868904</v>
      </c>
      <c r="D2559" s="191">
        <v>0.189098619058928</v>
      </c>
      <c r="E2559" s="191">
        <v>0.17085235428848899</v>
      </c>
    </row>
    <row r="2560" spans="1:5" x14ac:dyDescent="0.25">
      <c r="A2560" s="191">
        <v>20137.414904331301</v>
      </c>
      <c r="B2560" s="191">
        <v>0.34735904413485402</v>
      </c>
      <c r="C2560" s="191">
        <v>0.56495579618315295</v>
      </c>
      <c r="D2560" s="191">
        <v>0.18908233586046699</v>
      </c>
      <c r="E2560" s="191">
        <v>0.170874826914133</v>
      </c>
    </row>
    <row r="2561" spans="1:5" x14ac:dyDescent="0.25">
      <c r="A2561" s="191">
        <v>20147.3143604666</v>
      </c>
      <c r="B2561" s="191">
        <v>0.14632536203516</v>
      </c>
      <c r="C2561" s="191">
        <v>0.56501603495386699</v>
      </c>
      <c r="D2561" s="191">
        <v>0.18893832303028499</v>
      </c>
      <c r="E2561" s="191">
        <v>0.17107454847392001</v>
      </c>
    </row>
    <row r="2562" spans="1:5" x14ac:dyDescent="0.25">
      <c r="A2562" s="191">
        <v>20149.506785666399</v>
      </c>
      <c r="B2562" s="191">
        <v>1.5379886915718499</v>
      </c>
      <c r="C2562" s="191">
        <v>0.56502937598968805</v>
      </c>
      <c r="D2562" s="191">
        <v>0.18890662030626601</v>
      </c>
      <c r="E2562" s="191">
        <v>0.17111865125498399</v>
      </c>
    </row>
    <row r="2563" spans="1:5" x14ac:dyDescent="0.25">
      <c r="A2563" s="191">
        <v>20152.2708769905</v>
      </c>
      <c r="B2563" s="191">
        <v>0.21387905722865</v>
      </c>
      <c r="C2563" s="191">
        <v>0.56504619349984198</v>
      </c>
      <c r="D2563" s="191">
        <v>0.18886678834060699</v>
      </c>
      <c r="E2563" s="191">
        <v>0.171174224388666</v>
      </c>
    </row>
    <row r="2564" spans="1:5" x14ac:dyDescent="0.25">
      <c r="A2564" s="191">
        <v>20152.302605273599</v>
      </c>
      <c r="B2564" s="191">
        <v>0.265955645627169</v>
      </c>
      <c r="C2564" s="191">
        <v>0.56504638627429005</v>
      </c>
      <c r="D2564" s="191">
        <v>0.18886633335532499</v>
      </c>
      <c r="E2564" s="191">
        <v>0.17117486177608199</v>
      </c>
    </row>
    <row r="2565" spans="1:5" x14ac:dyDescent="0.25">
      <c r="A2565" s="191">
        <v>20158.393889025399</v>
      </c>
      <c r="B2565" s="191">
        <v>0.20461050041582499</v>
      </c>
      <c r="C2565" s="191">
        <v>0.56508337666260899</v>
      </c>
      <c r="D2565" s="191">
        <v>0.18877898401951701</v>
      </c>
      <c r="E2565" s="191">
        <v>0.17129707003561001</v>
      </c>
    </row>
    <row r="2566" spans="1:5" x14ac:dyDescent="0.25">
      <c r="A2566" s="191">
        <v>20159.0235137448</v>
      </c>
      <c r="B2566" s="191">
        <v>2.0168965739684599</v>
      </c>
      <c r="C2566" s="191">
        <v>0.56508719768085902</v>
      </c>
      <c r="D2566" s="191">
        <v>0.188769955167259</v>
      </c>
      <c r="E2566" s="191">
        <v>0.171309678295404</v>
      </c>
    </row>
    <row r="2567" spans="1:5" x14ac:dyDescent="0.25">
      <c r="A2567" s="191">
        <v>20162.0216697004</v>
      </c>
      <c r="B2567" s="191">
        <v>0.218431737959524</v>
      </c>
      <c r="C2567" s="191">
        <v>0.56510538068849103</v>
      </c>
      <c r="D2567" s="191">
        <v>0.18872705432812401</v>
      </c>
      <c r="E2567" s="191">
        <v>0.17136970356349199</v>
      </c>
    </row>
    <row r="2568" spans="1:5" x14ac:dyDescent="0.25">
      <c r="A2568" s="191">
        <v>20165.225851945099</v>
      </c>
      <c r="B2568" s="191">
        <v>-0.10479201432016499</v>
      </c>
      <c r="C2568" s="191">
        <v>0.56512481319002505</v>
      </c>
      <c r="D2568" s="191">
        <v>0.188681470171812</v>
      </c>
      <c r="E2568" s="191">
        <v>0.17143375762236601</v>
      </c>
    </row>
    <row r="2569" spans="1:5" x14ac:dyDescent="0.25">
      <c r="A2569" s="191">
        <v>20168.1603648866</v>
      </c>
      <c r="B2569" s="191">
        <v>0.62359963097153903</v>
      </c>
      <c r="C2569" s="191">
        <v>0.56514259454694304</v>
      </c>
      <c r="D2569" s="191">
        <v>0.18863988315104899</v>
      </c>
      <c r="E2569" s="191">
        <v>0.171492336900749</v>
      </c>
    </row>
    <row r="2570" spans="1:5" x14ac:dyDescent="0.25">
      <c r="A2570" s="191">
        <v>20176.634346264502</v>
      </c>
      <c r="B2570" s="191">
        <v>0.51752064256222996</v>
      </c>
      <c r="C2570" s="191">
        <v>0.56519388517289604</v>
      </c>
      <c r="D2570" s="191">
        <v>0.188520459854988</v>
      </c>
      <c r="E2570" s="191">
        <v>0.171661023202313</v>
      </c>
    </row>
    <row r="2571" spans="1:5" x14ac:dyDescent="0.25">
      <c r="A2571" s="191">
        <v>20177.624591085299</v>
      </c>
      <c r="B2571" s="191">
        <v>-0.24361092497649001</v>
      </c>
      <c r="C2571" s="191">
        <v>0.56519987286096196</v>
      </c>
      <c r="D2571" s="191">
        <v>0.18850658359578401</v>
      </c>
      <c r="E2571" s="191">
        <v>0.17168072314344299</v>
      </c>
    </row>
    <row r="2572" spans="1:5" x14ac:dyDescent="0.25">
      <c r="A2572" s="191">
        <v>20178.647653588101</v>
      </c>
      <c r="B2572" s="191">
        <v>0.519118708103261</v>
      </c>
      <c r="C2572" s="191">
        <v>0.56520605880729502</v>
      </c>
      <c r="D2572" s="191">
        <v>0.18849226810564099</v>
      </c>
      <c r="E2572" s="191">
        <v>0.17170107595989201</v>
      </c>
    </row>
    <row r="2573" spans="1:5" x14ac:dyDescent="0.25">
      <c r="A2573" s="191">
        <v>20181.169827821799</v>
      </c>
      <c r="B2573" s="191">
        <v>3.8182397528308001E-2</v>
      </c>
      <c r="C2573" s="191">
        <v>0.56522127253196697</v>
      </c>
      <c r="D2573" s="191">
        <v>0.18845703736199701</v>
      </c>
      <c r="E2573" s="191">
        <v>0.17175117671395099</v>
      </c>
    </row>
    <row r="2574" spans="1:5" x14ac:dyDescent="0.25">
      <c r="A2574" s="191">
        <v>20183.616166699299</v>
      </c>
      <c r="B2574" s="191">
        <v>0.31077726945150103</v>
      </c>
      <c r="C2574" s="191">
        <v>0.56523602881868296</v>
      </c>
      <c r="D2574" s="191">
        <v>0.18842296964395999</v>
      </c>
      <c r="E2574" s="191">
        <v>0.17179969236630499</v>
      </c>
    </row>
    <row r="2575" spans="1:5" x14ac:dyDescent="0.25">
      <c r="A2575" s="191">
        <v>20184.132142673301</v>
      </c>
      <c r="B2575" s="191">
        <v>9.9586323079137201E-2</v>
      </c>
      <c r="C2575" s="191">
        <v>0.56523914117955798</v>
      </c>
      <c r="D2575" s="191">
        <v>0.188415799478967</v>
      </c>
      <c r="E2575" s="191">
        <v>0.171809925172238</v>
      </c>
    </row>
    <row r="2576" spans="1:5" x14ac:dyDescent="0.25">
      <c r="A2576" s="191">
        <v>20192.3483066876</v>
      </c>
      <c r="B2576" s="191">
        <v>0.149058410953962</v>
      </c>
      <c r="C2576" s="191">
        <v>0.56528870098217199</v>
      </c>
      <c r="D2576" s="191">
        <v>0.18830220756515001</v>
      </c>
      <c r="E2576" s="191">
        <v>0.17197241891541101</v>
      </c>
    </row>
    <row r="2577" spans="1:5" x14ac:dyDescent="0.25">
      <c r="A2577" s="191">
        <v>20194.718101472899</v>
      </c>
      <c r="B2577" s="191">
        <v>0.26540103433851903</v>
      </c>
      <c r="C2577" s="191">
        <v>0.56530299555584196</v>
      </c>
      <c r="D2577" s="191">
        <v>0.188269659193774</v>
      </c>
      <c r="E2577" s="191">
        <v>0.17201917595966601</v>
      </c>
    </row>
    <row r="2578" spans="1:5" x14ac:dyDescent="0.25">
      <c r="A2578" s="191">
        <v>20197.060696134002</v>
      </c>
      <c r="B2578" s="191">
        <v>0.40479585615755798</v>
      </c>
      <c r="C2578" s="191">
        <v>0.565317126058691</v>
      </c>
      <c r="D2578" s="191">
        <v>0.188237541800539</v>
      </c>
      <c r="E2578" s="191">
        <v>0.17206534718911301</v>
      </c>
    </row>
    <row r="2579" spans="1:5" x14ac:dyDescent="0.25">
      <c r="A2579" s="191">
        <v>20197.665339891199</v>
      </c>
      <c r="B2579" s="191">
        <v>0.18202772205961901</v>
      </c>
      <c r="C2579" s="191">
        <v>0.56532077326256902</v>
      </c>
      <c r="D2579" s="191">
        <v>0.18822927459323299</v>
      </c>
      <c r="E2579" s="191">
        <v>0.172077256430438</v>
      </c>
    </row>
    <row r="2580" spans="1:5" x14ac:dyDescent="0.25">
      <c r="A2580" s="191">
        <v>20198.699881967401</v>
      </c>
      <c r="B2580" s="191">
        <v>0.15064404537596901</v>
      </c>
      <c r="C2580" s="191">
        <v>0.56532701360794202</v>
      </c>
      <c r="D2580" s="191">
        <v>0.18821514480493901</v>
      </c>
      <c r="E2580" s="191">
        <v>0.17209762550051999</v>
      </c>
    </row>
    <row r="2581" spans="1:5" x14ac:dyDescent="0.25">
      <c r="A2581" s="191">
        <v>20199.922040362999</v>
      </c>
      <c r="B2581" s="191">
        <v>-3.2464151436495399E-2</v>
      </c>
      <c r="C2581" s="191">
        <v>0.5653343856527</v>
      </c>
      <c r="D2581" s="191">
        <v>0.188198477031079</v>
      </c>
      <c r="E2581" s="191">
        <v>0.17212164936560101</v>
      </c>
    </row>
    <row r="2582" spans="1:5" x14ac:dyDescent="0.25">
      <c r="A2582" s="191">
        <v>20201.579513152701</v>
      </c>
      <c r="B2582" s="191">
        <v>7.2174283939663297E-2</v>
      </c>
      <c r="C2582" s="191">
        <v>0.56534438350865202</v>
      </c>
      <c r="D2582" s="191">
        <v>0.18817591693795199</v>
      </c>
      <c r="E2582" s="191">
        <v>0.17215423016921799</v>
      </c>
    </row>
    <row r="2583" spans="1:5" x14ac:dyDescent="0.25">
      <c r="A2583" s="191">
        <v>20203.7992581443</v>
      </c>
      <c r="B2583" s="191">
        <v>9.91073009772858E-3</v>
      </c>
      <c r="C2583" s="191">
        <v>0.56535773923970301</v>
      </c>
      <c r="D2583" s="191"/>
      <c r="E2583" s="191">
        <v>0.17219786351035099</v>
      </c>
    </row>
    <row r="2584" spans="1:5" x14ac:dyDescent="0.25">
      <c r="A2584" s="191">
        <v>20211.777513549499</v>
      </c>
      <c r="B2584" s="191">
        <v>-0.98033155166592501</v>
      </c>
      <c r="C2584" s="191">
        <v>0.56540569955175102</v>
      </c>
      <c r="D2584" s="191">
        <v>0.18803816613066199</v>
      </c>
      <c r="E2584" s="191">
        <v>0.17235425566217999</v>
      </c>
    </row>
    <row r="2585" spans="1:5" x14ac:dyDescent="0.25">
      <c r="A2585" s="191">
        <v>20212.078018267701</v>
      </c>
      <c r="B2585" s="191">
        <v>1.42443169012114</v>
      </c>
      <c r="C2585" s="191">
        <v>0.56540750486606095</v>
      </c>
      <c r="D2585" s="191">
        <v>0.188034135489312</v>
      </c>
      <c r="E2585" s="191">
        <v>0.17236013797260499</v>
      </c>
    </row>
    <row r="2586" spans="1:5" x14ac:dyDescent="0.25">
      <c r="A2586" s="191">
        <v>20213.440522258301</v>
      </c>
      <c r="B2586" s="191">
        <v>0.15171847432065</v>
      </c>
      <c r="C2586" s="191">
        <v>0.56541568529520003</v>
      </c>
      <c r="D2586" s="191">
        <v>0.18801588065726099</v>
      </c>
      <c r="E2586" s="191">
        <v>0.172386808673411</v>
      </c>
    </row>
    <row r="2587" spans="1:5" x14ac:dyDescent="0.25">
      <c r="A2587" s="191">
        <v>20214.021317469102</v>
      </c>
      <c r="B2587" s="191">
        <v>-5.73220200382085E-2</v>
      </c>
      <c r="C2587" s="191">
        <v>0.56541917237053996</v>
      </c>
      <c r="D2587" s="191"/>
      <c r="E2587" s="191">
        <v>0.172398157457096</v>
      </c>
    </row>
    <row r="2588" spans="1:5" x14ac:dyDescent="0.25">
      <c r="A2588" s="191">
        <v>20215.724994023301</v>
      </c>
      <c r="B2588" s="191">
        <v>-0.325522633030428</v>
      </c>
      <c r="C2588" s="191">
        <v>0.56542940118852703</v>
      </c>
      <c r="D2588" s="191"/>
      <c r="E2588" s="191">
        <v>0.17243144742974001</v>
      </c>
    </row>
    <row r="2589" spans="1:5" x14ac:dyDescent="0.25">
      <c r="A2589" s="191">
        <v>20215.996586834401</v>
      </c>
      <c r="B2589" s="191">
        <v>-1.0014989233304601</v>
      </c>
      <c r="C2589" s="191">
        <v>0.56543103182283005</v>
      </c>
      <c r="D2589" s="191">
        <v>0.18798172605651101</v>
      </c>
      <c r="E2589" s="191">
        <v>0.17243675344439199</v>
      </c>
    </row>
    <row r="2590" spans="1:5" x14ac:dyDescent="0.25">
      <c r="A2590" s="191">
        <v>20216.189633083501</v>
      </c>
      <c r="B2590" s="191">
        <v>-0.24047128622983699</v>
      </c>
      <c r="C2590" s="191">
        <v>0.56543219028760106</v>
      </c>
      <c r="D2590" s="191"/>
      <c r="E2590" s="191">
        <v>0.17244052194953999</v>
      </c>
    </row>
    <row r="2591" spans="1:5" x14ac:dyDescent="0.25">
      <c r="A2591" s="191">
        <v>20216.3445127702</v>
      </c>
      <c r="B2591" s="191">
        <v>-0.244860301249061</v>
      </c>
      <c r="C2591" s="191">
        <v>0.56543311971597199</v>
      </c>
      <c r="D2591" s="191"/>
      <c r="E2591" s="191">
        <v>0.17244354539547199</v>
      </c>
    </row>
    <row r="2592" spans="1:5" x14ac:dyDescent="0.25">
      <c r="A2592" s="191">
        <v>20216.6542721437</v>
      </c>
      <c r="B2592" s="191">
        <v>-4.2901900086755901E-2</v>
      </c>
      <c r="C2592" s="191">
        <v>0.56543497857271297</v>
      </c>
      <c r="D2592" s="191">
        <v>0.187972957199769</v>
      </c>
      <c r="E2592" s="191">
        <v>0.172449592287338</v>
      </c>
    </row>
    <row r="2593" spans="1:5" x14ac:dyDescent="0.25">
      <c r="A2593" s="191">
        <v>20217.2737908907</v>
      </c>
      <c r="B2593" s="191">
        <v>2.73846087091525</v>
      </c>
      <c r="C2593" s="191">
        <v>0.56543869577733896</v>
      </c>
      <c r="D2593" s="191"/>
      <c r="E2593" s="191">
        <v>0.17246168607106999</v>
      </c>
    </row>
    <row r="2594" spans="1:5" x14ac:dyDescent="0.25">
      <c r="A2594" s="191">
        <v>20217.428670577399</v>
      </c>
      <c r="B2594" s="191">
        <v>0.86864709393517103</v>
      </c>
      <c r="C2594" s="191">
        <v>0.56543962424178096</v>
      </c>
      <c r="D2594" s="191"/>
      <c r="E2594" s="191">
        <v>0.17246470951700299</v>
      </c>
    </row>
    <row r="2595" spans="1:5" x14ac:dyDescent="0.25">
      <c r="A2595" s="191">
        <v>20217.5835502642</v>
      </c>
      <c r="B2595" s="191">
        <v>-0.25657083405158398</v>
      </c>
      <c r="C2595" s="191">
        <v>0.56544055270622295</v>
      </c>
      <c r="D2595" s="191"/>
      <c r="E2595" s="191">
        <v>0.17246773285864</v>
      </c>
    </row>
    <row r="2596" spans="1:5" x14ac:dyDescent="0.25">
      <c r="A2596" s="191">
        <v>20217.5835502642</v>
      </c>
      <c r="B2596" s="191">
        <v>-5.7359576043547501E-2</v>
      </c>
      <c r="C2596" s="191">
        <v>0.56544055270622295</v>
      </c>
      <c r="D2596" s="191"/>
      <c r="E2596" s="191">
        <v>0.17246773285864</v>
      </c>
    </row>
    <row r="2597" spans="1:5" x14ac:dyDescent="0.25">
      <c r="A2597" s="191">
        <v>20217.738429950899</v>
      </c>
      <c r="B2597" s="191">
        <v>-0.23633564494117701</v>
      </c>
      <c r="C2597" s="191">
        <v>0.56544148117066595</v>
      </c>
      <c r="D2597" s="191"/>
      <c r="E2597" s="191">
        <v>0.17247075459707301</v>
      </c>
    </row>
    <row r="2598" spans="1:5" x14ac:dyDescent="0.25">
      <c r="A2598" s="191">
        <v>20217.738429950899</v>
      </c>
      <c r="B2598" s="191">
        <v>1.2787393684817101</v>
      </c>
      <c r="C2598" s="191">
        <v>0.56544148117066595</v>
      </c>
      <c r="D2598" s="191"/>
      <c r="E2598" s="191">
        <v>0.17247075459707301</v>
      </c>
    </row>
    <row r="2599" spans="1:5" x14ac:dyDescent="0.25">
      <c r="A2599" s="191">
        <v>20217.738429950899</v>
      </c>
      <c r="B2599" s="191">
        <v>-0.24773289598157799</v>
      </c>
      <c r="C2599" s="191">
        <v>0.56544148117066595</v>
      </c>
      <c r="D2599" s="191"/>
      <c r="E2599" s="191">
        <v>0.17247075459707301</v>
      </c>
    </row>
    <row r="2600" spans="1:5" x14ac:dyDescent="0.25">
      <c r="A2600" s="191">
        <v>20217.738429950899</v>
      </c>
      <c r="B2600" s="191">
        <v>-2.2184910413447501E-2</v>
      </c>
      <c r="C2600" s="191">
        <v>0.56544148117066595</v>
      </c>
      <c r="D2600" s="191"/>
      <c r="E2600" s="191">
        <v>0.17247075459707301</v>
      </c>
    </row>
    <row r="2601" spans="1:5" x14ac:dyDescent="0.25">
      <c r="A2601" s="191">
        <v>20217.738429950899</v>
      </c>
      <c r="B2601" s="191">
        <v>-0.23313340992758799</v>
      </c>
      <c r="C2601" s="191">
        <v>0.56544148117066595</v>
      </c>
      <c r="D2601" s="191"/>
      <c r="E2601" s="191">
        <v>0.17247075459707301</v>
      </c>
    </row>
    <row r="2602" spans="1:5" x14ac:dyDescent="0.25">
      <c r="A2602" s="191">
        <v>20217.738429950899</v>
      </c>
      <c r="B2602" s="191">
        <v>-0.22526740874611001</v>
      </c>
      <c r="C2602" s="191">
        <v>0.56544148117066595</v>
      </c>
      <c r="D2602" s="191"/>
      <c r="E2602" s="191">
        <v>0.17247075459707301</v>
      </c>
    </row>
    <row r="2603" spans="1:5" x14ac:dyDescent="0.25">
      <c r="A2603" s="191">
        <v>20217.738429950899</v>
      </c>
      <c r="B2603" s="191">
        <v>-0.134776184511332</v>
      </c>
      <c r="C2603" s="191">
        <v>0.56544148117066595</v>
      </c>
      <c r="D2603" s="191"/>
      <c r="E2603" s="191">
        <v>0.17247075459707301</v>
      </c>
    </row>
    <row r="2604" spans="1:5" x14ac:dyDescent="0.25">
      <c r="A2604" s="191">
        <v>20218.0481893244</v>
      </c>
      <c r="B2604" s="191">
        <v>-0.19977608590307</v>
      </c>
      <c r="C2604" s="191">
        <v>0.56544333809955105</v>
      </c>
      <c r="D2604" s="191"/>
      <c r="E2604" s="191">
        <v>0.17247679807393901</v>
      </c>
    </row>
    <row r="2605" spans="1:5" x14ac:dyDescent="0.25">
      <c r="A2605" s="191">
        <v>20218.3579486979</v>
      </c>
      <c r="B2605" s="191">
        <v>-0.218419927269176</v>
      </c>
      <c r="C2605" s="191">
        <v>0.56544519502843604</v>
      </c>
      <c r="D2605" s="191"/>
      <c r="E2605" s="191">
        <v>0.17248284155080501</v>
      </c>
    </row>
    <row r="2606" spans="1:5" x14ac:dyDescent="0.25">
      <c r="A2606" s="191">
        <v>20220.596582269201</v>
      </c>
      <c r="B2606" s="191">
        <v>0.20830372926503599</v>
      </c>
      <c r="C2606" s="191">
        <v>0.56545861506894801</v>
      </c>
      <c r="D2606" s="191">
        <v>0.187920564428946</v>
      </c>
      <c r="E2606" s="191">
        <v>0.1725264869774</v>
      </c>
    </row>
    <row r="2607" spans="1:5" x14ac:dyDescent="0.25">
      <c r="A2607" s="191">
        <v>20221.704793880199</v>
      </c>
      <c r="B2607" s="191">
        <v>0.12543024427929</v>
      </c>
      <c r="C2607" s="191">
        <v>0.56546525851649898</v>
      </c>
      <c r="D2607" s="191">
        <v>0.18790588701980401</v>
      </c>
      <c r="E2607" s="191">
        <v>0.17254807619683801</v>
      </c>
    </row>
    <row r="2608" spans="1:5" x14ac:dyDescent="0.25">
      <c r="A2608" s="191">
        <v>20226.101933034799</v>
      </c>
      <c r="B2608" s="191">
        <v>-0.25607777193050701</v>
      </c>
      <c r="C2608" s="191">
        <v>0.56549161825055805</v>
      </c>
      <c r="D2608" s="191">
        <v>0.187847874344584</v>
      </c>
      <c r="E2608" s="191">
        <v>0.172633616742256</v>
      </c>
    </row>
    <row r="2609" spans="1:5" x14ac:dyDescent="0.25">
      <c r="A2609" s="191">
        <v>20226.6140545327</v>
      </c>
      <c r="B2609" s="191">
        <v>0.60787982566461496</v>
      </c>
      <c r="C2609" s="191">
        <v>0.56549468828905702</v>
      </c>
      <c r="D2609" s="191">
        <v>0.187841148195592</v>
      </c>
      <c r="E2609" s="191">
        <v>0.172643566412128</v>
      </c>
    </row>
    <row r="2610" spans="1:5" x14ac:dyDescent="0.25">
      <c r="A2610" s="191">
        <v>20226.6328344227</v>
      </c>
      <c r="B2610" s="191">
        <v>1.95187173947815</v>
      </c>
      <c r="C2610" s="191">
        <v>0.56549480076578995</v>
      </c>
      <c r="D2610" s="191">
        <v>0.187840901542525</v>
      </c>
      <c r="E2610" s="191">
        <v>0.17264393127418901</v>
      </c>
    </row>
    <row r="2611" spans="1:5" x14ac:dyDescent="0.25">
      <c r="A2611" s="191">
        <v>20228.546570147399</v>
      </c>
      <c r="B2611" s="191">
        <v>0.14657989197108801</v>
      </c>
      <c r="C2611" s="191">
        <v>0.56550625832259505</v>
      </c>
      <c r="D2611" s="191">
        <v>0.18781577721822501</v>
      </c>
      <c r="E2611" s="191">
        <v>0.17268111197986299</v>
      </c>
    </row>
    <row r="2612" spans="1:5" x14ac:dyDescent="0.25">
      <c r="A2612" s="191">
        <v>20233.609492202198</v>
      </c>
      <c r="B2612" s="191">
        <v>5.3152018770497002E-2</v>
      </c>
      <c r="C2612" s="191">
        <v>0.56553655306320205</v>
      </c>
      <c r="D2612" s="191">
        <v>0.18774967359907499</v>
      </c>
      <c r="E2612" s="191">
        <v>0.17277928055253899</v>
      </c>
    </row>
    <row r="2613" spans="1:5" x14ac:dyDescent="0.25">
      <c r="A2613" s="191">
        <v>20234.484630221399</v>
      </c>
      <c r="B2613" s="191">
        <v>0.143124301187458</v>
      </c>
      <c r="C2613" s="191">
        <v>0.56554178792876497</v>
      </c>
      <c r="D2613" s="191">
        <v>0.187738278627824</v>
      </c>
      <c r="E2613" s="191">
        <v>0.172796225140844</v>
      </c>
    </row>
    <row r="2614" spans="1:5" x14ac:dyDescent="0.25">
      <c r="A2614" s="191">
        <v>20237.587714811099</v>
      </c>
      <c r="B2614" s="191">
        <v>0.48800936052906302</v>
      </c>
      <c r="C2614" s="191">
        <v>0.56556034135674205</v>
      </c>
      <c r="D2614" s="191">
        <v>0.187698126921575</v>
      </c>
      <c r="E2614" s="191">
        <v>0.17285621957585401</v>
      </c>
    </row>
    <row r="2615" spans="1:5" x14ac:dyDescent="0.25">
      <c r="A2615" s="191">
        <v>20242.0201804879</v>
      </c>
      <c r="B2615" s="191">
        <v>-0.28848666520358002</v>
      </c>
      <c r="C2615" s="191">
        <v>0.56558681605507899</v>
      </c>
      <c r="D2615" s="191">
        <v>0.187640841539608</v>
      </c>
      <c r="E2615" s="191">
        <v>0.172941834339085</v>
      </c>
    </row>
    <row r="2616" spans="1:5" x14ac:dyDescent="0.25">
      <c r="A2616" s="191">
        <v>20242.1023130457</v>
      </c>
      <c r="B2616" s="191">
        <v>0.13289117640122899</v>
      </c>
      <c r="C2616" s="191">
        <v>0.56558730637910504</v>
      </c>
      <c r="D2616" s="191">
        <v>0.187639785446928</v>
      </c>
      <c r="E2616" s="191">
        <v>0.172943418942785</v>
      </c>
    </row>
    <row r="2617" spans="1:5" x14ac:dyDescent="0.25">
      <c r="A2617" s="191">
        <v>20242.721831792602</v>
      </c>
      <c r="B2617" s="191">
        <v>0.20780472652204299</v>
      </c>
      <c r="C2617" s="191">
        <v>0.56559100485062996</v>
      </c>
      <c r="D2617" s="191">
        <v>0.18763183180340701</v>
      </c>
      <c r="E2617" s="191">
        <v>0.172955365850406</v>
      </c>
    </row>
    <row r="2618" spans="1:5" x14ac:dyDescent="0.25">
      <c r="A2618" s="191">
        <v>20244.488564173698</v>
      </c>
      <c r="B2618" s="191">
        <v>-0.16325703881648901</v>
      </c>
      <c r="C2618" s="191">
        <v>0.56560155208497298</v>
      </c>
      <c r="D2618" s="191">
        <v>0.18760915444054099</v>
      </c>
      <c r="E2618" s="191">
        <v>0.17298939667272201</v>
      </c>
    </row>
    <row r="2619" spans="1:5" x14ac:dyDescent="0.25">
      <c r="A2619" s="191">
        <v>20245.809818815102</v>
      </c>
      <c r="B2619" s="191">
        <v>-0.126174378563049</v>
      </c>
      <c r="C2619" s="191">
        <v>0.56560943985704204</v>
      </c>
      <c r="D2619" s="191">
        <v>0.18759227189741401</v>
      </c>
      <c r="E2619" s="191">
        <v>0.17301484669696801</v>
      </c>
    </row>
    <row r="2620" spans="1:5" x14ac:dyDescent="0.25">
      <c r="A2620" s="191">
        <v>20248.817706563899</v>
      </c>
      <c r="B2620" s="191">
        <v>-8.1214698375997596E-2</v>
      </c>
      <c r="C2620" s="191">
        <v>0.56562738106503796</v>
      </c>
      <c r="D2620" s="191">
        <v>0.18755385000911901</v>
      </c>
      <c r="E2620" s="191">
        <v>0.17307271576551</v>
      </c>
    </row>
    <row r="2621" spans="1:5" x14ac:dyDescent="0.25">
      <c r="A2621" s="191">
        <v>20256.476400901302</v>
      </c>
      <c r="B2621" s="191">
        <v>-0.15917511372292001</v>
      </c>
      <c r="C2621" s="191">
        <v>0.56567301568954198</v>
      </c>
      <c r="D2621" s="191">
        <v>0.18745685064110101</v>
      </c>
      <c r="E2621" s="191">
        <v>0.173219633584236</v>
      </c>
    </row>
    <row r="2622" spans="1:5" x14ac:dyDescent="0.25">
      <c r="A2622" s="191">
        <v>20260.024644255798</v>
      </c>
      <c r="B2622" s="191">
        <v>0.48071492913508401</v>
      </c>
      <c r="C2622" s="191">
        <v>0.56569413683012704</v>
      </c>
      <c r="D2622" s="191">
        <v>0.18741236102822001</v>
      </c>
      <c r="E2622" s="191">
        <v>0.173287572802339</v>
      </c>
    </row>
    <row r="2623" spans="1:5" x14ac:dyDescent="0.25">
      <c r="A2623" s="191">
        <v>20265.028954882499</v>
      </c>
      <c r="B2623" s="191">
        <v>3.9965596721961898</v>
      </c>
      <c r="C2623" s="191">
        <v>0.56572389523867395</v>
      </c>
      <c r="D2623" s="191">
        <v>0.18734980332359499</v>
      </c>
      <c r="E2623" s="191">
        <v>0.17338312630911401</v>
      </c>
    </row>
    <row r="2624" spans="1:5" x14ac:dyDescent="0.25">
      <c r="A2624" s="191">
        <v>20267.824526681099</v>
      </c>
      <c r="B2624" s="191">
        <v>0.415663735530925</v>
      </c>
      <c r="C2624" s="191">
        <v>0.56574050896879902</v>
      </c>
      <c r="D2624" s="191">
        <v>0.18731509523902101</v>
      </c>
      <c r="E2624" s="191">
        <v>0.173436399914488</v>
      </c>
    </row>
    <row r="2625" spans="1:5" x14ac:dyDescent="0.25">
      <c r="A2625" s="191">
        <v>20268.444198069101</v>
      </c>
      <c r="B2625" s="191">
        <v>0.484044678619933</v>
      </c>
      <c r="C2625" s="191">
        <v>0.56574419159759504</v>
      </c>
      <c r="D2625" s="191">
        <v>0.18730742361946001</v>
      </c>
      <c r="E2625" s="191">
        <v>0.17344819260369301</v>
      </c>
    </row>
    <row r="2626" spans="1:5" x14ac:dyDescent="0.25">
      <c r="A2626" s="191">
        <v>20273.160293605401</v>
      </c>
      <c r="B2626" s="191">
        <v>-0.73165874985562396</v>
      </c>
      <c r="C2626" s="191">
        <v>0.56577219217919394</v>
      </c>
      <c r="D2626" s="191">
        <v>0.187249248892323</v>
      </c>
      <c r="E2626" s="191">
        <v>0.17353786270990901</v>
      </c>
    </row>
    <row r="2627" spans="1:5" x14ac:dyDescent="0.25">
      <c r="A2627" s="191">
        <v>20274.768720119999</v>
      </c>
      <c r="B2627" s="191">
        <v>6.7015366829048503E-2</v>
      </c>
      <c r="C2627" s="191">
        <v>0.565781732227842</v>
      </c>
      <c r="D2627" s="191">
        <v>0.187229594933357</v>
      </c>
      <c r="E2627" s="191">
        <v>0.173568405849956</v>
      </c>
    </row>
    <row r="2628" spans="1:5" x14ac:dyDescent="0.25">
      <c r="A2628" s="191">
        <v>20275.148842669401</v>
      </c>
      <c r="B2628" s="191">
        <v>0.14545268291508201</v>
      </c>
      <c r="C2628" s="191">
        <v>0.56578398684599296</v>
      </c>
      <c r="D2628" s="191">
        <v>0.18722495258969299</v>
      </c>
      <c r="E2628" s="191">
        <v>0.173575618358046</v>
      </c>
    </row>
    <row r="2629" spans="1:5" x14ac:dyDescent="0.25">
      <c r="A2629" s="191">
        <v>20275.6656652077</v>
      </c>
      <c r="B2629" s="191">
        <v>0.33757504647584602</v>
      </c>
      <c r="C2629" s="191">
        <v>0.56578705227180703</v>
      </c>
      <c r="D2629" s="191">
        <v>0.18721864076252101</v>
      </c>
      <c r="E2629" s="191">
        <v>0.173585422389438</v>
      </c>
    </row>
    <row r="2630" spans="1:5" x14ac:dyDescent="0.25">
      <c r="A2630" s="191">
        <v>20276.208946672701</v>
      </c>
      <c r="B2630" s="191">
        <v>0.13201819506674101</v>
      </c>
      <c r="C2630" s="191">
        <v>0.56579027463326403</v>
      </c>
      <c r="D2630" s="191">
        <v>0.187212005798952</v>
      </c>
      <c r="E2630" s="191">
        <v>0.173595725551528</v>
      </c>
    </row>
    <row r="2631" spans="1:5" x14ac:dyDescent="0.25">
      <c r="A2631" s="191">
        <v>20277.035977084299</v>
      </c>
      <c r="B2631" s="191">
        <v>5.4483362457546897E-2</v>
      </c>
      <c r="C2631" s="191">
        <v>0.56579517999281204</v>
      </c>
      <c r="D2631" s="191">
        <v>0.187201905478944</v>
      </c>
      <c r="E2631" s="191">
        <v>0.17361140442885101</v>
      </c>
    </row>
    <row r="2632" spans="1:5" x14ac:dyDescent="0.25">
      <c r="A2632" s="191">
        <v>20277.8614993724</v>
      </c>
      <c r="B2632" s="191">
        <v>0.14542222923283901</v>
      </c>
      <c r="C2632" s="191">
        <v>0.56580007640723795</v>
      </c>
      <c r="D2632" s="191">
        <v>0.18719182357727901</v>
      </c>
      <c r="E2632" s="191">
        <v>0.173627048096408</v>
      </c>
    </row>
    <row r="2633" spans="1:5" x14ac:dyDescent="0.25">
      <c r="A2633" s="191">
        <v>20278.887675780199</v>
      </c>
      <c r="B2633" s="191">
        <v>0.96117964228417097</v>
      </c>
      <c r="C2633" s="191">
        <v>0.56580616296000397</v>
      </c>
      <c r="D2633" s="191">
        <v>0.18717929113595999</v>
      </c>
      <c r="E2633" s="191">
        <v>0.17364647759124899</v>
      </c>
    </row>
    <row r="2634" spans="1:5" x14ac:dyDescent="0.25">
      <c r="A2634" s="191">
        <v>20286.4615181679</v>
      </c>
      <c r="B2634" s="191">
        <v>-0.45418576452352899</v>
      </c>
      <c r="C2634" s="191">
        <v>0.56585102574946999</v>
      </c>
      <c r="D2634" s="191">
        <v>0.18708767321732001</v>
      </c>
      <c r="E2634" s="191">
        <v>0.17378938794033499</v>
      </c>
    </row>
    <row r="2635" spans="1:5" x14ac:dyDescent="0.25">
      <c r="A2635" s="191">
        <v>20291.808304882499</v>
      </c>
      <c r="B2635" s="191">
        <v>0.34418482702296399</v>
      </c>
      <c r="C2635" s="191">
        <v>0.56588265620103695</v>
      </c>
      <c r="D2635" s="191">
        <v>0.18702336095957001</v>
      </c>
      <c r="E2635" s="191">
        <v>0.17389019231841199</v>
      </c>
    </row>
    <row r="2636" spans="1:5" x14ac:dyDescent="0.25">
      <c r="A2636" s="191">
        <v>20298.1328620813</v>
      </c>
      <c r="B2636" s="191">
        <v>0.18738599334497999</v>
      </c>
      <c r="C2636" s="191">
        <v>0.56592002723358203</v>
      </c>
      <c r="D2636" s="191">
        <v>0.18694801811298101</v>
      </c>
      <c r="E2636" s="191">
        <v>0.17400910087400401</v>
      </c>
    </row>
    <row r="2637" spans="1:5" x14ac:dyDescent="0.25">
      <c r="A2637" s="191">
        <v>20300.806585543301</v>
      </c>
      <c r="B2637" s="191">
        <v>-0.16767024837325301</v>
      </c>
      <c r="C2637" s="191">
        <v>0.56593580871385496</v>
      </c>
      <c r="D2637" s="191">
        <v>0.186916358029699</v>
      </c>
      <c r="E2637" s="191">
        <v>0.17405917930005499</v>
      </c>
    </row>
    <row r="2638" spans="1:5" x14ac:dyDescent="0.25">
      <c r="A2638" s="191">
        <v>20301.894844696799</v>
      </c>
      <c r="B2638" s="191">
        <v>0.43953661079685302</v>
      </c>
      <c r="C2638" s="191">
        <v>0.565942231752108</v>
      </c>
      <c r="D2638" s="191">
        <v>0.186903550300522</v>
      </c>
      <c r="E2638" s="191">
        <v>0.17407955716614201</v>
      </c>
    </row>
    <row r="2639" spans="1:5" x14ac:dyDescent="0.25">
      <c r="A2639" s="191">
        <v>20302.449390957001</v>
      </c>
      <c r="B2639" s="191">
        <v>0.17042435248228999</v>
      </c>
      <c r="C2639" s="191">
        <v>0.56594550475176997</v>
      </c>
      <c r="D2639" s="191">
        <v>0.186897023841918</v>
      </c>
      <c r="E2639" s="191">
        <v>0.17408993109590001</v>
      </c>
    </row>
    <row r="2640" spans="1:5" x14ac:dyDescent="0.25">
      <c r="A2640" s="191">
        <v>20303.172673495599</v>
      </c>
      <c r="B2640" s="191">
        <v>1.27754783041871</v>
      </c>
      <c r="C2640" s="191">
        <v>0.56594977365352805</v>
      </c>
      <c r="D2640" s="191">
        <v>0.18688851152493599</v>
      </c>
      <c r="E2640" s="191">
        <v>0.174103444802678</v>
      </c>
    </row>
    <row r="2641" spans="1:5" x14ac:dyDescent="0.25">
      <c r="A2641" s="191">
        <v>20306.553395651299</v>
      </c>
      <c r="B2641" s="191">
        <v>0.60238223972495197</v>
      </c>
      <c r="C2641" s="191">
        <v>0.56596970930638901</v>
      </c>
      <c r="D2641" s="191">
        <v>0.18684906800470599</v>
      </c>
      <c r="E2641" s="191">
        <v>0.174166609728512</v>
      </c>
    </row>
    <row r="2642" spans="1:5" x14ac:dyDescent="0.25">
      <c r="A2642" s="191">
        <v>20309.279530100201</v>
      </c>
      <c r="B2642" s="191">
        <v>0.144495553712254</v>
      </c>
      <c r="C2642" s="191">
        <v>0.56598577423641605</v>
      </c>
      <c r="D2642" s="191">
        <v>0.18681727189529099</v>
      </c>
      <c r="E2642" s="191">
        <v>0.17421745146748999</v>
      </c>
    </row>
    <row r="2643" spans="1:5" x14ac:dyDescent="0.25">
      <c r="A2643" s="191">
        <v>20312.546087544899</v>
      </c>
      <c r="B2643" s="191">
        <v>0.98595185945229402</v>
      </c>
      <c r="C2643" s="191">
        <v>0.56600501565321903</v>
      </c>
      <c r="D2643" s="191">
        <v>0.18677917259393101</v>
      </c>
      <c r="E2643" s="191">
        <v>0.17427827359915499</v>
      </c>
    </row>
    <row r="2644" spans="1:5" x14ac:dyDescent="0.25">
      <c r="A2644" s="191">
        <v>20316.6851768897</v>
      </c>
      <c r="B2644" s="191">
        <v>0.29289016094313802</v>
      </c>
      <c r="C2644" s="191">
        <v>0.56602937783360896</v>
      </c>
      <c r="D2644" s="191">
        <v>0.18673164088239799</v>
      </c>
      <c r="E2644" s="191">
        <v>0.17435518861702001</v>
      </c>
    </row>
    <row r="2645" spans="1:5" x14ac:dyDescent="0.25">
      <c r="A2645" s="191">
        <v>20319.815117971899</v>
      </c>
      <c r="B2645" s="191">
        <v>-0.414169695868294</v>
      </c>
      <c r="C2645" s="191">
        <v>0.56604778880945905</v>
      </c>
      <c r="D2645" s="191">
        <v>0.18669569784173301</v>
      </c>
      <c r="E2645" s="191">
        <v>0.17441307017385599</v>
      </c>
    </row>
    <row r="2646" spans="1:5" x14ac:dyDescent="0.25">
      <c r="A2646" s="191">
        <v>20323.965128243199</v>
      </c>
      <c r="B2646" s="191">
        <v>1.34059106582223</v>
      </c>
      <c r="C2646" s="191">
        <v>0.56607217934305198</v>
      </c>
      <c r="D2646" s="191">
        <v>0.186648113138731</v>
      </c>
      <c r="E2646" s="191">
        <v>0.17448981572563499</v>
      </c>
    </row>
    <row r="2647" spans="1:5" x14ac:dyDescent="0.25">
      <c r="A2647" s="191">
        <v>20326.4011124975</v>
      </c>
      <c r="B2647" s="191">
        <v>1.9629706905939901</v>
      </c>
      <c r="C2647" s="191">
        <v>0.56608648485546398</v>
      </c>
      <c r="D2647" s="191">
        <v>0.186620446769694</v>
      </c>
      <c r="E2647" s="191">
        <v>0.174534864037204</v>
      </c>
    </row>
    <row r="2648" spans="1:5" x14ac:dyDescent="0.25">
      <c r="A2648" s="191">
        <v>20328.854317477901</v>
      </c>
      <c r="B2648" s="191">
        <v>-8.3652439901804598E-2</v>
      </c>
      <c r="C2648" s="191">
        <v>0.56610088665144798</v>
      </c>
      <c r="D2648" s="191">
        <v>0.18659270024264199</v>
      </c>
      <c r="E2648" s="191">
        <v>0.174580230809221</v>
      </c>
    </row>
    <row r="2649" spans="1:5" x14ac:dyDescent="0.25">
      <c r="A2649" s="191">
        <v>20329.596394739001</v>
      </c>
      <c r="B2649" s="191">
        <v>0.87512476000939399</v>
      </c>
      <c r="C2649" s="191">
        <v>0.56610524309349197</v>
      </c>
      <c r="D2649" s="191">
        <v>0.18658434239616001</v>
      </c>
      <c r="E2649" s="191">
        <v>0.174593953938838</v>
      </c>
    </row>
    <row r="2650" spans="1:5" x14ac:dyDescent="0.25">
      <c r="A2650" s="191">
        <v>20331.016826345101</v>
      </c>
      <c r="B2650" s="191">
        <v>0.13825517298200499</v>
      </c>
      <c r="C2650" s="191">
        <v>0.56611357285934505</v>
      </c>
      <c r="D2650" s="191">
        <v>0.186568344399829</v>
      </c>
      <c r="E2650" s="191">
        <v>0.17462016713221401</v>
      </c>
    </row>
    <row r="2651" spans="1:5" x14ac:dyDescent="0.25">
      <c r="A2651" s="191">
        <v>20331.7271945639</v>
      </c>
      <c r="B2651" s="191">
        <v>0.45917162628335001</v>
      </c>
      <c r="C2651" s="191">
        <v>0.56611773863607495</v>
      </c>
      <c r="D2651" s="191">
        <v>0.18656034368503799</v>
      </c>
      <c r="E2651" s="191">
        <v>0.174633240311167</v>
      </c>
    </row>
    <row r="2652" spans="1:5" x14ac:dyDescent="0.25">
      <c r="A2652" s="191">
        <v>20336.136977276001</v>
      </c>
      <c r="B2652" s="191">
        <v>0.75055185364676402</v>
      </c>
      <c r="C2652" s="191">
        <v>0.56614359870374498</v>
      </c>
      <c r="D2652" s="191">
        <v>0.18651099584672401</v>
      </c>
      <c r="E2652" s="191">
        <v>0.17471432600672601</v>
      </c>
    </row>
    <row r="2653" spans="1:5" x14ac:dyDescent="0.25">
      <c r="A2653" s="191">
        <v>20340.124606568599</v>
      </c>
      <c r="B2653" s="191">
        <v>-0.138976906474197</v>
      </c>
      <c r="C2653" s="191">
        <v>0.56616694358085196</v>
      </c>
      <c r="D2653" s="191">
        <v>0.186466609214815</v>
      </c>
      <c r="E2653" s="191">
        <v>0.174787463623641</v>
      </c>
    </row>
    <row r="2654" spans="1:5" x14ac:dyDescent="0.25">
      <c r="A2654" s="191">
        <v>20340.602379420401</v>
      </c>
      <c r="B2654" s="191">
        <v>0.30134965493735499</v>
      </c>
      <c r="C2654" s="191">
        <v>0.56616974054629998</v>
      </c>
      <c r="D2654" s="191">
        <v>0.18646131430080601</v>
      </c>
      <c r="E2654" s="191">
        <v>0.174796224234923</v>
      </c>
    </row>
    <row r="2655" spans="1:5" x14ac:dyDescent="0.25">
      <c r="A2655" s="191">
        <v>20342.975664768299</v>
      </c>
      <c r="B2655" s="191">
        <v>0.288541041824941</v>
      </c>
      <c r="C2655" s="191">
        <v>0.566183634171885</v>
      </c>
      <c r="D2655" s="191">
        <v>0.186435087098268</v>
      </c>
      <c r="E2655" s="191">
        <v>0.174839668053339</v>
      </c>
    </row>
    <row r="2656" spans="1:5" x14ac:dyDescent="0.25">
      <c r="A2656" s="191">
        <v>20345.397150376099</v>
      </c>
      <c r="B2656" s="191">
        <v>-2.67341711372771E-2</v>
      </c>
      <c r="C2656" s="191">
        <v>0.56619780997018199</v>
      </c>
      <c r="D2656" s="191">
        <v>0.18640842023331</v>
      </c>
      <c r="E2656" s="191">
        <v>0.17488393414582401</v>
      </c>
    </row>
    <row r="2657" spans="1:5" x14ac:dyDescent="0.25">
      <c r="A2657" s="191">
        <v>20351.7417313203</v>
      </c>
      <c r="B2657" s="191">
        <v>0.47097480490354598</v>
      </c>
      <c r="C2657" s="191">
        <v>0.56623490588816705</v>
      </c>
      <c r="D2657" s="191">
        <v>0.186339003600175</v>
      </c>
      <c r="E2657" s="191">
        <v>0.17499956374664399</v>
      </c>
    </row>
    <row r="2658" spans="1:5" x14ac:dyDescent="0.25">
      <c r="A2658" s="191">
        <v>20352.9768588728</v>
      </c>
      <c r="B2658" s="191">
        <v>-0.31151066895888102</v>
      </c>
      <c r="C2658" s="191">
        <v>0.56624211510018696</v>
      </c>
      <c r="D2658" s="191">
        <v>0.18632557689660201</v>
      </c>
      <c r="E2658" s="191">
        <v>0.17502203544668599</v>
      </c>
    </row>
    <row r="2659" spans="1:5" x14ac:dyDescent="0.25">
      <c r="A2659" s="191">
        <v>20360.4177633119</v>
      </c>
      <c r="B2659" s="191">
        <v>0.31033216109137601</v>
      </c>
      <c r="C2659" s="191">
        <v>0.56628554628882699</v>
      </c>
      <c r="D2659" s="191">
        <v>0.186245263870014</v>
      </c>
      <c r="E2659" s="191">
        <v>0.17515714581747699</v>
      </c>
    </row>
    <row r="2660" spans="1:5" x14ac:dyDescent="0.25">
      <c r="A2660" s="191">
        <v>20360.5638092472</v>
      </c>
      <c r="B2660" s="191">
        <v>0.48103598014062099</v>
      </c>
      <c r="C2660" s="191">
        <v>0.56628639873205</v>
      </c>
      <c r="D2660" s="191">
        <v>0.186243708506622</v>
      </c>
      <c r="E2660" s="191">
        <v>0.17515978746722999</v>
      </c>
    </row>
    <row r="2661" spans="1:5" x14ac:dyDescent="0.25">
      <c r="A2661" s="191">
        <v>20364.9221159843</v>
      </c>
      <c r="B2661" s="191">
        <v>0.50667104494104298</v>
      </c>
      <c r="C2661" s="191">
        <v>0.56631180345960297</v>
      </c>
      <c r="D2661" s="191">
        <v>0.18619729331035501</v>
      </c>
      <c r="E2661" s="191">
        <v>0.17523861965034501</v>
      </c>
    </row>
    <row r="2662" spans="1:5" x14ac:dyDescent="0.25">
      <c r="A2662" s="191">
        <v>20365.2542929589</v>
      </c>
      <c r="B2662" s="191">
        <v>0.13457957011691099</v>
      </c>
      <c r="C2662" s="191">
        <v>0.56631373842504296</v>
      </c>
      <c r="D2662" s="191">
        <v>0.18619375568429999</v>
      </c>
      <c r="E2662" s="191">
        <v>0.17524462800121701</v>
      </c>
    </row>
    <row r="2663" spans="1:5" x14ac:dyDescent="0.25">
      <c r="A2663" s="191">
        <v>20370.1880253335</v>
      </c>
      <c r="B2663" s="191">
        <v>0.46184909989501799</v>
      </c>
      <c r="C2663" s="191">
        <v>0.56634246871274896</v>
      </c>
      <c r="D2663" s="191">
        <v>0.18614133061973501</v>
      </c>
      <c r="E2663" s="191">
        <v>0.175333603591524</v>
      </c>
    </row>
    <row r="2664" spans="1:5" x14ac:dyDescent="0.25">
      <c r="A2664" s="191">
        <v>20372.249776344801</v>
      </c>
      <c r="B2664" s="191">
        <v>0.87271225297946797</v>
      </c>
      <c r="C2664" s="191">
        <v>0.56635446609657103</v>
      </c>
      <c r="D2664" s="191">
        <v>0.186119627248169</v>
      </c>
      <c r="E2664" s="191">
        <v>0.17537070299947599</v>
      </c>
    </row>
    <row r="2665" spans="1:5" x14ac:dyDescent="0.25">
      <c r="A2665" s="191">
        <v>20372.828923221201</v>
      </c>
      <c r="B2665" s="191">
        <v>-0.12910070497540399</v>
      </c>
      <c r="C2665" s="191">
        <v>0.56635783470445999</v>
      </c>
      <c r="D2665" s="191">
        <v>0.186113530760388</v>
      </c>
      <c r="E2665" s="191">
        <v>0.175381123925684</v>
      </c>
    </row>
    <row r="2666" spans="1:5" x14ac:dyDescent="0.25">
      <c r="A2666" s="191">
        <v>20373.517180198</v>
      </c>
      <c r="B2666" s="191">
        <v>0.31845767062608199</v>
      </c>
      <c r="C2666" s="191">
        <v>0.56636183795126305</v>
      </c>
      <c r="D2666" s="191">
        <v>0.18610628570663601</v>
      </c>
      <c r="E2666" s="191">
        <v>0.17539349624185499</v>
      </c>
    </row>
    <row r="2667" spans="1:5" x14ac:dyDescent="0.25">
      <c r="A2667" s="191">
        <v>20374.271918353701</v>
      </c>
      <c r="B2667" s="191">
        <v>0.215547608951772</v>
      </c>
      <c r="C2667" s="191">
        <v>0.566366227885853</v>
      </c>
      <c r="D2667" s="191">
        <v>0.186098340827483</v>
      </c>
      <c r="E2667" s="191">
        <v>0.175407057849639</v>
      </c>
    </row>
    <row r="2668" spans="1:5" x14ac:dyDescent="0.25">
      <c r="A2668" s="191">
        <v>20376.6958532403</v>
      </c>
      <c r="B2668" s="191">
        <v>0.18650527585455401</v>
      </c>
      <c r="C2668" s="191">
        <v>0.56638030991922395</v>
      </c>
      <c r="D2668" s="191">
        <v>0.186073071644275</v>
      </c>
      <c r="E2668" s="191">
        <v>0.17545057158911601</v>
      </c>
    </row>
    <row r="2669" spans="1:5" x14ac:dyDescent="0.25">
      <c r="A2669" s="191">
        <v>20381.354952688202</v>
      </c>
      <c r="B2669" s="191">
        <v>-0.17512599200454301</v>
      </c>
      <c r="C2669" s="191">
        <v>0.56640737451107304</v>
      </c>
      <c r="D2669" s="191">
        <v>0.186024524020514</v>
      </c>
      <c r="E2669" s="191">
        <v>0.175534030191736</v>
      </c>
    </row>
    <row r="2670" spans="1:5" x14ac:dyDescent="0.25">
      <c r="A2670" s="191">
        <v>20382.322267571599</v>
      </c>
      <c r="B2670" s="191">
        <v>-0.97194773083698605</v>
      </c>
      <c r="C2670" s="191">
        <v>0.56641299361897202</v>
      </c>
      <c r="D2670" s="191">
        <v>0.18601453778395899</v>
      </c>
      <c r="E2670" s="191">
        <v>0.17555133335363601</v>
      </c>
    </row>
    <row r="2671" spans="1:5" x14ac:dyDescent="0.25">
      <c r="A2671" s="191">
        <v>20382.521108741399</v>
      </c>
      <c r="B2671" s="191">
        <v>0.32427411823330299</v>
      </c>
      <c r="C2671" s="191">
        <v>0.56641414868234097</v>
      </c>
      <c r="D2671" s="191">
        <v>0.18601248501397399</v>
      </c>
      <c r="E2671" s="191">
        <v>0.17555488813872699</v>
      </c>
    </row>
    <row r="2672" spans="1:5" x14ac:dyDescent="0.25">
      <c r="A2672" s="191">
        <v>20390.692181394999</v>
      </c>
      <c r="B2672" s="191">
        <v>0.22973805388089</v>
      </c>
      <c r="C2672" s="191">
        <v>0.56646155792248798</v>
      </c>
      <c r="D2672" s="191">
        <v>0.18592863147299701</v>
      </c>
      <c r="E2672" s="191">
        <v>0.175700598850104</v>
      </c>
    </row>
    <row r="2673" spans="1:5" x14ac:dyDescent="0.25">
      <c r="A2673" s="191">
        <v>20391.040239017901</v>
      </c>
      <c r="B2673" s="191">
        <v>-0.37476934347505703</v>
      </c>
      <c r="C2673" s="191">
        <v>0.566463574770806</v>
      </c>
      <c r="D2673" s="191">
        <v>0.18592507149857901</v>
      </c>
      <c r="E2673" s="191">
        <v>0.175706789605307</v>
      </c>
    </row>
    <row r="2674" spans="1:5" x14ac:dyDescent="0.25">
      <c r="A2674" s="191">
        <v>20395.5987156396</v>
      </c>
      <c r="B2674" s="191">
        <v>0.12520467081689199</v>
      </c>
      <c r="C2674" s="191">
        <v>0.56648998253473704</v>
      </c>
      <c r="D2674" s="191">
        <v>0.185878756286214</v>
      </c>
      <c r="E2674" s="191">
        <v>0.175787748272069</v>
      </c>
    </row>
    <row r="2675" spans="1:5" x14ac:dyDescent="0.25">
      <c r="A2675" s="191">
        <v>20398.4884061757</v>
      </c>
      <c r="B2675" s="191">
        <v>-0.19432910247408899</v>
      </c>
      <c r="C2675" s="191">
        <v>0.56650671062484104</v>
      </c>
      <c r="D2675" s="191">
        <v>0.185849657889401</v>
      </c>
      <c r="E2675" s="191">
        <v>0.17583894786239501</v>
      </c>
    </row>
    <row r="2676" spans="1:5" x14ac:dyDescent="0.25">
      <c r="A2676" s="191">
        <v>20401.469062501499</v>
      </c>
      <c r="B2676" s="191">
        <v>0.32245347568968802</v>
      </c>
      <c r="C2676" s="191">
        <v>0.56652395204381401</v>
      </c>
      <c r="D2676" s="191">
        <v>0.18581972995455701</v>
      </c>
      <c r="E2676" s="191">
        <v>0.175891673389726</v>
      </c>
    </row>
    <row r="2677" spans="1:5" x14ac:dyDescent="0.25">
      <c r="A2677" s="191">
        <v>20405.634965633999</v>
      </c>
      <c r="B2677" s="191">
        <v>-0.26808358995817899</v>
      </c>
      <c r="C2677" s="191">
        <v>0.56654803440683899</v>
      </c>
      <c r="D2677" s="191">
        <v>0.18577827958088999</v>
      </c>
      <c r="E2677" s="191">
        <v>0.175965196056486</v>
      </c>
    </row>
    <row r="2678" spans="1:5" x14ac:dyDescent="0.25">
      <c r="A2678" s="191">
        <v>20407.598121053401</v>
      </c>
      <c r="B2678" s="191">
        <v>0.14555941484384299</v>
      </c>
      <c r="C2678" s="191">
        <v>0.56655937557595404</v>
      </c>
      <c r="D2678" s="191">
        <v>0.18575885527338201</v>
      </c>
      <c r="E2678" s="191">
        <v>0.17599977729914801</v>
      </c>
    </row>
    <row r="2679" spans="1:5" x14ac:dyDescent="0.25">
      <c r="A2679" s="191">
        <v>20410.564235752201</v>
      </c>
      <c r="B2679" s="191">
        <v>-0.94804354997884999</v>
      </c>
      <c r="C2679" s="191">
        <v>0.56657650408951099</v>
      </c>
      <c r="D2679" s="191">
        <v>0.18572950725363499</v>
      </c>
      <c r="E2679" s="191">
        <v>0.17605194557384199</v>
      </c>
    </row>
    <row r="2680" spans="1:5" x14ac:dyDescent="0.25">
      <c r="A2680" s="191">
        <v>20410.823604364501</v>
      </c>
      <c r="B2680" s="191">
        <v>0.49282898842175599</v>
      </c>
      <c r="C2680" s="191">
        <v>0.56657800187339402</v>
      </c>
      <c r="D2680" s="191">
        <v>0.185726940948576</v>
      </c>
      <c r="E2680" s="191">
        <v>0.176056502192218</v>
      </c>
    </row>
    <row r="2681" spans="1:5" x14ac:dyDescent="0.25">
      <c r="A2681" s="191">
        <v>20412.0685944119</v>
      </c>
      <c r="B2681" s="191">
        <v>0.128305522272876</v>
      </c>
      <c r="C2681" s="191">
        <v>0.56658518578880002</v>
      </c>
      <c r="D2681" s="191">
        <v>0.18571462835043201</v>
      </c>
      <c r="E2681" s="191">
        <v>0.17607836738728</v>
      </c>
    </row>
    <row r="2682" spans="1:5" x14ac:dyDescent="0.25">
      <c r="A2682" s="191">
        <v>20415.6308272069</v>
      </c>
      <c r="B2682" s="191">
        <v>3.3297744194027402E-2</v>
      </c>
      <c r="C2682" s="191">
        <v>0.56660573059210195</v>
      </c>
      <c r="D2682" s="191">
        <v>0.18567977725627699</v>
      </c>
      <c r="E2682" s="191">
        <v>0.176140833227593</v>
      </c>
    </row>
    <row r="2683" spans="1:5" x14ac:dyDescent="0.25">
      <c r="A2683" s="191">
        <v>20423.2792763078</v>
      </c>
      <c r="B2683" s="191">
        <v>3.3168627732171902E-3</v>
      </c>
      <c r="C2683" s="191">
        <v>0.56664980667253495</v>
      </c>
      <c r="D2683" s="191">
        <v>0.18560573400571601</v>
      </c>
      <c r="E2683" s="191">
        <v>0.17627447885436201</v>
      </c>
    </row>
    <row r="2684" spans="1:5" x14ac:dyDescent="0.25">
      <c r="A2684" s="191">
        <v>20423.410877181599</v>
      </c>
      <c r="B2684" s="191">
        <v>2.72162010513106</v>
      </c>
      <c r="C2684" s="191">
        <v>0.56665056434821404</v>
      </c>
      <c r="D2684" s="191">
        <v>0.18560446899166799</v>
      </c>
      <c r="E2684" s="191">
        <v>0.176276772208314</v>
      </c>
    </row>
    <row r="2685" spans="1:5" x14ac:dyDescent="0.25">
      <c r="A2685" s="191">
        <v>20424.125156173799</v>
      </c>
      <c r="B2685" s="191">
        <v>0.19885179586103299</v>
      </c>
      <c r="C2685" s="191">
        <v>0.56665467290659999</v>
      </c>
      <c r="D2685" s="191">
        <v>0.18559760298133399</v>
      </c>
      <c r="E2685" s="191">
        <v>0.17628921965263999</v>
      </c>
    </row>
    <row r="2686" spans="1:5" x14ac:dyDescent="0.25">
      <c r="A2686" s="191">
        <v>20426.916006781899</v>
      </c>
      <c r="B2686" s="191">
        <v>0.122120976540518</v>
      </c>
      <c r="C2686" s="191">
        <v>0.56667072597941504</v>
      </c>
      <c r="D2686" s="191">
        <v>0.18557077591610499</v>
      </c>
      <c r="E2686" s="191">
        <v>0.17633779768140001</v>
      </c>
    </row>
    <row r="2687" spans="1:5" x14ac:dyDescent="0.25">
      <c r="A2687" s="191">
        <v>20437.5521691672</v>
      </c>
      <c r="B2687" s="191">
        <v>0.30719662576281798</v>
      </c>
      <c r="C2687" s="191">
        <v>0.56673186153930399</v>
      </c>
      <c r="D2687" s="191">
        <v>0.185469985010176</v>
      </c>
      <c r="E2687" s="191">
        <v>0.176522129623083</v>
      </c>
    </row>
    <row r="2688" spans="1:5" x14ac:dyDescent="0.25">
      <c r="A2688" s="191">
        <v>20442.1080193339</v>
      </c>
      <c r="B2688" s="191">
        <v>0.18542740464604399</v>
      </c>
      <c r="C2688" s="191">
        <v>0.56675800135687204</v>
      </c>
      <c r="D2688" s="191">
        <v>0.18542740464604199</v>
      </c>
      <c r="E2688" s="191">
        <v>0.17660068280844701</v>
      </c>
    </row>
    <row r="2689" spans="1:5" x14ac:dyDescent="0.25">
      <c r="A2689" s="191">
        <v>20443.505076528501</v>
      </c>
      <c r="B2689" s="191">
        <v>-0.35870704933497199</v>
      </c>
      <c r="C2689" s="191">
        <v>0.56676601347290001</v>
      </c>
      <c r="D2689" s="191">
        <v>0.185414448581249</v>
      </c>
      <c r="E2689" s="191">
        <v>0.17662473950024099</v>
      </c>
    </row>
    <row r="2690" spans="1:5" x14ac:dyDescent="0.25">
      <c r="A2690" s="191">
        <v>20447.790153824099</v>
      </c>
      <c r="B2690" s="191">
        <v>0.29943115224724298</v>
      </c>
      <c r="C2690" s="191">
        <v>0.56679056965880303</v>
      </c>
      <c r="D2690" s="191">
        <v>0.185374837648452</v>
      </c>
      <c r="E2690" s="191">
        <v>0.17669836605060199</v>
      </c>
    </row>
    <row r="2691" spans="1:5" x14ac:dyDescent="0.25">
      <c r="A2691" s="191">
        <v>20449.2935046251</v>
      </c>
      <c r="B2691" s="191">
        <v>0.31463732550140999</v>
      </c>
      <c r="C2691" s="191">
        <v>0.56679918150317099</v>
      </c>
      <c r="D2691" s="191">
        <v>0.18536102102002799</v>
      </c>
      <c r="E2691" s="191">
        <v>0.17672412792467901</v>
      </c>
    </row>
    <row r="2692" spans="1:5" x14ac:dyDescent="0.25">
      <c r="A2692" s="191">
        <v>20453.3583581005</v>
      </c>
      <c r="B2692" s="191">
        <v>7.7038661791295496E-2</v>
      </c>
      <c r="C2692" s="191">
        <v>0.56682244856248298</v>
      </c>
      <c r="D2692" s="191">
        <v>0.18532389063191801</v>
      </c>
      <c r="E2692" s="191">
        <v>0.17679371532506299</v>
      </c>
    </row>
    <row r="2693" spans="1:5" x14ac:dyDescent="0.25">
      <c r="A2693" s="191">
        <v>20458.0528563103</v>
      </c>
      <c r="B2693" s="191">
        <v>0.15018798550856499</v>
      </c>
      <c r="C2693" s="191">
        <v>0.56684927665218698</v>
      </c>
      <c r="D2693" s="191">
        <v>0.18528127613180201</v>
      </c>
      <c r="E2693" s="191">
        <v>0.17687382843197799</v>
      </c>
    </row>
    <row r="2694" spans="1:5" x14ac:dyDescent="0.25">
      <c r="A2694" s="191">
        <v>20458.9054486491</v>
      </c>
      <c r="B2694" s="191">
        <v>3.82666291769196E-2</v>
      </c>
      <c r="C2694" s="191">
        <v>0.56685414575535897</v>
      </c>
      <c r="D2694" s="191">
        <v>0.18527359801665999</v>
      </c>
      <c r="E2694" s="191">
        <v>0.17688835111842899</v>
      </c>
    </row>
    <row r="2695" spans="1:5" x14ac:dyDescent="0.25">
      <c r="A2695" s="191">
        <v>20468.667393283999</v>
      </c>
      <c r="B2695" s="191">
        <v>0.141182623603853</v>
      </c>
      <c r="C2695" s="191">
        <v>0.566909895629503</v>
      </c>
      <c r="D2695" s="191">
        <v>0.18518645608145501</v>
      </c>
      <c r="E2695" s="191">
        <v>0.177054036102162</v>
      </c>
    </row>
    <row r="2696" spans="1:5" x14ac:dyDescent="0.25">
      <c r="A2696" s="191">
        <v>20470.985645842899</v>
      </c>
      <c r="B2696" s="191">
        <v>-0.53932909568460397</v>
      </c>
      <c r="C2696" s="191">
        <v>0.56692312522000599</v>
      </c>
      <c r="D2696" s="191">
        <v>0.18516596070692101</v>
      </c>
      <c r="E2696" s="191">
        <v>0.177093170105042</v>
      </c>
    </row>
    <row r="2697" spans="1:5" x14ac:dyDescent="0.25">
      <c r="A2697" s="191">
        <v>20486.140039343401</v>
      </c>
      <c r="B2697" s="191">
        <v>-0.473678286266699</v>
      </c>
      <c r="C2697" s="191">
        <v>0.567009381728385</v>
      </c>
      <c r="D2697" s="191">
        <v>0.18503467595589801</v>
      </c>
      <c r="E2697" s="191">
        <v>0.17734783379218799</v>
      </c>
    </row>
    <row r="2698" spans="1:5" x14ac:dyDescent="0.25">
      <c r="A2698" s="191">
        <v>20493.404852283598</v>
      </c>
      <c r="B2698" s="191">
        <v>0.445877882681955</v>
      </c>
      <c r="C2698" s="191">
        <v>0.567050615478221</v>
      </c>
      <c r="D2698" s="191">
        <v>0.184972847378752</v>
      </c>
      <c r="E2698" s="191">
        <v>0.17746893818312201</v>
      </c>
    </row>
    <row r="2699" spans="1:5" x14ac:dyDescent="0.25">
      <c r="A2699" s="191">
        <v>20494.048132475698</v>
      </c>
      <c r="B2699" s="191">
        <v>7.6568047229841299E-2</v>
      </c>
      <c r="C2699" s="191">
        <v>0.56705426625129995</v>
      </c>
      <c r="D2699" s="191">
        <v>0.18496744410732999</v>
      </c>
      <c r="E2699" s="191">
        <v>0.17747963168884701</v>
      </c>
    </row>
    <row r="2700" spans="1:5" x14ac:dyDescent="0.25">
      <c r="A2700" s="191">
        <v>20499.3380956287</v>
      </c>
      <c r="B2700" s="191">
        <v>0.12984328210405799</v>
      </c>
      <c r="C2700" s="191">
        <v>0.56708427763771196</v>
      </c>
      <c r="D2700" s="191">
        <v>0.18492311366804601</v>
      </c>
      <c r="E2700" s="191">
        <v>0.177567383287701</v>
      </c>
    </row>
    <row r="2701" spans="1:5" x14ac:dyDescent="0.25">
      <c r="A2701" s="191">
        <v>20504.4913504369</v>
      </c>
      <c r="B2701" s="191">
        <v>0.84786770183857796</v>
      </c>
      <c r="C2701" s="191">
        <v>0.56711345530291002</v>
      </c>
      <c r="D2701" s="191">
        <v>0.18488041577546599</v>
      </c>
      <c r="E2701" s="191">
        <v>0.17765254794164001</v>
      </c>
    </row>
    <row r="2702" spans="1:5" x14ac:dyDescent="0.25">
      <c r="A2702" s="191">
        <v>20505.292153759201</v>
      </c>
      <c r="B2702" s="191">
        <v>-0.15618697076819099</v>
      </c>
      <c r="C2702" s="191">
        <v>0.56711798944144898</v>
      </c>
      <c r="D2702" s="191">
        <v>0.18487381403181699</v>
      </c>
      <c r="E2702" s="191">
        <v>0.17766575106222199</v>
      </c>
    </row>
    <row r="2703" spans="1:5" x14ac:dyDescent="0.25">
      <c r="A2703" s="191">
        <v>20505.898690696398</v>
      </c>
      <c r="B2703" s="191">
        <v>0.140113481874615</v>
      </c>
      <c r="C2703" s="191">
        <v>0.56712142364611096</v>
      </c>
      <c r="D2703" s="191">
        <v>0.18486886046429801</v>
      </c>
      <c r="E2703" s="191">
        <v>0.17767575124590901</v>
      </c>
    </row>
    <row r="2704" spans="1:5" x14ac:dyDescent="0.25">
      <c r="A2704" s="191">
        <v>20507.5241733455</v>
      </c>
      <c r="B2704" s="191">
        <v>0.25090629786474999</v>
      </c>
      <c r="C2704" s="191">
        <v>0.567130627108832</v>
      </c>
      <c r="D2704" s="191">
        <v>0.184855627358115</v>
      </c>
      <c r="E2704" s="191">
        <v>0.17770252174071299</v>
      </c>
    </row>
    <row r="2705" spans="1:5" x14ac:dyDescent="0.25">
      <c r="A2705" s="191">
        <v>20509.898492501001</v>
      </c>
      <c r="B2705" s="191">
        <v>0.11798595117220601</v>
      </c>
      <c r="C2705" s="191">
        <v>0.56714406239098902</v>
      </c>
      <c r="D2705" s="191">
        <v>0.184836297950005</v>
      </c>
      <c r="E2705" s="191">
        <v>0.177741568301721</v>
      </c>
    </row>
    <row r="2706" spans="1:5" x14ac:dyDescent="0.25">
      <c r="A2706" s="191">
        <v>20512.427691343299</v>
      </c>
      <c r="B2706" s="191">
        <v>7.2042799868610202E-2</v>
      </c>
      <c r="C2706" s="191">
        <v>0.56715836078051995</v>
      </c>
      <c r="D2706" s="191">
        <v>0.184815707661417</v>
      </c>
      <c r="E2706" s="191">
        <v>0.17778308771943799</v>
      </c>
    </row>
    <row r="2707" spans="1:5" x14ac:dyDescent="0.25">
      <c r="A2707" s="191">
        <v>20514.161454194898</v>
      </c>
      <c r="B2707" s="191">
        <v>7.1276998356606405E-2</v>
      </c>
      <c r="C2707" s="191">
        <v>0.56716815794151498</v>
      </c>
      <c r="D2707" s="191">
        <v>0.18480159304264401</v>
      </c>
      <c r="E2707" s="191">
        <v>0.17781150493442999</v>
      </c>
    </row>
    <row r="2708" spans="1:5" x14ac:dyDescent="0.25">
      <c r="A2708" s="191">
        <v>20515.0468378691</v>
      </c>
      <c r="B2708" s="191">
        <v>1.1267537707567701</v>
      </c>
      <c r="C2708" s="191">
        <v>0.56717316014410801</v>
      </c>
      <c r="D2708" s="191">
        <v>0.18479438555156499</v>
      </c>
      <c r="E2708" s="191">
        <v>0.17782600068773199</v>
      </c>
    </row>
    <row r="2709" spans="1:5" x14ac:dyDescent="0.25">
      <c r="A2709" s="191">
        <v>20515.096979205598</v>
      </c>
      <c r="B2709" s="191">
        <v>0.49294024574413298</v>
      </c>
      <c r="C2709" s="191">
        <v>0.56717344343047404</v>
      </c>
      <c r="D2709" s="191">
        <v>0.18479398320389101</v>
      </c>
      <c r="E2709" s="191">
        <v>0.17782682161595201</v>
      </c>
    </row>
    <row r="2710" spans="1:5" x14ac:dyDescent="0.25">
      <c r="A2710" s="191">
        <v>20519.3551392257</v>
      </c>
      <c r="B2710" s="191">
        <v>0.56984262110910699</v>
      </c>
      <c r="C2710" s="191">
        <v>0.56719748414275595</v>
      </c>
      <c r="D2710" s="191">
        <v>0.18475981457384499</v>
      </c>
      <c r="E2710" s="191">
        <v>0.17789640405854201</v>
      </c>
    </row>
    <row r="2711" spans="1:5" x14ac:dyDescent="0.25">
      <c r="A2711" s="191">
        <v>20522.143453454501</v>
      </c>
      <c r="B2711" s="191">
        <v>0.45140798375131702</v>
      </c>
      <c r="C2711" s="191">
        <v>0.56721321232925503</v>
      </c>
      <c r="D2711" s="191">
        <v>0.18473760657089999</v>
      </c>
      <c r="E2711" s="191">
        <v>0.17794182056726701</v>
      </c>
    </row>
    <row r="2712" spans="1:5" x14ac:dyDescent="0.25">
      <c r="A2712" s="191">
        <v>20524.6005816211</v>
      </c>
      <c r="B2712" s="191">
        <v>9.5731795335862693E-2</v>
      </c>
      <c r="C2712" s="191">
        <v>0.56722706882971596</v>
      </c>
      <c r="D2712" s="191">
        <v>0.184718285067244</v>
      </c>
      <c r="E2712" s="191">
        <v>0.17798184266436901</v>
      </c>
    </row>
    <row r="2713" spans="1:5" x14ac:dyDescent="0.25">
      <c r="A2713" s="191">
        <v>20530.019278666401</v>
      </c>
      <c r="B2713" s="191">
        <v>0.913384170119658</v>
      </c>
      <c r="C2713" s="191">
        <v>0.56725759889142602</v>
      </c>
      <c r="D2713" s="191">
        <v>0.184675675415786</v>
      </c>
      <c r="E2713" s="191">
        <v>0.17806974133422401</v>
      </c>
    </row>
    <row r="2714" spans="1:5" x14ac:dyDescent="0.25">
      <c r="A2714" s="191">
        <v>20533.987562220998</v>
      </c>
      <c r="B2714" s="191">
        <v>0.19985849400088199</v>
      </c>
      <c r="C2714" s="191">
        <v>0.56727993389161302</v>
      </c>
      <c r="D2714" s="191">
        <v>0.18464474288653299</v>
      </c>
      <c r="E2714" s="191">
        <v>0.17813388591575499</v>
      </c>
    </row>
    <row r="2715" spans="1:5" x14ac:dyDescent="0.25">
      <c r="A2715" s="191">
        <v>20535.342688204499</v>
      </c>
      <c r="B2715" s="191">
        <v>0.32992480173528199</v>
      </c>
      <c r="C2715" s="191">
        <v>0.56728755525093399</v>
      </c>
      <c r="D2715" s="191">
        <v>0.18463424732641501</v>
      </c>
      <c r="E2715" s="191">
        <v>0.17815573067677701</v>
      </c>
    </row>
    <row r="2716" spans="1:5" x14ac:dyDescent="0.25">
      <c r="A2716" s="191">
        <v>20537.270121940099</v>
      </c>
      <c r="B2716" s="191">
        <v>0.138728004039956</v>
      </c>
      <c r="C2716" s="191">
        <v>0.56729839478969302</v>
      </c>
      <c r="D2716" s="191">
        <v>0.18461942077774801</v>
      </c>
      <c r="E2716" s="191">
        <v>0.17818680109373999</v>
      </c>
    </row>
    <row r="2717" spans="1:5" x14ac:dyDescent="0.25">
      <c r="A2717" s="191">
        <v>20541.309916611401</v>
      </c>
      <c r="B2717" s="191">
        <v>-0.203288582254746</v>
      </c>
      <c r="C2717" s="191">
        <v>0.56732109761987204</v>
      </c>
      <c r="D2717" s="191">
        <v>0.184588493348914</v>
      </c>
      <c r="E2717" s="191">
        <v>0.17825172954625301</v>
      </c>
    </row>
    <row r="2718" spans="1:5" x14ac:dyDescent="0.25">
      <c r="A2718" s="191">
        <v>20541.814409889401</v>
      </c>
      <c r="B2718" s="191">
        <v>0.10198928546314399</v>
      </c>
      <c r="C2718" s="191">
        <v>0.56732393093127198</v>
      </c>
      <c r="D2718" s="191">
        <v>0.184584670096165</v>
      </c>
      <c r="E2718" s="191">
        <v>0.17825983787118299</v>
      </c>
    </row>
    <row r="2719" spans="1:5" x14ac:dyDescent="0.25">
      <c r="A2719" s="191">
        <v>20544.020006003298</v>
      </c>
      <c r="B2719" s="191">
        <v>0.193007160255565</v>
      </c>
      <c r="C2719" s="191">
        <v>0.56733631633424397</v>
      </c>
      <c r="D2719" s="191">
        <v>0.18456795520267799</v>
      </c>
      <c r="E2719" s="191">
        <v>0.178295195373433</v>
      </c>
    </row>
    <row r="2720" spans="1:5" x14ac:dyDescent="0.25">
      <c r="A2720" s="191">
        <v>20549.0905938633</v>
      </c>
      <c r="B2720" s="191">
        <v>8.2567909806696704E-2</v>
      </c>
      <c r="C2720" s="191">
        <v>0.56736476123695001</v>
      </c>
      <c r="D2720" s="191">
        <v>0.18452980574821301</v>
      </c>
      <c r="E2720" s="191"/>
    </row>
    <row r="2721" spans="1:5" x14ac:dyDescent="0.25">
      <c r="A2721" s="191">
        <v>20554.897340158299</v>
      </c>
      <c r="B2721" s="191">
        <v>-1.2888557949085899</v>
      </c>
      <c r="C2721" s="191">
        <v>0.56739731186403097</v>
      </c>
      <c r="D2721" s="191">
        <v>0.18448649523928501</v>
      </c>
      <c r="E2721" s="191">
        <v>0.17846868782974101</v>
      </c>
    </row>
    <row r="2722" spans="1:5" x14ac:dyDescent="0.25">
      <c r="A2722" s="191">
        <v>20555.320420272899</v>
      </c>
      <c r="B2722" s="191">
        <v>1.10511546429948</v>
      </c>
      <c r="C2722" s="191">
        <v>0.56739968119679995</v>
      </c>
      <c r="D2722" s="191">
        <v>0.184483339631282</v>
      </c>
      <c r="E2722" s="191">
        <v>0.178475407095187</v>
      </c>
    </row>
    <row r="2723" spans="1:5" x14ac:dyDescent="0.25">
      <c r="A2723" s="191">
        <v>20556.375325103101</v>
      </c>
      <c r="B2723" s="191">
        <v>0.15741822287429499</v>
      </c>
      <c r="C2723" s="191">
        <v>0.56740558887361003</v>
      </c>
      <c r="D2723" s="191">
        <v>0.18447557277051199</v>
      </c>
      <c r="E2723" s="191">
        <v>0.17849214915390599</v>
      </c>
    </row>
    <row r="2724" spans="1:5" x14ac:dyDescent="0.25">
      <c r="A2724" s="191">
        <v>20560.2683300932</v>
      </c>
      <c r="B2724" s="191">
        <v>2.06310779756789</v>
      </c>
      <c r="C2724" s="191">
        <v>0.56742737801298504</v>
      </c>
      <c r="D2724" s="191">
        <v>0.184446994482826</v>
      </c>
      <c r="E2724" s="191">
        <v>0.178553817251217</v>
      </c>
    </row>
    <row r="2725" spans="1:5" x14ac:dyDescent="0.25">
      <c r="A2725" s="191">
        <v>20560.635917080799</v>
      </c>
      <c r="B2725" s="191">
        <v>0.12462614047177301</v>
      </c>
      <c r="C2725" s="191">
        <v>0.56742943356698905</v>
      </c>
      <c r="D2725" s="191">
        <v>0.18444431170225001</v>
      </c>
      <c r="E2725" s="191">
        <v>0.17855963191655799</v>
      </c>
    </row>
    <row r="2726" spans="1:5" x14ac:dyDescent="0.25">
      <c r="A2726" s="191">
        <v>20569.208439952799</v>
      </c>
      <c r="B2726" s="191">
        <v>0.13893350063829399</v>
      </c>
      <c r="C2726" s="191">
        <v>0.56747733689653101</v>
      </c>
      <c r="D2726" s="191">
        <v>0.184382418529142</v>
      </c>
      <c r="E2726" s="191">
        <v>0.178694718514746</v>
      </c>
    </row>
    <row r="2727" spans="1:5" x14ac:dyDescent="0.25">
      <c r="A2727" s="191">
        <v>20571.227205802901</v>
      </c>
      <c r="B2727" s="191">
        <v>0.46698418506032602</v>
      </c>
      <c r="C2727" s="191">
        <v>0.567488617776995</v>
      </c>
      <c r="D2727" s="191">
        <v>0.18436795427973099</v>
      </c>
      <c r="E2727" s="191">
        <v>0.17872636773685999</v>
      </c>
    </row>
    <row r="2728" spans="1:5" x14ac:dyDescent="0.25">
      <c r="A2728" s="191">
        <v>20573.5010309186</v>
      </c>
      <c r="B2728" s="191">
        <v>0.37601449559447903</v>
      </c>
      <c r="C2728" s="191">
        <v>0.56750130614993799</v>
      </c>
      <c r="D2728" s="191">
        <v>0.18435177286548801</v>
      </c>
      <c r="E2728" s="191">
        <v>0.17876201565319799</v>
      </c>
    </row>
    <row r="2729" spans="1:5" x14ac:dyDescent="0.25">
      <c r="A2729" s="191">
        <v>20573.9796239442</v>
      </c>
      <c r="B2729" s="191">
        <v>7.4820592227320404E-2</v>
      </c>
      <c r="C2729" s="191">
        <v>0.56750397570215805</v>
      </c>
      <c r="D2729" s="191">
        <v>0.18434837764686099</v>
      </c>
      <c r="E2729" s="191">
        <v>0.17876950444838</v>
      </c>
    </row>
    <row r="2730" spans="1:5" x14ac:dyDescent="0.25">
      <c r="A2730" s="191">
        <v>20574.1799291604</v>
      </c>
      <c r="B2730" s="191">
        <v>7.8011021509904993E-2</v>
      </c>
      <c r="C2730" s="191">
        <v>0.56750509298804797</v>
      </c>
      <c r="D2730" s="191">
        <v>0.184346956648299</v>
      </c>
      <c r="E2730" s="191">
        <v>0.17877263601910301</v>
      </c>
    </row>
    <row r="2731" spans="1:5" x14ac:dyDescent="0.25">
      <c r="A2731" s="191">
        <v>20575.275753166599</v>
      </c>
      <c r="B2731" s="191">
        <v>1.6000449410115101</v>
      </c>
      <c r="C2731" s="191">
        <v>0.56751120540350697</v>
      </c>
      <c r="D2731" s="191">
        <v>0.18433921640756401</v>
      </c>
      <c r="E2731" s="191">
        <v>0.17878976429225901</v>
      </c>
    </row>
    <row r="2732" spans="1:5" x14ac:dyDescent="0.25">
      <c r="A2732" s="191">
        <v>20578.275731611098</v>
      </c>
      <c r="B2732" s="191">
        <v>0.36446497507192099</v>
      </c>
      <c r="C2732" s="191">
        <v>0.56752791410216397</v>
      </c>
      <c r="D2732" s="191">
        <v>0.18431813805642999</v>
      </c>
      <c r="E2732" s="191">
        <v>0.17883659866436399</v>
      </c>
    </row>
    <row r="2733" spans="1:5" x14ac:dyDescent="0.25">
      <c r="A2733" s="191">
        <v>20579.389304930399</v>
      </c>
      <c r="B2733" s="191">
        <v>-0.15435324447347101</v>
      </c>
      <c r="C2733" s="191">
        <v>0.56753411626706796</v>
      </c>
      <c r="D2733" s="191">
        <v>0.18431032023546601</v>
      </c>
      <c r="E2733" s="191">
        <v>0.17885391722846999</v>
      </c>
    </row>
    <row r="2734" spans="1:5" x14ac:dyDescent="0.25">
      <c r="A2734" s="191">
        <v>20584.300291792399</v>
      </c>
      <c r="B2734" s="191">
        <v>4.84690382372754E-2</v>
      </c>
      <c r="C2734" s="191">
        <v>0.56756146853012701</v>
      </c>
      <c r="D2734" s="191">
        <v>0.18427619450041999</v>
      </c>
      <c r="E2734" s="191">
        <v>0.17893029409501801</v>
      </c>
    </row>
    <row r="2735" spans="1:5" x14ac:dyDescent="0.25">
      <c r="A2735" s="191">
        <v>20589.884048457399</v>
      </c>
      <c r="B2735" s="191">
        <v>-2.0669383998098598</v>
      </c>
      <c r="C2735" s="191">
        <v>0.56759254292762895</v>
      </c>
      <c r="D2735" s="191">
        <v>0.18423786855180699</v>
      </c>
      <c r="E2735" s="191">
        <v>0.17901669425000399</v>
      </c>
    </row>
    <row r="2736" spans="1:5" x14ac:dyDescent="0.25">
      <c r="A2736" s="191">
        <v>20591.407159063099</v>
      </c>
      <c r="B2736" s="191">
        <v>0.56494740162558199</v>
      </c>
      <c r="C2736" s="191">
        <v>0.56760101138970498</v>
      </c>
      <c r="D2736" s="191">
        <v>0.18422754940412001</v>
      </c>
      <c r="E2736" s="191">
        <v>0.179040209659829</v>
      </c>
    </row>
    <row r="2737" spans="1:5" x14ac:dyDescent="0.25">
      <c r="A2737" s="191">
        <v>20595.2048732568</v>
      </c>
      <c r="B2737" s="191">
        <v>0.21921090591605599</v>
      </c>
      <c r="C2737" s="191">
        <v>0.56762210526026502</v>
      </c>
      <c r="D2737" s="191">
        <v>0.184201895501826</v>
      </c>
      <c r="E2737" s="191">
        <v>0.179098712259324</v>
      </c>
    </row>
    <row r="2738" spans="1:5" x14ac:dyDescent="0.25">
      <c r="A2738" s="191">
        <v>20598.7393362656</v>
      </c>
      <c r="B2738" s="191">
        <v>0.196225077065426</v>
      </c>
      <c r="C2738" s="191">
        <v>0.56764172027828697</v>
      </c>
      <c r="D2738" s="191">
        <v>0.18417815290869299</v>
      </c>
      <c r="E2738" s="191">
        <v>0.179152975194284</v>
      </c>
    </row>
    <row r="2739" spans="1:5" x14ac:dyDescent="0.25">
      <c r="A2739" s="191">
        <v>20601.931613307199</v>
      </c>
      <c r="B2739" s="191">
        <v>0.33151755312863501</v>
      </c>
      <c r="C2739" s="191">
        <v>0.56765942517982504</v>
      </c>
      <c r="D2739" s="191">
        <v>0.18415692450121299</v>
      </c>
      <c r="E2739" s="191">
        <v>0.17920184699312799</v>
      </c>
    </row>
    <row r="2740" spans="1:5" x14ac:dyDescent="0.25">
      <c r="A2740" s="191">
        <v>20602.6430751968</v>
      </c>
      <c r="B2740" s="191">
        <v>0.137412899639133</v>
      </c>
      <c r="C2740" s="191">
        <v>0.56766337106626896</v>
      </c>
      <c r="D2740" s="191">
        <v>0.184152228412097</v>
      </c>
      <c r="E2740" s="191">
        <v>0.17921272119169199</v>
      </c>
    </row>
    <row r="2741" spans="1:5" x14ac:dyDescent="0.25">
      <c r="A2741" s="191">
        <v>20603.653334956402</v>
      </c>
      <c r="B2741" s="191">
        <v>0.379646757170504</v>
      </c>
      <c r="C2741" s="191">
        <v>0.56766897413559403</v>
      </c>
      <c r="D2741" s="191">
        <v>0.18414556007197799</v>
      </c>
      <c r="E2741" s="191">
        <v>0.17922815111719501</v>
      </c>
    </row>
    <row r="2742" spans="1:5" x14ac:dyDescent="0.25">
      <c r="A2742" s="191">
        <v>20608.035194058299</v>
      </c>
      <c r="B2742" s="191">
        <v>0.466899858104175</v>
      </c>
      <c r="C2742" s="191">
        <v>0.56769325696287398</v>
      </c>
      <c r="D2742" s="191">
        <v>0.18411682464547499</v>
      </c>
      <c r="E2742" s="191">
        <v>0.17929492297164801</v>
      </c>
    </row>
    <row r="2743" spans="1:5" x14ac:dyDescent="0.25">
      <c r="A2743" s="191">
        <v>20608.116343868802</v>
      </c>
      <c r="B2743" s="191">
        <v>0.13518953360161001</v>
      </c>
      <c r="C2743" s="191">
        <v>0.56769370615815196</v>
      </c>
      <c r="D2743" s="191">
        <v>0.18411629317502801</v>
      </c>
      <c r="E2743" s="191">
        <v>0.17929615826769099</v>
      </c>
    </row>
    <row r="2744" spans="1:5" x14ac:dyDescent="0.25">
      <c r="A2744" s="191">
        <v>20608.141905796001</v>
      </c>
      <c r="B2744" s="191">
        <v>0.13778001789830399</v>
      </c>
      <c r="C2744" s="191">
        <v>0.56769384765320896</v>
      </c>
      <c r="D2744" s="191">
        <v>0.18411612576356001</v>
      </c>
      <c r="E2744" s="191">
        <v>0.17929654703900499</v>
      </c>
    </row>
    <row r="2745" spans="1:5" x14ac:dyDescent="0.25">
      <c r="A2745" s="191">
        <v>20609.435083391199</v>
      </c>
      <c r="B2745" s="191">
        <v>0.117684630612946</v>
      </c>
      <c r="C2745" s="191">
        <v>0.56770100588643402</v>
      </c>
      <c r="D2745" s="191">
        <v>0.18410771079465801</v>
      </c>
      <c r="E2745" s="191">
        <v>0.17931620395580999</v>
      </c>
    </row>
    <row r="2746" spans="1:5" x14ac:dyDescent="0.25">
      <c r="A2746" s="191">
        <v>20612.117653796799</v>
      </c>
      <c r="B2746" s="191">
        <v>0.19330954347298601</v>
      </c>
      <c r="C2746" s="191">
        <v>0.56771585380971701</v>
      </c>
      <c r="D2746" s="191">
        <v>0.18409038201153899</v>
      </c>
      <c r="E2746" s="191">
        <v>0.17935691132328599</v>
      </c>
    </row>
    <row r="2747" spans="1:5" x14ac:dyDescent="0.25">
      <c r="A2747" s="191">
        <v>20615.007963153901</v>
      </c>
      <c r="B2747" s="191">
        <v>5.3894279008766901</v>
      </c>
      <c r="C2747" s="191">
        <v>0.567731840734648</v>
      </c>
      <c r="D2747" s="191">
        <v>0.184071794692273</v>
      </c>
      <c r="E2747" s="191">
        <v>0.17940065028242599</v>
      </c>
    </row>
    <row r="2748" spans="1:5" x14ac:dyDescent="0.25">
      <c r="A2748" s="191">
        <v>20618.448609042502</v>
      </c>
      <c r="B2748" s="191">
        <v>-0.26522832632451798</v>
      </c>
      <c r="C2748" s="191">
        <v>0.56775085811139103</v>
      </c>
      <c r="D2748" s="191">
        <v>0.18404982174197701</v>
      </c>
      <c r="E2748" s="191">
        <v>0.17945261031293999</v>
      </c>
    </row>
    <row r="2749" spans="1:5" x14ac:dyDescent="0.25">
      <c r="A2749" s="191">
        <v>20618.962446310801</v>
      </c>
      <c r="B2749" s="191">
        <v>5.7355600655339997E-2</v>
      </c>
      <c r="C2749" s="191">
        <v>0.56775369658872399</v>
      </c>
      <c r="D2749" s="191">
        <v>0.184046565584008</v>
      </c>
      <c r="E2749" s="191">
        <v>0.17946035647782099</v>
      </c>
    </row>
    <row r="2750" spans="1:5" x14ac:dyDescent="0.25">
      <c r="A2750" s="191">
        <v>20620.021042190801</v>
      </c>
      <c r="B2750" s="191">
        <v>0.123143658843827</v>
      </c>
      <c r="C2750" s="191">
        <v>0.56775954435531495</v>
      </c>
      <c r="D2750" s="191">
        <v>0.184039857321249</v>
      </c>
      <c r="E2750" s="191">
        <v>0.17947630060232</v>
      </c>
    </row>
    <row r="2751" spans="1:5" x14ac:dyDescent="0.25">
      <c r="A2751" s="191">
        <v>20623.428395299001</v>
      </c>
      <c r="B2751" s="191">
        <v>0.65765452780714995</v>
      </c>
      <c r="C2751" s="191">
        <v>0.56777835496045503</v>
      </c>
      <c r="D2751" s="191">
        <v>0.18401839274803899</v>
      </c>
      <c r="E2751" s="191">
        <v>0.17952752148637299</v>
      </c>
    </row>
    <row r="2752" spans="1:5" x14ac:dyDescent="0.25">
      <c r="A2752" s="191">
        <v>20624.8945871945</v>
      </c>
      <c r="B2752" s="191">
        <v>-1.1510380302843599</v>
      </c>
      <c r="C2752" s="191">
        <v>0.56778644866853401</v>
      </c>
      <c r="D2752" s="191">
        <v>0.18400927864681599</v>
      </c>
      <c r="E2752" s="191">
        <v>0.17954949721592001</v>
      </c>
    </row>
    <row r="2753" spans="1:5" x14ac:dyDescent="0.25">
      <c r="A2753" s="191">
        <v>20626.5055910806</v>
      </c>
      <c r="B2753" s="191">
        <v>0.43138307796985997</v>
      </c>
      <c r="C2753" s="191">
        <v>0.56779533583724895</v>
      </c>
      <c r="D2753" s="191">
        <v>0.18399926436933001</v>
      </c>
      <c r="E2753" s="191">
        <v>0.179573630320087</v>
      </c>
    </row>
    <row r="2754" spans="1:5" x14ac:dyDescent="0.25">
      <c r="A2754" s="191">
        <v>20630.7462038228</v>
      </c>
      <c r="B2754" s="191">
        <v>-0.42453244201794399</v>
      </c>
      <c r="C2754" s="191">
        <v>0.56781871450940302</v>
      </c>
      <c r="D2754" s="191">
        <v>0.1839729253157</v>
      </c>
      <c r="E2754" s="191">
        <v>0.17963701262467499</v>
      </c>
    </row>
    <row r="2755" spans="1:5" x14ac:dyDescent="0.25">
      <c r="A2755" s="191">
        <v>20634.3841571825</v>
      </c>
      <c r="B2755" s="191">
        <v>4.0447708814429904</v>
      </c>
      <c r="C2755" s="191">
        <v>0.567838753550719</v>
      </c>
      <c r="D2755" s="191">
        <v>0.18395067560311501</v>
      </c>
      <c r="E2755" s="191">
        <v>0.17969118236826101</v>
      </c>
    </row>
    <row r="2756" spans="1:5" x14ac:dyDescent="0.25">
      <c r="A2756" s="191">
        <v>20637.9901020994</v>
      </c>
      <c r="B2756" s="191">
        <v>0.26932362809981603</v>
      </c>
      <c r="C2756" s="191">
        <v>0.56785859983803399</v>
      </c>
      <c r="D2756" s="191">
        <v>0.18392880926755201</v>
      </c>
      <c r="E2756" s="191">
        <v>0.179744705345038</v>
      </c>
    </row>
    <row r="2757" spans="1:5" x14ac:dyDescent="0.25">
      <c r="A2757" s="191">
        <v>20640.542157713</v>
      </c>
      <c r="B2757" s="191">
        <v>-0.762806738175004</v>
      </c>
      <c r="C2757" s="191">
        <v>0.56787263068574101</v>
      </c>
      <c r="D2757" s="191">
        <v>0.18391346874824099</v>
      </c>
      <c r="E2757" s="191">
        <v>0.17978247896115901</v>
      </c>
    </row>
    <row r="2758" spans="1:5" x14ac:dyDescent="0.25">
      <c r="A2758" s="191">
        <v>20640.750866410101</v>
      </c>
      <c r="B2758" s="191">
        <v>2.16872051123751E-2</v>
      </c>
      <c r="C2758" s="191">
        <v>0.56787377813720297</v>
      </c>
      <c r="D2758" s="191">
        <v>0.183912214191021</v>
      </c>
      <c r="E2758" s="191">
        <v>0.17978556645243499</v>
      </c>
    </row>
    <row r="2759" spans="1:5" x14ac:dyDescent="0.25">
      <c r="A2759" s="191">
        <v>20644.368747429799</v>
      </c>
      <c r="B2759" s="191">
        <v>7.0120275136664703E-2</v>
      </c>
      <c r="C2759" s="191">
        <v>0.56789366874512703</v>
      </c>
      <c r="D2759" s="191">
        <v>0.18389063888650001</v>
      </c>
      <c r="E2759" s="191">
        <v>0.17983896069039901</v>
      </c>
    </row>
    <row r="2760" spans="1:5" x14ac:dyDescent="0.25">
      <c r="A2760" s="191">
        <v>20644.831317596101</v>
      </c>
      <c r="B2760" s="191">
        <v>1.9070187358295001</v>
      </c>
      <c r="C2760" s="191">
        <v>0.56789621189172701</v>
      </c>
      <c r="D2760" s="191">
        <v>0.183887908060164</v>
      </c>
      <c r="E2760" s="191">
        <v>0.179845754183762</v>
      </c>
    </row>
    <row r="2761" spans="1:5" x14ac:dyDescent="0.25">
      <c r="A2761" s="191">
        <v>20648.575567813201</v>
      </c>
      <c r="B2761" s="191">
        <v>0.77427816384243497</v>
      </c>
      <c r="C2761" s="191">
        <v>0.56791677285715703</v>
      </c>
      <c r="D2761" s="191">
        <v>0.18386580352804099</v>
      </c>
      <c r="E2761" s="191">
        <v>0.17990074376341</v>
      </c>
    </row>
    <row r="2762" spans="1:5" x14ac:dyDescent="0.25">
      <c r="A2762" s="191">
        <v>20651.595460728699</v>
      </c>
      <c r="B2762" s="191">
        <v>0.27520612678182399</v>
      </c>
      <c r="C2762" s="191">
        <v>0.56793333176345095</v>
      </c>
      <c r="D2762" s="191">
        <v>0.18384817082565499</v>
      </c>
      <c r="E2762" s="191">
        <v>0.179945095137484</v>
      </c>
    </row>
    <row r="2763" spans="1:5" x14ac:dyDescent="0.25">
      <c r="A2763" s="191">
        <v>20651.622530779299</v>
      </c>
      <c r="B2763" s="191">
        <v>0.23539845306530499</v>
      </c>
      <c r="C2763" s="191">
        <v>0.56793348014260303</v>
      </c>
      <c r="D2763" s="191">
        <v>0.183848013047619</v>
      </c>
      <c r="E2763" s="191">
        <v>0.17994549139170099</v>
      </c>
    </row>
    <row r="2764" spans="1:5" x14ac:dyDescent="0.25">
      <c r="A2764" s="191">
        <v>20665.857300770698</v>
      </c>
      <c r="B2764" s="191">
        <v>0.91795843885462702</v>
      </c>
      <c r="C2764" s="191">
        <v>0.56801145629024596</v>
      </c>
      <c r="D2764" s="191">
        <v>0.18376685230895201</v>
      </c>
      <c r="E2764" s="191">
        <v>0.18015250252482101</v>
      </c>
    </row>
    <row r="2765" spans="1:5" x14ac:dyDescent="0.25">
      <c r="A2765" s="191">
        <v>20666.412558288499</v>
      </c>
      <c r="B2765" s="191">
        <v>0.27973150082440901</v>
      </c>
      <c r="C2765" s="191">
        <v>0.56801449263234105</v>
      </c>
      <c r="D2765" s="191">
        <v>0.18376375658088501</v>
      </c>
      <c r="E2765" s="191">
        <v>0.180160522267619</v>
      </c>
    </row>
    <row r="2766" spans="1:5" x14ac:dyDescent="0.25">
      <c r="A2766" s="191">
        <v>20667.0802033529</v>
      </c>
      <c r="B2766" s="191">
        <v>-0.35227049968674701</v>
      </c>
      <c r="C2766" s="191">
        <v>0.56801814301279596</v>
      </c>
      <c r="D2766" s="191">
        <v>0.18376003425836199</v>
      </c>
      <c r="E2766" s="191">
        <v>0.18017015532709199</v>
      </c>
    </row>
    <row r="2767" spans="1:5" x14ac:dyDescent="0.25">
      <c r="A2767" s="191">
        <v>20668.0623232541</v>
      </c>
      <c r="B2767" s="191">
        <v>0.31090297888867202</v>
      </c>
      <c r="C2767" s="191">
        <v>0.56802351162087095</v>
      </c>
      <c r="D2767" s="191">
        <v>0.18375457122792199</v>
      </c>
      <c r="E2767" s="191">
        <v>0.180184325759739</v>
      </c>
    </row>
    <row r="2768" spans="1:5" x14ac:dyDescent="0.25">
      <c r="A2768" s="191">
        <v>20680.203111414801</v>
      </c>
      <c r="B2768" s="191">
        <v>0.103426580478683</v>
      </c>
      <c r="C2768" s="191">
        <v>0.56808978262953702</v>
      </c>
      <c r="D2768" s="191">
        <v>0.183688416331559</v>
      </c>
      <c r="E2768" s="191">
        <v>0.18035836500927499</v>
      </c>
    </row>
    <row r="2769" spans="1:5" x14ac:dyDescent="0.25">
      <c r="A2769" s="191">
        <v>20682.580448689401</v>
      </c>
      <c r="B2769" s="191">
        <v>0.46954734902691098</v>
      </c>
      <c r="C2769" s="191">
        <v>0.56810273879888595</v>
      </c>
      <c r="D2769" s="191">
        <v>0.18367583174709001</v>
      </c>
      <c r="E2769" s="191">
        <v>0.180392207137229</v>
      </c>
    </row>
    <row r="2770" spans="1:5" x14ac:dyDescent="0.25">
      <c r="A2770" s="191">
        <v>20688.544068818399</v>
      </c>
      <c r="B2770" s="191">
        <v>0.15341249763503001</v>
      </c>
      <c r="C2770" s="191">
        <v>0.56813520972925902</v>
      </c>
      <c r="D2770" s="191">
        <v>0.183644262948646</v>
      </c>
      <c r="E2770" s="191">
        <v>0.180476771094329</v>
      </c>
    </row>
    <row r="2771" spans="1:5" x14ac:dyDescent="0.25">
      <c r="A2771" s="191">
        <v>20689.0534458687</v>
      </c>
      <c r="B2771" s="191">
        <v>0.49112739648522502</v>
      </c>
      <c r="C2771" s="191">
        <v>0.568137981231705</v>
      </c>
      <c r="D2771" s="191">
        <v>0.18364156652917499</v>
      </c>
      <c r="E2771" s="191">
        <v>0.18048397038101799</v>
      </c>
    </row>
    <row r="2772" spans="1:5" x14ac:dyDescent="0.25">
      <c r="A2772" s="191">
        <v>20691.4413067801</v>
      </c>
      <c r="B2772" s="191">
        <v>6.4023544438507302E-2</v>
      </c>
      <c r="C2772" s="191">
        <v>0.56815096622588102</v>
      </c>
      <c r="D2772" s="191">
        <v>0.18362912944748799</v>
      </c>
      <c r="E2772" s="191">
        <v>0.18051767679246</v>
      </c>
    </row>
    <row r="2773" spans="1:5" x14ac:dyDescent="0.25">
      <c r="A2773" s="191">
        <v>20692.278157577399</v>
      </c>
      <c r="B2773" s="191">
        <v>-0.41531885395853502</v>
      </c>
      <c r="C2773" s="191">
        <v>0.56815551507975504</v>
      </c>
      <c r="D2773" s="191">
        <v>0.183624786796275</v>
      </c>
      <c r="E2773" s="191">
        <v>0.18052946586292901</v>
      </c>
    </row>
    <row r="2774" spans="1:5" x14ac:dyDescent="0.25">
      <c r="A2774" s="191">
        <v>20693.313775750601</v>
      </c>
      <c r="B2774" s="191">
        <v>0.102152823159329</v>
      </c>
      <c r="C2774" s="191">
        <v>0.56816114436965204</v>
      </c>
      <c r="D2774" s="191">
        <v>0.18361944401609701</v>
      </c>
      <c r="E2774" s="191">
        <v>0.180544049123052</v>
      </c>
    </row>
    <row r="2775" spans="1:5" x14ac:dyDescent="0.25">
      <c r="A2775" s="191">
        <v>20699.415733187601</v>
      </c>
      <c r="B2775" s="191">
        <v>6.72738681897211E-2</v>
      </c>
      <c r="C2775" s="191">
        <v>0.56819428333242095</v>
      </c>
      <c r="D2775" s="191">
        <v>0.18358839957593101</v>
      </c>
      <c r="E2775" s="191">
        <v>0.18062967081214501</v>
      </c>
    </row>
    <row r="2776" spans="1:5" x14ac:dyDescent="0.25">
      <c r="A2776" s="191">
        <v>20704.896873668298</v>
      </c>
      <c r="B2776" s="191">
        <v>0.46983054695131099</v>
      </c>
      <c r="C2776" s="191"/>
      <c r="D2776" s="191">
        <v>0.18356088221019801</v>
      </c>
      <c r="E2776" s="191">
        <v>0.180706071004713</v>
      </c>
    </row>
    <row r="2777" spans="1:5" x14ac:dyDescent="0.25">
      <c r="A2777" s="191">
        <v>20705.0448783108</v>
      </c>
      <c r="B2777" s="191">
        <v>0.34109653718095201</v>
      </c>
      <c r="C2777" s="191">
        <v>0.56822483154242398</v>
      </c>
      <c r="D2777" s="191">
        <v>0.18356015175166299</v>
      </c>
      <c r="E2777" s="191">
        <v>0.18070813360798901</v>
      </c>
    </row>
    <row r="2778" spans="1:5" x14ac:dyDescent="0.25">
      <c r="A2778" s="191">
        <v>20709.663880466898</v>
      </c>
      <c r="B2778" s="191">
        <v>-1.38888803518326</v>
      </c>
      <c r="C2778" s="191">
        <v>0.56824985792559901</v>
      </c>
      <c r="D2778" s="191">
        <v>0.18353735524011</v>
      </c>
      <c r="E2778" s="191">
        <v>0.180772283446059</v>
      </c>
    </row>
    <row r="2779" spans="1:5" x14ac:dyDescent="0.25">
      <c r="A2779" s="191">
        <v>20710.028957617</v>
      </c>
      <c r="B2779" s="191">
        <v>3.16123959556678</v>
      </c>
      <c r="C2779" s="191">
        <v>0.56825183596335205</v>
      </c>
      <c r="D2779" s="191">
        <v>0.18353555344717101</v>
      </c>
      <c r="E2779" s="191">
        <v>0.18077734289022199</v>
      </c>
    </row>
    <row r="2780" spans="1:5" x14ac:dyDescent="0.25">
      <c r="A2780" s="191">
        <v>20714.206888755802</v>
      </c>
      <c r="B2780" s="191">
        <v>0.54542270195341302</v>
      </c>
      <c r="C2780" s="191">
        <v>0.56827444786970704</v>
      </c>
      <c r="D2780" s="191">
        <v>0.18351529699442301</v>
      </c>
      <c r="E2780" s="191">
        <v>0.18083507190005799</v>
      </c>
    </row>
    <row r="2781" spans="1:5" x14ac:dyDescent="0.25">
      <c r="A2781" s="191">
        <v>20715.294671387001</v>
      </c>
      <c r="B2781" s="191">
        <v>1.4271137634391799E-2</v>
      </c>
      <c r="C2781" s="191">
        <v>0.568280334235298</v>
      </c>
      <c r="D2781" s="191">
        <v>0.18351008223778001</v>
      </c>
      <c r="E2781" s="191">
        <v>0.18085005757817901</v>
      </c>
    </row>
    <row r="2782" spans="1:5" x14ac:dyDescent="0.25">
      <c r="A2782" s="191">
        <v>20716.3561875948</v>
      </c>
      <c r="B2782" s="191">
        <v>0.55574523389745301</v>
      </c>
      <c r="C2782" s="191">
        <v>0.56828607846424595</v>
      </c>
      <c r="D2782" s="191">
        <v>0.1835049934006</v>
      </c>
      <c r="E2782" s="191">
        <v>0.18086464193869001</v>
      </c>
    </row>
    <row r="2783" spans="1:5" x14ac:dyDescent="0.25">
      <c r="A2783" s="191">
        <v>20718.434257692399</v>
      </c>
      <c r="B2783" s="191">
        <v>0.55808795317444604</v>
      </c>
      <c r="C2783" s="191">
        <v>0.56829731351815105</v>
      </c>
      <c r="D2783" s="191">
        <v>0.183495031272565</v>
      </c>
      <c r="E2783" s="191">
        <v>0.180893192914405</v>
      </c>
    </row>
    <row r="2784" spans="1:5" x14ac:dyDescent="0.25">
      <c r="A2784" s="191">
        <v>20719.529054906801</v>
      </c>
      <c r="B2784" s="191">
        <v>0.207105479799119</v>
      </c>
      <c r="C2784" s="191">
        <v>0.56830323043729403</v>
      </c>
      <c r="D2784" s="191">
        <v>0.183489869320242</v>
      </c>
      <c r="E2784" s="191">
        <v>0.180908234528603</v>
      </c>
    </row>
    <row r="2785" spans="1:5" x14ac:dyDescent="0.25">
      <c r="A2785" s="191">
        <v>20730.4311541561</v>
      </c>
      <c r="B2785" s="191">
        <v>0.43480913243798502</v>
      </c>
      <c r="C2785" s="191">
        <v>0.56836207501568903</v>
      </c>
      <c r="D2785" s="191">
        <v>0.18343912008115901</v>
      </c>
      <c r="E2785" s="191">
        <v>0.181056853187611</v>
      </c>
    </row>
    <row r="2786" spans="1:5" x14ac:dyDescent="0.25">
      <c r="A2786" s="191">
        <v>20730.8278353075</v>
      </c>
      <c r="B2786" s="191">
        <v>0.49968793748766899</v>
      </c>
      <c r="C2786" s="191">
        <v>0.56836421341096699</v>
      </c>
      <c r="D2786" s="191">
        <v>0.18343730964666899</v>
      </c>
      <c r="E2786" s="191">
        <v>0.181062217316421</v>
      </c>
    </row>
    <row r="2787" spans="1:5" x14ac:dyDescent="0.25">
      <c r="A2787" s="191">
        <v>20738.217994902101</v>
      </c>
      <c r="B2787" s="191">
        <v>0.54063585276939996</v>
      </c>
      <c r="C2787" s="191">
        <v>0.56840400771952904</v>
      </c>
      <c r="D2787" s="191">
        <v>0.18340408900739599</v>
      </c>
      <c r="E2787" s="191">
        <v>0.18116199610603401</v>
      </c>
    </row>
    <row r="2788" spans="1:5" x14ac:dyDescent="0.25">
      <c r="A2788" s="191">
        <v>20739.642376626001</v>
      </c>
      <c r="B2788" s="191">
        <v>0.13391944513490001</v>
      </c>
      <c r="C2788" s="191">
        <v>0.56841167422866301</v>
      </c>
      <c r="D2788" s="191">
        <v>0.18339774398979899</v>
      </c>
      <c r="E2788" s="191">
        <v>0.181181134245675</v>
      </c>
    </row>
    <row r="2789" spans="1:5" x14ac:dyDescent="0.25">
      <c r="A2789" s="191">
        <v>20740.409234442599</v>
      </c>
      <c r="B2789" s="191">
        <v>5.3689209200147303E-2</v>
      </c>
      <c r="C2789" s="191">
        <v>0.56841580171945905</v>
      </c>
      <c r="D2789" s="191">
        <v>0.18339432796285901</v>
      </c>
      <c r="E2789" s="191">
        <v>0.181191425900664</v>
      </c>
    </row>
    <row r="2790" spans="1:5" x14ac:dyDescent="0.25">
      <c r="A2790" s="191">
        <v>20740.656816621002</v>
      </c>
      <c r="B2790" s="191">
        <v>1.82992603476653</v>
      </c>
      <c r="C2790" s="191">
        <v>0.568417134291339</v>
      </c>
      <c r="D2790" s="191">
        <v>0.183393225089064</v>
      </c>
      <c r="E2790" s="191">
        <v>0.18119474486696299</v>
      </c>
    </row>
    <row r="2791" spans="1:5" x14ac:dyDescent="0.25">
      <c r="A2791" s="191">
        <v>20740.799742472202</v>
      </c>
      <c r="B2791" s="191">
        <v>9.4916571083558707E-2</v>
      </c>
      <c r="C2791" s="191">
        <v>0.56841790356710697</v>
      </c>
      <c r="D2791" s="191">
        <v>0.18339259525419899</v>
      </c>
      <c r="E2791" s="191">
        <v>0.18119666086142799</v>
      </c>
    </row>
    <row r="2792" spans="1:5" x14ac:dyDescent="0.25">
      <c r="A2792" s="191">
        <v>20741.584936938601</v>
      </c>
      <c r="B2792" s="191">
        <v>0.66233346232194001</v>
      </c>
      <c r="C2792" s="191">
        <v>0.568422129752018</v>
      </c>
      <c r="D2792" s="191">
        <v>0.18338915047818399</v>
      </c>
      <c r="E2792" s="191">
        <v>0.18120718679665099</v>
      </c>
    </row>
    <row r="2793" spans="1:5" x14ac:dyDescent="0.25">
      <c r="A2793" s="191">
        <v>20746.508446766202</v>
      </c>
      <c r="B2793" s="191">
        <v>1.1033403026058399</v>
      </c>
      <c r="C2793" s="191">
        <v>0.56844859154961302</v>
      </c>
      <c r="D2793" s="191">
        <v>0.18336769843794601</v>
      </c>
      <c r="E2793" s="191">
        <v>0.18127296142456401</v>
      </c>
    </row>
    <row r="2794" spans="1:5" x14ac:dyDescent="0.25">
      <c r="A2794" s="191">
        <v>20747.009879453901</v>
      </c>
      <c r="B2794" s="191">
        <v>1.5689050430522902E-2</v>
      </c>
      <c r="C2794" s="191">
        <v>0.56845128485191798</v>
      </c>
      <c r="D2794" s="191">
        <v>0.183365535640058</v>
      </c>
      <c r="E2794" s="191">
        <v>0.181279659360332</v>
      </c>
    </row>
    <row r="2795" spans="1:5" x14ac:dyDescent="0.25">
      <c r="A2795" s="191">
        <v>20752.358825716801</v>
      </c>
      <c r="B2795" s="191">
        <v>0.63499008311791405</v>
      </c>
      <c r="C2795" s="191">
        <v>0.56847999696126394</v>
      </c>
      <c r="D2795" s="191">
        <v>0.18334271107486699</v>
      </c>
      <c r="E2795" s="191">
        <v>0.18135071067983899</v>
      </c>
    </row>
    <row r="2796" spans="1:5" x14ac:dyDescent="0.25">
      <c r="A2796" s="191">
        <v>20755.7158666168</v>
      </c>
      <c r="B2796" s="191">
        <v>-0.168905245061202</v>
      </c>
      <c r="C2796" s="191">
        <v>0.56849799697228798</v>
      </c>
      <c r="D2796" s="191">
        <v>0.18332864754719999</v>
      </c>
      <c r="E2796" s="191">
        <v>0.18139509628584699</v>
      </c>
    </row>
    <row r="2797" spans="1:5" x14ac:dyDescent="0.25">
      <c r="A2797" s="191">
        <v>20756.862738701599</v>
      </c>
      <c r="B2797" s="191">
        <v>-9.2422441866069099E-2</v>
      </c>
      <c r="C2797" s="191">
        <v>0.56850414634930901</v>
      </c>
      <c r="D2797" s="191">
        <v>0.18332387580697901</v>
      </c>
      <c r="E2797" s="191">
        <v>0.181410192910819</v>
      </c>
    </row>
    <row r="2798" spans="1:5" x14ac:dyDescent="0.25">
      <c r="A2798" s="191">
        <v>20759.2788083737</v>
      </c>
      <c r="B2798" s="191">
        <v>0.491110656602256</v>
      </c>
      <c r="C2798" s="191">
        <v>0.56851709093414404</v>
      </c>
      <c r="D2798" s="191">
        <v>0.18331386277553399</v>
      </c>
      <c r="E2798" s="191">
        <v>0.181441996368439</v>
      </c>
    </row>
    <row r="2799" spans="1:5" x14ac:dyDescent="0.25">
      <c r="A2799" s="191">
        <v>20760.3451307947</v>
      </c>
      <c r="B2799" s="191">
        <v>0.132362474968439</v>
      </c>
      <c r="C2799" s="191">
        <v>0.56852280107700603</v>
      </c>
      <c r="D2799" s="191">
        <v>0.183309572635111</v>
      </c>
      <c r="E2799" s="191">
        <v>0.18145603269376501</v>
      </c>
    </row>
    <row r="2800" spans="1:5" x14ac:dyDescent="0.25">
      <c r="A2800" s="191">
        <v>20761.375338428101</v>
      </c>
      <c r="B2800" s="191">
        <v>1.60264671354911</v>
      </c>
      <c r="C2800" s="191">
        <v>0.56852831782564395</v>
      </c>
      <c r="D2800" s="191">
        <v>0.183305427795496</v>
      </c>
      <c r="E2800" s="191">
        <v>0.18146953600211299</v>
      </c>
    </row>
    <row r="2801" spans="1:5" x14ac:dyDescent="0.25">
      <c r="A2801" s="191">
        <v>20761.675981285502</v>
      </c>
      <c r="B2801" s="191">
        <v>0.40679655820539101</v>
      </c>
      <c r="C2801" s="191">
        <v>0.56852992733043495</v>
      </c>
      <c r="D2801" s="191">
        <v>0.18330421821755699</v>
      </c>
      <c r="E2801" s="191">
        <v>0.18147347527515501</v>
      </c>
    </row>
    <row r="2802" spans="1:5" x14ac:dyDescent="0.25">
      <c r="A2802" s="191">
        <v>20763.937449887198</v>
      </c>
      <c r="B2802" s="191">
        <v>0.19499460560592499</v>
      </c>
      <c r="C2802" s="191">
        <v>0.56854201384773995</v>
      </c>
      <c r="D2802" s="191">
        <v>0.18329511963942199</v>
      </c>
      <c r="E2802" s="191">
        <v>0.181503106919745</v>
      </c>
    </row>
    <row r="2803" spans="1:5" x14ac:dyDescent="0.25">
      <c r="A2803" s="191">
        <v>20768.434863817802</v>
      </c>
      <c r="B2803" s="191">
        <v>-0.45586326606051902</v>
      </c>
      <c r="C2803" s="191">
        <v>0.56856605047210595</v>
      </c>
      <c r="D2803" s="191">
        <v>0.18327702517106401</v>
      </c>
      <c r="E2803" s="191">
        <v>0.18156177903287801</v>
      </c>
    </row>
    <row r="2804" spans="1:5" x14ac:dyDescent="0.25">
      <c r="A2804" s="191">
        <v>20769.9025800118</v>
      </c>
      <c r="B2804" s="191">
        <v>0.13164366284523801</v>
      </c>
      <c r="C2804" s="191">
        <v>0.56857389474514397</v>
      </c>
      <c r="D2804" s="191">
        <v>0.18327112010103</v>
      </c>
      <c r="E2804" s="191">
        <v>0.181580863157315</v>
      </c>
    </row>
    <row r="2805" spans="1:5" x14ac:dyDescent="0.25">
      <c r="A2805" s="191">
        <v>20771.9664315337</v>
      </c>
      <c r="B2805" s="191">
        <v>0.24423466568817001</v>
      </c>
      <c r="C2805" s="191">
        <v>0.56858492508936898</v>
      </c>
      <c r="D2805" s="191">
        <v>0.18326281659669799</v>
      </c>
      <c r="E2805" s="191">
        <v>0.18160763266423399</v>
      </c>
    </row>
    <row r="2806" spans="1:5" x14ac:dyDescent="0.25">
      <c r="A2806" s="191">
        <v>20779.386750437799</v>
      </c>
      <c r="B2806" s="191">
        <v>0.41619008714302003</v>
      </c>
      <c r="C2806" s="191">
        <v>0.56862454884819202</v>
      </c>
      <c r="D2806" s="191">
        <v>0.18323412752613599</v>
      </c>
      <c r="E2806" s="191">
        <v>0.18170334879953501</v>
      </c>
    </row>
    <row r="2807" spans="1:5" x14ac:dyDescent="0.25">
      <c r="A2807" s="191">
        <v>20779.9498671193</v>
      </c>
      <c r="B2807" s="191">
        <v>0.306411472777945</v>
      </c>
      <c r="C2807" s="191">
        <v>0.56862755211692495</v>
      </c>
      <c r="D2807" s="191">
        <v>0.18323198488056799</v>
      </c>
      <c r="E2807" s="191">
        <v>0.181710612551023</v>
      </c>
    </row>
    <row r="2808" spans="1:5" x14ac:dyDescent="0.25">
      <c r="A2808" s="191">
        <v>20783.522502662501</v>
      </c>
      <c r="B2808" s="191">
        <v>-8.1587504401159403E-2</v>
      </c>
      <c r="C2808" s="191">
        <v>0.56864657701691201</v>
      </c>
      <c r="D2808" s="191">
        <v>0.18321850439837101</v>
      </c>
      <c r="E2808" s="191">
        <v>0.18175646178857099</v>
      </c>
    </row>
    <row r="2809" spans="1:5" x14ac:dyDescent="0.25">
      <c r="A2809" s="191">
        <v>20784.403793887901</v>
      </c>
      <c r="B2809" s="191">
        <v>-1.40273093426009</v>
      </c>
      <c r="C2809" s="191">
        <v>0.56865126914964004</v>
      </c>
      <c r="D2809" s="191">
        <v>0.18321523570912601</v>
      </c>
      <c r="E2809" s="191">
        <v>0.181767734002724</v>
      </c>
    </row>
    <row r="2810" spans="1:5" x14ac:dyDescent="0.25">
      <c r="A2810" s="191">
        <v>20794.764540042099</v>
      </c>
      <c r="B2810" s="191">
        <v>1.4546860427642201</v>
      </c>
      <c r="C2810" s="191">
        <v>0.56870639920410004</v>
      </c>
      <c r="D2810" s="191">
        <v>0.18317747086830399</v>
      </c>
      <c r="E2810" s="191">
        <v>0.18189936578090199</v>
      </c>
    </row>
    <row r="2811" spans="1:5" x14ac:dyDescent="0.25">
      <c r="A2811" s="191">
        <v>20794.869803997801</v>
      </c>
      <c r="B2811" s="191">
        <v>0.25594470863843399</v>
      </c>
      <c r="C2811" s="191">
        <v>0.56870695825933704</v>
      </c>
      <c r="D2811" s="191">
        <v>0.18317709270326499</v>
      </c>
      <c r="E2811" s="191">
        <v>0.18190069504764</v>
      </c>
    </row>
    <row r="2812" spans="1:5" x14ac:dyDescent="0.25">
      <c r="A2812" s="191">
        <v>20794.946489779501</v>
      </c>
      <c r="B2812" s="191">
        <v>1.0227853060218</v>
      </c>
      <c r="C2812" s="191">
        <v>0.56870736553633405</v>
      </c>
      <c r="D2812" s="191">
        <v>0.18317681720647699</v>
      </c>
      <c r="E2812" s="191">
        <v>0.181901663328177</v>
      </c>
    </row>
    <row r="2813" spans="1:5" x14ac:dyDescent="0.25">
      <c r="A2813" s="191">
        <v>20797.6737594898</v>
      </c>
      <c r="B2813" s="191">
        <v>0.138798972212206</v>
      </c>
      <c r="C2813" s="191">
        <v>0.56872185002347397</v>
      </c>
      <c r="D2813" s="191">
        <v>0.18316702723242201</v>
      </c>
      <c r="E2813" s="191">
        <v>0.18193591129879</v>
      </c>
    </row>
    <row r="2814" spans="1:5" x14ac:dyDescent="0.25">
      <c r="A2814" s="191">
        <v>20804.2167253035</v>
      </c>
      <c r="B2814" s="191">
        <v>0.13663742310165999</v>
      </c>
      <c r="C2814" s="191">
        <v>0.56875657237007504</v>
      </c>
      <c r="D2814" s="191">
        <v>0.183144260475059</v>
      </c>
      <c r="E2814" s="191">
        <v>0.18201807526668201</v>
      </c>
    </row>
    <row r="2815" spans="1:5" x14ac:dyDescent="0.25">
      <c r="A2815" s="191">
        <v>20808.249368370602</v>
      </c>
      <c r="B2815" s="191">
        <v>1.0813459992244501</v>
      </c>
      <c r="C2815" s="191">
        <v>0.56877794470262699</v>
      </c>
      <c r="D2815" s="191">
        <v>0.18313055108927501</v>
      </c>
      <c r="E2815" s="191">
        <v>0.18206824791322301</v>
      </c>
    </row>
    <row r="2816" spans="1:5" x14ac:dyDescent="0.25">
      <c r="A2816" s="191">
        <v>20810.763250617601</v>
      </c>
      <c r="B2816" s="191">
        <v>0.46557761163483802</v>
      </c>
      <c r="C2816" s="191">
        <v>0.56879125757098403</v>
      </c>
      <c r="D2816" s="191">
        <v>0.183122220399667</v>
      </c>
      <c r="E2816" s="191">
        <v>0.18209936998139201</v>
      </c>
    </row>
    <row r="2817" spans="1:5" x14ac:dyDescent="0.25">
      <c r="A2817" s="191">
        <v>20815.473762361398</v>
      </c>
      <c r="B2817" s="191">
        <v>0.37971557250455801</v>
      </c>
      <c r="C2817" s="191">
        <v>0.56881618231540398</v>
      </c>
      <c r="D2817" s="191">
        <v>0.18310661035616599</v>
      </c>
      <c r="E2817" s="191">
        <v>0.18215768650269101</v>
      </c>
    </row>
    <row r="2818" spans="1:5" x14ac:dyDescent="0.25">
      <c r="A2818" s="191">
        <v>20815.6390245726</v>
      </c>
      <c r="B2818" s="191">
        <v>-0.15047006025817899</v>
      </c>
      <c r="C2818" s="191">
        <v>0.56881705649993697</v>
      </c>
      <c r="D2818" s="191">
        <v>0.183106072009802</v>
      </c>
      <c r="E2818" s="191">
        <v>0.18215973246240399</v>
      </c>
    </row>
    <row r="2819" spans="1:5" x14ac:dyDescent="0.25">
      <c r="A2819" s="191">
        <v>20815.683593334099</v>
      </c>
      <c r="B2819" s="191">
        <v>0.21499653049359399</v>
      </c>
      <c r="C2819" s="191">
        <v>0.56881729209479703</v>
      </c>
      <c r="D2819" s="191">
        <v>0.18310592682578999</v>
      </c>
      <c r="E2819" s="191">
        <v>0.182160284227323</v>
      </c>
    </row>
    <row r="2820" spans="1:5" x14ac:dyDescent="0.25">
      <c r="A2820" s="191">
        <v>20817.8953752218</v>
      </c>
      <c r="B2820" s="191">
        <v>-0.91880940720231496</v>
      </c>
      <c r="C2820" s="191">
        <v>0.56882898379156699</v>
      </c>
      <c r="D2820" s="191">
        <v>0.18309880678777399</v>
      </c>
      <c r="E2820" s="191">
        <v>0.18218751747895301</v>
      </c>
    </row>
    <row r="2821" spans="1:5" x14ac:dyDescent="0.25">
      <c r="A2821" s="191">
        <v>20818.909257986801</v>
      </c>
      <c r="B2821" s="191">
        <v>0.187126230998613</v>
      </c>
      <c r="C2821" s="191">
        <v>0.56883434327566096</v>
      </c>
      <c r="D2821" s="191">
        <v>0.18309554295607799</v>
      </c>
      <c r="E2821" s="191">
        <v>0.18219996570622399</v>
      </c>
    </row>
    <row r="2822" spans="1:5" x14ac:dyDescent="0.25">
      <c r="A2822" s="191">
        <v>20822.499705321901</v>
      </c>
      <c r="B2822" s="191">
        <v>-0.29328073225589602</v>
      </c>
      <c r="C2822" s="191">
        <v>0.56885330946032098</v>
      </c>
      <c r="D2822" s="191">
        <v>0.18308426138280601</v>
      </c>
      <c r="E2822" s="191">
        <v>0.182243902823018</v>
      </c>
    </row>
    <row r="2823" spans="1:5" x14ac:dyDescent="0.25">
      <c r="A2823" s="191">
        <v>20823.3105100098</v>
      </c>
      <c r="B2823" s="191">
        <v>0.35321277264981399</v>
      </c>
      <c r="C2823" s="191">
        <v>0.56885758948845599</v>
      </c>
      <c r="D2823" s="191">
        <v>0.183081766085056</v>
      </c>
      <c r="E2823" s="191">
        <v>0.18225382482352301</v>
      </c>
    </row>
    <row r="2824" spans="1:5" x14ac:dyDescent="0.25">
      <c r="A2824" s="191">
        <v>20824.6204946828</v>
      </c>
      <c r="B2824" s="191">
        <v>-0.30087004603723799</v>
      </c>
      <c r="C2824" s="191">
        <v>0.56886450455855997</v>
      </c>
      <c r="D2824" s="191">
        <v>0.18307773453238399</v>
      </c>
      <c r="E2824" s="191">
        <v>0.18226978995228499</v>
      </c>
    </row>
    <row r="2825" spans="1:5" x14ac:dyDescent="0.25">
      <c r="A2825" s="191">
        <v>20828.808060998301</v>
      </c>
      <c r="B2825" s="191">
        <v>0.249032780178404</v>
      </c>
      <c r="C2825" s="191">
        <v>0.56888658577232198</v>
      </c>
      <c r="D2825" s="191">
        <v>0.18306484705780601</v>
      </c>
      <c r="E2825" s="191">
        <v>0.18232069111850399</v>
      </c>
    </row>
    <row r="2826" spans="1:5" x14ac:dyDescent="0.25">
      <c r="A2826" s="191">
        <v>20838.040669607701</v>
      </c>
      <c r="B2826" s="191">
        <v>0.13440090523491</v>
      </c>
      <c r="C2826" s="191">
        <v>0.56893521453313101</v>
      </c>
      <c r="D2826" s="191">
        <v>0.183036909645513</v>
      </c>
      <c r="E2826" s="191">
        <v>0.18243196159797401</v>
      </c>
    </row>
    <row r="2827" spans="1:5" x14ac:dyDescent="0.25">
      <c r="A2827" s="191">
        <v>20839.619552772601</v>
      </c>
      <c r="B2827" s="191">
        <v>6.8231395362539096E-2</v>
      </c>
      <c r="C2827" s="191">
        <v>0.56894351455071901</v>
      </c>
      <c r="D2827" s="191">
        <v>0.18303234133917801</v>
      </c>
      <c r="E2827" s="191">
        <v>0.182450861029997</v>
      </c>
    </row>
    <row r="2828" spans="1:5" x14ac:dyDescent="0.25">
      <c r="A2828" s="191">
        <v>20847.121400276999</v>
      </c>
      <c r="B2828" s="191">
        <v>0.48016416500415998</v>
      </c>
      <c r="C2828" s="191">
        <v>0.56898294636662305</v>
      </c>
      <c r="D2828" s="191">
        <v>0.183011025799757</v>
      </c>
      <c r="E2828" s="191">
        <v>0.182540126199708</v>
      </c>
    </row>
    <row r="2829" spans="1:5" x14ac:dyDescent="0.25">
      <c r="A2829" s="191">
        <v>20849.335483531198</v>
      </c>
      <c r="B2829" s="191">
        <v>0.123635732656924</v>
      </c>
      <c r="C2829" s="191">
        <v>0.56899456753521005</v>
      </c>
      <c r="D2829" s="191">
        <v>0.18300492606759</v>
      </c>
      <c r="E2829" s="191">
        <v>0.182566328286251</v>
      </c>
    </row>
    <row r="2830" spans="1:5" x14ac:dyDescent="0.25">
      <c r="A2830" s="191">
        <v>20858.823125804902</v>
      </c>
      <c r="B2830" s="191">
        <v>7.1030568111285497E-2</v>
      </c>
      <c r="C2830" s="191">
        <v>0.56904424598091097</v>
      </c>
      <c r="D2830" s="191">
        <v>0.18297962127608799</v>
      </c>
      <c r="E2830" s="191">
        <v>0.182677692249613</v>
      </c>
    </row>
    <row r="2831" spans="1:5" x14ac:dyDescent="0.25">
      <c r="A2831" s="191">
        <v>20859.391520697402</v>
      </c>
      <c r="B2831" s="191">
        <v>0.23497202421671701</v>
      </c>
      <c r="C2831" s="191">
        <v>0.569047221928488</v>
      </c>
      <c r="D2831" s="191">
        <v>0.18297814352889999</v>
      </c>
      <c r="E2831" s="191">
        <v>0.182684320153188</v>
      </c>
    </row>
    <row r="2832" spans="1:5" x14ac:dyDescent="0.25">
      <c r="A2832" s="191">
        <v>20859.881721684898</v>
      </c>
      <c r="B2832" s="191">
        <v>0.242670393059541</v>
      </c>
      <c r="C2832" s="191">
        <v>0.56904978847590004</v>
      </c>
      <c r="D2832" s="191">
        <v>0.182976869074924</v>
      </c>
      <c r="E2832" s="191">
        <v>0.182690032273085</v>
      </c>
    </row>
    <row r="2833" spans="1:5" x14ac:dyDescent="0.25">
      <c r="A2833" s="191">
        <v>20861.430518552301</v>
      </c>
      <c r="B2833" s="191">
        <v>0.29898959371856798</v>
      </c>
      <c r="C2833" s="191">
        <v>0.56905789751830305</v>
      </c>
      <c r="D2833" s="191">
        <v>0.18297284241978401</v>
      </c>
      <c r="E2833" s="191">
        <v>0.18270805553052399</v>
      </c>
    </row>
    <row r="2834" spans="1:5" x14ac:dyDescent="0.25">
      <c r="A2834" s="191">
        <v>20869.657000449599</v>
      </c>
      <c r="B2834" s="191">
        <v>0.59723631883652495</v>
      </c>
      <c r="C2834" s="191">
        <v>0.56910095727086096</v>
      </c>
      <c r="D2834" s="191">
        <v>0.182952277552169</v>
      </c>
      <c r="E2834" s="191">
        <v>0.182803132076683</v>
      </c>
    </row>
    <row r="2835" spans="1:5" x14ac:dyDescent="0.25">
      <c r="A2835" s="191">
        <v>20871.149426101201</v>
      </c>
      <c r="B2835" s="191">
        <v>1.90835135478471</v>
      </c>
      <c r="C2835" s="191">
        <v>0.56910875087796597</v>
      </c>
      <c r="D2835" s="191">
        <v>0.182948649135068</v>
      </c>
      <c r="E2835" s="191">
        <v>0.18282026146151101</v>
      </c>
    </row>
    <row r="2836" spans="1:5" x14ac:dyDescent="0.25">
      <c r="A2836" s="191">
        <v>20873.510143896001</v>
      </c>
      <c r="B2836" s="191">
        <v>0.42073177144463803</v>
      </c>
      <c r="C2836" s="191">
        <v>0.56912106677196805</v>
      </c>
      <c r="D2836" s="191">
        <v>0.18294290970757501</v>
      </c>
      <c r="E2836" s="191">
        <v>0.18284735670979399</v>
      </c>
    </row>
    <row r="2837" spans="1:5" x14ac:dyDescent="0.25">
      <c r="A2837" s="191">
        <v>20878.074886700801</v>
      </c>
      <c r="B2837" s="191">
        <v>0.49142725226134498</v>
      </c>
      <c r="C2837" s="191">
        <v>0.56914488109177197</v>
      </c>
      <c r="D2837" s="191">
        <v>0.182932043276058</v>
      </c>
      <c r="E2837" s="191">
        <v>0.182899259844679</v>
      </c>
    </row>
    <row r="2838" spans="1:5" x14ac:dyDescent="0.25">
      <c r="A2838" s="191">
        <v>20878.529865697401</v>
      </c>
      <c r="B2838" s="191">
        <v>0.195508421656654</v>
      </c>
      <c r="C2838" s="191">
        <v>0.56914725179185199</v>
      </c>
      <c r="D2838" s="191">
        <v>0.18293098014827699</v>
      </c>
      <c r="E2838" s="191">
        <v>0.182904419933589</v>
      </c>
    </row>
    <row r="2839" spans="1:5" x14ac:dyDescent="0.25">
      <c r="A2839" s="191">
        <v>20880.991141460399</v>
      </c>
      <c r="B2839" s="191">
        <v>0.362613821003199</v>
      </c>
      <c r="C2839" s="191">
        <v>0.56916007644241995</v>
      </c>
      <c r="D2839" s="191">
        <v>0.18292532666505201</v>
      </c>
      <c r="E2839" s="191">
        <v>0.18293233419306301</v>
      </c>
    </row>
    <row r="2840" spans="1:5" x14ac:dyDescent="0.25">
      <c r="A2840" s="191">
        <v>20881.790673846499</v>
      </c>
      <c r="B2840" s="191">
        <v>0.71793912245148295</v>
      </c>
      <c r="C2840" s="191">
        <v>0.569164242462183</v>
      </c>
      <c r="D2840" s="191">
        <v>0.182923518805546</v>
      </c>
      <c r="E2840" s="191">
        <v>0.182941401992299</v>
      </c>
    </row>
    <row r="2841" spans="1:5" x14ac:dyDescent="0.25">
      <c r="A2841" s="191">
        <v>20886.9414075983</v>
      </c>
      <c r="B2841" s="191">
        <v>0.13914559509542501</v>
      </c>
      <c r="C2841" s="191">
        <v>0.56919104232640905</v>
      </c>
      <c r="D2841" s="191">
        <v>0.182912028796889</v>
      </c>
      <c r="E2841" s="191">
        <v>0.18299955977712301</v>
      </c>
    </row>
    <row r="2842" spans="1:5" x14ac:dyDescent="0.25">
      <c r="A2842" s="191">
        <v>20888.4638104437</v>
      </c>
      <c r="B2842" s="191">
        <v>1.1393468451070801E-2</v>
      </c>
      <c r="C2842" s="191">
        <v>0.56919896251851898</v>
      </c>
      <c r="D2842" s="191">
        <v>0.18290872586818199</v>
      </c>
      <c r="E2842" s="191">
        <v>0.183016667015625</v>
      </c>
    </row>
    <row r="2843" spans="1:5" x14ac:dyDescent="0.25">
      <c r="A2843" s="191">
        <v>20891.889559381401</v>
      </c>
      <c r="B2843" s="191">
        <v>5.8947295952127603E-2</v>
      </c>
      <c r="C2843" s="191">
        <v>0.56921677882909605</v>
      </c>
      <c r="D2843" s="191">
        <v>0.182901368185169</v>
      </c>
      <c r="E2843" s="191">
        <v>0.18305489799805399</v>
      </c>
    </row>
    <row r="2844" spans="1:5" x14ac:dyDescent="0.25">
      <c r="A2844" s="191">
        <v>20892.946948738801</v>
      </c>
      <c r="B2844" s="191">
        <v>-0.33950334725770798</v>
      </c>
      <c r="C2844" s="191">
        <v>0.56922227253922997</v>
      </c>
      <c r="D2844" s="191">
        <v>0.182899140882571</v>
      </c>
      <c r="E2844" s="191">
        <v>0.18306669834731501</v>
      </c>
    </row>
    <row r="2845" spans="1:5" x14ac:dyDescent="0.25">
      <c r="A2845" s="191">
        <v>20894.319152242399</v>
      </c>
      <c r="B2845" s="191">
        <v>4.6027288385652697E-2</v>
      </c>
      <c r="C2845" s="191">
        <v>0.56922939891636104</v>
      </c>
      <c r="D2845" s="191">
        <v>0.182896272393752</v>
      </c>
      <c r="E2845" s="191">
        <v>0.18308201198791901</v>
      </c>
    </row>
    <row r="2846" spans="1:5" x14ac:dyDescent="0.25">
      <c r="A2846" s="191">
        <v>20894.869249291602</v>
      </c>
      <c r="B2846" s="191">
        <v>-0.196185236838675</v>
      </c>
      <c r="C2846" s="191">
        <v>0.56923225578053704</v>
      </c>
      <c r="D2846" s="191">
        <v>0.18289512245700401</v>
      </c>
      <c r="E2846" s="191">
        <v>0.18308811323322299</v>
      </c>
    </row>
    <row r="2847" spans="1:5" x14ac:dyDescent="0.25">
      <c r="A2847" s="191">
        <v>20895.297306620902</v>
      </c>
      <c r="B2847" s="191">
        <v>0.51395555547781901</v>
      </c>
      <c r="C2847" s="191">
        <v>0.56923447884581502</v>
      </c>
      <c r="D2847" s="191">
        <v>0.18289425209493401</v>
      </c>
      <c r="E2847" s="191">
        <v>0.183092860909608</v>
      </c>
    </row>
    <row r="2848" spans="1:5" x14ac:dyDescent="0.25">
      <c r="A2848" s="191">
        <v>20895.895616190999</v>
      </c>
      <c r="B2848" s="191">
        <v>0.29777529151968601</v>
      </c>
      <c r="C2848" s="191">
        <v>0.56923758502709598</v>
      </c>
      <c r="D2848" s="191">
        <v>0.18289303556172701</v>
      </c>
      <c r="E2848" s="191">
        <v>0.183099496890404</v>
      </c>
    </row>
    <row r="2849" spans="1:5" x14ac:dyDescent="0.25">
      <c r="A2849" s="191">
        <v>20900.436798631399</v>
      </c>
      <c r="B2849" s="191">
        <v>0.19897808182058899</v>
      </c>
      <c r="C2849" s="191">
        <v>0.56926114486118395</v>
      </c>
      <c r="D2849" s="191">
        <v>0.18288380204865101</v>
      </c>
      <c r="E2849" s="191">
        <v>0.18314951836582899</v>
      </c>
    </row>
    <row r="2850" spans="1:5" x14ac:dyDescent="0.25">
      <c r="A2850" s="191">
        <v>20901.165435153202</v>
      </c>
      <c r="B2850" s="191">
        <v>0.48769562504003</v>
      </c>
      <c r="C2850" s="191">
        <v>0.56926492505627402</v>
      </c>
      <c r="D2850" s="191">
        <v>0.18288239052821001</v>
      </c>
      <c r="E2850" s="191">
        <v>0.18315752155457701</v>
      </c>
    </row>
    <row r="2851" spans="1:5" x14ac:dyDescent="0.25">
      <c r="A2851" s="191">
        <v>20909.0177174194</v>
      </c>
      <c r="B2851" s="191">
        <v>0.136846476446739</v>
      </c>
      <c r="C2851" s="191">
        <v>0.56930559373442402</v>
      </c>
      <c r="D2851" s="191">
        <v>0.182867259818945</v>
      </c>
      <c r="E2851" s="191">
        <v>0.18324367067944899</v>
      </c>
    </row>
    <row r="2852" spans="1:5" x14ac:dyDescent="0.25">
      <c r="A2852" s="191">
        <v>20910.450290937501</v>
      </c>
      <c r="B2852" s="191">
        <v>0.45048628759960502</v>
      </c>
      <c r="C2852" s="191">
        <v>0.56931301334433604</v>
      </c>
      <c r="D2852" s="191">
        <v>0.18286459495739399</v>
      </c>
      <c r="E2852" s="191">
        <v>0.18325922845168599</v>
      </c>
    </row>
    <row r="2853" spans="1:5" x14ac:dyDescent="0.25">
      <c r="A2853" s="191">
        <v>20913.257795980098</v>
      </c>
      <c r="B2853" s="191">
        <v>0.20442998002634399</v>
      </c>
      <c r="C2853" s="191">
        <v>0.56932753318873097</v>
      </c>
      <c r="D2853" s="191">
        <v>0.18285946131210201</v>
      </c>
      <c r="E2853" s="191">
        <v>0.18328966243615899</v>
      </c>
    </row>
    <row r="2854" spans="1:5" x14ac:dyDescent="0.25">
      <c r="A2854" s="191">
        <v>20918.268896480298</v>
      </c>
      <c r="B2854" s="191">
        <v>0.21665643034003401</v>
      </c>
      <c r="C2854" s="191">
        <v>0.56935342640092501</v>
      </c>
      <c r="D2854" s="191">
        <v>0.18285060071829901</v>
      </c>
      <c r="E2854" s="191">
        <v>0.183343592078241</v>
      </c>
    </row>
    <row r="2855" spans="1:5" x14ac:dyDescent="0.25">
      <c r="A2855" s="191">
        <v>20918.336591396201</v>
      </c>
      <c r="B2855" s="191">
        <v>0.57038174273391595</v>
      </c>
      <c r="C2855" s="191">
        <v>0.56935377610055304</v>
      </c>
      <c r="D2855" s="191">
        <v>0.182850484987685</v>
      </c>
      <c r="E2855" s="191">
        <v>0.183344318664242</v>
      </c>
    </row>
    <row r="2856" spans="1:5" x14ac:dyDescent="0.25">
      <c r="A2856" s="191">
        <v>20926.673514051901</v>
      </c>
      <c r="B2856" s="191">
        <v>-0.17294248978468901</v>
      </c>
      <c r="C2856" s="191">
        <v>0.56939678526931703</v>
      </c>
      <c r="D2856" s="191">
        <v>0.18283656096334899</v>
      </c>
      <c r="E2856" s="191">
        <v>0.18343328183056901</v>
      </c>
    </row>
    <row r="2857" spans="1:5" x14ac:dyDescent="0.25">
      <c r="A2857" s="191">
        <v>20936.644628677801</v>
      </c>
      <c r="B2857" s="191">
        <v>0.20092453842848201</v>
      </c>
      <c r="C2857" s="191">
        <v>0.56944811015431795</v>
      </c>
      <c r="D2857" s="191">
        <v>0.18282123494084601</v>
      </c>
      <c r="E2857" s="191">
        <v>0.18353822833887901</v>
      </c>
    </row>
    <row r="2858" spans="1:5" x14ac:dyDescent="0.25">
      <c r="A2858" s="191">
        <v>20939.5724342426</v>
      </c>
      <c r="B2858" s="191">
        <v>-0.20271324781677699</v>
      </c>
      <c r="C2858" s="191">
        <v>0.56946316358895599</v>
      </c>
      <c r="D2858" s="191">
        <v>0.18281700827595099</v>
      </c>
      <c r="E2858" s="191">
        <v>0.183568725107565</v>
      </c>
    </row>
    <row r="2859" spans="1:5" x14ac:dyDescent="0.25">
      <c r="A2859" s="191">
        <v>20940.052319238799</v>
      </c>
      <c r="B2859" s="191">
        <v>0.14520332846714701</v>
      </c>
      <c r="C2859" s="191">
        <v>0.56946563039635401</v>
      </c>
      <c r="D2859" s="191">
        <v>0.182816332812822</v>
      </c>
      <c r="E2859" s="191">
        <v>0.183573718046041</v>
      </c>
    </row>
    <row r="2860" spans="1:5" x14ac:dyDescent="0.25">
      <c r="A2860" s="191">
        <v>20944.853252075001</v>
      </c>
      <c r="B2860" s="191">
        <v>0.23020711546273301</v>
      </c>
      <c r="C2860" s="191">
        <v>0.56949028149567005</v>
      </c>
      <c r="D2860" s="191">
        <v>0.18280969792813401</v>
      </c>
      <c r="E2860" s="191">
        <v>0.18362338909430401</v>
      </c>
    </row>
    <row r="2861" spans="1:5" x14ac:dyDescent="0.25">
      <c r="A2861" s="191">
        <v>20945.081890832102</v>
      </c>
      <c r="B2861" s="191">
        <v>0.51518344499594804</v>
      </c>
      <c r="C2861" s="191">
        <v>0.56949145534759205</v>
      </c>
      <c r="D2861" s="191">
        <v>0.182809393684743</v>
      </c>
      <c r="E2861" s="191">
        <v>0.18362574309680099</v>
      </c>
    </row>
    <row r="2862" spans="1:5" x14ac:dyDescent="0.25">
      <c r="A2862" s="191">
        <v>20945.585154521901</v>
      </c>
      <c r="B2862" s="191">
        <v>-0.15042509039599999</v>
      </c>
      <c r="C2862" s="191">
        <v>0.56949403550242705</v>
      </c>
      <c r="D2862" s="191">
        <v>0.18280872400540199</v>
      </c>
      <c r="E2862" s="191">
        <v>0.18363092456296001</v>
      </c>
    </row>
    <row r="2863" spans="1:5" x14ac:dyDescent="0.25">
      <c r="A2863" s="191">
        <v>20948.701527892499</v>
      </c>
      <c r="B2863" s="191">
        <v>0.131729491760635</v>
      </c>
      <c r="C2863" s="191">
        <v>0.56951001266506496</v>
      </c>
      <c r="D2863" s="191">
        <v>0.18280463848801301</v>
      </c>
      <c r="E2863" s="191">
        <v>0.18366294289752799</v>
      </c>
    </row>
    <row r="2864" spans="1:5" x14ac:dyDescent="0.25">
      <c r="A2864" s="191">
        <v>20950.329426218999</v>
      </c>
      <c r="B2864" s="191">
        <v>0.233956658710577</v>
      </c>
      <c r="C2864" s="191">
        <v>0.56951835864714995</v>
      </c>
      <c r="D2864" s="191">
        <v>0.18280254200422699</v>
      </c>
      <c r="E2864" s="191">
        <v>0.18367954399126701</v>
      </c>
    </row>
    <row r="2865" spans="1:5" x14ac:dyDescent="0.25">
      <c r="A2865" s="191">
        <v>20953.255406794298</v>
      </c>
      <c r="B2865" s="191">
        <v>0.33748484935782802</v>
      </c>
      <c r="C2865" s="191">
        <v>0.56953335761212398</v>
      </c>
      <c r="D2865" s="191">
        <v>0.18279890842000601</v>
      </c>
      <c r="E2865" s="191">
        <v>0.183709382757618</v>
      </c>
    </row>
    <row r="2866" spans="1:5" x14ac:dyDescent="0.25">
      <c r="A2866" s="191">
        <v>20954.455792652901</v>
      </c>
      <c r="B2866" s="191">
        <v>0.28024917538538302</v>
      </c>
      <c r="C2866" s="191">
        <v>0.569539500761718</v>
      </c>
      <c r="D2866" s="191">
        <v>0.18279743515762401</v>
      </c>
      <c r="E2866" s="191">
        <v>0.18372162413524901</v>
      </c>
    </row>
    <row r="2867" spans="1:5" x14ac:dyDescent="0.25">
      <c r="A2867" s="191">
        <v>20954.5174375559</v>
      </c>
      <c r="B2867" s="191">
        <v>-0.53585814783307895</v>
      </c>
      <c r="C2867" s="191">
        <v>0.56953981623849503</v>
      </c>
      <c r="D2867" s="191">
        <v>0.182797361250328</v>
      </c>
      <c r="E2867" s="191">
        <v>0.183722252781889</v>
      </c>
    </row>
    <row r="2868" spans="1:5" x14ac:dyDescent="0.25">
      <c r="A2868" s="191">
        <v>20959.802483442902</v>
      </c>
      <c r="B2868" s="191">
        <v>0.47994198153959999</v>
      </c>
      <c r="C2868" s="191">
        <v>0.56956686323114603</v>
      </c>
      <c r="D2868" s="191">
        <v>0.18279124819420201</v>
      </c>
      <c r="E2868" s="191">
        <v>0.18377564374830299</v>
      </c>
    </row>
    <row r="2869" spans="1:5" x14ac:dyDescent="0.25">
      <c r="A2869" s="191">
        <v>20962.9775291232</v>
      </c>
      <c r="B2869" s="191">
        <v>6.7607558601512394E-2</v>
      </c>
      <c r="C2869" s="191">
        <v>0.56958308813632696</v>
      </c>
      <c r="D2869" s="191">
        <v>0.182787683567841</v>
      </c>
      <c r="E2869" s="191">
        <v>0.183807555174968</v>
      </c>
    </row>
    <row r="2870" spans="1:5" x14ac:dyDescent="0.25">
      <c r="A2870" s="191">
        <v>20966.417908579901</v>
      </c>
      <c r="B2870" s="191">
        <v>-0.29974515747219799</v>
      </c>
      <c r="C2870" s="191">
        <v>0.56960066570872703</v>
      </c>
      <c r="D2870" s="191">
        <v>0.18278401314342099</v>
      </c>
      <c r="E2870" s="191">
        <v>0.18384188741633201</v>
      </c>
    </row>
    <row r="2871" spans="1:5" x14ac:dyDescent="0.25">
      <c r="A2871" s="191">
        <v>20968.2536906526</v>
      </c>
      <c r="B2871" s="191">
        <v>0.24538833215779199</v>
      </c>
      <c r="C2871" s="191">
        <v>0.56961003410543998</v>
      </c>
      <c r="D2871" s="191">
        <v>0.18278216310093101</v>
      </c>
      <c r="E2871" s="191">
        <v>0.18386015873172801</v>
      </c>
    </row>
    <row r="2872" spans="1:5" x14ac:dyDescent="0.25">
      <c r="A2872" s="191">
        <v>20970.374092911101</v>
      </c>
      <c r="B2872" s="191">
        <v>0.30268669224762201</v>
      </c>
      <c r="C2872" s="191">
        <v>0.56962085498110004</v>
      </c>
      <c r="D2872" s="191">
        <v>0.18278004918628801</v>
      </c>
      <c r="E2872" s="191">
        <v>0.183881169842293</v>
      </c>
    </row>
    <row r="2873" spans="1:5" x14ac:dyDescent="0.25">
      <c r="A2873" s="191">
        <v>20970.416278456902</v>
      </c>
      <c r="B2873" s="191">
        <v>6.9144439949453407E-2</v>
      </c>
      <c r="C2873" s="191">
        <v>0.56962107014734098</v>
      </c>
      <c r="D2873" s="191">
        <v>0.18278000712981399</v>
      </c>
      <c r="E2873" s="191">
        <v>0.183881587859753</v>
      </c>
    </row>
    <row r="2874" spans="1:5" x14ac:dyDescent="0.25">
      <c r="A2874" s="191">
        <v>20970.9325478629</v>
      </c>
      <c r="B2874" s="191">
        <v>7.7229045923665803E-3</v>
      </c>
      <c r="C2874" s="191">
        <v>0.56962370336554202</v>
      </c>
      <c r="D2874" s="191">
        <v>0.182779492439993</v>
      </c>
      <c r="E2874" s="191">
        <v>0.183886681240885</v>
      </c>
    </row>
    <row r="2875" spans="1:5" x14ac:dyDescent="0.25">
      <c r="A2875" s="191">
        <v>20973.5184962003</v>
      </c>
      <c r="B2875" s="191">
        <v>6.3942148978779506E-2</v>
      </c>
      <c r="C2875" s="191">
        <v>0.56963688583318395</v>
      </c>
      <c r="D2875" s="191">
        <v>0.18277701439942301</v>
      </c>
      <c r="E2875" s="191">
        <v>0.183912193541859</v>
      </c>
    </row>
    <row r="2876" spans="1:5" x14ac:dyDescent="0.25">
      <c r="A2876" s="191">
        <v>20974.596521875501</v>
      </c>
      <c r="B2876" s="191">
        <v>0.13099044709636901</v>
      </c>
      <c r="C2876" s="191">
        <v>0.56964237925280403</v>
      </c>
      <c r="D2876" s="191">
        <v>0.18277601472296801</v>
      </c>
      <c r="E2876" s="191">
        <v>0.18392279197547801</v>
      </c>
    </row>
    <row r="2877" spans="1:5" x14ac:dyDescent="0.25">
      <c r="A2877" s="191">
        <v>20976.354338530899</v>
      </c>
      <c r="B2877" s="191">
        <v>0.132109614714704</v>
      </c>
      <c r="C2877" s="191">
        <v>0.56965133676163304</v>
      </c>
      <c r="D2877" s="191">
        <v>0.182774422183897</v>
      </c>
      <c r="E2877" s="191">
        <v>0.183940032586836</v>
      </c>
    </row>
    <row r="2878" spans="1:5" x14ac:dyDescent="0.25">
      <c r="A2878" s="191">
        <v>20976.376884211299</v>
      </c>
      <c r="B2878" s="191">
        <v>0.115777914023507</v>
      </c>
      <c r="C2878" s="191">
        <v>0.56965145165025399</v>
      </c>
      <c r="D2878" s="191">
        <v>0.18277440179746399</v>
      </c>
      <c r="E2878" s="191">
        <v>0.183940253383229</v>
      </c>
    </row>
    <row r="2879" spans="1:5" x14ac:dyDescent="0.25">
      <c r="A2879" s="191">
        <v>20976.594516136101</v>
      </c>
      <c r="B2879" s="191">
        <v>0.48546063475352103</v>
      </c>
      <c r="C2879" s="191">
        <v>0.56965256066232395</v>
      </c>
      <c r="D2879" s="191">
        <v>0.18277420500861</v>
      </c>
      <c r="E2879" s="191">
        <v>0.18394238226988799</v>
      </c>
    </row>
    <row r="2880" spans="1:5" x14ac:dyDescent="0.25">
      <c r="A2880" s="191">
        <v>20977.5042014791</v>
      </c>
      <c r="B2880" s="191">
        <v>0.48951476088146001</v>
      </c>
      <c r="C2880" s="191">
        <v>0.56965719341028398</v>
      </c>
      <c r="D2880" s="191">
        <v>0.18277340028162301</v>
      </c>
      <c r="E2880" s="191">
        <v>0.18395128085860399</v>
      </c>
    </row>
    <row r="2881" spans="1:5" x14ac:dyDescent="0.25">
      <c r="A2881" s="191">
        <v>20977.716661290699</v>
      </c>
      <c r="B2881" s="191">
        <v>5.0982497917972901E-2</v>
      </c>
      <c r="C2881" s="191">
        <v>0.56965827514177003</v>
      </c>
      <c r="D2881" s="191">
        <v>0.18277321560555099</v>
      </c>
      <c r="E2881" s="191">
        <v>0.183953359151385</v>
      </c>
    </row>
    <row r="2882" spans="1:5" x14ac:dyDescent="0.25">
      <c r="A2882" s="191">
        <v>20978.029436911002</v>
      </c>
      <c r="B2882" s="191">
        <v>0.16924213038327399</v>
      </c>
      <c r="C2882" s="191">
        <v>0.56965986762758702</v>
      </c>
      <c r="D2882" s="191">
        <v>0.18277294582077</v>
      </c>
      <c r="E2882" s="191">
        <v>0.183956414472982</v>
      </c>
    </row>
    <row r="2883" spans="1:5" x14ac:dyDescent="0.25">
      <c r="A2883" s="191">
        <v>20978.614402822099</v>
      </c>
      <c r="B2883" s="191">
        <v>8.0482758917324002</v>
      </c>
      <c r="C2883" s="191">
        <v>0.56966284596047501</v>
      </c>
      <c r="D2883" s="191">
        <v>0.18277244125810599</v>
      </c>
      <c r="E2883" s="191">
        <v>0.18396211322221301</v>
      </c>
    </row>
    <row r="2884" spans="1:5" x14ac:dyDescent="0.25">
      <c r="A2884" s="191">
        <v>20978.882285840398</v>
      </c>
      <c r="B2884" s="191">
        <v>1.7562999546481399</v>
      </c>
      <c r="C2884" s="191">
        <v>0.56966420965264297</v>
      </c>
      <c r="D2884" s="191">
        <v>0.182772210195463</v>
      </c>
      <c r="E2884" s="191">
        <v>0.18396472294376401</v>
      </c>
    </row>
    <row r="2885" spans="1:5" x14ac:dyDescent="0.25">
      <c r="A2885" s="191">
        <v>20979.633582462</v>
      </c>
      <c r="B2885" s="191">
        <v>0.51442336737588201</v>
      </c>
      <c r="C2885" s="191">
        <v>0.56966803324298898</v>
      </c>
      <c r="D2885" s="191">
        <v>0.182771562164153</v>
      </c>
      <c r="E2885" s="191">
        <v>0.18397204208999801</v>
      </c>
    </row>
    <row r="2886" spans="1:5" x14ac:dyDescent="0.25">
      <c r="A2886" s="191">
        <v>20984.679578079002</v>
      </c>
      <c r="B2886" s="191">
        <v>0.45040392385067302</v>
      </c>
      <c r="C2886" s="191">
        <v>0.56969370010451403</v>
      </c>
      <c r="D2886" s="191">
        <v>0.182767549911653</v>
      </c>
      <c r="E2886" s="191">
        <v>0.18402098256675001</v>
      </c>
    </row>
    <row r="2887" spans="1:5" x14ac:dyDescent="0.25">
      <c r="A2887" s="191">
        <v>20986.6674800984</v>
      </c>
      <c r="B2887" s="191">
        <v>-8.2357000535970795E-2</v>
      </c>
      <c r="C2887" s="191">
        <v>0.56970380301677404</v>
      </c>
      <c r="D2887" s="191">
        <v>0.18276604402867699</v>
      </c>
      <c r="E2887" s="191">
        <v>0.18404011874934301</v>
      </c>
    </row>
    <row r="2888" spans="1:5" x14ac:dyDescent="0.25">
      <c r="A2888" s="191">
        <v>20989.6030427285</v>
      </c>
      <c r="B2888" s="191">
        <v>-0.131293572958746</v>
      </c>
      <c r="C2888" s="191">
        <v>0.56971870766131205</v>
      </c>
      <c r="D2888" s="191">
        <v>0.18276382027028901</v>
      </c>
      <c r="E2888" s="191">
        <v>0.18406833200271999</v>
      </c>
    </row>
    <row r="2889" spans="1:5" x14ac:dyDescent="0.25">
      <c r="A2889" s="191">
        <v>20991.517466597201</v>
      </c>
      <c r="B2889" s="191">
        <v>0.41233255180446199</v>
      </c>
      <c r="C2889" s="191">
        <v>0.56972842649592204</v>
      </c>
      <c r="D2889" s="191">
        <v>0.182762587624622</v>
      </c>
      <c r="E2889" s="191">
        <v>0.184086630381459</v>
      </c>
    </row>
    <row r="2890" spans="1:5" x14ac:dyDescent="0.25">
      <c r="A2890" s="191">
        <v>20991.998695015001</v>
      </c>
      <c r="B2890" s="191">
        <v>0.50678642162713705</v>
      </c>
      <c r="C2890" s="191">
        <v>0.56973086951780405</v>
      </c>
      <c r="D2890" s="191">
        <v>0.182762280402986</v>
      </c>
      <c r="E2890" s="191">
        <v>0.18409122045142501</v>
      </c>
    </row>
    <row r="2891" spans="1:5" x14ac:dyDescent="0.25">
      <c r="A2891" s="191">
        <v>20992.053404586601</v>
      </c>
      <c r="B2891" s="191">
        <v>7.36685509729718E-2</v>
      </c>
      <c r="C2891" s="191">
        <v>0.569731147258427</v>
      </c>
      <c r="D2891" s="191">
        <v>0.18276224547577999</v>
      </c>
      <c r="E2891" s="191">
        <v>0.18409174116017901</v>
      </c>
    </row>
    <row r="2892" spans="1:5" x14ac:dyDescent="0.25">
      <c r="A2892" s="191">
        <v>20993.985060891999</v>
      </c>
      <c r="B2892" s="191">
        <v>0.142739387061419</v>
      </c>
      <c r="C2892" s="191">
        <v>0.56974095019111703</v>
      </c>
      <c r="D2892" s="191">
        <v>0.18276101228466299</v>
      </c>
      <c r="E2892" s="191">
        <v>0.18411012606649799</v>
      </c>
    </row>
    <row r="2893" spans="1:5" x14ac:dyDescent="0.25">
      <c r="A2893" s="191">
        <v>20996.723279522299</v>
      </c>
      <c r="B2893" s="191">
        <v>0.13740485884987699</v>
      </c>
      <c r="C2893" s="191">
        <v>0.56975483300767105</v>
      </c>
      <c r="D2893" s="191">
        <v>0.18275926417508401</v>
      </c>
      <c r="E2893" s="191">
        <v>0.184136079760782</v>
      </c>
    </row>
    <row r="2894" spans="1:5" x14ac:dyDescent="0.25">
      <c r="A2894" s="191">
        <v>20999.099907859501</v>
      </c>
      <c r="B2894" s="191">
        <v>-0.35835074397753103</v>
      </c>
      <c r="C2894" s="191">
        <v>0.56976687413585403</v>
      </c>
      <c r="D2894" s="191">
        <v>0.18275774690881599</v>
      </c>
      <c r="E2894" s="191">
        <v>0.18415842873750901</v>
      </c>
    </row>
    <row r="2895" spans="1:5" x14ac:dyDescent="0.25">
      <c r="A2895" s="191">
        <v>21001.433417495598</v>
      </c>
      <c r="B2895" s="191">
        <v>-0.44175914728291599</v>
      </c>
      <c r="C2895" s="191">
        <v>0.56977869585171803</v>
      </c>
      <c r="D2895" s="191">
        <v>0.18275653338202399</v>
      </c>
      <c r="E2895" s="191">
        <v>0.184180372241142</v>
      </c>
    </row>
    <row r="2896" spans="1:5" x14ac:dyDescent="0.25">
      <c r="A2896" s="191">
        <v>21003.247572343698</v>
      </c>
      <c r="B2896" s="191">
        <v>0.46032846103900599</v>
      </c>
      <c r="C2896" s="191">
        <v>0.56978787893035798</v>
      </c>
      <c r="D2896" s="191">
        <v>0.18275558994237501</v>
      </c>
      <c r="E2896" s="191">
        <v>0.184197406793704</v>
      </c>
    </row>
    <row r="2897" spans="1:5" x14ac:dyDescent="0.25">
      <c r="A2897" s="191">
        <v>21006.739335306</v>
      </c>
      <c r="B2897" s="191">
        <v>0.232968538399492</v>
      </c>
      <c r="C2897" s="191">
        <v>0.569805537730811</v>
      </c>
      <c r="D2897" s="191">
        <v>0.182753797737714</v>
      </c>
      <c r="E2897" s="191">
        <v>0.18422994732223899</v>
      </c>
    </row>
    <row r="2898" spans="1:5" x14ac:dyDescent="0.25">
      <c r="A2898" s="191">
        <v>21009.0362722342</v>
      </c>
      <c r="B2898" s="191">
        <v>-0.35882404528335698</v>
      </c>
      <c r="C2898" s="191">
        <v>0.56981715396917199</v>
      </c>
      <c r="D2898" s="191">
        <v>0.182752790200923</v>
      </c>
      <c r="E2898" s="191">
        <v>0.18425123040524699</v>
      </c>
    </row>
    <row r="2899" spans="1:5" x14ac:dyDescent="0.25">
      <c r="A2899" s="191">
        <v>21009.065873162701</v>
      </c>
      <c r="B2899" s="191">
        <v>-0.36441077109357101</v>
      </c>
      <c r="C2899" s="191">
        <v>0.56981730356424698</v>
      </c>
      <c r="D2899" s="191">
        <v>0.182752777216664</v>
      </c>
      <c r="E2899" s="191">
        <v>0.18425150334628301</v>
      </c>
    </row>
    <row r="2900" spans="1:5" x14ac:dyDescent="0.25">
      <c r="A2900" s="191">
        <v>21019.145760150699</v>
      </c>
      <c r="B2900" s="191">
        <v>0.57819248899408904</v>
      </c>
      <c r="C2900" s="191">
        <v>0.569868182489355</v>
      </c>
      <c r="D2900" s="191">
        <v>0.18274911452843501</v>
      </c>
      <c r="E2900" s="191">
        <v>0.18434382776159</v>
      </c>
    </row>
    <row r="2901" spans="1:5" x14ac:dyDescent="0.25">
      <c r="A2901" s="191">
        <v>21025.798584252301</v>
      </c>
      <c r="B2901" s="191">
        <v>0.46811814334202201</v>
      </c>
      <c r="C2901" s="191">
        <v>0.56990169522825895</v>
      </c>
      <c r="D2901" s="191">
        <v>0.182747545829922</v>
      </c>
      <c r="E2901" s="191">
        <v>0.18440385879009699</v>
      </c>
    </row>
    <row r="2902" spans="1:5" x14ac:dyDescent="0.25">
      <c r="A2902" s="191">
        <v>21026.521860094701</v>
      </c>
      <c r="B2902" s="191">
        <v>0.13412933269976199</v>
      </c>
      <c r="C2902" s="191">
        <v>0.56990533415794598</v>
      </c>
      <c r="D2902" s="191">
        <v>0.182747395171004</v>
      </c>
      <c r="E2902" s="191">
        <v>0.18441038519032199</v>
      </c>
    </row>
    <row r="2903" spans="1:5" x14ac:dyDescent="0.25">
      <c r="A2903" s="191">
        <v>21027.815537679799</v>
      </c>
      <c r="B2903" s="191">
        <v>4.3017916104948199E-2</v>
      </c>
      <c r="C2903" s="191">
        <v>0.56991184288047303</v>
      </c>
      <c r="D2903" s="191">
        <v>0.182747125696962</v>
      </c>
      <c r="E2903" s="191">
        <v>0.18442182854782699</v>
      </c>
    </row>
    <row r="2904" spans="1:5" x14ac:dyDescent="0.25">
      <c r="A2904" s="191">
        <v>21028.001536512798</v>
      </c>
      <c r="B2904" s="191">
        <v>0.78699146482372795</v>
      </c>
      <c r="C2904" s="191">
        <v>0.569912778673756</v>
      </c>
      <c r="D2904" s="191">
        <v>0.182747094573533</v>
      </c>
      <c r="E2904" s="191">
        <v>0.18442347381954399</v>
      </c>
    </row>
    <row r="2905" spans="1:5" x14ac:dyDescent="0.25">
      <c r="A2905" s="191">
        <v>21029.3017349369</v>
      </c>
      <c r="B2905" s="191">
        <v>0.42340366254953699</v>
      </c>
      <c r="C2905" s="191">
        <v>0.569919320203786</v>
      </c>
      <c r="D2905" s="191">
        <v>0.18274689363260899</v>
      </c>
      <c r="E2905" s="191">
        <v>0.184434974857799</v>
      </c>
    </row>
    <row r="2906" spans="1:5" x14ac:dyDescent="0.25">
      <c r="A2906" s="191">
        <v>21030.3559625669</v>
      </c>
      <c r="B2906" s="191">
        <v>-6.8778464827934399E-2</v>
      </c>
      <c r="C2906" s="191">
        <v>0.56992461888753998</v>
      </c>
      <c r="D2906" s="191">
        <v>0.182746742347734</v>
      </c>
      <c r="E2906" s="191">
        <v>0.18444430013621499</v>
      </c>
    </row>
    <row r="2907" spans="1:5" x14ac:dyDescent="0.25">
      <c r="A2907" s="191">
        <v>21040.648861790502</v>
      </c>
      <c r="B2907" s="191">
        <v>0.115333372177928</v>
      </c>
      <c r="C2907" s="191">
        <v>0.56997630539834399</v>
      </c>
      <c r="D2907" s="191">
        <v>0.18274611322051501</v>
      </c>
      <c r="E2907" s="191">
        <v>0.18453517535718</v>
      </c>
    </row>
    <row r="2908" spans="1:5" x14ac:dyDescent="0.25">
      <c r="A2908" s="191">
        <v>21043.639835787999</v>
      </c>
      <c r="B2908" s="191">
        <v>0.13282603178454999</v>
      </c>
      <c r="C2908" s="191">
        <v>0.56999129943956595</v>
      </c>
      <c r="D2908" s="191">
        <v>0.18274621321387099</v>
      </c>
      <c r="E2908" s="191">
        <v>0.184561158641151</v>
      </c>
    </row>
    <row r="2909" spans="1:5" x14ac:dyDescent="0.25">
      <c r="A2909" s="191">
        <v>21044.3516560301</v>
      </c>
      <c r="B2909" s="191">
        <v>-0.21137909007925601</v>
      </c>
      <c r="C2909" s="191">
        <v>0.56999486640674502</v>
      </c>
      <c r="D2909" s="191">
        <v>0.182746242084628</v>
      </c>
      <c r="E2909" s="191">
        <v>0.184567317681325</v>
      </c>
    </row>
    <row r="2910" spans="1:5" x14ac:dyDescent="0.25">
      <c r="A2910" s="191">
        <v>21045.013314403899</v>
      </c>
      <c r="B2910" s="191">
        <v>0.24415731267928301</v>
      </c>
      <c r="C2910" s="191">
        <v>0.56999818201026797</v>
      </c>
      <c r="D2910" s="191">
        <v>0.18274629374971099</v>
      </c>
      <c r="E2910" s="191">
        <v>0.184573038984853</v>
      </c>
    </row>
    <row r="2911" spans="1:5" x14ac:dyDescent="0.25">
      <c r="A2911" s="191">
        <v>21046.021866060601</v>
      </c>
      <c r="B2911" s="191">
        <v>0.63150665375835102</v>
      </c>
      <c r="C2911" s="191">
        <v>0.57000323591354896</v>
      </c>
      <c r="D2911" s="191">
        <v>0.18274637250168799</v>
      </c>
      <c r="E2911" s="191">
        <v>0.184581730144561</v>
      </c>
    </row>
    <row r="2912" spans="1:5" x14ac:dyDescent="0.25">
      <c r="A2912" s="191">
        <v>21046.742816773502</v>
      </c>
      <c r="B2912" s="191">
        <v>0.52767937469433401</v>
      </c>
      <c r="C2912" s="191">
        <v>0.57000684587961603</v>
      </c>
      <c r="D2912" s="191">
        <v>0.18274642879656799</v>
      </c>
      <c r="E2912" s="191">
        <v>0.18458794291288699</v>
      </c>
    </row>
    <row r="2913" spans="1:5" x14ac:dyDescent="0.25">
      <c r="A2913" s="191">
        <v>21048.373075666299</v>
      </c>
      <c r="B2913" s="191">
        <v>0.36897908485096198</v>
      </c>
      <c r="C2913" s="191">
        <v>0.57001500890393297</v>
      </c>
      <c r="D2913" s="191">
        <v>0.18274660311632801</v>
      </c>
      <c r="E2913" s="191">
        <v>0.18460196066408899</v>
      </c>
    </row>
    <row r="2914" spans="1:5" x14ac:dyDescent="0.25">
      <c r="A2914" s="191">
        <v>21051.210901655599</v>
      </c>
      <c r="B2914" s="191">
        <v>-0.56380620245510804</v>
      </c>
      <c r="C2914" s="191">
        <v>0.57002920888546504</v>
      </c>
      <c r="D2914" s="191">
        <v>0.18274702043461299</v>
      </c>
      <c r="E2914" s="191">
        <v>0.18462624399430699</v>
      </c>
    </row>
    <row r="2915" spans="1:5" x14ac:dyDescent="0.25">
      <c r="A2915" s="191">
        <v>21052.552978519201</v>
      </c>
      <c r="B2915" s="191">
        <v>9.3384712462296599E-2</v>
      </c>
      <c r="C2915" s="191">
        <v>0.57003592139040304</v>
      </c>
      <c r="D2915" s="191">
        <v>0.18274724011305499</v>
      </c>
      <c r="E2915" s="191">
        <v>0.184637678392743</v>
      </c>
    </row>
    <row r="2916" spans="1:5" x14ac:dyDescent="0.25">
      <c r="A2916" s="191">
        <v>21053.3524877743</v>
      </c>
      <c r="B2916" s="191">
        <v>0.72442278497559798</v>
      </c>
      <c r="C2916" s="191">
        <v>0.57003991956359201</v>
      </c>
      <c r="D2916" s="191">
        <v>0.18274737098107899</v>
      </c>
      <c r="E2916" s="191">
        <v>0.18464446114812899</v>
      </c>
    </row>
    <row r="2917" spans="1:5" x14ac:dyDescent="0.25">
      <c r="A2917" s="191">
        <v>21057.939638652999</v>
      </c>
      <c r="B2917" s="191">
        <v>0.47485468475994003</v>
      </c>
      <c r="C2917" s="191">
        <v>0.57006284105363103</v>
      </c>
      <c r="D2917" s="191">
        <v>0.18274838208362801</v>
      </c>
      <c r="E2917" s="191">
        <v>0.184683247904151</v>
      </c>
    </row>
    <row r="2918" spans="1:5" x14ac:dyDescent="0.25">
      <c r="A2918" s="191">
        <v>21058.484231911199</v>
      </c>
      <c r="B2918" s="191">
        <v>0.15945566919923801</v>
      </c>
      <c r="C2918" s="191">
        <v>0.57006555887351196</v>
      </c>
      <c r="D2918" s="191">
        <v>0.18274852279527401</v>
      </c>
      <c r="E2918" s="191">
        <v>0.184687840159803</v>
      </c>
    </row>
    <row r="2919" spans="1:5" x14ac:dyDescent="0.25">
      <c r="A2919" s="191">
        <v>21063.734923545999</v>
      </c>
      <c r="B2919" s="191">
        <v>5.5014682872545101E-2</v>
      </c>
      <c r="C2919" s="191">
        <v>0.57009176271261797</v>
      </c>
      <c r="D2919" s="191">
        <v>0.18275004977860501</v>
      </c>
      <c r="E2919" s="191">
        <v>0.184731728122527</v>
      </c>
    </row>
    <row r="2920" spans="1:5" x14ac:dyDescent="0.25">
      <c r="A2920" s="191">
        <v>21064.249019004201</v>
      </c>
      <c r="B2920" s="191">
        <v>0.14699543700265</v>
      </c>
      <c r="C2920" s="191">
        <v>0.57009432606628896</v>
      </c>
      <c r="D2920" s="191">
        <v>0.182750281560908</v>
      </c>
      <c r="E2920" s="191">
        <v>0.18473601111833399</v>
      </c>
    </row>
    <row r="2921" spans="1:5" x14ac:dyDescent="0.25">
      <c r="A2921" s="191">
        <v>21065.154144586901</v>
      </c>
      <c r="B2921" s="191">
        <v>0.510980826111473</v>
      </c>
      <c r="C2921" s="191">
        <v>0.57009883915223103</v>
      </c>
      <c r="D2921" s="191">
        <v>0.18275068964094299</v>
      </c>
      <c r="E2921" s="191">
        <v>0.18474352111714001</v>
      </c>
    </row>
    <row r="2922" spans="1:5" x14ac:dyDescent="0.25">
      <c r="A2922" s="191">
        <v>21071.337737787198</v>
      </c>
      <c r="B2922" s="191">
        <v>0.13303261403641001</v>
      </c>
      <c r="C2922" s="191">
        <v>0.57012963285163498</v>
      </c>
      <c r="D2922" s="191">
        <v>0.18275347754239701</v>
      </c>
      <c r="E2922" s="191">
        <v>0.184794454374718</v>
      </c>
    </row>
    <row r="2923" spans="1:5" x14ac:dyDescent="0.25">
      <c r="A2923" s="191">
        <v>21072.841443293801</v>
      </c>
      <c r="B2923" s="191">
        <v>0.11882771692803799</v>
      </c>
      <c r="C2923" s="191">
        <v>0.57013712116043203</v>
      </c>
      <c r="D2923" s="191">
        <v>0.182754155494945</v>
      </c>
      <c r="E2923" s="191">
        <v>0.18480673933549299</v>
      </c>
    </row>
    <row r="2924" spans="1:5" x14ac:dyDescent="0.25">
      <c r="A2924" s="191">
        <v>21073.947762194199</v>
      </c>
      <c r="B2924" s="191">
        <v>0.46125705703619102</v>
      </c>
      <c r="C2924" s="191">
        <v>0.57014263052215097</v>
      </c>
      <c r="D2924" s="191">
        <v>0.18275465428391299</v>
      </c>
      <c r="E2924" s="191">
        <v>0.184815750368128</v>
      </c>
    </row>
    <row r="2925" spans="1:5" x14ac:dyDescent="0.25">
      <c r="A2925" s="191">
        <v>21079.567398741401</v>
      </c>
      <c r="B2925" s="191">
        <v>0.581210875663007</v>
      </c>
      <c r="C2925" s="191">
        <v>0.57017056537983801</v>
      </c>
      <c r="D2925" s="191">
        <v>0.18275718792291501</v>
      </c>
      <c r="E2925" s="191">
        <v>0.18486120606202999</v>
      </c>
    </row>
    <row r="2926" spans="1:5" x14ac:dyDescent="0.25">
      <c r="A2926" s="191">
        <v>21079.827593465601</v>
      </c>
      <c r="B2926" s="191">
        <v>0.56795047579840696</v>
      </c>
      <c r="C2926" s="191">
        <v>0.57017185879134802</v>
      </c>
      <c r="D2926" s="191">
        <v>0.18275730523290401</v>
      </c>
      <c r="E2926" s="191">
        <v>0.18486329654581099</v>
      </c>
    </row>
    <row r="2927" spans="1:5" x14ac:dyDescent="0.25">
      <c r="A2927" s="191">
        <v>21082.742555901801</v>
      </c>
      <c r="B2927" s="191">
        <v>-0.53272167608346999</v>
      </c>
      <c r="C2927" s="191">
        <v>0.57018633321405199</v>
      </c>
      <c r="D2927" s="191">
        <v>0.18275877448844799</v>
      </c>
      <c r="E2927" s="191">
        <v>0.18488654936819099</v>
      </c>
    </row>
    <row r="2928" spans="1:5" x14ac:dyDescent="0.25">
      <c r="A2928" s="191">
        <v>21086.6574450917</v>
      </c>
      <c r="B2928" s="191">
        <v>0.49023916227404202</v>
      </c>
      <c r="C2928" s="191">
        <v>0.57020575648584304</v>
      </c>
      <c r="D2928" s="191">
        <v>0.18276120243258301</v>
      </c>
      <c r="E2928" s="191">
        <v>0.18491775771338501</v>
      </c>
    </row>
    <row r="2929" spans="1:5" x14ac:dyDescent="0.25">
      <c r="A2929" s="191">
        <v>21088.115912887301</v>
      </c>
      <c r="B2929" s="191">
        <v>0.33267541657653299</v>
      </c>
      <c r="C2929" s="191">
        <v>0.57021298757195804</v>
      </c>
      <c r="D2929" s="191">
        <v>0.18276213977209399</v>
      </c>
      <c r="E2929" s="191">
        <v>0.18492926578761901</v>
      </c>
    </row>
    <row r="2930" spans="1:5" x14ac:dyDescent="0.25">
      <c r="A2930" s="191">
        <v>21089.6752215409</v>
      </c>
      <c r="B2930" s="191">
        <v>0.13229813951396399</v>
      </c>
      <c r="C2930" s="191">
        <v>0.57022071454373102</v>
      </c>
      <c r="D2930" s="191">
        <v>0.182763209339288</v>
      </c>
      <c r="E2930" s="191">
        <v>0.18494156954900001</v>
      </c>
    </row>
    <row r="2931" spans="1:5" x14ac:dyDescent="0.25">
      <c r="A2931" s="191">
        <v>21094.361435524701</v>
      </c>
      <c r="B2931" s="191">
        <v>0.458117282336512</v>
      </c>
      <c r="C2931" s="191">
        <v>0.57024392420637005</v>
      </c>
      <c r="D2931" s="191">
        <v>0.18276656406514999</v>
      </c>
      <c r="E2931" s="191">
        <v>0.18497816703721501</v>
      </c>
    </row>
    <row r="2932" spans="1:5" x14ac:dyDescent="0.25">
      <c r="A2932" s="191">
        <v>21097.1891485329</v>
      </c>
      <c r="B2932" s="191">
        <v>0.19062652019321599</v>
      </c>
      <c r="C2932" s="191">
        <v>0.57025791047172902</v>
      </c>
      <c r="D2932" s="191">
        <v>0.18276871889728399</v>
      </c>
      <c r="E2932" s="191">
        <v>0.185000145584716</v>
      </c>
    </row>
    <row r="2933" spans="1:5" x14ac:dyDescent="0.25">
      <c r="A2933" s="191">
        <v>21098.317734750501</v>
      </c>
      <c r="B2933" s="191">
        <v>0.32110470597672702</v>
      </c>
      <c r="C2933" s="191">
        <v>0.57026349261753995</v>
      </c>
      <c r="D2933" s="191">
        <v>0.18276961411164</v>
      </c>
      <c r="E2933" s="191">
        <v>0.18500885298587899</v>
      </c>
    </row>
    <row r="2934" spans="1:5" x14ac:dyDescent="0.25">
      <c r="A2934" s="191">
        <v>21098.779590530299</v>
      </c>
      <c r="B2934" s="191">
        <v>5.5069973386467901E-2</v>
      </c>
      <c r="C2934" s="191">
        <v>0.57026577702103998</v>
      </c>
      <c r="D2934" s="191">
        <v>0.18276999037466199</v>
      </c>
      <c r="E2934" s="191">
        <v>0.18501241634992699</v>
      </c>
    </row>
    <row r="2935" spans="1:5" x14ac:dyDescent="0.25">
      <c r="A2935" s="191">
        <v>21099.962650518701</v>
      </c>
      <c r="B2935" s="191">
        <v>0.17694822595806201</v>
      </c>
      <c r="C2935" s="191">
        <v>0.57027162860176495</v>
      </c>
      <c r="D2935" s="191">
        <v>0.182770954185761</v>
      </c>
      <c r="E2935" s="191">
        <v>0.185021498792969</v>
      </c>
    </row>
    <row r="2936" spans="1:5" x14ac:dyDescent="0.25">
      <c r="A2936" s="191">
        <v>21102.1514288699</v>
      </c>
      <c r="B2936" s="191">
        <v>1.4615664671212301</v>
      </c>
      <c r="C2936" s="191">
        <v>0.57028244417398699</v>
      </c>
      <c r="D2936" s="191">
        <v>0.18277278859755</v>
      </c>
      <c r="E2936" s="191">
        <v>0.185038268511134</v>
      </c>
    </row>
    <row r="2937" spans="1:5" x14ac:dyDescent="0.25">
      <c r="A2937" s="191">
        <v>21104.740601158101</v>
      </c>
      <c r="B2937" s="191">
        <v>-1.68890071593597E-2</v>
      </c>
      <c r="C2937" s="191">
        <v>0.57029523051976005</v>
      </c>
      <c r="D2937" s="191">
        <v>0.182775059414581</v>
      </c>
      <c r="E2937" s="191">
        <v>0.185058009099626</v>
      </c>
    </row>
    <row r="2938" spans="1:5" x14ac:dyDescent="0.25">
      <c r="A2938" s="191">
        <v>21109.824585880298</v>
      </c>
      <c r="B2938" s="191">
        <v>0.26598886679916101</v>
      </c>
      <c r="C2938" s="191">
        <v>0.57032031129246696</v>
      </c>
      <c r="D2938" s="191">
        <v>0.182779788753959</v>
      </c>
      <c r="E2938" s="191">
        <v>0.18509639586816901</v>
      </c>
    </row>
    <row r="2939" spans="1:5" x14ac:dyDescent="0.25">
      <c r="A2939" s="191">
        <v>21113.237987804201</v>
      </c>
      <c r="B2939" s="191">
        <v>-1.9921719585069799E-2</v>
      </c>
      <c r="C2939" s="191">
        <v>0.57033713671726904</v>
      </c>
      <c r="D2939" s="191">
        <v>0.18278308708028501</v>
      </c>
      <c r="E2939" s="191">
        <v>0.18512191014448101</v>
      </c>
    </row>
    <row r="2940" spans="1:5" x14ac:dyDescent="0.25">
      <c r="A2940" s="191">
        <v>21126.170418265501</v>
      </c>
      <c r="B2940" s="191">
        <v>-0.19449015931413099</v>
      </c>
      <c r="C2940" s="191">
        <v>0.57040074562642595</v>
      </c>
      <c r="D2940" s="191">
        <v>0.18279734471803999</v>
      </c>
      <c r="E2940" s="191">
        <v>0.185216658826339</v>
      </c>
    </row>
    <row r="2941" spans="1:5" x14ac:dyDescent="0.25">
      <c r="A2941" s="191">
        <v>21129.623037075999</v>
      </c>
      <c r="B2941" s="191">
        <v>-3.5754861007963899E-2</v>
      </c>
      <c r="C2941" s="191">
        <v>0.57041769236923801</v>
      </c>
      <c r="D2941" s="191">
        <v>0.182801341206143</v>
      </c>
      <c r="E2941" s="191">
        <v>0.18524146471744601</v>
      </c>
    </row>
    <row r="2942" spans="1:5" x14ac:dyDescent="0.25">
      <c r="A2942" s="191">
        <v>21130.302865447899</v>
      </c>
      <c r="B2942" s="191">
        <v>0.50155883506326504</v>
      </c>
      <c r="C2942" s="191">
        <v>0.57042102804164996</v>
      </c>
      <c r="D2942" s="191">
        <v>0.18280218632939099</v>
      </c>
      <c r="E2942" s="191">
        <v>0.185246327715406</v>
      </c>
    </row>
    <row r="2943" spans="1:5" x14ac:dyDescent="0.25">
      <c r="A2943" s="191">
        <v>21131.205764442399</v>
      </c>
      <c r="B2943" s="191">
        <v>1.94249530189428E-2</v>
      </c>
      <c r="C2943" s="191">
        <v>0.570425454063483</v>
      </c>
      <c r="D2943" s="191">
        <v>0.182803308761113</v>
      </c>
      <c r="E2943" s="191">
        <v>0.18525278639843501</v>
      </c>
    </row>
    <row r="2944" spans="1:5" x14ac:dyDescent="0.25">
      <c r="A2944" s="191">
        <v>21136.638377290801</v>
      </c>
      <c r="B2944" s="191">
        <v>0.56707812012797298</v>
      </c>
      <c r="C2944" s="191">
        <v>0.57045208116905</v>
      </c>
      <c r="D2944" s="191">
        <v>0.182810300047066</v>
      </c>
      <c r="E2944" s="191">
        <v>0.18529121550996899</v>
      </c>
    </row>
    <row r="2945" spans="1:5" x14ac:dyDescent="0.25">
      <c r="A2945" s="191">
        <v>21143.299711944001</v>
      </c>
      <c r="B2945" s="191">
        <v>0.171531487859755</v>
      </c>
      <c r="C2945" s="191">
        <v>0.57048468100373695</v>
      </c>
      <c r="D2945" s="191">
        <v>0.182819519818748</v>
      </c>
      <c r="E2945" s="191">
        <v>0.18533760902026999</v>
      </c>
    </row>
    <row r="2946" spans="1:5" x14ac:dyDescent="0.25">
      <c r="A2946" s="191">
        <v>21143.789679111502</v>
      </c>
      <c r="B2946" s="191">
        <v>0.58436017757093095</v>
      </c>
      <c r="C2946" s="191">
        <v>0.57048707687599798</v>
      </c>
      <c r="D2946" s="191">
        <v>0.18282021008820701</v>
      </c>
      <c r="E2946" s="191">
        <v>0.18534098875364199</v>
      </c>
    </row>
    <row r="2947" spans="1:5" x14ac:dyDescent="0.25">
      <c r="A2947" s="191">
        <v>21144.011769723998</v>
      </c>
      <c r="B2947" s="191">
        <v>-0.14080054841258999</v>
      </c>
      <c r="C2947" s="191">
        <v>0.57048816259832902</v>
      </c>
      <c r="D2947" s="191">
        <v>0.18282052297114601</v>
      </c>
      <c r="E2947" s="191">
        <v>0.18534252070742399</v>
      </c>
    </row>
    <row r="2948" spans="1:5" x14ac:dyDescent="0.25">
      <c r="A2948" s="191">
        <v>21145.522167659601</v>
      </c>
      <c r="B2948" s="191">
        <v>0.12723439045012599</v>
      </c>
      <c r="C2948" s="191">
        <v>0.57049554502094801</v>
      </c>
      <c r="D2948" s="191">
        <v>0.182822650831205</v>
      </c>
      <c r="E2948" s="191">
        <v>0.185352908824091</v>
      </c>
    </row>
    <row r="2949" spans="1:5" x14ac:dyDescent="0.25">
      <c r="A2949" s="191">
        <v>21148.754164541799</v>
      </c>
      <c r="B2949" s="191">
        <v>0.140901625152412</v>
      </c>
      <c r="C2949" s="191">
        <v>0.57051132232054402</v>
      </c>
      <c r="D2949" s="191">
        <v>0.18282720409291001</v>
      </c>
      <c r="E2949" s="191">
        <v>0.18537499641904501</v>
      </c>
    </row>
    <row r="2950" spans="1:5" x14ac:dyDescent="0.25">
      <c r="A2950" s="191">
        <v>21149.390598046601</v>
      </c>
      <c r="B2950" s="191">
        <v>1.76249934360273E-2</v>
      </c>
      <c r="C2950" s="191">
        <v>0.57051442913111505</v>
      </c>
      <c r="D2950" s="191">
        <v>0.18282816057915899</v>
      </c>
      <c r="E2950" s="191">
        <v>0.185379326076685</v>
      </c>
    </row>
    <row r="2951" spans="1:5" x14ac:dyDescent="0.25">
      <c r="A2951" s="191">
        <v>21150.971534869601</v>
      </c>
      <c r="B2951" s="191">
        <v>0.18795195196612499</v>
      </c>
      <c r="C2951" s="191">
        <v>0.57052214662429601</v>
      </c>
      <c r="D2951" s="191">
        <v>0.182830547097352</v>
      </c>
      <c r="E2951" s="191">
        <v>0.185390043927225</v>
      </c>
    </row>
    <row r="2952" spans="1:5" x14ac:dyDescent="0.25">
      <c r="A2952" s="191">
        <v>21156.339691927598</v>
      </c>
      <c r="B2952" s="191">
        <v>0.19118779481992501</v>
      </c>
      <c r="C2952" s="191">
        <v>0.57054833184064302</v>
      </c>
      <c r="D2952" s="191">
        <v>0.182838912341102</v>
      </c>
      <c r="E2952" s="191">
        <v>0.185426097443499</v>
      </c>
    </row>
    <row r="2953" spans="1:5" x14ac:dyDescent="0.25">
      <c r="A2953" s="191">
        <v>21158.608670956499</v>
      </c>
      <c r="B2953" s="191">
        <v>0.430326700648131</v>
      </c>
      <c r="C2953" s="191">
        <v>0.57055938689569097</v>
      </c>
      <c r="D2953" s="191">
        <v>0.18284254596793301</v>
      </c>
      <c r="E2953" s="191">
        <v>0.18544117834048199</v>
      </c>
    </row>
    <row r="2954" spans="1:5" x14ac:dyDescent="0.25">
      <c r="A2954" s="191">
        <v>21160.704037172301</v>
      </c>
      <c r="B2954" s="191">
        <v>-0.75789251007980496</v>
      </c>
      <c r="C2954" s="191">
        <v>0.57056959606402902</v>
      </c>
      <c r="D2954" s="191">
        <v>0.182845901564793</v>
      </c>
      <c r="E2954" s="191">
        <v>0.185455014689274</v>
      </c>
    </row>
    <row r="2955" spans="1:5" x14ac:dyDescent="0.25">
      <c r="A2955" s="191">
        <v>21161.632595156501</v>
      </c>
      <c r="B2955" s="191">
        <v>0.48267860892956499</v>
      </c>
      <c r="C2955" s="191">
        <v>0.57057411599803598</v>
      </c>
      <c r="D2955" s="191">
        <v>0.18284738859184901</v>
      </c>
      <c r="E2955" s="191">
        <v>0.18546113083204499</v>
      </c>
    </row>
    <row r="2956" spans="1:5" x14ac:dyDescent="0.25">
      <c r="A2956" s="191">
        <v>21161.646715578201</v>
      </c>
      <c r="B2956" s="191">
        <v>0.55888144601381495</v>
      </c>
      <c r="C2956" s="191">
        <v>0.57057418473189603</v>
      </c>
      <c r="D2956" s="191">
        <v>0.18284741120481299</v>
      </c>
      <c r="E2956" s="191">
        <v>0.18546122360439199</v>
      </c>
    </row>
    <row r="2957" spans="1:5" x14ac:dyDescent="0.25">
      <c r="A2957" s="191">
        <v>21166.859245810901</v>
      </c>
      <c r="B2957" s="191">
        <v>0.45518049584392101</v>
      </c>
      <c r="C2957" s="191"/>
      <c r="D2957" s="191">
        <v>0.18285622754119099</v>
      </c>
      <c r="E2957" s="191">
        <v>0.18549519608437201</v>
      </c>
    </row>
    <row r="2958" spans="1:5" x14ac:dyDescent="0.25">
      <c r="A2958" s="191">
        <v>21168.004903309498</v>
      </c>
      <c r="B2958" s="191">
        <v>0.38770838756125903</v>
      </c>
      <c r="C2958" s="191"/>
      <c r="D2958" s="191">
        <v>0.18285819106160101</v>
      </c>
      <c r="E2958" s="191">
        <v>0.18550262864053199</v>
      </c>
    </row>
    <row r="2959" spans="1:5" x14ac:dyDescent="0.25">
      <c r="A2959" s="191">
        <v>21170.574840918001</v>
      </c>
      <c r="B2959" s="191">
        <v>0.49109077258311401</v>
      </c>
      <c r="C2959" s="191">
        <v>0.57061759000259904</v>
      </c>
      <c r="D2959" s="191">
        <v>0.182862640565671</v>
      </c>
      <c r="E2959" s="191">
        <v>0.185519109293108</v>
      </c>
    </row>
    <row r="2960" spans="1:5" x14ac:dyDescent="0.25">
      <c r="A2960" s="191">
        <v>21175.9793258461</v>
      </c>
      <c r="B2960" s="191">
        <v>0.49323848534104098</v>
      </c>
      <c r="C2960" s="191">
        <v>0.57064381079005999</v>
      </c>
      <c r="D2960" s="191">
        <v>0.18287258899825301</v>
      </c>
      <c r="E2960" s="191">
        <v>0.18555350939673801</v>
      </c>
    </row>
    <row r="2961" spans="1:5" x14ac:dyDescent="0.25">
      <c r="A2961" s="191">
        <v>21182.1644222422</v>
      </c>
      <c r="B2961" s="191">
        <v>0.31752496149237702</v>
      </c>
      <c r="C2961" s="191">
        <v>0.57067377835354705</v>
      </c>
      <c r="D2961" s="191">
        <v>0.18288401291869</v>
      </c>
      <c r="E2961" s="191">
        <v>0.18559216641315099</v>
      </c>
    </row>
    <row r="2962" spans="1:5" x14ac:dyDescent="0.25">
      <c r="A2962" s="191">
        <v>21184.6333366012</v>
      </c>
      <c r="B2962" s="191">
        <v>1.6528977098122499</v>
      </c>
      <c r="C2962" s="191">
        <v>0.57068572123504802</v>
      </c>
      <c r="D2962" s="191">
        <v>0.18288880084438799</v>
      </c>
      <c r="E2962" s="191">
        <v>0.18560739974905799</v>
      </c>
    </row>
    <row r="2963" spans="1:5" x14ac:dyDescent="0.25">
      <c r="A2963" s="191">
        <v>21188.353779432699</v>
      </c>
      <c r="B2963" s="191">
        <v>0.31968166255387198</v>
      </c>
      <c r="C2963" s="191">
        <v>0.57070371813628096</v>
      </c>
      <c r="D2963" s="191">
        <v>0.182896147783248</v>
      </c>
      <c r="E2963" s="191">
        <v>0.185630131319061</v>
      </c>
    </row>
    <row r="2964" spans="1:5" x14ac:dyDescent="0.25">
      <c r="A2964" s="191">
        <v>21192.883007602999</v>
      </c>
      <c r="B2964" s="191">
        <v>0.12926613813364399</v>
      </c>
      <c r="C2964" s="191">
        <v>0.57072561608426597</v>
      </c>
      <c r="D2964" s="191">
        <v>0.182905345841228</v>
      </c>
      <c r="E2964" s="191">
        <v>0.185657340444282</v>
      </c>
    </row>
    <row r="2965" spans="1:5" x14ac:dyDescent="0.25">
      <c r="A2965" s="191">
        <v>21193.025069863401</v>
      </c>
      <c r="B2965" s="191">
        <v>-4.2055913487515403E-2</v>
      </c>
      <c r="C2965" s="191">
        <v>0.57072630218156195</v>
      </c>
      <c r="D2965" s="191">
        <v>0.18290564757785799</v>
      </c>
      <c r="E2965" s="191">
        <v>0.18565819282702301</v>
      </c>
    </row>
    <row r="2966" spans="1:5" x14ac:dyDescent="0.25">
      <c r="A2966" s="191">
        <v>21196.464087657099</v>
      </c>
      <c r="B2966" s="191">
        <v>0.121554340636987</v>
      </c>
      <c r="C2966" s="191">
        <v>0.57074289838467396</v>
      </c>
      <c r="D2966" s="191">
        <v>0.182912951964225</v>
      </c>
      <c r="E2966" s="191">
        <v>0.18567882715597001</v>
      </c>
    </row>
    <row r="2967" spans="1:5" x14ac:dyDescent="0.25">
      <c r="A2967" s="191">
        <v>21200.563349158201</v>
      </c>
      <c r="B2967" s="191">
        <v>0.82470662845812703</v>
      </c>
      <c r="C2967" s="191">
        <v>0.57076266489797201</v>
      </c>
      <c r="D2967" s="191">
        <v>0.182921658691443</v>
      </c>
      <c r="E2967" s="191">
        <v>0.185702968624222</v>
      </c>
    </row>
    <row r="2968" spans="1:5" x14ac:dyDescent="0.25">
      <c r="A2968" s="191">
        <v>21202.608611965399</v>
      </c>
      <c r="B2968" s="191">
        <v>1.1173235594650599</v>
      </c>
      <c r="C2968" s="191">
        <v>0.57077251945210306</v>
      </c>
      <c r="D2968" s="191">
        <v>0.182926002777651</v>
      </c>
      <c r="E2968" s="191">
        <v>0.18571489634413499</v>
      </c>
    </row>
    <row r="2969" spans="1:5" x14ac:dyDescent="0.25">
      <c r="A2969" s="191">
        <v>21203.3073720477</v>
      </c>
      <c r="B2969" s="191">
        <v>0.12944423016547599</v>
      </c>
      <c r="C2969" s="191">
        <v>0.57077588541096302</v>
      </c>
      <c r="D2969" s="191">
        <v>0.18292755839531999</v>
      </c>
      <c r="E2969" s="191">
        <v>0.18571895350995299</v>
      </c>
    </row>
    <row r="2970" spans="1:5" x14ac:dyDescent="0.25">
      <c r="A2970" s="191">
        <v>21205.802317287202</v>
      </c>
      <c r="B2970" s="191">
        <v>9.3365852974280905E-2</v>
      </c>
      <c r="C2970" s="191">
        <v>0.57078789453747603</v>
      </c>
      <c r="D2970" s="191">
        <v>0.18293312764264899</v>
      </c>
      <c r="E2970" s="191">
        <v>0.185733365227402</v>
      </c>
    </row>
    <row r="2971" spans="1:5" x14ac:dyDescent="0.25">
      <c r="A2971" s="191">
        <v>21206.1703840673</v>
      </c>
      <c r="B2971" s="191">
        <v>0.126486256983038</v>
      </c>
      <c r="C2971" s="191">
        <v>0.57078966590024305</v>
      </c>
      <c r="D2971" s="191">
        <v>0.18293394924582401</v>
      </c>
      <c r="E2971" s="191">
        <v>0.185735481454227</v>
      </c>
    </row>
    <row r="2972" spans="1:5" x14ac:dyDescent="0.25">
      <c r="A2972" s="191">
        <v>21210.2258340966</v>
      </c>
      <c r="B2972" s="191">
        <v>5.86088426911546E-2</v>
      </c>
      <c r="C2972" s="191">
        <v>0.57080917437698497</v>
      </c>
      <c r="D2972" s="191">
        <v>0.18294303720212901</v>
      </c>
      <c r="E2972" s="191">
        <v>0.185758630475611</v>
      </c>
    </row>
    <row r="2973" spans="1:5" x14ac:dyDescent="0.25">
      <c r="A2973" s="191">
        <v>21213.040738508502</v>
      </c>
      <c r="B2973" s="191">
        <v>4.5732466251346998E-2</v>
      </c>
      <c r="C2973" s="191">
        <v>0.570822702749191</v>
      </c>
      <c r="D2973" s="191">
        <v>0.182949582080178</v>
      </c>
      <c r="E2973" s="191">
        <v>0.18577451687674401</v>
      </c>
    </row>
    <row r="2974" spans="1:5" x14ac:dyDescent="0.25">
      <c r="A2974" s="191">
        <v>21219.029922436999</v>
      </c>
      <c r="B2974" s="191">
        <v>4.0799564642246502E-2</v>
      </c>
      <c r="C2974" s="191">
        <v>0.57085144266348598</v>
      </c>
      <c r="D2974" s="191">
        <v>0.18296367914382999</v>
      </c>
      <c r="E2974" s="191">
        <v>0.185807822106524</v>
      </c>
    </row>
    <row r="2975" spans="1:5" x14ac:dyDescent="0.25">
      <c r="A2975" s="191">
        <v>21221.8177567983</v>
      </c>
      <c r="B2975" s="191">
        <v>0.12238801136232901</v>
      </c>
      <c r="C2975" s="191">
        <v>0.57086481956153401</v>
      </c>
      <c r="D2975" s="191">
        <v>0.18297044363662399</v>
      </c>
      <c r="E2975" s="191">
        <v>0.185823094445001</v>
      </c>
    </row>
    <row r="2976" spans="1:5" x14ac:dyDescent="0.25">
      <c r="A2976" s="191">
        <v>21222.722981114901</v>
      </c>
      <c r="B2976" s="191">
        <v>5.9400462055547699E-2</v>
      </c>
      <c r="C2976" s="191">
        <v>0.57086915501065105</v>
      </c>
      <c r="D2976" s="191">
        <v>0.18297264010261599</v>
      </c>
      <c r="E2976" s="191">
        <v>0.18582802190582701</v>
      </c>
    </row>
    <row r="2977" spans="1:5" x14ac:dyDescent="0.25">
      <c r="A2977" s="191">
        <v>21224.522872884201</v>
      </c>
      <c r="B2977" s="191">
        <v>0.424114620138072</v>
      </c>
      <c r="C2977" s="191">
        <v>0.57087777534821704</v>
      </c>
      <c r="D2977" s="191">
        <v>0.18297704269832801</v>
      </c>
      <c r="E2977" s="191">
        <v>0.18583777337349699</v>
      </c>
    </row>
    <row r="2978" spans="1:5" x14ac:dyDescent="0.25">
      <c r="A2978" s="191">
        <v>21226.334829640899</v>
      </c>
      <c r="B2978" s="191">
        <v>0.12715521156712001</v>
      </c>
      <c r="C2978" s="191">
        <v>0.57088645346940403</v>
      </c>
      <c r="D2978" s="191">
        <v>0.18298154365265101</v>
      </c>
      <c r="E2978" s="191">
        <v>0.18584752834311699</v>
      </c>
    </row>
    <row r="2979" spans="1:5" x14ac:dyDescent="0.25">
      <c r="A2979" s="191">
        <v>21226.518287501702</v>
      </c>
      <c r="B2979" s="191">
        <v>0.12562773391913101</v>
      </c>
      <c r="C2979" s="191">
        <v>0.570887332115952</v>
      </c>
      <c r="D2979" s="191">
        <v>0.18298200702627099</v>
      </c>
      <c r="E2979" s="191">
        <v>0.18584851255625801</v>
      </c>
    </row>
    <row r="2980" spans="1:5" x14ac:dyDescent="0.25">
      <c r="A2980" s="191">
        <v>21231.480529995901</v>
      </c>
      <c r="B2980" s="191">
        <v>0.44140750907459803</v>
      </c>
      <c r="C2980" s="191">
        <v>0.57091107761547799</v>
      </c>
      <c r="D2980" s="191">
        <v>0.182994540543537</v>
      </c>
      <c r="E2980" s="191">
        <v>0.18587487683851101</v>
      </c>
    </row>
    <row r="2981" spans="1:5" x14ac:dyDescent="0.25">
      <c r="A2981" s="191">
        <v>21237.489183333</v>
      </c>
      <c r="B2981" s="191">
        <v>0.12635265872438201</v>
      </c>
      <c r="C2981" s="191">
        <v>0.57093975961838095</v>
      </c>
      <c r="D2981" s="191">
        <v>0.183010266436123</v>
      </c>
      <c r="E2981" s="191">
        <v>0.18590620903562299</v>
      </c>
    </row>
    <row r="2982" spans="1:5" x14ac:dyDescent="0.25">
      <c r="A2982" s="191">
        <v>21240.251455767098</v>
      </c>
      <c r="B2982" s="191">
        <v>0.12692302825270099</v>
      </c>
      <c r="C2982" s="191">
        <v>0.57095293141090697</v>
      </c>
      <c r="D2982" s="191">
        <v>0.18301756559236301</v>
      </c>
      <c r="E2982" s="191">
        <v>0.18592037548925799</v>
      </c>
    </row>
    <row r="2983" spans="1:5" x14ac:dyDescent="0.25">
      <c r="A2983" s="191">
        <v>21248.809925178299</v>
      </c>
      <c r="B2983" s="191">
        <v>-0.50280074965510801</v>
      </c>
      <c r="C2983" s="191">
        <v>0.57099374215137699</v>
      </c>
      <c r="D2983" s="191">
        <v>0.183040814093236</v>
      </c>
      <c r="E2983" s="191">
        <v>0.185963218090784</v>
      </c>
    </row>
    <row r="2984" spans="1:5" x14ac:dyDescent="0.25">
      <c r="A2984" s="191">
        <v>21250.347213579302</v>
      </c>
      <c r="B2984" s="191">
        <v>0.122579792537669</v>
      </c>
      <c r="C2984" s="191">
        <v>0.57100106400870898</v>
      </c>
      <c r="D2984" s="191">
        <v>0.183045126043301</v>
      </c>
      <c r="E2984" s="191">
        <v>0.185970913559591</v>
      </c>
    </row>
    <row r="2985" spans="1:5" x14ac:dyDescent="0.25">
      <c r="A2985" s="191">
        <v>21252.0358388567</v>
      </c>
      <c r="B2985" s="191">
        <v>-0.41179010936435201</v>
      </c>
      <c r="C2985" s="191">
        <v>0.57100909756781304</v>
      </c>
      <c r="D2985" s="191">
        <v>0.183049901294528</v>
      </c>
      <c r="E2985" s="191">
        <v>0.185979169311945</v>
      </c>
    </row>
    <row r="2986" spans="1:5" x14ac:dyDescent="0.25">
      <c r="A2986" s="191">
        <v>21254.9330150264</v>
      </c>
      <c r="B2986" s="191">
        <v>-0.16270730872796099</v>
      </c>
      <c r="C2986" s="191">
        <v>0.57102287045883604</v>
      </c>
      <c r="D2986" s="191">
        <v>0.18305809419809499</v>
      </c>
      <c r="E2986" s="191">
        <v>0.18599322522829501</v>
      </c>
    </row>
    <row r="2987" spans="1:5" x14ac:dyDescent="0.25">
      <c r="A2987" s="191">
        <v>21261.9902032764</v>
      </c>
      <c r="B2987" s="191">
        <v>1.15612229748847</v>
      </c>
      <c r="C2987" s="191">
        <v>0.57105637874971404</v>
      </c>
      <c r="D2987" s="191">
        <v>0.18307873237866301</v>
      </c>
      <c r="E2987" s="191">
        <v>0.18602659981794301</v>
      </c>
    </row>
    <row r="2988" spans="1:5" x14ac:dyDescent="0.25">
      <c r="A2988" s="191">
        <v>21262.342333072898</v>
      </c>
      <c r="B2988" s="191">
        <v>-0.41487495144348902</v>
      </c>
      <c r="C2988" s="191">
        <v>0.57105804905619495</v>
      </c>
      <c r="D2988" s="191">
        <v>0.18307976399779599</v>
      </c>
      <c r="E2988" s="191">
        <v>0.186028265096952</v>
      </c>
    </row>
    <row r="2989" spans="1:5" x14ac:dyDescent="0.25">
      <c r="A2989" s="191">
        <v>21268.773967560399</v>
      </c>
      <c r="B2989" s="191">
        <v>0.143294178162612</v>
      </c>
      <c r="C2989" s="191">
        <v>0.57108850732721606</v>
      </c>
      <c r="D2989" s="191">
        <v>0.18309886790475199</v>
      </c>
      <c r="E2989" s="191">
        <v>0.18605810804726</v>
      </c>
    </row>
    <row r="2990" spans="1:5" x14ac:dyDescent="0.25">
      <c r="A2990" s="191">
        <v>21282.349838846501</v>
      </c>
      <c r="B2990" s="191">
        <v>0.36015471337007599</v>
      </c>
      <c r="C2990" s="191">
        <v>0.57115270218917502</v>
      </c>
      <c r="D2990" s="191">
        <v>0.183141258175643</v>
      </c>
      <c r="E2990" s="191">
        <v>0.18611742665669001</v>
      </c>
    </row>
    <row r="2991" spans="1:5" x14ac:dyDescent="0.25">
      <c r="A2991" s="191">
        <v>21286.3471097732</v>
      </c>
      <c r="B2991" s="191">
        <v>-2.5637482224547199</v>
      </c>
      <c r="C2991" s="191">
        <v>0.57117155359260097</v>
      </c>
      <c r="D2991" s="191">
        <v>0.18315415594082299</v>
      </c>
      <c r="E2991" s="191">
        <v>0.18613488206876799</v>
      </c>
    </row>
    <row r="2992" spans="1:5" x14ac:dyDescent="0.25">
      <c r="A2992" s="191">
        <v>21287.990139828398</v>
      </c>
      <c r="B2992" s="191">
        <v>-0.49269399567768402</v>
      </c>
      <c r="C2992" s="191">
        <v>0.57117929254455901</v>
      </c>
      <c r="D2992" s="191">
        <v>0.18315954033333001</v>
      </c>
      <c r="E2992" s="191">
        <v>0.18614205690559901</v>
      </c>
    </row>
    <row r="2993" spans="1:5" x14ac:dyDescent="0.25">
      <c r="A2993" s="191">
        <v>21292.2260578112</v>
      </c>
      <c r="B2993" s="191">
        <v>0.63170495785289704</v>
      </c>
      <c r="C2993" s="191">
        <v>0.57119924326882698</v>
      </c>
      <c r="D2993" s="191">
        <v>0.183173573842347</v>
      </c>
      <c r="E2993" s="191">
        <v>0.18615956241085499</v>
      </c>
    </row>
    <row r="2994" spans="1:5" x14ac:dyDescent="0.25">
      <c r="A2994" s="191">
        <v>21301.745573219599</v>
      </c>
      <c r="B2994" s="191">
        <v>0.72504362004397505</v>
      </c>
      <c r="C2994" s="191">
        <v>0.57124398773448304</v>
      </c>
      <c r="D2994" s="191">
        <v>0.18320574565070699</v>
      </c>
      <c r="E2994" s="191">
        <v>0.18619772217467501</v>
      </c>
    </row>
    <row r="2995" spans="1:5" x14ac:dyDescent="0.25">
      <c r="A2995" s="191">
        <v>21302.066548257299</v>
      </c>
      <c r="B2995" s="191">
        <v>0.122057793549568</v>
      </c>
      <c r="C2995" s="191">
        <v>0.57124549475652597</v>
      </c>
      <c r="D2995" s="191">
        <v>0.18320685697212899</v>
      </c>
      <c r="E2995" s="191">
        <v>0.18619897678605199</v>
      </c>
    </row>
    <row r="2996" spans="1:5" x14ac:dyDescent="0.25">
      <c r="A2996" s="191">
        <v>21302.992188199802</v>
      </c>
      <c r="B2996" s="191">
        <v>0.50653899819150805</v>
      </c>
      <c r="C2996" s="191">
        <v>0.57124984076364105</v>
      </c>
      <c r="D2996" s="191">
        <v>0.183210061842838</v>
      </c>
      <c r="E2996" s="191">
        <v>0.18620258206075799</v>
      </c>
    </row>
    <row r="2997" spans="1:5" x14ac:dyDescent="0.25">
      <c r="A2997" s="191">
        <v>21303.154541301999</v>
      </c>
      <c r="B2997" s="191">
        <v>-0.25702649963532698</v>
      </c>
      <c r="C2997" s="191">
        <v>0.57125060266594196</v>
      </c>
      <c r="D2997" s="191">
        <v>0.18321062396281401</v>
      </c>
      <c r="E2997" s="191">
        <v>0.186203214409802</v>
      </c>
    </row>
    <row r="2998" spans="1:5" x14ac:dyDescent="0.25">
      <c r="A2998" s="191">
        <v>21304.4236527635</v>
      </c>
      <c r="B2998" s="191">
        <v>0.44050882890491699</v>
      </c>
      <c r="C2998" s="191">
        <v>0.57125655741988401</v>
      </c>
      <c r="D2998" s="191">
        <v>0.183215018045182</v>
      </c>
      <c r="E2998" s="191">
        <v>0.186208067067439</v>
      </c>
    </row>
    <row r="2999" spans="1:5" x14ac:dyDescent="0.25">
      <c r="A2999" s="191">
        <v>21309.3037422493</v>
      </c>
      <c r="B2999" s="191">
        <v>-3.5584485141437701E-2</v>
      </c>
      <c r="C2999" s="191">
        <v>0.57127942801376597</v>
      </c>
      <c r="D2999" s="191">
        <v>0.183232161245171</v>
      </c>
      <c r="E2999" s="191">
        <v>0.18622672689695699</v>
      </c>
    </row>
    <row r="3000" spans="1:5" x14ac:dyDescent="0.25">
      <c r="A3000" s="191">
        <v>21309.639357727599</v>
      </c>
      <c r="B3000" s="191">
        <v>-0.65674116890728196</v>
      </c>
      <c r="C3000" s="191">
        <v>0.57128099961291501</v>
      </c>
      <c r="D3000" s="191">
        <v>0.183233340372634</v>
      </c>
      <c r="E3000" s="191">
        <v>0.18622798466203899</v>
      </c>
    </row>
    <row r="3001" spans="1:5" x14ac:dyDescent="0.25">
      <c r="A3001" s="191">
        <v>21312.0311019408</v>
      </c>
      <c r="B3001" s="191">
        <v>-1.0262391920140299</v>
      </c>
      <c r="C3001" s="191">
        <v>0.57129219952296795</v>
      </c>
      <c r="D3001" s="191">
        <v>0.18324187115843599</v>
      </c>
      <c r="E3001" s="191">
        <v>0.18623691672755199</v>
      </c>
    </row>
    <row r="3002" spans="1:5" x14ac:dyDescent="0.25">
      <c r="A3002" s="191">
        <v>21312.595350708802</v>
      </c>
      <c r="B3002" s="191">
        <v>-2.50677740482264E-2</v>
      </c>
      <c r="C3002" s="191">
        <v>0.57129484175177003</v>
      </c>
      <c r="D3002" s="191">
        <v>0.18324388530708999</v>
      </c>
      <c r="E3002" s="191">
        <v>0.186239006507534</v>
      </c>
    </row>
    <row r="3003" spans="1:5" x14ac:dyDescent="0.25">
      <c r="A3003" s="191">
        <v>21314.819314547902</v>
      </c>
      <c r="B3003" s="191">
        <v>6.1863971872333501E-2</v>
      </c>
      <c r="C3003" s="191">
        <v>0.57130525599039195</v>
      </c>
      <c r="D3003" s="191">
        <v>0.183251894539953</v>
      </c>
      <c r="E3003" s="191">
        <v>0.18624718200715101</v>
      </c>
    </row>
    <row r="3004" spans="1:5" x14ac:dyDescent="0.25">
      <c r="A3004" s="191">
        <v>21316.569273820001</v>
      </c>
      <c r="B3004" s="191">
        <v>0.494343523975527</v>
      </c>
      <c r="C3004" s="191">
        <v>0.57131344467265999</v>
      </c>
      <c r="D3004" s="191">
        <v>0.18325821942979001</v>
      </c>
      <c r="E3004" s="191">
        <v>0.18625353136685799</v>
      </c>
    </row>
    <row r="3005" spans="1:5" x14ac:dyDescent="0.25">
      <c r="A3005" s="191">
        <v>21317.998438668801</v>
      </c>
      <c r="B3005" s="191">
        <v>-0.42340677666451398</v>
      </c>
      <c r="C3005" s="191">
        <v>0.57132012543906996</v>
      </c>
      <c r="D3005" s="191">
        <v>0.18326340923658499</v>
      </c>
      <c r="E3005" s="191">
        <v>0.186258653617699</v>
      </c>
    </row>
    <row r="3006" spans="1:5" x14ac:dyDescent="0.25">
      <c r="A3006" s="191">
        <v>21321.0290799176</v>
      </c>
      <c r="B3006" s="191">
        <v>0.55753958878905796</v>
      </c>
      <c r="C3006" s="191">
        <v>0.57133428758425298</v>
      </c>
      <c r="D3006" s="191">
        <v>0.18327464631127899</v>
      </c>
      <c r="E3006" s="191">
        <v>0.18626931404222599</v>
      </c>
    </row>
    <row r="3007" spans="1:5" x14ac:dyDescent="0.25">
      <c r="A3007" s="191">
        <v>21325.153733491901</v>
      </c>
      <c r="B3007" s="191">
        <v>0.93083985749697895</v>
      </c>
      <c r="C3007" s="191">
        <v>0.57135354226519897</v>
      </c>
      <c r="D3007" s="191">
        <v>0.18328993978764199</v>
      </c>
      <c r="E3007" s="191">
        <v>0.186283822707066</v>
      </c>
    </row>
    <row r="3008" spans="1:5" x14ac:dyDescent="0.25">
      <c r="A3008" s="191">
        <v>21332.498499190398</v>
      </c>
      <c r="B3008" s="191">
        <v>-0.36992471895975798</v>
      </c>
      <c r="C3008" s="191">
        <v>0.57138777058514001</v>
      </c>
      <c r="D3008" s="191">
        <v>0.18331761257562099</v>
      </c>
      <c r="E3008" s="191">
        <v>0.18630868130764999</v>
      </c>
    </row>
    <row r="3009" spans="1:5" x14ac:dyDescent="0.25">
      <c r="A3009" s="191">
        <v>21336.389171904801</v>
      </c>
      <c r="B3009" s="191">
        <v>0.477274238132952</v>
      </c>
      <c r="C3009" s="191">
        <v>0.57140588200252596</v>
      </c>
      <c r="D3009" s="191">
        <v>0.18333259603889299</v>
      </c>
      <c r="E3009" s="191">
        <v>0.186321337580128</v>
      </c>
    </row>
    <row r="3010" spans="1:5" x14ac:dyDescent="0.25">
      <c r="A3010" s="191">
        <v>21337.6407685999</v>
      </c>
      <c r="B3010" s="191">
        <v>4.7176202140786203E-2</v>
      </c>
      <c r="C3010" s="191">
        <v>0.57141170419058396</v>
      </c>
      <c r="D3010" s="191">
        <v>0.183337482932624</v>
      </c>
      <c r="E3010" s="191">
        <v>0.186325403185471</v>
      </c>
    </row>
    <row r="3011" spans="1:5" x14ac:dyDescent="0.25">
      <c r="A3011" s="191">
        <v>21338.430211987401</v>
      </c>
      <c r="B3011" s="191">
        <v>0.17039390435604801</v>
      </c>
      <c r="C3011" s="191">
        <v>0.57141537652998897</v>
      </c>
      <c r="D3011" s="191">
        <v>0.183340565336051</v>
      </c>
      <c r="E3011" s="191">
        <v>0.18632792314952101</v>
      </c>
    </row>
    <row r="3012" spans="1:5" x14ac:dyDescent="0.25">
      <c r="A3012" s="191">
        <v>21341.222173650302</v>
      </c>
      <c r="B3012" s="191">
        <v>-6.4394515065346897E-3</v>
      </c>
      <c r="C3012" s="191">
        <v>0.57142835131481695</v>
      </c>
      <c r="D3012" s="191">
        <v>0.18335146662717799</v>
      </c>
      <c r="E3012" s="191">
        <v>0.18633672465041801</v>
      </c>
    </row>
    <row r="3013" spans="1:5" x14ac:dyDescent="0.25">
      <c r="A3013" s="191">
        <v>21341.619532847501</v>
      </c>
      <c r="B3013" s="191">
        <v>0.116947060033556</v>
      </c>
      <c r="C3013" s="191">
        <v>0.57143019758329605</v>
      </c>
      <c r="D3013" s="191">
        <v>0.18335303351504101</v>
      </c>
      <c r="E3013" s="191">
        <v>0.186337977226056</v>
      </c>
    </row>
    <row r="3014" spans="1:5" x14ac:dyDescent="0.25">
      <c r="A3014" s="191">
        <v>21344.1773098638</v>
      </c>
      <c r="B3014" s="191">
        <v>0.122821414084306</v>
      </c>
      <c r="C3014" s="191">
        <v>0.57144207353856102</v>
      </c>
      <c r="D3014" s="191">
        <v>0.183363145983583</v>
      </c>
      <c r="E3014" s="191">
        <v>0.18634589302846599</v>
      </c>
    </row>
    <row r="3015" spans="1:5" x14ac:dyDescent="0.25">
      <c r="A3015" s="191">
        <v>21346.201520048398</v>
      </c>
      <c r="B3015" s="191">
        <v>0.46415004824404998</v>
      </c>
      <c r="C3015" s="191">
        <v>0.57145146963177296</v>
      </c>
      <c r="D3015" s="191">
        <v>0.183371210412757</v>
      </c>
      <c r="E3015" s="191">
        <v>0.18635190235083601</v>
      </c>
    </row>
    <row r="3016" spans="1:5" x14ac:dyDescent="0.25">
      <c r="A3016" s="191">
        <v>21351.4293518665</v>
      </c>
      <c r="B3016" s="191">
        <v>-0.39740476075204001</v>
      </c>
      <c r="C3016" s="191">
        <v>0.57147570703925399</v>
      </c>
      <c r="D3016" s="191">
        <v>0.183392258451123</v>
      </c>
      <c r="E3016" s="191">
        <v>0.186367422343239</v>
      </c>
    </row>
    <row r="3017" spans="1:5" x14ac:dyDescent="0.25">
      <c r="A3017" s="191">
        <v>21352.896634880999</v>
      </c>
      <c r="B3017" s="191">
        <v>0.27174533275495799</v>
      </c>
      <c r="C3017" s="191">
        <v>0.57148250449522797</v>
      </c>
      <c r="D3017" s="191">
        <v>0.183398226696568</v>
      </c>
      <c r="E3017" s="191">
        <v>0.186371778302273</v>
      </c>
    </row>
    <row r="3018" spans="1:5" x14ac:dyDescent="0.25">
      <c r="A3018" s="191">
        <v>21354.1693118437</v>
      </c>
      <c r="B3018" s="191">
        <v>0.227345370341792</v>
      </c>
      <c r="C3018" s="191">
        <v>0.57148839322287104</v>
      </c>
      <c r="D3018" s="191">
        <v>0.183403439501129</v>
      </c>
      <c r="E3018" s="191">
        <v>0.18637555652955401</v>
      </c>
    </row>
    <row r="3019" spans="1:5" x14ac:dyDescent="0.25">
      <c r="A3019" s="191">
        <v>21359.7793700209</v>
      </c>
      <c r="B3019" s="191">
        <v>0.51206405334183203</v>
      </c>
      <c r="C3019" s="191">
        <v>0.57151435118835603</v>
      </c>
      <c r="D3019" s="191">
        <v>0.18342656998461901</v>
      </c>
      <c r="E3019" s="191">
        <v>0.18639131287167299</v>
      </c>
    </row>
    <row r="3020" spans="1:5" x14ac:dyDescent="0.25">
      <c r="A3020" s="191">
        <v>21364.342070270599</v>
      </c>
      <c r="B3020" s="191">
        <v>4.86857115124417E-2</v>
      </c>
      <c r="C3020" s="191">
        <v>0.57153542867542795</v>
      </c>
      <c r="D3020" s="191">
        <v>0.18344567604290199</v>
      </c>
      <c r="E3020" s="191">
        <v>0.18640366801870301</v>
      </c>
    </row>
    <row r="3021" spans="1:5" x14ac:dyDescent="0.25">
      <c r="A3021" s="191">
        <v>21364.566035681499</v>
      </c>
      <c r="B3021" s="191">
        <v>0.37718685754772902</v>
      </c>
      <c r="C3021" s="191">
        <v>0.57153646293007698</v>
      </c>
      <c r="D3021" s="191">
        <v>0.18344662037585299</v>
      </c>
      <c r="E3021" s="191">
        <v>0.18640426711924801</v>
      </c>
    </row>
    <row r="3022" spans="1:5" x14ac:dyDescent="0.25">
      <c r="A3022" s="191">
        <v>21365.590031443498</v>
      </c>
      <c r="B3022" s="191">
        <v>0.494631481951324</v>
      </c>
      <c r="C3022" s="191">
        <v>0.57154119166195305</v>
      </c>
      <c r="D3022" s="191">
        <v>0.183450947589822</v>
      </c>
      <c r="E3022" s="191">
        <v>0.18640696283604599</v>
      </c>
    </row>
    <row r="3023" spans="1:5" x14ac:dyDescent="0.25">
      <c r="A3023" s="191">
        <v>21370.567856927599</v>
      </c>
      <c r="B3023" s="191">
        <v>0.45874027940040502</v>
      </c>
      <c r="C3023" s="191">
        <v>0.57156415184149401</v>
      </c>
      <c r="D3023" s="191">
        <v>0.183472172792364</v>
      </c>
      <c r="E3023" s="191">
        <v>0.18641959727978699</v>
      </c>
    </row>
    <row r="3024" spans="1:5" x14ac:dyDescent="0.25">
      <c r="A3024" s="191">
        <v>21373.291953754499</v>
      </c>
      <c r="B3024" s="191">
        <v>0.73161690090717302</v>
      </c>
      <c r="C3024" s="191">
        <v>0.57157670371233704</v>
      </c>
      <c r="D3024" s="191">
        <v>0.18348392318234699</v>
      </c>
      <c r="E3024" s="191">
        <v>0.18642651143300801</v>
      </c>
    </row>
    <row r="3025" spans="1:5" x14ac:dyDescent="0.25">
      <c r="A3025" s="191">
        <v>21375.664118099601</v>
      </c>
      <c r="B3025" s="191">
        <v>-1.0454589276903701</v>
      </c>
      <c r="C3025" s="191">
        <v>0.57158762095889104</v>
      </c>
      <c r="D3025" s="191">
        <v>0.18349418048535401</v>
      </c>
      <c r="E3025" s="191">
        <v>0.186432532330498</v>
      </c>
    </row>
    <row r="3026" spans="1:5" x14ac:dyDescent="0.25">
      <c r="A3026" s="191">
        <v>21379.3951713487</v>
      </c>
      <c r="B3026" s="191">
        <v>0.118477465362976</v>
      </c>
      <c r="C3026" s="191">
        <v>0.57160479212509097</v>
      </c>
      <c r="D3026" s="191">
        <v>0.18351051315771899</v>
      </c>
      <c r="E3026" s="191">
        <v>0.186441466091882</v>
      </c>
    </row>
    <row r="3027" spans="1:5" x14ac:dyDescent="0.25">
      <c r="A3027" s="191">
        <v>21379.420670702199</v>
      </c>
      <c r="B3027" s="191">
        <v>0.54699957288712997</v>
      </c>
      <c r="C3027" s="191">
        <v>0.57160490947898801</v>
      </c>
      <c r="D3027" s="191">
        <v>0.18351062556193601</v>
      </c>
      <c r="E3027" s="191">
        <v>0.18644152512290799</v>
      </c>
    </row>
    <row r="3028" spans="1:5" x14ac:dyDescent="0.25">
      <c r="A3028" s="191">
        <v>21383.447605131201</v>
      </c>
      <c r="B3028" s="191">
        <v>0.118743656405984</v>
      </c>
      <c r="C3028" s="191">
        <v>0.57162341667667405</v>
      </c>
      <c r="D3028" s="191">
        <v>0.18352841726810801</v>
      </c>
      <c r="E3028" s="191">
        <v>0.18645084747971</v>
      </c>
    </row>
    <row r="3029" spans="1:5" x14ac:dyDescent="0.25">
      <c r="A3029" s="191">
        <v>21383.6400913625</v>
      </c>
      <c r="B3029" s="191">
        <v>0.38718207364019103</v>
      </c>
      <c r="C3029" s="191">
        <v>0.571624301151202</v>
      </c>
      <c r="D3029" s="191">
        <v>0.18352927372639899</v>
      </c>
      <c r="E3029" s="191">
        <v>0.18645127727045999</v>
      </c>
    </row>
    <row r="3030" spans="1:5" x14ac:dyDescent="0.25">
      <c r="A3030" s="191">
        <v>21383.931911380001</v>
      </c>
      <c r="B3030" s="191">
        <v>0.45359991846789499</v>
      </c>
      <c r="C3030" s="191">
        <v>0.57162564148528905</v>
      </c>
      <c r="D3030" s="191">
        <v>0.18353057216562499</v>
      </c>
      <c r="E3030" s="191">
        <v>0.18645192885755399</v>
      </c>
    </row>
    <row r="3031" spans="1:5" x14ac:dyDescent="0.25">
      <c r="A3031" s="191">
        <v>21392.0712518576</v>
      </c>
      <c r="B3031" s="191">
        <v>0.123240417394355</v>
      </c>
      <c r="C3031" s="191">
        <v>0.57166297623114204</v>
      </c>
      <c r="D3031" s="191">
        <v>0.18356738042422799</v>
      </c>
      <c r="E3031" s="191">
        <v>0.186469692737424</v>
      </c>
    </row>
    <row r="3032" spans="1:5" x14ac:dyDescent="0.25">
      <c r="A3032" s="191">
        <v>21397.4769596593</v>
      </c>
      <c r="B3032" s="191">
        <v>0.492712097382286</v>
      </c>
      <c r="C3032" s="191">
        <v>0.57168772229634701</v>
      </c>
      <c r="D3032" s="191">
        <v>0.18359196968063701</v>
      </c>
      <c r="E3032" s="191">
        <v>0.186480727638377</v>
      </c>
    </row>
    <row r="3033" spans="1:5" x14ac:dyDescent="0.25">
      <c r="A3033" s="191">
        <v>21398.127368694801</v>
      </c>
      <c r="B3033" s="191">
        <v>-0.53889569179644803</v>
      </c>
      <c r="C3033" s="191">
        <v>0.57169069708854503</v>
      </c>
      <c r="D3033" s="191">
        <v>0.18359495481440599</v>
      </c>
      <c r="E3033" s="191">
        <v>0.18648201483404001</v>
      </c>
    </row>
    <row r="3034" spans="1:5" x14ac:dyDescent="0.25">
      <c r="A3034" s="191">
        <v>21399.5250062546</v>
      </c>
      <c r="B3034" s="191">
        <v>0.14482005455263</v>
      </c>
      <c r="C3034" s="191">
        <v>0.57169708949867704</v>
      </c>
      <c r="D3034" s="191">
        <v>0.18360144815781301</v>
      </c>
      <c r="E3034" s="191">
        <v>0.18648475136207099</v>
      </c>
    </row>
    <row r="3035" spans="1:5" x14ac:dyDescent="0.25">
      <c r="A3035" s="191">
        <v>21404.671404815399</v>
      </c>
      <c r="B3035" s="191">
        <v>0.43649503918161697</v>
      </c>
      <c r="C3035" s="191">
        <v>0.57172062771147703</v>
      </c>
      <c r="D3035" s="191">
        <v>0.183625462818538</v>
      </c>
      <c r="E3035" s="191">
        <v>0.186494443048252</v>
      </c>
    </row>
    <row r="3036" spans="1:5" x14ac:dyDescent="0.25">
      <c r="A3036" s="191">
        <v>21413.880792026001</v>
      </c>
      <c r="B3036" s="191">
        <v>0.49091065440558501</v>
      </c>
      <c r="C3036" s="191">
        <v>0.57176263522080195</v>
      </c>
      <c r="D3036" s="191">
        <v>0.18366924465097001</v>
      </c>
      <c r="E3036" s="191">
        <v>0.18651045067868899</v>
      </c>
    </row>
    <row r="3037" spans="1:5" x14ac:dyDescent="0.25">
      <c r="A3037" s="191">
        <v>21419.1827376541</v>
      </c>
      <c r="B3037" s="191">
        <v>0.12320560329741601</v>
      </c>
      <c r="C3037" s="191">
        <v>0.57178674870839097</v>
      </c>
      <c r="D3037" s="191">
        <v>0.18369488778256199</v>
      </c>
      <c r="E3037" s="191">
        <v>0.18651896406417501</v>
      </c>
    </row>
    <row r="3038" spans="1:5" x14ac:dyDescent="0.25">
      <c r="A3038" s="191">
        <v>21423.295319601999</v>
      </c>
      <c r="B3038" s="191">
        <v>-0.28025303043784899</v>
      </c>
      <c r="C3038" s="191">
        <v>0.57180545291637797</v>
      </c>
      <c r="D3038" s="191">
        <v>0.18371498661758801</v>
      </c>
      <c r="E3038" s="191">
        <v>0.18652510765640701</v>
      </c>
    </row>
    <row r="3039" spans="1:5" x14ac:dyDescent="0.25">
      <c r="A3039" s="191">
        <v>21427.7526255212</v>
      </c>
      <c r="B3039" s="191">
        <v>-0.36476146805188803</v>
      </c>
      <c r="C3039" s="191">
        <v>0.57182570999848104</v>
      </c>
      <c r="D3039" s="191">
        <v>0.18373709367043101</v>
      </c>
      <c r="E3039" s="191">
        <v>0.18653136824019501</v>
      </c>
    </row>
    <row r="3040" spans="1:5" x14ac:dyDescent="0.25">
      <c r="A3040" s="191">
        <v>21428.912836188501</v>
      </c>
      <c r="B3040" s="191">
        <v>0.16268243266641699</v>
      </c>
      <c r="C3040" s="191">
        <v>0.57183097555475404</v>
      </c>
      <c r="D3040" s="191">
        <v>0.18374284800701901</v>
      </c>
      <c r="E3040" s="191">
        <v>0.18653292982776601</v>
      </c>
    </row>
    <row r="3041" spans="1:5" x14ac:dyDescent="0.25">
      <c r="A3041" s="191">
        <v>21435.524806790301</v>
      </c>
      <c r="B3041" s="191">
        <v>0.18654578414574199</v>
      </c>
      <c r="C3041" s="191">
        <v>0.57186094652193997</v>
      </c>
      <c r="D3041" s="191">
        <v>0.18377602881707999</v>
      </c>
      <c r="E3041" s="191">
        <v>0.18654129198945399</v>
      </c>
    </row>
    <row r="3042" spans="1:5" x14ac:dyDescent="0.25">
      <c r="A3042" s="191">
        <v>21436.2106526805</v>
      </c>
      <c r="B3042" s="191">
        <v>0.967746851543416</v>
      </c>
      <c r="C3042" s="191">
        <v>0.57186405269554996</v>
      </c>
      <c r="D3042" s="191">
        <v>0.183779549598207</v>
      </c>
      <c r="E3042" s="191">
        <v>0.18654209946353201</v>
      </c>
    </row>
    <row r="3043" spans="1:5" x14ac:dyDescent="0.25">
      <c r="A3043" s="191">
        <v>21437.2570615185</v>
      </c>
      <c r="B3043" s="191">
        <v>5.53036713230926E-2</v>
      </c>
      <c r="C3043" s="191">
        <v>0.57186878923949502</v>
      </c>
      <c r="D3043" s="191">
        <v>0.18378492132462801</v>
      </c>
      <c r="E3043" s="191">
        <v>0.186543331442938</v>
      </c>
    </row>
    <row r="3044" spans="1:5" x14ac:dyDescent="0.25">
      <c r="A3044" s="191">
        <v>21438.904940351102</v>
      </c>
      <c r="B3044" s="191">
        <v>1.0996241960579101</v>
      </c>
      <c r="C3044" s="191">
        <v>0.57187624767140499</v>
      </c>
      <c r="D3044" s="191">
        <v>0.183793380689591</v>
      </c>
      <c r="E3044" s="191">
        <v>0.18654521062587301</v>
      </c>
    </row>
    <row r="3045" spans="1:5" x14ac:dyDescent="0.25">
      <c r="A3045" s="191">
        <v>21439.301118979001</v>
      </c>
      <c r="B3045" s="191">
        <v>0.35288624975773297</v>
      </c>
      <c r="C3045" s="191">
        <v>0.57187804008517695</v>
      </c>
      <c r="D3045" s="191">
        <v>0.18379541446752301</v>
      </c>
      <c r="E3045" s="191">
        <v>0.186545657050425</v>
      </c>
    </row>
    <row r="3046" spans="1:5" x14ac:dyDescent="0.25">
      <c r="A3046" s="191">
        <v>21439.390488569399</v>
      </c>
      <c r="B3046" s="191">
        <v>0.47790494018360402</v>
      </c>
      <c r="C3046" s="191">
        <v>0.571878444416136</v>
      </c>
      <c r="D3046" s="191">
        <v>0.18379587324517499</v>
      </c>
      <c r="E3046" s="191">
        <v>0.186545756188746</v>
      </c>
    </row>
    <row r="3047" spans="1:5" x14ac:dyDescent="0.25">
      <c r="A3047" s="191">
        <v>21439.966701974699</v>
      </c>
      <c r="B3047" s="191">
        <v>0.31405881301342897</v>
      </c>
      <c r="C3047" s="191">
        <v>0.57188105087677099</v>
      </c>
      <c r="D3047" s="191">
        <v>0.18379883122933999</v>
      </c>
      <c r="E3047" s="191">
        <v>0.186546395386367</v>
      </c>
    </row>
    <row r="3048" spans="1:5" x14ac:dyDescent="0.25">
      <c r="A3048" s="191">
        <v>21448.032099961802</v>
      </c>
      <c r="B3048" s="191">
        <v>1.83966932917912</v>
      </c>
      <c r="C3048" s="191">
        <v>0.57191749223224397</v>
      </c>
      <c r="D3048" s="191">
        <v>0.18384023484700801</v>
      </c>
      <c r="E3048" s="191">
        <v>0.18655448948629599</v>
      </c>
    </row>
    <row r="3049" spans="1:5" x14ac:dyDescent="0.25">
      <c r="A3049" s="191">
        <v>21451.3248703428</v>
      </c>
      <c r="B3049" s="191">
        <v>-0.21946782159648601</v>
      </c>
      <c r="C3049" s="191">
        <v>0.57193234643639701</v>
      </c>
      <c r="D3049" s="191">
        <v>0.18385744768745599</v>
      </c>
      <c r="E3049" s="191">
        <v>0.186557539949432</v>
      </c>
    </row>
    <row r="3050" spans="1:5" x14ac:dyDescent="0.25">
      <c r="A3050" s="191">
        <v>21454.385517904801</v>
      </c>
      <c r="B3050" s="191">
        <v>0.36757363459383202</v>
      </c>
      <c r="C3050" s="191">
        <v>0.57194613772893199</v>
      </c>
      <c r="D3050" s="191">
        <v>0.18387357085155201</v>
      </c>
      <c r="E3050" s="191">
        <v>0.18656010191943301</v>
      </c>
    </row>
    <row r="3051" spans="1:5" x14ac:dyDescent="0.25">
      <c r="A3051" s="191">
        <v>21460.645212732201</v>
      </c>
      <c r="B3051" s="191">
        <v>-1.21941304431328E-2</v>
      </c>
      <c r="C3051" s="191">
        <v>0.57197431830065604</v>
      </c>
      <c r="D3051" s="191">
        <v>0.183906832243795</v>
      </c>
      <c r="E3051" s="191">
        <v>0.18656468495711701</v>
      </c>
    </row>
    <row r="3052" spans="1:5" x14ac:dyDescent="0.25">
      <c r="A3052" s="191">
        <v>21461.4507321932</v>
      </c>
      <c r="B3052" s="191">
        <v>0.17269091959650801</v>
      </c>
      <c r="C3052" s="191">
        <v>0.571977939063538</v>
      </c>
      <c r="D3052" s="191">
        <v>0.18391116099429</v>
      </c>
      <c r="E3052" s="191">
        <v>0.186565215661185</v>
      </c>
    </row>
    <row r="3053" spans="1:5" x14ac:dyDescent="0.25">
      <c r="A3053" s="191">
        <v>21467.110829117799</v>
      </c>
      <c r="B3053" s="191">
        <v>-0.14871276323639199</v>
      </c>
      <c r="C3053" s="191">
        <v>0.57200337195585904</v>
      </c>
      <c r="D3053" s="191">
        <v>0.18394168765022501</v>
      </c>
      <c r="E3053" s="191">
        <v>0.18656853710903701</v>
      </c>
    </row>
    <row r="3054" spans="1:5" x14ac:dyDescent="0.25">
      <c r="A3054" s="191">
        <v>21469.649128588899</v>
      </c>
      <c r="B3054" s="191">
        <v>0.49857183046098102</v>
      </c>
      <c r="C3054" s="191">
        <v>0.57201476353324598</v>
      </c>
      <c r="D3054" s="191">
        <v>0.18395563405950599</v>
      </c>
      <c r="E3054" s="191">
        <v>0.186569816124632</v>
      </c>
    </row>
    <row r="3055" spans="1:5" x14ac:dyDescent="0.25">
      <c r="A3055" s="191">
        <v>21470.0735337972</v>
      </c>
      <c r="B3055" s="191">
        <v>5.2617844797242498E-2</v>
      </c>
      <c r="C3055" s="191">
        <v>0.57201666458877798</v>
      </c>
      <c r="D3055" s="191">
        <v>0.18395796782663501</v>
      </c>
      <c r="E3055" s="191"/>
    </row>
    <row r="3056" spans="1:5" x14ac:dyDescent="0.25">
      <c r="A3056" s="191">
        <v>21470.0735337972</v>
      </c>
      <c r="B3056" s="191">
        <v>1.1923203836277501</v>
      </c>
      <c r="C3056" s="191">
        <v>0.57201666458877798</v>
      </c>
      <c r="D3056" s="191">
        <v>0.18395796782663501</v>
      </c>
      <c r="E3056" s="191"/>
    </row>
    <row r="3057" spans="1:5" x14ac:dyDescent="0.25">
      <c r="A3057" s="191">
        <v>21489.9044810511</v>
      </c>
      <c r="B3057" s="191">
        <v>0.16977922258092401</v>
      </c>
      <c r="C3057" s="191">
        <v>0.57210537531625505</v>
      </c>
      <c r="D3057" s="191">
        <v>0.184068582335149</v>
      </c>
      <c r="E3057" s="191">
        <v>0.186575059040232</v>
      </c>
    </row>
    <row r="3058" spans="1:5" x14ac:dyDescent="0.25">
      <c r="A3058" s="191">
        <v>21491.8389777831</v>
      </c>
      <c r="B3058" s="191">
        <v>0.25085292015931698</v>
      </c>
      <c r="C3058" s="191">
        <v>0.57211400011228797</v>
      </c>
      <c r="D3058" s="191">
        <v>0.18407956005158099</v>
      </c>
      <c r="E3058" s="191">
        <v>0.186575099341041</v>
      </c>
    </row>
    <row r="3059" spans="1:5" x14ac:dyDescent="0.25">
      <c r="A3059" s="191">
        <v>21493.436312691101</v>
      </c>
      <c r="B3059" s="191">
        <v>0.21409225838187099</v>
      </c>
      <c r="C3059" s="191">
        <v>0.572121121699804</v>
      </c>
      <c r="D3059" s="191">
        <v>0.184088624470961</v>
      </c>
      <c r="E3059" s="191">
        <v>0.18657507196965301</v>
      </c>
    </row>
    <row r="3060" spans="1:5" x14ac:dyDescent="0.25">
      <c r="A3060" s="191">
        <v>21501.074956901499</v>
      </c>
      <c r="B3060" s="191">
        <v>0.367674646548388</v>
      </c>
      <c r="C3060" s="191">
        <v>0.57215512284075898</v>
      </c>
      <c r="D3060" s="191">
        <v>0.18413269403091401</v>
      </c>
      <c r="E3060" s="191">
        <v>0.18657418136086201</v>
      </c>
    </row>
    <row r="3061" spans="1:5" x14ac:dyDescent="0.25">
      <c r="A3061" s="191">
        <v>21510.174853258799</v>
      </c>
      <c r="B3061" s="191">
        <v>-0.35503518014837798</v>
      </c>
      <c r="C3061" s="191">
        <v>0.57219555014225798</v>
      </c>
      <c r="D3061" s="191">
        <v>0.18418608192560099</v>
      </c>
      <c r="E3061" s="191">
        <v>0.18657147562597001</v>
      </c>
    </row>
    <row r="3062" spans="1:5" x14ac:dyDescent="0.25">
      <c r="A3062" s="191">
        <v>21511.2980142335</v>
      </c>
      <c r="B3062" s="191">
        <v>-2.60252037414037</v>
      </c>
      <c r="C3062" s="191">
        <v>0.57220053194173603</v>
      </c>
      <c r="D3062" s="191">
        <v>0.18419273385037799</v>
      </c>
      <c r="E3062" s="191">
        <v>0.186571001769261</v>
      </c>
    </row>
    <row r="3063" spans="1:5" x14ac:dyDescent="0.25">
      <c r="A3063" s="191">
        <v>21515.984367252899</v>
      </c>
      <c r="B3063" s="191">
        <v>0.76467923431899898</v>
      </c>
      <c r="C3063" s="191">
        <v>0.57222129929188703</v>
      </c>
      <c r="D3063" s="191">
        <v>0.18422062916227</v>
      </c>
      <c r="E3063" s="191">
        <v>0.186568803823776</v>
      </c>
    </row>
    <row r="3064" spans="1:5" x14ac:dyDescent="0.25">
      <c r="A3064" s="191">
        <v>21519.0787036488</v>
      </c>
      <c r="B3064" s="191">
        <v>0.21001972470906499</v>
      </c>
      <c r="C3064" s="191">
        <v>0.57223499644421905</v>
      </c>
      <c r="D3064" s="191">
        <v>0.18423923707466</v>
      </c>
      <c r="E3064" s="191">
        <v>0.186567090565395</v>
      </c>
    </row>
    <row r="3065" spans="1:5" x14ac:dyDescent="0.25">
      <c r="A3065" s="191">
        <v>21520.411089115099</v>
      </c>
      <c r="B3065" s="191">
        <v>0.47867178959044598</v>
      </c>
      <c r="C3065" s="191">
        <v>0.57224089092385799</v>
      </c>
      <c r="D3065" s="191">
        <v>0.18424725895628499</v>
      </c>
      <c r="E3065" s="191">
        <v>0.18656626386178199</v>
      </c>
    </row>
    <row r="3066" spans="1:5" x14ac:dyDescent="0.25">
      <c r="A3066" s="191">
        <v>21521.944731915199</v>
      </c>
      <c r="B3066" s="191">
        <v>-1.1035877450715799E-2</v>
      </c>
      <c r="C3066" s="191">
        <v>0.572247670904376</v>
      </c>
      <c r="D3066" s="191">
        <v>0.184256492546195</v>
      </c>
      <c r="E3066" s="191">
        <v>0.18656531228427201</v>
      </c>
    </row>
    <row r="3067" spans="1:5" x14ac:dyDescent="0.25">
      <c r="A3067" s="191">
        <v>21523.884519124498</v>
      </c>
      <c r="B3067" s="191">
        <v>-0.71284566670492</v>
      </c>
      <c r="C3067" s="191">
        <v>0.57225624638198203</v>
      </c>
      <c r="D3067" s="191">
        <v>0.18426827732735099</v>
      </c>
      <c r="E3067" s="191">
        <v>0.186563877719158</v>
      </c>
    </row>
    <row r="3068" spans="1:5" x14ac:dyDescent="0.25">
      <c r="A3068" s="191">
        <v>21527.2221322849</v>
      </c>
      <c r="B3068" s="191">
        <v>1.00846733693789</v>
      </c>
      <c r="C3068" s="191">
        <v>0.57227098722462499</v>
      </c>
      <c r="D3068" s="191">
        <v>0.18428858802620399</v>
      </c>
      <c r="E3068" s="191">
        <v>0.18656140939511601</v>
      </c>
    </row>
    <row r="3069" spans="1:5" x14ac:dyDescent="0.25">
      <c r="A3069" s="191">
        <v>21527.416689279002</v>
      </c>
      <c r="B3069" s="191">
        <v>-0.30613994381204501</v>
      </c>
      <c r="C3069" s="191">
        <v>0.57227184553461796</v>
      </c>
      <c r="D3069" s="191">
        <v>0.184289771982621</v>
      </c>
      <c r="E3069" s="191">
        <v>0.18656126551094401</v>
      </c>
    </row>
    <row r="3070" spans="1:5" x14ac:dyDescent="0.25">
      <c r="A3070" s="191">
        <v>21529.997887555699</v>
      </c>
      <c r="B3070" s="191">
        <v>-3.6223354884978902E-2</v>
      </c>
      <c r="C3070" s="191">
        <v>0.57228323278020299</v>
      </c>
      <c r="D3070" s="191">
        <v>0.184305619162866</v>
      </c>
      <c r="E3070" s="191">
        <v>0.18655935659176801</v>
      </c>
    </row>
    <row r="3071" spans="1:5" x14ac:dyDescent="0.25">
      <c r="A3071" s="191">
        <v>21537.186420169601</v>
      </c>
      <c r="B3071" s="191">
        <v>0.129974961322321</v>
      </c>
      <c r="C3071" s="191">
        <v>0.57231491146357105</v>
      </c>
      <c r="D3071" s="191">
        <v>0.18435005876389499</v>
      </c>
      <c r="E3071" s="191">
        <v>0.18655284225545499</v>
      </c>
    </row>
    <row r="3072" spans="1:5" x14ac:dyDescent="0.25">
      <c r="A3072" s="191">
        <v>21539.445535668499</v>
      </c>
      <c r="B3072" s="191">
        <v>1.2716408856142201</v>
      </c>
      <c r="C3072" s="191">
        <v>0.57232484975882103</v>
      </c>
      <c r="D3072" s="191">
        <v>0.184364105862837</v>
      </c>
      <c r="E3072" s="191">
        <v>0.18655053744659</v>
      </c>
    </row>
    <row r="3073" spans="1:5" x14ac:dyDescent="0.25">
      <c r="A3073" s="191">
        <v>21540.396208266498</v>
      </c>
      <c r="B3073" s="191">
        <v>-8.2630701948116503E-2</v>
      </c>
      <c r="C3073" s="191">
        <v>0.57232903068484198</v>
      </c>
      <c r="D3073" s="191">
        <v>0.18437006764667699</v>
      </c>
      <c r="E3073" s="191">
        <v>0.18654956754547899</v>
      </c>
    </row>
    <row r="3074" spans="1:5" x14ac:dyDescent="0.25">
      <c r="A3074" s="191">
        <v>21543.397821340099</v>
      </c>
      <c r="B3074" s="191">
        <v>0.54994461828721297</v>
      </c>
      <c r="C3074" s="191">
        <v>0.572342231362164</v>
      </c>
      <c r="D3074" s="191">
        <v>0.184388891128447</v>
      </c>
      <c r="E3074" s="191">
        <v>0.186546280358343</v>
      </c>
    </row>
    <row r="3075" spans="1:5" x14ac:dyDescent="0.25">
      <c r="A3075" s="191">
        <v>21552.952263684001</v>
      </c>
      <c r="B3075" s="191">
        <v>0.214927537350218</v>
      </c>
      <c r="C3075" s="191">
        <v>0.57238414068760202</v>
      </c>
      <c r="D3075" s="191">
        <v>0.18444995398844899</v>
      </c>
      <c r="E3075" s="191">
        <v>0.18653457964563999</v>
      </c>
    </row>
    <row r="3076" spans="1:5" x14ac:dyDescent="0.25">
      <c r="A3076" s="191">
        <v>21561.395468796502</v>
      </c>
      <c r="B3076" s="191">
        <v>0.15211392413869701</v>
      </c>
      <c r="C3076" s="191">
        <v>0.57242109389502005</v>
      </c>
      <c r="D3076" s="191">
        <v>0.184505240533127</v>
      </c>
      <c r="E3076" s="191">
        <v>0.186522543588549</v>
      </c>
    </row>
    <row r="3077" spans="1:5" x14ac:dyDescent="0.25">
      <c r="A3077" s="191">
        <v>21571.8536856479</v>
      </c>
      <c r="B3077" s="191">
        <v>0.39081602197146298</v>
      </c>
      <c r="C3077" s="191">
        <v>0.572466768510146</v>
      </c>
      <c r="D3077" s="191">
        <v>0.184573721479108</v>
      </c>
      <c r="E3077" s="191">
        <v>0.186505442314569</v>
      </c>
    </row>
    <row r="3078" spans="1:5" x14ac:dyDescent="0.25">
      <c r="A3078" s="191">
        <v>21572.438526039201</v>
      </c>
      <c r="B3078" s="191">
        <v>0.23898527520944701</v>
      </c>
      <c r="C3078" s="191">
        <v>0.57246931707117499</v>
      </c>
      <c r="D3078" s="191">
        <v>0.18457755104430101</v>
      </c>
      <c r="E3078" s="191">
        <v>0.18650441430959599</v>
      </c>
    </row>
    <row r="3079" spans="1:5" x14ac:dyDescent="0.25">
      <c r="A3079" s="191">
        <v>21573.939215299</v>
      </c>
      <c r="B3079" s="191">
        <v>0.43865052802383198</v>
      </c>
      <c r="C3079" s="191">
        <v>0.57247585561728398</v>
      </c>
      <c r="D3079" s="191">
        <v>0.18458737763535299</v>
      </c>
      <c r="E3079" s="191">
        <v>0.18650174118823401</v>
      </c>
    </row>
    <row r="3080" spans="1:5" x14ac:dyDescent="0.25">
      <c r="A3080" s="191">
        <v>21589.565550472998</v>
      </c>
      <c r="B3080" s="191">
        <v>0.16172264052278801</v>
      </c>
      <c r="C3080" s="191">
        <v>0.57254374678929498</v>
      </c>
      <c r="D3080" s="191">
        <v>0.184691259517685</v>
      </c>
      <c r="E3080" s="191">
        <v>0.18647091647695299</v>
      </c>
    </row>
    <row r="3081" spans="1:5" x14ac:dyDescent="0.25">
      <c r="A3081" s="191">
        <v>21593.7716727564</v>
      </c>
      <c r="B3081" s="191">
        <v>2.6964675215213101E-2</v>
      </c>
      <c r="C3081" s="191">
        <v>0.57256199931012897</v>
      </c>
      <c r="D3081" s="191">
        <v>0.18471986269914101</v>
      </c>
      <c r="E3081" s="191">
        <v>0.186461684565807</v>
      </c>
    </row>
    <row r="3082" spans="1:5" x14ac:dyDescent="0.25">
      <c r="A3082" s="191">
        <v>21595.949400293601</v>
      </c>
      <c r="B3082" s="191">
        <v>-0.28237425997104099</v>
      </c>
      <c r="C3082" s="191">
        <v>0.57257142913514503</v>
      </c>
      <c r="D3082" s="191">
        <v>0.18473467204887301</v>
      </c>
      <c r="E3082" s="191">
        <v>0.18645674842909801</v>
      </c>
    </row>
    <row r="3083" spans="1:5" x14ac:dyDescent="0.25">
      <c r="A3083" s="191">
        <v>21597.721220307601</v>
      </c>
      <c r="B3083" s="191">
        <v>0.719919798611102</v>
      </c>
      <c r="C3083" s="191">
        <v>0.57257909863408896</v>
      </c>
      <c r="D3083" s="191">
        <v>0.18474682463671099</v>
      </c>
      <c r="E3083" s="191">
        <v>0.18645264438197001</v>
      </c>
    </row>
    <row r="3084" spans="1:5" x14ac:dyDescent="0.25">
      <c r="A3084" s="191">
        <v>21599.142490167</v>
      </c>
      <c r="B3084" s="191">
        <v>0.26722751698768898</v>
      </c>
      <c r="C3084" s="191">
        <v>0.57258524290826696</v>
      </c>
      <c r="D3084" s="191">
        <v>0.18475661697024301</v>
      </c>
      <c r="E3084" s="191">
        <v>0.186449261674351</v>
      </c>
    </row>
    <row r="3085" spans="1:5" x14ac:dyDescent="0.25">
      <c r="A3085" s="191">
        <v>21608.800717926199</v>
      </c>
      <c r="B3085" s="191">
        <v>0.18020354885297499</v>
      </c>
      <c r="C3085" s="191">
        <v>0.57262695500893102</v>
      </c>
      <c r="D3085" s="191">
        <v>0.18482378952979001</v>
      </c>
      <c r="E3085" s="191">
        <v>0.18642544160301799</v>
      </c>
    </row>
    <row r="3086" spans="1:5" x14ac:dyDescent="0.25">
      <c r="A3086" s="191">
        <v>21609.573185780799</v>
      </c>
      <c r="B3086" s="191">
        <v>0.48907170249994403</v>
      </c>
      <c r="C3086" s="191">
        <v>0.57263028596418097</v>
      </c>
      <c r="D3086" s="191">
        <v>0.184829227686584</v>
      </c>
      <c r="E3086" s="191">
        <v>0.18642343979093001</v>
      </c>
    </row>
    <row r="3087" spans="1:5" x14ac:dyDescent="0.25">
      <c r="A3087" s="191">
        <v>21611.558465990001</v>
      </c>
      <c r="B3087" s="191">
        <v>0.198463859955855</v>
      </c>
      <c r="C3087" s="191">
        <v>0.57263884276333499</v>
      </c>
      <c r="D3087" s="191">
        <v>0.184843204015814</v>
      </c>
      <c r="E3087" s="191">
        <v>0.186418236983732</v>
      </c>
    </row>
    <row r="3088" spans="1:5" x14ac:dyDescent="0.25">
      <c r="A3088" s="191">
        <v>21616.180958570902</v>
      </c>
      <c r="B3088" s="191">
        <v>1.2787794390423299</v>
      </c>
      <c r="C3088" s="191">
        <v>0.57265874663389804</v>
      </c>
      <c r="D3088" s="191">
        <v>0.184875746262432</v>
      </c>
      <c r="E3088" s="191">
        <v>0.18640576474103601</v>
      </c>
    </row>
    <row r="3089" spans="1:5" x14ac:dyDescent="0.25">
      <c r="A3089" s="191">
        <v>21616.622896168301</v>
      </c>
      <c r="B3089" s="191">
        <v>-2.1108038650119499E-2</v>
      </c>
      <c r="C3089" s="191">
        <v>0.572660649358672</v>
      </c>
      <c r="D3089" s="191">
        <v>0.18487888779640299</v>
      </c>
      <c r="E3089" s="191">
        <v>0.18640455708165901</v>
      </c>
    </row>
    <row r="3090" spans="1:5" x14ac:dyDescent="0.25">
      <c r="A3090" s="191">
        <v>21617.058687181299</v>
      </c>
      <c r="B3090" s="191">
        <v>0.44342420704779301</v>
      </c>
      <c r="C3090" s="191">
        <v>0.57266252429544795</v>
      </c>
      <c r="D3090" s="191">
        <v>0.18488198563709299</v>
      </c>
      <c r="E3090" s="191">
        <v>0.18640332611014601</v>
      </c>
    </row>
    <row r="3091" spans="1:5" x14ac:dyDescent="0.25">
      <c r="A3091" s="191">
        <v>21626.8113349675</v>
      </c>
      <c r="B3091" s="191">
        <v>1.9889829004271501E-2</v>
      </c>
      <c r="C3091" s="191">
        <v>0.57270440591891203</v>
      </c>
      <c r="D3091" s="191">
        <v>0.18495164966297201</v>
      </c>
      <c r="E3091" s="191">
        <v>0.186375270169783</v>
      </c>
    </row>
    <row r="3092" spans="1:5" x14ac:dyDescent="0.25">
      <c r="A3092" s="191">
        <v>21630.303641053801</v>
      </c>
      <c r="B3092" s="191">
        <v>0.55957498818657303</v>
      </c>
      <c r="C3092" s="191">
        <v>0.57271937834099296</v>
      </c>
      <c r="D3092" s="191">
        <v>0.18497684181983501</v>
      </c>
      <c r="E3092" s="191">
        <v>0.18636456332683199</v>
      </c>
    </row>
    <row r="3093" spans="1:5" x14ac:dyDescent="0.25">
      <c r="A3093" s="191">
        <v>21634.232319164199</v>
      </c>
      <c r="B3093" s="191">
        <v>-0.40539057231391301</v>
      </c>
      <c r="C3093" s="191">
        <v>0.57273622160313298</v>
      </c>
      <c r="D3093" s="191">
        <v>0.18500535680854799</v>
      </c>
      <c r="E3093" s="191">
        <v>0.18635242584147299</v>
      </c>
    </row>
    <row r="3094" spans="1:5" x14ac:dyDescent="0.25">
      <c r="A3094" s="191">
        <v>21637.337539918801</v>
      </c>
      <c r="B3094" s="191">
        <v>1.25968022768546</v>
      </c>
      <c r="C3094" s="191">
        <v>0.572749507549006</v>
      </c>
      <c r="D3094" s="191">
        <v>0.185027985384173</v>
      </c>
      <c r="E3094" s="191">
        <v>0.18634252175407601</v>
      </c>
    </row>
    <row r="3095" spans="1:5" x14ac:dyDescent="0.25">
      <c r="A3095" s="191">
        <v>21638.130135068099</v>
      </c>
      <c r="B3095" s="191">
        <v>8.93065038412688E-2</v>
      </c>
      <c r="C3095" s="191">
        <v>0.57275289664489804</v>
      </c>
      <c r="D3095" s="191">
        <v>0.185033779538363</v>
      </c>
      <c r="E3095" s="191">
        <v>0.18633995685066701</v>
      </c>
    </row>
    <row r="3096" spans="1:5" x14ac:dyDescent="0.25">
      <c r="A3096" s="191">
        <v>21639.182988683398</v>
      </c>
      <c r="B3096" s="191">
        <v>4.2940824149388899</v>
      </c>
      <c r="C3096" s="191">
        <v>0.57275739772157397</v>
      </c>
      <c r="D3096" s="191">
        <v>0.18504149906769499</v>
      </c>
      <c r="E3096" s="191">
        <v>0.186336501695506</v>
      </c>
    </row>
    <row r="3097" spans="1:5" x14ac:dyDescent="0.25">
      <c r="A3097" s="191">
        <v>21640.947429340998</v>
      </c>
      <c r="B3097" s="191">
        <v>-9.4597640366222993E-2</v>
      </c>
      <c r="C3097" s="191">
        <v>0.57276493354084002</v>
      </c>
      <c r="D3097" s="191">
        <v>0.18505443888665901</v>
      </c>
      <c r="E3097" s="191">
        <v>0.186330711321464</v>
      </c>
    </row>
    <row r="3098" spans="1:5" x14ac:dyDescent="0.25">
      <c r="A3098" s="191">
        <v>21642.775017546901</v>
      </c>
      <c r="B3098" s="191">
        <v>0.155681478444025</v>
      </c>
      <c r="C3098" s="191">
        <v>0.57277273264187401</v>
      </c>
      <c r="D3098" s="191">
        <v>0.18506789028360199</v>
      </c>
      <c r="E3098" s="191">
        <v>0.18632461631914601</v>
      </c>
    </row>
    <row r="3099" spans="1:5" x14ac:dyDescent="0.25">
      <c r="A3099" s="191">
        <v>21644.776726225598</v>
      </c>
      <c r="B3099" s="191">
        <v>-0.13788197200628199</v>
      </c>
      <c r="C3099" s="191">
        <v>0.57278127478948304</v>
      </c>
      <c r="D3099" s="191">
        <v>0.18508264085041201</v>
      </c>
      <c r="E3099" s="191">
        <v>0.18631785197074399</v>
      </c>
    </row>
    <row r="3100" spans="1:5" x14ac:dyDescent="0.25">
      <c r="A3100" s="191">
        <v>21652.142811858401</v>
      </c>
      <c r="B3100" s="191">
        <v>-3.2834584739216403E-2</v>
      </c>
      <c r="C3100" s="191">
        <v>0.57281267939380598</v>
      </c>
      <c r="D3100" s="191">
        <v>0.18513743537820601</v>
      </c>
      <c r="E3100" s="191">
        <v>0.18629216908723101</v>
      </c>
    </row>
    <row r="3101" spans="1:5" x14ac:dyDescent="0.25">
      <c r="A3101" s="191">
        <v>21663.800650896399</v>
      </c>
      <c r="B3101" s="191">
        <v>0.49101135809503899</v>
      </c>
      <c r="C3101" s="191">
        <v>0.57286224091492099</v>
      </c>
      <c r="D3101" s="191">
        <v>0.18522505857573701</v>
      </c>
      <c r="E3101" s="191">
        <v>0.186248458519267</v>
      </c>
    </row>
    <row r="3102" spans="1:5" x14ac:dyDescent="0.25">
      <c r="A3102" s="191">
        <v>21665.795403373999</v>
      </c>
      <c r="B3102" s="191">
        <v>0.42459039589417502</v>
      </c>
      <c r="C3102" s="191">
        <v>0.57287070294188103</v>
      </c>
      <c r="D3102" s="191">
        <v>0.185240223153253</v>
      </c>
      <c r="E3102" s="191">
        <v>0.18624097928032299</v>
      </c>
    </row>
    <row r="3103" spans="1:5" x14ac:dyDescent="0.25">
      <c r="A3103" s="191">
        <v>21668.2680226134</v>
      </c>
      <c r="B3103" s="191">
        <v>9.4859492025212197E-2</v>
      </c>
      <c r="C3103" s="191">
        <v>0.57288118449785996</v>
      </c>
      <c r="D3103" s="191">
        <v>0.18525905140973301</v>
      </c>
      <c r="E3103" s="191">
        <v>0.18623157221332601</v>
      </c>
    </row>
    <row r="3104" spans="1:5" x14ac:dyDescent="0.25">
      <c r="A3104" s="191">
        <v>21670.5983721845</v>
      </c>
      <c r="B3104" s="191">
        <v>0.34614506360193298</v>
      </c>
      <c r="C3104" s="191">
        <v>0.57289105730759904</v>
      </c>
      <c r="D3104" s="191">
        <v>0.18527686463069601</v>
      </c>
      <c r="E3104" s="191">
        <v>0.18622231279247201</v>
      </c>
    </row>
    <row r="3105" spans="1:5" x14ac:dyDescent="0.25">
      <c r="A3105" s="191">
        <v>21671.436526715999</v>
      </c>
      <c r="B3105" s="191">
        <v>0.54478630321923605</v>
      </c>
      <c r="C3105" s="191">
        <v>0.57289460632717304</v>
      </c>
      <c r="D3105" s="191">
        <v>0.18528328557858101</v>
      </c>
      <c r="E3105" s="191">
        <v>0.18621894368658701</v>
      </c>
    </row>
    <row r="3106" spans="1:5" x14ac:dyDescent="0.25">
      <c r="A3106" s="191">
        <v>21676.935823340798</v>
      </c>
      <c r="B3106" s="191">
        <v>0.48234194799712199</v>
      </c>
      <c r="C3106" s="191">
        <v>0.57291787023285201</v>
      </c>
      <c r="D3106" s="191">
        <v>0.18532577509973799</v>
      </c>
      <c r="E3106" s="191">
        <v>0.18619650394353801</v>
      </c>
    </row>
    <row r="3107" spans="1:5" x14ac:dyDescent="0.25">
      <c r="A3107" s="191">
        <v>21677.863397866498</v>
      </c>
      <c r="B3107" s="191">
        <v>-0.92234080951355502</v>
      </c>
      <c r="C3107" s="191">
        <v>0.57292179044231695</v>
      </c>
      <c r="D3107" s="191">
        <v>0.18533299781024601</v>
      </c>
      <c r="E3107" s="191">
        <v>0.18619264178529901</v>
      </c>
    </row>
    <row r="3108" spans="1:5" x14ac:dyDescent="0.25">
      <c r="A3108" s="191">
        <v>21678.304913885298</v>
      </c>
      <c r="B3108" s="191">
        <v>0.49565914351592499</v>
      </c>
      <c r="C3108" s="191">
        <v>0.57292365604197604</v>
      </c>
      <c r="D3108" s="191">
        <v>0.18533643574682199</v>
      </c>
      <c r="E3108" s="191">
        <v>0.18619078138962</v>
      </c>
    </row>
    <row r="3109" spans="1:5" x14ac:dyDescent="0.25">
      <c r="A3109" s="191">
        <v>21681.979725726102</v>
      </c>
      <c r="B3109" s="191">
        <v>0.75456887163267705</v>
      </c>
      <c r="C3109" s="191">
        <v>0.57293917422847596</v>
      </c>
      <c r="D3109" s="191">
        <v>0.18536505026927899</v>
      </c>
      <c r="E3109" s="191">
        <v>0.186175297004502</v>
      </c>
    </row>
    <row r="3110" spans="1:5" x14ac:dyDescent="0.25">
      <c r="A3110" s="191">
        <v>21691.788532929699</v>
      </c>
      <c r="B3110" s="191">
        <v>1.22437442614287</v>
      </c>
      <c r="C3110" s="191">
        <v>0.572980511953602</v>
      </c>
      <c r="D3110" s="191">
        <v>0.18544142814824899</v>
      </c>
      <c r="E3110" s="191">
        <v>0.186132319285812</v>
      </c>
    </row>
    <row r="3111" spans="1:5" x14ac:dyDescent="0.25">
      <c r="A3111" s="191">
        <v>21691.9696467742</v>
      </c>
      <c r="B3111" s="191">
        <v>1.65058713436588</v>
      </c>
      <c r="C3111" s="191">
        <v>0.57298127432577695</v>
      </c>
      <c r="D3111" s="191">
        <v>0.18544286512170599</v>
      </c>
      <c r="E3111" s="191">
        <v>0.18613152248544099</v>
      </c>
    </row>
    <row r="3112" spans="1:5" x14ac:dyDescent="0.25">
      <c r="A3112" s="191">
        <v>21698.730243868202</v>
      </c>
      <c r="B3112" s="191">
        <v>0.23358704514902001</v>
      </c>
      <c r="C3112" s="191">
        <v>0.57300968453540502</v>
      </c>
      <c r="D3112" s="191">
        <v>0.18549650430430001</v>
      </c>
      <c r="E3112" s="191">
        <v>0.18610059234021201</v>
      </c>
    </row>
    <row r="3113" spans="1:5" x14ac:dyDescent="0.25">
      <c r="A3113" s="191">
        <v>21702.9661355114</v>
      </c>
      <c r="B3113" s="191">
        <v>0.15236559665447999</v>
      </c>
      <c r="C3113" s="191">
        <v>0.57302747046803004</v>
      </c>
      <c r="D3113" s="191">
        <v>0.18553011224782001</v>
      </c>
      <c r="E3113" s="191">
        <v>0.186080657509784</v>
      </c>
    </row>
    <row r="3114" spans="1:5" x14ac:dyDescent="0.25">
      <c r="A3114" s="191">
        <v>21705.098332334601</v>
      </c>
      <c r="B3114" s="191">
        <v>0.215416125498469</v>
      </c>
      <c r="C3114" s="191">
        <v>0.573036410590125</v>
      </c>
      <c r="D3114" s="191">
        <v>0.18554716243037001</v>
      </c>
      <c r="E3114" s="191">
        <v>0.18607046317651499</v>
      </c>
    </row>
    <row r="3115" spans="1:5" x14ac:dyDescent="0.25">
      <c r="A3115" s="191">
        <v>21707.039583673501</v>
      </c>
      <c r="B3115" s="191">
        <v>0.48564912646318298</v>
      </c>
      <c r="C3115" s="191"/>
      <c r="D3115" s="191">
        <v>0.18556274524215999</v>
      </c>
      <c r="E3115" s="191">
        <v>0.18606108493040699</v>
      </c>
    </row>
    <row r="3116" spans="1:5" x14ac:dyDescent="0.25">
      <c r="A3116" s="191">
        <v>21707.199010907902</v>
      </c>
      <c r="B3116" s="191">
        <v>0.13580961020052101</v>
      </c>
      <c r="C3116" s="191"/>
      <c r="D3116" s="191">
        <v>0.185564030770907</v>
      </c>
      <c r="E3116" s="191">
        <v>0.186060314732438</v>
      </c>
    </row>
    <row r="3117" spans="1:5" x14ac:dyDescent="0.25">
      <c r="A3117" s="191">
        <v>21717.631521973199</v>
      </c>
      <c r="B3117" s="191">
        <v>0.40453665614970102</v>
      </c>
      <c r="C3117" s="191">
        <v>0.57308883817716405</v>
      </c>
      <c r="D3117" s="191">
        <v>0.18564857616830799</v>
      </c>
      <c r="E3117" s="191">
        <v>0.186008370731753</v>
      </c>
    </row>
    <row r="3118" spans="1:5" x14ac:dyDescent="0.25">
      <c r="A3118" s="191">
        <v>21722.1362107192</v>
      </c>
      <c r="B3118" s="191">
        <v>-0.144234129827603</v>
      </c>
      <c r="C3118" s="191">
        <v>0.57310764154369598</v>
      </c>
      <c r="D3118" s="191">
        <v>0.185685436469744</v>
      </c>
      <c r="E3118" s="191">
        <v>0.18598509397712201</v>
      </c>
    </row>
    <row r="3119" spans="1:5" x14ac:dyDescent="0.25">
      <c r="A3119" s="191">
        <v>21733.669358294799</v>
      </c>
      <c r="B3119" s="191">
        <v>-0.52319634649939895</v>
      </c>
      <c r="C3119" s="191">
        <v>0.57315565076236796</v>
      </c>
      <c r="D3119" s="191">
        <v>0.18578021851815399</v>
      </c>
      <c r="E3119" s="191">
        <v>0.18592341676826099</v>
      </c>
    </row>
    <row r="3120" spans="1:5" x14ac:dyDescent="0.25">
      <c r="A3120" s="191">
        <v>21743.2792849873</v>
      </c>
      <c r="B3120" s="191">
        <v>0.537216876378244</v>
      </c>
      <c r="C3120" s="191">
        <v>0.57319552607128998</v>
      </c>
      <c r="D3120" s="191">
        <v>0.18586041427896799</v>
      </c>
      <c r="E3120" s="191">
        <v>0.18586966247662901</v>
      </c>
    </row>
    <row r="3121" spans="1:5" x14ac:dyDescent="0.25">
      <c r="A3121" s="191">
        <v>21743.690422031701</v>
      </c>
      <c r="B3121" s="191">
        <v>0.49452173228552398</v>
      </c>
      <c r="C3121" s="191">
        <v>0.57319722905984205</v>
      </c>
      <c r="D3121" s="191">
        <v>0.185863865138783</v>
      </c>
      <c r="E3121" s="191">
        <v>0.18586727857763399</v>
      </c>
    </row>
    <row r="3122" spans="1:5" x14ac:dyDescent="0.25">
      <c r="A3122" s="191">
        <v>21745.685680136801</v>
      </c>
      <c r="B3122" s="191">
        <v>0.61434830494857495</v>
      </c>
      <c r="C3122" s="191">
        <v>0.57320549290168799</v>
      </c>
      <c r="D3122" s="191">
        <v>0.185880647887845</v>
      </c>
      <c r="E3122" s="191">
        <v>0.185855709457666</v>
      </c>
    </row>
    <row r="3123" spans="1:5" x14ac:dyDescent="0.25">
      <c r="A3123" s="191">
        <v>21749.650178295698</v>
      </c>
      <c r="B3123" s="191">
        <v>0.20339914591407399</v>
      </c>
      <c r="C3123" s="191">
        <v>0.57322189716595795</v>
      </c>
      <c r="D3123" s="191">
        <v>0.18591415541355799</v>
      </c>
      <c r="E3123" s="191">
        <v>0.185832722078389</v>
      </c>
    </row>
    <row r="3124" spans="1:5" x14ac:dyDescent="0.25">
      <c r="A3124" s="191">
        <v>21752.825655729601</v>
      </c>
      <c r="B3124" s="191">
        <v>0.58236229212091895</v>
      </c>
      <c r="C3124" s="191">
        <v>0.57323501913856301</v>
      </c>
      <c r="D3124" s="191">
        <v>0.18594109914864099</v>
      </c>
      <c r="E3124" s="191">
        <v>0.18581404862491299</v>
      </c>
    </row>
    <row r="3125" spans="1:5" x14ac:dyDescent="0.25">
      <c r="A3125" s="191">
        <v>21755.0673909744</v>
      </c>
      <c r="B3125" s="191">
        <v>5.6260804698648997E-2</v>
      </c>
      <c r="C3125" s="191">
        <v>0.57324427991050098</v>
      </c>
      <c r="D3125" s="191">
        <v>0.18596012013739699</v>
      </c>
      <c r="E3125" s="191">
        <v>0.18580066691838401</v>
      </c>
    </row>
    <row r="3126" spans="1:5" x14ac:dyDescent="0.25">
      <c r="A3126" s="191">
        <v>21759.129369815899</v>
      </c>
      <c r="B3126" s="191">
        <v>-0.46569561312982399</v>
      </c>
      <c r="C3126" s="191">
        <v>0.57326103967376696</v>
      </c>
      <c r="D3126" s="191">
        <v>0.18599478115142301</v>
      </c>
      <c r="E3126" s="191">
        <v>0.18577607423850001</v>
      </c>
    </row>
    <row r="3127" spans="1:5" x14ac:dyDescent="0.25">
      <c r="A3127" s="191">
        <v>21761.704744351799</v>
      </c>
      <c r="B3127" s="191">
        <v>0.20528286783982899</v>
      </c>
      <c r="C3127" s="191">
        <v>0.57327165436145899</v>
      </c>
      <c r="D3127" s="191">
        <v>0.18601681883688401</v>
      </c>
      <c r="E3127" s="191">
        <v>0.18576033687937701</v>
      </c>
    </row>
    <row r="3128" spans="1:5" x14ac:dyDescent="0.25">
      <c r="A3128" s="191">
        <v>21761.850091563399</v>
      </c>
      <c r="B3128" s="191">
        <v>1.2401527626411599</v>
      </c>
      <c r="C3128" s="191">
        <v>0.57327225342588095</v>
      </c>
      <c r="D3128" s="191">
        <v>0.18601807197994699</v>
      </c>
      <c r="E3128" s="191">
        <v>0.18575944103532199</v>
      </c>
    </row>
    <row r="3129" spans="1:5" x14ac:dyDescent="0.25">
      <c r="A3129" s="191">
        <v>21762.3073400998</v>
      </c>
      <c r="B3129" s="191">
        <v>-0.38335909059645801</v>
      </c>
      <c r="C3129" s="191">
        <v>0.57327413573182295</v>
      </c>
      <c r="D3129" s="191">
        <v>0.18602201424911699</v>
      </c>
      <c r="E3129" s="191">
        <v>0.185756622794927</v>
      </c>
    </row>
    <row r="3130" spans="1:5" x14ac:dyDescent="0.25">
      <c r="A3130" s="191">
        <v>21768.907429876301</v>
      </c>
      <c r="B3130" s="191">
        <v>0.48917349540000798</v>
      </c>
      <c r="C3130" s="191">
        <v>0.57330129745397995</v>
      </c>
      <c r="D3130" s="191">
        <v>0.18607891837975599</v>
      </c>
      <c r="E3130" s="191">
        <v>0.185715359130355</v>
      </c>
    </row>
    <row r="3131" spans="1:5" x14ac:dyDescent="0.25">
      <c r="A3131" s="191">
        <v>21769.4892231513</v>
      </c>
      <c r="B3131" s="191">
        <v>0.20573198367366299</v>
      </c>
      <c r="C3131" s="191">
        <v>0.57330368840915902</v>
      </c>
      <c r="D3131" s="191">
        <v>0.186083934438877</v>
      </c>
      <c r="E3131" s="191">
        <v>0.18571168235355201</v>
      </c>
    </row>
    <row r="3132" spans="1:5" x14ac:dyDescent="0.25">
      <c r="A3132" s="191">
        <v>21771.046144562199</v>
      </c>
      <c r="B3132" s="191">
        <v>-0.52610665118240096</v>
      </c>
      <c r="C3132" s="191">
        <v>0.57331008678031803</v>
      </c>
      <c r="D3132" s="191">
        <v>0.18609738541281001</v>
      </c>
      <c r="E3132" s="191">
        <v>0.18570176374439201</v>
      </c>
    </row>
    <row r="3133" spans="1:5" x14ac:dyDescent="0.25">
      <c r="A3133" s="191">
        <v>21773.184859247998</v>
      </c>
      <c r="B3133" s="191">
        <v>0.42507447050990099</v>
      </c>
      <c r="C3133" s="191">
        <v>0.57331887032944395</v>
      </c>
      <c r="D3133" s="191">
        <v>0.18611595200448799</v>
      </c>
      <c r="E3133" s="191">
        <v>0.185688069831005</v>
      </c>
    </row>
    <row r="3134" spans="1:5" x14ac:dyDescent="0.25">
      <c r="A3134" s="191">
        <v>21773.3577738846</v>
      </c>
      <c r="B3134" s="191">
        <v>0.28324780816788597</v>
      </c>
      <c r="C3134" s="191">
        <v>0.57331957991415095</v>
      </c>
      <c r="D3134" s="191">
        <v>0.18611745420906001</v>
      </c>
      <c r="E3134" s="191">
        <v>0.185686955484405</v>
      </c>
    </row>
    <row r="3135" spans="1:5" x14ac:dyDescent="0.25">
      <c r="A3135" s="191">
        <v>21776.894046309699</v>
      </c>
      <c r="B3135" s="191">
        <v>0.33815446739500199</v>
      </c>
      <c r="C3135" s="191">
        <v>0.57333408999711399</v>
      </c>
      <c r="D3135" s="191">
        <v>0.186148285741745</v>
      </c>
      <c r="E3135" s="191">
        <v>0.18566402615747399</v>
      </c>
    </row>
    <row r="3136" spans="1:5" x14ac:dyDescent="0.25">
      <c r="A3136" s="191">
        <v>21778.1249348651</v>
      </c>
      <c r="B3136" s="191">
        <v>0.13528120200037</v>
      </c>
      <c r="C3136" s="191">
        <v>0.57333913557133698</v>
      </c>
      <c r="D3136" s="191">
        <v>0.186159031902142</v>
      </c>
      <c r="E3136" s="191">
        <v>0.18565599159419599</v>
      </c>
    </row>
    <row r="3137" spans="1:5" x14ac:dyDescent="0.25">
      <c r="A3137" s="191">
        <v>21779.347558417299</v>
      </c>
      <c r="B3137" s="191">
        <v>0.47343358574927202</v>
      </c>
      <c r="C3137" s="191">
        <v>0.57334414726622496</v>
      </c>
      <c r="D3137" s="191">
        <v>0.18616970590568099</v>
      </c>
      <c r="E3137" s="191">
        <v>0.18564787559108401</v>
      </c>
    </row>
    <row r="3138" spans="1:5" x14ac:dyDescent="0.25">
      <c r="A3138" s="191">
        <v>21780.050841901499</v>
      </c>
      <c r="B3138" s="191">
        <v>-0.113233668144241</v>
      </c>
      <c r="C3138" s="191">
        <v>0.57334702938121695</v>
      </c>
      <c r="D3138" s="191">
        <v>0.186175872841254</v>
      </c>
      <c r="E3138" s="191">
        <v>0.185643207064181</v>
      </c>
    </row>
    <row r="3139" spans="1:5" x14ac:dyDescent="0.25">
      <c r="A3139" s="191">
        <v>21783.539484858</v>
      </c>
      <c r="B3139" s="191">
        <v>0.56176062558246398</v>
      </c>
      <c r="C3139" s="191">
        <v>0.57336131432701198</v>
      </c>
      <c r="D3139" s="191">
        <v>0.18620650657882201</v>
      </c>
      <c r="E3139" s="191">
        <v>0.18562004880173899</v>
      </c>
    </row>
    <row r="3140" spans="1:5" x14ac:dyDescent="0.25">
      <c r="A3140" s="191">
        <v>21786.715402876202</v>
      </c>
      <c r="B3140" s="191">
        <v>7.2986128565388803E-2</v>
      </c>
      <c r="C3140" s="191">
        <v>0.57337430477497398</v>
      </c>
      <c r="D3140" s="191">
        <v>0.18623450259111601</v>
      </c>
      <c r="E3140" s="191">
        <v>0.18559879596282999</v>
      </c>
    </row>
    <row r="3141" spans="1:5" x14ac:dyDescent="0.25">
      <c r="A3141" s="191">
        <v>21799.721769182201</v>
      </c>
      <c r="B3141" s="191">
        <v>0.22382224708092899</v>
      </c>
      <c r="C3141" s="191">
        <v>0.57342737174305403</v>
      </c>
      <c r="D3141" s="191">
        <v>0.18635005883606201</v>
      </c>
      <c r="E3141" s="191">
        <v>0.18550867608858701</v>
      </c>
    </row>
    <row r="3142" spans="1:5" x14ac:dyDescent="0.25">
      <c r="A3142" s="191">
        <v>21803.932119254601</v>
      </c>
      <c r="B3142" s="191">
        <v>1.4989875818567999</v>
      </c>
      <c r="C3142" s="191">
        <v>0.573444508237553</v>
      </c>
      <c r="D3142" s="191">
        <v>0.186387832456056</v>
      </c>
      <c r="E3142" s="191">
        <v>0.185478595182933</v>
      </c>
    </row>
    <row r="3143" spans="1:5" x14ac:dyDescent="0.25">
      <c r="A3143" s="191">
        <v>21807.066773340601</v>
      </c>
      <c r="B3143" s="191">
        <v>1.56723381224497</v>
      </c>
      <c r="C3143" s="191">
        <v>0.57345724281424704</v>
      </c>
      <c r="D3143" s="191">
        <v>0.18641606334566699</v>
      </c>
      <c r="E3143" s="191">
        <v>0.185456067665066</v>
      </c>
    </row>
    <row r="3144" spans="1:5" x14ac:dyDescent="0.25">
      <c r="A3144" s="191">
        <v>21807.652790528398</v>
      </c>
      <c r="B3144" s="191">
        <v>0.66795548723481701</v>
      </c>
      <c r="C3144" s="191">
        <v>0.573459623517386</v>
      </c>
      <c r="D3144" s="191">
        <v>0.186421351874792</v>
      </c>
      <c r="E3144" s="191">
        <v>0.18545184855661101</v>
      </c>
    </row>
    <row r="3145" spans="1:5" x14ac:dyDescent="0.25">
      <c r="A3145" s="191">
        <v>21809.1565204377</v>
      </c>
      <c r="B3145" s="191">
        <v>0.21991422941696201</v>
      </c>
      <c r="C3145" s="191">
        <v>0.57346573244147603</v>
      </c>
      <c r="D3145" s="191">
        <v>0.18643495019485401</v>
      </c>
      <c r="E3145" s="191">
        <v>0.18544088269123599</v>
      </c>
    </row>
    <row r="3146" spans="1:5" x14ac:dyDescent="0.25">
      <c r="A3146" s="191">
        <v>21809.700861526399</v>
      </c>
      <c r="B3146" s="191">
        <v>0.15036795649425699</v>
      </c>
      <c r="C3146" s="191">
        <v>0.57346794383487099</v>
      </c>
      <c r="D3146" s="191">
        <v>0.186439872704078</v>
      </c>
      <c r="E3146" s="191">
        <v>0.185436898930356</v>
      </c>
    </row>
    <row r="3147" spans="1:5" x14ac:dyDescent="0.25">
      <c r="A3147" s="191">
        <v>21810.920922720201</v>
      </c>
      <c r="B3147" s="191">
        <v>0.80268235539906496</v>
      </c>
      <c r="C3147" s="191">
        <v>0.57347289859390904</v>
      </c>
      <c r="D3147" s="191">
        <v>0.186450905790875</v>
      </c>
      <c r="E3147" s="191">
        <v>0.18542793776540001</v>
      </c>
    </row>
    <row r="3148" spans="1:5" x14ac:dyDescent="0.25">
      <c r="A3148" s="191">
        <v>21812.2838471549</v>
      </c>
      <c r="B3148" s="191">
        <v>-4.2004332136984601</v>
      </c>
      <c r="C3148" s="191">
        <v>0.57347842818859496</v>
      </c>
      <c r="D3148" s="191">
        <v>0.186463261376909</v>
      </c>
      <c r="E3148" s="191">
        <v>0.185417837431917</v>
      </c>
    </row>
    <row r="3149" spans="1:5" x14ac:dyDescent="0.25">
      <c r="A3149" s="191">
        <v>21816.220106760498</v>
      </c>
      <c r="B3149" s="191">
        <v>7.9800508468119702E-3</v>
      </c>
      <c r="C3149" s="191">
        <v>0.57349438242797401</v>
      </c>
      <c r="D3149" s="191">
        <v>0.18649904658802999</v>
      </c>
      <c r="E3149" s="191">
        <v>0.185388621230718</v>
      </c>
    </row>
    <row r="3150" spans="1:5" x14ac:dyDescent="0.25">
      <c r="A3150" s="191">
        <v>21825.265515982101</v>
      </c>
      <c r="B3150" s="191">
        <v>0.68096641163986105</v>
      </c>
      <c r="C3150" s="191">
        <v>0.57353096998506403</v>
      </c>
      <c r="D3150" s="191">
        <v>0.18658184079704401</v>
      </c>
      <c r="E3150" s="191">
        <v>0.185319900291777</v>
      </c>
    </row>
    <row r="3151" spans="1:5" x14ac:dyDescent="0.25">
      <c r="A3151" s="191">
        <v>21828.033660532299</v>
      </c>
      <c r="B3151" s="191">
        <v>0.65050175730250204</v>
      </c>
      <c r="C3151" s="191">
        <v>0.57354213527378695</v>
      </c>
      <c r="D3151" s="191">
        <v>0.186607327456801</v>
      </c>
      <c r="E3151" s="191">
        <v>0.18529846070369199</v>
      </c>
    </row>
    <row r="3152" spans="1:5" x14ac:dyDescent="0.25">
      <c r="A3152" s="191">
        <v>21829.1165431216</v>
      </c>
      <c r="B3152" s="191">
        <v>0.25813558653102803</v>
      </c>
      <c r="C3152" s="191">
        <v>0.57354650307197996</v>
      </c>
      <c r="D3152" s="191">
        <v>0.18661732017936999</v>
      </c>
      <c r="E3152" s="191">
        <v>0.185290028841571</v>
      </c>
    </row>
    <row r="3153" spans="1:5" x14ac:dyDescent="0.25">
      <c r="A3153" s="191">
        <v>21834.120721247698</v>
      </c>
      <c r="B3153" s="191">
        <v>-0.50203157751590499</v>
      </c>
      <c r="C3153" s="191">
        <v>0.57356668738410199</v>
      </c>
      <c r="D3153" s="191">
        <v>0.18666363996798599</v>
      </c>
      <c r="E3153" s="191">
        <v>0.18525032965537899</v>
      </c>
    </row>
    <row r="3154" spans="1:5" x14ac:dyDescent="0.25">
      <c r="A3154" s="191">
        <v>21834.646818524499</v>
      </c>
      <c r="B3154" s="191">
        <v>0.93504283210328298</v>
      </c>
      <c r="C3154" s="191">
        <v>0.57356880939322596</v>
      </c>
      <c r="D3154" s="191">
        <v>0.18666852348848101</v>
      </c>
      <c r="E3154" s="191">
        <v>0.18524614713168899</v>
      </c>
    </row>
    <row r="3155" spans="1:5" x14ac:dyDescent="0.25">
      <c r="A3155" s="191">
        <v>21836.1220627937</v>
      </c>
      <c r="B3155" s="191">
        <v>0.49073151136762599</v>
      </c>
      <c r="C3155" s="191">
        <v>0.573574759779091</v>
      </c>
      <c r="D3155" s="191">
        <v>0.18668224164800801</v>
      </c>
      <c r="E3155" s="191">
        <v>0.18523441879859101</v>
      </c>
    </row>
    <row r="3156" spans="1:5" x14ac:dyDescent="0.25">
      <c r="A3156" s="191">
        <v>21842.741484232301</v>
      </c>
      <c r="B3156" s="191">
        <v>-0.22247584088206401</v>
      </c>
      <c r="C3156" s="191">
        <v>0.57360138116811399</v>
      </c>
      <c r="D3156" s="191">
        <v>0.18674410817669199</v>
      </c>
      <c r="E3156" s="191">
        <v>0.18518138834179501</v>
      </c>
    </row>
    <row r="3157" spans="1:5" x14ac:dyDescent="0.25">
      <c r="A3157" s="191">
        <v>21843.174626814201</v>
      </c>
      <c r="B3157" s="191">
        <v>0.80471825309773604</v>
      </c>
      <c r="C3157" s="191">
        <v>0.57360312163319904</v>
      </c>
      <c r="D3157" s="191">
        <v>0.18674816219795801</v>
      </c>
      <c r="E3157" s="191">
        <v>0.185177838464023</v>
      </c>
    </row>
    <row r="3158" spans="1:5" x14ac:dyDescent="0.25">
      <c r="A3158" s="191">
        <v>21848.290998647699</v>
      </c>
      <c r="B3158" s="191">
        <v>0.100087648534553</v>
      </c>
      <c r="C3158" s="191">
        <v>0.57362365660326398</v>
      </c>
      <c r="D3158" s="191">
        <v>0.18679608938016801</v>
      </c>
      <c r="E3158" s="191">
        <v>0.18513575831138901</v>
      </c>
    </row>
    <row r="3159" spans="1:5" x14ac:dyDescent="0.25">
      <c r="A3159" s="191">
        <v>21852.491238303901</v>
      </c>
      <c r="B3159" s="191">
        <v>0.31101867619070001</v>
      </c>
      <c r="C3159" s="191">
        <v>0.57364048820381597</v>
      </c>
      <c r="D3159" s="191">
        <v>0.18683584187702701</v>
      </c>
      <c r="E3159" s="191">
        <v>0.18510081298186201</v>
      </c>
    </row>
    <row r="3160" spans="1:5" x14ac:dyDescent="0.25">
      <c r="A3160" s="191">
        <v>21852.813153921099</v>
      </c>
      <c r="B3160" s="191">
        <v>0.61226823012863196</v>
      </c>
      <c r="C3160" s="191">
        <v>0.57364177821475004</v>
      </c>
      <c r="D3160" s="191">
        <v>0.18683888859593001</v>
      </c>
      <c r="E3160" s="191">
        <v>0.185098112020193</v>
      </c>
    </row>
    <row r="3161" spans="1:5" x14ac:dyDescent="0.25">
      <c r="A3161" s="191">
        <v>21859.086136511702</v>
      </c>
      <c r="B3161" s="191">
        <v>0.24014419350553201</v>
      </c>
      <c r="C3161" s="191">
        <v>0.57366687792553095</v>
      </c>
      <c r="D3161" s="191">
        <v>0.186898258236983</v>
      </c>
      <c r="E3161" s="191">
        <v>0.18504495835498899</v>
      </c>
    </row>
    <row r="3162" spans="1:5" x14ac:dyDescent="0.25">
      <c r="A3162" s="191">
        <v>21861.798674481</v>
      </c>
      <c r="B3162" s="191">
        <v>0.26335392359884102</v>
      </c>
      <c r="C3162" s="191">
        <v>0.57367770361208703</v>
      </c>
      <c r="D3162" s="191">
        <v>0.18692410553503699</v>
      </c>
      <c r="E3162" s="191">
        <v>0.18502167410655501</v>
      </c>
    </row>
    <row r="3163" spans="1:5" x14ac:dyDescent="0.25">
      <c r="A3163" s="191">
        <v>21862.215632195101</v>
      </c>
      <c r="B3163" s="191">
        <v>3.7215904022236401E-2</v>
      </c>
      <c r="C3163" s="191">
        <v>0.57367936641665895</v>
      </c>
      <c r="D3163" s="191">
        <v>0.186928086102431</v>
      </c>
      <c r="E3163" s="191">
        <v>0.18501807799879999</v>
      </c>
    </row>
    <row r="3164" spans="1:5" x14ac:dyDescent="0.25">
      <c r="A3164" s="191">
        <v>21869.3116967198</v>
      </c>
      <c r="B3164" s="191">
        <v>-8.1376656222553703E-2</v>
      </c>
      <c r="C3164" s="191">
        <v>0.57370766513409499</v>
      </c>
      <c r="D3164" s="191">
        <v>0.186996078428037</v>
      </c>
      <c r="E3164" s="191">
        <v>0.18495620741288801</v>
      </c>
    </row>
    <row r="3165" spans="1:5" x14ac:dyDescent="0.25">
      <c r="A3165" s="191">
        <v>21871.753757532199</v>
      </c>
      <c r="B3165" s="191">
        <v>-0.13897238382471999</v>
      </c>
      <c r="C3165" s="191">
        <v>0.57371740393912496</v>
      </c>
      <c r="D3165" s="191">
        <v>0.18701953562895701</v>
      </c>
      <c r="E3165" s="191">
        <v>0.18493460763500799</v>
      </c>
    </row>
    <row r="3166" spans="1:5" x14ac:dyDescent="0.25">
      <c r="A3166" s="191">
        <v>21872.170453079601</v>
      </c>
      <c r="B3166" s="191">
        <v>0.51173026562711899</v>
      </c>
      <c r="C3166" s="191">
        <v>0.57371906569819098</v>
      </c>
      <c r="D3166" s="191">
        <v>0.18702356536562001</v>
      </c>
      <c r="E3166" s="191">
        <v>0.18493092200555</v>
      </c>
    </row>
    <row r="3167" spans="1:5" x14ac:dyDescent="0.25">
      <c r="A3167" s="191">
        <v>21872.225655485101</v>
      </c>
      <c r="B3167" s="191">
        <v>1.1800537015793601E-2</v>
      </c>
      <c r="C3167" s="191">
        <v>0.57371928536375705</v>
      </c>
      <c r="D3167" s="191">
        <v>0.18702409921139501</v>
      </c>
      <c r="E3167" s="191">
        <v>0.18493043374592399</v>
      </c>
    </row>
    <row r="3168" spans="1:5" x14ac:dyDescent="0.25">
      <c r="A3168" s="191">
        <v>21876.067585044399</v>
      </c>
      <c r="B3168" s="191">
        <v>0.22468840991196601</v>
      </c>
      <c r="C3168" s="191">
        <v>0.57373456765194297</v>
      </c>
      <c r="D3168" s="191">
        <v>0.187061253350673</v>
      </c>
      <c r="E3168" s="191">
        <v>0.18489600046503901</v>
      </c>
    </row>
    <row r="3169" spans="1:5" x14ac:dyDescent="0.25">
      <c r="A3169" s="191">
        <v>21879.7501393411</v>
      </c>
      <c r="B3169" s="191">
        <v>0.19955844516030799</v>
      </c>
      <c r="C3169" s="191">
        <v>0.573749198038076</v>
      </c>
      <c r="D3169" s="191">
        <v>0.18709686621996699</v>
      </c>
      <c r="E3169" s="191">
        <v>0.184862890367647</v>
      </c>
    </row>
    <row r="3170" spans="1:5" x14ac:dyDescent="0.25">
      <c r="A3170" s="191">
        <v>21880.120593540301</v>
      </c>
      <c r="B3170" s="191">
        <v>0.49555747677261203</v>
      </c>
      <c r="C3170" s="191">
        <v>0.57375066920147</v>
      </c>
      <c r="D3170" s="191">
        <v>0.18710045770125899</v>
      </c>
      <c r="E3170" s="191">
        <v>0.18485946603787901</v>
      </c>
    </row>
    <row r="3171" spans="1:5" x14ac:dyDescent="0.25">
      <c r="A3171" s="191">
        <v>21889.1368048119</v>
      </c>
      <c r="B3171" s="191">
        <v>0.43875046829970898</v>
      </c>
      <c r="C3171" s="191">
        <v>0.57378641347021697</v>
      </c>
      <c r="D3171" s="191">
        <v>0.187188400464915</v>
      </c>
      <c r="E3171" s="191">
        <v>0.18477612380362499</v>
      </c>
    </row>
    <row r="3172" spans="1:5" x14ac:dyDescent="0.25">
      <c r="A3172" s="191">
        <v>21893.3509736001</v>
      </c>
      <c r="B3172" s="191">
        <v>0.51230289397308204</v>
      </c>
      <c r="C3172" s="191">
        <v>0.57380307975634004</v>
      </c>
      <c r="D3172" s="191">
        <v>0.187229739700882</v>
      </c>
      <c r="E3172" s="191">
        <v>0.18473716972061299</v>
      </c>
    </row>
    <row r="3173" spans="1:5" x14ac:dyDescent="0.25">
      <c r="A3173" s="191">
        <v>21903.1718389335</v>
      </c>
      <c r="B3173" s="191">
        <v>0.16345609155867799</v>
      </c>
      <c r="C3173" s="191">
        <v>0.57384184874107202</v>
      </c>
      <c r="D3173" s="191">
        <v>0.18732677089881999</v>
      </c>
      <c r="E3173" s="191">
        <v>0.184643469568886</v>
      </c>
    </row>
    <row r="3174" spans="1:5" x14ac:dyDescent="0.25">
      <c r="A3174" s="191">
        <v>21904.715812427501</v>
      </c>
      <c r="B3174" s="191">
        <v>0.50750220980393401</v>
      </c>
      <c r="C3174" s="191">
        <v>0.57384793225701303</v>
      </c>
      <c r="D3174" s="191">
        <v>0.18734213670493</v>
      </c>
      <c r="E3174" s="191">
        <v>0.184628513460595</v>
      </c>
    </row>
    <row r="3175" spans="1:5" x14ac:dyDescent="0.25">
      <c r="A3175" s="191">
        <v>21904.802678671302</v>
      </c>
      <c r="B3175" s="191">
        <v>0.358320529093614</v>
      </c>
      <c r="C3175" s="191">
        <v>0.573848274171464</v>
      </c>
      <c r="D3175" s="191">
        <v>0.187343001208022</v>
      </c>
      <c r="E3175" s="191">
        <v>0.18462767200771099</v>
      </c>
    </row>
    <row r="3176" spans="1:5" x14ac:dyDescent="0.25">
      <c r="A3176" s="191">
        <v>21906.729291131302</v>
      </c>
      <c r="B3176" s="191">
        <v>0.14234305019680299</v>
      </c>
      <c r="C3176" s="191">
        <v>0.573855857515849</v>
      </c>
      <c r="D3176" s="191">
        <v>0.18736217508220099</v>
      </c>
      <c r="E3176" s="191">
        <v>0.18460892193299899</v>
      </c>
    </row>
    <row r="3177" spans="1:5" x14ac:dyDescent="0.25">
      <c r="A3177" s="191">
        <v>21907.2508193637</v>
      </c>
      <c r="B3177" s="191">
        <v>8.3819249624639297E-2</v>
      </c>
      <c r="C3177" s="191">
        <v>0.57385791030449995</v>
      </c>
      <c r="D3177" s="191">
        <v>0.18736736539261201</v>
      </c>
      <c r="E3177" s="191">
        <v>0.18460383004789699</v>
      </c>
    </row>
    <row r="3178" spans="1:5" x14ac:dyDescent="0.25">
      <c r="A3178" s="191">
        <v>21915.409385856699</v>
      </c>
      <c r="B3178" s="191">
        <v>0.47580822062192102</v>
      </c>
      <c r="C3178" s="191">
        <v>0.57388998080879705</v>
      </c>
      <c r="D3178" s="191">
        <v>0.18744885657369501</v>
      </c>
      <c r="E3178" s="191">
        <v>0.184523260568976</v>
      </c>
    </row>
    <row r="3179" spans="1:5" x14ac:dyDescent="0.25">
      <c r="A3179" s="191">
        <v>21919.205490958899</v>
      </c>
      <c r="B3179" s="191">
        <v>0.48838038962313302</v>
      </c>
      <c r="C3179" s="191">
        <v>0.57390487263414203</v>
      </c>
      <c r="D3179" s="191">
        <v>0.18748696107791701</v>
      </c>
      <c r="E3179" s="191">
        <v>0.184485204116624</v>
      </c>
    </row>
    <row r="3180" spans="1:5" x14ac:dyDescent="0.25">
      <c r="A3180" s="191">
        <v>21920.104592415599</v>
      </c>
      <c r="B3180" s="191">
        <v>0.21239125556959901</v>
      </c>
      <c r="C3180" s="191">
        <v>0.57390839659415605</v>
      </c>
      <c r="D3180" s="191">
        <v>0.187496010340371</v>
      </c>
      <c r="E3180" s="191">
        <v>0.18447613503423399</v>
      </c>
    </row>
    <row r="3181" spans="1:5" x14ac:dyDescent="0.25">
      <c r="A3181" s="191">
        <v>21920.9110522581</v>
      </c>
      <c r="B3181" s="191">
        <v>0.49460656891779903</v>
      </c>
      <c r="C3181" s="191">
        <v>0.57391155745238498</v>
      </c>
      <c r="D3181" s="191">
        <v>0.187504138786071</v>
      </c>
      <c r="E3181" s="191">
        <v>0.184467952749411</v>
      </c>
    </row>
    <row r="3182" spans="1:5" x14ac:dyDescent="0.25">
      <c r="A3182" s="191">
        <v>21922.372388419099</v>
      </c>
      <c r="B3182" s="191">
        <v>1.46252080790592</v>
      </c>
      <c r="C3182" s="191">
        <v>0.57391728112710205</v>
      </c>
      <c r="D3182" s="191">
        <v>0.187518874840505</v>
      </c>
      <c r="E3182" s="191">
        <v>0.18445312613553599</v>
      </c>
    </row>
    <row r="3183" spans="1:5" x14ac:dyDescent="0.25">
      <c r="A3183" s="191">
        <v>21923.425603218599</v>
      </c>
      <c r="B3183" s="191">
        <v>0.46401267090168102</v>
      </c>
      <c r="C3183" s="191">
        <v>0.57392140629630095</v>
      </c>
      <c r="D3183" s="191">
        <v>0.18752955232167901</v>
      </c>
      <c r="E3183" s="191">
        <v>0.18444244029227999</v>
      </c>
    </row>
    <row r="3184" spans="1:5" x14ac:dyDescent="0.25">
      <c r="A3184" s="191">
        <v>21923.753359724102</v>
      </c>
      <c r="B3184" s="191">
        <v>0.39444296647215299</v>
      </c>
      <c r="C3184" s="191">
        <v>0.57392268828943005</v>
      </c>
      <c r="D3184" s="191">
        <v>0.18753287511387601</v>
      </c>
      <c r="E3184" s="191">
        <v>0.18443911489783499</v>
      </c>
    </row>
    <row r="3185" spans="1:5" x14ac:dyDescent="0.25">
      <c r="A3185" s="191">
        <v>21924.3615216158</v>
      </c>
      <c r="B3185" s="191">
        <v>0.14712772274427799</v>
      </c>
      <c r="C3185" s="191">
        <v>0.57392506706560598</v>
      </c>
      <c r="D3185" s="191">
        <v>0.18753904065309199</v>
      </c>
      <c r="E3185" s="191">
        <v>0.184432911279793</v>
      </c>
    </row>
    <row r="3186" spans="1:5" x14ac:dyDescent="0.25">
      <c r="A3186" s="191">
        <v>21928.722468363201</v>
      </c>
      <c r="B3186" s="191">
        <v>0.19804752154166699</v>
      </c>
      <c r="C3186" s="191">
        <v>0.57394212455698701</v>
      </c>
      <c r="D3186" s="191">
        <v>0.18758325188789199</v>
      </c>
      <c r="E3186" s="191">
        <v>0.18438814837436801</v>
      </c>
    </row>
    <row r="3187" spans="1:5" x14ac:dyDescent="0.25">
      <c r="A3187" s="191">
        <v>21929.059036072402</v>
      </c>
      <c r="B3187" s="191">
        <v>0.77414929120593901</v>
      </c>
      <c r="C3187" s="191">
        <v>0.57394344101442896</v>
      </c>
      <c r="D3187" s="191">
        <v>0.18758666400798399</v>
      </c>
      <c r="E3187" s="191">
        <v>0.184384673336184</v>
      </c>
    </row>
    <row r="3188" spans="1:5" x14ac:dyDescent="0.25">
      <c r="A3188" s="191">
        <v>21929.213915759199</v>
      </c>
      <c r="B3188" s="191">
        <v>0.688203808196586</v>
      </c>
      <c r="C3188" s="191">
        <v>0.57394404681382805</v>
      </c>
      <c r="D3188" s="191">
        <v>0.187588234176709</v>
      </c>
      <c r="E3188" s="191">
        <v>0.184383073234302</v>
      </c>
    </row>
    <row r="3189" spans="1:5" x14ac:dyDescent="0.25">
      <c r="A3189" s="191">
        <v>21929.277888958099</v>
      </c>
      <c r="B3189" s="191">
        <v>0.56833936689813003</v>
      </c>
      <c r="C3189" s="191">
        <v>0.57394429703983496</v>
      </c>
      <c r="D3189" s="191">
        <v>0.18758888273636501</v>
      </c>
      <c r="E3189" s="191">
        <v>0.184382412068539</v>
      </c>
    </row>
    <row r="3190" spans="1:5" x14ac:dyDescent="0.25">
      <c r="A3190" s="191">
        <v>21930.887069853601</v>
      </c>
      <c r="B3190" s="191">
        <v>0.57486963295594296</v>
      </c>
      <c r="C3190" s="191">
        <v>0.57395057587992404</v>
      </c>
      <c r="D3190" s="191">
        <v>0.18760519659629701</v>
      </c>
      <c r="E3190" s="191">
        <v>0.184365748062744</v>
      </c>
    </row>
    <row r="3191" spans="1:5" x14ac:dyDescent="0.25">
      <c r="A3191" s="191">
        <v>21932.435866721</v>
      </c>
      <c r="B3191" s="191">
        <v>2.18906585701228E-2</v>
      </c>
      <c r="C3191" s="191">
        <v>0.57395661910842999</v>
      </c>
      <c r="D3191" s="191">
        <v>0.18762092421910001</v>
      </c>
      <c r="E3191" s="191">
        <v>0.184349646298236</v>
      </c>
    </row>
    <row r="3192" spans="1:5" x14ac:dyDescent="0.25">
      <c r="A3192" s="191">
        <v>21938.4114064838</v>
      </c>
      <c r="B3192" s="191">
        <v>0.45899703288314597</v>
      </c>
      <c r="C3192" s="191">
        <v>0.57397993498218802</v>
      </c>
      <c r="D3192" s="191">
        <v>0.18768194790882201</v>
      </c>
      <c r="E3192" s="191">
        <v>0.18428693854612799</v>
      </c>
    </row>
    <row r="3193" spans="1:5" x14ac:dyDescent="0.25">
      <c r="A3193" s="191">
        <v>21940.3371915403</v>
      </c>
      <c r="B3193" s="191">
        <v>0.318714006768195</v>
      </c>
      <c r="C3193" s="191">
        <v>0.57398743415091602</v>
      </c>
      <c r="D3193" s="191">
        <v>0.18770167424168999</v>
      </c>
      <c r="E3193" s="191">
        <v>0.184266538436125</v>
      </c>
    </row>
    <row r="3194" spans="1:5" x14ac:dyDescent="0.25">
      <c r="A3194" s="191">
        <v>21943.4323244796</v>
      </c>
      <c r="B3194" s="191">
        <v>0.64434117729235096</v>
      </c>
      <c r="C3194" s="191">
        <v>0.57399947689417996</v>
      </c>
      <c r="D3194" s="191">
        <v>0.18773350036112099</v>
      </c>
      <c r="E3194" s="191">
        <v>0.18423354337623801</v>
      </c>
    </row>
    <row r="3195" spans="1:5" x14ac:dyDescent="0.25">
      <c r="A3195" s="191">
        <v>21944.051843226502</v>
      </c>
      <c r="B3195" s="191">
        <v>2.0654327719205098E-2</v>
      </c>
      <c r="C3195" s="191">
        <v>0.574001886093091</v>
      </c>
      <c r="D3195" s="191">
        <v>0.18773989197587601</v>
      </c>
      <c r="E3195" s="191"/>
    </row>
    <row r="3196" spans="1:5" x14ac:dyDescent="0.25">
      <c r="A3196" s="191">
        <v>21944.051843226502</v>
      </c>
      <c r="B3196" s="191">
        <v>1.1452493439850799</v>
      </c>
      <c r="C3196" s="191">
        <v>0.574001886093091</v>
      </c>
      <c r="D3196" s="191">
        <v>0.18773989197587601</v>
      </c>
      <c r="E3196" s="191"/>
    </row>
    <row r="3197" spans="1:5" x14ac:dyDescent="0.25">
      <c r="A3197" s="191">
        <v>21944.051843226502</v>
      </c>
      <c r="B3197" s="191">
        <v>1.17296158586688E-2</v>
      </c>
      <c r="C3197" s="191">
        <v>0.574001886093091</v>
      </c>
      <c r="D3197" s="191">
        <v>0.18773989197587601</v>
      </c>
      <c r="E3197" s="191"/>
    </row>
    <row r="3198" spans="1:5" x14ac:dyDescent="0.25">
      <c r="A3198" s="191">
        <v>21944.361602600002</v>
      </c>
      <c r="B3198" s="191">
        <v>8.7763466651891206E-2</v>
      </c>
      <c r="C3198" s="191">
        <v>0.57400309069254596</v>
      </c>
      <c r="D3198" s="191">
        <v>0.18774308778325399</v>
      </c>
      <c r="E3198" s="191"/>
    </row>
    <row r="3199" spans="1:5" x14ac:dyDescent="0.25">
      <c r="A3199" s="191">
        <v>21944.361602600002</v>
      </c>
      <c r="B3199" s="191">
        <v>6.4664124409197193E-2</v>
      </c>
      <c r="C3199" s="191">
        <v>0.57400309069254596</v>
      </c>
      <c r="D3199" s="191">
        <v>0.18774308778325399</v>
      </c>
      <c r="E3199" s="191"/>
    </row>
    <row r="3200" spans="1:5" x14ac:dyDescent="0.25">
      <c r="A3200" s="191">
        <v>21944.361602600002</v>
      </c>
      <c r="B3200" s="191">
        <v>2.0552042607557799E-2</v>
      </c>
      <c r="C3200" s="191">
        <v>0.57400309069254596</v>
      </c>
      <c r="D3200" s="191">
        <v>0.18774308778325399</v>
      </c>
      <c r="E3200" s="191"/>
    </row>
    <row r="3201" spans="1:5" x14ac:dyDescent="0.25">
      <c r="A3201" s="191">
        <v>21944.361602600002</v>
      </c>
      <c r="B3201" s="191">
        <v>1.08731579939667</v>
      </c>
      <c r="C3201" s="191">
        <v>0.57400309069254596</v>
      </c>
      <c r="D3201" s="191">
        <v>0.18774308778325399</v>
      </c>
      <c r="E3201" s="191"/>
    </row>
    <row r="3202" spans="1:5" x14ac:dyDescent="0.25">
      <c r="A3202" s="191">
        <v>21944.361602600002</v>
      </c>
      <c r="B3202" s="191">
        <v>8.1042720513502295E-2</v>
      </c>
      <c r="C3202" s="191">
        <v>0.57400309069254596</v>
      </c>
      <c r="D3202" s="191">
        <v>0.18774308778325399</v>
      </c>
      <c r="E3202" s="191"/>
    </row>
    <row r="3203" spans="1:5" x14ac:dyDescent="0.25">
      <c r="A3203" s="191">
        <v>21944.361602600002</v>
      </c>
      <c r="B3203" s="191">
        <v>1.98976952407337E-2</v>
      </c>
      <c r="C3203" s="191">
        <v>0.57400309069254596</v>
      </c>
      <c r="D3203" s="191">
        <v>0.18774308778325399</v>
      </c>
      <c r="E3203" s="191"/>
    </row>
    <row r="3204" spans="1:5" x14ac:dyDescent="0.25">
      <c r="A3204" s="191">
        <v>21944.361602600002</v>
      </c>
      <c r="B3204" s="191">
        <v>0.34455425922592697</v>
      </c>
      <c r="C3204" s="191">
        <v>0.57400309069254596</v>
      </c>
      <c r="D3204" s="191">
        <v>0.18774308778325399</v>
      </c>
      <c r="E3204" s="191"/>
    </row>
    <row r="3205" spans="1:5" x14ac:dyDescent="0.25">
      <c r="A3205" s="191">
        <v>21944.361602600002</v>
      </c>
      <c r="B3205" s="191">
        <v>-4.7654809361752398E-2</v>
      </c>
      <c r="C3205" s="191">
        <v>0.57400309069254596</v>
      </c>
      <c r="D3205" s="191">
        <v>0.18774308778325399</v>
      </c>
      <c r="E3205" s="191"/>
    </row>
    <row r="3206" spans="1:5" x14ac:dyDescent="0.25">
      <c r="A3206" s="191">
        <v>21944.361602600002</v>
      </c>
      <c r="B3206" s="191">
        <v>1.06432383433219E-2</v>
      </c>
      <c r="C3206" s="191">
        <v>0.57400309069254596</v>
      </c>
      <c r="D3206" s="191">
        <v>0.18774308778325399</v>
      </c>
      <c r="E3206" s="191"/>
    </row>
    <row r="3207" spans="1:5" x14ac:dyDescent="0.25">
      <c r="A3207" s="191">
        <v>21944.361602600002</v>
      </c>
      <c r="B3207" s="191">
        <v>0.59734185120126104</v>
      </c>
      <c r="C3207" s="191">
        <v>0.57400309069254596</v>
      </c>
      <c r="D3207" s="191">
        <v>0.18774308778325399</v>
      </c>
      <c r="E3207" s="191"/>
    </row>
    <row r="3208" spans="1:5" x14ac:dyDescent="0.25">
      <c r="A3208" s="191">
        <v>21944.981121346998</v>
      </c>
      <c r="B3208" s="191">
        <v>1.1709816632410301E-2</v>
      </c>
      <c r="C3208" s="191">
        <v>0.57400549989145699</v>
      </c>
      <c r="D3208" s="191">
        <v>0.18774947939801001</v>
      </c>
      <c r="E3208" s="191"/>
    </row>
    <row r="3209" spans="1:5" x14ac:dyDescent="0.25">
      <c r="A3209" s="191">
        <v>21944.981121346998</v>
      </c>
      <c r="B3209" s="191">
        <v>0.34722888256228901</v>
      </c>
      <c r="C3209" s="191">
        <v>0.57400549989145699</v>
      </c>
      <c r="D3209" s="191">
        <v>0.18774947939801001</v>
      </c>
      <c r="E3209" s="191"/>
    </row>
    <row r="3210" spans="1:5" x14ac:dyDescent="0.25">
      <c r="A3210" s="191">
        <v>21945.6006400939</v>
      </c>
      <c r="B3210" s="191">
        <v>5.0969378520116002E-2</v>
      </c>
      <c r="C3210" s="191">
        <v>0.57400790909036703</v>
      </c>
      <c r="D3210" s="191">
        <v>0.187755871012765</v>
      </c>
      <c r="E3210" s="191">
        <v>0.184210280762378</v>
      </c>
    </row>
    <row r="3211" spans="1:5" x14ac:dyDescent="0.25">
      <c r="A3211" s="191">
        <v>21945.910399467401</v>
      </c>
      <c r="B3211" s="191">
        <v>-7.6491973740711004E-3</v>
      </c>
      <c r="C3211" s="191">
        <v>0.57400911368982199</v>
      </c>
      <c r="D3211" s="191">
        <v>0.18775906682014301</v>
      </c>
      <c r="E3211" s="191"/>
    </row>
    <row r="3212" spans="1:5" x14ac:dyDescent="0.25">
      <c r="A3212" s="191">
        <v>21946.529918214401</v>
      </c>
      <c r="B3212" s="191">
        <v>-4.65284491586671E-2</v>
      </c>
      <c r="C3212" s="191">
        <v>0.57401152288873303</v>
      </c>
      <c r="D3212" s="191">
        <v>0.187765458434898</v>
      </c>
      <c r="E3212" s="191"/>
    </row>
    <row r="3213" spans="1:5" x14ac:dyDescent="0.25">
      <c r="A3213" s="191">
        <v>21946.529918214401</v>
      </c>
      <c r="B3213" s="191">
        <v>0.50495382766750896</v>
      </c>
      <c r="C3213" s="191">
        <v>0.57401152288873303</v>
      </c>
      <c r="D3213" s="191">
        <v>0.187765458434898</v>
      </c>
      <c r="E3213" s="191"/>
    </row>
    <row r="3214" spans="1:5" x14ac:dyDescent="0.25">
      <c r="A3214" s="191">
        <v>21947.011716995799</v>
      </c>
      <c r="B3214" s="191">
        <v>-0.75734277129443395</v>
      </c>
      <c r="C3214" s="191">
        <v>0.57401339535019702</v>
      </c>
      <c r="D3214" s="191">
        <v>0.18777042918391201</v>
      </c>
      <c r="E3214" s="191">
        <v>0.18419507639711399</v>
      </c>
    </row>
    <row r="3215" spans="1:5" x14ac:dyDescent="0.25">
      <c r="A3215" s="191">
        <v>21951.486068189999</v>
      </c>
      <c r="B3215" s="191">
        <v>0.25302564999358801</v>
      </c>
      <c r="C3215" s="191">
        <v>0.57403076367429196</v>
      </c>
      <c r="D3215" s="191">
        <v>0.18781659135294199</v>
      </c>
      <c r="E3215" s="191">
        <v>0.18414652506145099</v>
      </c>
    </row>
    <row r="3216" spans="1:5" x14ac:dyDescent="0.25">
      <c r="A3216" s="191">
        <v>21953.344624430902</v>
      </c>
      <c r="B3216" s="191">
        <v>8.2811644376423701E-2</v>
      </c>
      <c r="C3216" s="191">
        <v>0.57403797042622295</v>
      </c>
      <c r="D3216" s="191">
        <v>0.187835804301344</v>
      </c>
      <c r="E3216" s="191">
        <v>0.18412620491672901</v>
      </c>
    </row>
    <row r="3217" spans="1:5" x14ac:dyDescent="0.25">
      <c r="A3217" s="191">
        <v>21953.660339261001</v>
      </c>
      <c r="B3217" s="191">
        <v>0.122162225400513</v>
      </c>
      <c r="C3217" s="191">
        <v>0.57403919464446895</v>
      </c>
      <c r="D3217" s="191">
        <v>0.18783907765966401</v>
      </c>
      <c r="E3217" s="191">
        <v>0.18412274392341699</v>
      </c>
    </row>
    <row r="3218" spans="1:5" x14ac:dyDescent="0.25">
      <c r="A3218" s="191">
        <v>21957.681255659601</v>
      </c>
      <c r="B3218" s="191">
        <v>0.183366903209636</v>
      </c>
      <c r="C3218" s="191">
        <v>0.57405476546088297</v>
      </c>
      <c r="D3218" s="191">
        <v>0.18788087222684799</v>
      </c>
      <c r="E3218" s="191">
        <v>0.184078442091443</v>
      </c>
    </row>
    <row r="3219" spans="1:5" x14ac:dyDescent="0.25">
      <c r="A3219" s="191">
        <v>21960.793658881699</v>
      </c>
      <c r="B3219" s="191">
        <v>-0.12681962514380399</v>
      </c>
      <c r="C3219" s="191">
        <v>0.57406680697783297</v>
      </c>
      <c r="D3219" s="191">
        <v>0.18791329980143501</v>
      </c>
      <c r="E3219" s="191">
        <v>0.18404385846744301</v>
      </c>
    </row>
    <row r="3220" spans="1:5" x14ac:dyDescent="0.25">
      <c r="A3220" s="191">
        <v>21961.398368141399</v>
      </c>
      <c r="B3220" s="191">
        <v>0.28998417597736498</v>
      </c>
      <c r="C3220" s="191">
        <v>0.57406914652585395</v>
      </c>
      <c r="D3220" s="191">
        <v>0.18791961101243801</v>
      </c>
      <c r="E3220" s="191">
        <v>0.18403711298896</v>
      </c>
    </row>
    <row r="3221" spans="1:5" x14ac:dyDescent="0.25">
      <c r="A3221" s="191">
        <v>21965.115480623099</v>
      </c>
      <c r="B3221" s="191">
        <v>0.26543472514262101</v>
      </c>
      <c r="C3221" s="191">
        <v>0.57408352173466604</v>
      </c>
      <c r="D3221" s="191">
        <v>0.18795849560912001</v>
      </c>
      <c r="E3221" s="191">
        <v>0.18399542378646</v>
      </c>
    </row>
    <row r="3222" spans="1:5" x14ac:dyDescent="0.25">
      <c r="A3222" s="191">
        <v>21965.824060660801</v>
      </c>
      <c r="B3222" s="191">
        <v>-0.29816791691613698</v>
      </c>
      <c r="C3222" s="191">
        <v>0.57408625828154003</v>
      </c>
      <c r="D3222" s="191">
        <v>0.187965912279105</v>
      </c>
      <c r="E3222" s="191">
        <v>0.183987429475963</v>
      </c>
    </row>
    <row r="3223" spans="1:5" x14ac:dyDescent="0.25">
      <c r="A3223" s="191">
        <v>21967.696438055402</v>
      </c>
      <c r="B3223" s="191">
        <v>-1.9693663637660901</v>
      </c>
      <c r="C3223" s="191">
        <v>0.57409348559797602</v>
      </c>
      <c r="D3223" s="191">
        <v>0.18798558284113601</v>
      </c>
      <c r="E3223" s="191">
        <v>0.18396623299616499</v>
      </c>
    </row>
    <row r="3224" spans="1:5" x14ac:dyDescent="0.25">
      <c r="A3224" s="191">
        <v>21969.761871225299</v>
      </c>
      <c r="B3224" s="191">
        <v>8.5518767292502906E-2</v>
      </c>
      <c r="C3224" s="191">
        <v>0.57410145144864999</v>
      </c>
      <c r="D3224" s="191">
        <v>0.18800734395174701</v>
      </c>
      <c r="E3224" s="191"/>
    </row>
    <row r="3225" spans="1:5" x14ac:dyDescent="0.25">
      <c r="A3225" s="191">
        <v>21972.372358520799</v>
      </c>
      <c r="B3225" s="191">
        <v>0.48941476254769101</v>
      </c>
      <c r="C3225" s="191">
        <v>0.57411151498702595</v>
      </c>
      <c r="D3225" s="191">
        <v>0.18803484767523401</v>
      </c>
      <c r="E3225" s="191">
        <v>0.18391299058878699</v>
      </c>
    </row>
    <row r="3226" spans="1:5" x14ac:dyDescent="0.25">
      <c r="A3226" s="191">
        <v>21972.906576777401</v>
      </c>
      <c r="B3226" s="191">
        <v>0.15268541494868301</v>
      </c>
      <c r="C3226" s="191">
        <v>0.57411357083761205</v>
      </c>
      <c r="D3226" s="191">
        <v>0.18804047612293301</v>
      </c>
      <c r="E3226" s="191">
        <v>0.183906872299304</v>
      </c>
    </row>
    <row r="3227" spans="1:5" x14ac:dyDescent="0.25">
      <c r="A3227" s="191">
        <v>21973.4789837071</v>
      </c>
      <c r="B3227" s="191">
        <v>2.2423553538653E-2</v>
      </c>
      <c r="C3227" s="191">
        <v>0.57411577365098798</v>
      </c>
      <c r="D3227" s="191">
        <v>0.18804650692107</v>
      </c>
      <c r="E3227" s="191">
        <v>0.18390030388145301</v>
      </c>
    </row>
    <row r="3228" spans="1:5" x14ac:dyDescent="0.25">
      <c r="A3228" s="191">
        <v>21974.506497499198</v>
      </c>
      <c r="B3228" s="191">
        <v>0.13666664211646801</v>
      </c>
      <c r="C3228" s="191">
        <v>0.57411972786783705</v>
      </c>
      <c r="D3228" s="191">
        <v>0.18805733266048899</v>
      </c>
      <c r="E3228" s="191">
        <v>0.18388849155388801</v>
      </c>
    </row>
    <row r="3229" spans="1:5" x14ac:dyDescent="0.25">
      <c r="A3229" s="191">
        <v>21976.266818068401</v>
      </c>
      <c r="B3229" s="191">
        <v>7.1017089958247404E-2</v>
      </c>
      <c r="C3229" s="191">
        <v>0.57412650217034</v>
      </c>
      <c r="D3229" s="191">
        <v>0.18807587914806101</v>
      </c>
      <c r="E3229" s="191">
        <v>0.18386819059073101</v>
      </c>
    </row>
    <row r="3230" spans="1:5" x14ac:dyDescent="0.25">
      <c r="A3230" s="191">
        <v>21979.399954065899</v>
      </c>
      <c r="B3230" s="191">
        <v>4.3032366092730303</v>
      </c>
      <c r="C3230" s="191">
        <v>0.57413855952591597</v>
      </c>
      <c r="D3230" s="191">
        <v>0.18810898194540299</v>
      </c>
      <c r="E3230" s="191">
        <v>0.18383185317909601</v>
      </c>
    </row>
    <row r="3231" spans="1:5" x14ac:dyDescent="0.25">
      <c r="A3231" s="191">
        <v>21980.5615703004</v>
      </c>
      <c r="B3231" s="191">
        <v>0.45932871436227302</v>
      </c>
      <c r="C3231" s="191">
        <v>0.57414302374903203</v>
      </c>
      <c r="D3231" s="191">
        <v>0.18812130352571199</v>
      </c>
      <c r="E3231" s="191">
        <v>0.18381832019279701</v>
      </c>
    </row>
    <row r="3232" spans="1:5" x14ac:dyDescent="0.25">
      <c r="A3232" s="191">
        <v>21980.688805148598</v>
      </c>
      <c r="B3232" s="191">
        <v>7.2333382644984595E-2</v>
      </c>
      <c r="C3232" s="191">
        <v>0.57414351262244101</v>
      </c>
      <c r="D3232" s="191">
        <v>0.18812265314045901</v>
      </c>
      <c r="E3232" s="191">
        <v>0.18381683504427901</v>
      </c>
    </row>
    <row r="3233" spans="1:5" x14ac:dyDescent="0.25">
      <c r="A3233" s="191">
        <v>21982.470878069598</v>
      </c>
      <c r="B3233" s="191">
        <v>-0.77718034440025197</v>
      </c>
      <c r="C3233" s="191">
        <v>0.574150356131641</v>
      </c>
      <c r="D3233" s="191">
        <v>0.18814155607411401</v>
      </c>
      <c r="E3233" s="191">
        <v>0.183795993714441</v>
      </c>
    </row>
    <row r="3234" spans="1:5" x14ac:dyDescent="0.25">
      <c r="A3234" s="191">
        <v>21983.5461633452</v>
      </c>
      <c r="B3234" s="191">
        <v>0.168673239088801</v>
      </c>
      <c r="C3234" s="191">
        <v>0.57415448543779302</v>
      </c>
      <c r="D3234" s="191">
        <v>0.18815301227853801</v>
      </c>
      <c r="E3234" s="191">
        <v>0.183783378443755</v>
      </c>
    </row>
    <row r="3235" spans="1:5" x14ac:dyDescent="0.25">
      <c r="A3235" s="191">
        <v>21984.940080525801</v>
      </c>
      <c r="B3235" s="191">
        <v>0.33599912069353099</v>
      </c>
      <c r="C3235" s="191">
        <v>0.57415983485253297</v>
      </c>
      <c r="D3235" s="191">
        <v>0.18816788415382801</v>
      </c>
      <c r="E3235" s="191">
        <v>0.18376697909099601</v>
      </c>
    </row>
    <row r="3236" spans="1:5" x14ac:dyDescent="0.25">
      <c r="A3236" s="191">
        <v>21987.223649583098</v>
      </c>
      <c r="B3236" s="191">
        <v>0.62866930621745498</v>
      </c>
      <c r="C3236" s="191">
        <v>0.57416859363856199</v>
      </c>
      <c r="D3236" s="191">
        <v>0.188192247835335</v>
      </c>
      <c r="E3236" s="191">
        <v>0.18373999740308</v>
      </c>
    </row>
    <row r="3237" spans="1:5" x14ac:dyDescent="0.25">
      <c r="A3237" s="191">
        <v>21987.900413130999</v>
      </c>
      <c r="B3237" s="191">
        <v>-0.50159216278334895</v>
      </c>
      <c r="C3237" s="191">
        <v>0.57417118797369104</v>
      </c>
      <c r="D3237" s="191">
        <v>0.18819946830956799</v>
      </c>
      <c r="E3237" s="191">
        <v>0.18373195259567901</v>
      </c>
    </row>
    <row r="3238" spans="1:5" x14ac:dyDescent="0.25">
      <c r="A3238" s="191">
        <v>21992.529185176099</v>
      </c>
      <c r="B3238" s="191">
        <v>0.20333693006902001</v>
      </c>
      <c r="C3238" s="191">
        <v>0.57418888926671197</v>
      </c>
      <c r="D3238" s="191">
        <v>0.188248854396868</v>
      </c>
      <c r="E3238" s="191">
        <v>0.18367679687692201</v>
      </c>
    </row>
    <row r="3239" spans="1:5" x14ac:dyDescent="0.25">
      <c r="A3239" s="191">
        <v>21992.684064862799</v>
      </c>
      <c r="B3239" s="191">
        <v>0.26328907730925899</v>
      </c>
      <c r="C3239" s="191">
        <v>0.57418948155570104</v>
      </c>
      <c r="D3239" s="191">
        <v>0.18825051387890401</v>
      </c>
      <c r="E3239" s="191">
        <v>0.18367494062734799</v>
      </c>
    </row>
    <row r="3240" spans="1:5" x14ac:dyDescent="0.25">
      <c r="A3240" s="191">
        <v>21995.081442031798</v>
      </c>
      <c r="B3240" s="191">
        <v>-1.7871346289732901E-2</v>
      </c>
      <c r="C3240" s="191">
        <v>0.57419864957593203</v>
      </c>
      <c r="D3240" s="191">
        <v>0.18827622141202299</v>
      </c>
      <c r="E3240" s="191">
        <v>0.183646127120524</v>
      </c>
    </row>
    <row r="3241" spans="1:5" x14ac:dyDescent="0.25">
      <c r="A3241" s="191">
        <v>21995.914858851502</v>
      </c>
      <c r="B3241" s="191">
        <v>2.2588709798032398</v>
      </c>
      <c r="C3241" s="191">
        <v>0.57420183671826497</v>
      </c>
      <c r="D3241" s="191">
        <v>0.18828516720890201</v>
      </c>
      <c r="E3241" s="191">
        <v>0.183636072117244</v>
      </c>
    </row>
    <row r="3242" spans="1:5" x14ac:dyDescent="0.25">
      <c r="A3242" s="191">
        <v>21996.556057031299</v>
      </c>
      <c r="B3242" s="191">
        <v>0.44686635551827197</v>
      </c>
      <c r="C3242" s="191">
        <v>0.57420428878044305</v>
      </c>
      <c r="D3242" s="191">
        <v>0.18829209266505301</v>
      </c>
      <c r="E3242" s="191">
        <v>0.183628328743903</v>
      </c>
    </row>
    <row r="3243" spans="1:5" x14ac:dyDescent="0.25">
      <c r="A3243" s="191">
        <v>21996.6558008264</v>
      </c>
      <c r="B3243" s="191">
        <v>0.121437452958384</v>
      </c>
      <c r="C3243" s="191">
        <v>0.574204670219435</v>
      </c>
      <c r="D3243" s="191">
        <v>0.188293169978279</v>
      </c>
      <c r="E3243" s="191">
        <v>0.183627122778841</v>
      </c>
    </row>
    <row r="3244" spans="1:5" x14ac:dyDescent="0.25">
      <c r="A3244" s="191">
        <v>21998.9323966433</v>
      </c>
      <c r="B3244" s="191">
        <v>0.48848647585260102</v>
      </c>
      <c r="C3244" s="191">
        <v>0.57421337634910696</v>
      </c>
      <c r="D3244" s="191">
        <v>0.18831775904450099</v>
      </c>
      <c r="E3244" s="191">
        <v>0.183599525863856</v>
      </c>
    </row>
    <row r="3245" spans="1:5" x14ac:dyDescent="0.25">
      <c r="A3245" s="191">
        <v>22001.7323717242</v>
      </c>
      <c r="B3245" s="191">
        <v>0.58403456410272003</v>
      </c>
      <c r="C3245" s="191">
        <v>0.57422408397931102</v>
      </c>
      <c r="D3245" s="191">
        <v>0.188348001027805</v>
      </c>
      <c r="E3245" s="191">
        <v>0.18356537472710499</v>
      </c>
    </row>
    <row r="3246" spans="1:5" x14ac:dyDescent="0.25">
      <c r="A3246" s="191">
        <v>22004.145161681499</v>
      </c>
      <c r="B3246" s="191">
        <v>2.10880883164455E-2</v>
      </c>
      <c r="C3246" s="191">
        <v>0.57423328573877397</v>
      </c>
      <c r="D3246" s="191">
        <v>0.188374061100304</v>
      </c>
      <c r="E3246" s="191">
        <v>0.18353582063916701</v>
      </c>
    </row>
    <row r="3247" spans="1:5" x14ac:dyDescent="0.25">
      <c r="A3247" s="191">
        <v>22004.2685126787</v>
      </c>
      <c r="B3247" s="191">
        <v>-0.12736034251807901</v>
      </c>
      <c r="C3247" s="191">
        <v>0.574233756167707</v>
      </c>
      <c r="D3247" s="191">
        <v>0.18837539339030299</v>
      </c>
      <c r="E3247" s="191">
        <v>0.18353430415316699</v>
      </c>
    </row>
    <row r="3248" spans="1:5" x14ac:dyDescent="0.25">
      <c r="A3248" s="191">
        <v>22004.454921054999</v>
      </c>
      <c r="B3248" s="191">
        <v>2.0408779910097201E-2</v>
      </c>
      <c r="C3248" s="191">
        <v>0.57423446653717802</v>
      </c>
      <c r="D3248" s="191">
        <v>0.18837740675072301</v>
      </c>
      <c r="E3248" s="191">
        <v>0.18353201243522699</v>
      </c>
    </row>
    <row r="3249" spans="1:5" x14ac:dyDescent="0.25">
      <c r="A3249" s="191">
        <v>22006.335027185902</v>
      </c>
      <c r="B3249" s="191">
        <v>0.34142044485423501</v>
      </c>
      <c r="C3249" s="191">
        <v>0.57424163124199101</v>
      </c>
      <c r="D3249" s="191">
        <v>0.18839771340938199</v>
      </c>
      <c r="E3249" s="191">
        <v>0.18350884375291299</v>
      </c>
    </row>
    <row r="3250" spans="1:5" x14ac:dyDescent="0.25">
      <c r="A3250" s="191">
        <v>22006.828600922399</v>
      </c>
      <c r="B3250" s="191">
        <v>0.334367604555452</v>
      </c>
      <c r="C3250" s="191">
        <v>0.57424351135673002</v>
      </c>
      <c r="D3250" s="191">
        <v>0.18840304440278899</v>
      </c>
      <c r="E3250" s="191">
        <v>0.183502741980239</v>
      </c>
    </row>
    <row r="3251" spans="1:5" x14ac:dyDescent="0.25">
      <c r="A3251" s="191">
        <v>22007.4260989998</v>
      </c>
      <c r="B3251" s="191">
        <v>0.14052424133243999</v>
      </c>
      <c r="C3251" s="191">
        <v>0.57424578604616106</v>
      </c>
      <c r="D3251" s="191">
        <v>0.18840949786267999</v>
      </c>
      <c r="E3251" s="191">
        <v>0.183495355449773</v>
      </c>
    </row>
    <row r="3252" spans="1:5" x14ac:dyDescent="0.25">
      <c r="A3252" s="191">
        <v>22009.548365569499</v>
      </c>
      <c r="B3252" s="191">
        <v>0.31646085575607302</v>
      </c>
      <c r="C3252" s="191">
        <v>0.57425386556560898</v>
      </c>
      <c r="D3252" s="191">
        <v>0.188432420048883</v>
      </c>
      <c r="E3252" s="191">
        <v>0.18346902866748199</v>
      </c>
    </row>
    <row r="3253" spans="1:5" x14ac:dyDescent="0.25">
      <c r="A3253" s="191">
        <v>22013.277400072799</v>
      </c>
      <c r="B3253" s="191">
        <v>-0.247184787338905</v>
      </c>
      <c r="C3253" s="191">
        <v>0.57426804567815204</v>
      </c>
      <c r="D3253" s="191">
        <v>0.18847294349287799</v>
      </c>
      <c r="E3253" s="191">
        <v>0.183422480385528</v>
      </c>
    </row>
    <row r="3254" spans="1:5" x14ac:dyDescent="0.25">
      <c r="A3254" s="191">
        <v>22015.307511074301</v>
      </c>
      <c r="B3254" s="191">
        <v>-0.52288137918247202</v>
      </c>
      <c r="C3254" s="191">
        <v>0.57427576039442096</v>
      </c>
      <c r="D3254" s="191">
        <v>0.188495049346036</v>
      </c>
      <c r="E3254" s="191">
        <v>0.18339693777371199</v>
      </c>
    </row>
    <row r="3255" spans="1:5" x14ac:dyDescent="0.25">
      <c r="A3255" s="191">
        <v>22020.761746139899</v>
      </c>
      <c r="B3255" s="191">
        <v>0.31552927341980103</v>
      </c>
      <c r="C3255" s="191">
        <v>0.574296456725785</v>
      </c>
      <c r="D3255" s="191">
        <v>0.18855466238162899</v>
      </c>
      <c r="E3255" s="191">
        <v>0.183327916319694</v>
      </c>
    </row>
    <row r="3256" spans="1:5" x14ac:dyDescent="0.25">
      <c r="A3256" s="191">
        <v>22023.040483463799</v>
      </c>
      <c r="B3256" s="191">
        <v>0.47006964678306701</v>
      </c>
      <c r="C3256" s="191">
        <v>0.57430509187930801</v>
      </c>
      <c r="D3256" s="191">
        <v>0.18857969346999401</v>
      </c>
      <c r="E3256" s="191">
        <v>0.18329886011111701</v>
      </c>
    </row>
    <row r="3257" spans="1:5" x14ac:dyDescent="0.25">
      <c r="A3257" s="191">
        <v>22031.483021666601</v>
      </c>
      <c r="B3257" s="191">
        <v>0.47752766141941899</v>
      </c>
      <c r="C3257" s="191">
        <v>0.57433702827741495</v>
      </c>
      <c r="D3257" s="191">
        <v>0.188672550399792</v>
      </c>
      <c r="E3257" s="191">
        <v>0.183189909080897</v>
      </c>
    </row>
    <row r="3258" spans="1:5" x14ac:dyDescent="0.25">
      <c r="A3258" s="191">
        <v>22031.713745921199</v>
      </c>
      <c r="B3258" s="191">
        <v>0.23820798582470101</v>
      </c>
      <c r="C3258" s="191">
        <v>0.57433789970847404</v>
      </c>
      <c r="D3258" s="191">
        <v>0.18867509882045599</v>
      </c>
      <c r="E3258" s="191"/>
    </row>
    <row r="3259" spans="1:5" x14ac:dyDescent="0.25">
      <c r="A3259" s="191">
        <v>22039.5710471641</v>
      </c>
      <c r="B3259" s="191">
        <v>0.23468810039386501</v>
      </c>
      <c r="C3259" s="191">
        <v>0.57436753465087798</v>
      </c>
      <c r="D3259" s="191">
        <v>0.18876214524381599</v>
      </c>
      <c r="E3259" s="191">
        <v>0.183083751092285</v>
      </c>
    </row>
    <row r="3260" spans="1:5" x14ac:dyDescent="0.25">
      <c r="A3260" s="191">
        <v>22041.468662272098</v>
      </c>
      <c r="B3260" s="191">
        <v>0.208157164201106</v>
      </c>
      <c r="C3260" s="191">
        <v>0.574374683504141</v>
      </c>
      <c r="D3260" s="191">
        <v>0.18878323546141601</v>
      </c>
      <c r="E3260" s="191">
        <v>0.18305858965533101</v>
      </c>
    </row>
    <row r="3261" spans="1:5" x14ac:dyDescent="0.25">
      <c r="A3261" s="191">
        <v>22045.5612223198</v>
      </c>
      <c r="B3261" s="191">
        <v>-0.33573879711891202</v>
      </c>
      <c r="C3261" s="191">
        <v>0.57439007998605296</v>
      </c>
      <c r="D3261" s="191">
        <v>0.188828836659406</v>
      </c>
      <c r="E3261" s="191">
        <v>0.18300398808134999</v>
      </c>
    </row>
    <row r="3262" spans="1:5" x14ac:dyDescent="0.25">
      <c r="A3262" s="191">
        <v>22045.7716669847</v>
      </c>
      <c r="B3262" s="191">
        <v>-0.39745702764782997</v>
      </c>
      <c r="C3262" s="191">
        <v>0.57439087109435605</v>
      </c>
      <c r="D3262" s="191">
        <v>0.188831183778673</v>
      </c>
      <c r="E3262" s="191">
        <v>0.18300116857037099</v>
      </c>
    </row>
    <row r="3263" spans="1:5" x14ac:dyDescent="0.25">
      <c r="A3263" s="191">
        <v>22050.6543584297</v>
      </c>
      <c r="B3263" s="191">
        <v>0.45334708340762903</v>
      </c>
      <c r="C3263" s="191">
        <v>0.57440920787768501</v>
      </c>
      <c r="D3263" s="191">
        <v>0.18888583435558601</v>
      </c>
      <c r="E3263" s="191">
        <v>0.18293542441295499</v>
      </c>
    </row>
    <row r="3264" spans="1:5" x14ac:dyDescent="0.25">
      <c r="A3264" s="191">
        <v>22054.2861255278</v>
      </c>
      <c r="B3264" s="191">
        <v>8.1587723704967793E-2</v>
      </c>
      <c r="C3264" s="191">
        <v>0.57442282797744904</v>
      </c>
      <c r="D3264" s="191">
        <v>0.18892658990483399</v>
      </c>
      <c r="E3264" s="191">
        <v>0.18288610196699701</v>
      </c>
    </row>
    <row r="3265" spans="1:5" x14ac:dyDescent="0.25">
      <c r="A3265" s="191">
        <v>22055.100578618902</v>
      </c>
      <c r="B3265" s="191">
        <v>0.422848524886699</v>
      </c>
      <c r="C3265" s="191">
        <v>0.57442587834371295</v>
      </c>
      <c r="D3265" s="191">
        <v>0.18893572966577399</v>
      </c>
      <c r="E3265" s="191">
        <v>0.182874992204591</v>
      </c>
    </row>
    <row r="3266" spans="1:5" x14ac:dyDescent="0.25">
      <c r="A3266" s="191">
        <v>22060.205564531199</v>
      </c>
      <c r="B3266" s="191">
        <v>1.3915937422132501</v>
      </c>
      <c r="C3266" s="191">
        <v>0.57444499611295397</v>
      </c>
      <c r="D3266" s="191">
        <v>0.18899318245444499</v>
      </c>
      <c r="E3266" s="191">
        <v>0.18280491218317199</v>
      </c>
    </row>
    <row r="3267" spans="1:5" x14ac:dyDescent="0.25">
      <c r="A3267" s="191">
        <v>22061.5922549797</v>
      </c>
      <c r="B3267" s="191">
        <v>0.27928761065922902</v>
      </c>
      <c r="C3267" s="191">
        <v>0.57445017426329703</v>
      </c>
      <c r="D3267" s="191">
        <v>0.189008854721749</v>
      </c>
      <c r="E3267" s="191">
        <v>0.182785800708547</v>
      </c>
    </row>
    <row r="3268" spans="1:5" x14ac:dyDescent="0.25">
      <c r="A3268" s="191">
        <v>22066.4067957509</v>
      </c>
      <c r="B3268" s="191">
        <v>0.42168001166069702</v>
      </c>
      <c r="C3268" s="191">
        <v>0.57446815262030804</v>
      </c>
      <c r="D3268" s="191">
        <v>0.18906326828607101</v>
      </c>
      <c r="E3268" s="191">
        <v>0.182718916310076</v>
      </c>
    </row>
    <row r="3269" spans="1:5" x14ac:dyDescent="0.25">
      <c r="A3269" s="191">
        <v>22073.531261340901</v>
      </c>
      <c r="B3269" s="191">
        <v>0.23686840564494099</v>
      </c>
      <c r="C3269" s="191">
        <v>0.57449472679865599</v>
      </c>
      <c r="D3269" s="191">
        <v>0.18914420790176101</v>
      </c>
      <c r="E3269" s="191"/>
    </row>
    <row r="3270" spans="1:5" x14ac:dyDescent="0.25">
      <c r="A3270" s="191">
        <v>22076.036321941101</v>
      </c>
      <c r="B3270" s="191">
        <v>0.72152607804907298</v>
      </c>
      <c r="C3270" s="191">
        <v>0.57450405222422496</v>
      </c>
      <c r="D3270" s="191">
        <v>0.189172710007047</v>
      </c>
      <c r="E3270" s="191">
        <v>0.18258324843687501</v>
      </c>
    </row>
    <row r="3271" spans="1:5" x14ac:dyDescent="0.25">
      <c r="A3271" s="191">
        <v>22078.1776519431</v>
      </c>
      <c r="B3271" s="191">
        <v>0.49161451678900697</v>
      </c>
      <c r="C3271" s="191">
        <v>0.57451201362722704</v>
      </c>
      <c r="D3271" s="191">
        <v>0.18919716402404399</v>
      </c>
      <c r="E3271" s="191">
        <v>0.18255274788326201</v>
      </c>
    </row>
    <row r="3272" spans="1:5" x14ac:dyDescent="0.25">
      <c r="A3272" s="191">
        <v>22081.585005051398</v>
      </c>
      <c r="B3272" s="191">
        <v>0.422594375488128</v>
      </c>
      <c r="C3272" s="191">
        <v>0.57452467471778201</v>
      </c>
      <c r="D3272" s="191">
        <v>0.18923614291301699</v>
      </c>
      <c r="E3272" s="191">
        <v>0.18250394393077199</v>
      </c>
    </row>
    <row r="3273" spans="1:5" x14ac:dyDescent="0.25">
      <c r="A3273" s="191">
        <v>22083.043768153701</v>
      </c>
      <c r="B3273" s="191">
        <v>1.3022528816083001</v>
      </c>
      <c r="C3273" s="191">
        <v>0.57453009108491204</v>
      </c>
      <c r="D3273" s="191">
        <v>0.18925286082677001</v>
      </c>
      <c r="E3273" s="191">
        <v>0.18248295325894701</v>
      </c>
    </row>
    <row r="3274" spans="1:5" x14ac:dyDescent="0.25">
      <c r="A3274" s="191">
        <v>22085.997886172401</v>
      </c>
      <c r="B3274" s="191">
        <v>0.51956418278609195</v>
      </c>
      <c r="C3274" s="191">
        <v>0.57454104947532803</v>
      </c>
      <c r="D3274" s="191">
        <v>0.18928676437442599</v>
      </c>
      <c r="E3274" s="191">
        <v>0.18244022612290001</v>
      </c>
    </row>
    <row r="3275" spans="1:5" x14ac:dyDescent="0.25">
      <c r="A3275" s="191">
        <v>22086.183928011698</v>
      </c>
      <c r="B3275" s="191">
        <v>1.39996736220971</v>
      </c>
      <c r="C3275" s="191">
        <v>0.57454173855948798</v>
      </c>
      <c r="D3275" s="191">
        <v>0.18928890141987301</v>
      </c>
      <c r="E3275" s="191">
        <v>0.182437525266753</v>
      </c>
    </row>
    <row r="3276" spans="1:5" x14ac:dyDescent="0.25">
      <c r="A3276" s="191">
        <v>22091.721193636498</v>
      </c>
      <c r="B3276" s="191">
        <v>0.49407755904018502</v>
      </c>
      <c r="C3276" s="191">
        <v>0.57456224815047396</v>
      </c>
      <c r="D3276" s="191">
        <v>0.18935265470624299</v>
      </c>
      <c r="E3276" s="191">
        <v>0.182356870055353</v>
      </c>
    </row>
    <row r="3277" spans="1:5" x14ac:dyDescent="0.25">
      <c r="A3277" s="191">
        <v>22095.181525198401</v>
      </c>
      <c r="B3277" s="191">
        <v>-0.43920517742262999</v>
      </c>
      <c r="C3277" s="191">
        <v>0.57457504058792497</v>
      </c>
      <c r="D3277" s="191">
        <v>0.18939263275292201</v>
      </c>
      <c r="E3277" s="191">
        <v>0.18230604778363399</v>
      </c>
    </row>
    <row r="3278" spans="1:5" x14ac:dyDescent="0.25">
      <c r="A3278" s="191">
        <v>22096.452535359</v>
      </c>
      <c r="B3278" s="191">
        <v>0.13229501640981101</v>
      </c>
      <c r="C3278" s="191">
        <v>0.57457973936250495</v>
      </c>
      <c r="D3278" s="191">
        <v>0.18940732501254801</v>
      </c>
      <c r="E3278" s="191">
        <v>0.182287290197409</v>
      </c>
    </row>
    <row r="3279" spans="1:5" x14ac:dyDescent="0.25">
      <c r="A3279" s="191">
        <v>22096.980227941502</v>
      </c>
      <c r="B3279" s="191">
        <v>0.53942545008123199</v>
      </c>
      <c r="C3279" s="191">
        <v>0.57458169017971195</v>
      </c>
      <c r="D3279" s="191">
        <v>0.18941343281075201</v>
      </c>
      <c r="E3279" s="191">
        <v>0.182279485032283</v>
      </c>
    </row>
    <row r="3280" spans="1:5" x14ac:dyDescent="0.25">
      <c r="A3280" s="191">
        <v>22097.170881004698</v>
      </c>
      <c r="B3280" s="191">
        <v>0.51730886950169797</v>
      </c>
      <c r="C3280" s="191">
        <v>0.57458239433559999</v>
      </c>
      <c r="D3280" s="191">
        <v>0.18941564321930099</v>
      </c>
      <c r="E3280" s="191">
        <v>0.18227666193144701</v>
      </c>
    </row>
    <row r="3281" spans="1:5" x14ac:dyDescent="0.25">
      <c r="A3281" s="191">
        <v>22097.865947453502</v>
      </c>
      <c r="B3281" s="191">
        <v>-0.177217127870022</v>
      </c>
      <c r="C3281" s="191">
        <v>0.57458496109158397</v>
      </c>
      <c r="D3281" s="191">
        <v>0.18942370173561501</v>
      </c>
      <c r="E3281" s="191">
        <v>0.18226636971457799</v>
      </c>
    </row>
    <row r="3282" spans="1:5" x14ac:dyDescent="0.25">
      <c r="A3282" s="191">
        <v>22098.457753123599</v>
      </c>
      <c r="B3282" s="191">
        <v>-2.57249778295554E-2</v>
      </c>
      <c r="C3282" s="191">
        <v>0.57458714603577299</v>
      </c>
      <c r="D3282" s="191">
        <v>0.189430563058954</v>
      </c>
      <c r="E3282" s="191">
        <v>0.182257606534726</v>
      </c>
    </row>
    <row r="3283" spans="1:5" x14ac:dyDescent="0.25">
      <c r="A3283" s="191">
        <v>22100.271895549598</v>
      </c>
      <c r="B3283" s="191">
        <v>0.16188311184406301</v>
      </c>
      <c r="C3283" s="191">
        <v>0.57459384050818296</v>
      </c>
      <c r="D3283" s="191">
        <v>0.18945159600675701</v>
      </c>
      <c r="E3283" s="191">
        <v>0.18223065784329801</v>
      </c>
    </row>
    <row r="3284" spans="1:5" x14ac:dyDescent="0.25">
      <c r="A3284" s="191">
        <v>22100.732766020101</v>
      </c>
      <c r="B3284" s="191">
        <v>0.47090865983512298</v>
      </c>
      <c r="C3284" s="191">
        <v>0.57459554119309297</v>
      </c>
      <c r="D3284" s="191">
        <v>0.18945693928323201</v>
      </c>
      <c r="E3284" s="191">
        <v>0.182223781144496</v>
      </c>
    </row>
    <row r="3285" spans="1:5" x14ac:dyDescent="0.25">
      <c r="A3285" s="191">
        <v>22112.703028936899</v>
      </c>
      <c r="B3285" s="191">
        <v>1.09209479612757</v>
      </c>
      <c r="C3285" s="191">
        <v>0.57463958569889395</v>
      </c>
      <c r="D3285" s="191">
        <v>0.18959645753465501</v>
      </c>
      <c r="E3285" s="191">
        <v>0.182043561145114</v>
      </c>
    </row>
    <row r="3286" spans="1:5" x14ac:dyDescent="0.25">
      <c r="A3286" s="191">
        <v>22112.7213972436</v>
      </c>
      <c r="B3286" s="191">
        <v>0.40994329336820901</v>
      </c>
      <c r="C3286" s="191">
        <v>0.57463965328496003</v>
      </c>
      <c r="D3286" s="191">
        <v>0.18959667246901701</v>
      </c>
      <c r="E3286" s="191">
        <v>0.18204328143065199</v>
      </c>
    </row>
    <row r="3287" spans="1:5" x14ac:dyDescent="0.25">
      <c r="A3287" s="191">
        <v>22113.753342527201</v>
      </c>
      <c r="B3287" s="191">
        <v>-3.3938249200793399E-2</v>
      </c>
      <c r="C3287" s="191">
        <v>0.57464345032102804</v>
      </c>
      <c r="D3287" s="191">
        <v>0.18960875897697199</v>
      </c>
      <c r="E3287" s="191">
        <v>0.18202755857732</v>
      </c>
    </row>
    <row r="3288" spans="1:5" x14ac:dyDescent="0.25">
      <c r="A3288" s="191">
        <v>22115.088137980201</v>
      </c>
      <c r="B3288" s="191">
        <v>-3.8788235390185798E-2</v>
      </c>
      <c r="C3288" s="191">
        <v>0.574648361692355</v>
      </c>
      <c r="D3288" s="191">
        <v>0.18962439880594301</v>
      </c>
      <c r="E3288" s="191">
        <v>0.18200715220303901</v>
      </c>
    </row>
    <row r="3289" spans="1:5" x14ac:dyDescent="0.25">
      <c r="A3289" s="191">
        <v>22122.554951010199</v>
      </c>
      <c r="B3289" s="191">
        <v>0.54117494079550799</v>
      </c>
      <c r="C3289" s="191">
        <v>0.57467573125537397</v>
      </c>
      <c r="D3289" s="191">
        <v>0.18971231667201299</v>
      </c>
      <c r="E3289" s="191">
        <v>0.181892250545901</v>
      </c>
    </row>
    <row r="3290" spans="1:5" x14ac:dyDescent="0.25">
      <c r="A3290" s="191">
        <v>22125.735406079999</v>
      </c>
      <c r="B3290" s="191">
        <v>0.31949089190166402</v>
      </c>
      <c r="C3290" s="191">
        <v>0.57468736637411999</v>
      </c>
      <c r="D3290" s="191">
        <v>0.189749764887436</v>
      </c>
      <c r="E3290" s="191">
        <v>0.18184284000539</v>
      </c>
    </row>
    <row r="3291" spans="1:5" x14ac:dyDescent="0.25">
      <c r="A3291" s="191">
        <v>22129.2808544412</v>
      </c>
      <c r="B3291" s="191">
        <v>-0.187016759743552</v>
      </c>
      <c r="C3291" s="191"/>
      <c r="D3291" s="191">
        <v>0.189791556992322</v>
      </c>
      <c r="E3291" s="191">
        <v>0.18178735526577</v>
      </c>
    </row>
    <row r="3292" spans="1:5" x14ac:dyDescent="0.25">
      <c r="A3292" s="191">
        <v>22130.930947521701</v>
      </c>
      <c r="B3292" s="191">
        <v>9.7840637664559096E-2</v>
      </c>
      <c r="C3292" s="191">
        <v>0.57470634782052099</v>
      </c>
      <c r="D3292" s="191">
        <v>0.18981110460336401</v>
      </c>
      <c r="E3292" s="191">
        <v>0.181761520721029</v>
      </c>
    </row>
    <row r="3293" spans="1:5" x14ac:dyDescent="0.25">
      <c r="A3293" s="191">
        <v>22131.345435908799</v>
      </c>
      <c r="B3293" s="191">
        <v>-6.0355515186794105E-4</v>
      </c>
      <c r="C3293" s="191">
        <v>0.57470786101112703</v>
      </c>
      <c r="D3293" s="191">
        <v>0.18981601598182299</v>
      </c>
      <c r="E3293" s="191">
        <v>0.18175499748271801</v>
      </c>
    </row>
    <row r="3294" spans="1:5" x14ac:dyDescent="0.25">
      <c r="A3294" s="191">
        <v>22131.873384138202</v>
      </c>
      <c r="B3294" s="191">
        <v>0.271559734540538</v>
      </c>
      <c r="C3294" s="191">
        <v>0.57470978727656596</v>
      </c>
      <c r="D3294" s="191">
        <v>0.189822271774851</v>
      </c>
      <c r="E3294" s="191">
        <v>0.18174668860791299</v>
      </c>
    </row>
    <row r="3295" spans="1:5" x14ac:dyDescent="0.25">
      <c r="A3295" s="191">
        <v>22139.0545798149</v>
      </c>
      <c r="B3295" s="191">
        <v>0.20416647538477101</v>
      </c>
      <c r="C3295" s="191">
        <v>0.57473595631023799</v>
      </c>
      <c r="D3295" s="191">
        <v>0.189907675731631</v>
      </c>
      <c r="E3295" s="191">
        <v>0.18163286151733299</v>
      </c>
    </row>
    <row r="3296" spans="1:5" x14ac:dyDescent="0.25">
      <c r="A3296" s="191">
        <v>22140.651910551402</v>
      </c>
      <c r="B3296" s="191">
        <v>0.142447910015542</v>
      </c>
      <c r="C3296" s="191">
        <v>0.57474176692004797</v>
      </c>
      <c r="D3296" s="191">
        <v>0.189926687977959</v>
      </c>
      <c r="E3296" s="191">
        <v>0.18160734798643999</v>
      </c>
    </row>
    <row r="3297" spans="1:5" x14ac:dyDescent="0.25">
      <c r="A3297" s="191">
        <v>22144.8565755249</v>
      </c>
      <c r="B3297" s="191">
        <v>0.479825495283981</v>
      </c>
      <c r="C3297" s="191">
        <v>0.57475705157144896</v>
      </c>
      <c r="D3297" s="191">
        <v>0.18997686523075399</v>
      </c>
      <c r="E3297" s="191">
        <v>0.18153983589550601</v>
      </c>
    </row>
    <row r="3298" spans="1:5" x14ac:dyDescent="0.25">
      <c r="A3298" s="191">
        <v>22146.5454516147</v>
      </c>
      <c r="B3298" s="191">
        <v>0.57404622207979406</v>
      </c>
      <c r="C3298" s="191">
        <v>0.57476318384285396</v>
      </c>
      <c r="D3298" s="191">
        <v>0.189997084667236</v>
      </c>
      <c r="E3298" s="191">
        <v>0.181512483511309</v>
      </c>
    </row>
    <row r="3299" spans="1:5" x14ac:dyDescent="0.25">
      <c r="A3299" s="191">
        <v>22148.618089399399</v>
      </c>
      <c r="B3299" s="191">
        <v>0.20837489927820799</v>
      </c>
      <c r="C3299" s="191">
        <v>0.57477070453537604</v>
      </c>
      <c r="D3299" s="191">
        <v>0.190021898546884</v>
      </c>
      <c r="E3299" s="191">
        <v>0.18147887061083401</v>
      </c>
    </row>
    <row r="3300" spans="1:5" x14ac:dyDescent="0.25">
      <c r="A3300" s="191">
        <v>22152.210142204702</v>
      </c>
      <c r="B3300" s="191">
        <v>0.38335586007372002</v>
      </c>
      <c r="C3300" s="191">
        <v>0.57478372005401301</v>
      </c>
      <c r="D3300" s="191">
        <v>0.19006494709232899</v>
      </c>
      <c r="E3300" s="191">
        <v>0.181420616672619</v>
      </c>
    </row>
    <row r="3301" spans="1:5" x14ac:dyDescent="0.25">
      <c r="A3301" s="191">
        <v>22157.186257776099</v>
      </c>
      <c r="B3301" s="191">
        <v>0.90402879783892898</v>
      </c>
      <c r="C3301" s="191">
        <v>0.57480173522443601</v>
      </c>
      <c r="D3301" s="191">
        <v>0.190124814448284</v>
      </c>
      <c r="E3301" s="191">
        <v>0.18133907652554701</v>
      </c>
    </row>
    <row r="3302" spans="1:5" x14ac:dyDescent="0.25">
      <c r="A3302" s="191">
        <v>22161.927583982801</v>
      </c>
      <c r="B3302" s="191">
        <v>0.14798933566182401</v>
      </c>
      <c r="C3302" s="191">
        <v>0.57481886664384796</v>
      </c>
      <c r="D3302" s="191">
        <v>0.19018203979291301</v>
      </c>
      <c r="E3302" s="191">
        <v>0.18126073953060001</v>
      </c>
    </row>
    <row r="3303" spans="1:5" x14ac:dyDescent="0.25">
      <c r="A3303" s="191">
        <v>22162.124323825999</v>
      </c>
      <c r="B3303" s="191">
        <v>0.59785050607548096</v>
      </c>
      <c r="C3303" s="191">
        <v>0.57481957750672097</v>
      </c>
      <c r="D3303" s="191">
        <v>0.19018441675747899</v>
      </c>
      <c r="E3303" s="191">
        <v>0.18125747397089301</v>
      </c>
    </row>
    <row r="3304" spans="1:5" x14ac:dyDescent="0.25">
      <c r="A3304" s="191">
        <v>22162.637285451299</v>
      </c>
      <c r="B3304" s="191">
        <v>0.336916145735078</v>
      </c>
      <c r="C3304" s="191">
        <v>0.57482142643851597</v>
      </c>
      <c r="D3304" s="191">
        <v>0.19019061423932701</v>
      </c>
      <c r="E3304" s="191">
        <v>0.181248959568486</v>
      </c>
    </row>
    <row r="3305" spans="1:5" x14ac:dyDescent="0.25">
      <c r="A3305" s="191">
        <v>22163.050771436301</v>
      </c>
      <c r="B3305" s="191">
        <v>3.2326142496885701E-2</v>
      </c>
      <c r="C3305" s="191">
        <v>0.57482291681780995</v>
      </c>
      <c r="D3305" s="191">
        <v>0.190195614452108</v>
      </c>
      <c r="E3305" s="191">
        <v>0.18124208982611101</v>
      </c>
    </row>
    <row r="3306" spans="1:5" x14ac:dyDescent="0.25">
      <c r="A3306" s="191">
        <v>22164.4808366289</v>
      </c>
      <c r="B3306" s="191">
        <v>1.0186909972718099</v>
      </c>
      <c r="C3306" s="191">
        <v>0.57482807138079095</v>
      </c>
      <c r="D3306" s="191">
        <v>0.19021292850268501</v>
      </c>
      <c r="E3306" s="191">
        <v>0.18121829348354601</v>
      </c>
    </row>
    <row r="3307" spans="1:5" x14ac:dyDescent="0.25">
      <c r="A3307" s="191">
        <v>22172.6302655123</v>
      </c>
      <c r="B3307" s="191">
        <v>-0.16734161325097099</v>
      </c>
      <c r="C3307" s="191">
        <v>0.57485743158327895</v>
      </c>
      <c r="D3307" s="191">
        <v>0.190311873802196</v>
      </c>
      <c r="E3307" s="191">
        <v>0.181081583029156</v>
      </c>
    </row>
    <row r="3308" spans="1:5" x14ac:dyDescent="0.25">
      <c r="A3308" s="191">
        <v>22174.942002039199</v>
      </c>
      <c r="B3308" s="191">
        <v>0.13557505459118599</v>
      </c>
      <c r="C3308" s="191">
        <v>0.57486574168652205</v>
      </c>
      <c r="D3308" s="191">
        <v>0.19034001932667899</v>
      </c>
      <c r="E3308" s="191">
        <v>0.181042473750434</v>
      </c>
    </row>
    <row r="3309" spans="1:5" x14ac:dyDescent="0.25">
      <c r="A3309" s="191">
        <v>22176.916380360501</v>
      </c>
      <c r="B3309" s="191">
        <v>-0.29957969234655202</v>
      </c>
      <c r="C3309" s="191">
        <v>0.57487283415329105</v>
      </c>
      <c r="D3309" s="191">
        <v>0.19036405749570601</v>
      </c>
      <c r="E3309" s="191">
        <v>0.18100891170948399</v>
      </c>
    </row>
    <row r="3310" spans="1:5" x14ac:dyDescent="0.25">
      <c r="A3310" s="191">
        <v>22179.468967070901</v>
      </c>
      <c r="B3310" s="191">
        <v>1.0911106862200299</v>
      </c>
      <c r="C3310" s="191">
        <v>0.57488199486688696</v>
      </c>
      <c r="D3310" s="191">
        <v>0.19039525369957</v>
      </c>
      <c r="E3310" s="191">
        <v>0.18096543563359399</v>
      </c>
    </row>
    <row r="3311" spans="1:5" x14ac:dyDescent="0.25">
      <c r="A3311" s="191">
        <v>22185.3096637975</v>
      </c>
      <c r="B3311" s="191">
        <v>0.343736952160278</v>
      </c>
      <c r="C3311" s="191">
        <v>0.57490292141047605</v>
      </c>
      <c r="D3311" s="191">
        <v>0.19046673217646401</v>
      </c>
      <c r="E3311" s="191">
        <v>0.18086518759982301</v>
      </c>
    </row>
    <row r="3312" spans="1:5" x14ac:dyDescent="0.25">
      <c r="A3312" s="191">
        <v>22189.796572619998</v>
      </c>
      <c r="B3312" s="191">
        <v>-0.2043707000152</v>
      </c>
      <c r="C3312" s="191">
        <v>0.57491897664045499</v>
      </c>
      <c r="D3312" s="191">
        <v>0.19052185406542099</v>
      </c>
      <c r="E3312" s="191">
        <v>0.18078752145692301</v>
      </c>
    </row>
    <row r="3313" spans="1:5" x14ac:dyDescent="0.25">
      <c r="A3313" s="191">
        <v>22189.887137747901</v>
      </c>
      <c r="B3313" s="191">
        <v>0.63254527405949301</v>
      </c>
      <c r="C3313" s="191">
        <v>0.57491930013553405</v>
      </c>
      <c r="D3313" s="191">
        <v>0.19052296859353901</v>
      </c>
      <c r="E3313" s="191">
        <v>0.18078594796092401</v>
      </c>
    </row>
    <row r="3314" spans="1:5" x14ac:dyDescent="0.25">
      <c r="A3314" s="191">
        <v>22190.8449940424</v>
      </c>
      <c r="B3314" s="191">
        <v>0.215727648190955</v>
      </c>
      <c r="C3314" s="191">
        <v>0.57492272156058499</v>
      </c>
      <c r="D3314" s="191">
        <v>0.19053475632903</v>
      </c>
      <c r="E3314" s="191">
        <v>0.18076929177891701</v>
      </c>
    </row>
    <row r="3315" spans="1:5" x14ac:dyDescent="0.25">
      <c r="A3315" s="191">
        <v>22193.9207458581</v>
      </c>
      <c r="B3315" s="191">
        <v>-0.30543728025558298</v>
      </c>
      <c r="C3315" s="191">
        <v>0.57493370802522803</v>
      </c>
      <c r="D3315" s="191">
        <v>0.19057260767379799</v>
      </c>
      <c r="E3315" s="191">
        <v>0.18071561702866501</v>
      </c>
    </row>
    <row r="3316" spans="1:5" x14ac:dyDescent="0.25">
      <c r="A3316" s="191">
        <v>22196.274530770701</v>
      </c>
      <c r="B3316" s="191">
        <v>0.64647190534650201</v>
      </c>
      <c r="C3316" s="191">
        <v>0.574942105000537</v>
      </c>
      <c r="D3316" s="191">
        <v>0.19060165490905001</v>
      </c>
      <c r="E3316" s="191">
        <v>0.18067438295878999</v>
      </c>
    </row>
    <row r="3317" spans="1:5" x14ac:dyDescent="0.25">
      <c r="A3317" s="191">
        <v>22196.434083534001</v>
      </c>
      <c r="B3317" s="191">
        <v>4.2108779863325702E-2</v>
      </c>
      <c r="C3317" s="191">
        <v>0.57494267391413301</v>
      </c>
      <c r="D3317" s="191">
        <v>0.19060362469214501</v>
      </c>
      <c r="E3317" s="191">
        <v>0.180671585118346</v>
      </c>
    </row>
    <row r="3318" spans="1:5" x14ac:dyDescent="0.25">
      <c r="A3318" s="191">
        <v>22197.066378854001</v>
      </c>
      <c r="B3318" s="191">
        <v>0.74692430091645201</v>
      </c>
      <c r="C3318" s="191">
        <v>0.57494492826338195</v>
      </c>
      <c r="D3318" s="191">
        <v>0.19061143079093501</v>
      </c>
      <c r="E3318" s="191">
        <v>0.180660453071982</v>
      </c>
    </row>
    <row r="3319" spans="1:5" x14ac:dyDescent="0.25">
      <c r="A3319" s="191">
        <v>22197.483530046298</v>
      </c>
      <c r="B3319" s="191">
        <v>0.61538126593756504</v>
      </c>
      <c r="C3319" s="191">
        <v>0.57494641525352097</v>
      </c>
      <c r="D3319" s="191">
        <v>0.190616580794918</v>
      </c>
      <c r="E3319" s="191">
        <v>0.18065310880378099</v>
      </c>
    </row>
    <row r="3320" spans="1:5" x14ac:dyDescent="0.25">
      <c r="A3320" s="191">
        <v>22199.294910316501</v>
      </c>
      <c r="B3320" s="191">
        <v>0.36780325873562197</v>
      </c>
      <c r="C3320" s="191">
        <v>0.574952869206795</v>
      </c>
      <c r="D3320" s="191">
        <v>0.19063896299750799</v>
      </c>
      <c r="E3320" s="191">
        <v>0.18062121805825199</v>
      </c>
    </row>
    <row r="3321" spans="1:5" x14ac:dyDescent="0.25">
      <c r="A3321" s="191">
        <v>22200.146522939202</v>
      </c>
      <c r="B3321" s="191">
        <v>0.65190773076258002</v>
      </c>
      <c r="C3321" s="191">
        <v>0.57495590255862605</v>
      </c>
      <c r="D3321" s="191">
        <v>0.190649517432496</v>
      </c>
      <c r="E3321" s="191">
        <v>0.18060616374634</v>
      </c>
    </row>
    <row r="3322" spans="1:5" x14ac:dyDescent="0.25">
      <c r="A3322" s="191">
        <v>22204.3497443122</v>
      </c>
      <c r="B3322" s="191">
        <v>0.25830185733044497</v>
      </c>
      <c r="C3322" s="191">
        <v>0.57497085793252001</v>
      </c>
      <c r="D3322" s="191">
        <v>0.190701609928003</v>
      </c>
      <c r="E3322" s="191">
        <v>0.18053169066143801</v>
      </c>
    </row>
    <row r="3323" spans="1:5" x14ac:dyDescent="0.25">
      <c r="A3323" s="191">
        <v>22205.6031446979</v>
      </c>
      <c r="B3323" s="191">
        <v>-0.52601343673857004</v>
      </c>
      <c r="C3323" s="191">
        <v>0.57497531372791499</v>
      </c>
      <c r="D3323" s="191">
        <v>0.19071714390733999</v>
      </c>
      <c r="E3323" s="191">
        <v>0.18050937596545599</v>
      </c>
    </row>
    <row r="3324" spans="1:5" x14ac:dyDescent="0.25">
      <c r="A3324" s="191">
        <v>22205.8591788626</v>
      </c>
      <c r="B3324" s="191">
        <v>0.56336516428825401</v>
      </c>
      <c r="C3324" s="191">
        <v>0.574976223920592</v>
      </c>
      <c r="D3324" s="191">
        <v>0.190720317058928</v>
      </c>
      <c r="E3324" s="191">
        <v>0.18050478818532401</v>
      </c>
    </row>
    <row r="3325" spans="1:5" x14ac:dyDescent="0.25">
      <c r="A3325" s="191">
        <v>22206.043745680101</v>
      </c>
      <c r="B3325" s="191">
        <v>0.72813179264166195</v>
      </c>
      <c r="C3325" s="191">
        <v>0.57497687976127698</v>
      </c>
      <c r="D3325" s="191">
        <v>0.19072260448213499</v>
      </c>
      <c r="E3325" s="191">
        <v>0.18050148100176899</v>
      </c>
    </row>
    <row r="3326" spans="1:5" x14ac:dyDescent="0.25">
      <c r="A3326" s="191">
        <v>22206.1197034449</v>
      </c>
      <c r="B3326" s="191">
        <v>0.62832463748623302</v>
      </c>
      <c r="C3326" s="191">
        <v>0.57497714966999203</v>
      </c>
      <c r="D3326" s="191">
        <v>0.19072354779146</v>
      </c>
      <c r="E3326" s="191">
        <v>0.18050011994308199</v>
      </c>
    </row>
    <row r="3327" spans="1:5" x14ac:dyDescent="0.25">
      <c r="A3327" s="191">
        <v>22213.010627943801</v>
      </c>
      <c r="B3327" s="191">
        <v>0.12723912322938299</v>
      </c>
      <c r="C3327" s="191">
        <v>0.57500160216672302</v>
      </c>
      <c r="D3327" s="191">
        <v>0.190809303803747</v>
      </c>
      <c r="E3327" s="191">
        <v>0.18037658538825699</v>
      </c>
    </row>
    <row r="3328" spans="1:5" x14ac:dyDescent="0.25">
      <c r="A3328" s="191">
        <v>22213.6052048454</v>
      </c>
      <c r="B3328" s="191">
        <v>0.63614882881419799</v>
      </c>
      <c r="C3328" s="191">
        <v>0.57500371133106698</v>
      </c>
      <c r="D3328" s="191">
        <v>0.190816720763586</v>
      </c>
      <c r="E3328" s="191">
        <v>0.18036584106745901</v>
      </c>
    </row>
    <row r="3329" spans="1:5" x14ac:dyDescent="0.25">
      <c r="A3329" s="191">
        <v>22218.436076062801</v>
      </c>
      <c r="B3329" s="191">
        <v>0.63323383268938405</v>
      </c>
      <c r="C3329" s="191">
        <v>0.57502081492174495</v>
      </c>
      <c r="D3329" s="191">
        <v>0.19087710071845301</v>
      </c>
      <c r="E3329" s="191">
        <v>0.180278330983491</v>
      </c>
    </row>
    <row r="3330" spans="1:5" x14ac:dyDescent="0.25">
      <c r="A3330" s="191">
        <v>22220.230059409001</v>
      </c>
      <c r="B3330" s="191">
        <v>0.14368357694380901</v>
      </c>
      <c r="C3330" s="191">
        <v>0.57502715585407105</v>
      </c>
      <c r="D3330" s="191">
        <v>0.19089954179336099</v>
      </c>
      <c r="E3330" s="191">
        <v>0.18024566087538099</v>
      </c>
    </row>
    <row r="3331" spans="1:5" x14ac:dyDescent="0.25">
      <c r="A3331" s="191">
        <v>22234.191115514601</v>
      </c>
      <c r="B3331" s="191">
        <v>-0.23112287909033999</v>
      </c>
      <c r="C3331" s="191">
        <v>0.57507637395530598</v>
      </c>
      <c r="D3331" s="191">
        <v>0.19107506430189899</v>
      </c>
      <c r="E3331" s="191">
        <v>0.17998824753928599</v>
      </c>
    </row>
    <row r="3332" spans="1:5" x14ac:dyDescent="0.25">
      <c r="A3332" s="191">
        <v>22234.775225836001</v>
      </c>
      <c r="B3332" s="191">
        <v>-0.46119152221833998</v>
      </c>
      <c r="C3332" s="191">
        <v>0.57507842927214903</v>
      </c>
      <c r="D3332" s="191">
        <v>0.19108243982200099</v>
      </c>
      <c r="E3332" s="191">
        <v>0.179977357119568</v>
      </c>
    </row>
    <row r="3333" spans="1:5" x14ac:dyDescent="0.25">
      <c r="A3333" s="191">
        <v>22237.292386877602</v>
      </c>
      <c r="B3333" s="191">
        <v>0.15038865980754301</v>
      </c>
      <c r="C3333" s="191">
        <v>0.57508728644055895</v>
      </c>
      <c r="D3333" s="191">
        <v>0.191114255945525</v>
      </c>
      <c r="E3333" s="191">
        <v>0.17993030909217</v>
      </c>
    </row>
    <row r="3334" spans="1:5" x14ac:dyDescent="0.25">
      <c r="A3334" s="191">
        <v>22237.440825763199</v>
      </c>
      <c r="B3334" s="191">
        <v>0.67816746137578898</v>
      </c>
      <c r="C3334" s="191">
        <v>0.57508780875446197</v>
      </c>
      <c r="D3334" s="191">
        <v>0.191116133777469</v>
      </c>
      <c r="E3334" s="191">
        <v>0.179927528927706</v>
      </c>
    </row>
    <row r="3335" spans="1:5" x14ac:dyDescent="0.25">
      <c r="A3335" s="191">
        <v>22237.710350282799</v>
      </c>
      <c r="B3335" s="191">
        <v>0.277204318002711</v>
      </c>
      <c r="C3335" s="191">
        <v>0.575088755077234</v>
      </c>
      <c r="D3335" s="191">
        <v>0.19111954340797699</v>
      </c>
      <c r="E3335" s="191">
        <v>0.17992247935061201</v>
      </c>
    </row>
    <row r="3336" spans="1:5" x14ac:dyDescent="0.25">
      <c r="A3336" s="191">
        <v>22253.769350321101</v>
      </c>
      <c r="B3336" s="191">
        <v>0.36425191129845202</v>
      </c>
      <c r="C3336" s="191">
        <v>0.57514499639781802</v>
      </c>
      <c r="D3336" s="191">
        <v>0.19132361472328199</v>
      </c>
      <c r="E3336" s="191">
        <v>0.17961778410041401</v>
      </c>
    </row>
    <row r="3337" spans="1:5" x14ac:dyDescent="0.25">
      <c r="A3337" s="191">
        <v>22253.7909452805</v>
      </c>
      <c r="B3337" s="191">
        <v>0.62413743629339302</v>
      </c>
      <c r="C3337" s="191">
        <v>0.57514507180846197</v>
      </c>
      <c r="D3337" s="191">
        <v>0.19132389104376299</v>
      </c>
      <c r="E3337" s="191">
        <v>0.179617369144909</v>
      </c>
    </row>
    <row r="3338" spans="1:5" x14ac:dyDescent="0.25">
      <c r="A3338" s="191">
        <v>22255.782296321198</v>
      </c>
      <c r="B3338" s="191">
        <v>0.15838802000760499</v>
      </c>
      <c r="C3338" s="191">
        <v>0.57515202254508602</v>
      </c>
      <c r="D3338" s="191">
        <v>0.191349371576823</v>
      </c>
      <c r="E3338" s="191">
        <v>0.17957910456375201</v>
      </c>
    </row>
    <row r="3339" spans="1:5" x14ac:dyDescent="0.25">
      <c r="A3339" s="191">
        <v>22272.396779114799</v>
      </c>
      <c r="B3339" s="191">
        <v>0.70842161816897498</v>
      </c>
      <c r="C3339" s="191">
        <v>0.57520980529028498</v>
      </c>
      <c r="D3339" s="191">
        <v>0.19156263622810399</v>
      </c>
      <c r="E3339" s="191">
        <v>0.17925512705353799</v>
      </c>
    </row>
    <row r="3340" spans="1:5" x14ac:dyDescent="0.25">
      <c r="A3340" s="191">
        <v>22276.035607431</v>
      </c>
      <c r="B3340" s="191">
        <v>-0.664895998358639</v>
      </c>
      <c r="C3340" s="191">
        <v>0.57522242151222402</v>
      </c>
      <c r="D3340" s="191">
        <v>0.19160961289265999</v>
      </c>
      <c r="E3340" s="191">
        <v>0.179183095052971</v>
      </c>
    </row>
    <row r="3341" spans="1:5" x14ac:dyDescent="0.25">
      <c r="A3341" s="191">
        <v>22276.233393338</v>
      </c>
      <c r="B3341" s="191">
        <v>0.72759021813635405</v>
      </c>
      <c r="C3341" s="191">
        <v>0.57522310610362104</v>
      </c>
      <c r="D3341" s="191">
        <v>0.191612170632873</v>
      </c>
      <c r="E3341" s="191">
        <v>0.179179170404762</v>
      </c>
    </row>
    <row r="3342" spans="1:5" x14ac:dyDescent="0.25">
      <c r="A3342" s="191">
        <v>22276.3356410468</v>
      </c>
      <c r="B3342" s="191">
        <v>0.14946636828017101</v>
      </c>
      <c r="C3342" s="191">
        <v>0.57522346001105096</v>
      </c>
      <c r="D3342" s="191">
        <v>0.19161349288621601</v>
      </c>
      <c r="E3342" s="191">
        <v>0.179177140260214</v>
      </c>
    </row>
    <row r="3343" spans="1:5" x14ac:dyDescent="0.25">
      <c r="A3343" s="191">
        <v>22279.974559623501</v>
      </c>
      <c r="B3343" s="191">
        <v>0.15139126239416301</v>
      </c>
      <c r="C3343" s="191">
        <v>0.57523605530861999</v>
      </c>
      <c r="D3343" s="191">
        <v>0.19166060333131499</v>
      </c>
      <c r="E3343" s="191">
        <v>0.17910469065058399</v>
      </c>
    </row>
    <row r="3344" spans="1:5" x14ac:dyDescent="0.25">
      <c r="A3344" s="191">
        <v>22280.0602397933</v>
      </c>
      <c r="B3344" s="191">
        <v>0.86042305750624304</v>
      </c>
      <c r="C3344" s="191">
        <v>0.575236351871242</v>
      </c>
      <c r="D3344" s="191">
        <v>0.191661714519374</v>
      </c>
      <c r="E3344" s="191">
        <v>0.17910297802884501</v>
      </c>
    </row>
    <row r="3345" spans="1:5" x14ac:dyDescent="0.25">
      <c r="A3345" s="191">
        <v>22281.748198397101</v>
      </c>
      <c r="B3345" s="191">
        <v>0.79427483297789303</v>
      </c>
      <c r="C3345" s="191">
        <v>0.57524218267400595</v>
      </c>
      <c r="D3345" s="191">
        <v>0.19168360569265799</v>
      </c>
      <c r="E3345" s="191">
        <v>0.179069238196092</v>
      </c>
    </row>
    <row r="3346" spans="1:5" x14ac:dyDescent="0.25">
      <c r="A3346" s="191">
        <v>22287.0692258257</v>
      </c>
      <c r="B3346" s="191">
        <v>-0.48143011902079802</v>
      </c>
      <c r="C3346" s="191">
        <v>0.57526055584236602</v>
      </c>
      <c r="D3346" s="191">
        <v>0.19175262678273</v>
      </c>
      <c r="E3346" s="191">
        <v>0.17896232722185501</v>
      </c>
    </row>
    <row r="3347" spans="1:5" x14ac:dyDescent="0.25">
      <c r="A3347" s="191">
        <v>22289.834668317599</v>
      </c>
      <c r="B3347" s="191">
        <v>1.0527878553268499</v>
      </c>
      <c r="C3347" s="191">
        <v>0.57527008808220403</v>
      </c>
      <c r="D3347" s="191">
        <v>0.191788607124695</v>
      </c>
      <c r="E3347" s="191">
        <v>0.17890643757684899</v>
      </c>
    </row>
    <row r="3348" spans="1:5" x14ac:dyDescent="0.25">
      <c r="A3348" s="191">
        <v>22289.9617156202</v>
      </c>
      <c r="B3348" s="191">
        <v>0.345512830271755</v>
      </c>
      <c r="C3348" s="191">
        <v>0.57527052585218796</v>
      </c>
      <c r="D3348" s="191">
        <v>0.19179026235051899</v>
      </c>
      <c r="E3348" s="191">
        <v>0.17890386455183099</v>
      </c>
    </row>
    <row r="3349" spans="1:5" x14ac:dyDescent="0.25">
      <c r="A3349" s="191">
        <v>22292.7318235534</v>
      </c>
      <c r="B3349" s="191">
        <v>0.68369428762906603</v>
      </c>
      <c r="C3349" s="191">
        <v>0.57528006396660702</v>
      </c>
      <c r="D3349" s="191">
        <v>0.19182635248462701</v>
      </c>
      <c r="E3349" s="191">
        <v>0.17884762878596</v>
      </c>
    </row>
    <row r="3350" spans="1:5" x14ac:dyDescent="0.25">
      <c r="A3350" s="191">
        <v>22294.6655841834</v>
      </c>
      <c r="B3350" s="191">
        <v>6.4720874153723101E-2</v>
      </c>
      <c r="C3350" s="191">
        <v>0.57528671579045398</v>
      </c>
      <c r="D3350" s="191">
        <v>0.19185159659001499</v>
      </c>
      <c r="E3350" s="191">
        <v>0.17880826692684401</v>
      </c>
    </row>
    <row r="3351" spans="1:5" x14ac:dyDescent="0.25">
      <c r="A3351" s="191">
        <v>22298.520608748498</v>
      </c>
      <c r="B3351" s="191">
        <v>0.477127034598612</v>
      </c>
      <c r="C3351" s="191">
        <v>0.57529995580883198</v>
      </c>
      <c r="D3351" s="191">
        <v>0.19190195623245199</v>
      </c>
      <c r="E3351" s="191">
        <v>0.17872943721017701</v>
      </c>
    </row>
    <row r="3352" spans="1:5" x14ac:dyDescent="0.25">
      <c r="A3352" s="191">
        <v>22302.325388335299</v>
      </c>
      <c r="B3352" s="191">
        <v>0.63505109154682304</v>
      </c>
      <c r="C3352" s="191">
        <v>0.575313019935911</v>
      </c>
      <c r="D3352" s="191">
        <v>0.19195177936982799</v>
      </c>
      <c r="E3352" s="191">
        <v>0.178651173817473</v>
      </c>
    </row>
    <row r="3353" spans="1:5" x14ac:dyDescent="0.25">
      <c r="A3353" s="191">
        <v>22309.666368116799</v>
      </c>
      <c r="B3353" s="191">
        <v>0.147015292178931</v>
      </c>
      <c r="C3353" s="191">
        <v>0.57533815153453904</v>
      </c>
      <c r="D3353" s="191">
        <v>0.19204815511109299</v>
      </c>
      <c r="E3353" s="191">
        <v>0.178499068006541</v>
      </c>
    </row>
    <row r="3354" spans="1:5" x14ac:dyDescent="0.25">
      <c r="A3354" s="191">
        <v>22312.577721948299</v>
      </c>
      <c r="B3354" s="191">
        <v>0.30049543060199901</v>
      </c>
      <c r="C3354" s="191">
        <v>0.57534810382961199</v>
      </c>
      <c r="D3354" s="191">
        <v>0.19208648409731899</v>
      </c>
      <c r="E3354" s="191">
        <v>0.17843824099500599</v>
      </c>
    </row>
    <row r="3355" spans="1:5" x14ac:dyDescent="0.25">
      <c r="A3355" s="191">
        <v>22313.7648328553</v>
      </c>
      <c r="B3355" s="191">
        <v>0.23219241033327601</v>
      </c>
      <c r="C3355" s="191">
        <v>0.57535215736970002</v>
      </c>
      <c r="D3355" s="191">
        <v>0.192102134329632</v>
      </c>
      <c r="E3355" s="191">
        <v>0.17841343864770801</v>
      </c>
    </row>
    <row r="3356" spans="1:5" x14ac:dyDescent="0.25">
      <c r="A3356" s="191">
        <v>22315.2763796004</v>
      </c>
      <c r="B3356" s="191">
        <v>0.249766978308852</v>
      </c>
      <c r="C3356" s="191">
        <v>0.57535731873692497</v>
      </c>
      <c r="D3356" s="191">
        <v>0.19212206522827299</v>
      </c>
      <c r="E3356" s="191">
        <v>0.17838173096565299</v>
      </c>
    </row>
    <row r="3357" spans="1:5" x14ac:dyDescent="0.25">
      <c r="A3357" s="191">
        <v>22315.8963338512</v>
      </c>
      <c r="B3357" s="191">
        <v>-0.30167345476005403</v>
      </c>
      <c r="C3357" s="191">
        <v>0.57535943564899605</v>
      </c>
      <c r="D3357" s="191">
        <v>0.19213024915964899</v>
      </c>
      <c r="E3357" s="191">
        <v>0.17836867650469701</v>
      </c>
    </row>
    <row r="3358" spans="1:5" x14ac:dyDescent="0.25">
      <c r="A3358" s="191">
        <v>22317.319222642102</v>
      </c>
      <c r="B3358" s="191">
        <v>9.4185483417712295</v>
      </c>
      <c r="C3358" s="191">
        <v>0.57536428730079703</v>
      </c>
      <c r="D3358" s="191">
        <v>0.19214903252020199</v>
      </c>
      <c r="E3358" s="191">
        <v>0.17833869624663601</v>
      </c>
    </row>
    <row r="3359" spans="1:5" x14ac:dyDescent="0.25">
      <c r="A3359" s="191">
        <v>22317.616758758399</v>
      </c>
      <c r="B3359" s="191">
        <v>0.327537900694441</v>
      </c>
      <c r="C3359" s="191">
        <v>0.57536530181552503</v>
      </c>
      <c r="D3359" s="191">
        <v>0.192152962616777</v>
      </c>
      <c r="E3359" s="191">
        <v>0.178332427162498</v>
      </c>
    </row>
    <row r="3360" spans="1:5" x14ac:dyDescent="0.25">
      <c r="A3360" s="191">
        <v>22318.557104138501</v>
      </c>
      <c r="B3360" s="191">
        <v>0.60869140893162799</v>
      </c>
      <c r="C3360" s="191">
        <v>0.57536850812960005</v>
      </c>
      <c r="D3360" s="191">
        <v>0.19216540039216601</v>
      </c>
      <c r="E3360" s="191">
        <v>0.178312614091128</v>
      </c>
    </row>
    <row r="3361" spans="1:5" x14ac:dyDescent="0.25">
      <c r="A3361" s="191">
        <v>22319.7813411682</v>
      </c>
      <c r="B3361" s="191">
        <v>0.63310037169101996</v>
      </c>
      <c r="C3361" s="191">
        <v>0.57537267935496705</v>
      </c>
      <c r="D3361" s="191">
        <v>0.19218159315018701</v>
      </c>
      <c r="E3361" s="191">
        <v>0.17828681942445199</v>
      </c>
    </row>
    <row r="3362" spans="1:5" x14ac:dyDescent="0.25">
      <c r="A3362" s="191">
        <v>22320.068869055602</v>
      </c>
      <c r="B3362" s="191">
        <v>0.22262466391156399</v>
      </c>
      <c r="C3362" s="191">
        <v>0.57537365713234701</v>
      </c>
      <c r="D3362" s="191">
        <v>0.19218539622866901</v>
      </c>
      <c r="E3362" s="191">
        <v>0.17828076121363601</v>
      </c>
    </row>
    <row r="3363" spans="1:5" x14ac:dyDescent="0.25">
      <c r="A3363" s="191">
        <v>22323.868699812701</v>
      </c>
      <c r="B3363" s="191">
        <v>8.2346690281975804E-2</v>
      </c>
      <c r="C3363" s="191">
        <v>0.57538657896958201</v>
      </c>
      <c r="D3363" s="191">
        <v>0.19223568942309599</v>
      </c>
      <c r="E3363" s="191">
        <v>0.17820022133625499</v>
      </c>
    </row>
    <row r="3364" spans="1:5" x14ac:dyDescent="0.25">
      <c r="A3364" s="191">
        <v>22323.914650443901</v>
      </c>
      <c r="B3364" s="191">
        <v>7.8512647136275093E-2</v>
      </c>
      <c r="C3364" s="191">
        <v>0.575386735230904</v>
      </c>
      <c r="D3364" s="191">
        <v>0.19223629845527099</v>
      </c>
      <c r="E3364" s="191">
        <v>0.17819924477003199</v>
      </c>
    </row>
    <row r="3365" spans="1:5" x14ac:dyDescent="0.25">
      <c r="A3365" s="191">
        <v>22327.858541812599</v>
      </c>
      <c r="B3365" s="191">
        <v>1.12336959317374</v>
      </c>
      <c r="C3365" s="191">
        <v>0.57540014696568897</v>
      </c>
      <c r="D3365" s="191">
        <v>0.192288624726558</v>
      </c>
      <c r="E3365" s="191">
        <v>0.17811519432995401</v>
      </c>
    </row>
    <row r="3366" spans="1:5" x14ac:dyDescent="0.25">
      <c r="A3366" s="191">
        <v>22333.3193769506</v>
      </c>
      <c r="B3366" s="191">
        <v>0.14532050485487299</v>
      </c>
      <c r="C3366" s="191">
        <v>0.57541867249652401</v>
      </c>
      <c r="D3366" s="191">
        <v>0.19236127443999301</v>
      </c>
      <c r="E3366" s="191">
        <v>0.17799805469725299</v>
      </c>
    </row>
    <row r="3367" spans="1:5" x14ac:dyDescent="0.25">
      <c r="A3367" s="191">
        <v>22338.903147944999</v>
      </c>
      <c r="B3367" s="191">
        <v>0.40155549492260101</v>
      </c>
      <c r="C3367" s="191">
        <v>0.57543757832585696</v>
      </c>
      <c r="D3367" s="191">
        <v>0.192435689649473</v>
      </c>
      <c r="E3367" s="191">
        <v>0.177877362952652</v>
      </c>
    </row>
    <row r="3368" spans="1:5" x14ac:dyDescent="0.25">
      <c r="A3368" s="191">
        <v>22339.1807512429</v>
      </c>
      <c r="B3368" s="191">
        <v>0.209862492269175</v>
      </c>
      <c r="C3368" s="191">
        <v>0.575438516923239</v>
      </c>
      <c r="D3368" s="191">
        <v>0.19243940264272599</v>
      </c>
      <c r="E3368" s="191">
        <v>0.17787133845789899</v>
      </c>
    </row>
    <row r="3369" spans="1:5" x14ac:dyDescent="0.25">
      <c r="A3369" s="191">
        <v>22345.294728560599</v>
      </c>
      <c r="B3369" s="191">
        <v>0.31287054417390397</v>
      </c>
      <c r="C3369" s="191">
        <v>0.57545915194524899</v>
      </c>
      <c r="D3369" s="191">
        <v>0.19252117817169401</v>
      </c>
      <c r="E3369" s="191">
        <v>0.17773807277791401</v>
      </c>
    </row>
    <row r="3370" spans="1:5" x14ac:dyDescent="0.25">
      <c r="A3370" s="191">
        <v>22346.357620298098</v>
      </c>
      <c r="B3370" s="191">
        <v>2.9687935016409199E-2</v>
      </c>
      <c r="C3370" s="191">
        <v>0.57546273646198798</v>
      </c>
      <c r="D3370" s="191">
        <v>0.192535403055449</v>
      </c>
      <c r="E3370" s="191">
        <v>0.17771479148254901</v>
      </c>
    </row>
    <row r="3371" spans="1:5" x14ac:dyDescent="0.25">
      <c r="A3371" s="191">
        <v>22353.154476138501</v>
      </c>
      <c r="B3371" s="191">
        <v>0.64686893460086403</v>
      </c>
      <c r="C3371" s="191">
        <v>0.57548564039576</v>
      </c>
      <c r="D3371" s="191">
        <v>0.19262670121193301</v>
      </c>
      <c r="E3371" s="191">
        <v>0.17756511336641301</v>
      </c>
    </row>
    <row r="3372" spans="1:5" x14ac:dyDescent="0.25">
      <c r="A3372" s="191">
        <v>22353.845896455001</v>
      </c>
      <c r="B3372" s="191">
        <v>-0.24520590864257599</v>
      </c>
      <c r="C3372" s="191">
        <v>0.57548796544085201</v>
      </c>
      <c r="D3372" s="191">
        <v>0.192635994827388</v>
      </c>
      <c r="E3372" s="191">
        <v>0.17754981254813301</v>
      </c>
    </row>
    <row r="3373" spans="1:5" x14ac:dyDescent="0.25">
      <c r="A3373" s="191">
        <v>22354.903301632101</v>
      </c>
      <c r="B3373" s="191">
        <v>0.18563267989968299</v>
      </c>
      <c r="C3373" s="191">
        <v>0.57549151557828504</v>
      </c>
      <c r="D3373" s="191">
        <v>0.19265020776973699</v>
      </c>
      <c r="E3373" s="191">
        <v>0.17752638466798901</v>
      </c>
    </row>
    <row r="3374" spans="1:5" x14ac:dyDescent="0.25">
      <c r="A3374" s="191">
        <v>22355.058181318898</v>
      </c>
      <c r="B3374" s="191">
        <v>7.9533396138642395E-2</v>
      </c>
      <c r="C3374" s="191">
        <v>0.57549203557212003</v>
      </c>
      <c r="D3374" s="191">
        <v>0.192652289560243</v>
      </c>
      <c r="E3374" s="191">
        <v>0.17752294991562301</v>
      </c>
    </row>
    <row r="3375" spans="1:5" x14ac:dyDescent="0.25">
      <c r="A3375" s="191">
        <v>22360.396252079401</v>
      </c>
      <c r="B3375" s="191">
        <v>0.41549614696070297</v>
      </c>
      <c r="C3375" s="191">
        <v>0.57550995763760404</v>
      </c>
      <c r="D3375" s="191">
        <v>0.19272421770659801</v>
      </c>
      <c r="E3375" s="191">
        <v>0.177404129623638</v>
      </c>
    </row>
    <row r="3376" spans="1:5" x14ac:dyDescent="0.25">
      <c r="A3376" s="191">
        <v>22365.1077121942</v>
      </c>
      <c r="B3376" s="191">
        <v>0.65841937873645195</v>
      </c>
      <c r="C3376" s="191">
        <v>0.57552574832806902</v>
      </c>
      <c r="D3376" s="191">
        <v>0.19278787086115201</v>
      </c>
      <c r="E3376" s="191">
        <v>0.17729853390250799</v>
      </c>
    </row>
    <row r="3377" spans="1:5" x14ac:dyDescent="0.25">
      <c r="A3377" s="191">
        <v>22371.5828215703</v>
      </c>
      <c r="B3377" s="191">
        <v>0.114818225892188</v>
      </c>
      <c r="C3377" s="191">
        <v>0.57554739237279995</v>
      </c>
      <c r="D3377" s="191">
        <v>0.19287557387077101</v>
      </c>
      <c r="E3377" s="191">
        <v>0.17715231812828899</v>
      </c>
    </row>
    <row r="3378" spans="1:5" x14ac:dyDescent="0.25">
      <c r="A3378" s="191">
        <v>22373.558967687801</v>
      </c>
      <c r="B3378" s="191">
        <v>1.6440031034970599</v>
      </c>
      <c r="C3378" s="191">
        <v>0.57555399381315298</v>
      </c>
      <c r="D3378" s="191">
        <v>0.19290243478146901</v>
      </c>
      <c r="E3378" s="191">
        <v>0.17710737830412299</v>
      </c>
    </row>
    <row r="3379" spans="1:5" x14ac:dyDescent="0.25">
      <c r="A3379" s="191">
        <v>22378.615482633701</v>
      </c>
      <c r="B3379" s="191">
        <v>8.8943329087265405E-2</v>
      </c>
      <c r="C3379" s="191">
        <v>0.57557083503998396</v>
      </c>
      <c r="D3379" s="191">
        <v>0.19297116583085899</v>
      </c>
      <c r="E3379" s="191">
        <v>0.17699215371795299</v>
      </c>
    </row>
    <row r="3380" spans="1:5" x14ac:dyDescent="0.25">
      <c r="A3380" s="191">
        <v>22383.318357452601</v>
      </c>
      <c r="B3380" s="191">
        <v>0.27752385551382802</v>
      </c>
      <c r="C3380" s="191">
        <v>0.57558649527760397</v>
      </c>
      <c r="D3380" s="191">
        <v>0.19303524283906201</v>
      </c>
      <c r="E3380" s="191">
        <v>0.17688418179722301</v>
      </c>
    </row>
    <row r="3381" spans="1:5" x14ac:dyDescent="0.25">
      <c r="A3381" s="191">
        <v>22383.744025910099</v>
      </c>
      <c r="B3381" s="191">
        <v>0.143998031863668</v>
      </c>
      <c r="C3381" s="191">
        <v>0.57558790960789596</v>
      </c>
      <c r="D3381" s="191">
        <v>0.193041052219764</v>
      </c>
      <c r="E3381" s="191">
        <v>0.17687438593699301</v>
      </c>
    </row>
    <row r="3382" spans="1:5" x14ac:dyDescent="0.25">
      <c r="A3382" s="191">
        <v>22385.449292723199</v>
      </c>
      <c r="B3382" s="191">
        <v>-0.20482549598875899</v>
      </c>
      <c r="C3382" s="191">
        <v>0.57559357554453505</v>
      </c>
      <c r="D3382" s="191">
        <v>0.193064332150791</v>
      </c>
      <c r="E3382" s="191">
        <v>0.17683505185475501</v>
      </c>
    </row>
    <row r="3383" spans="1:5" x14ac:dyDescent="0.25">
      <c r="A3383" s="191">
        <v>22385.863238129499</v>
      </c>
      <c r="B3383" s="191">
        <v>0.52309057029293904</v>
      </c>
      <c r="C3383" s="191">
        <v>0.57559495092369894</v>
      </c>
      <c r="D3383" s="191">
        <v>0.19306999100955699</v>
      </c>
      <c r="E3383" s="191">
        <v>0.176825483733725</v>
      </c>
    </row>
    <row r="3384" spans="1:5" x14ac:dyDescent="0.25">
      <c r="A3384" s="191">
        <v>22386.939395297501</v>
      </c>
      <c r="B3384" s="191">
        <v>-0.131403050477474</v>
      </c>
      <c r="C3384" s="191">
        <v>0.57559852349261198</v>
      </c>
      <c r="D3384" s="191">
        <v>0.19308470266315</v>
      </c>
      <c r="E3384" s="191">
        <v>0.176800608951029</v>
      </c>
    </row>
    <row r="3385" spans="1:5" x14ac:dyDescent="0.25">
      <c r="A3385" s="191">
        <v>22388.330689409198</v>
      </c>
      <c r="B3385" s="191">
        <v>0.68504775158271203</v>
      </c>
      <c r="C3385" s="191">
        <v>0.575603140636614</v>
      </c>
      <c r="D3385" s="191">
        <v>0.19310372241010301</v>
      </c>
      <c r="E3385" s="191">
        <v>0.17676838488603999</v>
      </c>
    </row>
    <row r="3386" spans="1:5" x14ac:dyDescent="0.25">
      <c r="A3386" s="191">
        <v>22398.484666200999</v>
      </c>
      <c r="B3386" s="191">
        <v>0.146787651676239</v>
      </c>
      <c r="C3386" s="191">
        <v>0.57563675917752799</v>
      </c>
      <c r="D3386" s="191">
        <v>0.193242911858241</v>
      </c>
      <c r="E3386" s="191">
        <v>0.17653147175432399</v>
      </c>
    </row>
    <row r="3387" spans="1:5" x14ac:dyDescent="0.25">
      <c r="A3387" s="191">
        <v>22399.962516754898</v>
      </c>
      <c r="B3387" s="191">
        <v>0.63580703272891903</v>
      </c>
      <c r="C3387" s="191">
        <v>0.57564164127094697</v>
      </c>
      <c r="D3387" s="191">
        <v>0.19326322322909101</v>
      </c>
      <c r="E3387" s="191">
        <v>0.17649672831837501</v>
      </c>
    </row>
    <row r="3388" spans="1:5" x14ac:dyDescent="0.25">
      <c r="A3388" s="191">
        <v>22401.332494055499</v>
      </c>
      <c r="B3388" s="191">
        <v>-0.42233296896492201</v>
      </c>
      <c r="C3388" s="191">
        <v>0.57564615887545101</v>
      </c>
      <c r="D3388" s="191">
        <v>0.19328205200507101</v>
      </c>
      <c r="E3388" s="191">
        <v>0.17646445806267499</v>
      </c>
    </row>
    <row r="3389" spans="1:5" x14ac:dyDescent="0.25">
      <c r="A3389" s="191">
        <v>22404.081551844502</v>
      </c>
      <c r="B3389" s="191">
        <v>-9.6040698022670207E-2</v>
      </c>
      <c r="C3389" s="191">
        <v>0.57565522410291503</v>
      </c>
      <c r="D3389" s="191">
        <v>0.19331990522611001</v>
      </c>
      <c r="E3389" s="191">
        <v>0.17639954718201301</v>
      </c>
    </row>
    <row r="3390" spans="1:5" x14ac:dyDescent="0.25">
      <c r="A3390" s="191">
        <v>22407.354077260999</v>
      </c>
      <c r="B3390" s="191">
        <v>-1.4341407378979301</v>
      </c>
      <c r="C3390" s="191">
        <v>0.57566601550475405</v>
      </c>
      <c r="D3390" s="191">
        <v>0.193365016795122</v>
      </c>
      <c r="E3390" s="191">
        <v>0.17632181887860601</v>
      </c>
    </row>
    <row r="3391" spans="1:5" x14ac:dyDescent="0.25">
      <c r="A3391" s="191">
        <v>22407.944931684699</v>
      </c>
      <c r="B3391" s="191">
        <v>0.66240542990863005</v>
      </c>
      <c r="C3391" s="191">
        <v>0.57566796082631999</v>
      </c>
      <c r="D3391" s="191">
        <v>0.19337316639777599</v>
      </c>
      <c r="E3391" s="191">
        <v>0.17630773964041299</v>
      </c>
    </row>
    <row r="3392" spans="1:5" x14ac:dyDescent="0.25">
      <c r="A3392" s="191">
        <v>22408.683124920401</v>
      </c>
      <c r="B3392" s="191">
        <v>0.89477263969006704</v>
      </c>
      <c r="C3392" s="191">
        <v>0.57567039060647296</v>
      </c>
      <c r="D3392" s="191">
        <v>0.19338335482129099</v>
      </c>
      <c r="E3392" s="191">
        <v>0.17629014952349101</v>
      </c>
    </row>
    <row r="3393" spans="1:5" x14ac:dyDescent="0.25">
      <c r="A3393" s="191">
        <v>22413.725552010201</v>
      </c>
      <c r="B3393" s="191">
        <v>-1.69351730116118E-2</v>
      </c>
      <c r="C3393" s="191">
        <v>0.57568696693960997</v>
      </c>
      <c r="D3393" s="191">
        <v>0.19345304554723</v>
      </c>
      <c r="E3393" s="191">
        <v>0.17616999550717699</v>
      </c>
    </row>
    <row r="3394" spans="1:5" x14ac:dyDescent="0.25">
      <c r="A3394" s="191">
        <v>22414.5191065566</v>
      </c>
      <c r="B3394" s="191">
        <v>0.66307916785432996</v>
      </c>
      <c r="C3394" s="191">
        <v>0.57568957492928197</v>
      </c>
      <c r="D3394" s="191">
        <v>0.19346402611889399</v>
      </c>
      <c r="E3394" s="191">
        <v>0.17615096186787299</v>
      </c>
    </row>
    <row r="3395" spans="1:5" x14ac:dyDescent="0.25">
      <c r="A3395" s="191">
        <v>22416.5334281381</v>
      </c>
      <c r="B3395" s="191">
        <v>0.19283606797766401</v>
      </c>
      <c r="C3395" s="191">
        <v>0.57569618559595004</v>
      </c>
      <c r="D3395" s="191">
        <v>0.19349195003573499</v>
      </c>
      <c r="E3395" s="191">
        <v>0.17610262890717501</v>
      </c>
    </row>
    <row r="3396" spans="1:5" x14ac:dyDescent="0.25">
      <c r="A3396" s="191">
        <v>22417.852167660501</v>
      </c>
      <c r="B3396" s="191">
        <v>1.11496742750619</v>
      </c>
      <c r="C3396" s="191">
        <v>0.57570051161101099</v>
      </c>
      <c r="D3396" s="191">
        <v>0.19351023131370801</v>
      </c>
      <c r="E3396" s="191">
        <v>0.176070906762611</v>
      </c>
    </row>
    <row r="3397" spans="1:5" x14ac:dyDescent="0.25">
      <c r="A3397" s="191">
        <v>22419.608460710599</v>
      </c>
      <c r="B3397" s="191">
        <v>0.61024184545621596</v>
      </c>
      <c r="C3397" s="191">
        <v>0.57570626874257202</v>
      </c>
      <c r="D3397" s="191">
        <v>0.19353457826085199</v>
      </c>
      <c r="E3397" s="191">
        <v>0.176028571965615</v>
      </c>
    </row>
    <row r="3398" spans="1:5" x14ac:dyDescent="0.25">
      <c r="A3398" s="191">
        <v>22421.759383393899</v>
      </c>
      <c r="B3398" s="191">
        <v>0.54140504661681599</v>
      </c>
      <c r="C3398" s="191">
        <v>0.575713313231901</v>
      </c>
      <c r="D3398" s="191">
        <v>0.19356439583650201</v>
      </c>
      <c r="E3398" s="191">
        <v>0.17597657614762999</v>
      </c>
    </row>
    <row r="3399" spans="1:5" x14ac:dyDescent="0.25">
      <c r="A3399" s="191">
        <v>22423.1175264054</v>
      </c>
      <c r="B3399" s="191">
        <v>0.57549759723289895</v>
      </c>
      <c r="C3399" s="191">
        <v>0.57571775904135603</v>
      </c>
      <c r="D3399" s="191">
        <v>0.193583260585831</v>
      </c>
      <c r="E3399" s="191">
        <v>0.17594371391170599</v>
      </c>
    </row>
    <row r="3400" spans="1:5" x14ac:dyDescent="0.25">
      <c r="A3400" s="191">
        <v>22425.2352687696</v>
      </c>
      <c r="B3400" s="191">
        <v>0.22668542883512699</v>
      </c>
      <c r="C3400" s="191">
        <v>0.57572468586754699</v>
      </c>
      <c r="D3400" s="191">
        <v>0.193612705382671</v>
      </c>
      <c r="E3400" s="191">
        <v>0.17589232677505001</v>
      </c>
    </row>
    <row r="3401" spans="1:5" x14ac:dyDescent="0.25">
      <c r="A3401" s="191">
        <v>22425.433109432899</v>
      </c>
      <c r="B3401" s="191">
        <v>7.0917023782235397E-2</v>
      </c>
      <c r="C3401" s="191">
        <v>0.57572533267916903</v>
      </c>
      <c r="D3401" s="191">
        <v>0.193615456131882</v>
      </c>
      <c r="E3401" s="191">
        <v>0.175887518565922</v>
      </c>
    </row>
    <row r="3402" spans="1:5" x14ac:dyDescent="0.25">
      <c r="A3402" s="191">
        <v>22431.415298834101</v>
      </c>
      <c r="B3402" s="191">
        <v>-1.05325187570116E-2</v>
      </c>
      <c r="C3402" s="191">
        <v>0.575744863504843</v>
      </c>
      <c r="D3402" s="191">
        <v>0.19369876582690199</v>
      </c>
      <c r="E3402" s="191">
        <v>0.175741565354502</v>
      </c>
    </row>
    <row r="3403" spans="1:5" x14ac:dyDescent="0.25">
      <c r="A3403" s="191">
        <v>22431.576433768401</v>
      </c>
      <c r="B3403" s="191">
        <v>0.10884998249427499</v>
      </c>
      <c r="C3403" s="191">
        <v>0.57574538930935204</v>
      </c>
      <c r="D3403" s="191">
        <v>0.19370101234787299</v>
      </c>
      <c r="E3403" s="191">
        <v>0.17573761687231901</v>
      </c>
    </row>
    <row r="3404" spans="1:5" x14ac:dyDescent="0.25">
      <c r="A3404" s="191">
        <v>22434.018096245702</v>
      </c>
      <c r="B3404" s="191">
        <v>0.64172900292480695</v>
      </c>
      <c r="C3404" s="191">
        <v>0.57575335162855901</v>
      </c>
      <c r="D3404" s="191">
        <v>0.19373509272575301</v>
      </c>
      <c r="E3404" s="191">
        <v>0.17567771054182599</v>
      </c>
    </row>
    <row r="3405" spans="1:5" x14ac:dyDescent="0.25">
      <c r="A3405" s="191">
        <v>22436.726451885799</v>
      </c>
      <c r="B3405" s="191">
        <v>-6.9583301754205795E-2</v>
      </c>
      <c r="C3405" s="191">
        <v>0.57576217079176895</v>
      </c>
      <c r="D3405" s="191">
        <v>0.19377292425223999</v>
      </c>
      <c r="E3405" s="191">
        <v>0.17561106560662701</v>
      </c>
    </row>
    <row r="3406" spans="1:5" x14ac:dyDescent="0.25">
      <c r="A3406" s="191">
        <v>22446.0073139913</v>
      </c>
      <c r="B3406" s="191">
        <v>0.14016468978867999</v>
      </c>
      <c r="C3406" s="191">
        <v>0.57579224515382099</v>
      </c>
      <c r="D3406" s="191">
        <v>0.19390291009094801</v>
      </c>
      <c r="E3406" s="191">
        <v>0.175380912614122</v>
      </c>
    </row>
    <row r="3407" spans="1:5" x14ac:dyDescent="0.25">
      <c r="A3407" s="191">
        <v>22448.473254274199</v>
      </c>
      <c r="B3407" s="191">
        <v>-5.0365762071957802E-2</v>
      </c>
      <c r="C3407" s="191">
        <v>0.57580023471198005</v>
      </c>
      <c r="D3407" s="191">
        <v>0.193937595148232</v>
      </c>
      <c r="E3407" s="191">
        <v>0.175319360502009</v>
      </c>
    </row>
    <row r="3408" spans="1:5" x14ac:dyDescent="0.25">
      <c r="A3408" s="191">
        <v>22451.4376969859</v>
      </c>
      <c r="B3408" s="191">
        <v>0.627245692389233</v>
      </c>
      <c r="C3408" s="191">
        <v>0.57580983940014596</v>
      </c>
      <c r="D3408" s="191">
        <v>0.193979291967081</v>
      </c>
      <c r="E3408" s="191">
        <v>0.17524507448586901</v>
      </c>
    </row>
    <row r="3409" spans="1:5" x14ac:dyDescent="0.25">
      <c r="A3409" s="191">
        <v>22459.816846120801</v>
      </c>
      <c r="B3409" s="191">
        <v>0.21441904460455199</v>
      </c>
      <c r="C3409" s="191">
        <v>0.57583697233363695</v>
      </c>
      <c r="D3409" s="191">
        <v>0.194097297995101</v>
      </c>
      <c r="E3409" s="191">
        <v>0.17503362079637</v>
      </c>
    </row>
    <row r="3410" spans="1:5" x14ac:dyDescent="0.25">
      <c r="A3410" s="191">
        <v>22467.115973031101</v>
      </c>
      <c r="B3410" s="191">
        <v>7.9657900878693497E-2</v>
      </c>
      <c r="C3410" s="191">
        <v>0.57586045525580398</v>
      </c>
      <c r="D3410" s="191">
        <v>0.19420055752885901</v>
      </c>
      <c r="E3410" s="191">
        <v>0.17484768194650399</v>
      </c>
    </row>
    <row r="3411" spans="1:5" x14ac:dyDescent="0.25">
      <c r="A3411" s="191">
        <v>22471.506744361101</v>
      </c>
      <c r="B3411" s="191">
        <v>0.15099995862721799</v>
      </c>
      <c r="C3411" s="191">
        <v>0.57587457123063401</v>
      </c>
      <c r="D3411" s="191">
        <v>0.19426277696083599</v>
      </c>
      <c r="E3411" s="191">
        <v>0.17473502749181599</v>
      </c>
    </row>
    <row r="3412" spans="1:5" x14ac:dyDescent="0.25">
      <c r="A3412" s="191">
        <v>22472.356320453098</v>
      </c>
      <c r="B3412" s="191">
        <v>0.14766997309796401</v>
      </c>
      <c r="C3412" s="191">
        <v>0.57587730254908098</v>
      </c>
      <c r="D3412" s="191">
        <v>0.19427481588017101</v>
      </c>
      <c r="E3412" s="191">
        <v>0.17471316094651199</v>
      </c>
    </row>
    <row r="3413" spans="1:5" x14ac:dyDescent="0.25">
      <c r="A3413" s="191">
        <v>22473.091127096101</v>
      </c>
      <c r="B3413" s="191">
        <v>0.75029924081029298</v>
      </c>
      <c r="C3413" s="191">
        <v>0.57587966001591795</v>
      </c>
      <c r="D3413" s="191">
        <v>0.19428522845885199</v>
      </c>
      <c r="E3413" s="191">
        <v>0.17469422684451399</v>
      </c>
    </row>
    <row r="3414" spans="1:5" x14ac:dyDescent="0.25">
      <c r="A3414" s="191">
        <v>22473.400907060099</v>
      </c>
      <c r="B3414" s="191">
        <v>3.6322816724632098E-2</v>
      </c>
      <c r="C3414" s="191">
        <v>0.57588065343504602</v>
      </c>
      <c r="D3414" s="191">
        <v>0.194289627515111</v>
      </c>
      <c r="E3414" s="191">
        <v>0.17468624460117099</v>
      </c>
    </row>
    <row r="3415" spans="1:5" x14ac:dyDescent="0.25">
      <c r="A3415" s="191">
        <v>22476.541088241898</v>
      </c>
      <c r="B3415" s="191">
        <v>0.14615569155775901</v>
      </c>
      <c r="C3415" s="191">
        <v>0.57589071187537799</v>
      </c>
      <c r="D3415" s="191">
        <v>0.19433425883356201</v>
      </c>
      <c r="E3415" s="191">
        <v>0.17460512715273699</v>
      </c>
    </row>
    <row r="3416" spans="1:5" x14ac:dyDescent="0.25">
      <c r="A3416" s="191">
        <v>22480.0892647769</v>
      </c>
      <c r="B3416" s="191">
        <v>-0.34578078091471698</v>
      </c>
      <c r="C3416" s="191">
        <v>0.575902072743678</v>
      </c>
      <c r="D3416" s="191">
        <v>0.194384738903954</v>
      </c>
      <c r="E3416" s="191">
        <v>0.17451310312013901</v>
      </c>
    </row>
    <row r="3417" spans="1:5" x14ac:dyDescent="0.25">
      <c r="A3417" s="191">
        <v>22480.245318719499</v>
      </c>
      <c r="B3417" s="191">
        <v>0.15899550705851301</v>
      </c>
      <c r="C3417" s="191">
        <v>0.575902571511267</v>
      </c>
      <c r="D3417" s="191">
        <v>0.19438696245860501</v>
      </c>
      <c r="E3417" s="191">
        <v>0.17450904808589399</v>
      </c>
    </row>
    <row r="3418" spans="1:5" x14ac:dyDescent="0.25">
      <c r="A3418" s="191">
        <v>22484.847434977699</v>
      </c>
      <c r="B3418" s="191">
        <v>0.55394880122856505</v>
      </c>
      <c r="C3418" s="191">
        <v>0.57591727402458404</v>
      </c>
      <c r="D3418" s="191">
        <v>0.194452542207948</v>
      </c>
      <c r="E3418" s="191">
        <v>0.17438909148451401</v>
      </c>
    </row>
    <row r="3419" spans="1:5" x14ac:dyDescent="0.25">
      <c r="A3419" s="191">
        <v>22485.2669826772</v>
      </c>
      <c r="B3419" s="191">
        <v>0.14156520161203701</v>
      </c>
      <c r="C3419" s="191">
        <v>0.57591861346488304</v>
      </c>
      <c r="D3419" s="191">
        <v>0.19445853512858499</v>
      </c>
      <c r="E3419" s="191">
        <v>0.174378123365034</v>
      </c>
    </row>
    <row r="3420" spans="1:5" x14ac:dyDescent="0.25">
      <c r="A3420" s="191">
        <v>22489.868360549899</v>
      </c>
      <c r="B3420" s="191">
        <v>0.235025271355638</v>
      </c>
      <c r="C3420" s="191">
        <v>0.57593328434673396</v>
      </c>
      <c r="D3420" s="191">
        <v>0.19452426232109801</v>
      </c>
      <c r="E3420" s="191">
        <v>0.17425742196626001</v>
      </c>
    </row>
    <row r="3421" spans="1:5" x14ac:dyDescent="0.25">
      <c r="A3421" s="191">
        <v>22492.567365510899</v>
      </c>
      <c r="B3421" s="191">
        <v>2.49245813429111E-2</v>
      </c>
      <c r="C3421" s="191">
        <v>0.575941876448129</v>
      </c>
      <c r="D3421" s="191">
        <v>0.19456290614786501</v>
      </c>
      <c r="E3421" s="191">
        <v>0.17418640691859999</v>
      </c>
    </row>
    <row r="3422" spans="1:5" x14ac:dyDescent="0.25">
      <c r="A3422" s="191">
        <v>22493.402312167698</v>
      </c>
      <c r="B3422" s="191">
        <v>0.375814206825553</v>
      </c>
      <c r="C3422" s="191">
        <v>0.57594453284152303</v>
      </c>
      <c r="D3422" s="191">
        <v>0.19457488939561299</v>
      </c>
      <c r="E3422" s="191">
        <v>0.17416437215309</v>
      </c>
    </row>
    <row r="3423" spans="1:5" x14ac:dyDescent="0.25">
      <c r="A3423" s="191">
        <v>22494.811547221401</v>
      </c>
      <c r="B3423" s="191">
        <v>0.77766200873914404</v>
      </c>
      <c r="C3423" s="191">
        <v>0.57594901386137898</v>
      </c>
      <c r="D3423" s="191">
        <v>0.194595114894626</v>
      </c>
      <c r="E3423" s="191">
        <v>0.17412708353536299</v>
      </c>
    </row>
    <row r="3424" spans="1:5" x14ac:dyDescent="0.25">
      <c r="A3424" s="191">
        <v>22502.171049502002</v>
      </c>
      <c r="B3424" s="191">
        <v>1.3156981826957499</v>
      </c>
      <c r="C3424" s="191">
        <v>0.57597237314056904</v>
      </c>
      <c r="D3424" s="191">
        <v>0.19470073929399601</v>
      </c>
      <c r="E3424" s="191">
        <v>0.173931657739679</v>
      </c>
    </row>
    <row r="3425" spans="1:5" x14ac:dyDescent="0.25">
      <c r="A3425" s="191">
        <v>22508.262467603701</v>
      </c>
      <c r="B3425" s="191">
        <v>-0.220063389815572</v>
      </c>
      <c r="C3425" s="191">
        <v>0.57599164904830402</v>
      </c>
      <c r="D3425" s="191">
        <v>0.19478817388453601</v>
      </c>
      <c r="E3425" s="191">
        <v>0.17376872063982099</v>
      </c>
    </row>
    <row r="3426" spans="1:5" x14ac:dyDescent="0.25">
      <c r="A3426" s="191">
        <v>22512.501753739602</v>
      </c>
      <c r="B3426" s="191">
        <v>0.13793111896753801</v>
      </c>
      <c r="C3426" s="191">
        <v>0.576005041877795</v>
      </c>
      <c r="D3426" s="191">
        <v>0.194849276529208</v>
      </c>
      <c r="E3426" s="191">
        <v>0.173654617165272</v>
      </c>
    </row>
    <row r="3427" spans="1:5" x14ac:dyDescent="0.25">
      <c r="A3427" s="191">
        <v>22514.691854654699</v>
      </c>
      <c r="B3427" s="191">
        <v>0.59741533383326195</v>
      </c>
      <c r="C3427" s="191">
        <v>0.57601195202217603</v>
      </c>
      <c r="D3427" s="191">
        <v>0.19488089350923701</v>
      </c>
      <c r="E3427" s="191">
        <v>0.17359544305768199</v>
      </c>
    </row>
    <row r="3428" spans="1:5" x14ac:dyDescent="0.25">
      <c r="A3428" s="191">
        <v>22521.414122282498</v>
      </c>
      <c r="B3428" s="191">
        <v>0.823124675963682</v>
      </c>
      <c r="C3428" s="191">
        <v>0.57603311554814696</v>
      </c>
      <c r="D3428" s="191">
        <v>0.19497812537200901</v>
      </c>
      <c r="E3428" s="191">
        <v>0.17341296014930199</v>
      </c>
    </row>
    <row r="3429" spans="1:5" x14ac:dyDescent="0.25">
      <c r="A3429" s="191">
        <v>22523.204050500601</v>
      </c>
      <c r="B3429" s="191">
        <v>0.60018849848511002</v>
      </c>
      <c r="C3429" s="191">
        <v>0.57603874254365395</v>
      </c>
      <c r="D3429" s="191">
        <v>0.195004051099123</v>
      </c>
      <c r="E3429" s="191">
        <v>0.173364133240755</v>
      </c>
    </row>
    <row r="3430" spans="1:5" x14ac:dyDescent="0.25">
      <c r="A3430" s="191">
        <v>22526.176058786401</v>
      </c>
      <c r="B3430" s="191">
        <v>0.39862888850930001</v>
      </c>
      <c r="C3430" s="191">
        <v>0.57604807231381405</v>
      </c>
      <c r="D3430" s="191">
        <v>0.19504709834259401</v>
      </c>
      <c r="E3430" s="191">
        <v>0.173282858634701</v>
      </c>
    </row>
    <row r="3431" spans="1:5" x14ac:dyDescent="0.25">
      <c r="A3431" s="191">
        <v>22527.081786008501</v>
      </c>
      <c r="B3431" s="191">
        <v>0.65331129512784503</v>
      </c>
      <c r="C3431" s="191">
        <v>0.57605091558543298</v>
      </c>
      <c r="D3431" s="191">
        <v>0.19506021710152699</v>
      </c>
      <c r="E3431" s="191">
        <v>0.17325802906738699</v>
      </c>
    </row>
    <row r="3432" spans="1:5" x14ac:dyDescent="0.25">
      <c r="A3432" s="191">
        <v>22532.718318957999</v>
      </c>
      <c r="B3432" s="191">
        <v>0.368815492105878</v>
      </c>
      <c r="C3432" s="191">
        <v>0.576068574575197</v>
      </c>
      <c r="D3432" s="191">
        <v>0.195142085427912</v>
      </c>
      <c r="E3432" s="191">
        <v>0.173103004522591</v>
      </c>
    </row>
    <row r="3433" spans="1:5" x14ac:dyDescent="0.25">
      <c r="A3433" s="191">
        <v>22532.783783865201</v>
      </c>
      <c r="B3433" s="191">
        <v>0.62321584696616295</v>
      </c>
      <c r="C3433" s="191">
        <v>0.57606877967363901</v>
      </c>
      <c r="D3433" s="191">
        <v>0.195143038095662</v>
      </c>
      <c r="E3433" s="191">
        <v>0.17310119552360601</v>
      </c>
    </row>
    <row r="3434" spans="1:5" x14ac:dyDescent="0.25">
      <c r="A3434" s="191">
        <v>22538.163956635199</v>
      </c>
      <c r="B3434" s="191">
        <v>6.3933260627169197E-2</v>
      </c>
      <c r="C3434" s="191">
        <v>0.57608558290688605</v>
      </c>
      <c r="D3434" s="191">
        <v>0.19522133221236301</v>
      </c>
      <c r="E3434" s="191">
        <v>0.17295231878821901</v>
      </c>
    </row>
    <row r="3435" spans="1:5" x14ac:dyDescent="0.25">
      <c r="A3435" s="191">
        <v>22538.211940020599</v>
      </c>
      <c r="B3435" s="191">
        <v>7.7356322840116398E-2</v>
      </c>
      <c r="C3435" s="191">
        <v>0.57608573269623298</v>
      </c>
      <c r="D3435" s="191">
        <v>0.195222031341927</v>
      </c>
      <c r="E3435" s="191">
        <v>0.17295098716603799</v>
      </c>
    </row>
    <row r="3436" spans="1:5" x14ac:dyDescent="0.25">
      <c r="A3436" s="191">
        <v>22542.492503629001</v>
      </c>
      <c r="B3436" s="191">
        <v>-0.39169767415282403</v>
      </c>
      <c r="C3436" s="191">
        <v>0.57609909529708803</v>
      </c>
      <c r="D3436" s="191">
        <v>0.195284505857415</v>
      </c>
      <c r="E3436" s="191">
        <v>0.17283191154757499</v>
      </c>
    </row>
    <row r="3437" spans="1:5" x14ac:dyDescent="0.25">
      <c r="A3437" s="191">
        <v>22543.122146152298</v>
      </c>
      <c r="B3437" s="191">
        <v>0.65554680663437703</v>
      </c>
      <c r="C3437" s="191">
        <v>0.57610106084706902</v>
      </c>
      <c r="D3437" s="191">
        <v>0.19529369544438799</v>
      </c>
      <c r="E3437" s="191">
        <v>0.17281434275465801</v>
      </c>
    </row>
    <row r="3438" spans="1:5" x14ac:dyDescent="0.25">
      <c r="A3438" s="191">
        <v>22543.910802709499</v>
      </c>
      <c r="B3438" s="191">
        <v>0.24858650305625801</v>
      </c>
      <c r="C3438" s="191">
        <v>0.57610351036829199</v>
      </c>
      <c r="D3438" s="191">
        <v>0.19530520582965599</v>
      </c>
      <c r="E3438" s="191">
        <v>0.17279233702406799</v>
      </c>
    </row>
    <row r="3439" spans="1:5" x14ac:dyDescent="0.25">
      <c r="A3439" s="191">
        <v>22548.661151048102</v>
      </c>
      <c r="B3439" s="191">
        <v>0.25663112846479003</v>
      </c>
      <c r="C3439" s="191">
        <v>0.57611826467289196</v>
      </c>
      <c r="D3439" s="191">
        <v>0.19537458394113499</v>
      </c>
      <c r="E3439" s="191">
        <v>0.17265935244154601</v>
      </c>
    </row>
    <row r="3440" spans="1:5" x14ac:dyDescent="0.25">
      <c r="A3440" s="191">
        <v>22549.015535559</v>
      </c>
      <c r="B3440" s="191">
        <v>1.15110771292388</v>
      </c>
      <c r="C3440" s="191">
        <v>0.57611936537049202</v>
      </c>
      <c r="D3440" s="191">
        <v>0.19537976671875701</v>
      </c>
      <c r="E3440" s="191">
        <v>0.172649398587013</v>
      </c>
    </row>
    <row r="3441" spans="1:5" x14ac:dyDescent="0.25">
      <c r="A3441" s="191">
        <v>22553.360904038102</v>
      </c>
      <c r="B3441" s="191">
        <v>5.87581845018725E-2</v>
      </c>
      <c r="C3441" s="191">
        <v>0.57613286183129198</v>
      </c>
      <c r="D3441" s="191">
        <v>0.19544358316128099</v>
      </c>
      <c r="E3441" s="191">
        <v>0.17252709560919799</v>
      </c>
    </row>
    <row r="3442" spans="1:5" x14ac:dyDescent="0.25">
      <c r="A3442" s="191">
        <v>22559.967023122401</v>
      </c>
      <c r="B3442" s="191">
        <v>0.39143485734069999</v>
      </c>
      <c r="C3442" s="191">
        <v>0.57615335870159601</v>
      </c>
      <c r="D3442" s="191">
        <v>0.195540601175028</v>
      </c>
      <c r="E3442" s="191">
        <v>0.17234015179996701</v>
      </c>
    </row>
    <row r="3443" spans="1:5" x14ac:dyDescent="0.25">
      <c r="A3443" s="191">
        <v>22565.0109550956</v>
      </c>
      <c r="B3443" s="191">
        <v>3.5939328987210799</v>
      </c>
      <c r="C3443" s="191">
        <v>0.57616893134229896</v>
      </c>
      <c r="D3443" s="191">
        <v>0.19561467677906599</v>
      </c>
      <c r="E3443" s="191">
        <v>0.17219652524054799</v>
      </c>
    </row>
    <row r="3444" spans="1:5" x14ac:dyDescent="0.25">
      <c r="A3444" s="191">
        <v>22567.112574224499</v>
      </c>
      <c r="B3444" s="191">
        <v>0.69913842941702298</v>
      </c>
      <c r="C3444" s="191">
        <v>0.57617541867294897</v>
      </c>
      <c r="D3444" s="191">
        <v>0.19564554133220899</v>
      </c>
      <c r="E3444" s="191">
        <v>0.17213645987382301</v>
      </c>
    </row>
    <row r="3445" spans="1:5" x14ac:dyDescent="0.25">
      <c r="A3445" s="191">
        <v>22569.560667301601</v>
      </c>
      <c r="B3445" s="191">
        <v>0.32356163045714798</v>
      </c>
      <c r="C3445" s="191">
        <v>0.57618297550807396</v>
      </c>
      <c r="D3445" s="191">
        <v>0.19568149436732199</v>
      </c>
      <c r="E3445" s="191">
        <v>0.172066328082075</v>
      </c>
    </row>
    <row r="3446" spans="1:5" x14ac:dyDescent="0.25">
      <c r="A3446" s="191">
        <v>22574.420602062099</v>
      </c>
      <c r="B3446" s="191">
        <v>0.249162452896279</v>
      </c>
      <c r="C3446" s="191">
        <v>0.57619793408699305</v>
      </c>
      <c r="D3446" s="191">
        <v>0.19575322700306999</v>
      </c>
      <c r="E3446" s="191">
        <v>0.17192658085479801</v>
      </c>
    </row>
    <row r="3447" spans="1:5" x14ac:dyDescent="0.25">
      <c r="A3447" s="191">
        <v>22575.911187972499</v>
      </c>
      <c r="B3447" s="191">
        <v>-0.161354145574089</v>
      </c>
      <c r="C3447" s="191">
        <v>0.57620251823188395</v>
      </c>
      <c r="D3447" s="191">
        <v>0.19577524042907701</v>
      </c>
      <c r="E3447" s="191">
        <v>0.171883556876958</v>
      </c>
    </row>
    <row r="3448" spans="1:5" x14ac:dyDescent="0.25">
      <c r="A3448" s="191">
        <v>22576.976870955001</v>
      </c>
      <c r="B3448" s="191">
        <v>0.35924897415280399</v>
      </c>
      <c r="C3448" s="191">
        <v>0.57620579065241395</v>
      </c>
      <c r="D3448" s="191">
        <v>0.19579097875943399</v>
      </c>
      <c r="E3448" s="191">
        <v>0.171852797213458</v>
      </c>
    </row>
    <row r="3449" spans="1:5" x14ac:dyDescent="0.25">
      <c r="A3449" s="191">
        <v>22579.373735790901</v>
      </c>
      <c r="B3449" s="191">
        <v>0.14737555456889601</v>
      </c>
      <c r="C3449" s="191">
        <v>0.57621314993924899</v>
      </c>
      <c r="D3449" s="191">
        <v>0.19582646890747499</v>
      </c>
      <c r="E3449" s="191">
        <v>0.17178344064050199</v>
      </c>
    </row>
    <row r="3450" spans="1:5" x14ac:dyDescent="0.25">
      <c r="A3450" s="191">
        <v>22589.111386942201</v>
      </c>
      <c r="B3450" s="191">
        <v>-0.423099305022823</v>
      </c>
      <c r="C3450" s="191">
        <v>0.576242965367881</v>
      </c>
      <c r="D3450" s="191">
        <v>0.19597078349675601</v>
      </c>
      <c r="E3450" s="191">
        <v>0.17149984169839599</v>
      </c>
    </row>
    <row r="3451" spans="1:5" x14ac:dyDescent="0.25">
      <c r="A3451" s="191">
        <v>22594.088814154598</v>
      </c>
      <c r="B3451" s="191">
        <v>0.145529276182055</v>
      </c>
      <c r="C3451" s="191">
        <v>0.57625815508734202</v>
      </c>
      <c r="D3451" s="191">
        <v>0.19604469248463199</v>
      </c>
      <c r="E3451" s="191">
        <v>0.17135396316304499</v>
      </c>
    </row>
    <row r="3452" spans="1:5" x14ac:dyDescent="0.25">
      <c r="A3452" s="191">
        <v>22597.725445407599</v>
      </c>
      <c r="B3452" s="191">
        <v>8.5768091723736894E-2</v>
      </c>
      <c r="C3452" s="191">
        <v>0.57626923018465903</v>
      </c>
      <c r="D3452" s="191">
        <v>0.196098809150695</v>
      </c>
      <c r="E3452" s="191">
        <v>0.17124685278853699</v>
      </c>
    </row>
    <row r="3453" spans="1:5" x14ac:dyDescent="0.25">
      <c r="A3453" s="191">
        <v>22600.5516858837</v>
      </c>
      <c r="B3453" s="191">
        <v>0.23174588394401199</v>
      </c>
      <c r="C3453" s="191">
        <v>0.57627782930782501</v>
      </c>
      <c r="D3453" s="191">
        <v>0.196140912240551</v>
      </c>
      <c r="E3453" s="191">
        <v>0.17116334628249499</v>
      </c>
    </row>
    <row r="3454" spans="1:5" x14ac:dyDescent="0.25">
      <c r="A3454" s="191">
        <v>22608.4024515528</v>
      </c>
      <c r="B3454" s="191">
        <v>9.4145378735091008</v>
      </c>
      <c r="C3454" s="191">
        <v>0.57630166486172496</v>
      </c>
      <c r="D3454" s="191">
        <v>0.19625814918449899</v>
      </c>
      <c r="E3454" s="191">
        <v>0.17092981536002699</v>
      </c>
    </row>
    <row r="3455" spans="1:5" x14ac:dyDescent="0.25">
      <c r="A3455" s="191">
        <v>22611.493415279099</v>
      </c>
      <c r="B3455" s="191">
        <v>-1.9771758410091999E-2</v>
      </c>
      <c r="C3455" s="191">
        <v>0.57631102033642401</v>
      </c>
      <c r="D3455" s="191">
        <v>0.19630432150623101</v>
      </c>
      <c r="E3455" s="191">
        <v>0.17083787074713999</v>
      </c>
    </row>
    <row r="3456" spans="1:5" x14ac:dyDescent="0.25">
      <c r="A3456" s="191">
        <v>22626.246632648301</v>
      </c>
      <c r="B3456" s="191">
        <v>0.29348955489600898</v>
      </c>
      <c r="C3456" s="191">
        <v>0.57635552672560997</v>
      </c>
      <c r="D3456" s="191">
        <v>0.196525641694793</v>
      </c>
      <c r="E3456" s="191">
        <v>0.170393580997243</v>
      </c>
    </row>
    <row r="3457" spans="1:5" x14ac:dyDescent="0.25">
      <c r="A3457" s="191">
        <v>22627.601376243201</v>
      </c>
      <c r="B3457" s="191">
        <v>0.64699120555580203</v>
      </c>
      <c r="C3457" s="191">
        <v>0.57635959923688895</v>
      </c>
      <c r="D3457" s="191">
        <v>0.19654599665748801</v>
      </c>
      <c r="E3457" s="191">
        <v>0.17035243753431001</v>
      </c>
    </row>
    <row r="3458" spans="1:5" x14ac:dyDescent="0.25">
      <c r="A3458" s="191">
        <v>22627.733344553501</v>
      </c>
      <c r="B3458" s="191">
        <v>7.1469537257495802E-2</v>
      </c>
      <c r="C3458" s="191">
        <v>0.57635999561296303</v>
      </c>
      <c r="D3458" s="191">
        <v>0.19654797947552299</v>
      </c>
      <c r="E3458" s="191">
        <v>0.17034842966647201</v>
      </c>
    </row>
    <row r="3459" spans="1:5" x14ac:dyDescent="0.25">
      <c r="A3459" s="191">
        <v>22629.310054526399</v>
      </c>
      <c r="B3459" s="191">
        <v>2.4897488625841301E-2</v>
      </c>
      <c r="C3459" s="191">
        <v>0.57636473137193101</v>
      </c>
      <c r="D3459" s="191">
        <v>0.19657172512014101</v>
      </c>
      <c r="E3459" s="191">
        <v>0.17030054510102899</v>
      </c>
    </row>
    <row r="3460" spans="1:5" x14ac:dyDescent="0.25">
      <c r="A3460" s="191">
        <v>22629.7531802302</v>
      </c>
      <c r="B3460" s="191">
        <v>-0.26749421594685102</v>
      </c>
      <c r="C3460" s="191">
        <v>0.57636606233105603</v>
      </c>
      <c r="D3460" s="191">
        <v>0.196578398703529</v>
      </c>
      <c r="E3460" s="191">
        <v>0.170287030277193</v>
      </c>
    </row>
    <row r="3461" spans="1:5" x14ac:dyDescent="0.25">
      <c r="A3461" s="191">
        <v>22633.546006196299</v>
      </c>
      <c r="B3461" s="191">
        <v>0.52082887304454295</v>
      </c>
      <c r="C3461" s="191">
        <v>0.57637743954485898</v>
      </c>
      <c r="D3461" s="191">
        <v>0.19663551960657</v>
      </c>
      <c r="E3461" s="191">
        <v>0.17017135345156201</v>
      </c>
    </row>
    <row r="3462" spans="1:5" x14ac:dyDescent="0.25">
      <c r="A3462" s="191">
        <v>22633.948286406401</v>
      </c>
      <c r="B3462" s="191">
        <v>0.563352029578845</v>
      </c>
      <c r="C3462" s="191">
        <v>0.57637864514318005</v>
      </c>
      <c r="D3462" s="191">
        <v>0.196641584068526</v>
      </c>
      <c r="E3462" s="191">
        <v>0.17015908436826499</v>
      </c>
    </row>
    <row r="3463" spans="1:5" x14ac:dyDescent="0.25">
      <c r="A3463" s="191">
        <v>22635.300383938102</v>
      </c>
      <c r="B3463" s="191">
        <v>0.12720107499477601</v>
      </c>
      <c r="C3463" s="191">
        <v>0.57638269168686695</v>
      </c>
      <c r="D3463" s="191">
        <v>0.196661978385407</v>
      </c>
      <c r="E3463" s="191">
        <v>0.17011784695009199</v>
      </c>
    </row>
    <row r="3464" spans="1:5" x14ac:dyDescent="0.25">
      <c r="A3464" s="191">
        <v>22636.5808952392</v>
      </c>
      <c r="B3464" s="191">
        <v>0.109991835740075</v>
      </c>
      <c r="C3464" s="191">
        <v>0.57638652398801304</v>
      </c>
      <c r="D3464" s="191">
        <v>0.196681292933824</v>
      </c>
      <c r="E3464" s="191">
        <v>0.170078660499724</v>
      </c>
    </row>
    <row r="3465" spans="1:5" x14ac:dyDescent="0.25">
      <c r="A3465" s="191">
        <v>22638.065672619101</v>
      </c>
      <c r="B3465" s="191">
        <v>-4.0048591503138997E-2</v>
      </c>
      <c r="C3465" s="191">
        <v>0.57639096761459396</v>
      </c>
      <c r="D3465" s="191">
        <v>0.19670371448740001</v>
      </c>
      <c r="E3465" s="191">
        <v>0.17003316479556699</v>
      </c>
    </row>
    <row r="3466" spans="1:5" x14ac:dyDescent="0.25">
      <c r="A3466" s="191">
        <v>22639.822071031402</v>
      </c>
      <c r="B3466" s="191">
        <v>0.57856251472328002</v>
      </c>
      <c r="C3466" s="191">
        <v>0.57639622414582703</v>
      </c>
      <c r="D3466" s="191">
        <v>0.19673024869839301</v>
      </c>
      <c r="E3466" s="191">
        <v>0.16997926186307999</v>
      </c>
    </row>
    <row r="3467" spans="1:5" x14ac:dyDescent="0.25">
      <c r="A3467" s="191">
        <v>22640.1629252848</v>
      </c>
      <c r="B3467" s="191">
        <v>0.67484100234147504</v>
      </c>
      <c r="C3467" s="191">
        <v>0.57639724285955696</v>
      </c>
      <c r="D3467" s="191">
        <v>0.196735398041853</v>
      </c>
      <c r="E3467" s="191">
        <v>0.16996876912655401</v>
      </c>
    </row>
    <row r="3468" spans="1:5" x14ac:dyDescent="0.25">
      <c r="A3468" s="191">
        <v>22641.2011877478</v>
      </c>
      <c r="B3468" s="191">
        <v>0.63198647101723204</v>
      </c>
      <c r="C3468" s="191">
        <v>0.57640034498192605</v>
      </c>
      <c r="D3468" s="191">
        <v>0.196751083250326</v>
      </c>
      <c r="E3468" s="191">
        <v>0.16993680762288901</v>
      </c>
    </row>
    <row r="3469" spans="1:5" x14ac:dyDescent="0.25">
      <c r="A3469" s="191">
        <v>22646.821436968399</v>
      </c>
      <c r="B3469" s="191">
        <v>1.6437131317181799E-2</v>
      </c>
      <c r="C3469" s="191">
        <v>0.57641711258594897</v>
      </c>
      <c r="D3469" s="191">
        <v>0.19683610728836301</v>
      </c>
      <c r="E3469" s="191">
        <v>0.16976345403551399</v>
      </c>
    </row>
    <row r="3470" spans="1:5" x14ac:dyDescent="0.25">
      <c r="A3470" s="191">
        <v>22654.171879620299</v>
      </c>
      <c r="B3470" s="191">
        <v>0.56293125694830703</v>
      </c>
      <c r="C3470" s="191">
        <v>0.57643897944525002</v>
      </c>
      <c r="D3470" s="191">
        <v>0.19694758135489501</v>
      </c>
      <c r="E3470" s="191">
        <v>0.169535611235206</v>
      </c>
    </row>
    <row r="3471" spans="1:5" x14ac:dyDescent="0.25">
      <c r="A3471" s="191">
        <v>22656.446739610099</v>
      </c>
      <c r="B3471" s="191">
        <v>0.38107327179299799</v>
      </c>
      <c r="C3471" s="191">
        <v>0.57644573252661302</v>
      </c>
      <c r="D3471" s="191">
        <v>0.196982081031426</v>
      </c>
      <c r="E3471" s="191">
        <v>0.16946478065950701</v>
      </c>
    </row>
    <row r="3472" spans="1:5" x14ac:dyDescent="0.25">
      <c r="A3472" s="191">
        <v>22658.798270179101</v>
      </c>
      <c r="B3472" s="191">
        <v>1.6385907000989299</v>
      </c>
      <c r="C3472" s="191">
        <v>0.57645270609119104</v>
      </c>
      <c r="D3472" s="191">
        <v>0.19701777017330699</v>
      </c>
      <c r="E3472" s="191">
        <v>0.169391354793995</v>
      </c>
    </row>
    <row r="3473" spans="1:5" x14ac:dyDescent="0.25">
      <c r="A3473" s="191">
        <v>22659.550889216502</v>
      </c>
      <c r="B3473" s="191">
        <v>-0.43526067455953399</v>
      </c>
      <c r="C3473" s="191">
        <v>0.57645493586644103</v>
      </c>
      <c r="D3473" s="191">
        <v>0.19702922164850201</v>
      </c>
      <c r="E3473" s="191">
        <v>0.169367854481072</v>
      </c>
    </row>
    <row r="3474" spans="1:5" x14ac:dyDescent="0.25">
      <c r="A3474" s="191">
        <v>22668.721165731102</v>
      </c>
      <c r="B3474" s="191">
        <v>-0.17587448934636199</v>
      </c>
      <c r="C3474" s="191">
        <v>0.57648203448867197</v>
      </c>
      <c r="D3474" s="191">
        <v>0.19716884454512701</v>
      </c>
      <c r="E3474" s="191">
        <v>0.169079939574623</v>
      </c>
    </row>
    <row r="3475" spans="1:5" x14ac:dyDescent="0.25">
      <c r="A3475" s="191">
        <v>22669.4596495431</v>
      </c>
      <c r="B3475" s="191">
        <v>0.22151296026053899</v>
      </c>
      <c r="C3475" s="191">
        <v>0.57648421375446102</v>
      </c>
      <c r="D3475" s="191">
        <v>0.19718009487876501</v>
      </c>
      <c r="E3475" s="191">
        <v>0.16905665155376801</v>
      </c>
    </row>
    <row r="3476" spans="1:5" x14ac:dyDescent="0.25">
      <c r="A3476" s="191">
        <v>22673.9379027551</v>
      </c>
      <c r="B3476" s="191">
        <v>0.60643923784713405</v>
      </c>
      <c r="C3476" s="191">
        <v>0.57649742908005597</v>
      </c>
      <c r="D3476" s="191">
        <v>0.19724844505749201</v>
      </c>
      <c r="E3476" s="191">
        <v>0.16891510391595699</v>
      </c>
    </row>
    <row r="3477" spans="1:5" x14ac:dyDescent="0.25">
      <c r="A3477" s="191">
        <v>22675.004180830801</v>
      </c>
      <c r="B3477" s="191">
        <v>1.1572066225709701</v>
      </c>
      <c r="C3477" s="191">
        <v>0.57650056697380503</v>
      </c>
      <c r="D3477" s="191">
        <v>0.197264736959855</v>
      </c>
      <c r="E3477" s="191">
        <v>0.168881320151204</v>
      </c>
    </row>
    <row r="3478" spans="1:5" x14ac:dyDescent="0.25">
      <c r="A3478" s="191">
        <v>22676.459321743801</v>
      </c>
      <c r="B3478" s="191">
        <v>0.20264104746610101</v>
      </c>
      <c r="C3478" s="191">
        <v>0.57650484730087304</v>
      </c>
      <c r="D3478" s="191">
        <v>0.197286979513492</v>
      </c>
      <c r="E3478" s="191">
        <v>0.16883516346576999</v>
      </c>
    </row>
    <row r="3479" spans="1:5" x14ac:dyDescent="0.25">
      <c r="A3479" s="191">
        <v>22685.932544562202</v>
      </c>
      <c r="B3479" s="191">
        <v>0.201084520785866</v>
      </c>
      <c r="C3479" s="191">
        <v>0.57653263509476205</v>
      </c>
      <c r="D3479" s="191">
        <v>0.19743201777739899</v>
      </c>
      <c r="E3479" s="191">
        <v>0.16853324014642401</v>
      </c>
    </row>
    <row r="3480" spans="1:5" x14ac:dyDescent="0.25">
      <c r="A3480" s="191">
        <v>22688.548833708199</v>
      </c>
      <c r="B3480" s="191">
        <v>0.75665462933023298</v>
      </c>
      <c r="C3480" s="191">
        <v>0.57654027585474299</v>
      </c>
      <c r="D3480" s="191">
        <v>0.197472117704657</v>
      </c>
      <c r="E3480" s="191">
        <v>0.168449418396731</v>
      </c>
    </row>
    <row r="3481" spans="1:5" x14ac:dyDescent="0.25">
      <c r="A3481" s="191">
        <v>22689.8586768319</v>
      </c>
      <c r="B3481" s="191">
        <v>0.145097811314954</v>
      </c>
      <c r="C3481" s="191">
        <v>0.57654410119527799</v>
      </c>
      <c r="D3481" s="191">
        <v>0.197492212468556</v>
      </c>
      <c r="E3481" s="191">
        <v>0.16840738216703099</v>
      </c>
    </row>
    <row r="3482" spans="1:5" x14ac:dyDescent="0.25">
      <c r="A3482" s="191">
        <v>22695.0132135608</v>
      </c>
      <c r="B3482" s="191">
        <v>0.149044988616964</v>
      </c>
      <c r="C3482" s="191">
        <v>0.57655915479820896</v>
      </c>
      <c r="D3482" s="191">
        <v>0.19757145324324901</v>
      </c>
      <c r="E3482" s="191">
        <v>0.16824150100362101</v>
      </c>
    </row>
    <row r="3483" spans="1:5" x14ac:dyDescent="0.25">
      <c r="A3483" s="191">
        <v>22695.2012719628</v>
      </c>
      <c r="B3483" s="191">
        <v>0.24831639588409599</v>
      </c>
      <c r="C3483" s="191">
        <v>0.57655970401468704</v>
      </c>
      <c r="D3483" s="191">
        <v>0.19757434426803799</v>
      </c>
      <c r="E3483" s="191">
        <v>0.16823543516789299</v>
      </c>
    </row>
    <row r="3484" spans="1:5" x14ac:dyDescent="0.25">
      <c r="A3484" s="191">
        <v>22697.910912419</v>
      </c>
      <c r="B3484" s="191">
        <v>5.82121420721338E-2</v>
      </c>
      <c r="C3484" s="191">
        <v>0.57656761740315698</v>
      </c>
      <c r="D3484" s="191">
        <v>0.19761599961364701</v>
      </c>
      <c r="E3484" s="191">
        <v>0.16814792771783199</v>
      </c>
    </row>
    <row r="3485" spans="1:5" x14ac:dyDescent="0.25">
      <c r="A3485" s="191">
        <v>22700.169207762701</v>
      </c>
      <c r="B3485" s="191">
        <v>-1.0344001264304901</v>
      </c>
      <c r="C3485" s="191">
        <v>0.57657420308732399</v>
      </c>
      <c r="D3485" s="191">
        <v>0.1976507164237</v>
      </c>
      <c r="E3485" s="191">
        <v>0.16807484247509</v>
      </c>
    </row>
    <row r="3486" spans="1:5" x14ac:dyDescent="0.25">
      <c r="A3486" s="191">
        <v>22703.370867903999</v>
      </c>
      <c r="B3486" s="191">
        <v>0.57270911197970797</v>
      </c>
      <c r="C3486" s="191">
        <v>0.57658351177043998</v>
      </c>
      <c r="D3486" s="191">
        <v>0.19770002882102</v>
      </c>
      <c r="E3486" s="191">
        <v>0.16797093534524499</v>
      </c>
    </row>
    <row r="3487" spans="1:5" x14ac:dyDescent="0.25">
      <c r="A3487" s="191">
        <v>22709.674547113598</v>
      </c>
      <c r="B3487" s="191">
        <v>-0.21535598670427999</v>
      </c>
      <c r="C3487" s="191">
        <v>0.57660179981141002</v>
      </c>
      <c r="D3487" s="191">
        <v>0.197797267582002</v>
      </c>
      <c r="E3487" s="191">
        <v>0.16776523292242099</v>
      </c>
    </row>
    <row r="3488" spans="1:5" x14ac:dyDescent="0.25">
      <c r="A3488" s="191">
        <v>22709.831413354299</v>
      </c>
      <c r="B3488" s="191">
        <v>0.63819848053359196</v>
      </c>
      <c r="C3488" s="191">
        <v>0.57660225423919698</v>
      </c>
      <c r="D3488" s="191">
        <v>0.197799690742053</v>
      </c>
      <c r="E3488" s="191">
        <v>0.167760107520458</v>
      </c>
    </row>
    <row r="3489" spans="1:5" x14ac:dyDescent="0.25">
      <c r="A3489" s="191">
        <v>22712.8426084251</v>
      </c>
      <c r="B3489" s="191">
        <v>0.322394525241543</v>
      </c>
      <c r="C3489" s="191">
        <v>0.57661097112164905</v>
      </c>
      <c r="D3489" s="191">
        <v>0.197846205578944</v>
      </c>
      <c r="E3489" s="191">
        <v>0.16766172060776999</v>
      </c>
    </row>
    <row r="3490" spans="1:5" x14ac:dyDescent="0.25">
      <c r="A3490" s="191">
        <v>22713.374071392602</v>
      </c>
      <c r="B3490" s="191">
        <v>-0.20841067857420001</v>
      </c>
      <c r="C3490" s="191">
        <v>0.57661250837308797</v>
      </c>
      <c r="D3490" s="191">
        <v>0.19785442133122599</v>
      </c>
      <c r="E3490" s="191">
        <v>0.167644355741214</v>
      </c>
    </row>
    <row r="3491" spans="1:5" x14ac:dyDescent="0.25">
      <c r="A3491" s="191">
        <v>22717.917944512399</v>
      </c>
      <c r="B3491" s="191">
        <v>-0.27655119098504199</v>
      </c>
      <c r="C3491" s="191">
        <v>0.57662563628183205</v>
      </c>
      <c r="D3491" s="191">
        <v>0.19792476224185099</v>
      </c>
      <c r="E3491" s="191">
        <v>0.16749556671843899</v>
      </c>
    </row>
    <row r="3492" spans="1:5" x14ac:dyDescent="0.25">
      <c r="A3492" s="191">
        <v>22719.336941166901</v>
      </c>
      <c r="B3492" s="191">
        <v>0.29924105979755</v>
      </c>
      <c r="C3492" s="191">
        <v>0.576629727672055</v>
      </c>
      <c r="D3492" s="191">
        <v>0.197946765254674</v>
      </c>
      <c r="E3492" s="191">
        <v>0.16744890795835701</v>
      </c>
    </row>
    <row r="3493" spans="1:5" x14ac:dyDescent="0.25">
      <c r="A3493" s="191">
        <v>22724.275275845499</v>
      </c>
      <c r="B3493" s="191">
        <v>-8.98914190613498E-2</v>
      </c>
      <c r="C3493" s="191">
        <v>0.57664393015508197</v>
      </c>
      <c r="D3493" s="191">
        <v>0.19802333924863699</v>
      </c>
      <c r="E3493" s="191">
        <v>0.16728602574913301</v>
      </c>
    </row>
    <row r="3494" spans="1:5" x14ac:dyDescent="0.25">
      <c r="A3494" s="191">
        <v>22724.519753994999</v>
      </c>
      <c r="B3494" s="191">
        <v>-0.99380524401052595</v>
      </c>
      <c r="C3494" s="191">
        <v>0.57664463326594695</v>
      </c>
      <c r="D3494" s="191">
        <v>0.198027130135558</v>
      </c>
      <c r="E3494" s="191">
        <v>0.167277944931261</v>
      </c>
    </row>
    <row r="3495" spans="1:5" x14ac:dyDescent="0.25">
      <c r="A3495" s="191">
        <v>22725.1349684167</v>
      </c>
      <c r="B3495" s="191">
        <v>-0.557164206935024</v>
      </c>
      <c r="C3495" s="191">
        <v>0.57664640260175604</v>
      </c>
      <c r="D3495" s="191">
        <v>0.198036669672362</v>
      </c>
      <c r="E3495" s="191">
        <v>0.16725760289718899</v>
      </c>
    </row>
    <row r="3496" spans="1:5" x14ac:dyDescent="0.25">
      <c r="A3496" s="191">
        <v>22732.263951517201</v>
      </c>
      <c r="B3496" s="191">
        <v>-0.222970779727061</v>
      </c>
      <c r="C3496" s="191">
        <v>0.57666690531533904</v>
      </c>
      <c r="D3496" s="191">
        <v>0.19814722532358001</v>
      </c>
      <c r="E3496" s="191">
        <v>0.167021099029003</v>
      </c>
    </row>
    <row r="3497" spans="1:5" x14ac:dyDescent="0.25">
      <c r="A3497" s="191">
        <v>22735.653594021402</v>
      </c>
      <c r="B3497" s="191">
        <v>0.74131425029193598</v>
      </c>
      <c r="C3497" s="191">
        <v>0.57667661662285796</v>
      </c>
      <c r="D3497" s="191">
        <v>0.19819994146626899</v>
      </c>
      <c r="E3497" s="191">
        <v>0.16690822043821599</v>
      </c>
    </row>
    <row r="3498" spans="1:5" x14ac:dyDescent="0.25">
      <c r="A3498" s="191">
        <v>22736.886269771399</v>
      </c>
      <c r="B3498" s="191">
        <v>0.26163522478592799</v>
      </c>
      <c r="C3498" s="191">
        <v>0.57668014364900699</v>
      </c>
      <c r="D3498" s="191">
        <v>0.19821912313927401</v>
      </c>
      <c r="E3498" s="191">
        <v>0.16686708781001799</v>
      </c>
    </row>
    <row r="3499" spans="1:5" x14ac:dyDescent="0.25">
      <c r="A3499" s="191">
        <v>22737.900062250999</v>
      </c>
      <c r="B3499" s="191">
        <v>0.63807581737871399</v>
      </c>
      <c r="C3499" s="191">
        <v>0.57668304438960005</v>
      </c>
      <c r="D3499" s="191">
        <v>0.19823489876870301</v>
      </c>
      <c r="E3499" s="191">
        <v>0.16683319178409001</v>
      </c>
    </row>
    <row r="3500" spans="1:5" x14ac:dyDescent="0.25">
      <c r="A3500" s="191">
        <v>22743.510178418401</v>
      </c>
      <c r="B3500" s="191">
        <v>0.52103124593318995</v>
      </c>
      <c r="C3500" s="191">
        <v>0.57669906740130705</v>
      </c>
      <c r="D3500" s="191">
        <v>0.19832234994648301</v>
      </c>
      <c r="E3500" s="191">
        <v>0.166645325940944</v>
      </c>
    </row>
    <row r="3501" spans="1:5" x14ac:dyDescent="0.25">
      <c r="A3501" s="191">
        <v>22746.878905261201</v>
      </c>
      <c r="B3501" s="191">
        <v>0.64678414926850902</v>
      </c>
      <c r="C3501" s="191">
        <v>0.576708667269618</v>
      </c>
      <c r="D3501" s="191">
        <v>0.198374862642273</v>
      </c>
      <c r="E3501" s="191">
        <v>0.16653203238262801</v>
      </c>
    </row>
    <row r="3502" spans="1:5" x14ac:dyDescent="0.25">
      <c r="A3502" s="191">
        <v>22749.0122364735</v>
      </c>
      <c r="B3502" s="191">
        <v>0.30424156872701502</v>
      </c>
      <c r="C3502" s="191">
        <v>0.57671474143489598</v>
      </c>
      <c r="D3502" s="191">
        <v>0.19840816968862299</v>
      </c>
      <c r="E3502" s="191">
        <v>0.16646023738065999</v>
      </c>
    </row>
    <row r="3503" spans="1:5" x14ac:dyDescent="0.25">
      <c r="A3503" s="191">
        <v>22749.105406458701</v>
      </c>
      <c r="B3503" s="191">
        <v>0.63666894394323004</v>
      </c>
      <c r="C3503" s="191">
        <v>0.57671500651546104</v>
      </c>
      <c r="D3503" s="191">
        <v>0.19840962479127</v>
      </c>
      <c r="E3503" s="191">
        <v>0.166457090652084</v>
      </c>
    </row>
    <row r="3504" spans="1:5" x14ac:dyDescent="0.25">
      <c r="A3504" s="191">
        <v>22756.194220770802</v>
      </c>
      <c r="B3504" s="191">
        <v>-0.41947213634795399</v>
      </c>
      <c r="C3504" s="191">
        <v>0.57673514105153101</v>
      </c>
      <c r="D3504" s="191">
        <v>0.19852047100096801</v>
      </c>
      <c r="E3504" s="191">
        <v>0.16621738215165399</v>
      </c>
    </row>
    <row r="3505" spans="1:5" x14ac:dyDescent="0.25">
      <c r="A3505" s="191">
        <v>22759.987807730198</v>
      </c>
      <c r="B3505" s="191">
        <v>-3.7364406671047699E-2</v>
      </c>
      <c r="C3505" s="191">
        <v>0.57674587550607603</v>
      </c>
      <c r="D3505" s="191">
        <v>0.19857989611799201</v>
      </c>
      <c r="E3505" s="191">
        <v>0.16608860590240099</v>
      </c>
    </row>
    <row r="3506" spans="1:5" x14ac:dyDescent="0.25">
      <c r="A3506" s="191">
        <v>22767.912082626</v>
      </c>
      <c r="B3506" s="191">
        <v>0.14323098919826199</v>
      </c>
      <c r="C3506" s="191">
        <v>0.57676827674863795</v>
      </c>
      <c r="D3506" s="191">
        <v>0.19870424260101999</v>
      </c>
      <c r="E3506" s="191">
        <v>0.16581830691890401</v>
      </c>
    </row>
    <row r="3507" spans="1:5" x14ac:dyDescent="0.25">
      <c r="A3507" s="191">
        <v>22770.000696211901</v>
      </c>
      <c r="B3507" s="191">
        <v>6.6874586315113199E-2</v>
      </c>
      <c r="C3507" s="191">
        <v>0.57677416369406198</v>
      </c>
      <c r="D3507" s="191">
        <v>0.19873701679894001</v>
      </c>
      <c r="E3507" s="191">
        <v>0.16574678787722</v>
      </c>
    </row>
    <row r="3508" spans="1:5" x14ac:dyDescent="0.25">
      <c r="A3508" s="191">
        <v>22778.962753993699</v>
      </c>
      <c r="B3508" s="191">
        <v>0.62011794076168902</v>
      </c>
      <c r="C3508" s="191">
        <v>0.576799362098113</v>
      </c>
      <c r="D3508" s="191">
        <v>0.19887786158583201</v>
      </c>
      <c r="E3508" s="191">
        <v>0.165438603787777</v>
      </c>
    </row>
    <row r="3509" spans="1:5" x14ac:dyDescent="0.25">
      <c r="A3509" s="191">
        <v>22789.3380016425</v>
      </c>
      <c r="B3509" s="191">
        <v>7.3373166917556396E-2</v>
      </c>
      <c r="C3509" s="191">
        <v>0.576828396999853</v>
      </c>
      <c r="D3509" s="191">
        <v>0.199041452104116</v>
      </c>
      <c r="E3509" s="191">
        <v>0.165079196361585</v>
      </c>
    </row>
    <row r="3510" spans="1:5" x14ac:dyDescent="0.25">
      <c r="A3510" s="191">
        <v>22789.781044970001</v>
      </c>
      <c r="B3510" s="191">
        <v>0.56779306739631596</v>
      </c>
      <c r="C3510" s="191">
        <v>0.57682963610395299</v>
      </c>
      <c r="D3510" s="191">
        <v>0.199048451618064</v>
      </c>
      <c r="E3510" s="191">
        <v>0.16506378558010901</v>
      </c>
    </row>
    <row r="3511" spans="1:5" x14ac:dyDescent="0.25">
      <c r="A3511" s="191">
        <v>22790.111824269399</v>
      </c>
      <c r="B3511" s="191">
        <v>0.20027032887453</v>
      </c>
      <c r="C3511" s="191">
        <v>0.57683055923723403</v>
      </c>
      <c r="D3511" s="191">
        <v>0.199053677504961</v>
      </c>
      <c r="E3511" s="191">
        <v>0.165052279781053</v>
      </c>
    </row>
    <row r="3512" spans="1:5" x14ac:dyDescent="0.25">
      <c r="A3512" s="191">
        <v>22795.1624225858</v>
      </c>
      <c r="B3512" s="191">
        <v>5.9796652323103698</v>
      </c>
      <c r="C3512" s="191">
        <v>0.57684463715624801</v>
      </c>
      <c r="D3512" s="191">
        <v>0.19913348684670101</v>
      </c>
      <c r="E3512" s="191">
        <v>0.164876205310902</v>
      </c>
    </row>
    <row r="3513" spans="1:5" x14ac:dyDescent="0.25">
      <c r="A3513" s="191">
        <v>22795.3778306528</v>
      </c>
      <c r="B3513" s="191">
        <v>0.21109441929421099</v>
      </c>
      <c r="C3513" s="191">
        <v>0.57684523664384002</v>
      </c>
      <c r="D3513" s="191">
        <v>0.19913689707033</v>
      </c>
      <c r="E3513" s="191">
        <v>0.16486868270075</v>
      </c>
    </row>
    <row r="3514" spans="1:5" x14ac:dyDescent="0.25">
      <c r="A3514" s="191">
        <v>22797.932516577101</v>
      </c>
      <c r="B3514" s="191">
        <v>0.66272388653134695</v>
      </c>
      <c r="C3514" s="191">
        <v>0.57685234043699096</v>
      </c>
      <c r="D3514" s="191">
        <v>0.19917734147162899</v>
      </c>
      <c r="E3514" s="191">
        <v>0.16477935545512101</v>
      </c>
    </row>
    <row r="3515" spans="1:5" x14ac:dyDescent="0.25">
      <c r="A3515" s="191">
        <v>22803.840894344899</v>
      </c>
      <c r="B3515" s="191">
        <v>0.98471498369245802</v>
      </c>
      <c r="C3515" s="191">
        <v>0.57686873062718902</v>
      </c>
      <c r="D3515" s="191">
        <v>0.199270879702376</v>
      </c>
      <c r="E3515" s="191">
        <v>0.164572115941127</v>
      </c>
    </row>
    <row r="3516" spans="1:5" x14ac:dyDescent="0.25">
      <c r="A3516" s="191">
        <v>22809.740154909701</v>
      </c>
      <c r="B3516" s="191">
        <v>0.18811680246852999</v>
      </c>
      <c r="C3516" s="191">
        <v>0.57688508140019201</v>
      </c>
      <c r="D3516" s="191">
        <v>0.19936450557669</v>
      </c>
      <c r="E3516" s="191">
        <v>0.16436429755815801</v>
      </c>
    </row>
    <row r="3517" spans="1:5" x14ac:dyDescent="0.25">
      <c r="A3517" s="191">
        <v>22812.863310571702</v>
      </c>
      <c r="B3517" s="191">
        <v>0.14093067930294201</v>
      </c>
      <c r="C3517" s="191">
        <v>0.57689371121821897</v>
      </c>
      <c r="D3517" s="191">
        <v>0.199414073234845</v>
      </c>
      <c r="E3517" s="191">
        <v>0.164253912979552</v>
      </c>
    </row>
    <row r="3518" spans="1:5" x14ac:dyDescent="0.25">
      <c r="A3518" s="191">
        <v>22820.555784691602</v>
      </c>
      <c r="B3518" s="191">
        <v>0.236137188884533</v>
      </c>
      <c r="C3518" s="191">
        <v>0.57691489714707</v>
      </c>
      <c r="D3518" s="191">
        <v>0.19953636280808101</v>
      </c>
      <c r="E3518" s="191">
        <v>0.163980964143631</v>
      </c>
    </row>
    <row r="3519" spans="1:5" x14ac:dyDescent="0.25">
      <c r="A3519" s="191">
        <v>22823.447761247899</v>
      </c>
      <c r="B3519" s="191">
        <v>0.36400213349931898</v>
      </c>
      <c r="C3519" s="191">
        <v>0.57692285439374302</v>
      </c>
      <c r="D3519" s="191">
        <v>0.19958244578367201</v>
      </c>
      <c r="E3519" s="191">
        <v>0.163877958010165</v>
      </c>
    </row>
    <row r="3520" spans="1:5" x14ac:dyDescent="0.25">
      <c r="A3520" s="191">
        <v>22831.811264331802</v>
      </c>
      <c r="B3520" s="191">
        <v>0.27612667117122802</v>
      </c>
      <c r="C3520" s="191">
        <v>0.57694577215749798</v>
      </c>
      <c r="D3520" s="191">
        <v>0.199715804013571</v>
      </c>
      <c r="E3520" s="191"/>
    </row>
    <row r="3521" spans="1:5" x14ac:dyDescent="0.25">
      <c r="A3521" s="191">
        <v>22831.933983899999</v>
      </c>
      <c r="B3521" s="191">
        <v>0.35810431903586798</v>
      </c>
      <c r="C3521" s="191">
        <v>0.57694610715929795</v>
      </c>
      <c r="D3521" s="191">
        <v>0.19971776080897399</v>
      </c>
      <c r="E3521" s="191">
        <v>0.16357446683942001</v>
      </c>
    </row>
    <row r="3522" spans="1:5" x14ac:dyDescent="0.25">
      <c r="A3522" s="191">
        <v>22836.006076651502</v>
      </c>
      <c r="B3522" s="191">
        <v>0.359921215934977</v>
      </c>
      <c r="C3522" s="191">
        <v>0.57695722322191301</v>
      </c>
      <c r="D3522" s="191">
        <v>0.199782752295393</v>
      </c>
      <c r="E3522" s="191">
        <v>0.16342818810201601</v>
      </c>
    </row>
    <row r="3523" spans="1:5" x14ac:dyDescent="0.25">
      <c r="A3523" s="191">
        <v>22838.812149972298</v>
      </c>
      <c r="B3523" s="191">
        <v>0.51485187218101003</v>
      </c>
      <c r="C3523" s="191">
        <v>0.57696488328484297</v>
      </c>
      <c r="D3523" s="191">
        <v>0.19982759516406701</v>
      </c>
      <c r="E3523" s="191">
        <v>0.16332683893313399</v>
      </c>
    </row>
    <row r="3524" spans="1:5" x14ac:dyDescent="0.25">
      <c r="A3524" s="191">
        <v>22854.387060684101</v>
      </c>
      <c r="B3524" s="191">
        <v>0.64878746507814899</v>
      </c>
      <c r="C3524" s="191">
        <v>0.57700720525238103</v>
      </c>
      <c r="D3524" s="191">
        <v>0.20007720196467599</v>
      </c>
      <c r="E3524" s="191">
        <v>0.16276255146479099</v>
      </c>
    </row>
    <row r="3525" spans="1:5" x14ac:dyDescent="0.25">
      <c r="A3525" s="191">
        <v>22855.528921438701</v>
      </c>
      <c r="B3525" s="191">
        <v>0.95048689546020104</v>
      </c>
      <c r="C3525" s="191">
        <v>0.57701029390650704</v>
      </c>
      <c r="D3525" s="191">
        <v>0.20009554023644899</v>
      </c>
      <c r="E3525" s="191">
        <v>0.16272088439393001</v>
      </c>
    </row>
    <row r="3526" spans="1:5" x14ac:dyDescent="0.25">
      <c r="A3526" s="191">
        <v>22870.358667049099</v>
      </c>
      <c r="B3526" s="191">
        <v>0.51031143344069096</v>
      </c>
      <c r="C3526" s="191">
        <v>0.57705025001619903</v>
      </c>
      <c r="D3526" s="191">
        <v>0.200333869440908</v>
      </c>
      <c r="E3526" s="191">
        <v>0.16217754505694401</v>
      </c>
    </row>
    <row r="3527" spans="1:5" x14ac:dyDescent="0.25">
      <c r="A3527" s="191">
        <v>22873.511526979401</v>
      </c>
      <c r="B3527" s="191">
        <v>7.6626635834831106E-2</v>
      </c>
      <c r="C3527" s="191">
        <v>0.57705870560531103</v>
      </c>
      <c r="D3527" s="191">
        <v>0.20038467778494201</v>
      </c>
      <c r="E3527" s="191">
        <v>0.162061310610778</v>
      </c>
    </row>
    <row r="3528" spans="1:5" x14ac:dyDescent="0.25">
      <c r="A3528" s="191">
        <v>22877.5100334206</v>
      </c>
      <c r="B3528" s="191">
        <v>0.112096569912712</v>
      </c>
      <c r="C3528" s="191">
        <v>0.57706941407669199</v>
      </c>
      <c r="D3528" s="191">
        <v>0.200449179672779</v>
      </c>
      <c r="E3528" s="191">
        <v>0.16191351981122101</v>
      </c>
    </row>
    <row r="3529" spans="1:5" x14ac:dyDescent="0.25">
      <c r="A3529" s="191">
        <v>22877.612982116101</v>
      </c>
      <c r="B3529" s="191">
        <v>0.70193373665869996</v>
      </c>
      <c r="C3529" s="191">
        <v>0.57706968947812998</v>
      </c>
      <c r="D3529" s="191">
        <v>0.20045084104427599</v>
      </c>
      <c r="E3529" s="191">
        <v>0.161909704933349</v>
      </c>
    </row>
    <row r="3530" spans="1:5" x14ac:dyDescent="0.25">
      <c r="A3530" s="191">
        <v>22881.181841781501</v>
      </c>
      <c r="B3530" s="191">
        <v>0.12956611263246201</v>
      </c>
      <c r="C3530" s="191">
        <v>0.57707921029376097</v>
      </c>
      <c r="D3530" s="191">
        <v>0.200508434797113</v>
      </c>
      <c r="E3530" s="191">
        <v>0.16177745688784301</v>
      </c>
    </row>
    <row r="3531" spans="1:5" x14ac:dyDescent="0.25">
      <c r="A3531" s="191">
        <v>22884.822268481599</v>
      </c>
      <c r="B3531" s="191">
        <v>0.114701419585006</v>
      </c>
      <c r="C3531" s="191">
        <v>0.57708892203215201</v>
      </c>
      <c r="D3531" s="191">
        <v>0.200567267045028</v>
      </c>
      <c r="E3531" s="191">
        <v>0.16164222929247901</v>
      </c>
    </row>
    <row r="3532" spans="1:5" x14ac:dyDescent="0.25">
      <c r="A3532" s="191">
        <v>22888.576940221701</v>
      </c>
      <c r="B3532" s="191">
        <v>0.63583578421861897</v>
      </c>
      <c r="C3532" s="191">
        <v>0.57709893678644697</v>
      </c>
      <c r="D3532" s="191">
        <v>0.200627977902714</v>
      </c>
      <c r="E3532" s="191">
        <v>0.16150234117628201</v>
      </c>
    </row>
    <row r="3533" spans="1:5" x14ac:dyDescent="0.25">
      <c r="A3533" s="191">
        <v>22889.742185118601</v>
      </c>
      <c r="B3533" s="191">
        <v>0.10325002510756</v>
      </c>
      <c r="C3533" s="191">
        <v>0.57710203579239605</v>
      </c>
      <c r="D3533" s="191">
        <v>0.20064681923479299</v>
      </c>
      <c r="E3533" s="191">
        <v>0.161458885420867</v>
      </c>
    </row>
    <row r="3534" spans="1:5" x14ac:dyDescent="0.25">
      <c r="A3534" s="191">
        <v>22897.800954169801</v>
      </c>
      <c r="B3534" s="191">
        <v>0.69536623969501699</v>
      </c>
      <c r="C3534" s="191">
        <v>0.57712341873086004</v>
      </c>
      <c r="D3534" s="191">
        <v>0.200777287973811</v>
      </c>
      <c r="E3534" s="191">
        <v>0.16115747908426201</v>
      </c>
    </row>
    <row r="3535" spans="1:5" x14ac:dyDescent="0.25">
      <c r="A3535" s="191">
        <v>22897.914077326299</v>
      </c>
      <c r="B3535" s="191">
        <v>-3.2459582767348301</v>
      </c>
      <c r="C3535" s="191">
        <v>0.57712371851435496</v>
      </c>
      <c r="D3535" s="191">
        <v>0.200779121454391</v>
      </c>
      <c r="E3535" s="191">
        <v>0.16115323568375201</v>
      </c>
    </row>
    <row r="3536" spans="1:5" x14ac:dyDescent="0.25">
      <c r="A3536" s="191">
        <v>22900.1998875393</v>
      </c>
      <c r="B3536" s="191">
        <v>0.61011864200371002</v>
      </c>
      <c r="C3536" s="191">
        <v>0.57712976763997903</v>
      </c>
      <c r="D3536" s="191">
        <v>0.20081617801377599</v>
      </c>
      <c r="E3536" s="191">
        <v>0.161067390052889</v>
      </c>
    </row>
    <row r="3537" spans="1:5" x14ac:dyDescent="0.25">
      <c r="A3537" s="191">
        <v>22901.711912537401</v>
      </c>
      <c r="B3537" s="191">
        <v>7.2755921311729005E-2</v>
      </c>
      <c r="C3537" s="191">
        <v>0.57713376129000404</v>
      </c>
      <c r="D3537" s="191">
        <v>0.20084072232494801</v>
      </c>
      <c r="E3537" s="191">
        <v>0.161010600034762</v>
      </c>
    </row>
    <row r="3538" spans="1:5" x14ac:dyDescent="0.25">
      <c r="A3538" s="191">
        <v>22902.892067975699</v>
      </c>
      <c r="B3538" s="191">
        <v>0.260191608364502</v>
      </c>
      <c r="C3538" s="191">
        <v>0.57713687838648198</v>
      </c>
      <c r="D3538" s="191">
        <v>0.20085987948329101</v>
      </c>
      <c r="E3538" s="191">
        <v>0.160966205367086</v>
      </c>
    </row>
    <row r="3539" spans="1:5" x14ac:dyDescent="0.25">
      <c r="A3539" s="191">
        <v>22913.843434373499</v>
      </c>
      <c r="B3539" s="191">
        <v>0.13947208064366601</v>
      </c>
      <c r="C3539" s="191">
        <v>0.57716572674704203</v>
      </c>
      <c r="D3539" s="191">
        <v>0.20103775231482199</v>
      </c>
      <c r="E3539" s="191">
        <v>0.160552631551484</v>
      </c>
    </row>
    <row r="3540" spans="1:5" x14ac:dyDescent="0.25">
      <c r="A3540" s="191">
        <v>22915.459448734098</v>
      </c>
      <c r="B3540" s="191">
        <v>-0.40135106014856903</v>
      </c>
      <c r="C3540" s="191">
        <v>0.57716997231092504</v>
      </c>
      <c r="D3540" s="191">
        <v>0.201064028821653</v>
      </c>
      <c r="E3540" s="191">
        <v>0.16049133047979999</v>
      </c>
    </row>
    <row r="3541" spans="1:5" x14ac:dyDescent="0.25">
      <c r="A3541" s="191">
        <v>22919.291293459999</v>
      </c>
      <c r="B3541" s="191">
        <v>0.135319873948481</v>
      </c>
      <c r="C3541" s="191">
        <v>0.57718001850335798</v>
      </c>
      <c r="D3541" s="191">
        <v>0.20112642086455901</v>
      </c>
      <c r="E3541" s="191">
        <v>0.160345817320869</v>
      </c>
    </row>
    <row r="3542" spans="1:5" x14ac:dyDescent="0.25">
      <c r="A3542" s="191">
        <v>22920.008321326699</v>
      </c>
      <c r="B3542" s="191">
        <v>-0.34321521280470402</v>
      </c>
      <c r="C3542" s="191">
        <v>0.57718189740875503</v>
      </c>
      <c r="D3542" s="191">
        <v>0.20113809608910899</v>
      </c>
      <c r="E3542" s="191">
        <v>0.160318542411853</v>
      </c>
    </row>
    <row r="3543" spans="1:5" x14ac:dyDescent="0.25">
      <c r="A3543" s="191">
        <v>22921.590358786401</v>
      </c>
      <c r="B3543" s="191">
        <v>0.15558690141817</v>
      </c>
      <c r="C3543" s="191">
        <v>0.57718603683886305</v>
      </c>
      <c r="D3543" s="191">
        <v>0.20116385609572601</v>
      </c>
      <c r="E3543" s="191">
        <v>0.160258325035562</v>
      </c>
    </row>
    <row r="3544" spans="1:5" x14ac:dyDescent="0.25">
      <c r="A3544" s="191">
        <v>22924.7683640176</v>
      </c>
      <c r="B3544" s="191">
        <v>0.12196447169841</v>
      </c>
      <c r="C3544" s="191">
        <v>0.57719434417028004</v>
      </c>
      <c r="D3544" s="191">
        <v>0.201215644132963</v>
      </c>
      <c r="E3544" s="191">
        <v>0.16013717545679801</v>
      </c>
    </row>
    <row r="3545" spans="1:5" x14ac:dyDescent="0.25">
      <c r="A3545" s="191">
        <v>22926.8882280832</v>
      </c>
      <c r="B3545" s="191">
        <v>0.62340690930962095</v>
      </c>
      <c r="C3545" s="191">
        <v>0.57719988113212495</v>
      </c>
      <c r="D3545" s="191">
        <v>0.201250220606775</v>
      </c>
      <c r="E3545" s="191">
        <v>0.160056222737604</v>
      </c>
    </row>
    <row r="3546" spans="1:5" x14ac:dyDescent="0.25">
      <c r="A3546" s="191">
        <v>22930.863823501499</v>
      </c>
      <c r="B3546" s="191">
        <v>0.64454109592200204</v>
      </c>
      <c r="C3546" s="191">
        <v>0.57721024442359103</v>
      </c>
      <c r="D3546" s="191">
        <v>0.201315065364085</v>
      </c>
      <c r="E3546" s="191">
        <v>0.15990401811945201</v>
      </c>
    </row>
    <row r="3547" spans="1:5" x14ac:dyDescent="0.25">
      <c r="A3547" s="191">
        <v>22933.902615991399</v>
      </c>
      <c r="B3547" s="191">
        <v>0.418404230380998</v>
      </c>
      <c r="C3547" s="191">
        <v>0.57721815025006595</v>
      </c>
      <c r="D3547" s="191">
        <v>0.20136472055805699</v>
      </c>
      <c r="E3547" s="191">
        <v>0.15978762189374601</v>
      </c>
    </row>
    <row r="3548" spans="1:5" x14ac:dyDescent="0.25">
      <c r="A3548" s="191">
        <v>22934.804824061201</v>
      </c>
      <c r="B3548" s="191">
        <v>0.71454220502515897</v>
      </c>
      <c r="C3548" s="191">
        <v>0.57722049622204796</v>
      </c>
      <c r="D3548" s="191">
        <v>0.201379476545307</v>
      </c>
      <c r="E3548" s="191">
        <v>0.15975298786867501</v>
      </c>
    </row>
    <row r="3549" spans="1:5" x14ac:dyDescent="0.25">
      <c r="A3549" s="191">
        <v>22935.7132614449</v>
      </c>
      <c r="B3549" s="191">
        <v>0.17484149131221599</v>
      </c>
      <c r="C3549" s="191">
        <v>0.57722285697272702</v>
      </c>
      <c r="D3549" s="191">
        <v>0.20139433441557</v>
      </c>
      <c r="E3549" s="191">
        <v>0.15971809515267699</v>
      </c>
    </row>
    <row r="3550" spans="1:5" x14ac:dyDescent="0.25">
      <c r="A3550" s="191">
        <v>22936.844929427301</v>
      </c>
      <c r="B3550" s="191">
        <v>0.64711827075567596</v>
      </c>
      <c r="C3550" s="191">
        <v>0.57722579590534395</v>
      </c>
      <c r="D3550" s="191">
        <v>0.20141284331487999</v>
      </c>
      <c r="E3550" s="191">
        <v>0.15967458770175999</v>
      </c>
    </row>
    <row r="3551" spans="1:5" x14ac:dyDescent="0.25">
      <c r="A3551" s="191">
        <v>22937.8196995207</v>
      </c>
      <c r="B3551" s="191">
        <v>0.26492560433732898</v>
      </c>
      <c r="C3551" s="191">
        <v>0.57722832147773895</v>
      </c>
      <c r="D3551" s="191">
        <v>0.20142878608412601</v>
      </c>
      <c r="E3551" s="191">
        <v>0.15963711225609201</v>
      </c>
    </row>
    <row r="3552" spans="1:5" x14ac:dyDescent="0.25">
      <c r="A3552" s="191">
        <v>22946.117073686899</v>
      </c>
      <c r="B3552" s="191">
        <v>-0.10115381421990099</v>
      </c>
      <c r="C3552" s="191">
        <v>0.577249809749108</v>
      </c>
      <c r="D3552" s="191">
        <v>0.20156449308066701</v>
      </c>
      <c r="E3552" s="191">
        <v>0.159317093086878</v>
      </c>
    </row>
    <row r="3553" spans="1:5" x14ac:dyDescent="0.25">
      <c r="A3553" s="191">
        <v>22950.0334059167</v>
      </c>
      <c r="B3553" s="191">
        <v>0.35204771842021199</v>
      </c>
      <c r="C3553" s="191">
        <v>0.57725991548140398</v>
      </c>
      <c r="D3553" s="191">
        <v>0.20162854631892099</v>
      </c>
      <c r="E3553" s="191">
        <v>0.15916547821523</v>
      </c>
    </row>
    <row r="3554" spans="1:5" x14ac:dyDescent="0.25">
      <c r="A3554" s="191">
        <v>22950.567089712698</v>
      </c>
      <c r="B3554" s="191">
        <v>8.5383589165655097E-2</v>
      </c>
      <c r="C3554" s="191">
        <v>0.577261289050086</v>
      </c>
      <c r="D3554" s="191">
        <v>0.20163729200435099</v>
      </c>
      <c r="E3554" s="191">
        <v>0.15914479146437599</v>
      </c>
    </row>
    <row r="3555" spans="1:5" x14ac:dyDescent="0.25">
      <c r="A3555" s="191">
        <v>22961.731343873598</v>
      </c>
      <c r="B3555" s="191">
        <v>0.26538908983186899</v>
      </c>
      <c r="C3555" s="191">
        <v>0.57728998757210803</v>
      </c>
      <c r="D3555" s="191">
        <v>0.20182044656720999</v>
      </c>
      <c r="E3555" s="191">
        <v>0.158710470337704</v>
      </c>
    </row>
    <row r="3556" spans="1:5" x14ac:dyDescent="0.25">
      <c r="A3556" s="191">
        <v>22968.8162217969</v>
      </c>
      <c r="B3556" s="191">
        <v>0.64477603802595196</v>
      </c>
      <c r="C3556" s="191">
        <v>0.577308116584065</v>
      </c>
      <c r="D3556" s="191">
        <v>0.201936914017422</v>
      </c>
      <c r="E3556" s="191">
        <v>0.15843332498770099</v>
      </c>
    </row>
    <row r="3557" spans="1:5" x14ac:dyDescent="0.25">
      <c r="A3557" s="191">
        <v>22969.974888190602</v>
      </c>
      <c r="B3557" s="191">
        <v>0.70657129271904895</v>
      </c>
      <c r="C3557" s="191">
        <v>0.57731107044690899</v>
      </c>
      <c r="D3557" s="191">
        <v>0.201956002961417</v>
      </c>
      <c r="E3557" s="191">
        <v>0.15838790263118199</v>
      </c>
    </row>
    <row r="3558" spans="1:5" x14ac:dyDescent="0.25">
      <c r="A3558" s="191">
        <v>22973.398317969499</v>
      </c>
      <c r="B3558" s="191">
        <v>0.37860289551980802</v>
      </c>
      <c r="C3558" s="191">
        <v>0.57731979073739204</v>
      </c>
      <c r="D3558" s="191">
        <v>0.20201240371635501</v>
      </c>
      <c r="E3558" s="191">
        <v>0.15825348011385701</v>
      </c>
    </row>
    <row r="3559" spans="1:5" x14ac:dyDescent="0.25">
      <c r="A3559" s="191">
        <v>22982.564923925202</v>
      </c>
      <c r="B3559" s="191">
        <v>0.14374695373486901</v>
      </c>
      <c r="C3559" s="191">
        <v>0.57734309825110097</v>
      </c>
      <c r="D3559" s="191">
        <v>0.20216342287828001</v>
      </c>
      <c r="E3559" s="191">
        <v>0.15789221288083499</v>
      </c>
    </row>
    <row r="3560" spans="1:5" x14ac:dyDescent="0.25">
      <c r="A3560" s="191">
        <v>22982.573972665701</v>
      </c>
      <c r="B3560" s="191">
        <v>0.20072778111863701</v>
      </c>
      <c r="C3560" s="191">
        <v>0.57734312116910202</v>
      </c>
      <c r="D3560" s="191">
        <v>0.20216357195561799</v>
      </c>
      <c r="E3560" s="191">
        <v>0.157891855300131</v>
      </c>
    </row>
    <row r="3561" spans="1:5" x14ac:dyDescent="0.25">
      <c r="A3561" s="191">
        <v>22989.977262476801</v>
      </c>
      <c r="B3561" s="191">
        <v>-0.134566114007451</v>
      </c>
      <c r="C3561" s="191">
        <v>0.57736185023306197</v>
      </c>
      <c r="D3561" s="191">
        <v>0.202285580965961</v>
      </c>
      <c r="E3561" s="191">
        <v>0.15759863518831899</v>
      </c>
    </row>
    <row r="3562" spans="1:5" x14ac:dyDescent="0.25">
      <c r="A3562" s="191">
        <v>22991.2716756224</v>
      </c>
      <c r="B3562" s="191">
        <v>0.64581603507534202</v>
      </c>
      <c r="C3562" s="191">
        <v>0.57736512109085203</v>
      </c>
      <c r="D3562" s="191">
        <v>0.20230696300350201</v>
      </c>
      <c r="E3562" s="191">
        <v>0.157547275244311</v>
      </c>
    </row>
    <row r="3563" spans="1:5" x14ac:dyDescent="0.25">
      <c r="A3563" s="191">
        <v>23002.971491831198</v>
      </c>
      <c r="B3563" s="191">
        <v>0.13813376094180499</v>
      </c>
      <c r="C3563" s="191">
        <v>0.57739455315431598</v>
      </c>
      <c r="D3563" s="191">
        <v>0.202500452621454</v>
      </c>
      <c r="E3563" s="191">
        <v>0.157081028313386</v>
      </c>
    </row>
    <row r="3564" spans="1:5" x14ac:dyDescent="0.25">
      <c r="A3564" s="191">
        <v>23004.386446568798</v>
      </c>
      <c r="B3564" s="191">
        <v>0.58760884883459796</v>
      </c>
      <c r="C3564" s="191">
        <v>0.57739810204503295</v>
      </c>
      <c r="D3564" s="191">
        <v>0.20252386553466201</v>
      </c>
      <c r="E3564" s="191">
        <v>0.15702442979343001</v>
      </c>
    </row>
    <row r="3565" spans="1:5" x14ac:dyDescent="0.25">
      <c r="A3565" s="191">
        <v>23007.076557591499</v>
      </c>
      <c r="B3565" s="191">
        <v>0.13828545987641899</v>
      </c>
      <c r="C3565" s="191">
        <v>0.57740483872597603</v>
      </c>
      <c r="D3565" s="191">
        <v>0.20256837814995601</v>
      </c>
      <c r="E3565" s="191">
        <v>0.156916699368539</v>
      </c>
    </row>
    <row r="3566" spans="1:5" x14ac:dyDescent="0.25">
      <c r="A3566" s="191">
        <v>23008.531475244701</v>
      </c>
      <c r="B3566" s="191">
        <v>-4.7939565650423302E-2</v>
      </c>
      <c r="C3566" s="191">
        <v>0.57740847881916602</v>
      </c>
      <c r="D3566" s="191">
        <v>0.20259245231984699</v>
      </c>
      <c r="E3566" s="191">
        <v>0.156858361964126</v>
      </c>
    </row>
    <row r="3567" spans="1:5" x14ac:dyDescent="0.25">
      <c r="A3567" s="191">
        <v>23015.1506475571</v>
      </c>
      <c r="B3567" s="191">
        <v>0.51289313485185495</v>
      </c>
      <c r="C3567" s="191">
        <v>0.57742500108943995</v>
      </c>
      <c r="D3567" s="191">
        <v>0.20270217021991099</v>
      </c>
      <c r="E3567" s="191">
        <v>0.15659215784900801</v>
      </c>
    </row>
    <row r="3568" spans="1:5" x14ac:dyDescent="0.25">
      <c r="A3568" s="191">
        <v>23024.528136597601</v>
      </c>
      <c r="B3568" s="191">
        <v>1.2871513812420901</v>
      </c>
      <c r="C3568" s="191">
        <v>0.57744830826723603</v>
      </c>
      <c r="D3568" s="191">
        <v>0.20285783383074801</v>
      </c>
      <c r="E3568" s="191">
        <v>0.15621375401870999</v>
      </c>
    </row>
    <row r="3569" spans="1:5" x14ac:dyDescent="0.25">
      <c r="A3569" s="191">
        <v>23025.55804733</v>
      </c>
      <c r="B3569" s="191">
        <v>1.69821088200348</v>
      </c>
      <c r="C3569" s="191">
        <v>0.57745086088679998</v>
      </c>
      <c r="D3569" s="191">
        <v>0.202874945262007</v>
      </c>
      <c r="E3569" s="191">
        <v>0.15617209107622301</v>
      </c>
    </row>
    <row r="3570" spans="1:5" x14ac:dyDescent="0.25">
      <c r="A3570" s="191">
        <v>23026.7477859309</v>
      </c>
      <c r="B3570" s="191">
        <v>0.14559069440769301</v>
      </c>
      <c r="C3570" s="191">
        <v>0.57745380297717197</v>
      </c>
      <c r="D3570" s="191">
        <v>0.20289471215019</v>
      </c>
      <c r="E3570" s="191">
        <v>0.15612396262261799</v>
      </c>
    </row>
    <row r="3571" spans="1:5" x14ac:dyDescent="0.25">
      <c r="A3571" s="191">
        <v>23027.6840745995</v>
      </c>
      <c r="B3571" s="191">
        <v>-0.130335844135199</v>
      </c>
      <c r="C3571" s="191">
        <v>0.57745611831423405</v>
      </c>
      <c r="D3571" s="191">
        <v>0.202910272552108</v>
      </c>
      <c r="E3571" s="191">
        <v>0.15608600414056201</v>
      </c>
    </row>
    <row r="3572" spans="1:5" x14ac:dyDescent="0.25">
      <c r="A3572" s="191">
        <v>23030.3130349727</v>
      </c>
      <c r="B3572" s="191">
        <v>0.290480243859847</v>
      </c>
      <c r="C3572" s="191">
        <v>0.57746261943893096</v>
      </c>
      <c r="D3572" s="191">
        <v>0.20295400876990499</v>
      </c>
      <c r="E3572" s="191">
        <v>0.155979355760682</v>
      </c>
    </row>
    <row r="3573" spans="1:5" x14ac:dyDescent="0.25">
      <c r="A3573" s="191">
        <v>23037.079633581699</v>
      </c>
      <c r="B3573" s="191">
        <v>0.24514372388360101</v>
      </c>
      <c r="C3573" s="191">
        <v>0.57747932030133697</v>
      </c>
      <c r="D3573" s="191">
        <v>0.20306658004847</v>
      </c>
      <c r="E3573" s="191">
        <v>0.15570412255906399</v>
      </c>
    </row>
    <row r="3574" spans="1:5" x14ac:dyDescent="0.25">
      <c r="A3574" s="191">
        <v>23037.165238582598</v>
      </c>
      <c r="B3574" s="191">
        <v>0.63651290143549299</v>
      </c>
      <c r="C3574" s="191">
        <v>0.57747953112578498</v>
      </c>
      <c r="D3574" s="191">
        <v>0.20306800420039001</v>
      </c>
      <c r="E3574" s="191">
        <v>0.15570063361217101</v>
      </c>
    </row>
    <row r="3575" spans="1:5" x14ac:dyDescent="0.25">
      <c r="A3575" s="191">
        <v>23038.371239771699</v>
      </c>
      <c r="B3575" s="191">
        <v>0.13476052163778901</v>
      </c>
      <c r="C3575" s="191">
        <v>0.57748249966935505</v>
      </c>
      <c r="D3575" s="191">
        <v>0.20308807222306499</v>
      </c>
      <c r="E3575" s="191">
        <v>0.15565145439854</v>
      </c>
    </row>
    <row r="3576" spans="1:5" x14ac:dyDescent="0.25">
      <c r="A3576" s="191">
        <v>23042.747782349401</v>
      </c>
      <c r="B3576" s="191">
        <v>0.61241184508675806</v>
      </c>
      <c r="C3576" s="191">
        <v>0.57749325609095903</v>
      </c>
      <c r="D3576" s="191">
        <v>0.20316101983415399</v>
      </c>
      <c r="E3576" s="191">
        <v>0.155472781944058</v>
      </c>
    </row>
    <row r="3577" spans="1:5" x14ac:dyDescent="0.25">
      <c r="A3577" s="191">
        <v>23047.703932325101</v>
      </c>
      <c r="B3577" s="191">
        <v>0.635995198787764</v>
      </c>
      <c r="C3577" s="191">
        <v>0.57750540610954704</v>
      </c>
      <c r="D3577" s="191">
        <v>0.203243649617494</v>
      </c>
      <c r="E3577" s="191">
        <v>0.155269925300943</v>
      </c>
    </row>
    <row r="3578" spans="1:5" x14ac:dyDescent="0.25">
      <c r="A3578" s="191">
        <v>23051.921029523601</v>
      </c>
      <c r="B3578" s="191">
        <v>0.233583339729804</v>
      </c>
      <c r="C3578" s="191">
        <v>0.57751571536133595</v>
      </c>
      <c r="D3578" s="191">
        <v>0.203313957786042</v>
      </c>
      <c r="E3578" s="191">
        <v>0.15509689093147</v>
      </c>
    </row>
    <row r="3579" spans="1:5" x14ac:dyDescent="0.25">
      <c r="A3579" s="191">
        <v>23063.0026429928</v>
      </c>
      <c r="B3579" s="191">
        <v>0.47198919106004</v>
      </c>
      <c r="C3579" s="191">
        <v>0.57754269509941003</v>
      </c>
      <c r="D3579" s="191">
        <v>0.203499050925526</v>
      </c>
      <c r="E3579" s="191">
        <v>0.15464015245295701</v>
      </c>
    </row>
    <row r="3580" spans="1:5" x14ac:dyDescent="0.25">
      <c r="A3580" s="191">
        <v>23077.209660000601</v>
      </c>
      <c r="B3580" s="191">
        <v>0.154687562029521</v>
      </c>
      <c r="C3580" s="191">
        <v>0.57757704397473297</v>
      </c>
      <c r="D3580" s="191">
        <v>0.20373682868231799</v>
      </c>
      <c r="E3580" s="191">
        <v>0.15405100335376501</v>
      </c>
    </row>
    <row r="3581" spans="1:5" x14ac:dyDescent="0.25">
      <c r="A3581" s="191">
        <v>23090.453113317799</v>
      </c>
      <c r="B3581" s="191">
        <v>0.80765551430661597</v>
      </c>
      <c r="C3581" s="191">
        <v>0.57760883556572296</v>
      </c>
      <c r="D3581" s="191">
        <v>0.203958943916354</v>
      </c>
      <c r="E3581" s="191">
        <v>0.153497848505639</v>
      </c>
    </row>
    <row r="3582" spans="1:5" x14ac:dyDescent="0.25">
      <c r="A3582" s="191">
        <v>23093.079951263699</v>
      </c>
      <c r="B3582" s="191">
        <v>0.204944194353152</v>
      </c>
      <c r="C3582" s="191">
        <v>0.57761511088808704</v>
      </c>
      <c r="D3582" s="191">
        <v>0.20400306171962301</v>
      </c>
      <c r="E3582" s="191">
        <v>0.153387714003725</v>
      </c>
    </row>
    <row r="3583" spans="1:5" x14ac:dyDescent="0.25">
      <c r="A3583" s="191">
        <v>23094.4212364665</v>
      </c>
      <c r="B3583" s="191">
        <v>0.25397679397289902</v>
      </c>
      <c r="C3583" s="191">
        <v>0.57761831511963901</v>
      </c>
      <c r="D3583" s="191">
        <v>0.20402558863522299</v>
      </c>
      <c r="E3583" s="191">
        <v>0.153331401294129</v>
      </c>
    </row>
    <row r="3584" spans="1:5" x14ac:dyDescent="0.25">
      <c r="A3584" s="191">
        <v>23096.045210992201</v>
      </c>
      <c r="B3584" s="191">
        <v>7.5553943376838198E-2</v>
      </c>
      <c r="C3584" s="191">
        <v>0.57762218772434304</v>
      </c>
      <c r="D3584" s="191">
        <v>0.20405286551209001</v>
      </c>
      <c r="E3584" s="191">
        <v>0.15326316878347801</v>
      </c>
    </row>
    <row r="3585" spans="1:5" x14ac:dyDescent="0.25">
      <c r="A3585" s="191">
        <v>23096.7573900036</v>
      </c>
      <c r="B3585" s="191">
        <v>-1.4476428006737801E-2</v>
      </c>
      <c r="C3585" s="191">
        <v>0.57762388306760604</v>
      </c>
      <c r="D3585" s="191">
        <v>0.20406483883002499</v>
      </c>
      <c r="E3585" s="191">
        <v>0.153233228327327</v>
      </c>
    </row>
    <row r="3586" spans="1:5" x14ac:dyDescent="0.25">
      <c r="A3586" s="191">
        <v>23101.278764024199</v>
      </c>
      <c r="B3586" s="191">
        <v>0.69332122637362203</v>
      </c>
      <c r="C3586" s="191">
        <v>0.577634646205608</v>
      </c>
      <c r="D3586" s="191">
        <v>0.204140853213745</v>
      </c>
      <c r="E3586" s="191">
        <v>0.15304287963495899</v>
      </c>
    </row>
    <row r="3587" spans="1:5" x14ac:dyDescent="0.25">
      <c r="A3587" s="191">
        <v>23101.6051338057</v>
      </c>
      <c r="B3587" s="191">
        <v>0.46515028690479199</v>
      </c>
      <c r="C3587" s="191">
        <v>0.57763542023792103</v>
      </c>
      <c r="D3587" s="191">
        <v>0.204146340217848</v>
      </c>
      <c r="E3587" s="191">
        <v>0.153029139550454</v>
      </c>
    </row>
    <row r="3588" spans="1:5" x14ac:dyDescent="0.25">
      <c r="A3588" s="191">
        <v>23101.767782622301</v>
      </c>
      <c r="B3588" s="191">
        <v>-8.0232964518112099E-2</v>
      </c>
      <c r="C3588" s="191">
        <v>0.57763580598270203</v>
      </c>
      <c r="D3588" s="191">
        <v>0.20414907470729701</v>
      </c>
      <c r="E3588" s="191">
        <v>0.15302228342452001</v>
      </c>
    </row>
    <row r="3589" spans="1:5" x14ac:dyDescent="0.25">
      <c r="A3589" s="191">
        <v>23102.2991354613</v>
      </c>
      <c r="B3589" s="191">
        <v>0.24695607193026001</v>
      </c>
      <c r="C3589" s="191">
        <v>0.57763706616146304</v>
      </c>
      <c r="D3589" s="191">
        <v>0.204158007933881</v>
      </c>
      <c r="E3589" s="191">
        <v>0.152999881429847</v>
      </c>
    </row>
    <row r="3590" spans="1:5" x14ac:dyDescent="0.25">
      <c r="A3590" s="191">
        <v>23113.319185904202</v>
      </c>
      <c r="B3590" s="191">
        <v>0.58658076630710998</v>
      </c>
      <c r="C3590" s="191">
        <v>0.57766316034790699</v>
      </c>
      <c r="D3590" s="191">
        <v>0.204343462816787</v>
      </c>
      <c r="E3590" s="191">
        <v>0.152533830947506</v>
      </c>
    </row>
    <row r="3591" spans="1:5" x14ac:dyDescent="0.25">
      <c r="A3591" s="191">
        <v>23120.851932816098</v>
      </c>
      <c r="B3591" s="191">
        <v>-0.32623382763429198</v>
      </c>
      <c r="C3591" s="191">
        <v>0.57768090376575298</v>
      </c>
      <c r="D3591" s="191">
        <v>0.20447041235181901</v>
      </c>
      <c r="E3591" s="191">
        <v>0.15221394132753699</v>
      </c>
    </row>
    <row r="3592" spans="1:5" x14ac:dyDescent="0.25">
      <c r="A3592" s="191">
        <v>23121.230851782901</v>
      </c>
      <c r="B3592" s="191">
        <v>0.87168657143825701</v>
      </c>
      <c r="C3592" s="191">
        <v>0.57768179317507296</v>
      </c>
      <c r="D3592" s="191">
        <v>0.204476800109062</v>
      </c>
      <c r="E3592" s="191">
        <v>0.15219782635663101</v>
      </c>
    </row>
    <row r="3593" spans="1:5" x14ac:dyDescent="0.25">
      <c r="A3593" s="191">
        <v>23122.029071562501</v>
      </c>
      <c r="B3593" s="191">
        <v>3.6824697883886003E-2</v>
      </c>
      <c r="C3593" s="191">
        <v>0.57768366677912497</v>
      </c>
      <c r="D3593" s="191">
        <v>0.20449025637445101</v>
      </c>
      <c r="E3593" s="191">
        <v>0.152163837902904</v>
      </c>
    </row>
    <row r="3594" spans="1:5" x14ac:dyDescent="0.25">
      <c r="A3594" s="191">
        <v>23124.204363147801</v>
      </c>
      <c r="B3594" s="191">
        <v>-0.50485824387879197</v>
      </c>
      <c r="C3594" s="191">
        <v>0.57768877268508301</v>
      </c>
      <c r="D3594" s="191">
        <v>0.20452695766809101</v>
      </c>
      <c r="E3594" s="191">
        <v>0.15207116793874001</v>
      </c>
    </row>
    <row r="3595" spans="1:5" x14ac:dyDescent="0.25">
      <c r="A3595" s="191">
        <v>23125.474093677301</v>
      </c>
      <c r="B3595" s="191">
        <v>0.57423539339538399</v>
      </c>
      <c r="C3595" s="191">
        <v>0.57769175215816404</v>
      </c>
      <c r="D3595" s="191">
        <v>0.20454838042967299</v>
      </c>
      <c r="E3595" s="191">
        <v>0.15201702681791099</v>
      </c>
    </row>
    <row r="3596" spans="1:5" x14ac:dyDescent="0.25">
      <c r="A3596" s="191">
        <v>23131.061478260199</v>
      </c>
      <c r="B3596" s="191">
        <v>0.65313263505462105</v>
      </c>
      <c r="C3596" s="191">
        <v>0.57770482814452395</v>
      </c>
      <c r="D3596" s="191">
        <v>0.204642674539804</v>
      </c>
      <c r="E3596" s="191">
        <v>0.15177837919857901</v>
      </c>
    </row>
    <row r="3597" spans="1:5" x14ac:dyDescent="0.25">
      <c r="A3597" s="191">
        <v>23136.0819279139</v>
      </c>
      <c r="B3597" s="191">
        <v>-8.2606776716564995E-2</v>
      </c>
      <c r="C3597" s="191">
        <v>0.57771653690098401</v>
      </c>
      <c r="D3597" s="191">
        <v>0.20472747989399701</v>
      </c>
      <c r="E3597" s="191">
        <v>0.15156340037011201</v>
      </c>
    </row>
    <row r="3598" spans="1:5" x14ac:dyDescent="0.25">
      <c r="A3598" s="191">
        <v>23137.421106645899</v>
      </c>
      <c r="B3598" s="191">
        <v>0.60756207351029301</v>
      </c>
      <c r="C3598" s="191">
        <v>0.57771966015063603</v>
      </c>
      <c r="D3598" s="191">
        <v>0.20475011136854401</v>
      </c>
      <c r="E3598" s="191">
        <v>0.151505964992765</v>
      </c>
    </row>
    <row r="3599" spans="1:5" x14ac:dyDescent="0.25">
      <c r="A3599" s="191">
        <v>23140.483692270001</v>
      </c>
      <c r="B3599" s="191">
        <v>-7.2351407304438495E-2</v>
      </c>
      <c r="C3599" s="191">
        <v>0.57772678146027701</v>
      </c>
      <c r="D3599" s="191">
        <v>0.20480186758819299</v>
      </c>
      <c r="E3599" s="191">
        <v>0.151374482060945</v>
      </c>
    </row>
    <row r="3600" spans="1:5" x14ac:dyDescent="0.25">
      <c r="A3600" s="191">
        <v>23150.261525454</v>
      </c>
      <c r="B3600" s="191">
        <v>8.0500682204620602E-2</v>
      </c>
      <c r="C3600" s="191">
        <v>0.57774943991513705</v>
      </c>
      <c r="D3600" s="191">
        <v>0.20496731512135699</v>
      </c>
      <c r="E3600" s="191">
        <v>0.15095340262759399</v>
      </c>
    </row>
    <row r="3601" spans="1:5" x14ac:dyDescent="0.25">
      <c r="A3601" s="191">
        <v>23155.3581746907</v>
      </c>
      <c r="B3601" s="191">
        <v>0.122868754279537</v>
      </c>
      <c r="C3601" s="191">
        <v>0.57776119807164295</v>
      </c>
      <c r="D3601" s="191">
        <v>0.205053626838516</v>
      </c>
      <c r="E3601" s="191">
        <v>0.15073314052844</v>
      </c>
    </row>
    <row r="3602" spans="1:5" x14ac:dyDescent="0.25">
      <c r="A3602" s="191">
        <v>23156.133742807899</v>
      </c>
      <c r="B3602" s="191">
        <v>0.46528645627121901</v>
      </c>
      <c r="C3602" s="191">
        <v>0.57776298691902095</v>
      </c>
      <c r="D3602" s="191">
        <v>0.205066761078849</v>
      </c>
      <c r="E3602" s="191">
        <v>0.150699574949726</v>
      </c>
    </row>
    <row r="3603" spans="1:5" x14ac:dyDescent="0.25">
      <c r="A3603" s="191">
        <v>23156.305645975401</v>
      </c>
      <c r="B3603" s="191">
        <v>0.49316145840139203</v>
      </c>
      <c r="C3603" s="191">
        <v>0.57776338252432402</v>
      </c>
      <c r="D3603" s="191">
        <v>0.20506967225771899</v>
      </c>
      <c r="E3603" s="191">
        <v>0.150692135204371</v>
      </c>
    </row>
    <row r="3604" spans="1:5" x14ac:dyDescent="0.25">
      <c r="A3604" s="191">
        <v>23158.331685676902</v>
      </c>
      <c r="B3604" s="191">
        <v>0.64527486148577795</v>
      </c>
      <c r="C3604" s="191">
        <v>0.57776804510305302</v>
      </c>
      <c r="D3604" s="191">
        <v>0.20510398322509199</v>
      </c>
      <c r="E3604" s="191">
        <v>0.15060437737902399</v>
      </c>
    </row>
    <row r="3605" spans="1:5" x14ac:dyDescent="0.25">
      <c r="A3605" s="191">
        <v>23158.681055296802</v>
      </c>
      <c r="B3605" s="191">
        <v>0.62427506325075699</v>
      </c>
      <c r="C3605" s="191">
        <v>0.57776884851850896</v>
      </c>
      <c r="D3605" s="191">
        <v>0.20510989979702199</v>
      </c>
      <c r="E3605" s="191">
        <v>0.15058924444847999</v>
      </c>
    </row>
    <row r="3606" spans="1:5" x14ac:dyDescent="0.25">
      <c r="A3606" s="191">
        <v>23158.920407485701</v>
      </c>
      <c r="B3606" s="191">
        <v>0.136523846288616</v>
      </c>
      <c r="C3606" s="191">
        <v>0.57776939858441201</v>
      </c>
      <c r="D3606" s="191">
        <v>0.20511395322457401</v>
      </c>
      <c r="E3606" s="191">
        <v>0.15057887691837599</v>
      </c>
    </row>
    <row r="3607" spans="1:5" x14ac:dyDescent="0.25">
      <c r="A3607" s="191">
        <v>23160.519039722702</v>
      </c>
      <c r="B3607" s="191">
        <v>-6.3325395220914505E-4</v>
      </c>
      <c r="C3607" s="191">
        <v>0.577773072472205</v>
      </c>
      <c r="D3607" s="191">
        <v>0.205141026049693</v>
      </c>
      <c r="E3607" s="191">
        <v>0.15050954801578401</v>
      </c>
    </row>
    <row r="3608" spans="1:5" x14ac:dyDescent="0.25">
      <c r="A3608" s="191">
        <v>23161.488911780401</v>
      </c>
      <c r="B3608" s="191">
        <v>-4.1261417933624603E-2</v>
      </c>
      <c r="C3608" s="191">
        <v>0.57777529769443003</v>
      </c>
      <c r="D3608" s="191">
        <v>0.20515745082582301</v>
      </c>
      <c r="E3608" s="191">
        <v>0.15046748695642201</v>
      </c>
    </row>
    <row r="3609" spans="1:5" x14ac:dyDescent="0.25">
      <c r="A3609" s="191">
        <v>23164.854558323001</v>
      </c>
      <c r="B3609" s="191">
        <v>0.39667724349403699</v>
      </c>
      <c r="C3609" s="191">
        <v>0.57778301564798895</v>
      </c>
      <c r="D3609" s="191">
        <v>0.20521450491554299</v>
      </c>
      <c r="E3609" s="191">
        <v>0.15032132427537201</v>
      </c>
    </row>
    <row r="3610" spans="1:5" x14ac:dyDescent="0.25">
      <c r="A3610" s="191">
        <v>23166.468570938399</v>
      </c>
      <c r="B3610" s="191">
        <v>0.10282970348656199</v>
      </c>
      <c r="C3610" s="191">
        <v>0.57778670638116703</v>
      </c>
      <c r="D3610" s="191">
        <v>0.205241877396036</v>
      </c>
      <c r="E3610" s="191">
        <v>0.15025114987983401</v>
      </c>
    </row>
    <row r="3611" spans="1:5" x14ac:dyDescent="0.25">
      <c r="A3611" s="191">
        <v>23174.0429784767</v>
      </c>
      <c r="B3611" s="191">
        <v>1.1187639968094101</v>
      </c>
      <c r="C3611" s="191">
        <v>0.57780401277679505</v>
      </c>
      <c r="D3611" s="191">
        <v>0.20537042854677701</v>
      </c>
      <c r="E3611" s="191">
        <v>0.14992107018380799</v>
      </c>
    </row>
    <row r="3612" spans="1:5" x14ac:dyDescent="0.25">
      <c r="A3612" s="191">
        <v>23179.886321543701</v>
      </c>
      <c r="B3612" s="191">
        <v>0.14016948438630999</v>
      </c>
      <c r="C3612" s="191">
        <v>0.57781729869404297</v>
      </c>
      <c r="D3612" s="191">
        <v>0.205469639997193</v>
      </c>
      <c r="E3612" s="191">
        <v>0.14966573800741501</v>
      </c>
    </row>
    <row r="3613" spans="1:5" x14ac:dyDescent="0.25">
      <c r="A3613" s="191">
        <v>23182.926262652902</v>
      </c>
      <c r="B3613" s="191">
        <v>-0.116019570482051</v>
      </c>
      <c r="C3613" s="191">
        <v>0.57782419325011503</v>
      </c>
      <c r="D3613" s="191">
        <v>0.20552127342677801</v>
      </c>
      <c r="E3613" s="191">
        <v>0.149532573397681</v>
      </c>
    </row>
    <row r="3614" spans="1:5" x14ac:dyDescent="0.25">
      <c r="A3614" s="191">
        <v>23185.7905692124</v>
      </c>
      <c r="B3614" s="191">
        <v>3.56050501949208</v>
      </c>
      <c r="C3614" s="191">
        <v>0.57783068946878202</v>
      </c>
      <c r="D3614" s="191">
        <v>0.20556996888111001</v>
      </c>
      <c r="E3614" s="191">
        <v>0.149406948747039</v>
      </c>
    </row>
    <row r="3615" spans="1:5" x14ac:dyDescent="0.25">
      <c r="A3615" s="191">
        <v>23189.9730306153</v>
      </c>
      <c r="B3615" s="191">
        <v>1.5777995533212501</v>
      </c>
      <c r="C3615" s="191">
        <v>0.57784013740821605</v>
      </c>
      <c r="D3615" s="191">
        <v>0.20564107399992601</v>
      </c>
      <c r="E3615" s="191">
        <v>0.149223285146135</v>
      </c>
    </row>
    <row r="3616" spans="1:5" x14ac:dyDescent="0.25">
      <c r="A3616" s="191">
        <v>23191.7003131409</v>
      </c>
      <c r="B3616" s="191">
        <v>0.65980122288404897</v>
      </c>
      <c r="C3616" s="191">
        <v>0.57784403923996397</v>
      </c>
      <c r="D3616" s="191">
        <v>0.20567045889885599</v>
      </c>
      <c r="E3616" s="191">
        <v>0.149147297482288</v>
      </c>
    </row>
    <row r="3617" spans="1:5" x14ac:dyDescent="0.25">
      <c r="A3617" s="191">
        <v>23193.175888305901</v>
      </c>
      <c r="B3617" s="191">
        <v>0.14103977307033899</v>
      </c>
      <c r="C3617" s="191">
        <v>0.57784736285753602</v>
      </c>
      <c r="D3617" s="191">
        <v>0.205695564427746</v>
      </c>
      <c r="E3617" s="191">
        <v>0.14908236884572801</v>
      </c>
    </row>
    <row r="3618" spans="1:5" x14ac:dyDescent="0.25">
      <c r="A3618" s="191">
        <v>23200.486828003501</v>
      </c>
      <c r="B3618" s="191">
        <v>0.13041641123348</v>
      </c>
      <c r="C3618" s="191">
        <v>0.57786380052521702</v>
      </c>
      <c r="D3618" s="191">
        <v>0.20581999544245999</v>
      </c>
      <c r="E3618" s="191">
        <v>0.14875994896530401</v>
      </c>
    </row>
    <row r="3619" spans="1:5" x14ac:dyDescent="0.25">
      <c r="A3619" s="191">
        <v>23201.997166819299</v>
      </c>
      <c r="B3619" s="191">
        <v>0.19778289909628799</v>
      </c>
      <c r="C3619" s="191">
        <v>0.57786718428375805</v>
      </c>
      <c r="D3619" s="191">
        <v>0.20584570922700601</v>
      </c>
      <c r="E3619" s="191">
        <v>0.14869314205162401</v>
      </c>
    </row>
    <row r="3620" spans="1:5" x14ac:dyDescent="0.25">
      <c r="A3620" s="191">
        <v>23204.996315881501</v>
      </c>
      <c r="B3620" s="191">
        <v>-0.52354326499030002</v>
      </c>
      <c r="C3620" s="191">
        <v>0.57787390225969404</v>
      </c>
      <c r="D3620" s="191">
        <v>0.205896794390965</v>
      </c>
      <c r="E3620" s="191">
        <v>0.14856048049885301</v>
      </c>
    </row>
    <row r="3621" spans="1:5" x14ac:dyDescent="0.25">
      <c r="A3621" s="191">
        <v>23206.239396295801</v>
      </c>
      <c r="B3621" s="191">
        <v>0.624546659703484</v>
      </c>
      <c r="C3621" s="191">
        <v>0.57787668206791998</v>
      </c>
      <c r="D3621" s="191">
        <v>0.205917972269163</v>
      </c>
      <c r="E3621" s="191">
        <v>0.14850549524317799</v>
      </c>
    </row>
    <row r="3622" spans="1:5" x14ac:dyDescent="0.25">
      <c r="A3622" s="191">
        <v>23208.468410302601</v>
      </c>
      <c r="B3622" s="191">
        <v>0.11324649893094101</v>
      </c>
      <c r="C3622" s="191">
        <v>0.57788166133788499</v>
      </c>
      <c r="D3622" s="191">
        <v>0.20595596164330501</v>
      </c>
      <c r="E3622" s="191">
        <v>0.14840675190643099</v>
      </c>
    </row>
    <row r="3623" spans="1:5" x14ac:dyDescent="0.25">
      <c r="A3623" s="191">
        <v>23209.268538512501</v>
      </c>
      <c r="B3623" s="191">
        <v>0.48012655473377303</v>
      </c>
      <c r="C3623" s="191">
        <v>0.57788344719764195</v>
      </c>
      <c r="D3623" s="191">
        <v>0.20596959942104601</v>
      </c>
      <c r="E3623" s="191">
        <v>0.14837120081454</v>
      </c>
    </row>
    <row r="3624" spans="1:5" x14ac:dyDescent="0.25">
      <c r="A3624" s="191">
        <v>23220.673008377598</v>
      </c>
      <c r="B3624" s="191">
        <v>-0.13024483683917701</v>
      </c>
      <c r="C3624" s="191">
        <v>0.57790879819128005</v>
      </c>
      <c r="D3624" s="191">
        <v>0.206164083333784</v>
      </c>
      <c r="E3624" s="191">
        <v>0.147864273012937</v>
      </c>
    </row>
    <row r="3625" spans="1:5" x14ac:dyDescent="0.25">
      <c r="A3625" s="191">
        <v>23224.475228102499</v>
      </c>
      <c r="B3625" s="191">
        <v>8.1273755943977996E-2</v>
      </c>
      <c r="C3625" s="191">
        <v>0.57791721611260605</v>
      </c>
      <c r="D3625" s="191">
        <v>0.20622900645268999</v>
      </c>
      <c r="E3625" s="191">
        <v>0.14769467056730601</v>
      </c>
    </row>
    <row r="3626" spans="1:5" x14ac:dyDescent="0.25">
      <c r="A3626" s="191">
        <v>23224.877817993001</v>
      </c>
      <c r="B3626" s="191">
        <v>1.0561009207457701</v>
      </c>
      <c r="C3626" s="191">
        <v>0.577918107426173</v>
      </c>
      <c r="D3626" s="191">
        <v>0.20623588893404099</v>
      </c>
      <c r="E3626" s="191">
        <v>0.147676704763613</v>
      </c>
    </row>
    <row r="3627" spans="1:5" x14ac:dyDescent="0.25">
      <c r="A3627" s="191">
        <v>23225.954123335301</v>
      </c>
      <c r="B3627" s="191">
        <v>0.124928277985781</v>
      </c>
      <c r="C3627" s="191">
        <v>0.57792049031152704</v>
      </c>
      <c r="D3627" s="191">
        <v>0.20625428892773001</v>
      </c>
      <c r="E3627" s="191">
        <v>0.147628630997509</v>
      </c>
    </row>
    <row r="3628" spans="1:5" x14ac:dyDescent="0.25">
      <c r="A3628" s="191">
        <v>23231.1876166457</v>
      </c>
      <c r="B3628" s="191">
        <v>0.55671785182780398</v>
      </c>
      <c r="C3628" s="191">
        <v>0.57793202908938202</v>
      </c>
      <c r="D3628" s="191">
        <v>0.20634375818900999</v>
      </c>
      <c r="E3628" s="191">
        <v>0.147394596945358</v>
      </c>
    </row>
    <row r="3629" spans="1:5" x14ac:dyDescent="0.25">
      <c r="A3629" s="191">
        <v>23232.205381157499</v>
      </c>
      <c r="B3629" s="191">
        <v>0.58341717994503395</v>
      </c>
      <c r="C3629" s="191">
        <v>0.57793427189013902</v>
      </c>
      <c r="D3629" s="191">
        <v>0.206361157397077</v>
      </c>
      <c r="E3629" s="191">
        <v>0.147349021272356</v>
      </c>
    </row>
    <row r="3630" spans="1:5" x14ac:dyDescent="0.25">
      <c r="A3630" s="191">
        <v>23232.228785287902</v>
      </c>
      <c r="B3630" s="191">
        <v>-4.9655095041290002E-2</v>
      </c>
      <c r="C3630" s="191">
        <v>0.577934323364657</v>
      </c>
      <c r="D3630" s="191">
        <v>0.20636155750273</v>
      </c>
      <c r="E3630" s="191">
        <v>0.14734797321390899</v>
      </c>
    </row>
    <row r="3631" spans="1:5" x14ac:dyDescent="0.25">
      <c r="A3631" s="191">
        <v>23232.267250082699</v>
      </c>
      <c r="B3631" s="191">
        <v>0.26009557557451501</v>
      </c>
      <c r="C3631" s="191">
        <v>0.57793440796326101</v>
      </c>
      <c r="D3631" s="191">
        <v>0.20636221507819</v>
      </c>
      <c r="E3631" s="191">
        <v>0.14734625035434401</v>
      </c>
    </row>
    <row r="3632" spans="1:5" x14ac:dyDescent="0.25">
      <c r="A3632" s="191">
        <v>23240.988107814599</v>
      </c>
      <c r="B3632" s="191">
        <v>0.16826573868822201</v>
      </c>
      <c r="C3632" s="191">
        <v>0.57795354268409205</v>
      </c>
      <c r="D3632" s="191">
        <v>0.20651130262884099</v>
      </c>
      <c r="E3632" s="191">
        <v>0.14695490684731899</v>
      </c>
    </row>
    <row r="3633" spans="1:5" x14ac:dyDescent="0.25">
      <c r="A3633" s="191">
        <v>23245.801955424002</v>
      </c>
      <c r="B3633" s="191">
        <v>0.13724583247403099</v>
      </c>
      <c r="C3633" s="191">
        <v>0.57796403913445604</v>
      </c>
      <c r="D3633" s="191">
        <v>0.206593597830913</v>
      </c>
      <c r="E3633" s="191">
        <v>0.14673826659998501</v>
      </c>
    </row>
    <row r="3634" spans="1:5" x14ac:dyDescent="0.25">
      <c r="A3634" s="191">
        <v>23248.201836506702</v>
      </c>
      <c r="B3634" s="191">
        <v>-0.136311255888244</v>
      </c>
      <c r="C3634" s="191">
        <v>0.57796927200319403</v>
      </c>
      <c r="D3634" s="191">
        <v>0.20663462503299401</v>
      </c>
      <c r="E3634" s="191">
        <v>0.146630098970916</v>
      </c>
    </row>
    <row r="3635" spans="1:5" x14ac:dyDescent="0.25">
      <c r="A3635" s="191">
        <v>23248.203344630201</v>
      </c>
      <c r="B3635" s="191">
        <v>0.248991208723015</v>
      </c>
      <c r="C3635" s="191">
        <v>0.57796927529161102</v>
      </c>
      <c r="D3635" s="191">
        <v>0.20663465081513999</v>
      </c>
      <c r="E3635" s="191">
        <v>0.14663003096232299</v>
      </c>
    </row>
    <row r="3636" spans="1:5" x14ac:dyDescent="0.25">
      <c r="A3636" s="191">
        <v>23249.666406975401</v>
      </c>
      <c r="B3636" s="191">
        <v>7.6050768200297506E-2</v>
      </c>
      <c r="C3636" s="191">
        <v>0.57797246545518399</v>
      </c>
      <c r="D3636" s="191">
        <v>0.20665966261881799</v>
      </c>
      <c r="E3636" s="191">
        <v>0.146564034097898</v>
      </c>
    </row>
    <row r="3637" spans="1:5" x14ac:dyDescent="0.25">
      <c r="A3637" s="191">
        <v>23250.549085611601</v>
      </c>
      <c r="B3637" s="191">
        <v>9.8231628463252299E-2</v>
      </c>
      <c r="C3637" s="191">
        <v>0.57797439010948204</v>
      </c>
      <c r="D3637" s="191">
        <v>0.20667475246432901</v>
      </c>
      <c r="E3637" s="191">
        <v>0.14652419800041599</v>
      </c>
    </row>
    <row r="3638" spans="1:5" x14ac:dyDescent="0.25">
      <c r="A3638" s="191">
        <v>23252.409149975902</v>
      </c>
      <c r="B3638" s="191">
        <v>0.80412702223990895</v>
      </c>
      <c r="C3638" s="191">
        <v>0.57797844592405201</v>
      </c>
      <c r="D3638" s="191">
        <v>0.206706551221819</v>
      </c>
      <c r="E3638" s="191">
        <v>0.146440203356236</v>
      </c>
    </row>
    <row r="3639" spans="1:5" x14ac:dyDescent="0.25">
      <c r="A3639" s="191">
        <v>23255.475535865498</v>
      </c>
      <c r="B3639" s="191">
        <v>2.2415809205085901</v>
      </c>
      <c r="C3639" s="191">
        <v>0.57798511019869603</v>
      </c>
      <c r="D3639" s="191">
        <v>0.20675897266655399</v>
      </c>
      <c r="E3639" s="191">
        <v>0.14630158484571201</v>
      </c>
    </row>
    <row r="3640" spans="1:5" x14ac:dyDescent="0.25">
      <c r="A3640" s="191">
        <v>23255.667924212001</v>
      </c>
      <c r="B3640" s="191">
        <v>0.64565145562971404</v>
      </c>
      <c r="C3640" s="191">
        <v>0.57798552713531304</v>
      </c>
      <c r="D3640" s="191">
        <v>0.206762261644338</v>
      </c>
      <c r="E3640" s="191">
        <v>0.146292883326573</v>
      </c>
    </row>
    <row r="3641" spans="1:5" x14ac:dyDescent="0.25">
      <c r="A3641" s="191">
        <v>23258.1999896366</v>
      </c>
      <c r="B3641" s="191">
        <v>-0.62997136494249395</v>
      </c>
      <c r="C3641" s="191">
        <v>0.577991014530014</v>
      </c>
      <c r="D3641" s="191">
        <v>0.20680562316943599</v>
      </c>
      <c r="E3641" s="191">
        <v>0.14617824844225499</v>
      </c>
    </row>
    <row r="3642" spans="1:5" x14ac:dyDescent="0.25">
      <c r="A3642" s="191">
        <v>23259.716620879499</v>
      </c>
      <c r="B3642" s="191">
        <v>0.38608611543515797</v>
      </c>
      <c r="C3642" s="191">
        <v>0.57799429414116699</v>
      </c>
      <c r="D3642" s="191">
        <v>0.20683159542238899</v>
      </c>
      <c r="E3642" s="191">
        <v>0.14610955927293101</v>
      </c>
    </row>
    <row r="3643" spans="1:5" x14ac:dyDescent="0.25">
      <c r="A3643" s="191">
        <v>23260.700491648498</v>
      </c>
      <c r="B3643" s="191">
        <v>0.14001389852302801</v>
      </c>
      <c r="C3643" s="191">
        <v>0.57799642169429599</v>
      </c>
      <c r="D3643" s="191">
        <v>0.20684845221023701</v>
      </c>
      <c r="E3643" s="191">
        <v>0.14606499915579199</v>
      </c>
    </row>
    <row r="3644" spans="1:5" x14ac:dyDescent="0.25">
      <c r="A3644" s="191">
        <v>23262.483010850701</v>
      </c>
      <c r="B3644" s="191">
        <v>-2.4256512129379102</v>
      </c>
      <c r="C3644" s="191">
        <v>0.57800027626994399</v>
      </c>
      <c r="D3644" s="191">
        <v>0.20687899234719101</v>
      </c>
      <c r="E3644" s="191">
        <v>0.14598415703511899</v>
      </c>
    </row>
    <row r="3645" spans="1:5" x14ac:dyDescent="0.25">
      <c r="A3645" s="191">
        <v>23263.471483499001</v>
      </c>
      <c r="B3645" s="191">
        <v>0.65168342269505997</v>
      </c>
      <c r="C3645" s="191">
        <v>0.57800241025670096</v>
      </c>
      <c r="D3645" s="191">
        <v>0.20689592797964601</v>
      </c>
      <c r="E3645" s="191">
        <v>0.145939308888487</v>
      </c>
    </row>
    <row r="3646" spans="1:5" x14ac:dyDescent="0.25">
      <c r="A3646" s="191">
        <v>23265.934806576701</v>
      </c>
      <c r="B3646" s="191">
        <v>0.17677538425009401</v>
      </c>
      <c r="C3646" s="191">
        <v>0.57800772189676797</v>
      </c>
      <c r="D3646" s="191">
        <v>0.20693813241932801</v>
      </c>
      <c r="E3646" s="191">
        <v>0.145827468643626</v>
      </c>
    </row>
    <row r="3647" spans="1:5" x14ac:dyDescent="0.25">
      <c r="A3647" s="191">
        <v>23267.324860547898</v>
      </c>
      <c r="B3647" s="191">
        <v>-8.4106094350788793E-2</v>
      </c>
      <c r="C3647" s="191">
        <v>0.57801071661094705</v>
      </c>
      <c r="D3647" s="191">
        <v>0.20696195436629</v>
      </c>
      <c r="E3647" s="191">
        <v>0.14576429832020199</v>
      </c>
    </row>
    <row r="3648" spans="1:5" x14ac:dyDescent="0.25">
      <c r="A3648" s="191">
        <v>23267.681785593599</v>
      </c>
      <c r="B3648" s="191">
        <v>2.4894839785045701</v>
      </c>
      <c r="C3648" s="191">
        <v>0.57801148498525201</v>
      </c>
      <c r="D3648" s="191">
        <v>0.206968071764982</v>
      </c>
      <c r="E3648" s="191">
        <v>0.14574807548586999</v>
      </c>
    </row>
    <row r="3649" spans="1:5" x14ac:dyDescent="0.25">
      <c r="A3649" s="191">
        <v>23276.430794512002</v>
      </c>
      <c r="B3649" s="191">
        <v>0.97724367155629399</v>
      </c>
      <c r="C3649" s="191">
        <v>0.578030264190595</v>
      </c>
      <c r="D3649" s="191">
        <v>0.20711808752432601</v>
      </c>
      <c r="E3649" s="191">
        <v>0.14534955948200801</v>
      </c>
    </row>
    <row r="3650" spans="1:5" x14ac:dyDescent="0.25">
      <c r="A3650" s="191">
        <v>23279.429915901499</v>
      </c>
      <c r="B3650" s="191">
        <v>1.62124977735931</v>
      </c>
      <c r="C3650" s="191">
        <v>0.57803667985623497</v>
      </c>
      <c r="D3650" s="191">
        <v>0.20716955584080901</v>
      </c>
      <c r="E3650" s="191">
        <v>0.145212614258897</v>
      </c>
    </row>
    <row r="3651" spans="1:5" x14ac:dyDescent="0.25">
      <c r="A3651" s="191">
        <v>23280.130312013898</v>
      </c>
      <c r="B3651" s="191">
        <v>0.65759242325522704</v>
      </c>
      <c r="C3651" s="191">
        <v>0.57803817602608998</v>
      </c>
      <c r="D3651" s="191">
        <v>0.20718157543058</v>
      </c>
      <c r="E3651" s="191">
        <v>0.14518060317554499</v>
      </c>
    </row>
    <row r="3652" spans="1:5" x14ac:dyDescent="0.25">
      <c r="A3652" s="191">
        <v>23283.596866979198</v>
      </c>
      <c r="B3652" s="191">
        <v>0.64070277903565098</v>
      </c>
      <c r="C3652" s="191">
        <v>0.57804557144032598</v>
      </c>
      <c r="D3652" s="191">
        <v>0.20724106543611401</v>
      </c>
      <c r="E3652" s="191">
        <v>0.145022166859337</v>
      </c>
    </row>
    <row r="3653" spans="1:5" x14ac:dyDescent="0.25">
      <c r="A3653" s="191">
        <v>23285.8364466774</v>
      </c>
      <c r="B3653" s="191">
        <v>-0.17204093596796499</v>
      </c>
      <c r="C3653" s="191">
        <v>0.57805033933140804</v>
      </c>
      <c r="D3653" s="191">
        <v>0.207279499157768</v>
      </c>
      <c r="E3653" s="191">
        <v>0.144919690111147</v>
      </c>
    </row>
    <row r="3654" spans="1:5" x14ac:dyDescent="0.25">
      <c r="A3654" s="191">
        <v>23287.555212756099</v>
      </c>
      <c r="B3654" s="191">
        <v>0.62211490570500705</v>
      </c>
      <c r="C3654" s="191">
        <v>0.57805399616220898</v>
      </c>
      <c r="D3654" s="191">
        <v>0.20730899512842499</v>
      </c>
      <c r="E3654" s="191">
        <v>0.14484086241713401</v>
      </c>
    </row>
    <row r="3655" spans="1:5" x14ac:dyDescent="0.25">
      <c r="A3655" s="191">
        <v>23292.756444005299</v>
      </c>
      <c r="B3655" s="191">
        <v>0.58317413349902003</v>
      </c>
      <c r="C3655" s="191">
        <v>0.57806503397382603</v>
      </c>
      <c r="D3655" s="191">
        <v>0.207398315261555</v>
      </c>
      <c r="E3655" s="191">
        <v>0.144602318574272</v>
      </c>
    </row>
    <row r="3656" spans="1:5" x14ac:dyDescent="0.25">
      <c r="A3656" s="191">
        <v>23294.492496947401</v>
      </c>
      <c r="B3656" s="191">
        <v>-0.66424215524679697</v>
      </c>
      <c r="C3656" s="191">
        <v>0.57806870327313697</v>
      </c>
      <c r="D3656" s="191">
        <v>0.20742812966381499</v>
      </c>
      <c r="E3656" s="191">
        <v>0.144522551543284</v>
      </c>
    </row>
    <row r="3657" spans="1:5" x14ac:dyDescent="0.25">
      <c r="A3657" s="191">
        <v>23297.664757072998</v>
      </c>
      <c r="B3657" s="191">
        <v>-0.35981169233808602</v>
      </c>
      <c r="C3657" s="191">
        <v>0.57807540812159397</v>
      </c>
      <c r="D3657" s="191">
        <v>0.20748262994921299</v>
      </c>
      <c r="E3657" s="191">
        <v>0.14437668065112799</v>
      </c>
    </row>
    <row r="3658" spans="1:5" x14ac:dyDescent="0.25">
      <c r="A3658" s="191">
        <v>23300.227144941498</v>
      </c>
      <c r="B3658" s="191">
        <v>0.60503288711262204</v>
      </c>
      <c r="C3658" s="191">
        <v>0.57808082395184401</v>
      </c>
      <c r="D3658" s="191">
        <v>0.20752666623298899</v>
      </c>
      <c r="E3658" s="191">
        <v>0.14425872026303799</v>
      </c>
    </row>
    <row r="3659" spans="1:5" x14ac:dyDescent="0.25">
      <c r="A3659" s="191">
        <v>23304.361558245801</v>
      </c>
      <c r="B3659" s="191">
        <v>0.135824866314294</v>
      </c>
      <c r="C3659" s="191">
        <v>0.57808952891961596</v>
      </c>
      <c r="D3659" s="191">
        <v>0.207597727760539</v>
      </c>
      <c r="E3659" s="191">
        <v>0.14406815901432901</v>
      </c>
    </row>
    <row r="3660" spans="1:5" x14ac:dyDescent="0.25">
      <c r="A3660" s="191">
        <v>23306.8412074103</v>
      </c>
      <c r="B3660" s="191">
        <v>0.99269376116659602</v>
      </c>
      <c r="C3660" s="191">
        <v>0.578094740356633</v>
      </c>
      <c r="D3660" s="191">
        <v>0.20764035881979301</v>
      </c>
      <c r="E3660" s="191">
        <v>0.143953691521677</v>
      </c>
    </row>
    <row r="3661" spans="1:5" x14ac:dyDescent="0.25">
      <c r="A3661" s="191">
        <v>23307.797779640201</v>
      </c>
      <c r="B3661" s="191">
        <v>1.06357084112609</v>
      </c>
      <c r="C3661" s="191">
        <v>0.57809674680067702</v>
      </c>
      <c r="D3661" s="191">
        <v>0.207656806519772</v>
      </c>
      <c r="E3661" s="191">
        <v>0.14390952334628099</v>
      </c>
    </row>
    <row r="3662" spans="1:5" x14ac:dyDescent="0.25">
      <c r="A3662" s="191">
        <v>23308.086918256398</v>
      </c>
      <c r="B3662" s="191">
        <v>1.5105794333190301</v>
      </c>
      <c r="C3662" s="191">
        <v>0.57809735327913803</v>
      </c>
      <c r="D3662" s="191">
        <v>0.20766177840978201</v>
      </c>
      <c r="E3662" s="191">
        <v>0.14389616085675999</v>
      </c>
    </row>
    <row r="3663" spans="1:5" x14ac:dyDescent="0.25">
      <c r="A3663" s="191">
        <v>23309.8048929621</v>
      </c>
      <c r="B3663" s="191">
        <v>5.5566098715287303E-2</v>
      </c>
      <c r="C3663" s="191">
        <v>0.57810095679177198</v>
      </c>
      <c r="D3663" s="191">
        <v>0.20769132825679301</v>
      </c>
      <c r="E3663" s="191">
        <v>0.14381676496246601</v>
      </c>
    </row>
    <row r="3664" spans="1:5" x14ac:dyDescent="0.25">
      <c r="A3664" s="191">
        <v>23309.878379403101</v>
      </c>
      <c r="B3664" s="191">
        <v>0.55107574573811702</v>
      </c>
      <c r="C3664" s="191">
        <v>0.57810111093217798</v>
      </c>
      <c r="D3664" s="191">
        <v>0.20769259225275499</v>
      </c>
      <c r="E3664" s="191">
        <v>0.143813366138758</v>
      </c>
    </row>
    <row r="3665" spans="1:5" x14ac:dyDescent="0.25">
      <c r="A3665" s="191">
        <v>23311.821345136501</v>
      </c>
      <c r="B3665" s="191">
        <v>-0.10251587299386899</v>
      </c>
      <c r="C3665" s="191">
        <v>0.57810517819820195</v>
      </c>
      <c r="D3665" s="191">
        <v>0.20772601203476801</v>
      </c>
      <c r="E3665" s="191">
        <v>0.143723501969206</v>
      </c>
    </row>
    <row r="3666" spans="1:5" x14ac:dyDescent="0.25">
      <c r="A3666" s="191">
        <v>23313.059433056598</v>
      </c>
      <c r="B3666" s="191">
        <v>0.62208824884988401</v>
      </c>
      <c r="C3666" s="191">
        <v>0.57810776992323598</v>
      </c>
      <c r="D3666" s="191">
        <v>0.20774730763854099</v>
      </c>
      <c r="E3666" s="191">
        <v>0.14366615299910701</v>
      </c>
    </row>
    <row r="3667" spans="1:5" x14ac:dyDescent="0.25">
      <c r="A3667" s="191">
        <v>23315.457885295698</v>
      </c>
      <c r="B3667" s="191">
        <v>-0.53079989925352</v>
      </c>
      <c r="C3667" s="191">
        <v>0.57811278161819701</v>
      </c>
      <c r="D3667" s="191">
        <v>0.207788562863818</v>
      </c>
      <c r="E3667" s="191">
        <v>0.14355505526241599</v>
      </c>
    </row>
    <row r="3668" spans="1:5" x14ac:dyDescent="0.25">
      <c r="A3668" s="191">
        <v>23316.8423064288</v>
      </c>
      <c r="B3668" s="191">
        <v>0.46343125046193201</v>
      </c>
      <c r="C3668" s="191">
        <v>0.57811567089697502</v>
      </c>
      <c r="D3668" s="191">
        <v>0.20781238372979899</v>
      </c>
      <c r="E3668" s="191">
        <v>0.14349092805070801</v>
      </c>
    </row>
    <row r="3669" spans="1:5" x14ac:dyDescent="0.25">
      <c r="A3669" s="191">
        <v>23324.184731764399</v>
      </c>
      <c r="B3669" s="191">
        <v>0.25538160792626402</v>
      </c>
      <c r="C3669" s="191">
        <v>0.57813094934488096</v>
      </c>
      <c r="D3669" s="191">
        <v>0.207938759067961</v>
      </c>
      <c r="E3669" s="191">
        <v>0.143150090106338</v>
      </c>
    </row>
    <row r="3670" spans="1:5" x14ac:dyDescent="0.25">
      <c r="A3670" s="191">
        <v>23325.891721171702</v>
      </c>
      <c r="B3670" s="191">
        <v>0.64845796601662498</v>
      </c>
      <c r="C3670" s="191">
        <v>0.57813449307185005</v>
      </c>
      <c r="D3670" s="191">
        <v>0.20796814474267999</v>
      </c>
      <c r="E3670" s="191">
        <v>0.143070603300402</v>
      </c>
    </row>
    <row r="3671" spans="1:5" x14ac:dyDescent="0.25">
      <c r="A3671" s="191">
        <v>23330.633844378099</v>
      </c>
      <c r="B3671" s="191">
        <v>-0.73370049510146396</v>
      </c>
      <c r="C3671" s="191">
        <v>0.57814431183854798</v>
      </c>
      <c r="D3671" s="191">
        <v>0.20804980427144101</v>
      </c>
      <c r="E3671" s="191">
        <v>0.142849783988101</v>
      </c>
    </row>
    <row r="3672" spans="1:5" x14ac:dyDescent="0.25">
      <c r="A3672" s="191">
        <v>23332.198327183702</v>
      </c>
      <c r="B3672" s="191">
        <v>0.52299637487553996</v>
      </c>
      <c r="C3672" s="191">
        <v>0.57814754483174602</v>
      </c>
      <c r="D3672" s="191">
        <v>0.20807675361399899</v>
      </c>
      <c r="E3672" s="191">
        <v>0.14277693307254899</v>
      </c>
    </row>
    <row r="3673" spans="1:5" x14ac:dyDescent="0.25">
      <c r="A3673" s="191">
        <v>23332.685011485599</v>
      </c>
      <c r="B3673" s="191">
        <v>0.140125857189699</v>
      </c>
      <c r="C3673" s="191">
        <v>0.57814854906495095</v>
      </c>
      <c r="D3673" s="191">
        <v>0.208085137241243</v>
      </c>
      <c r="E3673" s="191">
        <v>0.14275427037734401</v>
      </c>
    </row>
    <row r="3674" spans="1:5" x14ac:dyDescent="0.25">
      <c r="A3674" s="191">
        <v>23337.127472045901</v>
      </c>
      <c r="B3674" s="191">
        <v>0.18478661688092801</v>
      </c>
      <c r="C3674" s="191">
        <v>0.57815770193535498</v>
      </c>
      <c r="D3674" s="191">
        <v>0.208161668105244</v>
      </c>
      <c r="E3674" s="191">
        <v>0.14254680230549299</v>
      </c>
    </row>
    <row r="3675" spans="1:5" x14ac:dyDescent="0.25">
      <c r="A3675" s="191">
        <v>23339.192247070401</v>
      </c>
      <c r="B3675" s="191">
        <v>0.46876266113913301</v>
      </c>
      <c r="C3675" s="191">
        <v>0.57816195602336695</v>
      </c>
      <c r="D3675" s="191">
        <v>0.20819725133071801</v>
      </c>
      <c r="E3675" s="191">
        <v>0.14245037491186399</v>
      </c>
    </row>
    <row r="3676" spans="1:5" x14ac:dyDescent="0.25">
      <c r="A3676" s="191">
        <v>23339.553857803501</v>
      </c>
      <c r="B3676" s="191">
        <v>0.177134710620064</v>
      </c>
      <c r="C3676" s="191">
        <v>0.57816269915803598</v>
      </c>
      <c r="D3676" s="191">
        <v>0.20820348313616799</v>
      </c>
      <c r="E3676" s="191">
        <v>0.14243348727031099</v>
      </c>
    </row>
    <row r="3677" spans="1:5" x14ac:dyDescent="0.25">
      <c r="A3677" s="191">
        <v>23340.264815850001</v>
      </c>
      <c r="B3677" s="191">
        <v>0.64245707061192403</v>
      </c>
      <c r="C3677" s="191">
        <v>0.578164160225212</v>
      </c>
      <c r="D3677" s="191">
        <v>0.20821573540586999</v>
      </c>
      <c r="E3677" s="191">
        <v>0.142400207713404</v>
      </c>
    </row>
    <row r="3678" spans="1:5" x14ac:dyDescent="0.25">
      <c r="A3678" s="191">
        <v>23345.0275730578</v>
      </c>
      <c r="B3678" s="191">
        <v>-1.04455035272578</v>
      </c>
      <c r="C3678" s="191">
        <v>0.57817392878459795</v>
      </c>
      <c r="D3678" s="191">
        <v>0.208297826435106</v>
      </c>
      <c r="E3678" s="191">
        <v>0.14217726565612501</v>
      </c>
    </row>
    <row r="3679" spans="1:5" x14ac:dyDescent="0.25">
      <c r="A3679" s="191">
        <v>23348.761354458398</v>
      </c>
      <c r="B3679" s="191">
        <v>-6.9730637505838203E-2</v>
      </c>
      <c r="C3679" s="191">
        <v>0.57818156611068705</v>
      </c>
      <c r="D3679" s="191">
        <v>0.20836220656989299</v>
      </c>
      <c r="E3679" s="191">
        <v>0.14200213208040299</v>
      </c>
    </row>
    <row r="3680" spans="1:5" x14ac:dyDescent="0.25">
      <c r="A3680" s="191">
        <v>23349.507581457801</v>
      </c>
      <c r="B3680" s="191">
        <v>0.61781406076466505</v>
      </c>
      <c r="C3680" s="191">
        <v>0.57818309014726099</v>
      </c>
      <c r="D3680" s="191">
        <v>0.20837507879516701</v>
      </c>
      <c r="E3680" s="191">
        <v>0.14196712216906701</v>
      </c>
    </row>
    <row r="3681" spans="1:5" x14ac:dyDescent="0.25">
      <c r="A3681" s="191">
        <v>23368.567485917902</v>
      </c>
      <c r="B3681" s="191">
        <v>0.36167586761564102</v>
      </c>
      <c r="C3681" s="191">
        <v>0.57822176074698295</v>
      </c>
      <c r="D3681" s="191">
        <v>0.20870391531950599</v>
      </c>
      <c r="E3681" s="191">
        <v>0.14106942959736399</v>
      </c>
    </row>
    <row r="3682" spans="1:5" x14ac:dyDescent="0.25">
      <c r="A3682" s="191">
        <v>23369.735372231498</v>
      </c>
      <c r="B3682" s="191">
        <v>0.123007915920503</v>
      </c>
      <c r="C3682" s="191">
        <v>0.57822411425139297</v>
      </c>
      <c r="D3682" s="191">
        <v>0.208724074928819</v>
      </c>
      <c r="E3682" s="191">
        <v>0.14101422830747201</v>
      </c>
    </row>
    <row r="3683" spans="1:5" x14ac:dyDescent="0.25">
      <c r="A3683" s="191">
        <v>23375.416799962499</v>
      </c>
      <c r="B3683" s="191">
        <v>-0.12270723303146</v>
      </c>
      <c r="C3683" s="191">
        <v>0.57823553619916201</v>
      </c>
      <c r="D3683" s="191">
        <v>0.208822166563634</v>
      </c>
      <c r="E3683" s="191">
        <v>0.140745320284172</v>
      </c>
    </row>
    <row r="3684" spans="1:5" x14ac:dyDescent="0.25">
      <c r="A3684" s="191">
        <v>23376.151516288999</v>
      </c>
      <c r="B3684" s="191">
        <v>0.61399785726599099</v>
      </c>
      <c r="C3684" s="191">
        <v>0.57823701094872504</v>
      </c>
      <c r="D3684" s="191">
        <v>0.20883485428398699</v>
      </c>
      <c r="E3684" s="191">
        <v>0.140710474540127</v>
      </c>
    </row>
    <row r="3685" spans="1:5" x14ac:dyDescent="0.25">
      <c r="A3685" s="191">
        <v>23378.234659077702</v>
      </c>
      <c r="B3685" s="191">
        <v>-0.190217930101055</v>
      </c>
      <c r="C3685" s="191">
        <v>0.57824118613521103</v>
      </c>
      <c r="D3685" s="191">
        <v>0.208870828339903</v>
      </c>
      <c r="E3685" s="191">
        <v>0.14061167632671701</v>
      </c>
    </row>
    <row r="3686" spans="1:5" x14ac:dyDescent="0.25">
      <c r="A3686" s="191">
        <v>23380.9394584615</v>
      </c>
      <c r="B3686" s="191">
        <v>-1.02258544164331</v>
      </c>
      <c r="C3686" s="191">
        <v>0.57824659841901305</v>
      </c>
      <c r="D3686" s="191">
        <v>0.20891754665644299</v>
      </c>
      <c r="E3686" s="191">
        <v>0.14048339450743699</v>
      </c>
    </row>
    <row r="3687" spans="1:5" x14ac:dyDescent="0.25">
      <c r="A3687" s="191">
        <v>23381.695302300599</v>
      </c>
      <c r="B3687" s="191">
        <v>0.60814181667891998</v>
      </c>
      <c r="C3687" s="191">
        <v>0.578248109191281</v>
      </c>
      <c r="D3687" s="191">
        <v>0.20893060278742301</v>
      </c>
      <c r="E3687" s="191">
        <v>0.14044750504678999</v>
      </c>
    </row>
    <row r="3688" spans="1:5" x14ac:dyDescent="0.25">
      <c r="A3688" s="191">
        <v>23381.9348075833</v>
      </c>
      <c r="B3688" s="191">
        <v>-8.6364829993512707E-2</v>
      </c>
      <c r="C3688" s="191">
        <v>0.57824858714986804</v>
      </c>
      <c r="D3688" s="191">
        <v>0.208934739901704</v>
      </c>
      <c r="E3688" s="191">
        <v>0.14043613270375799</v>
      </c>
    </row>
    <row r="3689" spans="1:5" x14ac:dyDescent="0.25">
      <c r="A3689" s="191">
        <v>23382.384877742399</v>
      </c>
      <c r="B3689" s="191">
        <v>-9.6966692343825003E-2</v>
      </c>
      <c r="C3689" s="191">
        <v>0.57824948531334497</v>
      </c>
      <c r="D3689" s="191">
        <v>0.20894251489968299</v>
      </c>
      <c r="E3689" s="191">
        <v>0.14041475669095199</v>
      </c>
    </row>
    <row r="3690" spans="1:5" x14ac:dyDescent="0.25">
      <c r="A3690" s="191">
        <v>23386.949557394899</v>
      </c>
      <c r="B3690" s="191">
        <v>0.40273232493939198</v>
      </c>
      <c r="C3690" s="191">
        <v>0.57825858411874898</v>
      </c>
      <c r="D3690" s="191">
        <v>0.20902137654678801</v>
      </c>
      <c r="E3690" s="191">
        <v>0.140197698564928</v>
      </c>
    </row>
    <row r="3691" spans="1:5" x14ac:dyDescent="0.25">
      <c r="A3691" s="191">
        <v>23388.739469269</v>
      </c>
      <c r="B3691" s="191">
        <v>0.24307798553315799</v>
      </c>
      <c r="C3691" s="191">
        <v>0.57826214345068405</v>
      </c>
      <c r="D3691" s="191">
        <v>0.20905230585760001</v>
      </c>
      <c r="E3691" s="191">
        <v>0.14011258205685201</v>
      </c>
    </row>
    <row r="3692" spans="1:5" x14ac:dyDescent="0.25">
      <c r="A3692" s="191">
        <v>23395.204734789098</v>
      </c>
      <c r="B3692" s="191">
        <v>1.1033157695218501</v>
      </c>
      <c r="C3692" s="191">
        <v>0.57827496424875902</v>
      </c>
      <c r="D3692" s="191">
        <v>0.209164041302693</v>
      </c>
      <c r="E3692" s="191">
        <v>0.13980440717936399</v>
      </c>
    </row>
    <row r="3693" spans="1:5" x14ac:dyDescent="0.25">
      <c r="A3693" s="191">
        <v>23401.788421822199</v>
      </c>
      <c r="B3693" s="191">
        <v>0.39228500561270302</v>
      </c>
      <c r="C3693" s="191">
        <v>0.57828798071995502</v>
      </c>
      <c r="D3693" s="191">
        <v>0.209277858025054</v>
      </c>
      <c r="E3693" s="191">
        <v>0.13948995584273599</v>
      </c>
    </row>
    <row r="3694" spans="1:5" x14ac:dyDescent="0.25">
      <c r="A3694" s="191">
        <v>23402.0118097634</v>
      </c>
      <c r="B3694" s="191">
        <v>0.151570511470522</v>
      </c>
      <c r="C3694" s="191">
        <v>0.57828842237562506</v>
      </c>
      <c r="D3694" s="191">
        <v>0.209281720465291</v>
      </c>
      <c r="E3694" s="191">
        <v>0.13947927228791299</v>
      </c>
    </row>
    <row r="3695" spans="1:5" x14ac:dyDescent="0.25">
      <c r="A3695" s="191">
        <v>23402.043403526401</v>
      </c>
      <c r="B3695" s="191">
        <v>0.29234486419329497</v>
      </c>
      <c r="C3695" s="191">
        <v>0.57828848483899897</v>
      </c>
      <c r="D3695" s="191">
        <v>0.20928226673032599</v>
      </c>
      <c r="E3695" s="191">
        <v>0.13947776124567099</v>
      </c>
    </row>
    <row r="3696" spans="1:5" x14ac:dyDescent="0.25">
      <c r="A3696" s="191">
        <v>23402.3821892987</v>
      </c>
      <c r="B3696" s="191">
        <v>0.34615505481250303</v>
      </c>
      <c r="C3696" s="191">
        <v>0.57828915447745899</v>
      </c>
      <c r="D3696" s="191">
        <v>0.20928812443146999</v>
      </c>
      <c r="E3696" s="191">
        <v>0.13946154706278699</v>
      </c>
    </row>
    <row r="3697" spans="1:5" x14ac:dyDescent="0.25">
      <c r="A3697" s="191">
        <v>23402.482686199601</v>
      </c>
      <c r="B3697" s="191">
        <v>0.64465114885630104</v>
      </c>
      <c r="C3697" s="191">
        <v>0.578289352458634</v>
      </c>
      <c r="D3697" s="191">
        <v>0.20928986209775599</v>
      </c>
      <c r="E3697" s="191">
        <v>0.13945673731201599</v>
      </c>
    </row>
    <row r="3698" spans="1:5" x14ac:dyDescent="0.25">
      <c r="A3698" s="191">
        <v>23402.739468843902</v>
      </c>
      <c r="B3698" s="191">
        <v>0.195015516319308</v>
      </c>
      <c r="C3698" s="191">
        <v>0.578289857236297</v>
      </c>
      <c r="D3698" s="191">
        <v>0.20929430206098201</v>
      </c>
      <c r="E3698" s="191">
        <v>0.139444447773619</v>
      </c>
    </row>
    <row r="3699" spans="1:5" x14ac:dyDescent="0.25">
      <c r="A3699" s="191">
        <v>23405.932914350498</v>
      </c>
      <c r="B3699" s="191">
        <v>-0.76272056015023204</v>
      </c>
      <c r="C3699" s="191">
        <v>0.57829613484109199</v>
      </c>
      <c r="D3699" s="191">
        <v>0.20934953044472401</v>
      </c>
      <c r="E3699" s="191">
        <v>0.13929161045368199</v>
      </c>
    </row>
    <row r="3700" spans="1:5" x14ac:dyDescent="0.25">
      <c r="A3700" s="191">
        <v>23408.447324095701</v>
      </c>
      <c r="B3700" s="191">
        <v>8.1660738485567194E-2</v>
      </c>
      <c r="C3700" s="191">
        <v>0.57830107761235205</v>
      </c>
      <c r="D3700" s="191">
        <v>0.20939301538473701</v>
      </c>
      <c r="E3700" s="191">
        <v>0.13917113854463001</v>
      </c>
    </row>
    <row r="3701" spans="1:5" x14ac:dyDescent="0.25">
      <c r="A3701" s="191">
        <v>23414.648380634299</v>
      </c>
      <c r="B3701" s="191">
        <v>0.62273001641637304</v>
      </c>
      <c r="C3701" s="191">
        <v>0.57831321758434096</v>
      </c>
      <c r="D3701" s="191">
        <v>0.20950026868850699</v>
      </c>
      <c r="E3701" s="191">
        <v>0.13887356777117199</v>
      </c>
    </row>
    <row r="3702" spans="1:5" x14ac:dyDescent="0.25">
      <c r="A3702" s="191">
        <v>23414.897887774801</v>
      </c>
      <c r="B3702" s="191">
        <v>0.61765374987208199</v>
      </c>
      <c r="C3702" s="191">
        <v>0.57831370493131795</v>
      </c>
      <c r="D3702" s="191">
        <v>0.209504585054863</v>
      </c>
      <c r="E3702" s="191">
        <v>0.13886158709686</v>
      </c>
    </row>
    <row r="3703" spans="1:5" x14ac:dyDescent="0.25">
      <c r="A3703" s="191">
        <v>23415.374174846998</v>
      </c>
      <c r="B3703" s="191">
        <v>0.233563781022017</v>
      </c>
      <c r="C3703" s="191">
        <v>0.57831463494105595</v>
      </c>
      <c r="D3703" s="191">
        <v>0.20951282461662199</v>
      </c>
      <c r="E3703" s="191">
        <v>0.138838717048821</v>
      </c>
    </row>
    <row r="3704" spans="1:5" x14ac:dyDescent="0.25">
      <c r="A3704" s="191">
        <v>23417.396735686099</v>
      </c>
      <c r="B3704" s="191">
        <v>0.303127311235873</v>
      </c>
      <c r="C3704" s="191">
        <v>0.57831857987383695</v>
      </c>
      <c r="D3704" s="191">
        <v>0.20954782341063399</v>
      </c>
      <c r="E3704" s="191">
        <v>0.13874150540052599</v>
      </c>
    </row>
    <row r="3705" spans="1:5" x14ac:dyDescent="0.25">
      <c r="A3705" s="191">
        <v>23421.455161430698</v>
      </c>
      <c r="B3705" s="191">
        <v>0.16716017855302701</v>
      </c>
      <c r="C3705" s="191">
        <v>0.57832648251712704</v>
      </c>
      <c r="D3705" s="191">
        <v>0.20961805789139201</v>
      </c>
      <c r="E3705" s="191">
        <v>0.13854614424884501</v>
      </c>
    </row>
    <row r="3706" spans="1:5" x14ac:dyDescent="0.25">
      <c r="A3706" s="191">
        <v>23422.097095094701</v>
      </c>
      <c r="B3706" s="191">
        <v>0.61533207081947405</v>
      </c>
      <c r="C3706" s="191">
        <v>0.57832773025598105</v>
      </c>
      <c r="D3706" s="191">
        <v>0.209629167094913</v>
      </c>
      <c r="E3706" s="191">
        <v>0.138515243375503</v>
      </c>
    </row>
    <row r="3707" spans="1:5" x14ac:dyDescent="0.25">
      <c r="A3707" s="191">
        <v>23423.580338996599</v>
      </c>
      <c r="B3707" s="191">
        <v>0.61674751486364698</v>
      </c>
      <c r="C3707" s="191">
        <v>0.57833061112301498</v>
      </c>
      <c r="D3707" s="191">
        <v>0.209654835881739</v>
      </c>
      <c r="E3707" s="191">
        <v>0.13844384420372399</v>
      </c>
    </row>
    <row r="3708" spans="1:5" x14ac:dyDescent="0.25">
      <c r="A3708" s="191">
        <v>23424.388354936698</v>
      </c>
      <c r="B3708" s="191">
        <v>-0.148038715966714</v>
      </c>
      <c r="C3708" s="191">
        <v>0.57833217848767804</v>
      </c>
      <c r="D3708" s="191">
        <v>0.209668819279135</v>
      </c>
      <c r="E3708" s="191">
        <v>0.13840494859874</v>
      </c>
    </row>
    <row r="3709" spans="1:5" x14ac:dyDescent="0.25">
      <c r="A3709" s="191">
        <v>23426.154610793201</v>
      </c>
      <c r="B3709" s="191">
        <v>0.87590648700266405</v>
      </c>
      <c r="C3709" s="191">
        <v>0.57833560394497696</v>
      </c>
      <c r="D3709" s="191">
        <v>0.20969938582655501</v>
      </c>
      <c r="E3709" s="191">
        <v>0.13831980028070601</v>
      </c>
    </row>
    <row r="3710" spans="1:5" x14ac:dyDescent="0.25">
      <c r="A3710" s="191">
        <v>23426.2337058353</v>
      </c>
      <c r="B3710" s="191">
        <v>0.65985986989505196</v>
      </c>
      <c r="C3710" s="191">
        <v>0.57833575722844399</v>
      </c>
      <c r="D3710" s="191">
        <v>0.209700754632974</v>
      </c>
      <c r="E3710" s="191">
        <v>0.13831598597421399</v>
      </c>
    </row>
    <row r="3711" spans="1:5" x14ac:dyDescent="0.25">
      <c r="A3711" s="191">
        <v>23426.358719960001</v>
      </c>
      <c r="B3711" s="191">
        <v>0.12995843641754301</v>
      </c>
      <c r="C3711" s="191">
        <v>0.57833599943214398</v>
      </c>
      <c r="D3711" s="191">
        <v>0.20970291810784999</v>
      </c>
      <c r="E3711" s="191">
        <v>0.138309957250104</v>
      </c>
    </row>
    <row r="3712" spans="1:5" x14ac:dyDescent="0.25">
      <c r="A3712" s="191">
        <v>23429.800300864899</v>
      </c>
      <c r="B3712" s="191">
        <v>-0.573863291138621</v>
      </c>
      <c r="C3712" s="191">
        <v>0.57834265238050198</v>
      </c>
      <c r="D3712" s="191">
        <v>0.20976247756835201</v>
      </c>
      <c r="E3712" s="191">
        <v>0.13814388773491099</v>
      </c>
    </row>
    <row r="3713" spans="1:5" x14ac:dyDescent="0.25">
      <c r="A3713" s="191">
        <v>23447.030934875402</v>
      </c>
      <c r="B3713" s="191">
        <v>0.77099298772522795</v>
      </c>
      <c r="C3713" s="191">
        <v>0.57837576099960297</v>
      </c>
      <c r="D3713" s="191">
        <v>0.210060788200785</v>
      </c>
      <c r="E3713" s="191">
        <v>0.13730953815050201</v>
      </c>
    </row>
    <row r="3714" spans="1:5" x14ac:dyDescent="0.25">
      <c r="A3714" s="191">
        <v>23450.563566741901</v>
      </c>
      <c r="B3714" s="191">
        <v>0.82271375263209801</v>
      </c>
      <c r="C3714" s="191">
        <v>0.57838249759475602</v>
      </c>
      <c r="D3714" s="191">
        <v>0.21012197342882699</v>
      </c>
      <c r="E3714" s="191">
        <v>0.137137872925053</v>
      </c>
    </row>
    <row r="3715" spans="1:5" x14ac:dyDescent="0.25">
      <c r="A3715" s="191">
        <v>23450.7609934836</v>
      </c>
      <c r="B3715" s="191">
        <v>0.50927843110608595</v>
      </c>
      <c r="C3715" s="191">
        <v>0.57838287357889195</v>
      </c>
      <c r="D3715" s="191">
        <v>0.210125393375826</v>
      </c>
      <c r="E3715" s="191">
        <v>0.137128279141323</v>
      </c>
    </row>
    <row r="3716" spans="1:5" x14ac:dyDescent="0.25">
      <c r="A3716" s="191">
        <v>23452.588522910701</v>
      </c>
      <c r="B3716" s="191">
        <v>0.30798929225164301</v>
      </c>
      <c r="C3716" s="191">
        <v>0.57838634854278603</v>
      </c>
      <c r="D3716" s="191">
        <v>0.21015705096043899</v>
      </c>
      <c r="E3716" s="191">
        <v>0.137039471911197</v>
      </c>
    </row>
    <row r="3717" spans="1:5" x14ac:dyDescent="0.25">
      <c r="A3717" s="191">
        <v>23460.652421888401</v>
      </c>
      <c r="B3717" s="191">
        <v>0.50396464386805995</v>
      </c>
      <c r="C3717" s="191">
        <v>0.57840164311863995</v>
      </c>
      <c r="D3717" s="191">
        <v>0.21029673875993901</v>
      </c>
      <c r="E3717" s="191">
        <v>0.13664658793043699</v>
      </c>
    </row>
    <row r="3718" spans="1:5" x14ac:dyDescent="0.25">
      <c r="A3718" s="191">
        <v>23464.5726810448</v>
      </c>
      <c r="B3718" s="191">
        <v>2.3629111639834801</v>
      </c>
      <c r="C3718" s="191">
        <v>0.57840903069272998</v>
      </c>
      <c r="D3718" s="191">
        <v>0.21036464789130799</v>
      </c>
      <c r="E3718" s="191">
        <v>0.13645533772916399</v>
      </c>
    </row>
    <row r="3719" spans="1:5" x14ac:dyDescent="0.25">
      <c r="A3719" s="191">
        <v>23469.7521022978</v>
      </c>
      <c r="B3719" s="191">
        <v>-2.6231203884563602E-4</v>
      </c>
      <c r="C3719" s="191">
        <v>0.57841877690310595</v>
      </c>
      <c r="D3719" s="191">
        <v>0.21045439705722599</v>
      </c>
      <c r="E3719" s="191">
        <v>0.136202224590524</v>
      </c>
    </row>
    <row r="3720" spans="1:5" x14ac:dyDescent="0.25">
      <c r="A3720" s="191">
        <v>23471.136534575799</v>
      </c>
      <c r="B3720" s="191">
        <v>-0.14352751812911599</v>
      </c>
      <c r="C3720" s="191">
        <v>0.57842138201429005</v>
      </c>
      <c r="D3720" s="191">
        <v>0.210478388426833</v>
      </c>
      <c r="E3720" s="191">
        <v>0.136134490882239</v>
      </c>
    </row>
    <row r="3721" spans="1:5" x14ac:dyDescent="0.25">
      <c r="A3721" s="191">
        <v>23472.711361945599</v>
      </c>
      <c r="B3721" s="191">
        <v>0.623995754803919</v>
      </c>
      <c r="C3721" s="191">
        <v>0.57842434539535104</v>
      </c>
      <c r="D3721" s="191">
        <v>0.21050567922761801</v>
      </c>
      <c r="E3721" s="191">
        <v>0.13605736337788199</v>
      </c>
    </row>
    <row r="3722" spans="1:5" x14ac:dyDescent="0.25">
      <c r="A3722" s="191">
        <v>23476.871191789302</v>
      </c>
      <c r="B3722" s="191">
        <v>9.1953895715035594E-2</v>
      </c>
      <c r="C3722" s="191">
        <v>0.57843213051395004</v>
      </c>
      <c r="D3722" s="191">
        <v>0.21057776654952501</v>
      </c>
      <c r="E3722" s="191">
        <v>0.13585360512781</v>
      </c>
    </row>
    <row r="3723" spans="1:5" x14ac:dyDescent="0.25">
      <c r="A3723" s="191">
        <v>23480.782721339601</v>
      </c>
      <c r="B3723" s="191">
        <v>1.72049849400064</v>
      </c>
      <c r="C3723" s="191">
        <v>0.578439429836059</v>
      </c>
      <c r="D3723" s="191">
        <v>0.21064555097832199</v>
      </c>
      <c r="E3723" s="191">
        <v>0.13566166874257099</v>
      </c>
    </row>
    <row r="3724" spans="1:5" x14ac:dyDescent="0.25">
      <c r="A3724" s="191">
        <v>23483.374908100399</v>
      </c>
      <c r="B3724" s="191">
        <v>1.6798944428659099</v>
      </c>
      <c r="C3724" s="191">
        <v>0.57844425562498203</v>
      </c>
      <c r="D3724" s="191">
        <v>0.21069047909831501</v>
      </c>
      <c r="E3724" s="191">
        <v>0.135534436758319</v>
      </c>
    </row>
    <row r="3725" spans="1:5" x14ac:dyDescent="0.25">
      <c r="A3725" s="191">
        <v>23484.773846072701</v>
      </c>
      <c r="B3725" s="191">
        <v>-0.33570122237023298</v>
      </c>
      <c r="C3725" s="191">
        <v>0.57844685612479196</v>
      </c>
      <c r="D3725" s="191">
        <v>0.21071472636214</v>
      </c>
      <c r="E3725" s="191">
        <v>0.13546569313870599</v>
      </c>
    </row>
    <row r="3726" spans="1:5" x14ac:dyDescent="0.25">
      <c r="A3726" s="191">
        <v>23484.982282794899</v>
      </c>
      <c r="B3726" s="191">
        <v>0.68900256160775397</v>
      </c>
      <c r="C3726" s="191">
        <v>0.57844724336154596</v>
      </c>
      <c r="D3726" s="191">
        <v>0.21071833916352201</v>
      </c>
      <c r="E3726" s="191">
        <v>0.13545544983735899</v>
      </c>
    </row>
    <row r="3727" spans="1:5" x14ac:dyDescent="0.25">
      <c r="A3727" s="191">
        <v>23485.694469922499</v>
      </c>
      <c r="B3727" s="191">
        <v>3.1389999057954499</v>
      </c>
      <c r="C3727" s="191">
        <v>0.57844856581505399</v>
      </c>
      <c r="D3727" s="191">
        <v>0.21073068339255599</v>
      </c>
      <c r="E3727" s="191">
        <v>0.135420446573666</v>
      </c>
    </row>
    <row r="3728" spans="1:5" x14ac:dyDescent="0.25">
      <c r="A3728" s="191">
        <v>23486.848764455801</v>
      </c>
      <c r="B3728" s="191">
        <v>0.62962462621860604</v>
      </c>
      <c r="C3728" s="191">
        <v>0.578450708298345</v>
      </c>
      <c r="D3728" s="191">
        <v>0.210750692072221</v>
      </c>
      <c r="E3728" s="191">
        <v>0.13536369200901899</v>
      </c>
    </row>
    <row r="3729" spans="1:5" x14ac:dyDescent="0.25">
      <c r="A3729" s="191">
        <v>23489.374839022999</v>
      </c>
      <c r="B3729" s="191">
        <v>-4.6910590993709499E-2</v>
      </c>
      <c r="C3729" s="191">
        <v>0.578455390139749</v>
      </c>
      <c r="D3729" s="191">
        <v>0.21079447935126</v>
      </c>
      <c r="E3729" s="191">
        <v>0.13523940875898399</v>
      </c>
    </row>
    <row r="3730" spans="1:5" x14ac:dyDescent="0.25">
      <c r="A3730" s="191">
        <v>23491.772032607099</v>
      </c>
      <c r="B3730" s="191">
        <v>0.947284001949389</v>
      </c>
      <c r="C3730" s="191">
        <v>0.57845982506652105</v>
      </c>
      <c r="D3730" s="191">
        <v>0.210836032591907</v>
      </c>
      <c r="E3730" s="191">
        <v>0.13512136791021501</v>
      </c>
    </row>
    <row r="3731" spans="1:5" x14ac:dyDescent="0.25">
      <c r="A3731" s="191">
        <v>23493.343113289098</v>
      </c>
      <c r="B3731" s="191">
        <v>0.37494426335089598</v>
      </c>
      <c r="C3731" s="191">
        <v>0.57846272728060699</v>
      </c>
      <c r="D3731" s="191">
        <v>0.210863265892581</v>
      </c>
      <c r="E3731" s="191">
        <v>0.13504395812928499</v>
      </c>
    </row>
    <row r="3732" spans="1:5" x14ac:dyDescent="0.25">
      <c r="A3732" s="191">
        <v>23493.580492555098</v>
      </c>
      <c r="B3732" s="191">
        <v>0.61730166285121102</v>
      </c>
      <c r="C3732" s="191">
        <v>0.57846316562131705</v>
      </c>
      <c r="D3732" s="191">
        <v>0.21086738095921301</v>
      </c>
      <c r="E3732" s="191">
        <v>0.135032262054607</v>
      </c>
    </row>
    <row r="3733" spans="1:5" x14ac:dyDescent="0.25">
      <c r="A3733" s="191">
        <v>23498.388407328901</v>
      </c>
      <c r="B3733" s="191">
        <v>0.394057185651353</v>
      </c>
      <c r="C3733" s="191">
        <v>0.57847201869471498</v>
      </c>
      <c r="D3733" s="191">
        <v>0.21095073034331899</v>
      </c>
      <c r="E3733" s="191">
        <v>0.13479518555154399</v>
      </c>
    </row>
    <row r="3734" spans="1:5" x14ac:dyDescent="0.25">
      <c r="A3734" s="191">
        <v>23502.0252856878</v>
      </c>
      <c r="B3734" s="191">
        <v>-0.118071219862947</v>
      </c>
      <c r="C3734" s="191">
        <v>0.57847870564628501</v>
      </c>
      <c r="D3734" s="191">
        <v>0.211013780874484</v>
      </c>
      <c r="E3734" s="191">
        <v>0.13461551663627899</v>
      </c>
    </row>
    <row r="3735" spans="1:5" x14ac:dyDescent="0.25">
      <c r="A3735" s="191">
        <v>23508.544879403798</v>
      </c>
      <c r="B3735" s="191">
        <v>0.89001477069550206</v>
      </c>
      <c r="C3735" s="191">
        <v>0.57849063639262799</v>
      </c>
      <c r="D3735" s="191">
        <v>0.21112681582697801</v>
      </c>
      <c r="E3735" s="191">
        <v>0.13429315530490701</v>
      </c>
    </row>
    <row r="3736" spans="1:5" x14ac:dyDescent="0.25">
      <c r="A3736" s="191">
        <v>23512.828260815899</v>
      </c>
      <c r="B3736" s="191">
        <v>0.292917029868978</v>
      </c>
      <c r="C3736" s="191">
        <v>0.57849844309644805</v>
      </c>
      <c r="D3736" s="191">
        <v>0.21120108100627999</v>
      </c>
      <c r="E3736" s="191">
        <v>0.13408097032174901</v>
      </c>
    </row>
    <row r="3737" spans="1:5" x14ac:dyDescent="0.25">
      <c r="A3737" s="191">
        <v>23515.849270811701</v>
      </c>
      <c r="B3737" s="191">
        <v>0.32058086405337699</v>
      </c>
      <c r="C3737" s="191">
        <v>0.57850393440921899</v>
      </c>
      <c r="D3737" s="191">
        <v>0.21125346121188099</v>
      </c>
      <c r="E3737" s="191">
        <v>0.133931148996209</v>
      </c>
    </row>
    <row r="3738" spans="1:5" x14ac:dyDescent="0.25">
      <c r="A3738" s="191">
        <v>23518.100114510999</v>
      </c>
      <c r="B3738" s="191">
        <v>-1.3456481015833299</v>
      </c>
      <c r="C3738" s="191">
        <v>0.57850801684918296</v>
      </c>
      <c r="D3738" s="191">
        <v>0.211292488627151</v>
      </c>
      <c r="E3738" s="191">
        <v>0.13381944214732699</v>
      </c>
    </row>
    <row r="3739" spans="1:5" x14ac:dyDescent="0.25">
      <c r="A3739" s="191">
        <v>23518.528213890499</v>
      </c>
      <c r="B3739" s="191">
        <v>0.61276544152402102</v>
      </c>
      <c r="C3739" s="191">
        <v>0.57850879330914495</v>
      </c>
      <c r="D3739" s="191">
        <v>0.21129991144920801</v>
      </c>
      <c r="E3739" s="191">
        <v>0.13379818492381901</v>
      </c>
    </row>
    <row r="3740" spans="1:5" x14ac:dyDescent="0.25">
      <c r="A3740" s="191">
        <v>23521.250241551301</v>
      </c>
      <c r="B3740" s="191">
        <v>-0.30752011637284998</v>
      </c>
      <c r="C3740" s="191">
        <v>0.57851371869361901</v>
      </c>
      <c r="D3740" s="191">
        <v>0.211347109675704</v>
      </c>
      <c r="E3740" s="191">
        <v>0.13366297312617001</v>
      </c>
    </row>
    <row r="3741" spans="1:5" x14ac:dyDescent="0.25">
      <c r="A3741" s="191">
        <v>23527.4410914707</v>
      </c>
      <c r="B3741" s="191">
        <v>0.13876088752138299</v>
      </c>
      <c r="C3741" s="191">
        <v>0.57852486235363298</v>
      </c>
      <c r="D3741" s="191">
        <v>0.211454457431723</v>
      </c>
      <c r="E3741" s="191">
        <v>0.133355043580243</v>
      </c>
    </row>
    <row r="3742" spans="1:5" x14ac:dyDescent="0.25">
      <c r="A3742" s="191">
        <v>23536.681164526301</v>
      </c>
      <c r="B3742" s="191">
        <v>0.76239395248898201</v>
      </c>
      <c r="C3742" s="191">
        <v>0.57854145438600502</v>
      </c>
      <c r="D3742" s="191">
        <v>0.21161467990741201</v>
      </c>
      <c r="E3742" s="191">
        <v>0.132894404551125</v>
      </c>
    </row>
    <row r="3743" spans="1:5" x14ac:dyDescent="0.25">
      <c r="A3743" s="191">
        <v>23537.287195876699</v>
      </c>
      <c r="B3743" s="191">
        <v>0.51138178465364204</v>
      </c>
      <c r="C3743" s="191">
        <v>0.57854254261244198</v>
      </c>
      <c r="D3743" s="191">
        <v>0.211625188494627</v>
      </c>
      <c r="E3743" s="191">
        <v>0.13286413564156099</v>
      </c>
    </row>
    <row r="3744" spans="1:5" x14ac:dyDescent="0.25">
      <c r="A3744" s="191">
        <v>23542.8090812378</v>
      </c>
      <c r="B3744" s="191">
        <v>0.58447873948161999</v>
      </c>
      <c r="C3744" s="191">
        <v>0.578552382816236</v>
      </c>
      <c r="D3744" s="191">
        <v>0.21172093801959099</v>
      </c>
      <c r="E3744" s="191">
        <v>0.13258823020862201</v>
      </c>
    </row>
    <row r="3745" spans="1:5" x14ac:dyDescent="0.25">
      <c r="A3745" s="191">
        <v>23543.188289474001</v>
      </c>
      <c r="B3745" s="191">
        <v>0.18414864790836599</v>
      </c>
      <c r="C3745" s="191">
        <v>0.57855305857932804</v>
      </c>
      <c r="D3745" s="191">
        <v>0.211727513492659</v>
      </c>
      <c r="E3745" s="191">
        <v>0.13256926529436</v>
      </c>
    </row>
    <row r="3746" spans="1:5" x14ac:dyDescent="0.25">
      <c r="A3746" s="191">
        <v>23543.511621334299</v>
      </c>
      <c r="B3746" s="191">
        <v>0.54563353110370605</v>
      </c>
      <c r="C3746" s="191">
        <v>0.57855363476865296</v>
      </c>
      <c r="D3746" s="191">
        <v>0.211733120001942</v>
      </c>
      <c r="E3746" s="191">
        <v>0.132553093367275</v>
      </c>
    </row>
    <row r="3747" spans="1:5" x14ac:dyDescent="0.25">
      <c r="A3747" s="191">
        <v>23543.7049667018</v>
      </c>
      <c r="B3747" s="191">
        <v>0.195549939049799</v>
      </c>
      <c r="C3747" s="191">
        <v>0.57855397827034605</v>
      </c>
      <c r="D3747" s="191">
        <v>0.21173647257164099</v>
      </c>
      <c r="E3747" s="191">
        <v>0.13254342290924401</v>
      </c>
    </row>
    <row r="3748" spans="1:5" x14ac:dyDescent="0.25">
      <c r="A3748" s="191">
        <v>23545.563224775098</v>
      </c>
      <c r="B3748" s="191">
        <v>0.52489870417766804</v>
      </c>
      <c r="C3748" s="191">
        <v>0.57855727920033495</v>
      </c>
      <c r="D3748" s="191">
        <v>0.21176869439205401</v>
      </c>
      <c r="E3748" s="191">
        <v>0.13245044011071599</v>
      </c>
    </row>
    <row r="3749" spans="1:5" x14ac:dyDescent="0.25">
      <c r="A3749" s="191">
        <v>23553.371589979099</v>
      </c>
      <c r="B3749" s="191">
        <v>0.17811235672393599</v>
      </c>
      <c r="C3749" s="191">
        <v>0.57857109722288003</v>
      </c>
      <c r="D3749" s="191">
        <v>0.21190408611966</v>
      </c>
      <c r="E3749" s="191">
        <v>0.13205921406523</v>
      </c>
    </row>
    <row r="3750" spans="1:5" x14ac:dyDescent="0.25">
      <c r="A3750" s="191">
        <v>23555.997618302401</v>
      </c>
      <c r="B3750" s="191">
        <v>0.34154487190063398</v>
      </c>
      <c r="C3750" s="191">
        <v>0.57857571739557601</v>
      </c>
      <c r="D3750" s="191">
        <v>0.211949619294551</v>
      </c>
      <c r="E3750" s="191">
        <v>0.13192744974394199</v>
      </c>
    </row>
    <row r="3751" spans="1:5" x14ac:dyDescent="0.25">
      <c r="A3751" s="191">
        <v>23558.913415765801</v>
      </c>
      <c r="B3751" s="191">
        <v>1.95529063611162</v>
      </c>
      <c r="C3751" s="191">
        <v>0.578580847381306</v>
      </c>
      <c r="D3751" s="191">
        <v>0.212000176828402</v>
      </c>
      <c r="E3751" s="191">
        <v>0.13178098123177501</v>
      </c>
    </row>
    <row r="3752" spans="1:5" x14ac:dyDescent="0.25">
      <c r="A3752" s="191">
        <v>23561.340213433199</v>
      </c>
      <c r="B3752" s="191">
        <v>0.424233309038269</v>
      </c>
      <c r="C3752" s="191">
        <v>0.57858511227549903</v>
      </c>
      <c r="D3752" s="191">
        <v>0.21204225352359801</v>
      </c>
      <c r="E3752" s="191">
        <v>0.13165906661990801</v>
      </c>
    </row>
    <row r="3753" spans="1:5" x14ac:dyDescent="0.25">
      <c r="A3753" s="191">
        <v>23564.4443754807</v>
      </c>
      <c r="B3753" s="191">
        <v>-0.75212459907676399</v>
      </c>
      <c r="C3753" s="191">
        <v>0.57859054917917896</v>
      </c>
      <c r="D3753" s="191">
        <v>0.212096071898941</v>
      </c>
      <c r="E3753" s="191">
        <v>0.131502942503779</v>
      </c>
    </row>
    <row r="3754" spans="1:5" x14ac:dyDescent="0.25">
      <c r="A3754" s="191">
        <v>23564.568633050902</v>
      </c>
      <c r="B3754" s="191">
        <v>0.57020698112415502</v>
      </c>
      <c r="C3754" s="191">
        <v>0.57859076623463102</v>
      </c>
      <c r="D3754" s="191">
        <v>0.21209822614402801</v>
      </c>
      <c r="E3754" s="191">
        <v>0.13149669275370501</v>
      </c>
    </row>
    <row r="3755" spans="1:5" x14ac:dyDescent="0.25">
      <c r="A3755" s="191">
        <v>23567.872944283001</v>
      </c>
      <c r="B3755" s="191">
        <v>0.48197392222320001</v>
      </c>
      <c r="C3755" s="191">
        <v>0.57859653826740898</v>
      </c>
      <c r="D3755" s="191">
        <v>0.212155512764266</v>
      </c>
      <c r="E3755" s="191">
        <v>0.131330295383837</v>
      </c>
    </row>
    <row r="3756" spans="1:5" x14ac:dyDescent="0.25">
      <c r="A3756" s="191">
        <v>23574.613267008601</v>
      </c>
      <c r="B3756" s="191">
        <v>0.113416626909979</v>
      </c>
      <c r="C3756" s="191">
        <v>0.57860826481020899</v>
      </c>
      <c r="D3756" s="191">
        <v>0.21227236928326201</v>
      </c>
      <c r="E3756" s="191">
        <v>0.13099056074833501</v>
      </c>
    </row>
    <row r="3757" spans="1:5" x14ac:dyDescent="0.25">
      <c r="A3757" s="191">
        <v>23574.887955113201</v>
      </c>
      <c r="B3757" s="191">
        <v>-0.58346571601706199</v>
      </c>
      <c r="C3757" s="191">
        <v>0.57860874210384705</v>
      </c>
      <c r="D3757" s="191">
        <v>0.21227713153234401</v>
      </c>
      <c r="E3757" s="191">
        <v>0.130976692039665</v>
      </c>
    </row>
    <row r="3758" spans="1:5" x14ac:dyDescent="0.25">
      <c r="A3758" s="191">
        <v>23578.939572300002</v>
      </c>
      <c r="B3758" s="191">
        <v>0.95345207304695601</v>
      </c>
      <c r="C3758" s="191">
        <v>0.57861574860254095</v>
      </c>
      <c r="D3758" s="191">
        <v>0.212347367979907</v>
      </c>
      <c r="E3758" s="191">
        <v>0.130772130220386</v>
      </c>
    </row>
    <row r="3759" spans="1:5" x14ac:dyDescent="0.25">
      <c r="A3759" s="191">
        <v>23579.002530215199</v>
      </c>
      <c r="B3759" s="191">
        <v>0.13953980590770701</v>
      </c>
      <c r="C3759" s="191">
        <v>0.57861585747624</v>
      </c>
      <c r="D3759" s="191">
        <v>0.212348459313561</v>
      </c>
      <c r="E3759" s="191">
        <v>0.13076895154257001</v>
      </c>
    </row>
    <row r="3760" spans="1:5" x14ac:dyDescent="0.25">
      <c r="A3760" s="191">
        <v>23580.109233702799</v>
      </c>
      <c r="B3760" s="191">
        <v>0.26087025979197898</v>
      </c>
      <c r="C3760" s="191">
        <v>0.57861777130871295</v>
      </c>
      <c r="D3760" s="191">
        <v>0.21236764328361801</v>
      </c>
      <c r="E3760" s="191">
        <v>0.130713033103381</v>
      </c>
    </row>
    <row r="3761" spans="1:5" x14ac:dyDescent="0.25">
      <c r="A3761" s="191">
        <v>23583.987626800299</v>
      </c>
      <c r="B3761" s="191">
        <v>-0.18897365028009999</v>
      </c>
      <c r="C3761" s="191">
        <v>0.57862447131431904</v>
      </c>
      <c r="D3761" s="191">
        <v>0.21243487202155301</v>
      </c>
      <c r="E3761" s="191">
        <v>0.13051673311390899</v>
      </c>
    </row>
    <row r="3762" spans="1:5" x14ac:dyDescent="0.25">
      <c r="A3762" s="191">
        <v>23585.378098138201</v>
      </c>
      <c r="B3762" s="191">
        <v>0.45013957562991502</v>
      </c>
      <c r="C3762" s="191">
        <v>0.57862686588605206</v>
      </c>
      <c r="D3762" s="191">
        <v>0.21245897298411501</v>
      </c>
      <c r="E3762" s="191">
        <v>0.130446356155691</v>
      </c>
    </row>
    <row r="3763" spans="1:5" x14ac:dyDescent="0.25">
      <c r="A3763" s="191">
        <v>23593.491971663701</v>
      </c>
      <c r="B3763" s="191">
        <v>1.59926741827325</v>
      </c>
      <c r="C3763" s="191">
        <v>0.57864077712411399</v>
      </c>
      <c r="D3763" s="191">
        <v>0.21259960075145001</v>
      </c>
      <c r="E3763" s="191">
        <v>0.13003550834239799</v>
      </c>
    </row>
    <row r="3764" spans="1:5" x14ac:dyDescent="0.25">
      <c r="A3764" s="191">
        <v>23603.719524583801</v>
      </c>
      <c r="B3764" s="191">
        <v>0.91752425602193999</v>
      </c>
      <c r="C3764" s="191">
        <v>0.57865819226728299</v>
      </c>
      <c r="D3764" s="191">
        <v>0.212776835160151</v>
      </c>
      <c r="E3764" s="191">
        <v>0.12951607290042799</v>
      </c>
    </row>
    <row r="3765" spans="1:5" x14ac:dyDescent="0.25">
      <c r="A3765" s="191">
        <v>23604.303567378502</v>
      </c>
      <c r="B3765" s="191">
        <v>0.34205490906373798</v>
      </c>
      <c r="C3765" s="191">
        <v>0.57865918040936304</v>
      </c>
      <c r="D3765" s="191">
        <v>0.21278695511315099</v>
      </c>
      <c r="E3765" s="191">
        <v>0.12948636862742399</v>
      </c>
    </row>
    <row r="3766" spans="1:5" x14ac:dyDescent="0.25">
      <c r="A3766" s="191">
        <v>23606.953035239701</v>
      </c>
      <c r="B3766" s="191">
        <v>-0.102337449140411</v>
      </c>
      <c r="C3766" s="191">
        <v>0.578663663044379</v>
      </c>
      <c r="D3766" s="191">
        <v>0.212832860761724</v>
      </c>
      <c r="E3766" s="191">
        <v>0.12935155683747199</v>
      </c>
    </row>
    <row r="3767" spans="1:5" x14ac:dyDescent="0.25">
      <c r="A3767" s="191">
        <v>23611.9409517934</v>
      </c>
      <c r="B3767" s="191">
        <v>0.74487134048353298</v>
      </c>
      <c r="C3767" s="191">
        <v>0.57867208191154296</v>
      </c>
      <c r="D3767" s="191">
        <v>0.21291927711914299</v>
      </c>
      <c r="E3767" s="191">
        <v>0.12909749962196501</v>
      </c>
    </row>
    <row r="3768" spans="1:5" x14ac:dyDescent="0.25">
      <c r="A3768" s="191">
        <v>23615.8307914539</v>
      </c>
      <c r="B3768" s="191">
        <v>0.620554522688188</v>
      </c>
      <c r="C3768" s="191">
        <v>0.57867862515037205</v>
      </c>
      <c r="D3768" s="191">
        <v>0.212986646700773</v>
      </c>
      <c r="E3768" s="191">
        <v>0.12889902701040801</v>
      </c>
    </row>
    <row r="3769" spans="1:5" x14ac:dyDescent="0.25">
      <c r="A3769" s="191">
        <v>23618.4129259615</v>
      </c>
      <c r="B3769" s="191">
        <v>0.48102787542418901</v>
      </c>
      <c r="C3769" s="191">
        <v>0.57868295545995296</v>
      </c>
      <c r="D3769" s="191">
        <v>0.21303136764988101</v>
      </c>
      <c r="E3769" s="191">
        <v>0.12876719961955499</v>
      </c>
    </row>
    <row r="3770" spans="1:5" x14ac:dyDescent="0.25">
      <c r="A3770" s="191">
        <v>23619.2647043373</v>
      </c>
      <c r="B3770" s="191">
        <v>-0.39027338215208401</v>
      </c>
      <c r="C3770" s="191">
        <v>0.57868438191036797</v>
      </c>
      <c r="D3770" s="191">
        <v>0.213046119916767</v>
      </c>
      <c r="E3770" s="191">
        <v>0.128723713224664</v>
      </c>
    </row>
    <row r="3771" spans="1:5" x14ac:dyDescent="0.25">
      <c r="A3771" s="191">
        <v>23623.485724608101</v>
      </c>
      <c r="B3771" s="191">
        <v>-0.23569012938627901</v>
      </c>
      <c r="C3771" s="191">
        <v>0.57869142445994404</v>
      </c>
      <c r="D3771" s="191">
        <v>0.213119225338716</v>
      </c>
      <c r="E3771" s="191">
        <v>0.12850821473402399</v>
      </c>
    </row>
    <row r="3772" spans="1:5" x14ac:dyDescent="0.25">
      <c r="A3772" s="191">
        <v>23627.3671437628</v>
      </c>
      <c r="B3772" s="191">
        <v>1.4204606994728799</v>
      </c>
      <c r="C3772" s="191">
        <v>0.57869790040297997</v>
      </c>
      <c r="D3772" s="191">
        <v>0.213186449082472</v>
      </c>
      <c r="E3772" s="191">
        <v>0.128309697291414</v>
      </c>
    </row>
    <row r="3773" spans="1:5" x14ac:dyDescent="0.25">
      <c r="A3773" s="191">
        <v>23630.8606803695</v>
      </c>
      <c r="B3773" s="191">
        <v>1.4994995975657699</v>
      </c>
      <c r="C3773" s="191">
        <v>0.57870370241298097</v>
      </c>
      <c r="D3773" s="191">
        <v>0.213246954943933</v>
      </c>
      <c r="E3773" s="191">
        <v>0.128130775082165</v>
      </c>
    </row>
    <row r="3774" spans="1:5" x14ac:dyDescent="0.25">
      <c r="A3774" s="191">
        <v>23634.489504282701</v>
      </c>
      <c r="B3774" s="191">
        <v>0.42722577857425797</v>
      </c>
      <c r="C3774" s="191">
        <v>0.578709710636506</v>
      </c>
      <c r="D3774" s="191">
        <v>0.213309786412196</v>
      </c>
      <c r="E3774" s="191">
        <v>0.12794489041486801</v>
      </c>
    </row>
    <row r="3775" spans="1:5" x14ac:dyDescent="0.25">
      <c r="A3775" s="191">
        <v>23639.813425534699</v>
      </c>
      <c r="B3775" s="191">
        <v>-0.60299364847599102</v>
      </c>
      <c r="C3775" s="191">
        <v>0.57871849275334297</v>
      </c>
      <c r="D3775" s="191">
        <v>0.21340194074042401</v>
      </c>
      <c r="E3775" s="191">
        <v>0.12767173012980701</v>
      </c>
    </row>
    <row r="3776" spans="1:5" x14ac:dyDescent="0.25">
      <c r="A3776" s="191">
        <v>23641.665690673901</v>
      </c>
      <c r="B3776" s="191">
        <v>-0.16333260637277899</v>
      </c>
      <c r="C3776" s="191">
        <v>0.57872153883330701</v>
      </c>
      <c r="D3776" s="191">
        <v>0.21343399697791199</v>
      </c>
      <c r="E3776" s="191">
        <v>0.12757669392444701</v>
      </c>
    </row>
    <row r="3777" spans="1:5" x14ac:dyDescent="0.25">
      <c r="A3777" s="191">
        <v>23642.232239769099</v>
      </c>
      <c r="B3777" s="191">
        <v>0.99791513825995304</v>
      </c>
      <c r="C3777" s="191">
        <v>0.57872246987314102</v>
      </c>
      <c r="D3777" s="191">
        <v>0.21344380196314899</v>
      </c>
      <c r="E3777" s="191">
        <v>0.12754759570295099</v>
      </c>
    </row>
    <row r="3778" spans="1:5" x14ac:dyDescent="0.25">
      <c r="A3778" s="191">
        <v>23642.234009395499</v>
      </c>
      <c r="B3778" s="191">
        <v>0.18321449555387401</v>
      </c>
      <c r="C3778" s="191">
        <v>0.57872247277115196</v>
      </c>
      <c r="D3778" s="191">
        <v>0.213443832589198</v>
      </c>
      <c r="E3778" s="191">
        <v>0.12754750481412799</v>
      </c>
    </row>
    <row r="3779" spans="1:5" x14ac:dyDescent="0.25">
      <c r="A3779" s="191">
        <v>23643.786894470999</v>
      </c>
      <c r="B3779" s="191">
        <v>-2.6538977784706898E-2</v>
      </c>
      <c r="C3779" s="191">
        <v>0.57872501583791802</v>
      </c>
      <c r="D3779" s="191">
        <v>0.213470707603859</v>
      </c>
      <c r="E3779" s="191">
        <v>0.12746772673235199</v>
      </c>
    </row>
    <row r="3780" spans="1:5" x14ac:dyDescent="0.25">
      <c r="A3780" s="191">
        <v>23650.474188011402</v>
      </c>
      <c r="B3780" s="191">
        <v>0.65868093478627099</v>
      </c>
      <c r="C3780" s="191">
        <v>0.57873596134504002</v>
      </c>
      <c r="D3780" s="191">
        <v>0.21358644128870999</v>
      </c>
      <c r="E3780" s="191">
        <v>0.127123804125991</v>
      </c>
    </row>
    <row r="3781" spans="1:5" x14ac:dyDescent="0.25">
      <c r="A3781" s="191">
        <v>23651.734378435402</v>
      </c>
      <c r="B3781" s="191">
        <v>0.188244477698851</v>
      </c>
      <c r="C3781" s="191">
        <v>0.57873801565865601</v>
      </c>
      <c r="D3781" s="191">
        <v>0.21360825078166901</v>
      </c>
      <c r="E3781" s="191">
        <v>0.127058948053903</v>
      </c>
    </row>
    <row r="3782" spans="1:5" x14ac:dyDescent="0.25">
      <c r="A3782" s="191">
        <v>23652.997728404502</v>
      </c>
      <c r="B3782" s="191">
        <v>0.42184993242324598</v>
      </c>
      <c r="C3782" s="191">
        <v>0.57874007355050905</v>
      </c>
      <c r="D3782" s="191">
        <v>0.213630114955315</v>
      </c>
      <c r="E3782" s="191">
        <v>0.12699389021552701</v>
      </c>
    </row>
    <row r="3783" spans="1:5" x14ac:dyDescent="0.25">
      <c r="A3783" s="191">
        <v>23654.257544783999</v>
      </c>
      <c r="B3783" s="191">
        <v>-0.10215171875463901</v>
      </c>
      <c r="C3783" s="191">
        <v>0.57874212012037896</v>
      </c>
      <c r="D3783" s="191">
        <v>0.21365191303817799</v>
      </c>
      <c r="E3783" s="191">
        <v>0.12692900057666601</v>
      </c>
    </row>
    <row r="3784" spans="1:5" x14ac:dyDescent="0.25">
      <c r="A3784" s="191">
        <v>23659.530994750301</v>
      </c>
      <c r="B3784" s="191">
        <v>0.17877133634565101</v>
      </c>
      <c r="C3784" s="191">
        <v>0.57875067527775403</v>
      </c>
      <c r="D3784" s="191">
        <v>0.213743130877768</v>
      </c>
      <c r="E3784" s="191">
        <v>0.126657148172303</v>
      </c>
    </row>
    <row r="3785" spans="1:5" x14ac:dyDescent="0.25">
      <c r="A3785" s="191">
        <v>23662.499194554599</v>
      </c>
      <c r="B3785" s="191">
        <v>-0.12157670822330301</v>
      </c>
      <c r="C3785" s="191">
        <v>0.57875547712997899</v>
      </c>
      <c r="D3785" s="191">
        <v>0.213794472846908</v>
      </c>
      <c r="E3785" s="191">
        <v>0.126503979737421</v>
      </c>
    </row>
    <row r="3786" spans="1:5" x14ac:dyDescent="0.25">
      <c r="A3786" s="191">
        <v>23662.8027150097</v>
      </c>
      <c r="B3786" s="191">
        <v>6.2732891808892105E-2</v>
      </c>
      <c r="C3786" s="191">
        <v>0.57875596815500097</v>
      </c>
      <c r="D3786" s="191">
        <v>0.213799722944229</v>
      </c>
      <c r="E3786" s="191">
        <v>0.12648828771484</v>
      </c>
    </row>
    <row r="3787" spans="1:5" x14ac:dyDescent="0.25">
      <c r="A3787" s="191">
        <v>23675.0234877945</v>
      </c>
      <c r="B3787" s="191">
        <v>0.13783650921273</v>
      </c>
      <c r="C3787" s="191">
        <v>0.57877557844702798</v>
      </c>
      <c r="D3787" s="191">
        <v>0.214011028650024</v>
      </c>
      <c r="E3787" s="191">
        <v>0.12585647315583701</v>
      </c>
    </row>
    <row r="3788" spans="1:5" x14ac:dyDescent="0.25">
      <c r="A3788" s="191">
        <v>23683.270733896599</v>
      </c>
      <c r="B3788" s="191">
        <v>-6.2624667594080002E-2</v>
      </c>
      <c r="C3788" s="191">
        <v>0.57878872192060504</v>
      </c>
      <c r="D3788" s="191">
        <v>0.21415356381373701</v>
      </c>
      <c r="E3788" s="191">
        <v>0.12542902901890901</v>
      </c>
    </row>
    <row r="3789" spans="1:5" x14ac:dyDescent="0.25">
      <c r="A3789" s="191">
        <v>23689.767144332302</v>
      </c>
      <c r="B3789" s="191">
        <v>0.141637528298721</v>
      </c>
      <c r="C3789" s="191">
        <v>0.57879899751217401</v>
      </c>
      <c r="D3789" s="191">
        <v>0.21426579878691299</v>
      </c>
      <c r="E3789" s="191">
        <v>0.125091741872493</v>
      </c>
    </row>
    <row r="3790" spans="1:5" x14ac:dyDescent="0.25">
      <c r="A3790" s="191">
        <v>23690.349476255698</v>
      </c>
      <c r="B3790" s="191">
        <v>-0.66245139813533305</v>
      </c>
      <c r="C3790" s="191">
        <v>0.57879991663536001</v>
      </c>
      <c r="D3790" s="191">
        <v>0.214275856539374</v>
      </c>
      <c r="E3790" s="191">
        <v>0.12506146086245801</v>
      </c>
    </row>
    <row r="3791" spans="1:5" x14ac:dyDescent="0.25">
      <c r="A3791" s="191">
        <v>23693.595767450301</v>
      </c>
      <c r="B3791" s="191">
        <v>0.61749379687734396</v>
      </c>
      <c r="C3791" s="191">
        <v>0.57880502710068404</v>
      </c>
      <c r="D3791" s="191">
        <v>0.21433192489478201</v>
      </c>
      <c r="E3791" s="191">
        <v>0.12489265511392</v>
      </c>
    </row>
    <row r="3792" spans="1:5" x14ac:dyDescent="0.25">
      <c r="A3792" s="191">
        <v>23696.5468111339</v>
      </c>
      <c r="B3792" s="191">
        <v>0.24679668389882001</v>
      </c>
      <c r="C3792" s="191">
        <v>0.57880965914655302</v>
      </c>
      <c r="D3792" s="191">
        <v>0.21438289387943299</v>
      </c>
      <c r="E3792" s="191">
        <v>0.12473920210921401</v>
      </c>
    </row>
    <row r="3793" spans="1:5" x14ac:dyDescent="0.25">
      <c r="A3793" s="191">
        <v>23698.717558043802</v>
      </c>
      <c r="B3793" s="191">
        <v>1.8557152314987699</v>
      </c>
      <c r="C3793" s="191">
        <v>0.57881306059042403</v>
      </c>
      <c r="D3793" s="191">
        <v>0.21442037397838901</v>
      </c>
      <c r="E3793" s="191">
        <v>0.124626187699668</v>
      </c>
    </row>
    <row r="3794" spans="1:5" x14ac:dyDescent="0.25">
      <c r="A3794" s="191">
        <v>23700.203757665298</v>
      </c>
      <c r="B3794" s="191">
        <v>0.39251479982742599</v>
      </c>
      <c r="C3794" s="191">
        <v>0.57881537738719102</v>
      </c>
      <c r="D3794" s="191">
        <v>0.21444603364794901</v>
      </c>
      <c r="E3794" s="191">
        <v>0.12454881250133</v>
      </c>
    </row>
    <row r="3795" spans="1:5" x14ac:dyDescent="0.25">
      <c r="A3795" s="191">
        <v>23701.127501565501</v>
      </c>
      <c r="B3795" s="191">
        <v>-0.153415091842313</v>
      </c>
      <c r="C3795" s="191">
        <v>0.57881681738680602</v>
      </c>
      <c r="D3795" s="191">
        <v>0.21446198235557601</v>
      </c>
      <c r="E3795" s="191">
        <v>0.124500694756375</v>
      </c>
    </row>
    <row r="3796" spans="1:5" x14ac:dyDescent="0.25">
      <c r="A3796" s="191">
        <v>23705.903209927201</v>
      </c>
      <c r="B3796" s="191">
        <v>0.13510309167337201</v>
      </c>
      <c r="C3796" s="191">
        <v>0.578824262110606</v>
      </c>
      <c r="D3796" s="191">
        <v>0.21454439696073699</v>
      </c>
      <c r="E3796" s="191">
        <v>0.124251765944954</v>
      </c>
    </row>
    <row r="3797" spans="1:5" x14ac:dyDescent="0.25">
      <c r="A3797" s="191">
        <v>23708.764713823399</v>
      </c>
      <c r="B3797" s="191">
        <v>0.208832492413635</v>
      </c>
      <c r="C3797" s="191">
        <v>0.57882871208471098</v>
      </c>
      <c r="D3797" s="191">
        <v>0.21459377068105501</v>
      </c>
      <c r="E3797" s="191">
        <v>0.12410248301322201</v>
      </c>
    </row>
    <row r="3798" spans="1:5" x14ac:dyDescent="0.25">
      <c r="A3798" s="191">
        <v>23711.590098928398</v>
      </c>
      <c r="B3798" s="191">
        <v>-9.83901188267189E-2</v>
      </c>
      <c r="C3798" s="191">
        <v>0.57883309088341395</v>
      </c>
      <c r="D3798" s="191">
        <v>0.21464252119093699</v>
      </c>
      <c r="E3798" s="191">
        <v>0.123954989207786</v>
      </c>
    </row>
    <row r="3799" spans="1:5" x14ac:dyDescent="0.25">
      <c r="A3799" s="191">
        <v>23715.137793995498</v>
      </c>
      <c r="B3799" s="191">
        <v>0.62156656891283502</v>
      </c>
      <c r="C3799" s="191">
        <v>0.57883857225537905</v>
      </c>
      <c r="D3799" s="191">
        <v>0.21470373477315799</v>
      </c>
      <c r="E3799" s="191">
        <v>0.123769626339767</v>
      </c>
    </row>
    <row r="3800" spans="1:5" x14ac:dyDescent="0.25">
      <c r="A3800" s="191">
        <v>23716.522195100199</v>
      </c>
      <c r="B3800" s="191">
        <v>0.17945142840720699</v>
      </c>
      <c r="C3800" s="191">
        <v>0.578840702352175</v>
      </c>
      <c r="D3800" s="191">
        <v>0.21472762187428901</v>
      </c>
      <c r="E3800" s="191">
        <v>0.123697293020697</v>
      </c>
    </row>
    <row r="3801" spans="1:5" x14ac:dyDescent="0.25">
      <c r="A3801" s="191">
        <v>23717.663509255501</v>
      </c>
      <c r="B3801" s="191">
        <v>0.20900966461634399</v>
      </c>
      <c r="C3801" s="191">
        <v>0.57884245842533699</v>
      </c>
      <c r="D3801" s="191">
        <v>0.21474731464003199</v>
      </c>
      <c r="E3801" s="191">
        <v>0.12363761999825899</v>
      </c>
    </row>
    <row r="3802" spans="1:5" x14ac:dyDescent="0.25">
      <c r="A3802" s="191">
        <v>23724.831952578199</v>
      </c>
      <c r="B3802" s="191">
        <v>0.86922964232587496</v>
      </c>
      <c r="C3802" s="191">
        <v>0.57885345611098404</v>
      </c>
      <c r="D3802" s="191">
        <v>0.21487094306101601</v>
      </c>
      <c r="E3802" s="191">
        <v>0.12326247371525199</v>
      </c>
    </row>
    <row r="3803" spans="1:5" x14ac:dyDescent="0.25">
      <c r="A3803" s="191">
        <v>23726.048360745001</v>
      </c>
      <c r="B3803" s="191">
        <v>0.169041305140438</v>
      </c>
      <c r="C3803" s="191">
        <v>0.578855316078705</v>
      </c>
      <c r="D3803" s="191">
        <v>0.21489191367757901</v>
      </c>
      <c r="E3803" s="191">
        <v>0.123198721277852</v>
      </c>
    </row>
    <row r="3804" spans="1:5" x14ac:dyDescent="0.25">
      <c r="A3804" s="191">
        <v>23733.2953645901</v>
      </c>
      <c r="B3804" s="191">
        <v>0.19501240454162799</v>
      </c>
      <c r="C3804" s="191">
        <v>0.57886635025863298</v>
      </c>
      <c r="D3804" s="191">
        <v>0.21501681021774699</v>
      </c>
      <c r="E3804" s="191">
        <v>0.122818791286989</v>
      </c>
    </row>
    <row r="3805" spans="1:5" x14ac:dyDescent="0.25">
      <c r="A3805" s="191">
        <v>23734.058054842098</v>
      </c>
      <c r="B3805" s="191">
        <v>-0.164416789049771</v>
      </c>
      <c r="C3805" s="191">
        <v>0.578867507866901</v>
      </c>
      <c r="D3805" s="191">
        <v>0.21502995459792401</v>
      </c>
      <c r="E3805" s="191">
        <v>0.122778764831211</v>
      </c>
    </row>
    <row r="3806" spans="1:5" x14ac:dyDescent="0.25">
      <c r="A3806" s="191">
        <v>23736.576545349901</v>
      </c>
      <c r="B3806" s="191">
        <v>1.54706353052969</v>
      </c>
      <c r="C3806" s="191">
        <v>0.57887131422104998</v>
      </c>
      <c r="D3806" s="191">
        <v>0.21507335072049699</v>
      </c>
      <c r="E3806" s="191">
        <v>0.12264654846476</v>
      </c>
    </row>
    <row r="3807" spans="1:5" x14ac:dyDescent="0.25">
      <c r="A3807" s="191">
        <v>23738.0518454087</v>
      </c>
      <c r="B3807" s="191">
        <v>-0.43759696223654199</v>
      </c>
      <c r="C3807" s="191">
        <v>0.578873543935429</v>
      </c>
      <c r="D3807" s="191">
        <v>0.21509876041756901</v>
      </c>
      <c r="E3807" s="191">
        <v>0.122569078292071</v>
      </c>
    </row>
    <row r="3808" spans="1:5" x14ac:dyDescent="0.25">
      <c r="A3808" s="191">
        <v>23749.818069910802</v>
      </c>
      <c r="B3808" s="191">
        <v>1.7518155438591001</v>
      </c>
      <c r="C3808" s="191">
        <v>0.57889123386830099</v>
      </c>
      <c r="D3808" s="191">
        <v>0.21530136959921001</v>
      </c>
      <c r="E3808" s="191">
        <v>0.121950241919126</v>
      </c>
    </row>
    <row r="3809" spans="1:5" x14ac:dyDescent="0.25">
      <c r="A3809" s="191">
        <v>23751.844512963398</v>
      </c>
      <c r="B3809" s="191">
        <v>0.56668385256952702</v>
      </c>
      <c r="C3809" s="191">
        <v>0.57889425974658903</v>
      </c>
      <c r="D3809" s="191">
        <v>0.215336248583747</v>
      </c>
      <c r="E3809" s="191">
        <v>0.12184350901452599</v>
      </c>
    </row>
    <row r="3810" spans="1:5" x14ac:dyDescent="0.25">
      <c r="A3810" s="191">
        <v>23753.965068370799</v>
      </c>
      <c r="B3810" s="191">
        <v>0.17242245942543599</v>
      </c>
      <c r="C3810" s="191">
        <v>0.57889741901016001</v>
      </c>
      <c r="D3810" s="191">
        <v>0.21537273429173701</v>
      </c>
      <c r="E3810" s="191">
        <v>0.12173177714408299</v>
      </c>
    </row>
    <row r="3811" spans="1:5" x14ac:dyDescent="0.25">
      <c r="A3811" s="191">
        <v>23754.704015683699</v>
      </c>
      <c r="B3811" s="191">
        <v>0.61778415398432396</v>
      </c>
      <c r="C3811" s="191">
        <v>0.578898519914819</v>
      </c>
      <c r="D3811" s="191">
        <v>0.21538544785910599</v>
      </c>
      <c r="E3811" s="191">
        <v>0.121692803561868</v>
      </c>
    </row>
    <row r="3812" spans="1:5" x14ac:dyDescent="0.25">
      <c r="A3812" s="191">
        <v>23761.769279416701</v>
      </c>
      <c r="B3812" s="191">
        <v>0.45878205588509902</v>
      </c>
      <c r="C3812" s="191">
        <v>0.57890899759425396</v>
      </c>
      <c r="D3812" s="191">
        <v>0.21550699148921301</v>
      </c>
      <c r="E3812" s="191">
        <v>0.121320103694863</v>
      </c>
    </row>
    <row r="3813" spans="1:5" x14ac:dyDescent="0.25">
      <c r="A3813" s="191">
        <v>23771.486538753601</v>
      </c>
      <c r="B3813" s="191">
        <v>0.13694821023648701</v>
      </c>
      <c r="C3813" s="191">
        <v>0.57892328964669404</v>
      </c>
      <c r="D3813" s="191">
        <v>0.21567403533257601</v>
      </c>
      <c r="E3813" s="191">
        <v>0.120806592150285</v>
      </c>
    </row>
    <row r="3814" spans="1:5" x14ac:dyDescent="0.25">
      <c r="A3814" s="191">
        <v>23776.743543728098</v>
      </c>
      <c r="B3814" s="191">
        <v>0.37885287300873899</v>
      </c>
      <c r="C3814" s="191">
        <v>0.57893097363082802</v>
      </c>
      <c r="D3814" s="191">
        <v>0.21576437206896901</v>
      </c>
      <c r="E3814" s="191">
        <v>0.120528334876528</v>
      </c>
    </row>
    <row r="3815" spans="1:5" x14ac:dyDescent="0.25">
      <c r="A3815" s="191">
        <v>23780.558487405699</v>
      </c>
      <c r="B3815" s="191">
        <v>-0.25285014711632398</v>
      </c>
      <c r="C3815" s="191">
        <v>0.57893652648677296</v>
      </c>
      <c r="D3815" s="191">
        <v>0.215829892547833</v>
      </c>
      <c r="E3815" s="191">
        <v>0.12032624918698499</v>
      </c>
    </row>
    <row r="3816" spans="1:5" x14ac:dyDescent="0.25">
      <c r="A3816" s="191">
        <v>23787.0580193721</v>
      </c>
      <c r="B3816" s="191">
        <v>0.32650861193386199</v>
      </c>
      <c r="C3816" s="191">
        <v>0.57894593596282995</v>
      </c>
      <c r="D3816" s="191">
        <v>0.21594148406782299</v>
      </c>
      <c r="E3816" s="191">
        <v>0.11998155659887599</v>
      </c>
    </row>
    <row r="3817" spans="1:5" x14ac:dyDescent="0.25">
      <c r="A3817" s="191">
        <v>23787.855677940399</v>
      </c>
      <c r="B3817" s="191">
        <v>0.27993147267360002</v>
      </c>
      <c r="C3817" s="191">
        <v>0.57894708655513205</v>
      </c>
      <c r="D3817" s="191">
        <v>0.21595517481504201</v>
      </c>
      <c r="E3817" s="191">
        <v>0.119939234494557</v>
      </c>
    </row>
    <row r="3818" spans="1:5" x14ac:dyDescent="0.25">
      <c r="A3818" s="191">
        <v>23789.7404738884</v>
      </c>
      <c r="B3818" s="191">
        <v>-0.49677664137772698</v>
      </c>
      <c r="C3818" s="191">
        <v>0.57894980234131899</v>
      </c>
      <c r="D3818" s="191">
        <v>0.215987519854446</v>
      </c>
      <c r="E3818" s="191">
        <v>0.119839158261924</v>
      </c>
    </row>
    <row r="3819" spans="1:5" x14ac:dyDescent="0.25">
      <c r="A3819" s="191">
        <v>23791.921172500599</v>
      </c>
      <c r="B3819" s="191">
        <v>0.41208226858187003</v>
      </c>
      <c r="C3819" s="191">
        <v>0.57895293797829495</v>
      </c>
      <c r="D3819" s="191">
        <v>0.21602492888634101</v>
      </c>
      <c r="E3819" s="191">
        <v>0.119723370607639</v>
      </c>
    </row>
    <row r="3820" spans="1:5" x14ac:dyDescent="0.25">
      <c r="A3820" s="191">
        <v>23793.5877344732</v>
      </c>
      <c r="B3820" s="191">
        <v>0.19052800094378999</v>
      </c>
      <c r="C3820" s="191">
        <v>0.57895531608310402</v>
      </c>
      <c r="D3820" s="191">
        <v>0.21605351810524601</v>
      </c>
      <c r="E3820" s="191">
        <v>0.11963483134049099</v>
      </c>
    </row>
    <row r="3821" spans="1:5" x14ac:dyDescent="0.25">
      <c r="A3821" s="191">
        <v>23797.9614431884</v>
      </c>
      <c r="B3821" s="191">
        <v>0.61296975675717602</v>
      </c>
      <c r="C3821" s="191">
        <v>0.57896154845644199</v>
      </c>
      <c r="D3821" s="191">
        <v>0.21612854736784701</v>
      </c>
      <c r="E3821" s="191">
        <v>0.119402266330256</v>
      </c>
    </row>
    <row r="3822" spans="1:5" x14ac:dyDescent="0.25">
      <c r="A3822" s="191">
        <v>23800.773023756301</v>
      </c>
      <c r="B3822" s="191">
        <v>-0.27074839159970698</v>
      </c>
      <c r="C3822" s="191">
        <v>0.57896555485488099</v>
      </c>
      <c r="D3822" s="191">
        <v>0.21617675500512201</v>
      </c>
      <c r="E3822" s="191">
        <v>0.11925276500172401</v>
      </c>
    </row>
    <row r="3823" spans="1:5" x14ac:dyDescent="0.25">
      <c r="A3823" s="191">
        <v>23801.507091142801</v>
      </c>
      <c r="B3823" s="191">
        <v>1.4030066815252</v>
      </c>
      <c r="C3823" s="191">
        <v>0.57896660087378804</v>
      </c>
      <c r="D3823" s="191">
        <v>0.21618934073388399</v>
      </c>
      <c r="E3823" s="191">
        <v>0.11921370152987</v>
      </c>
    </row>
    <row r="3824" spans="1:5" x14ac:dyDescent="0.25">
      <c r="A3824" s="191">
        <v>23801.9510573794</v>
      </c>
      <c r="B3824" s="191">
        <v>1.6330554501782</v>
      </c>
      <c r="C3824" s="191">
        <v>0.57896723350927304</v>
      </c>
      <c r="D3824" s="191">
        <v>0.21619695163386499</v>
      </c>
      <c r="E3824" s="191">
        <v>0.119190061106937</v>
      </c>
    </row>
    <row r="3825" spans="1:5" x14ac:dyDescent="0.25">
      <c r="A3825" s="191">
        <v>23809.462384448601</v>
      </c>
      <c r="B3825" s="191">
        <v>-0.79678125602410399</v>
      </c>
      <c r="C3825" s="191">
        <v>0.57897792274637105</v>
      </c>
      <c r="D3825" s="191">
        <v>0.21632567339945999</v>
      </c>
      <c r="E3825" s="191">
        <v>0.118790001138361</v>
      </c>
    </row>
    <row r="3826" spans="1:5" x14ac:dyDescent="0.25">
      <c r="A3826" s="191">
        <v>23810.4369266498</v>
      </c>
      <c r="B3826" s="191">
        <v>0.62844082824178304</v>
      </c>
      <c r="C3826" s="191">
        <v>0.57897929915018298</v>
      </c>
      <c r="D3826" s="191">
        <v>0.216342365951706</v>
      </c>
      <c r="E3826" s="191">
        <v>0.11873805443640301</v>
      </c>
    </row>
    <row r="3827" spans="1:5" x14ac:dyDescent="0.25">
      <c r="A3827" s="191">
        <v>23810.474144698099</v>
      </c>
      <c r="B3827" s="191">
        <v>0.56057987859621194</v>
      </c>
      <c r="C3827" s="191">
        <v>0.57897935152672397</v>
      </c>
      <c r="D3827" s="191">
        <v>0.21634300344510199</v>
      </c>
      <c r="E3827" s="191">
        <v>0.11873607032568601</v>
      </c>
    </row>
    <row r="3828" spans="1:5" x14ac:dyDescent="0.25">
      <c r="A3828" s="191">
        <v>23814.604772385701</v>
      </c>
      <c r="B3828" s="191">
        <v>0.119562728699885</v>
      </c>
      <c r="C3828" s="191">
        <v>0.57898516451270998</v>
      </c>
      <c r="D3828" s="191">
        <v>0.216413748980848</v>
      </c>
      <c r="E3828" s="191">
        <v>0.118515773164534</v>
      </c>
    </row>
    <row r="3829" spans="1:5" x14ac:dyDescent="0.25">
      <c r="A3829" s="191">
        <v>23818.757945753601</v>
      </c>
      <c r="B3829" s="191">
        <v>0.32735593628121501</v>
      </c>
      <c r="C3829" s="191">
        <v>0.57899095455858296</v>
      </c>
      <c r="D3829" s="191">
        <v>0.21648485193679601</v>
      </c>
      <c r="E3829" s="191">
        <v>0.118294097892441</v>
      </c>
    </row>
    <row r="3830" spans="1:5" x14ac:dyDescent="0.25">
      <c r="A3830" s="191">
        <v>23819.7383477285</v>
      </c>
      <c r="B3830" s="191">
        <v>0.144290141472458</v>
      </c>
      <c r="C3830" s="191">
        <v>0.57899231686529495</v>
      </c>
      <c r="D3830" s="191">
        <v>0.216501631767203</v>
      </c>
      <c r="E3830" s="191">
        <v>0.11824174343921</v>
      </c>
    </row>
    <row r="3831" spans="1:5" x14ac:dyDescent="0.25">
      <c r="A3831" s="191">
        <v>23821.214983184502</v>
      </c>
      <c r="B3831" s="191">
        <v>0.30659865719058199</v>
      </c>
      <c r="C3831" s="191">
        <v>0.57899436870774901</v>
      </c>
      <c r="D3831" s="191">
        <v>0.216526900892863</v>
      </c>
      <c r="E3831" s="191">
        <v>0.11816287123833601</v>
      </c>
    </row>
    <row r="3832" spans="1:5" x14ac:dyDescent="0.25">
      <c r="A3832" s="191">
        <v>23826.688786532501</v>
      </c>
      <c r="B3832" s="191">
        <v>0.35294041748377097</v>
      </c>
      <c r="C3832" s="191">
        <v>0.579001974770603</v>
      </c>
      <c r="D3832" s="191">
        <v>0.21662053905690301</v>
      </c>
      <c r="E3832" s="191">
        <v>0.117870304534048</v>
      </c>
    </row>
    <row r="3833" spans="1:5" x14ac:dyDescent="0.25">
      <c r="A3833" s="191">
        <v>23832.9410776031</v>
      </c>
      <c r="B3833" s="191">
        <v>0.205148313219539</v>
      </c>
      <c r="C3833" s="191">
        <v>0.57901066257245404</v>
      </c>
      <c r="D3833" s="191">
        <v>0.21672746284220701</v>
      </c>
      <c r="E3833" s="191">
        <v>0.117535755184486</v>
      </c>
    </row>
    <row r="3834" spans="1:5" x14ac:dyDescent="0.25">
      <c r="A3834" s="191">
        <v>23833.925162028001</v>
      </c>
      <c r="B3834" s="191">
        <v>-3.3412349573802597E-2</v>
      </c>
      <c r="C3834" s="191">
        <v>0.57901202999607404</v>
      </c>
      <c r="D3834" s="191">
        <v>0.21674428188891301</v>
      </c>
      <c r="E3834" s="191">
        <v>0.117483070242871</v>
      </c>
    </row>
    <row r="3835" spans="1:5" x14ac:dyDescent="0.25">
      <c r="A3835" s="191">
        <v>23834.333619666999</v>
      </c>
      <c r="B3835" s="191">
        <v>0.256929873856238</v>
      </c>
      <c r="C3835" s="191">
        <v>0.57901259756386603</v>
      </c>
      <c r="D3835" s="191">
        <v>0.216751262863244</v>
      </c>
      <c r="E3835" s="191">
        <v>0.117461197244747</v>
      </c>
    </row>
    <row r="3836" spans="1:5" x14ac:dyDescent="0.25">
      <c r="A3836" s="191">
        <v>23836.108435423401</v>
      </c>
      <c r="B3836" s="191">
        <v>-4.8978860656134798E-5</v>
      </c>
      <c r="C3836" s="191">
        <v>0.57901506373945499</v>
      </c>
      <c r="D3836" s="191">
        <v>0.21678159634718899</v>
      </c>
      <c r="E3836" s="191">
        <v>0.117366120871619</v>
      </c>
    </row>
    <row r="3837" spans="1:5" x14ac:dyDescent="0.25">
      <c r="A3837" s="191">
        <v>23838.794581691101</v>
      </c>
      <c r="B3837" s="191">
        <v>0.19064715901932999</v>
      </c>
      <c r="C3837" s="191">
        <v>0.57901873906567702</v>
      </c>
      <c r="D3837" s="191">
        <v>0.21682749062670501</v>
      </c>
      <c r="E3837" s="191">
        <v>0.117222204329264</v>
      </c>
    </row>
    <row r="3838" spans="1:5" x14ac:dyDescent="0.25">
      <c r="A3838" s="191">
        <v>23839.139947522701</v>
      </c>
      <c r="B3838" s="191">
        <v>-6.6980852053011297E-2</v>
      </c>
      <c r="C3838" s="191">
        <v>0.57901921161332304</v>
      </c>
      <c r="D3838" s="191">
        <v>0.21683338630422</v>
      </c>
      <c r="E3838" s="191">
        <v>0.117203693411952</v>
      </c>
    </row>
    <row r="3839" spans="1:5" x14ac:dyDescent="0.25">
      <c r="A3839" s="191">
        <v>23842.979349479901</v>
      </c>
      <c r="B3839" s="191">
        <v>0.28315287462510302</v>
      </c>
      <c r="C3839" s="191">
        <v>0.57902446488447301</v>
      </c>
      <c r="D3839" s="191">
        <v>0.21689892803917299</v>
      </c>
      <c r="E3839" s="191">
        <v>0.116997830285801</v>
      </c>
    </row>
    <row r="3840" spans="1:5" x14ac:dyDescent="0.25">
      <c r="A3840" s="191">
        <v>23846.784700397598</v>
      </c>
      <c r="B3840" s="191">
        <v>-0.13465871158273601</v>
      </c>
      <c r="C3840" s="191">
        <v>0.57902966894646601</v>
      </c>
      <c r="D3840" s="191">
        <v>0.21696388849500001</v>
      </c>
      <c r="E3840" s="191">
        <v>0.116793650729292</v>
      </c>
    </row>
    <row r="3841" spans="1:5" x14ac:dyDescent="0.25">
      <c r="A3841" s="191">
        <v>23847.3771370865</v>
      </c>
      <c r="B3841" s="191">
        <v>-0.75522166693130499</v>
      </c>
      <c r="C3841" s="191">
        <v>0.57903047492908799</v>
      </c>
      <c r="D3841" s="191">
        <v>0.21697400187434099</v>
      </c>
      <c r="E3841" s="191">
        <v>0.116761839930987</v>
      </c>
    </row>
    <row r="3842" spans="1:5" x14ac:dyDescent="0.25">
      <c r="A3842" s="191">
        <v>23849.3805424938</v>
      </c>
      <c r="B3842" s="191">
        <v>-0.28600750241327699</v>
      </c>
      <c r="C3842" s="191">
        <v>0.57903319640365203</v>
      </c>
      <c r="D3842" s="191">
        <v>0.21700820164494899</v>
      </c>
      <c r="E3842" s="191">
        <v>0.116654267380981</v>
      </c>
    </row>
    <row r="3843" spans="1:5" x14ac:dyDescent="0.25">
      <c r="A3843" s="191">
        <v>23850.9959803077</v>
      </c>
      <c r="B3843" s="191">
        <v>1.7500786539993001</v>
      </c>
      <c r="C3843" s="191">
        <v>0.57903538646994601</v>
      </c>
      <c r="D3843" s="191">
        <v>0.21703577849108399</v>
      </c>
      <c r="E3843" s="191">
        <v>0.116567526692166</v>
      </c>
    </row>
    <row r="3844" spans="1:5" x14ac:dyDescent="0.25">
      <c r="A3844" s="191">
        <v>23861.367073973001</v>
      </c>
      <c r="B3844" s="191">
        <v>0.232819487478819</v>
      </c>
      <c r="C3844" s="191">
        <v>0.57904935373837796</v>
      </c>
      <c r="D3844" s="191">
        <v>0.21721267902206701</v>
      </c>
      <c r="E3844" s="191">
        <v>0.11600992490423501</v>
      </c>
    </row>
    <row r="3845" spans="1:5" x14ac:dyDescent="0.25">
      <c r="A3845" s="191">
        <v>23863.559814173099</v>
      </c>
      <c r="B3845" s="191">
        <v>0.56367159019110602</v>
      </c>
      <c r="C3845" s="191">
        <v>0.57905229796545998</v>
      </c>
      <c r="D3845" s="191">
        <v>0.21725005222730601</v>
      </c>
      <c r="E3845" s="191">
        <v>0.115891900909082</v>
      </c>
    </row>
    <row r="3846" spans="1:5" x14ac:dyDescent="0.25">
      <c r="A3846" s="191">
        <v>23869.708447859699</v>
      </c>
      <c r="B3846" s="191">
        <v>1.10982051605455</v>
      </c>
      <c r="C3846" s="191">
        <v>0.57906049599282805</v>
      </c>
      <c r="D3846" s="191">
        <v>0.21735478773765701</v>
      </c>
      <c r="E3846" s="191">
        <v>0.115560692978186</v>
      </c>
    </row>
    <row r="3847" spans="1:5" x14ac:dyDescent="0.25">
      <c r="A3847" s="191">
        <v>23876.764927956701</v>
      </c>
      <c r="B3847" s="191">
        <v>2.81198527043891E-2</v>
      </c>
      <c r="C3847" s="191">
        <v>0.57906983871200501</v>
      </c>
      <c r="D3847" s="191">
        <v>0.217474917830594</v>
      </c>
      <c r="E3847" s="191">
        <v>0.11518017815616</v>
      </c>
    </row>
    <row r="3848" spans="1:5" x14ac:dyDescent="0.25">
      <c r="A3848" s="191">
        <v>23877.1340907146</v>
      </c>
      <c r="B3848" s="191">
        <v>0.329288553453644</v>
      </c>
      <c r="C3848" s="191">
        <v>0.57907032499948896</v>
      </c>
      <c r="D3848" s="191">
        <v>0.21748120248750699</v>
      </c>
      <c r="E3848" s="191">
        <v>0.115160261082037</v>
      </c>
    </row>
    <row r="3849" spans="1:5" x14ac:dyDescent="0.25">
      <c r="A3849" s="191">
        <v>23877.147558768302</v>
      </c>
      <c r="B3849" s="191">
        <v>7.2467999062606703</v>
      </c>
      <c r="C3849" s="191">
        <v>0.57907034274056901</v>
      </c>
      <c r="D3849" s="191">
        <v>0.21748143176875301</v>
      </c>
      <c r="E3849" s="191">
        <v>0.11515953399204699</v>
      </c>
    </row>
    <row r="3850" spans="1:5" x14ac:dyDescent="0.25">
      <c r="A3850" s="191">
        <v>23882.5949224346</v>
      </c>
      <c r="B3850" s="191">
        <v>-0.384746710980854</v>
      </c>
      <c r="C3850" s="191">
        <v>0.579077505507408</v>
      </c>
      <c r="D3850" s="191">
        <v>0.217574087974897</v>
      </c>
      <c r="E3850" s="191">
        <v>0.114865444146631</v>
      </c>
    </row>
    <row r="3851" spans="1:5" x14ac:dyDescent="0.25">
      <c r="A3851" s="191">
        <v>23886.469216854999</v>
      </c>
      <c r="B3851" s="191">
        <v>0.867423260265343</v>
      </c>
      <c r="C3851" s="191">
        <v>0.579082574376098</v>
      </c>
      <c r="D3851" s="191">
        <v>0.21763995739540301</v>
      </c>
      <c r="E3851" s="191">
        <v>0.11465611263561901</v>
      </c>
    </row>
    <row r="3852" spans="1:5" x14ac:dyDescent="0.25">
      <c r="A3852" s="191">
        <v>23887.057242048799</v>
      </c>
      <c r="B3852" s="191">
        <v>-0.46302525200234701</v>
      </c>
      <c r="C3852" s="191">
        <v>0.57908334185372901</v>
      </c>
      <c r="D3852" s="191">
        <v>0.21764995479739499</v>
      </c>
      <c r="E3852" s="191">
        <v>0.11462433033802701</v>
      </c>
    </row>
    <row r="3853" spans="1:5" x14ac:dyDescent="0.25">
      <c r="A3853" s="191">
        <v>23891.0823112617</v>
      </c>
      <c r="B3853" s="191">
        <v>0.781157915459052</v>
      </c>
      <c r="C3853" s="191">
        <v>0.57908858098654803</v>
      </c>
      <c r="D3853" s="191">
        <v>0.217718334587087</v>
      </c>
      <c r="E3853" s="191">
        <v>0.114406691100618</v>
      </c>
    </row>
    <row r="3854" spans="1:5" x14ac:dyDescent="0.25">
      <c r="A3854" s="191">
        <v>23894.251186224999</v>
      </c>
      <c r="B3854" s="191">
        <v>0.714987521122734</v>
      </c>
      <c r="C3854" s="191">
        <v>0.57909269289064302</v>
      </c>
      <c r="D3854" s="191">
        <v>0.217772167968595</v>
      </c>
      <c r="E3854" s="191">
        <v>0.114235241166965</v>
      </c>
    </row>
    <row r="3855" spans="1:5" x14ac:dyDescent="0.25">
      <c r="A3855" s="191">
        <v>23896.9285422924</v>
      </c>
      <c r="B3855" s="191">
        <v>0.68160535399608402</v>
      </c>
      <c r="C3855" s="191">
        <v>0.57909615470502296</v>
      </c>
      <c r="D3855" s="191">
        <v>0.217817632999597</v>
      </c>
      <c r="E3855" s="191">
        <v>0.114090313350502</v>
      </c>
    </row>
    <row r="3856" spans="1:5" x14ac:dyDescent="0.25">
      <c r="A3856" s="191">
        <v>23902.053322043201</v>
      </c>
      <c r="B3856" s="191">
        <v>0.61872386627261899</v>
      </c>
      <c r="C3856" s="191">
        <v>0.57910275329585104</v>
      </c>
      <c r="D3856" s="191">
        <v>0.217904593608822</v>
      </c>
      <c r="E3856" s="191">
        <v>0.113812716790522</v>
      </c>
    </row>
    <row r="3857" spans="1:5" x14ac:dyDescent="0.25">
      <c r="A3857" s="191">
        <v>23902.356206372398</v>
      </c>
      <c r="B3857" s="191">
        <v>0.45775397220768599</v>
      </c>
      <c r="C3857" s="191">
        <v>0.57910314214475</v>
      </c>
      <c r="D3857" s="191">
        <v>0.21790973277756701</v>
      </c>
      <c r="E3857" s="191">
        <v>0.113796299912906</v>
      </c>
    </row>
    <row r="3858" spans="1:5" x14ac:dyDescent="0.25">
      <c r="A3858" s="191">
        <v>23906.031971340599</v>
      </c>
      <c r="B3858" s="191">
        <v>0.14053028873668399</v>
      </c>
      <c r="C3858" s="191">
        <v>0.57910784523830805</v>
      </c>
      <c r="D3858" s="191">
        <v>0.21797209551567501</v>
      </c>
      <c r="E3858" s="191">
        <v>0.11359706681369</v>
      </c>
    </row>
    <row r="3859" spans="1:5" x14ac:dyDescent="0.25">
      <c r="A3859" s="191">
        <v>23910.255070396201</v>
      </c>
      <c r="B3859" s="191">
        <v>0.53463479587938501</v>
      </c>
      <c r="C3859" s="191">
        <v>0.579113237910033</v>
      </c>
      <c r="D3859" s="191">
        <v>0.21804369237737201</v>
      </c>
      <c r="E3859" s="191">
        <v>0.113367986755079</v>
      </c>
    </row>
    <row r="3860" spans="1:5" x14ac:dyDescent="0.25">
      <c r="A3860" s="191">
        <v>23912.921286051998</v>
      </c>
      <c r="B3860" s="191">
        <v>-0.60788448870340295</v>
      </c>
      <c r="C3860" s="191">
        <v>0.57911662612816805</v>
      </c>
      <c r="D3860" s="191">
        <v>0.218088874292201</v>
      </c>
      <c r="E3860" s="191">
        <v>0.113223298362881</v>
      </c>
    </row>
    <row r="3861" spans="1:5" x14ac:dyDescent="0.25">
      <c r="A3861" s="191">
        <v>23914.371420620799</v>
      </c>
      <c r="B3861" s="191">
        <v>0.21945998987684701</v>
      </c>
      <c r="C3861" s="191">
        <v>0.57911846458501304</v>
      </c>
      <c r="D3861" s="191">
        <v>0.21811344202153701</v>
      </c>
      <c r="E3861" s="191">
        <v>0.113144571551932</v>
      </c>
    </row>
    <row r="3862" spans="1:5" x14ac:dyDescent="0.25">
      <c r="A3862" s="191">
        <v>23915.705576309101</v>
      </c>
      <c r="B3862" s="191">
        <v>9.1588255771535301E-2</v>
      </c>
      <c r="C3862" s="191">
        <v>0.57912015349826296</v>
      </c>
      <c r="D3862" s="191">
        <v>0.21813604487271299</v>
      </c>
      <c r="E3862" s="191">
        <v>0.113072124573999</v>
      </c>
    </row>
    <row r="3863" spans="1:5" x14ac:dyDescent="0.25">
      <c r="A3863" s="191">
        <v>23916.176974465001</v>
      </c>
      <c r="B3863" s="191">
        <v>0.99985254085759301</v>
      </c>
      <c r="C3863" s="191">
        <v>0.57912075006376895</v>
      </c>
      <c r="D3863" s="191">
        <v>0.21814402799844901</v>
      </c>
      <c r="E3863" s="191">
        <v>0.113046522512933</v>
      </c>
    </row>
    <row r="3864" spans="1:5" x14ac:dyDescent="0.25">
      <c r="A3864" s="191">
        <v>23918.202467553001</v>
      </c>
      <c r="B3864" s="191">
        <v>-0.20637117082215101</v>
      </c>
      <c r="C3864" s="191">
        <v>0.57912330429206305</v>
      </c>
      <c r="D3864" s="191">
        <v>0.218178322405194</v>
      </c>
      <c r="E3864" s="191">
        <v>0.112936497666714</v>
      </c>
    </row>
    <row r="3865" spans="1:5" x14ac:dyDescent="0.25">
      <c r="A3865" s="191">
        <v>23921.024482792302</v>
      </c>
      <c r="B3865" s="191">
        <v>0.202909686793973</v>
      </c>
      <c r="C3865" s="191">
        <v>0.57912686296684401</v>
      </c>
      <c r="D3865" s="191">
        <v>0.218226103036503</v>
      </c>
      <c r="E3865" s="191">
        <v>0.112783145925718</v>
      </c>
    </row>
    <row r="3866" spans="1:5" x14ac:dyDescent="0.25">
      <c r="A3866" s="191">
        <v>23921.484538750799</v>
      </c>
      <c r="B3866" s="191">
        <v>0.63063301935954996</v>
      </c>
      <c r="C3866" s="191">
        <v>0.57912743974228098</v>
      </c>
      <c r="D3866" s="191">
        <v>0.21823389242184299</v>
      </c>
      <c r="E3866" s="191">
        <v>0.112758137465366</v>
      </c>
    </row>
    <row r="3867" spans="1:5" x14ac:dyDescent="0.25">
      <c r="A3867" s="191">
        <v>23922.489348963401</v>
      </c>
      <c r="B3867" s="191">
        <v>-0.14990919962739599</v>
      </c>
      <c r="C3867" s="191">
        <v>0.57912869897452102</v>
      </c>
      <c r="D3867" s="191">
        <v>0.21825089664444899</v>
      </c>
      <c r="E3867" s="191">
        <v>0.11270351637873501</v>
      </c>
    </row>
    <row r="3868" spans="1:5" x14ac:dyDescent="0.25">
      <c r="A3868" s="191">
        <v>23923.8355185277</v>
      </c>
      <c r="B3868" s="191">
        <v>-0.116496465611915</v>
      </c>
      <c r="C3868" s="191">
        <v>0.57913038599968703</v>
      </c>
      <c r="D3868" s="191">
        <v>0.218273674184668</v>
      </c>
      <c r="E3868" s="191">
        <v>0.112630322954929</v>
      </c>
    </row>
    <row r="3869" spans="1:5" x14ac:dyDescent="0.25">
      <c r="A3869" s="191">
        <v>23926.234509120401</v>
      </c>
      <c r="B3869" s="191">
        <v>0.957941469128887</v>
      </c>
      <c r="C3869" s="191">
        <v>0.57913339242444395</v>
      </c>
      <c r="D3869" s="191">
        <v>0.21831426573135199</v>
      </c>
      <c r="E3869" s="191">
        <v>0.112499820099212</v>
      </c>
    </row>
    <row r="3870" spans="1:5" x14ac:dyDescent="0.25">
      <c r="A3870" s="191">
        <v>23927.4623020492</v>
      </c>
      <c r="B3870" s="191">
        <v>0.57762229007227694</v>
      </c>
      <c r="C3870" s="191">
        <v>0.57913493109952896</v>
      </c>
      <c r="D3870" s="191">
        <v>0.21833502759599799</v>
      </c>
      <c r="E3870" s="191">
        <v>0.11243302930648399</v>
      </c>
    </row>
    <row r="3871" spans="1:5" x14ac:dyDescent="0.25">
      <c r="A3871" s="191">
        <v>23929.715747149199</v>
      </c>
      <c r="B3871" s="191">
        <v>0.69606998200033599</v>
      </c>
      <c r="C3871" s="191">
        <v>0.57913774120936401</v>
      </c>
      <c r="D3871" s="191">
        <v>0.21837313314381099</v>
      </c>
      <c r="E3871" s="191">
        <v>0.112310424670403</v>
      </c>
    </row>
    <row r="3872" spans="1:5" x14ac:dyDescent="0.25">
      <c r="A3872" s="191">
        <v>23931.2780302887</v>
      </c>
      <c r="B3872" s="191">
        <v>0.85583522841694604</v>
      </c>
      <c r="C3872" s="191">
        <v>0.57913968589116405</v>
      </c>
      <c r="D3872" s="191">
        <v>0.218399550431639</v>
      </c>
      <c r="E3872" s="191">
        <v>0.112225379906082</v>
      </c>
    </row>
    <row r="3873" spans="1:5" x14ac:dyDescent="0.25">
      <c r="A3873" s="191">
        <v>23939.323164993701</v>
      </c>
      <c r="B3873" s="191">
        <v>-0.36846251395993301</v>
      </c>
      <c r="C3873" s="191">
        <v>0.57914964467099295</v>
      </c>
      <c r="D3873" s="191">
        <v>0.21853545218533699</v>
      </c>
      <c r="E3873" s="191">
        <v>0.111787105752509</v>
      </c>
    </row>
    <row r="3874" spans="1:5" x14ac:dyDescent="0.25">
      <c r="A3874" s="191">
        <v>23944.996086116898</v>
      </c>
      <c r="B3874" s="191">
        <v>0.62671470337145596</v>
      </c>
      <c r="C3874" s="191">
        <v>0.57915661289846898</v>
      </c>
      <c r="D3874" s="191">
        <v>0.21863122852077199</v>
      </c>
      <c r="E3874" s="191">
        <v>0.111477781613012</v>
      </c>
    </row>
    <row r="3875" spans="1:5" x14ac:dyDescent="0.25">
      <c r="A3875" s="191">
        <v>23945.4060224403</v>
      </c>
      <c r="B3875" s="191">
        <v>0.13911321027690901</v>
      </c>
      <c r="C3875" s="191">
        <v>0.57915711458184105</v>
      </c>
      <c r="D3875" s="191">
        <v>0.218638145982188</v>
      </c>
      <c r="E3875" s="191">
        <v>0.111455417349271</v>
      </c>
    </row>
    <row r="3876" spans="1:5" x14ac:dyDescent="0.25">
      <c r="A3876" s="191">
        <v>23945.831605499501</v>
      </c>
      <c r="B3876" s="191">
        <v>0.30524385257426601</v>
      </c>
      <c r="C3876" s="191">
        <v>0.57915763541381404</v>
      </c>
      <c r="D3876" s="191">
        <v>0.21864532747410501</v>
      </c>
      <c r="E3876" s="191">
        <v>0.111432197624381</v>
      </c>
    </row>
    <row r="3877" spans="1:5" x14ac:dyDescent="0.25">
      <c r="A3877" s="191">
        <v>23945.9051959973</v>
      </c>
      <c r="B3877" s="191">
        <v>0.32737699102034501</v>
      </c>
      <c r="C3877" s="191">
        <v>0.57915772542494404</v>
      </c>
      <c r="D3877" s="191">
        <v>0.21864656927533099</v>
      </c>
      <c r="E3877" s="191">
        <v>0.11142818254183599</v>
      </c>
    </row>
    <row r="3878" spans="1:5" x14ac:dyDescent="0.25">
      <c r="A3878" s="191">
        <v>23945.964100380101</v>
      </c>
      <c r="B3878" s="191">
        <v>0.63690936863223202</v>
      </c>
      <c r="C3878" s="191">
        <v>0.57915779747296803</v>
      </c>
      <c r="D3878" s="191">
        <v>0.21864756325603399</v>
      </c>
      <c r="E3878" s="191">
        <v>0.111424968150205</v>
      </c>
    </row>
    <row r="3879" spans="1:5" x14ac:dyDescent="0.25">
      <c r="A3879" s="191">
        <v>23953.046407883299</v>
      </c>
      <c r="B3879" s="191">
        <v>4.5931338952289096</v>
      </c>
      <c r="C3879" s="191">
        <v>0.57916642457226897</v>
      </c>
      <c r="D3879" s="191">
        <v>0.21876699706274599</v>
      </c>
      <c r="E3879" s="191">
        <v>0.111038333807738</v>
      </c>
    </row>
    <row r="3880" spans="1:5" x14ac:dyDescent="0.25">
      <c r="A3880" s="191">
        <v>23953.444761087401</v>
      </c>
      <c r="B3880" s="191">
        <v>0.13445121953279399</v>
      </c>
      <c r="C3880" s="191">
        <v>0.57916690757964595</v>
      </c>
      <c r="D3880" s="191">
        <v>0.21877371334179599</v>
      </c>
      <c r="E3880" s="191">
        <v>0.111016578360689</v>
      </c>
    </row>
    <row r="3881" spans="1:5" x14ac:dyDescent="0.25">
      <c r="A3881" s="191">
        <v>23955.991752375099</v>
      </c>
      <c r="B3881" s="191">
        <v>-0.137483354843004</v>
      </c>
      <c r="C3881" s="191">
        <v>0.57916999182074402</v>
      </c>
      <c r="D3881" s="191">
        <v>0.218816631097803</v>
      </c>
      <c r="E3881" s="191">
        <v>0.11087741208898901</v>
      </c>
    </row>
    <row r="3882" spans="1:5" x14ac:dyDescent="0.25">
      <c r="A3882" s="191">
        <v>23962.8460517854</v>
      </c>
      <c r="B3882" s="191">
        <v>-6.6993804294401799E-2</v>
      </c>
      <c r="C3882" s="191">
        <v>0.579178246483536</v>
      </c>
      <c r="D3882" s="191">
        <v>0.21893206037537699</v>
      </c>
      <c r="E3882" s="191">
        <v>0.11050268687253401</v>
      </c>
    </row>
    <row r="3883" spans="1:5" x14ac:dyDescent="0.25">
      <c r="A3883" s="191">
        <v>23964.746843116602</v>
      </c>
      <c r="B3883" s="191">
        <v>0.64705314400494995</v>
      </c>
      <c r="C3883" s="191">
        <v>0.57918052429363798</v>
      </c>
      <c r="D3883" s="191">
        <v>0.21896404389010199</v>
      </c>
      <c r="E3883" s="191">
        <v>0.11039870735384399</v>
      </c>
    </row>
    <row r="3884" spans="1:5" x14ac:dyDescent="0.25">
      <c r="A3884" s="191">
        <v>23981.062961058102</v>
      </c>
      <c r="B3884" s="191">
        <v>0.122979592296613</v>
      </c>
      <c r="C3884" s="191">
        <v>0.57919986205427598</v>
      </c>
      <c r="D3884" s="191">
        <v>0.21923823476690901</v>
      </c>
      <c r="E3884" s="191">
        <v>0.109504961150643</v>
      </c>
    </row>
    <row r="3885" spans="1:5" x14ac:dyDescent="0.25">
      <c r="A3885" s="191">
        <v>23989.5330838794</v>
      </c>
      <c r="B3885" s="191">
        <v>0.195910620734874</v>
      </c>
      <c r="C3885" s="191">
        <v>0.57920976102666499</v>
      </c>
      <c r="D3885" s="191">
        <v>0.21938034981420601</v>
      </c>
      <c r="E3885" s="191">
        <v>0.109040185240685</v>
      </c>
    </row>
    <row r="3886" spans="1:5" x14ac:dyDescent="0.25">
      <c r="A3886" s="191">
        <v>23993.399195896</v>
      </c>
      <c r="B3886" s="191">
        <v>-0.16315103249227</v>
      </c>
      <c r="C3886" s="191">
        <v>0.57921424699864299</v>
      </c>
      <c r="D3886" s="191">
        <v>0.21944516421817201</v>
      </c>
      <c r="E3886" s="191">
        <v>0.10882786263669</v>
      </c>
    </row>
    <row r="3887" spans="1:5" x14ac:dyDescent="0.25">
      <c r="A3887" s="191">
        <v>23995.667257486301</v>
      </c>
      <c r="B3887" s="191">
        <v>0.50696521292192798</v>
      </c>
      <c r="C3887" s="191">
        <v>0.579216868247588</v>
      </c>
      <c r="D3887" s="191">
        <v>0.219483187705203</v>
      </c>
      <c r="E3887" s="191">
        <v>0.108703249164363</v>
      </c>
    </row>
    <row r="3888" spans="1:5" x14ac:dyDescent="0.25">
      <c r="A3888" s="191">
        <v>23998.659072751499</v>
      </c>
      <c r="B3888" s="191">
        <v>0.10853881723009701</v>
      </c>
      <c r="C3888" s="191">
        <v>0.57922031352134495</v>
      </c>
      <c r="D3888" s="191">
        <v>0.21953329476049199</v>
      </c>
      <c r="E3888" s="191">
        <v>0.10853881723009701</v>
      </c>
    </row>
    <row r="3889" spans="1:5" x14ac:dyDescent="0.25">
      <c r="A3889" s="191">
        <v>23998.982128930202</v>
      </c>
      <c r="B3889" s="191">
        <v>-2.8085090830859598</v>
      </c>
      <c r="C3889" s="191">
        <v>0.57922068554196704</v>
      </c>
      <c r="D3889" s="191">
        <v>0.219538704469809</v>
      </c>
      <c r="E3889" s="191">
        <v>0.108521057455242</v>
      </c>
    </row>
    <row r="3890" spans="1:5" x14ac:dyDescent="0.25">
      <c r="A3890" s="191">
        <v>24002.0898786609</v>
      </c>
      <c r="B3890" s="191">
        <v>0.66116906944104803</v>
      </c>
      <c r="C3890" s="191">
        <v>0.57922425041729597</v>
      </c>
      <c r="D3890" s="191">
        <v>0.21959070811090201</v>
      </c>
      <c r="E3890" s="191">
        <v>0.10835014917538301</v>
      </c>
    </row>
    <row r="3891" spans="1:5" x14ac:dyDescent="0.25">
      <c r="A3891" s="191">
        <v>24011.976347821001</v>
      </c>
      <c r="B3891" s="191">
        <v>0.16596573601106401</v>
      </c>
      <c r="C3891" s="191">
        <v>0.579235479571377</v>
      </c>
      <c r="D3891" s="191">
        <v>0.21975604097774301</v>
      </c>
      <c r="E3891" s="191">
        <v>0.107806087419202</v>
      </c>
    </row>
    <row r="3892" spans="1:5" x14ac:dyDescent="0.25">
      <c r="A3892" s="191">
        <v>24016.369497141099</v>
      </c>
      <c r="B3892" s="191">
        <v>0.19048830836394501</v>
      </c>
      <c r="C3892" s="191">
        <v>0.57924043608820397</v>
      </c>
      <c r="D3892" s="191">
        <v>0.21982939017333999</v>
      </c>
      <c r="E3892" s="191">
        <v>0.107564091252772</v>
      </c>
    </row>
    <row r="3893" spans="1:5" x14ac:dyDescent="0.25">
      <c r="A3893" s="191">
        <v>24021.340518831599</v>
      </c>
      <c r="B3893" s="191">
        <v>1.0443524443788199</v>
      </c>
      <c r="C3893" s="191">
        <v>0.57924603114628603</v>
      </c>
      <c r="D3893" s="191">
        <v>0.21991238530690399</v>
      </c>
      <c r="E3893" s="191">
        <v>0.107290091671306</v>
      </c>
    </row>
    <row r="3894" spans="1:5" x14ac:dyDescent="0.25">
      <c r="A3894" s="191">
        <v>24023.112708757199</v>
      </c>
      <c r="B3894" s="191">
        <v>0.64123235283295399</v>
      </c>
      <c r="C3894" s="191">
        <v>0.57924801200970999</v>
      </c>
      <c r="D3894" s="191">
        <v>0.219941927823776</v>
      </c>
      <c r="E3894" s="191">
        <v>0.107192371521239</v>
      </c>
    </row>
    <row r="3895" spans="1:5" x14ac:dyDescent="0.25">
      <c r="A3895" s="191">
        <v>24028.577899185901</v>
      </c>
      <c r="B3895" s="191">
        <v>0.64849598247569396</v>
      </c>
      <c r="C3895" s="191">
        <v>0.57925408825523905</v>
      </c>
      <c r="D3895" s="191">
        <v>0.220033032889946</v>
      </c>
      <c r="E3895" s="191">
        <v>0.106890872586928</v>
      </c>
    </row>
    <row r="3896" spans="1:5" x14ac:dyDescent="0.25">
      <c r="A3896" s="191">
        <v>24030.638033925599</v>
      </c>
      <c r="B3896" s="191">
        <v>4.9445635541967001E-2</v>
      </c>
      <c r="C3896" s="191">
        <v>0.57925635963202204</v>
      </c>
      <c r="D3896" s="191">
        <v>0.22006737546487301</v>
      </c>
      <c r="E3896" s="191">
        <v>0.106777171673003</v>
      </c>
    </row>
    <row r="3897" spans="1:5" x14ac:dyDescent="0.25">
      <c r="A3897" s="191">
        <v>24031.110242490198</v>
      </c>
      <c r="B3897" s="191">
        <v>0.13226182605408099</v>
      </c>
      <c r="C3897" s="191">
        <v>0.579256879951355</v>
      </c>
      <c r="D3897" s="191">
        <v>0.220075247211169</v>
      </c>
      <c r="E3897" s="191">
        <v>0.10675110355272401</v>
      </c>
    </row>
    <row r="3898" spans="1:5" x14ac:dyDescent="0.25">
      <c r="A3898" s="191">
        <v>24033.4484139673</v>
      </c>
      <c r="B3898" s="191">
        <v>0.13867842333859001</v>
      </c>
      <c r="C3898" s="191">
        <v>0.57925945634643605</v>
      </c>
      <c r="D3898" s="191">
        <v>0.22011418549668499</v>
      </c>
      <c r="E3898" s="191">
        <v>0.10662201072223999</v>
      </c>
    </row>
    <row r="3899" spans="1:5" x14ac:dyDescent="0.25">
      <c r="A3899" s="191">
        <v>24035.026985042099</v>
      </c>
      <c r="B3899" s="191">
        <v>0.968246556517949</v>
      </c>
      <c r="C3899" s="191">
        <v>0.57926119574955204</v>
      </c>
      <c r="D3899" s="191">
        <v>0.220140465906213</v>
      </c>
      <c r="E3899" s="191">
        <v>0.106534822946261</v>
      </c>
    </row>
    <row r="3900" spans="1:5" x14ac:dyDescent="0.25">
      <c r="A3900" s="191">
        <v>24037.1140365754</v>
      </c>
      <c r="B3900" s="191">
        <v>-0.78626209133686498</v>
      </c>
      <c r="C3900" s="191">
        <v>0.579263495439441</v>
      </c>
      <c r="D3900" s="191">
        <v>0.22017518965637201</v>
      </c>
      <c r="E3900" s="191">
        <v>0.10641955073301999</v>
      </c>
    </row>
    <row r="3901" spans="1:5" x14ac:dyDescent="0.25">
      <c r="A3901" s="191">
        <v>24037.115910718101</v>
      </c>
      <c r="B3901" s="191">
        <v>0.27767578413948601</v>
      </c>
      <c r="C3901" s="191">
        <v>0.57926349749017703</v>
      </c>
      <c r="D3901" s="191">
        <v>0.220175220837807</v>
      </c>
      <c r="E3901" s="191">
        <v>0.106419447220208</v>
      </c>
    </row>
    <row r="3902" spans="1:5" x14ac:dyDescent="0.25">
      <c r="A3902" s="191">
        <v>24039.3947808107</v>
      </c>
      <c r="B3902" s="191">
        <v>-0.13835678190703399</v>
      </c>
      <c r="C3902" s="191">
        <v>0.57926599108982901</v>
      </c>
      <c r="D3902" s="191">
        <v>0.220213136008793</v>
      </c>
      <c r="E3902" s="191">
        <v>0.106293534469819</v>
      </c>
    </row>
    <row r="3903" spans="1:5" x14ac:dyDescent="0.25">
      <c r="A3903" s="191">
        <v>24041.8404952253</v>
      </c>
      <c r="B3903" s="191">
        <v>0.134220742598301</v>
      </c>
      <c r="C3903" s="191">
        <v>0.57926864738883399</v>
      </c>
      <c r="D3903" s="191">
        <v>0.22025381603302699</v>
      </c>
      <c r="E3903" s="191">
        <v>0.10615836421844101</v>
      </c>
    </row>
    <row r="3904" spans="1:5" x14ac:dyDescent="0.25">
      <c r="A3904" s="191">
        <v>24043.169279278602</v>
      </c>
      <c r="B3904" s="191">
        <v>0.110142920278333</v>
      </c>
      <c r="C3904" s="191">
        <v>0.57927008856477302</v>
      </c>
      <c r="D3904" s="191">
        <v>0.220275907580466</v>
      </c>
      <c r="E3904" s="191">
        <v>0.106084907867454</v>
      </c>
    </row>
    <row r="3905" spans="1:5" x14ac:dyDescent="0.25">
      <c r="A3905" s="191">
        <v>24050.932244284901</v>
      </c>
      <c r="B3905" s="191">
        <v>-0.70823694923027902</v>
      </c>
      <c r="C3905" s="191">
        <v>0.57927850814082205</v>
      </c>
      <c r="D3905" s="191">
        <v>0.220404784573076</v>
      </c>
      <c r="E3905" s="191">
        <v>0.105655504369759</v>
      </c>
    </row>
    <row r="3906" spans="1:5" x14ac:dyDescent="0.25">
      <c r="A3906" s="191">
        <v>24053.346809324001</v>
      </c>
      <c r="B3906" s="191">
        <v>-6.7523044710893196E-2</v>
      </c>
      <c r="C3906" s="191">
        <v>0.57928110406952105</v>
      </c>
      <c r="D3906" s="191">
        <v>0.220444844098731</v>
      </c>
      <c r="E3906" s="191">
        <v>0.105521891611499</v>
      </c>
    </row>
    <row r="3907" spans="1:5" x14ac:dyDescent="0.25">
      <c r="A3907" s="191">
        <v>24056.785630933999</v>
      </c>
      <c r="B3907" s="191">
        <v>0.325495867780701</v>
      </c>
      <c r="C3907" s="191">
        <v>0.57928477651416199</v>
      </c>
      <c r="D3907" s="191">
        <v>0.22050189684333801</v>
      </c>
      <c r="E3907" s="191">
        <v>0.10533150987050099</v>
      </c>
    </row>
    <row r="3908" spans="1:5" x14ac:dyDescent="0.25">
      <c r="A3908" s="191">
        <v>24061.415447592499</v>
      </c>
      <c r="B3908" s="191">
        <v>-0.133320799417913</v>
      </c>
      <c r="C3908" s="191">
        <v>0.57928971841902799</v>
      </c>
      <c r="D3908" s="191">
        <v>0.22057870912886801</v>
      </c>
      <c r="E3908" s="191">
        <v>0.10507506474245799</v>
      </c>
    </row>
    <row r="3909" spans="1:5" x14ac:dyDescent="0.25">
      <c r="A3909" s="191">
        <v>24065.048394432499</v>
      </c>
      <c r="B3909" s="191">
        <v>-7.5385270647765302E-3</v>
      </c>
      <c r="C3909" s="191">
        <v>0.57929355069531396</v>
      </c>
      <c r="D3909" s="191">
        <v>0.22063890935633401</v>
      </c>
      <c r="E3909" s="191">
        <v>0.104873739905133</v>
      </c>
    </row>
    <row r="3910" spans="1:5" x14ac:dyDescent="0.25">
      <c r="A3910" s="191">
        <v>24067.8998868665</v>
      </c>
      <c r="B3910" s="191">
        <v>0.200184280067295</v>
      </c>
      <c r="C3910" s="191">
        <v>0.57929655615406805</v>
      </c>
      <c r="D3910" s="191">
        <v>0.22068612732491899</v>
      </c>
      <c r="E3910" s="191">
        <v>0.104715661346404</v>
      </c>
    </row>
    <row r="3911" spans="1:5" x14ac:dyDescent="0.25">
      <c r="A3911" s="191">
        <v>24069.715822591701</v>
      </c>
      <c r="B3911" s="191">
        <v>0.31708791385891599</v>
      </c>
      <c r="C3911" s="191">
        <v>0.57929847014123403</v>
      </c>
      <c r="D3911" s="191">
        <v>0.22071616810877501</v>
      </c>
      <c r="E3911" s="191">
        <v>0.10461496491868399</v>
      </c>
    </row>
    <row r="3912" spans="1:5" x14ac:dyDescent="0.25">
      <c r="A3912" s="191">
        <v>24078.719290589201</v>
      </c>
      <c r="B3912" s="191">
        <v>0.67431599350842297</v>
      </c>
      <c r="C3912" s="191">
        <v>0.57930788991595505</v>
      </c>
      <c r="D3912" s="191">
        <v>0.22086502391969001</v>
      </c>
      <c r="E3912" s="191">
        <v>0.104115397395159</v>
      </c>
    </row>
    <row r="3913" spans="1:5" x14ac:dyDescent="0.25">
      <c r="A3913" s="191">
        <v>24085.1354346468</v>
      </c>
      <c r="B3913" s="191">
        <v>0.64711976950211403</v>
      </c>
      <c r="C3913" s="191">
        <v>0.579314520946133</v>
      </c>
      <c r="D3913" s="191">
        <v>0.220970895829599</v>
      </c>
      <c r="E3913" s="191">
        <v>0.103759093725484</v>
      </c>
    </row>
    <row r="3914" spans="1:5" x14ac:dyDescent="0.25">
      <c r="A3914" s="191">
        <v>24085.2279367632</v>
      </c>
      <c r="B3914" s="191">
        <v>-0.50097350946484198</v>
      </c>
      <c r="C3914" s="191">
        <v>0.57931461590600597</v>
      </c>
      <c r="D3914" s="191">
        <v>0.22097242072155801</v>
      </c>
      <c r="E3914" s="191">
        <v>0.10375395686396301</v>
      </c>
    </row>
    <row r="3915" spans="1:5" x14ac:dyDescent="0.25">
      <c r="A3915" s="191">
        <v>24086.999307363702</v>
      </c>
      <c r="B3915" s="191">
        <v>0.42806396977892502</v>
      </c>
      <c r="C3915" s="191">
        <v>0.57931643434145597</v>
      </c>
      <c r="D3915" s="191">
        <v>0.22100162166193801</v>
      </c>
      <c r="E3915" s="191">
        <v>0.103655542472594</v>
      </c>
    </row>
    <row r="3916" spans="1:5" x14ac:dyDescent="0.25">
      <c r="A3916" s="191">
        <v>24088.301385000399</v>
      </c>
      <c r="B3916" s="191">
        <v>0.182343478539226</v>
      </c>
      <c r="C3916" s="191">
        <v>0.57931777101495197</v>
      </c>
      <c r="D3916" s="191">
        <v>0.221023086335355</v>
      </c>
      <c r="E3916" s="191">
        <v>0.103583189179205</v>
      </c>
    </row>
    <row r="3917" spans="1:5" x14ac:dyDescent="0.25">
      <c r="A3917" s="191">
        <v>24088.946261652902</v>
      </c>
      <c r="B3917" s="191">
        <v>2.7911561053217699E-2</v>
      </c>
      <c r="C3917" s="191">
        <v>0.57931843215622802</v>
      </c>
      <c r="D3917" s="191">
        <v>0.22103371708912101</v>
      </c>
      <c r="E3917" s="191">
        <v>0.10354734866854701</v>
      </c>
    </row>
    <row r="3918" spans="1:5" x14ac:dyDescent="0.25">
      <c r="A3918" s="191">
        <v>24094.025542024599</v>
      </c>
      <c r="B3918" s="191">
        <v>0.19617886631411199</v>
      </c>
      <c r="C3918" s="191">
        <v>0.57932360352621604</v>
      </c>
      <c r="D3918" s="191">
        <v>0.22111744872792299</v>
      </c>
      <c r="E3918" s="191">
        <v>0.103264991624477</v>
      </c>
    </row>
    <row r="3919" spans="1:5" x14ac:dyDescent="0.25">
      <c r="A3919" s="191">
        <v>24100.938939842199</v>
      </c>
      <c r="B3919" s="191">
        <v>-1.8219711600256101</v>
      </c>
      <c r="C3919" s="191">
        <v>0.57933060819663296</v>
      </c>
      <c r="D3919" s="191">
        <v>0.22123130804820501</v>
      </c>
      <c r="E3919" s="191">
        <v>0.10288042598172401</v>
      </c>
    </row>
    <row r="3920" spans="1:5" x14ac:dyDescent="0.25">
      <c r="A3920" s="191">
        <v>24103.864364990499</v>
      </c>
      <c r="B3920" s="191">
        <v>-0.69400159805135297</v>
      </c>
      <c r="C3920" s="191">
        <v>0.57933354782165802</v>
      </c>
      <c r="D3920" s="191">
        <v>0.22127940621318201</v>
      </c>
      <c r="E3920" s="191">
        <v>0.102717612935224</v>
      </c>
    </row>
    <row r="3921" spans="1:5" x14ac:dyDescent="0.25">
      <c r="A3921" s="191">
        <v>24107.744381874702</v>
      </c>
      <c r="B3921" s="191">
        <v>1.63939973841456</v>
      </c>
      <c r="C3921" s="191">
        <v>0.57933741642942604</v>
      </c>
      <c r="D3921" s="191">
        <v>0.22134319922881401</v>
      </c>
      <c r="E3921" s="191">
        <v>0.10250158589371899</v>
      </c>
    </row>
    <row r="3922" spans="1:5" x14ac:dyDescent="0.25">
      <c r="A3922" s="191">
        <v>24114.274490133401</v>
      </c>
      <c r="B3922" s="191">
        <v>0.62102145918492302</v>
      </c>
      <c r="C3922" s="191">
        <v>0.57934391133166396</v>
      </c>
      <c r="D3922" s="191">
        <v>0.22145023332369099</v>
      </c>
      <c r="E3922" s="191">
        <v>0.102137840021292</v>
      </c>
    </row>
    <row r="3923" spans="1:5" x14ac:dyDescent="0.25">
      <c r="A3923" s="191">
        <v>24117.848870670899</v>
      </c>
      <c r="B3923" s="191">
        <v>0.25668432613192799</v>
      </c>
      <c r="C3923" s="191">
        <v>0.57934743410255896</v>
      </c>
      <c r="D3923" s="191">
        <v>0.221508820497198</v>
      </c>
      <c r="E3923" s="191">
        <v>0.101938642264088</v>
      </c>
    </row>
    <row r="3924" spans="1:5" x14ac:dyDescent="0.25">
      <c r="A3924" s="191">
        <v>24121.438396495501</v>
      </c>
      <c r="B3924" s="191">
        <v>0.40950005270585799</v>
      </c>
      <c r="C3924" s="191">
        <v>0.57935095503372702</v>
      </c>
      <c r="D3924" s="191">
        <v>0.221567655914996</v>
      </c>
      <c r="E3924" s="191">
        <v>0.101738519955049</v>
      </c>
    </row>
    <row r="3925" spans="1:5" x14ac:dyDescent="0.25">
      <c r="A3925" s="191">
        <v>24126.622733915599</v>
      </c>
      <c r="B3925" s="191">
        <v>0.68408735292304601</v>
      </c>
      <c r="C3925" s="191">
        <v>0.57935600755786099</v>
      </c>
      <c r="D3925" s="191">
        <v>0.22165263166751301</v>
      </c>
      <c r="E3925" s="191">
        <v>0.1014493551977</v>
      </c>
    </row>
    <row r="3926" spans="1:5" x14ac:dyDescent="0.25">
      <c r="A3926" s="191">
        <v>24129.624251233399</v>
      </c>
      <c r="B3926" s="191">
        <v>0.12071649585641001</v>
      </c>
      <c r="C3926" s="191">
        <v>0.57935890596290796</v>
      </c>
      <c r="D3926" s="191">
        <v>0.22170182911978101</v>
      </c>
      <c r="E3926" s="191">
        <v>0.10128188169282699</v>
      </c>
    </row>
    <row r="3927" spans="1:5" x14ac:dyDescent="0.25">
      <c r="A3927" s="191">
        <v>24131.021731689401</v>
      </c>
      <c r="B3927" s="191">
        <v>-2.8724531474055799E-2</v>
      </c>
      <c r="C3927" s="191">
        <v>0.57936025543518399</v>
      </c>
      <c r="D3927" s="191">
        <v>0.22172473502727699</v>
      </c>
      <c r="E3927" s="191">
        <v>0.101203887569613</v>
      </c>
    </row>
    <row r="3928" spans="1:5" x14ac:dyDescent="0.25">
      <c r="A3928" s="191">
        <v>24134.1857931987</v>
      </c>
      <c r="B3928" s="191">
        <v>0.66018028710273002</v>
      </c>
      <c r="C3928" s="191">
        <v>0.57936331080047898</v>
      </c>
      <c r="D3928" s="191">
        <v>0.22177642582225399</v>
      </c>
      <c r="E3928" s="191">
        <v>0.10102724295714401</v>
      </c>
    </row>
    <row r="3929" spans="1:5" x14ac:dyDescent="0.25">
      <c r="A3929" s="191">
        <v>24141.9695348118</v>
      </c>
      <c r="B3929" s="191">
        <v>0.295674558417169</v>
      </c>
      <c r="C3929" s="191">
        <v>0.57937073756352797</v>
      </c>
      <c r="D3929" s="191">
        <v>0.22190354396180201</v>
      </c>
      <c r="E3929" s="191">
        <v>0.10059253847876801</v>
      </c>
    </row>
    <row r="3930" spans="1:5" x14ac:dyDescent="0.25">
      <c r="A3930" s="191">
        <v>24143.3299628766</v>
      </c>
      <c r="B3930" s="191">
        <v>0.77059539030173196</v>
      </c>
      <c r="C3930" s="191">
        <v>0.579372033803916</v>
      </c>
      <c r="D3930" s="191">
        <v>0.22192576143678799</v>
      </c>
      <c r="E3930" s="191">
        <v>0.100516514108774</v>
      </c>
    </row>
    <row r="3931" spans="1:5" x14ac:dyDescent="0.25">
      <c r="A3931" s="191">
        <v>24143.920984476201</v>
      </c>
      <c r="B3931" s="191">
        <v>0.93655590524697196</v>
      </c>
      <c r="C3931" s="191">
        <v>0.57937259306408995</v>
      </c>
      <c r="D3931" s="191">
        <v>0.22193541355140201</v>
      </c>
      <c r="E3931" s="191">
        <v>0.100483486236207</v>
      </c>
    </row>
    <row r="3932" spans="1:5" x14ac:dyDescent="0.25">
      <c r="A3932" s="191">
        <v>24145.1470576106</v>
      </c>
      <c r="B3932" s="191">
        <v>0.623602784360067</v>
      </c>
      <c r="C3932" s="191">
        <v>0.57937375324821105</v>
      </c>
      <c r="D3932" s="191">
        <v>0.22195540342223</v>
      </c>
      <c r="E3932" s="191">
        <v>0.10041496998017101</v>
      </c>
    </row>
    <row r="3933" spans="1:5" x14ac:dyDescent="0.25">
      <c r="A3933" s="191">
        <v>24146.569325929799</v>
      </c>
      <c r="B3933" s="191">
        <v>0.13737567461660199</v>
      </c>
      <c r="C3933" s="191">
        <v>0.57937509325013203</v>
      </c>
      <c r="D3933" s="191">
        <v>0.22197859205526099</v>
      </c>
      <c r="E3933" s="191">
        <v>0.10033548981085801</v>
      </c>
    </row>
    <row r="3934" spans="1:5" x14ac:dyDescent="0.25">
      <c r="A3934" s="191">
        <v>24153.103234973201</v>
      </c>
      <c r="B3934" s="191">
        <v>0.49208070499560103</v>
      </c>
      <c r="C3934" s="191">
        <v>0.57938122735617803</v>
      </c>
      <c r="D3934" s="191">
        <v>0.22208502565539801</v>
      </c>
      <c r="E3934" s="191">
        <v>9.9970168915694199E-2</v>
      </c>
    </row>
    <row r="3935" spans="1:5" x14ac:dyDescent="0.25">
      <c r="A3935" s="191">
        <v>24158.736610693199</v>
      </c>
      <c r="B3935" s="191">
        <v>0.65966375996748805</v>
      </c>
      <c r="C3935" s="191">
        <v>0.57938646572860397</v>
      </c>
      <c r="D3935" s="191">
        <v>0.22217663446398001</v>
      </c>
      <c r="E3935" s="191">
        <v>9.9655023769733606E-2</v>
      </c>
    </row>
    <row r="3936" spans="1:5" x14ac:dyDescent="0.25">
      <c r="A3936" s="191">
        <v>24160.839120035602</v>
      </c>
      <c r="B3936" s="191">
        <v>-8.4515216249081392E-3</v>
      </c>
      <c r="C3936" s="191">
        <v>0.57938840940741598</v>
      </c>
      <c r="D3936" s="191">
        <v>0.22221080667249299</v>
      </c>
      <c r="E3936" s="191">
        <v>9.9537374612242199E-2</v>
      </c>
    </row>
    <row r="3937" spans="1:5" x14ac:dyDescent="0.25">
      <c r="A3937" s="191">
        <v>24161.024260651</v>
      </c>
      <c r="B3937" s="191">
        <v>-0.184675728974382</v>
      </c>
      <c r="C3937" s="191">
        <v>0.57938858026248996</v>
      </c>
      <c r="D3937" s="191">
        <v>0.22221381577384899</v>
      </c>
      <c r="E3937" s="191">
        <v>9.9527014783165293E-2</v>
      </c>
    </row>
    <row r="3938" spans="1:5" x14ac:dyDescent="0.25">
      <c r="A3938" s="191">
        <v>24161.055747893999</v>
      </c>
      <c r="B3938" s="191">
        <v>-0.69292265202798298</v>
      </c>
      <c r="C3938" s="191">
        <v>0.57938860931813896</v>
      </c>
      <c r="D3938" s="191">
        <v>0.22221432753786899</v>
      </c>
      <c r="E3938" s="191">
        <v>9.9525252532247699E-2</v>
      </c>
    </row>
    <row r="3939" spans="1:5" x14ac:dyDescent="0.25">
      <c r="A3939" s="191">
        <v>24162.1085382046</v>
      </c>
      <c r="B3939" s="191">
        <v>0.628171366396724</v>
      </c>
      <c r="C3939" s="191">
        <v>0.57938957992745799</v>
      </c>
      <c r="D3939" s="191">
        <v>0.222231438600963</v>
      </c>
      <c r="E3939" s="191">
        <v>9.9466328161151404E-2</v>
      </c>
    </row>
    <row r="3940" spans="1:5" x14ac:dyDescent="0.25">
      <c r="A3940" s="191">
        <v>24166.896841616301</v>
      </c>
      <c r="B3940" s="191">
        <v>0.29991038137004999</v>
      </c>
      <c r="C3940" s="191">
        <v>0.57939397107425805</v>
      </c>
      <c r="D3940" s="191">
        <v>0.22230923590577001</v>
      </c>
      <c r="E3940" s="191">
        <v>9.9198263702932096E-2</v>
      </c>
    </row>
    <row r="3941" spans="1:5" x14ac:dyDescent="0.25">
      <c r="A3941" s="191">
        <v>24167.9157288202</v>
      </c>
      <c r="B3941" s="191">
        <v>0.137048975893173</v>
      </c>
      <c r="C3941" s="191">
        <v>0.57939490148680095</v>
      </c>
      <c r="D3941" s="191">
        <v>0.22232576284564601</v>
      </c>
      <c r="E3941" s="191">
        <v>9.91412088341386E-2</v>
      </c>
    </row>
    <row r="3942" spans="1:5" x14ac:dyDescent="0.25">
      <c r="A3942" s="191">
        <v>24169.039176510501</v>
      </c>
      <c r="B3942" s="191">
        <v>0.12964333054454899</v>
      </c>
      <c r="C3942" s="191">
        <v>0.57939592738036205</v>
      </c>
      <c r="D3942" s="191">
        <v>0.22234398581710099</v>
      </c>
      <c r="E3942" s="191">
        <v>9.9078293134178402E-2</v>
      </c>
    </row>
    <row r="3943" spans="1:5" x14ac:dyDescent="0.25">
      <c r="A3943" s="191">
        <v>24169.5301422722</v>
      </c>
      <c r="B3943" s="191">
        <v>-9.1184997658644296E-2</v>
      </c>
      <c r="C3943" s="191">
        <v>0.57939637571330904</v>
      </c>
      <c r="D3943" s="191">
        <v>0.22235194956578</v>
      </c>
      <c r="E3943" s="191">
        <v>9.9050796019893306E-2</v>
      </c>
    </row>
    <row r="3944" spans="1:5" x14ac:dyDescent="0.25">
      <c r="A3944" s="191">
        <v>24170.335498492099</v>
      </c>
      <c r="B3944" s="191">
        <v>-0.61608913417293698</v>
      </c>
      <c r="C3944" s="191">
        <v>0.57939711113674497</v>
      </c>
      <c r="D3944" s="191">
        <v>0.22236501290956701</v>
      </c>
      <c r="E3944" s="191">
        <v>9.9005687898959402E-2</v>
      </c>
    </row>
    <row r="3945" spans="1:5" x14ac:dyDescent="0.25">
      <c r="A3945" s="191">
        <v>24170.639620687802</v>
      </c>
      <c r="B3945" s="191">
        <v>0.68612229368167899</v>
      </c>
      <c r="C3945" s="191">
        <v>0.57939738771923999</v>
      </c>
      <c r="D3945" s="191">
        <v>0.22236994594751699</v>
      </c>
      <c r="E3945" s="191">
        <v>9.89886531526845E-2</v>
      </c>
    </row>
    <row r="3946" spans="1:5" x14ac:dyDescent="0.25">
      <c r="A3946" s="191">
        <v>24172.228230074201</v>
      </c>
      <c r="B3946" s="191">
        <v>0.12876259640959301</v>
      </c>
      <c r="C3946" s="191">
        <v>0.57939882641504403</v>
      </c>
      <c r="D3946" s="191">
        <v>0.22239571411077799</v>
      </c>
      <c r="E3946" s="191">
        <v>9.8899666101643802E-2</v>
      </c>
    </row>
    <row r="3947" spans="1:5" x14ac:dyDescent="0.25">
      <c r="A3947" s="191">
        <v>24173.512391222601</v>
      </c>
      <c r="B3947" s="191">
        <v>0.39983993091394798</v>
      </c>
      <c r="C3947" s="191">
        <v>0.57939998939272297</v>
      </c>
      <c r="D3947" s="191">
        <v>0.22241654394749499</v>
      </c>
      <c r="E3947" s="191">
        <v>9.88277146983223E-2</v>
      </c>
    </row>
    <row r="3948" spans="1:5" x14ac:dyDescent="0.25">
      <c r="A3948" s="191">
        <v>24176.510248319701</v>
      </c>
      <c r="B3948" s="191">
        <v>0.64559616722736901</v>
      </c>
      <c r="C3948" s="191">
        <v>0.57940270129732896</v>
      </c>
      <c r="D3948" s="191">
        <v>0.222465112060587</v>
      </c>
      <c r="E3948" s="191">
        <v>9.86597442422774E-2</v>
      </c>
    </row>
    <row r="3949" spans="1:5" x14ac:dyDescent="0.25">
      <c r="A3949" s="191">
        <v>24179.020390610302</v>
      </c>
      <c r="B3949" s="191">
        <v>0.13424953439611401</v>
      </c>
      <c r="C3949" s="191">
        <v>0.57940494351626803</v>
      </c>
      <c r="D3949" s="191">
        <v>0.22250575625052901</v>
      </c>
      <c r="E3949" s="191">
        <v>9.8519061233423993E-2</v>
      </c>
    </row>
    <row r="3950" spans="1:5" x14ac:dyDescent="0.25">
      <c r="A3950" s="191">
        <v>24182.2810176899</v>
      </c>
      <c r="B3950" s="191">
        <v>6.7613677402134101E-2</v>
      </c>
      <c r="C3950" s="191">
        <v>0.57940785611600998</v>
      </c>
      <c r="D3950" s="191">
        <v>0.22255852017102901</v>
      </c>
      <c r="E3950" s="191">
        <v>9.8336273467052093E-2</v>
      </c>
    </row>
    <row r="3951" spans="1:5" x14ac:dyDescent="0.25">
      <c r="A3951" s="191">
        <v>24186.4801775011</v>
      </c>
      <c r="B3951" s="191">
        <v>0.133195200607505</v>
      </c>
      <c r="C3951" s="191">
        <v>0.57941160707295403</v>
      </c>
      <c r="D3951" s="191">
        <v>0.22262638130561799</v>
      </c>
      <c r="E3951" s="191">
        <v>9.8100801340268995E-2</v>
      </c>
    </row>
    <row r="3952" spans="1:5" x14ac:dyDescent="0.25">
      <c r="A3952" s="191">
        <v>24189.484384925701</v>
      </c>
      <c r="B3952" s="191">
        <v>-0.63339593161529895</v>
      </c>
      <c r="C3952" s="191">
        <v>0.57941427274156398</v>
      </c>
      <c r="D3952" s="191">
        <v>0.22267493123787599</v>
      </c>
      <c r="E3952" s="191">
        <v>9.7932278777336401E-2</v>
      </c>
    </row>
    <row r="3953" spans="1:5" x14ac:dyDescent="0.25">
      <c r="A3953" s="191">
        <v>24190.983781696199</v>
      </c>
      <c r="B3953" s="191">
        <v>-0.128986264000086</v>
      </c>
      <c r="C3953" s="191">
        <v>0.57941559479538496</v>
      </c>
      <c r="D3953" s="191">
        <v>0.222699162458078</v>
      </c>
      <c r="E3953" s="191">
        <v>9.7848169343163205E-2</v>
      </c>
    </row>
    <row r="3954" spans="1:5" x14ac:dyDescent="0.25">
      <c r="A3954" s="191">
        <v>24194.300847619699</v>
      </c>
      <c r="B3954" s="191">
        <v>0.13562664070512201</v>
      </c>
      <c r="C3954" s="191">
        <v>0.57941850769274295</v>
      </c>
      <c r="D3954" s="191">
        <v>0.222752667800762</v>
      </c>
      <c r="E3954" s="191">
        <v>9.7662039766963193E-2</v>
      </c>
    </row>
    <row r="3955" spans="1:5" x14ac:dyDescent="0.25">
      <c r="A3955" s="191">
        <v>24195.1835631381</v>
      </c>
      <c r="B3955" s="191">
        <v>-2.9292508598592799</v>
      </c>
      <c r="C3955" s="191">
        <v>0.57941928103360896</v>
      </c>
      <c r="D3955" s="191">
        <v>0.22276690620432499</v>
      </c>
      <c r="E3955" s="191">
        <v>9.7612495388856399E-2</v>
      </c>
    </row>
    <row r="3956" spans="1:5" x14ac:dyDescent="0.25">
      <c r="A3956" s="191">
        <v>24197.630006822899</v>
      </c>
      <c r="B3956" s="191">
        <v>-0.10529413116412401</v>
      </c>
      <c r="C3956" s="191">
        <v>0.579421409923357</v>
      </c>
      <c r="D3956" s="191">
        <v>0.22280636790150199</v>
      </c>
      <c r="E3956" s="191">
        <v>9.7475183278197694E-2</v>
      </c>
    </row>
    <row r="3957" spans="1:5" x14ac:dyDescent="0.25">
      <c r="A3957" s="191">
        <v>24201.695385025301</v>
      </c>
      <c r="B3957" s="191">
        <v>0.65211749988969303</v>
      </c>
      <c r="C3957" s="191">
        <v>0.57942494760625096</v>
      </c>
      <c r="D3957" s="191">
        <v>0.22287185133076401</v>
      </c>
      <c r="E3957" s="191">
        <v>9.7246920542740894E-2</v>
      </c>
    </row>
    <row r="3958" spans="1:5" x14ac:dyDescent="0.25">
      <c r="A3958" s="191">
        <v>24208.816446880199</v>
      </c>
      <c r="B3958" s="191">
        <v>-0.312469598797949</v>
      </c>
      <c r="C3958" s="191">
        <v>0.57943107613294198</v>
      </c>
      <c r="D3958" s="191">
        <v>0.222986442627676</v>
      </c>
      <c r="E3958" s="191">
        <v>9.6846962349642504E-2</v>
      </c>
    </row>
    <row r="3959" spans="1:5" x14ac:dyDescent="0.25">
      <c r="A3959" s="191">
        <v>24216.0376782405</v>
      </c>
      <c r="B3959" s="191">
        <v>-0.21838404946288301</v>
      </c>
      <c r="C3959" s="191">
        <v>0.57943721796848902</v>
      </c>
      <c r="D3959" s="191">
        <v>0.22310248532125199</v>
      </c>
      <c r="E3959" s="191">
        <v>9.6441165594764594E-2</v>
      </c>
    </row>
    <row r="3960" spans="1:5" x14ac:dyDescent="0.25">
      <c r="A3960" s="191">
        <v>24216.924870762799</v>
      </c>
      <c r="B3960" s="191">
        <v>1.3396686240786799</v>
      </c>
      <c r="C3960" s="191">
        <v>0.57943796761935096</v>
      </c>
      <c r="D3960" s="191">
        <v>0.22311671772246</v>
      </c>
      <c r="E3960" s="191">
        <v>9.6391293033157299E-2</v>
      </c>
    </row>
    <row r="3961" spans="1:5" x14ac:dyDescent="0.25">
      <c r="A3961" s="191">
        <v>24217.543105814999</v>
      </c>
      <c r="B3961" s="191">
        <v>0.27701235556023601</v>
      </c>
      <c r="C3961" s="191">
        <v>0.57943848917039897</v>
      </c>
      <c r="D3961" s="191">
        <v>0.22312663549011799</v>
      </c>
      <c r="E3961" s="191">
        <v>9.6356539417905201E-2</v>
      </c>
    </row>
    <row r="3962" spans="1:5" x14ac:dyDescent="0.25">
      <c r="A3962" s="191">
        <v>24217.784636886001</v>
      </c>
      <c r="B3962" s="191">
        <v>0.29821260873354999</v>
      </c>
      <c r="C3962" s="191">
        <v>0.57943869292911898</v>
      </c>
      <c r="D3962" s="191">
        <v>0.223130510147558</v>
      </c>
      <c r="E3962" s="191">
        <v>9.6342957644668104E-2</v>
      </c>
    </row>
    <row r="3963" spans="1:5" x14ac:dyDescent="0.25">
      <c r="A3963" s="191">
        <v>24227.359961255501</v>
      </c>
      <c r="B3963" s="191">
        <v>0.60392791468615303</v>
      </c>
      <c r="C3963" s="191">
        <v>0.57944670054152103</v>
      </c>
      <c r="D3963" s="191">
        <v>0.22328392639140801</v>
      </c>
      <c r="E3963" s="191">
        <v>9.5804444599183497E-2</v>
      </c>
    </row>
    <row r="3964" spans="1:5" x14ac:dyDescent="0.25">
      <c r="A3964" s="191">
        <v>24242.212560342301</v>
      </c>
      <c r="B3964" s="191">
        <v>0.64135381962029403</v>
      </c>
      <c r="C3964" s="191">
        <v>0.57945886622018405</v>
      </c>
      <c r="D3964" s="191">
        <v>0.22352115273519499</v>
      </c>
      <c r="E3964" s="191">
        <v>9.4968512764360094E-2</v>
      </c>
    </row>
    <row r="3965" spans="1:5" x14ac:dyDescent="0.25">
      <c r="A3965" s="191">
        <v>24246.098376202801</v>
      </c>
      <c r="B3965" s="191">
        <v>-0.19007139705843301</v>
      </c>
      <c r="C3965" s="191">
        <v>0.57946199772561802</v>
      </c>
      <c r="D3965" s="191">
        <v>0.22358309300967599</v>
      </c>
      <c r="E3965" s="191">
        <v>9.47496739297361E-2</v>
      </c>
    </row>
    <row r="3966" spans="1:5" x14ac:dyDescent="0.25">
      <c r="A3966" s="191">
        <v>24246.112955200399</v>
      </c>
      <c r="B3966" s="191">
        <v>0.16423278233756999</v>
      </c>
      <c r="C3966" s="191">
        <v>0.57946200943141901</v>
      </c>
      <c r="D3966" s="191">
        <v>0.223583325400284</v>
      </c>
      <c r="E3966" s="191">
        <v>9.4748852767036207E-2</v>
      </c>
    </row>
    <row r="3967" spans="1:5" x14ac:dyDescent="0.25">
      <c r="A3967" s="191">
        <v>24249.532799361801</v>
      </c>
      <c r="B3967" s="191">
        <v>0.35226172823150698</v>
      </c>
      <c r="C3967" s="191">
        <v>0.57946474768588196</v>
      </c>
      <c r="D3967" s="191">
        <v>0.22363783804155099</v>
      </c>
      <c r="E3967" s="191">
        <v>9.4556209096147301E-2</v>
      </c>
    </row>
    <row r="3968" spans="1:5" x14ac:dyDescent="0.25">
      <c r="A3968" s="191">
        <v>24251.526193522699</v>
      </c>
      <c r="B3968" s="191">
        <v>-0.16113526763463801</v>
      </c>
      <c r="C3968" s="191">
        <v>0.57946633512421097</v>
      </c>
      <c r="D3968" s="191">
        <v>0.223669612934113</v>
      </c>
      <c r="E3968" s="191">
        <v>9.4443900006055098E-2</v>
      </c>
    </row>
    <row r="3969" spans="1:5" x14ac:dyDescent="0.25">
      <c r="A3969" s="191">
        <v>24253.201651894102</v>
      </c>
      <c r="B3969" s="191">
        <v>7.3891672688097806E-2</v>
      </c>
      <c r="C3969" s="191">
        <v>0.57946766668194205</v>
      </c>
      <c r="D3969" s="191">
        <v>0.22369631989994099</v>
      </c>
      <c r="E3969" s="191">
        <v>9.4349492934934096E-2</v>
      </c>
    </row>
    <row r="3970" spans="1:5" x14ac:dyDescent="0.25">
      <c r="A3970" s="191">
        <v>24254.134665570298</v>
      </c>
      <c r="B3970" s="191">
        <v>-9.6373458178589097E-2</v>
      </c>
      <c r="C3970" s="191">
        <v>0.57946840260065202</v>
      </c>
      <c r="D3970" s="191">
        <v>0.2237111922267</v>
      </c>
      <c r="E3970" s="191">
        <v>9.4296911452225504E-2</v>
      </c>
    </row>
    <row r="3971" spans="1:5" x14ac:dyDescent="0.25">
      <c r="A3971" s="191">
        <v>24261.928540569101</v>
      </c>
      <c r="B3971" s="191">
        <v>1.8148266187179001</v>
      </c>
      <c r="C3971" s="191">
        <v>0.57947453579721397</v>
      </c>
      <c r="D3971" s="191">
        <v>0.22383487368526001</v>
      </c>
      <c r="E3971" s="191">
        <v>9.3857573675491995E-2</v>
      </c>
    </row>
    <row r="3972" spans="1:5" x14ac:dyDescent="0.25">
      <c r="A3972" s="191">
        <v>24263.503887954699</v>
      </c>
      <c r="B3972" s="191">
        <v>0.703276448231827</v>
      </c>
      <c r="C3972" s="191">
        <v>0.57947576421092395</v>
      </c>
      <c r="D3972" s="191">
        <v>0.22385982240683</v>
      </c>
      <c r="E3972" s="191">
        <v>9.3768759294207402E-2</v>
      </c>
    </row>
    <row r="3973" spans="1:5" x14ac:dyDescent="0.25">
      <c r="A3973" s="191">
        <v>24264.7874682578</v>
      </c>
      <c r="B3973" s="191">
        <v>0.61343922614611701</v>
      </c>
      <c r="C3973" s="191">
        <v>0.57947676252770897</v>
      </c>
      <c r="D3973" s="191">
        <v>0.22388015042329701</v>
      </c>
      <c r="E3973" s="191">
        <v>9.3696394054963703E-2</v>
      </c>
    </row>
    <row r="3974" spans="1:5" x14ac:dyDescent="0.25">
      <c r="A3974" s="191">
        <v>24273.629809128099</v>
      </c>
      <c r="B3974" s="191">
        <v>0.74885471994667896</v>
      </c>
      <c r="C3974" s="191">
        <v>0.57948357666599903</v>
      </c>
      <c r="D3974" s="191">
        <v>0.22402018626709</v>
      </c>
      <c r="E3974" s="191">
        <v>9.3197670124363793E-2</v>
      </c>
    </row>
    <row r="3975" spans="1:5" x14ac:dyDescent="0.25">
      <c r="A3975" s="191">
        <v>24275.5942256858</v>
      </c>
      <c r="B3975" s="191">
        <v>-0.246178909671491</v>
      </c>
      <c r="C3975" s="191">
        <v>0.579485074142851</v>
      </c>
      <c r="D3975" s="191">
        <v>0.22405129666356299</v>
      </c>
      <c r="E3975" s="191">
        <v>9.3086837633262795E-2</v>
      </c>
    </row>
    <row r="3976" spans="1:5" x14ac:dyDescent="0.25">
      <c r="A3976" s="191">
        <v>24279.547864168399</v>
      </c>
      <c r="B3976" s="191">
        <v>0.12121208684656699</v>
      </c>
      <c r="C3976" s="191">
        <v>0.579488061024794</v>
      </c>
      <c r="D3976" s="191">
        <v>0.22411391029824199</v>
      </c>
      <c r="E3976" s="191">
        <v>9.2863736316181805E-2</v>
      </c>
    </row>
    <row r="3977" spans="1:5" x14ac:dyDescent="0.25">
      <c r="A3977" s="191">
        <v>24284.359691321199</v>
      </c>
      <c r="B3977" s="191">
        <v>0.13396419628115599</v>
      </c>
      <c r="C3977" s="191">
        <v>0.57949164347434001</v>
      </c>
      <c r="D3977" s="191">
        <v>0.22419000552346199</v>
      </c>
      <c r="E3977" s="191">
        <v>9.2592143882813005E-2</v>
      </c>
    </row>
    <row r="3978" spans="1:5" x14ac:dyDescent="0.25">
      <c r="A3978" s="191">
        <v>24293.710267561699</v>
      </c>
      <c r="B3978" s="191">
        <v>0.66098557467240104</v>
      </c>
      <c r="C3978" s="191">
        <v>0.57949860506430295</v>
      </c>
      <c r="D3978" s="191">
        <v>0.224337334160711</v>
      </c>
      <c r="E3978" s="191">
        <v>9.2064177271024006E-2</v>
      </c>
    </row>
    <row r="3979" spans="1:5" x14ac:dyDescent="0.25">
      <c r="A3979" s="191">
        <v>24296.804206361699</v>
      </c>
      <c r="B3979" s="191">
        <v>0.25044408374876898</v>
      </c>
      <c r="C3979" s="191">
        <v>0.57950090853017999</v>
      </c>
      <c r="D3979" s="191">
        <v>0.22438601126553601</v>
      </c>
      <c r="E3979" s="191">
        <v>9.1889427552982295E-2</v>
      </c>
    </row>
    <row r="3980" spans="1:5" x14ac:dyDescent="0.25">
      <c r="A3980" s="191">
        <v>24301.036189998998</v>
      </c>
      <c r="B3980" s="191">
        <v>0.71342051225113901</v>
      </c>
      <c r="C3980" s="191">
        <v>0.57950399651671503</v>
      </c>
      <c r="D3980" s="191">
        <v>0.224452564523758</v>
      </c>
      <c r="E3980" s="191">
        <v>9.1650355738164699E-2</v>
      </c>
    </row>
    <row r="3981" spans="1:5" x14ac:dyDescent="0.25">
      <c r="A3981" s="191">
        <v>24305.134606901302</v>
      </c>
      <c r="B3981" s="191">
        <v>0.31462567338542702</v>
      </c>
      <c r="C3981" s="191">
        <v>0.579506958536112</v>
      </c>
      <c r="D3981" s="191">
        <v>0.22451690946481401</v>
      </c>
      <c r="E3981" s="191">
        <v>9.1418784776506903E-2</v>
      </c>
    </row>
    <row r="3982" spans="1:5" x14ac:dyDescent="0.25">
      <c r="A3982" s="191">
        <v>24314.520663244999</v>
      </c>
      <c r="B3982" s="191">
        <v>0.12402659156673899</v>
      </c>
      <c r="C3982" s="191">
        <v>0.579513651862676</v>
      </c>
      <c r="D3982" s="191">
        <v>0.22466385343093201</v>
      </c>
      <c r="E3982" s="191">
        <v>9.0888280882883393E-2</v>
      </c>
    </row>
    <row r="3983" spans="1:5" x14ac:dyDescent="0.25">
      <c r="A3983" s="191">
        <v>24319.620782847502</v>
      </c>
      <c r="B3983" s="191">
        <v>-1.2306748903406699</v>
      </c>
      <c r="C3983" s="191">
        <v>0.57951723017470702</v>
      </c>
      <c r="D3983" s="191">
        <v>0.22474364642758299</v>
      </c>
      <c r="E3983" s="191">
        <v>9.0599926670221098E-2</v>
      </c>
    </row>
    <row r="3984" spans="1:5" x14ac:dyDescent="0.25">
      <c r="A3984" s="191">
        <v>24324.4956799252</v>
      </c>
      <c r="B3984" s="191">
        <v>1.6213413709743401</v>
      </c>
      <c r="C3984" s="191">
        <v>0.57952063330109005</v>
      </c>
      <c r="D3984" s="191">
        <v>0.22481991574605201</v>
      </c>
      <c r="E3984" s="191">
        <v>9.0324230983437004E-2</v>
      </c>
    </row>
    <row r="3985" spans="1:5" x14ac:dyDescent="0.25">
      <c r="A3985" s="191">
        <v>24326.8101941473</v>
      </c>
      <c r="B3985" s="191">
        <v>0.64118963542676399</v>
      </c>
      <c r="C3985" s="191">
        <v>0.57952223318971896</v>
      </c>
      <c r="D3985" s="191">
        <v>0.224856020747951</v>
      </c>
      <c r="E3985" s="191">
        <v>9.0193322385851898E-2</v>
      </c>
    </row>
    <row r="3986" spans="1:5" x14ac:dyDescent="0.25">
      <c r="A3986" s="191">
        <v>24329.898557717501</v>
      </c>
      <c r="B3986" s="191">
        <v>0.17939179978456701</v>
      </c>
      <c r="C3986" s="191">
        <v>0.57952435545553604</v>
      </c>
      <c r="D3986" s="191">
        <v>0.22490416781359099</v>
      </c>
      <c r="E3986" s="191">
        <v>9.0018644978408197E-2</v>
      </c>
    </row>
    <row r="3987" spans="1:5" x14ac:dyDescent="0.25">
      <c r="A3987" s="191">
        <v>24330.399601444398</v>
      </c>
      <c r="B3987" s="191">
        <v>-0.19349382024064199</v>
      </c>
      <c r="C3987" s="191">
        <v>0.57952469818998498</v>
      </c>
      <c r="D3987" s="191">
        <v>0.224911974635954</v>
      </c>
      <c r="E3987" s="191">
        <v>8.99903011165466E-2</v>
      </c>
    </row>
    <row r="3988" spans="1:5" x14ac:dyDescent="0.25">
      <c r="A3988" s="191">
        <v>24340.766148585601</v>
      </c>
      <c r="B3988" s="191">
        <v>0.52897911303448897</v>
      </c>
      <c r="C3988" s="191">
        <v>0.579531716365004</v>
      </c>
      <c r="D3988" s="191">
        <v>0.22507318384238501</v>
      </c>
      <c r="E3988" s="191">
        <v>8.9403726272440698E-2</v>
      </c>
    </row>
    <row r="3989" spans="1:5" x14ac:dyDescent="0.25">
      <c r="A3989" s="191">
        <v>24342.243492415499</v>
      </c>
      <c r="B3989" s="191">
        <v>2.22649266693562</v>
      </c>
      <c r="C3989" s="191">
        <v>0.57953270277021995</v>
      </c>
      <c r="D3989" s="191">
        <v>0.225096127059811</v>
      </c>
      <c r="E3989" s="191">
        <v>8.9320118249796104E-2</v>
      </c>
    </row>
    <row r="3990" spans="1:5" x14ac:dyDescent="0.25">
      <c r="A3990" s="191">
        <v>24356.529254025601</v>
      </c>
      <c r="B3990" s="191">
        <v>0.39091899440162298</v>
      </c>
      <c r="C3990" s="191">
        <v>0.57954209647754196</v>
      </c>
      <c r="D3990" s="191">
        <v>0.22531760051515701</v>
      </c>
      <c r="E3990" s="191">
        <v>8.8511413051715407E-2</v>
      </c>
    </row>
    <row r="3991" spans="1:5" x14ac:dyDescent="0.25">
      <c r="A3991" s="191">
        <v>24359.045794121699</v>
      </c>
      <c r="B3991" s="191">
        <v>0.62395697838062403</v>
      </c>
      <c r="C3991" s="191">
        <v>0.57954372111550501</v>
      </c>
      <c r="D3991" s="191">
        <v>0.225356499998034</v>
      </c>
      <c r="E3991" s="191">
        <v>8.8368913611769295E-2</v>
      </c>
    </row>
    <row r="3992" spans="1:5" x14ac:dyDescent="0.25">
      <c r="A3992" s="191">
        <v>24359.650824681201</v>
      </c>
      <c r="B3992" s="191">
        <v>0.21212353528230499</v>
      </c>
      <c r="C3992" s="191">
        <v>0.57954410939678003</v>
      </c>
      <c r="D3992" s="191">
        <v>0.22536584715668301</v>
      </c>
      <c r="E3992" s="191">
        <v>8.8334651642388101E-2</v>
      </c>
    </row>
    <row r="3993" spans="1:5" x14ac:dyDescent="0.25">
      <c r="A3993" s="191">
        <v>24359.777126193901</v>
      </c>
      <c r="B3993" s="191">
        <v>0.13640044685803199</v>
      </c>
      <c r="C3993" s="191">
        <v>0.57954419045138295</v>
      </c>
      <c r="D3993" s="191">
        <v>0.22536779839742299</v>
      </c>
      <c r="E3993" s="191">
        <v>8.8327499215692606E-2</v>
      </c>
    </row>
    <row r="3994" spans="1:5" x14ac:dyDescent="0.25">
      <c r="A3994" s="191">
        <v>24360.547691659602</v>
      </c>
      <c r="B3994" s="191">
        <v>0.43926592938328102</v>
      </c>
      <c r="C3994" s="191">
        <v>0.57954468496548095</v>
      </c>
      <c r="D3994" s="191">
        <v>0.22537970291620299</v>
      </c>
      <c r="E3994" s="191">
        <v>8.82838616413439E-2</v>
      </c>
    </row>
    <row r="3995" spans="1:5" x14ac:dyDescent="0.25">
      <c r="A3995" s="191">
        <v>24363.119115231701</v>
      </c>
      <c r="B3995" s="191">
        <v>0.11911230331000899</v>
      </c>
      <c r="C3995" s="191">
        <v>0.57954633128517297</v>
      </c>
      <c r="D3995" s="191">
        <v>0.225419409909556</v>
      </c>
      <c r="E3995" s="191">
        <v>8.81382287383351E-2</v>
      </c>
    </row>
    <row r="3996" spans="1:5" x14ac:dyDescent="0.25">
      <c r="A3996" s="191">
        <v>24364.894188350001</v>
      </c>
      <c r="B3996" s="191">
        <v>0.136442737837594</v>
      </c>
      <c r="C3996" s="191">
        <v>0.57954746040160199</v>
      </c>
      <c r="D3996" s="191">
        <v>0.22544676542650899</v>
      </c>
      <c r="E3996" s="191">
        <v>8.8037697245171007E-2</v>
      </c>
    </row>
    <row r="3997" spans="1:5" x14ac:dyDescent="0.25">
      <c r="A3997" s="191">
        <v>24366.289686182099</v>
      </c>
      <c r="B3997" s="191">
        <v>0.23223149054780701</v>
      </c>
      <c r="C3997" s="191">
        <v>0.57954834630253804</v>
      </c>
      <c r="D3997" s="191">
        <v>0.225468271337568</v>
      </c>
      <c r="E3997" s="191">
        <v>8.7958656069656402E-2</v>
      </c>
    </row>
    <row r="3998" spans="1:5" x14ac:dyDescent="0.25">
      <c r="A3998" s="191">
        <v>24366.840983026799</v>
      </c>
      <c r="B3998" s="191">
        <v>-0.17314703339419399</v>
      </c>
      <c r="C3998" s="191">
        <v>0.57954869628114702</v>
      </c>
      <c r="D3998" s="191">
        <v>0.22547676733135399</v>
      </c>
      <c r="E3998" s="191">
        <v>8.7927429628754203E-2</v>
      </c>
    </row>
    <row r="3999" spans="1:5" x14ac:dyDescent="0.25">
      <c r="A3999" s="191">
        <v>24367.0403359751</v>
      </c>
      <c r="B3999" s="191">
        <v>0.668823764654913</v>
      </c>
      <c r="C3999" s="191">
        <v>0.57954882283595799</v>
      </c>
      <c r="D3999" s="191">
        <v>0.22547983954449399</v>
      </c>
      <c r="E3999" s="191">
        <v>8.7916136977210804E-2</v>
      </c>
    </row>
    <row r="4000" spans="1:5" x14ac:dyDescent="0.25">
      <c r="A4000" s="191">
        <v>24371.542508133502</v>
      </c>
      <c r="B4000" s="191">
        <v>-4.2627933442407298E-2</v>
      </c>
      <c r="C4000" s="191">
        <v>0.57955165610165904</v>
      </c>
      <c r="D4000" s="191">
        <v>0.225549222177547</v>
      </c>
      <c r="E4000" s="191">
        <v>8.7661104574650803E-2</v>
      </c>
    </row>
    <row r="4001" spans="1:5" x14ac:dyDescent="0.25">
      <c r="A4001" s="191">
        <v>24371.9474883189</v>
      </c>
      <c r="B4001" s="191">
        <v>0.59939558772113</v>
      </c>
      <c r="C4001" s="191">
        <v>0.57955190943877699</v>
      </c>
      <c r="D4001" s="191">
        <v>0.22555546329641499</v>
      </c>
      <c r="E4001" s="191">
        <v>8.7638163854913798E-2</v>
      </c>
    </row>
    <row r="4002" spans="1:5" x14ac:dyDescent="0.25">
      <c r="A4002" s="191">
        <v>24374.931274578801</v>
      </c>
      <c r="B4002" s="191">
        <v>-0.23301901616303899</v>
      </c>
      <c r="C4002" s="191">
        <v>0.57955376976988304</v>
      </c>
      <c r="D4002" s="191">
        <v>0.225601384681168</v>
      </c>
      <c r="E4002" s="191">
        <v>8.7469122898176294E-2</v>
      </c>
    </row>
    <row r="4003" spans="1:5" x14ac:dyDescent="0.25">
      <c r="A4003" s="191">
        <v>24378.073357418802</v>
      </c>
      <c r="B4003" s="191">
        <v>0.25829613532439799</v>
      </c>
      <c r="C4003" s="191">
        <v>0.57955571163221298</v>
      </c>
      <c r="D4003" s="191">
        <v>0.22564967628463101</v>
      </c>
      <c r="E4003" s="191">
        <v>8.7291099195251007E-2</v>
      </c>
    </row>
    <row r="4004" spans="1:5" x14ac:dyDescent="0.25">
      <c r="A4004" s="191">
        <v>24381.145475644102</v>
      </c>
      <c r="B4004" s="191">
        <v>0.47261120306267801</v>
      </c>
      <c r="C4004" s="191">
        <v>0.57955760351185204</v>
      </c>
      <c r="D4004" s="191">
        <v>0.22569677572600999</v>
      </c>
      <c r="E4004" s="191">
        <v>8.7117022286792106E-2</v>
      </c>
    </row>
    <row r="4005" spans="1:5" x14ac:dyDescent="0.25">
      <c r="A4005" s="191">
        <v>24382.209569479699</v>
      </c>
      <c r="B4005" s="191">
        <v>-0.26302064797668601</v>
      </c>
      <c r="C4005" s="191">
        <v>0.57955825450442999</v>
      </c>
      <c r="D4005" s="191">
        <v>0.225713089624615</v>
      </c>
      <c r="E4005" s="191">
        <v>8.7056725686586095E-2</v>
      </c>
    </row>
    <row r="4006" spans="1:5" x14ac:dyDescent="0.25">
      <c r="A4006" s="191">
        <v>24385.065581494</v>
      </c>
      <c r="B4006" s="191">
        <v>0.43596312414540001</v>
      </c>
      <c r="C4006" s="191">
        <v>0.57955999383382095</v>
      </c>
      <c r="D4006" s="191">
        <v>0.22575687588561699</v>
      </c>
      <c r="E4006" s="191">
        <v>8.6894878249611507E-2</v>
      </c>
    </row>
    <row r="4007" spans="1:5" x14ac:dyDescent="0.25">
      <c r="A4007" s="191">
        <v>24387.0061548747</v>
      </c>
      <c r="B4007" s="191">
        <v>0.48726275859811702</v>
      </c>
      <c r="C4007" s="191">
        <v>0.57956116337897101</v>
      </c>
      <c r="D4007" s="191">
        <v>0.22578662731947599</v>
      </c>
      <c r="E4007" s="191">
        <v>8.6784904917468306E-2</v>
      </c>
    </row>
    <row r="4008" spans="1:5" x14ac:dyDescent="0.25">
      <c r="A4008" s="191">
        <v>24397.091141881701</v>
      </c>
      <c r="B4008" s="191">
        <v>0.28584857312059497</v>
      </c>
      <c r="C4008" s="191">
        <v>0.57956719009588897</v>
      </c>
      <c r="D4008" s="191">
        <v>0.22594097087696099</v>
      </c>
      <c r="E4008" s="191">
        <v>8.6213287309071795E-2</v>
      </c>
    </row>
    <row r="4009" spans="1:5" x14ac:dyDescent="0.25">
      <c r="A4009" s="191">
        <v>24399.276013278701</v>
      </c>
      <c r="B4009" s="191">
        <v>0.106366065610408</v>
      </c>
      <c r="C4009" s="191">
        <v>0.579568472381641</v>
      </c>
      <c r="D4009" s="191">
        <v>0.22597433388362201</v>
      </c>
      <c r="E4009" s="191">
        <v>8.6089431652299694E-2</v>
      </c>
    </row>
    <row r="4010" spans="1:5" x14ac:dyDescent="0.25">
      <c r="A4010" s="191">
        <v>24402.157019471801</v>
      </c>
      <c r="B4010" s="191">
        <v>0.43773800219002501</v>
      </c>
      <c r="C4010" s="191">
        <v>0.57957016090191305</v>
      </c>
      <c r="D4010" s="191">
        <v>0.22601832687512999</v>
      </c>
      <c r="E4010" s="191">
        <v>8.5926104910349105E-2</v>
      </c>
    </row>
    <row r="4011" spans="1:5" x14ac:dyDescent="0.25">
      <c r="A4011" s="191">
        <v>24402.254188233401</v>
      </c>
      <c r="B4011" s="191">
        <v>2.36952684467244</v>
      </c>
      <c r="C4011" s="191">
        <v>0.57957021785126095</v>
      </c>
      <c r="D4011" s="191">
        <v>0.22601981064302701</v>
      </c>
      <c r="E4011" s="191">
        <v>8.5920596148668898E-2</v>
      </c>
    </row>
    <row r="4012" spans="1:5" x14ac:dyDescent="0.25">
      <c r="A4012" s="191">
        <v>24402.460807063198</v>
      </c>
      <c r="B4012" s="191">
        <v>0.561542466760234</v>
      </c>
      <c r="C4012" s="191">
        <v>0.57957033715620299</v>
      </c>
      <c r="D4012" s="191">
        <v>0.22602296571448999</v>
      </c>
      <c r="E4012" s="191">
        <v>8.5908882364587297E-2</v>
      </c>
    </row>
    <row r="4013" spans="1:5" x14ac:dyDescent="0.25">
      <c r="A4013" s="191">
        <v>24408.9373817452</v>
      </c>
      <c r="B4013" s="191">
        <v>0.27639453647969597</v>
      </c>
      <c r="C4013" s="191">
        <v>0.57957407683166495</v>
      </c>
      <c r="D4013" s="191">
        <v>0.22612137359675799</v>
      </c>
      <c r="E4013" s="191">
        <v>8.5541683224238399E-2</v>
      </c>
    </row>
    <row r="4014" spans="1:5" x14ac:dyDescent="0.25">
      <c r="A4014" s="191">
        <v>24409.627815098102</v>
      </c>
      <c r="B4014" s="191">
        <v>0.58513840811256201</v>
      </c>
      <c r="C4014" s="191">
        <v>0.57957447549867602</v>
      </c>
      <c r="D4014" s="191">
        <v>0.22613185692630899</v>
      </c>
      <c r="E4014" s="191">
        <v>8.5502534299865499E-2</v>
      </c>
    </row>
    <row r="4015" spans="1:5" x14ac:dyDescent="0.25">
      <c r="A4015" s="191">
        <v>24415.942689884501</v>
      </c>
      <c r="B4015" s="191">
        <v>-3.2501541423759202</v>
      </c>
      <c r="C4015" s="191">
        <v>0.57957806055183203</v>
      </c>
      <c r="D4015" s="191">
        <v>0.22622774005997001</v>
      </c>
      <c r="E4015" s="191">
        <v>8.5144450286587306E-2</v>
      </c>
    </row>
    <row r="4016" spans="1:5" x14ac:dyDescent="0.25">
      <c r="A4016" s="191">
        <v>24416.769415131101</v>
      </c>
      <c r="B4016" s="191">
        <v>0.20344328303529799</v>
      </c>
      <c r="C4016" s="191">
        <v>0.57957852571203206</v>
      </c>
      <c r="D4016" s="191">
        <v>0.226240292804085</v>
      </c>
      <c r="E4016" s="191">
        <v>8.5097568624854902E-2</v>
      </c>
    </row>
    <row r="4017" spans="1:5" x14ac:dyDescent="0.25">
      <c r="A4017" s="191">
        <v>24426.768941102098</v>
      </c>
      <c r="B4017" s="191">
        <v>-0.176369054631975</v>
      </c>
      <c r="C4017" s="191">
        <v>0.57958407502991205</v>
      </c>
      <c r="D4017" s="191">
        <v>0.22639212255806199</v>
      </c>
      <c r="E4017" s="191">
        <v>8.4530481884272701E-2</v>
      </c>
    </row>
    <row r="4018" spans="1:5" x14ac:dyDescent="0.25">
      <c r="A4018" s="191">
        <v>24429.239516561702</v>
      </c>
      <c r="B4018" s="191">
        <v>0.28333316631010702</v>
      </c>
      <c r="C4018" s="191">
        <v>0.57958542188680895</v>
      </c>
      <c r="D4018" s="191">
        <v>0.226429567943115</v>
      </c>
      <c r="E4018" s="191">
        <v>8.4390353110580393E-2</v>
      </c>
    </row>
    <row r="4019" spans="1:5" x14ac:dyDescent="0.25">
      <c r="A4019" s="191">
        <v>24430.692523806902</v>
      </c>
      <c r="B4019" s="191">
        <v>0.470812792005049</v>
      </c>
      <c r="C4019" s="191">
        <v>0.57958621400705002</v>
      </c>
      <c r="D4019" s="191">
        <v>0.22645150442008799</v>
      </c>
      <c r="E4019" s="191">
        <v>8.43079398725438E-2</v>
      </c>
    </row>
    <row r="4020" spans="1:5" x14ac:dyDescent="0.25">
      <c r="A4020" s="191">
        <v>24432.048255425299</v>
      </c>
      <c r="B4020" s="191">
        <v>-0.69854753021942895</v>
      </c>
      <c r="C4020" s="191">
        <v>0.57958694794874499</v>
      </c>
      <c r="D4020" s="191">
        <v>0.226471960900376</v>
      </c>
      <c r="E4020" s="191">
        <v>8.4231044018826196E-2</v>
      </c>
    </row>
    <row r="4021" spans="1:5" x14ac:dyDescent="0.25">
      <c r="A4021" s="191">
        <v>24439.780620600599</v>
      </c>
      <c r="B4021" s="191">
        <v>-0.33455276961483799</v>
      </c>
      <c r="C4021" s="191">
        <v>0.57959107917331698</v>
      </c>
      <c r="D4021" s="191">
        <v>0.226588633679593</v>
      </c>
      <c r="E4021" s="191">
        <v>8.3792448910469802E-2</v>
      </c>
    </row>
    <row r="4022" spans="1:5" x14ac:dyDescent="0.25">
      <c r="A4022" s="191">
        <v>24439.8933121425</v>
      </c>
      <c r="B4022" s="191">
        <v>5.2785132944932499E-2</v>
      </c>
      <c r="C4022" s="191">
        <v>0.57959113929301298</v>
      </c>
      <c r="D4022" s="191">
        <v>0.226590334069461</v>
      </c>
      <c r="E4022" s="191">
        <v>8.3786056483613799E-2</v>
      </c>
    </row>
    <row r="4023" spans="1:5" x14ac:dyDescent="0.25">
      <c r="A4023" s="191">
        <v>24440.811192172499</v>
      </c>
      <c r="B4023" s="191">
        <v>0.661989998071011</v>
      </c>
      <c r="C4023" s="191">
        <v>0.57959162897189898</v>
      </c>
      <c r="D4023" s="191">
        <v>0.22660415818330701</v>
      </c>
      <c r="E4023" s="191">
        <v>8.3733989081928001E-2</v>
      </c>
    </row>
    <row r="4024" spans="1:5" x14ac:dyDescent="0.25">
      <c r="A4024" s="191">
        <v>24441.767250700999</v>
      </c>
      <c r="B4024" s="191">
        <v>1.0540858327426701</v>
      </c>
      <c r="C4024" s="191">
        <v>0.57959213309100899</v>
      </c>
      <c r="D4024" s="191">
        <v>0.22661854975033299</v>
      </c>
      <c r="E4024" s="191">
        <v>8.3679755977592002E-2</v>
      </c>
    </row>
    <row r="4025" spans="1:5" x14ac:dyDescent="0.25">
      <c r="A4025" s="191">
        <v>24444.882744587401</v>
      </c>
      <c r="B4025" s="191">
        <v>-0.66416519340921598</v>
      </c>
      <c r="C4025" s="191">
        <v>0.57959374819507903</v>
      </c>
      <c r="D4025" s="191">
        <v>0.22666543629472499</v>
      </c>
      <c r="E4025" s="191">
        <v>8.3503023761168402E-2</v>
      </c>
    </row>
    <row r="4026" spans="1:5" x14ac:dyDescent="0.25">
      <c r="A4026" s="191">
        <v>24445.317388929299</v>
      </c>
      <c r="B4026" s="191">
        <v>-4.6759331205126202E-2</v>
      </c>
      <c r="C4026" s="191">
        <v>0.57959397351917596</v>
      </c>
      <c r="D4026" s="191">
        <v>0.226671965187491</v>
      </c>
      <c r="E4026" s="191">
        <v>8.3478367626258196E-2</v>
      </c>
    </row>
    <row r="4027" spans="1:5" x14ac:dyDescent="0.25">
      <c r="A4027" s="191">
        <v>24449.3698227118</v>
      </c>
      <c r="B4027" s="191">
        <v>0.13274322247140999</v>
      </c>
      <c r="C4027" s="191">
        <v>0.57959607434252303</v>
      </c>
      <c r="D4027" s="191">
        <v>0.226732837728679</v>
      </c>
      <c r="E4027" s="191">
        <v>8.3248477800766094E-2</v>
      </c>
    </row>
    <row r="4028" spans="1:5" x14ac:dyDescent="0.25">
      <c r="A4028" s="191">
        <v>24453.4527142103</v>
      </c>
      <c r="B4028" s="191">
        <v>0.598515177202952</v>
      </c>
      <c r="C4028" s="191">
        <v>0.57959818987187095</v>
      </c>
      <c r="D4028" s="191">
        <v>0.226794123355921</v>
      </c>
      <c r="E4028" s="191">
        <v>8.3016851131427594E-2</v>
      </c>
    </row>
    <row r="4029" spans="1:5" x14ac:dyDescent="0.25">
      <c r="A4029" s="191">
        <v>24455.030720033501</v>
      </c>
      <c r="B4029" s="191">
        <v>-0.330738124428409</v>
      </c>
      <c r="C4029" s="191">
        <v>0.579598992692824</v>
      </c>
      <c r="D4029" s="191">
        <v>0.22681778615860901</v>
      </c>
      <c r="E4029" s="191">
        <v>8.2927328886349502E-2</v>
      </c>
    </row>
    <row r="4030" spans="1:5" x14ac:dyDescent="0.25">
      <c r="A4030" s="191">
        <v>24456.626622308198</v>
      </c>
      <c r="B4030" s="191">
        <v>0.36540898915451397</v>
      </c>
      <c r="C4030" s="191">
        <v>0.57959980144739298</v>
      </c>
      <c r="D4030" s="191">
        <v>0.22684169503381499</v>
      </c>
      <c r="E4030" s="191">
        <v>8.2836791353180894E-2</v>
      </c>
    </row>
    <row r="4031" spans="1:5" x14ac:dyDescent="0.25">
      <c r="A4031" s="191">
        <v>24457.9453618306</v>
      </c>
      <c r="B4031" s="191">
        <v>0.68287003388787204</v>
      </c>
      <c r="C4031" s="191">
        <v>0.57960046433340495</v>
      </c>
      <c r="D4031" s="191">
        <v>0.22686144296218899</v>
      </c>
      <c r="E4031" s="191">
        <v>8.2761975834640802E-2</v>
      </c>
    </row>
    <row r="4032" spans="1:5" x14ac:dyDescent="0.25">
      <c r="A4032" s="191">
        <v>24471.5275962081</v>
      </c>
      <c r="B4032" s="191">
        <v>0.628913857096558</v>
      </c>
      <c r="C4032" s="191">
        <v>0.57960717649333804</v>
      </c>
      <c r="D4032" s="191">
        <v>0.227063676107953</v>
      </c>
      <c r="E4032" s="191">
        <v>8.1991397287434306E-2</v>
      </c>
    </row>
    <row r="4033" spans="1:5" x14ac:dyDescent="0.25">
      <c r="A4033" s="191">
        <v>24481.0029057213</v>
      </c>
      <c r="B4033" s="191">
        <v>0.247784417453811</v>
      </c>
      <c r="C4033" s="191">
        <v>0.57961169972307702</v>
      </c>
      <c r="D4033" s="191">
        <v>0.22720465929810901</v>
      </c>
      <c r="E4033" s="191">
        <v>8.1453811054188904E-2</v>
      </c>
    </row>
    <row r="4034" spans="1:5" x14ac:dyDescent="0.25">
      <c r="A4034" s="191">
        <v>24482.185340942699</v>
      </c>
      <c r="B4034" s="191">
        <v>0.90565535068534198</v>
      </c>
      <c r="C4034" s="191">
        <v>0.57961225786694703</v>
      </c>
      <c r="D4034" s="191">
        <v>0.22722225275924501</v>
      </c>
      <c r="E4034" s="191">
        <v>8.1386725376485697E-2</v>
      </c>
    </row>
    <row r="4035" spans="1:5" x14ac:dyDescent="0.25">
      <c r="A4035" s="191">
        <v>24485.4462228665</v>
      </c>
      <c r="B4035" s="191">
        <v>0.64465868910350599</v>
      </c>
      <c r="C4035" s="191">
        <v>0.57961378032654798</v>
      </c>
      <c r="D4035" s="191">
        <v>0.227270771442006</v>
      </c>
      <c r="E4035" s="191">
        <v>8.1201718646480403E-2</v>
      </c>
    </row>
    <row r="4036" spans="1:5" x14ac:dyDescent="0.25">
      <c r="A4036" s="191">
        <v>24486.013195798201</v>
      </c>
      <c r="B4036" s="191">
        <v>0.30519991823838599</v>
      </c>
      <c r="C4036" s="191">
        <v>0.57961404034346398</v>
      </c>
      <c r="D4036" s="191">
        <v>0.22727920743584201</v>
      </c>
      <c r="E4036" s="191">
        <v>8.1169551333908699E-2</v>
      </c>
    </row>
    <row r="4037" spans="1:5" x14ac:dyDescent="0.25">
      <c r="A4037" s="191">
        <v>24492.606381077199</v>
      </c>
      <c r="B4037" s="191">
        <v>-0.11360471093238</v>
      </c>
      <c r="C4037" s="191">
        <v>0.57961706401462798</v>
      </c>
      <c r="D4037" s="191">
        <v>0.22737726683090001</v>
      </c>
      <c r="E4037" s="191">
        <v>8.0795491497890407E-2</v>
      </c>
    </row>
    <row r="4038" spans="1:5" x14ac:dyDescent="0.25">
      <c r="A4038" s="191">
        <v>24497.1611113006</v>
      </c>
      <c r="B4038" s="191">
        <v>0.44309286662223002</v>
      </c>
      <c r="C4038" s="191">
        <v>0.57961912300048202</v>
      </c>
      <c r="D4038" s="191">
        <v>0.22744452351643199</v>
      </c>
      <c r="E4038" s="191">
        <v>8.0537087921895095E-2</v>
      </c>
    </row>
    <row r="4039" spans="1:5" x14ac:dyDescent="0.25">
      <c r="A4039" s="191">
        <v>24500.422962987799</v>
      </c>
      <c r="B4039" s="191">
        <v>0.28568685143033301</v>
      </c>
      <c r="C4039" s="191">
        <v>0.57962057559436098</v>
      </c>
      <c r="D4039" s="191">
        <v>0.22749266381889499</v>
      </c>
      <c r="E4039" s="191">
        <v>8.0352037156384601E-2</v>
      </c>
    </row>
    <row r="4040" spans="1:5" x14ac:dyDescent="0.25">
      <c r="A4040" s="191">
        <v>24502.184798386599</v>
      </c>
      <c r="B4040" s="191">
        <v>0.66231068949620397</v>
      </c>
      <c r="C4040" s="191">
        <v>0.57962135732064501</v>
      </c>
      <c r="D4040" s="191">
        <v>0.22751866600940701</v>
      </c>
      <c r="E4040" s="191">
        <v>8.0252086666160904E-2</v>
      </c>
    </row>
    <row r="4041" spans="1:5" x14ac:dyDescent="0.25">
      <c r="A4041" s="191">
        <v>24502.767272016801</v>
      </c>
      <c r="B4041" s="191">
        <v>0.11967957934000401</v>
      </c>
      <c r="C4041" s="191">
        <v>0.57962161331895001</v>
      </c>
      <c r="D4041" s="191">
        <v>0.22752726249368099</v>
      </c>
      <c r="E4041" s="191">
        <v>8.0219042611578195E-2</v>
      </c>
    </row>
    <row r="4042" spans="1:5" x14ac:dyDescent="0.25">
      <c r="A4042" s="191">
        <v>24507.414231763101</v>
      </c>
      <c r="B4042" s="191">
        <v>-0.60815761104895405</v>
      </c>
      <c r="C4042" s="191">
        <v>0.57962364280454104</v>
      </c>
      <c r="D4042" s="191">
        <v>0.227595686535667</v>
      </c>
      <c r="E4042" s="191">
        <v>7.9955431771876806E-2</v>
      </c>
    </row>
    <row r="4043" spans="1:5" x14ac:dyDescent="0.25">
      <c r="A4043" s="191">
        <v>24508.541740587101</v>
      </c>
      <c r="B4043" s="191">
        <v>0.61383595030446403</v>
      </c>
      <c r="C4043" s="191">
        <v>0.57962413047431904</v>
      </c>
      <c r="D4043" s="191">
        <v>0.227612282162166</v>
      </c>
      <c r="E4043" s="191">
        <v>7.9891470910559606E-2</v>
      </c>
    </row>
    <row r="4044" spans="1:5" x14ac:dyDescent="0.25">
      <c r="A4044" s="191">
        <v>24515.9481224142</v>
      </c>
      <c r="B4044" s="191">
        <v>0.20627087905788999</v>
      </c>
      <c r="C4044" s="191">
        <v>0.57962728261597096</v>
      </c>
      <c r="D4044" s="191">
        <v>0.22772086955184301</v>
      </c>
      <c r="E4044" s="191">
        <v>7.9471328960137394E-2</v>
      </c>
    </row>
    <row r="4045" spans="1:5" x14ac:dyDescent="0.25">
      <c r="A4045" s="191">
        <v>24517.340281802801</v>
      </c>
      <c r="B4045" s="191">
        <v>0.64178508185843697</v>
      </c>
      <c r="C4045" s="191">
        <v>0.57962787386932302</v>
      </c>
      <c r="D4045" s="191">
        <v>0.22774128024081799</v>
      </c>
      <c r="E4045" s="191">
        <v>7.9392361189769597E-2</v>
      </c>
    </row>
    <row r="4046" spans="1:5" x14ac:dyDescent="0.25">
      <c r="A4046" s="191">
        <v>24520.888360463101</v>
      </c>
      <c r="B4046" s="191">
        <v>1.8976230925875599</v>
      </c>
      <c r="C4046" s="191">
        <v>0.57962935224318302</v>
      </c>
      <c r="D4046" s="191">
        <v>0.22779329923417899</v>
      </c>
      <c r="E4046" s="191">
        <v>7.9191113686265704E-2</v>
      </c>
    </row>
    <row r="4047" spans="1:5" x14ac:dyDescent="0.25">
      <c r="A4047" s="191">
        <v>24524.639161766201</v>
      </c>
      <c r="B4047" s="191">
        <v>1.11794691361493</v>
      </c>
      <c r="C4047" s="191">
        <v>0.57963088583499001</v>
      </c>
      <c r="D4047" s="191">
        <v>0.227848290379181</v>
      </c>
      <c r="E4047" s="191">
        <v>7.8978371485843399E-2</v>
      </c>
    </row>
    <row r="4048" spans="1:5" x14ac:dyDescent="0.25">
      <c r="A4048" s="191">
        <v>24527.419547584101</v>
      </c>
      <c r="B4048" s="191">
        <v>0.49072893890005398</v>
      </c>
      <c r="C4048" s="191">
        <v>0.57963202265258196</v>
      </c>
      <c r="D4048" s="191">
        <v>0.227888830685195</v>
      </c>
      <c r="E4048" s="191">
        <v>7.8820670411029803E-2</v>
      </c>
    </row>
    <row r="4049" spans="1:5" x14ac:dyDescent="0.25">
      <c r="A4049" s="191">
        <v>24528.294274550401</v>
      </c>
      <c r="B4049" s="191">
        <v>0.475238179107418</v>
      </c>
      <c r="C4049" s="191">
        <v>0.57963238030258801</v>
      </c>
      <c r="D4049" s="191">
        <v>0.22790158492191501</v>
      </c>
      <c r="E4049" s="191">
        <v>7.8771059972152599E-2</v>
      </c>
    </row>
    <row r="4050" spans="1:5" x14ac:dyDescent="0.25">
      <c r="A4050" s="191">
        <v>24539.2333382176</v>
      </c>
      <c r="B4050" s="191">
        <v>-0.46855624189087203</v>
      </c>
      <c r="C4050" s="191">
        <v>0.57963670811803503</v>
      </c>
      <c r="D4050" s="191">
        <v>0.228061011134266</v>
      </c>
      <c r="E4050" s="191">
        <v>7.8150700483721899E-2</v>
      </c>
    </row>
    <row r="4051" spans="1:5" x14ac:dyDescent="0.25">
      <c r="A4051" s="191">
        <v>24540.364336576</v>
      </c>
      <c r="B4051" s="191">
        <v>0.15279216290091699</v>
      </c>
      <c r="C4051" s="191">
        <v>0.57963714792785803</v>
      </c>
      <c r="D4051" s="191">
        <v>0.22807744437975699</v>
      </c>
      <c r="E4051" s="191">
        <v>7.8086567266757306E-2</v>
      </c>
    </row>
    <row r="4052" spans="1:5" x14ac:dyDescent="0.25">
      <c r="A4052" s="191">
        <v>24540.387446061199</v>
      </c>
      <c r="B4052" s="191">
        <v>1.2947270496807699</v>
      </c>
      <c r="C4052" s="191">
        <v>0.57963715691441198</v>
      </c>
      <c r="D4052" s="191">
        <v>0.22807778015729399</v>
      </c>
      <c r="E4052" s="191">
        <v>7.8085256914054699E-2</v>
      </c>
    </row>
    <row r="4053" spans="1:5" x14ac:dyDescent="0.25">
      <c r="A4053" s="191">
        <v>24549.085720086001</v>
      </c>
      <c r="B4053" s="191">
        <v>0.19482417027238999</v>
      </c>
      <c r="C4053" s="191">
        <v>0.57964046375389799</v>
      </c>
      <c r="D4053" s="191">
        <v>0.22820393919741699</v>
      </c>
      <c r="E4053" s="191">
        <v>7.7592067356514596E-2</v>
      </c>
    </row>
    <row r="4054" spans="1:5" x14ac:dyDescent="0.25">
      <c r="A4054" s="191">
        <v>24553.182493989902</v>
      </c>
      <c r="B4054" s="191">
        <v>-0.310327333846594</v>
      </c>
      <c r="C4054" s="191">
        <v>0.57964197904478798</v>
      </c>
      <c r="D4054" s="191">
        <v>0.22826324426085701</v>
      </c>
      <c r="E4054" s="191">
        <v>7.73598071423683E-2</v>
      </c>
    </row>
    <row r="4055" spans="1:5" x14ac:dyDescent="0.25">
      <c r="A4055" s="191">
        <v>24559.753005806499</v>
      </c>
      <c r="B4055" s="191">
        <v>-0.141142516645931</v>
      </c>
      <c r="C4055" s="191">
        <v>0.57964435862090302</v>
      </c>
      <c r="D4055" s="191">
        <v>0.228358047231601</v>
      </c>
      <c r="E4055" s="191">
        <v>7.6987347160880598E-2</v>
      </c>
    </row>
    <row r="4056" spans="1:5" x14ac:dyDescent="0.25">
      <c r="A4056" s="191">
        <v>24563.596981325099</v>
      </c>
      <c r="B4056" s="191">
        <v>0.64630335608588696</v>
      </c>
      <c r="C4056" s="191">
        <v>0.57964574046830897</v>
      </c>
      <c r="D4056" s="191">
        <v>0.22841349850864301</v>
      </c>
      <c r="E4056" s="191">
        <v>7.6769471310399406E-2</v>
      </c>
    </row>
    <row r="4057" spans="1:5" x14ac:dyDescent="0.25">
      <c r="A4057" s="191">
        <v>24567.7023519951</v>
      </c>
      <c r="B4057" s="191">
        <v>0.62225236296855602</v>
      </c>
      <c r="C4057" s="191">
        <v>0.57964716098831903</v>
      </c>
      <c r="D4057" s="191">
        <v>0.228472569344746</v>
      </c>
      <c r="E4057" s="191">
        <v>7.6536799968252106E-2</v>
      </c>
    </row>
    <row r="4058" spans="1:5" x14ac:dyDescent="0.25">
      <c r="A4058" s="191">
        <v>24571.3847844624</v>
      </c>
      <c r="B4058" s="191">
        <v>-0.13105145478128399</v>
      </c>
      <c r="C4058" s="191">
        <v>0.57964843516534903</v>
      </c>
      <c r="D4058" s="191">
        <v>0.228525470364452</v>
      </c>
      <c r="E4058" s="191">
        <v>7.6328119319049606E-2</v>
      </c>
    </row>
    <row r="4059" spans="1:5" x14ac:dyDescent="0.25">
      <c r="A4059" s="191">
        <v>24571.554624301301</v>
      </c>
      <c r="B4059" s="191">
        <v>-0.72909821878387504</v>
      </c>
      <c r="C4059" s="191">
        <v>0.57964849393248796</v>
      </c>
      <c r="D4059" s="191">
        <v>0.22852790938435399</v>
      </c>
      <c r="E4059" s="191">
        <v>7.6318495481761103E-2</v>
      </c>
    </row>
    <row r="4060" spans="1:5" x14ac:dyDescent="0.25">
      <c r="A4060" s="191">
        <v>24578.716913725999</v>
      </c>
      <c r="B4060" s="191">
        <v>0.27830413117653202</v>
      </c>
      <c r="C4060" s="191">
        <v>0.57965091738698604</v>
      </c>
      <c r="D4060" s="191">
        <v>0.22863056834262799</v>
      </c>
      <c r="E4060" s="191">
        <v>7.5912673909999395E-2</v>
      </c>
    </row>
    <row r="4061" spans="1:5" x14ac:dyDescent="0.25">
      <c r="A4061" s="191">
        <v>24579.220898502099</v>
      </c>
      <c r="B4061" s="191">
        <v>0.18952104083100901</v>
      </c>
      <c r="C4061" s="191">
        <v>0.57965108596422499</v>
      </c>
      <c r="D4061" s="191">
        <v>0.228637780502496</v>
      </c>
      <c r="E4061" s="191">
        <v>7.5884119474005293E-2</v>
      </c>
    </row>
    <row r="4062" spans="1:5" x14ac:dyDescent="0.25">
      <c r="A4062" s="191">
        <v>24580.6316461147</v>
      </c>
      <c r="B4062" s="191">
        <v>0.63068397467249704</v>
      </c>
      <c r="C4062" s="191">
        <v>0.57965155153209103</v>
      </c>
      <c r="D4062" s="191">
        <v>0.22865794995870201</v>
      </c>
      <c r="E4062" s="191">
        <v>7.5804195766427704E-2</v>
      </c>
    </row>
    <row r="4063" spans="1:5" x14ac:dyDescent="0.25">
      <c r="A4063" s="191">
        <v>24587.715086055901</v>
      </c>
      <c r="B4063" s="191">
        <v>7.7052031772839605E-2</v>
      </c>
      <c r="C4063" s="191">
        <v>0.579653832454742</v>
      </c>
      <c r="D4063" s="191">
        <v>0.228759119437833</v>
      </c>
      <c r="E4063" s="191">
        <v>7.54029424778241E-2</v>
      </c>
    </row>
    <row r="4064" spans="1:5" x14ac:dyDescent="0.25">
      <c r="A4064" s="191">
        <v>24590.296916875999</v>
      </c>
      <c r="B4064" s="191">
        <v>9.3417360494418802E-2</v>
      </c>
      <c r="C4064" s="191">
        <v>0.57965463964345998</v>
      </c>
      <c r="D4064" s="191">
        <v>0.228795858150589</v>
      </c>
      <c r="E4064" s="191">
        <v>7.5256711473675603E-2</v>
      </c>
    </row>
    <row r="4065" spans="1:5" x14ac:dyDescent="0.25">
      <c r="A4065" s="191">
        <v>24598.2389797619</v>
      </c>
      <c r="B4065" s="191">
        <v>-0.31963477389646</v>
      </c>
      <c r="C4065" s="191">
        <v>0.57965712266578195</v>
      </c>
      <c r="D4065" s="191">
        <v>0.22890887142968599</v>
      </c>
      <c r="E4065" s="191">
        <v>7.4806975708753998E-2</v>
      </c>
    </row>
    <row r="4066" spans="1:5" x14ac:dyDescent="0.25">
      <c r="A4066" s="191">
        <v>24605.393988552602</v>
      </c>
      <c r="B4066" s="191">
        <v>0.11416045101437799</v>
      </c>
      <c r="C4066" s="191">
        <v>0.57965925798829498</v>
      </c>
      <c r="D4066" s="191">
        <v>0.22901034619684699</v>
      </c>
      <c r="E4066" s="191">
        <v>7.44018782362387E-2</v>
      </c>
    </row>
    <row r="4067" spans="1:5" x14ac:dyDescent="0.25">
      <c r="A4067" s="191">
        <v>24608.1490709102</v>
      </c>
      <c r="B4067" s="191">
        <v>0.601033769874593</v>
      </c>
      <c r="C4067" s="191">
        <v>0.57966006358869104</v>
      </c>
      <c r="D4067" s="191">
        <v>0.22904938231632799</v>
      </c>
      <c r="E4067" s="191">
        <v>7.4245929846494405E-2</v>
      </c>
    </row>
    <row r="4068" spans="1:5" x14ac:dyDescent="0.25">
      <c r="A4068" s="191">
        <v>24610.951563437098</v>
      </c>
      <c r="B4068" s="191">
        <v>8.5076752847390594E-2</v>
      </c>
      <c r="C4068" s="191">
        <v>0.57966085260071198</v>
      </c>
      <c r="D4068" s="191">
        <v>0.229089003893859</v>
      </c>
      <c r="E4068" s="191">
        <v>7.4087305706674003E-2</v>
      </c>
    </row>
    <row r="4069" spans="1:5" x14ac:dyDescent="0.25">
      <c r="A4069" s="191">
        <v>24611.2372690068</v>
      </c>
      <c r="B4069" s="191">
        <v>-0.216609688080416</v>
      </c>
      <c r="C4069" s="191">
        <v>0.57966093303808197</v>
      </c>
      <c r="D4069" s="191">
        <v>0.22909304148261</v>
      </c>
      <c r="E4069" s="191">
        <v>7.4071135766588803E-2</v>
      </c>
    </row>
    <row r="4070" spans="1:5" x14ac:dyDescent="0.25">
      <c r="A4070" s="191">
        <v>24612.746364856601</v>
      </c>
      <c r="B4070" s="191">
        <v>0.32991943080622499</v>
      </c>
      <c r="C4070" s="191">
        <v>0.579661357907998</v>
      </c>
      <c r="D4070" s="191">
        <v>0.229114361223279</v>
      </c>
      <c r="E4070" s="191">
        <v>7.3985729568520398E-2</v>
      </c>
    </row>
    <row r="4071" spans="1:5" x14ac:dyDescent="0.25">
      <c r="A4071" s="191">
        <v>24619.543519728701</v>
      </c>
      <c r="B4071" s="191">
        <v>0.81885359736903995</v>
      </c>
      <c r="C4071" s="191">
        <v>0.57966327157479602</v>
      </c>
      <c r="D4071" s="191">
        <v>0.22920998424663</v>
      </c>
      <c r="E4071" s="191">
        <v>7.3601106489077694E-2</v>
      </c>
    </row>
    <row r="4072" spans="1:5" x14ac:dyDescent="0.25">
      <c r="A4072" s="191">
        <v>24620.1390126269</v>
      </c>
      <c r="B4072" s="191">
        <v>-2.3668604327853299E-2</v>
      </c>
      <c r="C4072" s="191">
        <v>0.57966343186538705</v>
      </c>
      <c r="D4072" s="191">
        <v>0.22921835550776201</v>
      </c>
      <c r="E4072" s="191">
        <v>7.3567414666883504E-2</v>
      </c>
    </row>
    <row r="4073" spans="1:5" x14ac:dyDescent="0.25">
      <c r="A4073" s="191">
        <v>24625.4516325599</v>
      </c>
      <c r="B4073" s="191">
        <v>-0.38180112057890597</v>
      </c>
      <c r="C4073" s="191">
        <v>0.57966486187906197</v>
      </c>
      <c r="D4073" s="191">
        <v>0.229293038730494</v>
      </c>
      <c r="E4073" s="191">
        <v>7.3266897615446705E-2</v>
      </c>
    </row>
    <row r="4074" spans="1:5" x14ac:dyDescent="0.25">
      <c r="A4074" s="191">
        <v>24627.434146731699</v>
      </c>
      <c r="B4074" s="191">
        <v>0.39019757267006999</v>
      </c>
      <c r="C4074" s="191">
        <v>0.57966538433484605</v>
      </c>
      <c r="D4074" s="191">
        <v>0.22932090832202001</v>
      </c>
      <c r="E4074" s="191">
        <v>7.31547593681241E-2</v>
      </c>
    </row>
    <row r="4075" spans="1:5" x14ac:dyDescent="0.25">
      <c r="A4075" s="191">
        <v>24630.7411165099</v>
      </c>
      <c r="B4075" s="191">
        <v>-8.8892817448993397E-2</v>
      </c>
      <c r="C4075" s="191">
        <v>0.57966620941732006</v>
      </c>
      <c r="D4075" s="191">
        <v>0.22936739671449399</v>
      </c>
      <c r="E4075" s="191">
        <v>7.2967705071041999E-2</v>
      </c>
    </row>
    <row r="4076" spans="1:5" x14ac:dyDescent="0.25">
      <c r="A4076" s="191">
        <v>24635.305224998901</v>
      </c>
      <c r="B4076" s="191">
        <v>0.110528796504994</v>
      </c>
      <c r="C4076" s="191">
        <v>0.57966734815343701</v>
      </c>
      <c r="D4076" s="191">
        <v>0.229431452260144</v>
      </c>
      <c r="E4076" s="191">
        <v>7.2709616675369099E-2</v>
      </c>
    </row>
    <row r="4077" spans="1:5" x14ac:dyDescent="0.25">
      <c r="A4077" s="191">
        <v>24643.743981912001</v>
      </c>
      <c r="B4077" s="191">
        <v>0.13461290937297801</v>
      </c>
      <c r="C4077" s="191">
        <v>0.57966945360673605</v>
      </c>
      <c r="D4077" s="191">
        <v>0.22954937103074799</v>
      </c>
      <c r="E4077" s="191">
        <v>7.2232562241711096E-2</v>
      </c>
    </row>
    <row r="4078" spans="1:5" x14ac:dyDescent="0.25">
      <c r="A4078" s="191">
        <v>24646.180294716702</v>
      </c>
      <c r="B4078" s="191">
        <v>1.4182627260885801</v>
      </c>
      <c r="C4078" s="191">
        <v>0.579670044004857</v>
      </c>
      <c r="D4078" s="191">
        <v>0.229583338042601</v>
      </c>
      <c r="E4078" s="191">
        <v>7.20948689506416E-2</v>
      </c>
    </row>
    <row r="4079" spans="1:5" x14ac:dyDescent="0.25">
      <c r="A4079" s="191">
        <v>24650.746083648799</v>
      </c>
      <c r="B4079" s="191">
        <v>0.35943565859870602</v>
      </c>
      <c r="C4079" s="191">
        <v>0.57967110604321803</v>
      </c>
      <c r="D4079" s="191">
        <v>0.22964665362053099</v>
      </c>
      <c r="E4079" s="191">
        <v>7.1836868866715503E-2</v>
      </c>
    </row>
    <row r="4080" spans="1:5" x14ac:dyDescent="0.25">
      <c r="A4080" s="191">
        <v>24656.172255767498</v>
      </c>
      <c r="B4080" s="191">
        <v>-0.15173176529441601</v>
      </c>
      <c r="C4080" s="191">
        <v>0.57967232627439402</v>
      </c>
      <c r="D4080" s="191">
        <v>0.22972190046806201</v>
      </c>
      <c r="E4080" s="191">
        <v>7.1530311817821698E-2</v>
      </c>
    </row>
    <row r="4081" spans="1:5" x14ac:dyDescent="0.25">
      <c r="A4081" s="191">
        <v>24656.586253178801</v>
      </c>
      <c r="B4081" s="191">
        <v>-0.55451758740742196</v>
      </c>
      <c r="C4081" s="191">
        <v>0.57967241764299104</v>
      </c>
      <c r="D4081" s="191">
        <v>0.22972764153181799</v>
      </c>
      <c r="E4081" s="191">
        <v>7.15069262620006E-2</v>
      </c>
    </row>
    <row r="4082" spans="1:5" x14ac:dyDescent="0.25">
      <c r="A4082" s="191">
        <v>24661.338670602599</v>
      </c>
      <c r="B4082" s="191">
        <v>-0.221291368928278</v>
      </c>
      <c r="C4082" s="191">
        <v>0.57967344891695605</v>
      </c>
      <c r="D4082" s="191">
        <v>0.22979354515991601</v>
      </c>
      <c r="E4082" s="191">
        <v>7.1238511138776106E-2</v>
      </c>
    </row>
    <row r="4083" spans="1:5" x14ac:dyDescent="0.25">
      <c r="A4083" s="191">
        <v>24677.337792700298</v>
      </c>
      <c r="B4083" s="191">
        <v>0.142630753836093</v>
      </c>
      <c r="C4083" s="191">
        <v>0.57967668098881198</v>
      </c>
      <c r="D4083" s="191">
        <v>0.230014368714753</v>
      </c>
      <c r="E4083" s="191">
        <v>7.0335367196845397E-2</v>
      </c>
    </row>
    <row r="4084" spans="1:5" x14ac:dyDescent="0.25">
      <c r="A4084" s="191">
        <v>24681.166201631499</v>
      </c>
      <c r="B4084" s="191">
        <v>8.0531065181776995E-2</v>
      </c>
      <c r="C4084" s="191">
        <v>0.57967739404495799</v>
      </c>
      <c r="D4084" s="191">
        <v>0.23006673219130799</v>
      </c>
      <c r="E4084" s="191">
        <v>7.01193701275062E-2</v>
      </c>
    </row>
    <row r="4085" spans="1:5" x14ac:dyDescent="0.25">
      <c r="A4085" s="191">
        <v>24689.081268617199</v>
      </c>
      <c r="B4085" s="191">
        <v>0.118321650606212</v>
      </c>
      <c r="C4085" s="191">
        <v>0.57967882151452299</v>
      </c>
      <c r="D4085" s="191">
        <v>0.23017499137469</v>
      </c>
      <c r="E4085" s="191">
        <v>6.9672953138711802E-2</v>
      </c>
    </row>
    <row r="4086" spans="1:5" x14ac:dyDescent="0.25">
      <c r="A4086" s="191">
        <v>24693.1852126497</v>
      </c>
      <c r="B4086" s="191">
        <v>5.78345903771149E-2</v>
      </c>
      <c r="C4086" s="191">
        <v>0.57967952434905101</v>
      </c>
      <c r="D4086" s="191">
        <v>0.23023112351234701</v>
      </c>
      <c r="E4086" s="191">
        <v>6.9441567210257002E-2</v>
      </c>
    </row>
    <row r="4087" spans="1:5" x14ac:dyDescent="0.25">
      <c r="A4087" s="191">
        <v>24693.497988269999</v>
      </c>
      <c r="B4087" s="191">
        <v>5.0955715391154399E-2</v>
      </c>
      <c r="C4087" s="191">
        <v>0.57967957719395002</v>
      </c>
      <c r="D4087" s="191">
        <v>0.23023540153466801</v>
      </c>
      <c r="E4087" s="191">
        <v>6.9423934788176295E-2</v>
      </c>
    </row>
    <row r="4088" spans="1:5" x14ac:dyDescent="0.25">
      <c r="A4088" s="191">
        <v>24693.5336858685</v>
      </c>
      <c r="B4088" s="191">
        <v>0.59059766079505605</v>
      </c>
      <c r="C4088" s="191">
        <v>0.57967958322522595</v>
      </c>
      <c r="D4088" s="191">
        <v>0.23023588979242601</v>
      </c>
      <c r="E4088" s="191">
        <v>6.9421922648086304E-2</v>
      </c>
    </row>
    <row r="4089" spans="1:5" x14ac:dyDescent="0.25">
      <c r="A4089" s="191">
        <v>24706.771411186801</v>
      </c>
      <c r="B4089" s="191">
        <v>1.2805876480381599</v>
      </c>
      <c r="C4089" s="191">
        <v>0.57968167441744101</v>
      </c>
      <c r="D4089" s="191">
        <v>0.23041695020990299</v>
      </c>
      <c r="E4089" s="191">
        <v>6.8675991423638297E-2</v>
      </c>
    </row>
    <row r="4090" spans="1:5" x14ac:dyDescent="0.25">
      <c r="A4090" s="191">
        <v>24730.009476049399</v>
      </c>
      <c r="B4090" s="191">
        <v>0.93470708418981197</v>
      </c>
      <c r="C4090" s="191">
        <v>0.57968473728374803</v>
      </c>
      <c r="D4090" s="191">
        <v>0.23073118060074599</v>
      </c>
      <c r="E4090" s="191">
        <v>6.7368017748227996E-2</v>
      </c>
    </row>
    <row r="4091" spans="1:5" x14ac:dyDescent="0.25">
      <c r="A4091" s="191">
        <v>24737.724433513002</v>
      </c>
      <c r="B4091" s="191">
        <v>3.7463427110906403E-2</v>
      </c>
      <c r="C4091" s="191">
        <v>0.57968557757482497</v>
      </c>
      <c r="D4091" s="191">
        <v>0.23083526610694799</v>
      </c>
      <c r="E4091" s="191">
        <v>6.6934225537134101E-2</v>
      </c>
    </row>
    <row r="4092" spans="1:5" x14ac:dyDescent="0.25">
      <c r="A4092" s="191">
        <v>24742.411947079101</v>
      </c>
      <c r="B4092" s="191">
        <v>0.63473002361151798</v>
      </c>
      <c r="C4092" s="191">
        <v>0.57968605464658696</v>
      </c>
      <c r="D4092" s="191">
        <v>0.230898324431144</v>
      </c>
      <c r="E4092" s="191">
        <v>6.6670783411378304E-2</v>
      </c>
    </row>
    <row r="4093" spans="1:5" x14ac:dyDescent="0.25">
      <c r="A4093" s="191">
        <v>24746.927550693399</v>
      </c>
      <c r="B4093" s="191">
        <v>0.59851045804479897</v>
      </c>
      <c r="C4093" s="191">
        <v>0.57968647941042695</v>
      </c>
      <c r="D4093" s="191">
        <v>0.23095876260352</v>
      </c>
      <c r="E4093" s="191">
        <v>6.6417085547649898E-2</v>
      </c>
    </row>
    <row r="4094" spans="1:5" x14ac:dyDescent="0.25">
      <c r="A4094" s="191">
        <v>24746.994669037002</v>
      </c>
      <c r="B4094" s="191">
        <v>0.22533567252782699</v>
      </c>
      <c r="C4094" s="191">
        <v>0.57968648540626</v>
      </c>
      <c r="D4094" s="191">
        <v>0.23095965933114601</v>
      </c>
      <c r="E4094" s="191">
        <v>6.6413314715826705E-2</v>
      </c>
    </row>
    <row r="4095" spans="1:5" x14ac:dyDescent="0.25">
      <c r="A4095" s="191">
        <v>24747.3570603884</v>
      </c>
      <c r="B4095" s="191">
        <v>2.0945383919790402E-2</v>
      </c>
      <c r="C4095" s="191">
        <v>0.57968651777949698</v>
      </c>
      <c r="D4095" s="191">
        <v>0.230964501022976</v>
      </c>
      <c r="E4095" s="191">
        <v>6.6392958501954702E-2</v>
      </c>
    </row>
    <row r="4096" spans="1:5" x14ac:dyDescent="0.25">
      <c r="A4096" s="191">
        <v>24752.557836610202</v>
      </c>
      <c r="B4096" s="191">
        <v>0.45011513517858598</v>
      </c>
      <c r="C4096" s="191">
        <v>0.57968696790361496</v>
      </c>
      <c r="D4096" s="191">
        <v>0.231033966847149</v>
      </c>
      <c r="E4096" s="191">
        <v>6.6100881695346697E-2</v>
      </c>
    </row>
    <row r="4097" spans="1:5" x14ac:dyDescent="0.25">
      <c r="A4097" s="191">
        <v>24756.932530915601</v>
      </c>
      <c r="B4097" s="191">
        <v>0.39423241184017899</v>
      </c>
      <c r="C4097" s="191">
        <v>0.57968731576157195</v>
      </c>
      <c r="D4097" s="191">
        <v>0.23109227777578301</v>
      </c>
      <c r="E4097" s="191">
        <v>6.5855286824416701E-2</v>
      </c>
    </row>
    <row r="4098" spans="1:5" x14ac:dyDescent="0.25">
      <c r="A4098" s="191">
        <v>24756.983826577401</v>
      </c>
      <c r="B4098" s="191">
        <v>0.51082674564817399</v>
      </c>
      <c r="C4098" s="191">
        <v>0.57968731963061504</v>
      </c>
      <c r="D4098" s="191">
        <v>0.23109296062312901</v>
      </c>
      <c r="E4098" s="191">
        <v>6.5852407579329406E-2</v>
      </c>
    </row>
    <row r="4099" spans="1:5" x14ac:dyDescent="0.25">
      <c r="A4099" s="191">
        <v>24764.177347402601</v>
      </c>
      <c r="B4099" s="191">
        <v>0.155522426283561</v>
      </c>
      <c r="C4099" s="191">
        <v>0.57968783222255604</v>
      </c>
      <c r="D4099" s="191">
        <v>0.23118861487676501</v>
      </c>
      <c r="E4099" s="191">
        <v>6.5448769934832701E-2</v>
      </c>
    </row>
    <row r="4100" spans="1:5" x14ac:dyDescent="0.25">
      <c r="A4100" s="191">
        <v>24773.446543580601</v>
      </c>
      <c r="B4100" s="191">
        <v>0.78839263588326203</v>
      </c>
      <c r="C4100" s="191">
        <v>0.57968838244026699</v>
      </c>
      <c r="D4100" s="191">
        <v>0.231311383280802</v>
      </c>
      <c r="E4100" s="191">
        <v>6.4928948278169002E-2</v>
      </c>
    </row>
    <row r="4101" spans="1:5" x14ac:dyDescent="0.25">
      <c r="A4101" s="191">
        <v>24774.066921469701</v>
      </c>
      <c r="B4101" s="191">
        <v>0.57615234191836795</v>
      </c>
      <c r="C4101" s="191">
        <v>0.57968841485339395</v>
      </c>
      <c r="D4101" s="191">
        <v>0.23131959709768099</v>
      </c>
      <c r="E4101" s="191">
        <v>6.4894172664248004E-2</v>
      </c>
    </row>
    <row r="4102" spans="1:5" x14ac:dyDescent="0.25">
      <c r="A4102" s="191">
        <v>24778.078992860599</v>
      </c>
      <c r="B4102" s="191">
        <v>0.59932128136634999</v>
      </c>
      <c r="C4102" s="191">
        <v>0.57968861110460101</v>
      </c>
      <c r="D4102" s="191">
        <v>0.231372672895133</v>
      </c>
      <c r="E4102" s="191">
        <v>6.4669316730732604E-2</v>
      </c>
    </row>
    <row r="4103" spans="1:5" x14ac:dyDescent="0.25">
      <c r="A4103" s="191">
        <v>24779.656346894601</v>
      </c>
      <c r="B4103" s="191">
        <v>0.21595404083714101</v>
      </c>
      <c r="C4103" s="191">
        <v>0.57968868190775902</v>
      </c>
      <c r="D4103" s="191">
        <v>0.23139348992922201</v>
      </c>
      <c r="E4103" s="191">
        <v>6.4580933395183407E-2</v>
      </c>
    </row>
    <row r="4104" spans="1:5" x14ac:dyDescent="0.25">
      <c r="A4104" s="191">
        <v>24781.357962020102</v>
      </c>
      <c r="B4104" s="191">
        <v>0.146230277086667</v>
      </c>
      <c r="C4104" s="191">
        <v>0.57968875403055997</v>
      </c>
      <c r="D4104" s="191">
        <v>0.23141591091480199</v>
      </c>
      <c r="E4104" s="191">
        <v>6.4485601497348499E-2</v>
      </c>
    </row>
    <row r="4105" spans="1:5" x14ac:dyDescent="0.25">
      <c r="A4105" s="191">
        <v>24784.011062438902</v>
      </c>
      <c r="B4105" s="191">
        <v>1.3556554853543901</v>
      </c>
      <c r="C4105" s="191">
        <v>0.57968885883466104</v>
      </c>
      <c r="D4105" s="191">
        <v>0.23145084744905201</v>
      </c>
      <c r="E4105" s="191">
        <v>6.4337006248342696E-2</v>
      </c>
    </row>
    <row r="4106" spans="1:5" x14ac:dyDescent="0.25">
      <c r="A4106" s="191">
        <v>24785.039662115702</v>
      </c>
      <c r="B4106" s="191">
        <v>0.313323041300206</v>
      </c>
      <c r="C4106" s="191">
        <v>0.57968889663852796</v>
      </c>
      <c r="D4106" s="191">
        <v>0.23146439224652099</v>
      </c>
      <c r="E4106" s="191">
        <v>6.4279396282274706E-2</v>
      </c>
    </row>
    <row r="4107" spans="1:5" x14ac:dyDescent="0.25">
      <c r="A4107" s="191">
        <v>24787.593336561698</v>
      </c>
      <c r="B4107" s="191">
        <v>-0.77814253143824197</v>
      </c>
      <c r="C4107" s="191">
        <v>0.57968898391002099</v>
      </c>
      <c r="D4107" s="191">
        <v>0.23149801952052801</v>
      </c>
      <c r="E4107" s="191">
        <v>6.4136397193255507E-2</v>
      </c>
    </row>
    <row r="4108" spans="1:5" x14ac:dyDescent="0.25">
      <c r="A4108" s="191">
        <v>24794.996304312099</v>
      </c>
      <c r="B4108" s="191">
        <v>0.46783635029354897</v>
      </c>
      <c r="C4108" s="191">
        <v>0.57968918385523904</v>
      </c>
      <c r="D4108" s="191">
        <v>0.23159521291075</v>
      </c>
      <c r="E4108" s="191">
        <v>6.3722069432512699E-2</v>
      </c>
    </row>
    <row r="4109" spans="1:5" x14ac:dyDescent="0.25">
      <c r="A4109" s="191">
        <v>24798.972950106199</v>
      </c>
      <c r="B4109" s="191">
        <v>0.639696868064066</v>
      </c>
      <c r="C4109" s="191">
        <v>0.57968925868384902</v>
      </c>
      <c r="D4109" s="191">
        <v>0.231647292715149</v>
      </c>
      <c r="E4109" s="191">
        <v>6.3499548431239602E-2</v>
      </c>
    </row>
    <row r="4110" spans="1:5" x14ac:dyDescent="0.25">
      <c r="A4110" s="191">
        <v>24805.733205349399</v>
      </c>
      <c r="B4110" s="191">
        <v>7.47817862638556E-3</v>
      </c>
      <c r="C4110" s="191">
        <v>0.57968933102125897</v>
      </c>
      <c r="D4110" s="191">
        <v>0.231735612929304</v>
      </c>
      <c r="E4110" s="191">
        <v>6.3121523871204302E-2</v>
      </c>
    </row>
    <row r="4111" spans="1:5" x14ac:dyDescent="0.25">
      <c r="A4111" s="191">
        <v>24809.086418356401</v>
      </c>
      <c r="B4111" s="191">
        <v>1.22655882508038E-2</v>
      </c>
      <c r="C4111" s="191">
        <v>0.579689345994572</v>
      </c>
      <c r="D4111" s="191">
        <v>0.231779340591446</v>
      </c>
      <c r="E4111" s="191">
        <v>6.2934103512947606E-2</v>
      </c>
    </row>
    <row r="4112" spans="1:5" x14ac:dyDescent="0.25">
      <c r="A4112" s="191">
        <v>24811.126610989799</v>
      </c>
      <c r="B4112" s="191">
        <v>-6.6331627614912805E-2</v>
      </c>
      <c r="C4112" s="191">
        <v>0.57968934110751502</v>
      </c>
      <c r="D4112" s="191">
        <v>0.231805945776978</v>
      </c>
      <c r="E4112" s="191">
        <v>6.2820126924219497E-2</v>
      </c>
    </row>
    <row r="4113" spans="1:5" x14ac:dyDescent="0.25">
      <c r="A4113" s="191">
        <v>24815.080437527198</v>
      </c>
      <c r="B4113" s="191">
        <v>0.97482742030874403</v>
      </c>
      <c r="C4113" s="191">
        <v>0.57968932881248703</v>
      </c>
      <c r="D4113" s="191">
        <v>0.23185737030298401</v>
      </c>
      <c r="E4113" s="191">
        <v>6.2599244026310299E-2</v>
      </c>
    </row>
    <row r="4114" spans="1:5" x14ac:dyDescent="0.25">
      <c r="A4114" s="191">
        <v>24816.2951103452</v>
      </c>
      <c r="B4114" s="191">
        <v>0.596329118811045</v>
      </c>
      <c r="C4114" s="191">
        <v>0.57968931824026304</v>
      </c>
      <c r="D4114" s="191">
        <v>0.23187316623707199</v>
      </c>
      <c r="E4114" s="191">
        <v>6.2531385598653802E-2</v>
      </c>
    </row>
    <row r="4115" spans="1:5" x14ac:dyDescent="0.25">
      <c r="A4115" s="191">
        <v>24816.313878824101</v>
      </c>
      <c r="B4115" s="191">
        <v>-2.8124812728203E-2</v>
      </c>
      <c r="C4115" s="191">
        <v>0.57968931807690705</v>
      </c>
      <c r="D4115" s="191">
        <v>0.231873410047826</v>
      </c>
      <c r="E4115" s="191">
        <v>6.2530337438890304E-2</v>
      </c>
    </row>
    <row r="4116" spans="1:5" x14ac:dyDescent="0.25">
      <c r="A4116" s="191">
        <v>24816.416233660999</v>
      </c>
      <c r="B4116" s="191">
        <v>1.56044090520593</v>
      </c>
      <c r="C4116" s="191">
        <v>0.579689317186035</v>
      </c>
      <c r="D4116" s="191">
        <v>0.23187473968194899</v>
      </c>
      <c r="E4116" s="191">
        <v>6.2524621279731296E-2</v>
      </c>
    </row>
    <row r="4117" spans="1:5" x14ac:dyDescent="0.25">
      <c r="A4117" s="191">
        <v>24817.1282327191</v>
      </c>
      <c r="B4117" s="191">
        <v>-0.28614850768561301</v>
      </c>
      <c r="C4117" s="191">
        <v>0.57968931090916698</v>
      </c>
      <c r="D4117" s="191">
        <v>0.23188398685700001</v>
      </c>
      <c r="E4117" s="191">
        <v>6.2484860274336002E-2</v>
      </c>
    </row>
    <row r="4118" spans="1:5" x14ac:dyDescent="0.25">
      <c r="A4118" s="191">
        <v>24819.0196119391</v>
      </c>
      <c r="B4118" s="191">
        <v>-6.5400653043834502E-3</v>
      </c>
      <c r="C4118" s="191">
        <v>0.57968928905404304</v>
      </c>
      <c r="D4118" s="191">
        <v>0.23190853865332001</v>
      </c>
      <c r="E4118" s="191">
        <v>6.2379250212918097E-2</v>
      </c>
    </row>
    <row r="4119" spans="1:5" x14ac:dyDescent="0.25">
      <c r="A4119" s="191">
        <v>24819.634368993698</v>
      </c>
      <c r="B4119" s="191">
        <v>0.62247462606668202</v>
      </c>
      <c r="C4119" s="191">
        <v>0.579689280815471</v>
      </c>
      <c r="D4119" s="191">
        <v>0.23191651875050601</v>
      </c>
      <c r="E4119" s="191">
        <v>6.2344937618376298E-2</v>
      </c>
    </row>
    <row r="4120" spans="1:5" x14ac:dyDescent="0.25">
      <c r="A4120" s="191">
        <v>24822.635787618601</v>
      </c>
      <c r="B4120" s="191">
        <v>-0.25479741590501698</v>
      </c>
      <c r="C4120" s="191">
        <v>0.57968923291284202</v>
      </c>
      <c r="D4120" s="191">
        <v>0.23195543021777601</v>
      </c>
      <c r="E4120" s="191">
        <v>6.2177413781831503E-2</v>
      </c>
    </row>
    <row r="4121" spans="1:5" x14ac:dyDescent="0.25">
      <c r="A4121" s="191">
        <v>24825.667593578099</v>
      </c>
      <c r="B4121" s="191">
        <v>0.95119378195698301</v>
      </c>
      <c r="C4121" s="191">
        <v>0.57968916797318504</v>
      </c>
      <c r="D4121" s="191">
        <v>0.231994681426935</v>
      </c>
      <c r="E4121" s="191">
        <v>6.2008193879692801E-2</v>
      </c>
    </row>
    <row r="4122" spans="1:5" x14ac:dyDescent="0.25">
      <c r="A4122" s="191">
        <v>24834.671264919201</v>
      </c>
      <c r="B4122" s="191">
        <v>1.41860087546271</v>
      </c>
      <c r="C4122" s="191">
        <v>0.57968891020541502</v>
      </c>
      <c r="D4122" s="191">
        <v>0.23211098214037301</v>
      </c>
      <c r="E4122" s="191">
        <v>6.1506054453613797E-2</v>
      </c>
    </row>
    <row r="4123" spans="1:5" x14ac:dyDescent="0.25">
      <c r="A4123" s="191">
        <v>24847.0455147184</v>
      </c>
      <c r="B4123" s="191">
        <v>-4.7854114034295804E-3</v>
      </c>
      <c r="C4123" s="191">
        <v>0.57968834287624604</v>
      </c>
      <c r="D4123" s="191">
        <v>0.23227008249605299</v>
      </c>
      <c r="E4123" s="191">
        <v>6.0816622092441298E-2</v>
      </c>
    </row>
    <row r="4124" spans="1:5" x14ac:dyDescent="0.25">
      <c r="A4124" s="191">
        <v>24847.822303013101</v>
      </c>
      <c r="B4124" s="191">
        <v>-0.18493989656048801</v>
      </c>
      <c r="C4124" s="191">
        <v>0.57968830086328305</v>
      </c>
      <c r="D4124" s="191">
        <v>0.23228004627546101</v>
      </c>
      <c r="E4124" s="191">
        <v>6.0773373352916299E-2</v>
      </c>
    </row>
    <row r="4125" spans="1:5" x14ac:dyDescent="0.25">
      <c r="A4125" s="191">
        <v>24850.553607412199</v>
      </c>
      <c r="B4125" s="191">
        <v>-5.8432281002551703E-3</v>
      </c>
      <c r="C4125" s="191">
        <v>0.57968815313938904</v>
      </c>
      <c r="D4125" s="191">
        <v>0.23231502947928101</v>
      </c>
      <c r="E4125" s="191">
        <v>6.0621331745216299E-2</v>
      </c>
    </row>
    <row r="4126" spans="1:5" x14ac:dyDescent="0.25">
      <c r="A4126" s="191">
        <v>24852.148056471098</v>
      </c>
      <c r="B4126" s="191">
        <v>0.18544876821662301</v>
      </c>
      <c r="C4126" s="191">
        <v>0.57968806690285601</v>
      </c>
      <c r="D4126" s="191">
        <v>0.232335451566408</v>
      </c>
      <c r="E4126" s="191">
        <v>6.0532609488958902E-2</v>
      </c>
    </row>
    <row r="4127" spans="1:5" x14ac:dyDescent="0.25">
      <c r="A4127" s="191">
        <v>24855.385959788899</v>
      </c>
      <c r="B4127" s="191">
        <v>6.8878524223814394E-2</v>
      </c>
      <c r="C4127" s="191">
        <v>0.57968786422799701</v>
      </c>
      <c r="D4127" s="191">
        <v>0.232376852270298</v>
      </c>
      <c r="E4127" s="191">
        <v>6.0352438108570702E-2</v>
      </c>
    </row>
    <row r="4128" spans="1:5" x14ac:dyDescent="0.25">
      <c r="A4128" s="191">
        <v>24860.457034614301</v>
      </c>
      <c r="B4128" s="191">
        <v>0.60366839459500299</v>
      </c>
      <c r="C4128" s="191">
        <v>0.57968751546961705</v>
      </c>
      <c r="D4128" s="191">
        <v>0.23244158559828701</v>
      </c>
      <c r="E4128" s="191">
        <v>6.0070444186293703E-2</v>
      </c>
    </row>
    <row r="4129" spans="1:5" x14ac:dyDescent="0.25">
      <c r="A4129" s="191">
        <v>24870.058524816199</v>
      </c>
      <c r="B4129" s="191">
        <v>0.621588193661893</v>
      </c>
      <c r="C4129" s="191">
        <v>0.57968675093476296</v>
      </c>
      <c r="D4129" s="191">
        <v>0.232563736348848</v>
      </c>
      <c r="E4129" s="191">
        <v>5.9536843907853902E-2</v>
      </c>
    </row>
    <row r="4130" spans="1:5" x14ac:dyDescent="0.25">
      <c r="A4130" s="191">
        <v>24870.759691937601</v>
      </c>
      <c r="B4130" s="191">
        <v>-0.16536811884737501</v>
      </c>
      <c r="C4130" s="191">
        <v>0.57968668899083697</v>
      </c>
      <c r="D4130" s="191">
        <v>0.23257263714472901</v>
      </c>
      <c r="E4130" s="191">
        <v>5.9497890366246003E-2</v>
      </c>
    </row>
    <row r="4131" spans="1:5" x14ac:dyDescent="0.25">
      <c r="A4131" s="191">
        <v>24870.970051832199</v>
      </c>
      <c r="B4131" s="191">
        <v>1.1217579180093</v>
      </c>
      <c r="C4131" s="191">
        <v>0.579686670406798</v>
      </c>
      <c r="D4131" s="191">
        <v>0.23257530750736699</v>
      </c>
      <c r="E4131" s="191">
        <v>5.9486207358464202E-2</v>
      </c>
    </row>
    <row r="4132" spans="1:5" x14ac:dyDescent="0.25">
      <c r="A4132" s="191">
        <v>24871.245528315099</v>
      </c>
      <c r="B4132" s="191">
        <v>4.4953101077105401E-2</v>
      </c>
      <c r="C4132" s="191">
        <v>0.57968664607009601</v>
      </c>
      <c r="D4132" s="191">
        <v>0.23257880447673299</v>
      </c>
      <c r="E4132" s="191">
        <v>5.9470908300056899E-2</v>
      </c>
    </row>
    <row r="4133" spans="1:5" x14ac:dyDescent="0.25">
      <c r="A4133" s="191">
        <v>24878.4437034086</v>
      </c>
      <c r="B4133" s="191">
        <v>0.60226375841003799</v>
      </c>
      <c r="C4133" s="191">
        <v>0.57968597434569802</v>
      </c>
      <c r="D4133" s="191">
        <v>0.23267003632409</v>
      </c>
      <c r="E4133" s="191">
        <v>5.9071316960260099E-2</v>
      </c>
    </row>
    <row r="4134" spans="1:5" x14ac:dyDescent="0.25">
      <c r="A4134" s="191">
        <v>24882.095780964999</v>
      </c>
      <c r="B4134" s="191">
        <v>0.43022560479362099</v>
      </c>
      <c r="C4134" s="191">
        <v>0.57968560408042702</v>
      </c>
      <c r="D4134" s="191">
        <v>0.232716237285401</v>
      </c>
      <c r="E4134" s="191">
        <v>5.88687094946665E-2</v>
      </c>
    </row>
    <row r="4135" spans="1:5" x14ac:dyDescent="0.25">
      <c r="A4135" s="191">
        <v>24890.361513867501</v>
      </c>
      <c r="B4135" s="191">
        <v>0.57609692714486505</v>
      </c>
      <c r="C4135" s="191">
        <v>0.57968469579367499</v>
      </c>
      <c r="D4135" s="191">
        <v>0.232820462912389</v>
      </c>
      <c r="E4135" s="191">
        <v>5.8410433905775598E-2</v>
      </c>
    </row>
    <row r="4136" spans="1:5" x14ac:dyDescent="0.25">
      <c r="A4136" s="191">
        <v>24891.606023179502</v>
      </c>
      <c r="B4136" s="191">
        <v>-5.0598094956921802E-2</v>
      </c>
      <c r="C4136" s="191">
        <v>0.57968455032434596</v>
      </c>
      <c r="D4136" s="191">
        <v>0.23283614365955099</v>
      </c>
      <c r="E4136" s="191">
        <v>5.8341479154517699E-2</v>
      </c>
    </row>
    <row r="4137" spans="1:5" x14ac:dyDescent="0.25">
      <c r="A4137" s="191">
        <v>24891.740630583899</v>
      </c>
      <c r="B4137" s="191">
        <v>-2.6664577214188698</v>
      </c>
      <c r="C4137" s="191">
        <v>0.57968453459023395</v>
      </c>
      <c r="D4137" s="191">
        <v>0.23283783024563801</v>
      </c>
      <c r="E4137" s="191">
        <v>5.8334020937850901E-2</v>
      </c>
    </row>
    <row r="4138" spans="1:5" x14ac:dyDescent="0.25">
      <c r="A4138" s="191">
        <v>24908.601710775602</v>
      </c>
      <c r="B4138" s="191">
        <v>-0.88449123394058704</v>
      </c>
      <c r="C4138" s="191">
        <v>0.57968233646591805</v>
      </c>
      <c r="D4138" s="191">
        <v>0.23304909398246099</v>
      </c>
      <c r="E4138" s="191">
        <v>5.7400678502959303E-2</v>
      </c>
    </row>
    <row r="4139" spans="1:5" x14ac:dyDescent="0.25">
      <c r="A4139" s="191">
        <v>24910.611584492501</v>
      </c>
      <c r="B4139" s="191">
        <v>0.89879008772923996</v>
      </c>
      <c r="C4139" s="191">
        <v>0.57968205162090902</v>
      </c>
      <c r="D4139" s="191">
        <v>0.233074277032844</v>
      </c>
      <c r="E4139" s="191">
        <v>5.7289550240171801E-2</v>
      </c>
    </row>
    <row r="4140" spans="1:5" x14ac:dyDescent="0.25">
      <c r="A4140" s="191">
        <v>24912.110746912302</v>
      </c>
      <c r="B4140" s="191">
        <v>0.88873466966254999</v>
      </c>
      <c r="C4140" s="191">
        <v>0.57968183327557998</v>
      </c>
      <c r="D4140" s="191">
        <v>0.23309297319667499</v>
      </c>
      <c r="E4140" s="191">
        <v>5.72066796675589E-2</v>
      </c>
    </row>
    <row r="4141" spans="1:5" x14ac:dyDescent="0.25">
      <c r="A4141" s="191">
        <v>24913.625238222201</v>
      </c>
      <c r="B4141" s="191">
        <v>0.33900086133080698</v>
      </c>
      <c r="C4141" s="191">
        <v>0.57968160846871297</v>
      </c>
      <c r="D4141" s="191">
        <v>0.23311181121778701</v>
      </c>
      <c r="E4141" s="191">
        <v>5.7122973105255201E-2</v>
      </c>
    </row>
    <row r="4142" spans="1:5" x14ac:dyDescent="0.25">
      <c r="A4142" s="191">
        <v>24914.511185775398</v>
      </c>
      <c r="B4142" s="191">
        <v>0.56721280007709896</v>
      </c>
      <c r="C4142" s="191">
        <v>0.57968147514367097</v>
      </c>
      <c r="D4142" s="191">
        <v>0.23312283108868501</v>
      </c>
      <c r="E4142" s="191">
        <v>5.7074013935468203E-2</v>
      </c>
    </row>
    <row r="4143" spans="1:5" x14ac:dyDescent="0.25">
      <c r="A4143" s="191">
        <v>24917.671723832998</v>
      </c>
      <c r="B4143" s="191">
        <v>-0.17166536877069</v>
      </c>
      <c r="C4143" s="191">
        <v>0.579680990569582</v>
      </c>
      <c r="D4143" s="191">
        <v>0.23316214348504299</v>
      </c>
      <c r="E4143" s="191">
        <v>5.6899401939805402E-2</v>
      </c>
    </row>
    <row r="4144" spans="1:5" x14ac:dyDescent="0.25">
      <c r="A4144" s="191">
        <v>24919.267995157799</v>
      </c>
      <c r="B4144" s="191">
        <v>-6.1552364073624903E-2</v>
      </c>
      <c r="C4144" s="191">
        <v>0.57968074163963001</v>
      </c>
      <c r="D4144" s="191">
        <v>0.23318199872800199</v>
      </c>
      <c r="E4144" s="191">
        <v>5.6811237637541402E-2</v>
      </c>
    </row>
    <row r="4145" spans="1:5" x14ac:dyDescent="0.25">
      <c r="A4145" s="191">
        <v>24927.983435204998</v>
      </c>
      <c r="B4145" s="191">
        <v>-0.74426890628664899</v>
      </c>
      <c r="C4145" s="191">
        <v>0.57967931229233305</v>
      </c>
      <c r="D4145" s="191">
        <v>0.233290246282472</v>
      </c>
      <c r="E4145" s="191">
        <v>5.6330180037746799E-2</v>
      </c>
    </row>
    <row r="4146" spans="1:5" x14ac:dyDescent="0.25">
      <c r="A4146" s="191">
        <v>24928.913378087102</v>
      </c>
      <c r="B4146" s="191">
        <v>-8.6709467437251497E-2</v>
      </c>
      <c r="C4146" s="191">
        <v>0.57967915318962404</v>
      </c>
      <c r="D4146" s="191">
        <v>0.233301755283394</v>
      </c>
      <c r="E4146" s="191">
        <v>5.6278881819930397E-2</v>
      </c>
    </row>
    <row r="4147" spans="1:5" x14ac:dyDescent="0.25">
      <c r="A4147" s="191">
        <v>24935.754534583601</v>
      </c>
      <c r="B4147" s="191">
        <v>0.57591664672598197</v>
      </c>
      <c r="C4147" s="191">
        <v>0.57967794507338199</v>
      </c>
      <c r="D4147" s="191">
        <v>0.233386376453421</v>
      </c>
      <c r="E4147" s="191">
        <v>5.5901726599859501E-2</v>
      </c>
    </row>
    <row r="4148" spans="1:5" x14ac:dyDescent="0.25">
      <c r="A4148" s="191">
        <v>24936.831244557699</v>
      </c>
      <c r="B4148" s="191">
        <v>0.64332581914581199</v>
      </c>
      <c r="C4148" s="191">
        <v>0.57967774874425304</v>
      </c>
      <c r="D4148" s="191">
        <v>0.23339966639756601</v>
      </c>
      <c r="E4148" s="191">
        <v>5.5842367222910597E-2</v>
      </c>
    </row>
    <row r="4149" spans="1:5" x14ac:dyDescent="0.25">
      <c r="A4149" s="191">
        <v>24939.9077356583</v>
      </c>
      <c r="B4149" s="191">
        <v>1.1772677197671599</v>
      </c>
      <c r="C4149" s="191">
        <v>0.57967717147569597</v>
      </c>
      <c r="D4149" s="191">
        <v>0.23343760695409299</v>
      </c>
      <c r="E4149" s="191">
        <v>5.5672870099146197E-2</v>
      </c>
    </row>
    <row r="4150" spans="1:5" x14ac:dyDescent="0.25">
      <c r="A4150" s="191">
        <v>24943.3251078168</v>
      </c>
      <c r="B4150" s="191">
        <v>0.73428704452003202</v>
      </c>
      <c r="C4150" s="191">
        <v>0.57967652781618795</v>
      </c>
      <c r="D4150" s="191">
        <v>0.233479566503901</v>
      </c>
      <c r="E4150" s="191">
        <v>5.5484670879561597E-2</v>
      </c>
    </row>
    <row r="4151" spans="1:5" x14ac:dyDescent="0.25">
      <c r="A4151" s="191">
        <v>24944.676645199801</v>
      </c>
      <c r="B4151" s="191">
        <v>-0.31792418363374397</v>
      </c>
      <c r="C4151" s="191">
        <v>0.57967626136054295</v>
      </c>
      <c r="D4151" s="191">
        <v>0.23349616109691401</v>
      </c>
      <c r="E4151" s="191">
        <v>5.5410265408669702E-2</v>
      </c>
    </row>
    <row r="4152" spans="1:5" x14ac:dyDescent="0.25">
      <c r="A4152" s="191">
        <v>24945.496439678001</v>
      </c>
      <c r="B4152" s="191">
        <v>3.3299710660239499E-3</v>
      </c>
      <c r="C4152" s="191">
        <v>0.57967609973803103</v>
      </c>
      <c r="D4152" s="191">
        <v>0.23350622678646801</v>
      </c>
      <c r="E4152" s="191">
        <v>5.53651401176928E-2</v>
      </c>
    </row>
    <row r="4153" spans="1:5" x14ac:dyDescent="0.25">
      <c r="A4153" s="191">
        <v>24949.9643511549</v>
      </c>
      <c r="B4153" s="191">
        <v>-2.55165029233617E-2</v>
      </c>
      <c r="C4153" s="191">
        <v>0.57967521888911799</v>
      </c>
      <c r="D4153" s="191">
        <v>0.233561085182177</v>
      </c>
      <c r="E4153" s="191">
        <v>5.5119355162818899E-2</v>
      </c>
    </row>
    <row r="4154" spans="1:5" x14ac:dyDescent="0.25">
      <c r="A4154" s="191">
        <v>24959.541420960501</v>
      </c>
      <c r="B4154" s="191">
        <v>1.9699748615560999</v>
      </c>
      <c r="C4154" s="191">
        <v>0.57967321573295605</v>
      </c>
      <c r="D4154" s="191">
        <v>0.233678494577157</v>
      </c>
      <c r="E4154" s="191">
        <v>5.4592800846193702E-2</v>
      </c>
    </row>
    <row r="4155" spans="1:5" x14ac:dyDescent="0.25">
      <c r="A4155" s="191">
        <v>24960.498850219799</v>
      </c>
      <c r="B4155" s="191">
        <v>0.35989515199847899</v>
      </c>
      <c r="C4155" s="191">
        <v>0.57967300785237097</v>
      </c>
      <c r="D4155" s="191">
        <v>0.233690196298068</v>
      </c>
      <c r="E4155" s="191">
        <v>5.45402044049388E-2</v>
      </c>
    </row>
    <row r="4156" spans="1:5" x14ac:dyDescent="0.25">
      <c r="A4156" s="191">
        <v>24961.775257681398</v>
      </c>
      <c r="B4156" s="191">
        <v>-6.7027664905006099E-2</v>
      </c>
      <c r="C4156" s="191">
        <v>0.57967273012113196</v>
      </c>
      <c r="D4156" s="191">
        <v>0.233705784254919</v>
      </c>
      <c r="E4156" s="191">
        <v>5.4470101342586501E-2</v>
      </c>
    </row>
    <row r="4157" spans="1:5" x14ac:dyDescent="0.25">
      <c r="A4157" s="191">
        <v>24963.414375732202</v>
      </c>
      <c r="B4157" s="191">
        <v>0.41028347713829599</v>
      </c>
      <c r="C4157" s="191">
        <v>0.57967236850586101</v>
      </c>
      <c r="D4157" s="191">
        <v>0.23372575795641701</v>
      </c>
      <c r="E4157" s="191">
        <v>5.4380081986792402E-2</v>
      </c>
    </row>
    <row r="4158" spans="1:5" x14ac:dyDescent="0.25">
      <c r="A4158" s="191">
        <v>24965.1932299445</v>
      </c>
      <c r="B4158" s="191">
        <v>-3.07590552294679E-2</v>
      </c>
      <c r="C4158" s="191">
        <v>0.57967197228325096</v>
      </c>
      <c r="D4158" s="191">
        <v>0.23374742991971101</v>
      </c>
      <c r="E4158" s="191">
        <v>5.4282417551569803E-2</v>
      </c>
    </row>
    <row r="4159" spans="1:5" x14ac:dyDescent="0.25">
      <c r="A4159" s="191">
        <v>24965.280337703902</v>
      </c>
      <c r="B4159" s="191">
        <v>0.416448593680463</v>
      </c>
      <c r="C4159" s="191">
        <v>0.57967195288083895</v>
      </c>
      <c r="D4159" s="191">
        <v>0.23374849116247701</v>
      </c>
      <c r="E4159" s="191">
        <v>5.42776361201339E-2</v>
      </c>
    </row>
    <row r="4160" spans="1:5" x14ac:dyDescent="0.25">
      <c r="A4160" s="191">
        <v>24966.603660311899</v>
      </c>
      <c r="B4160" s="191">
        <v>-5.6901296020495103E-2</v>
      </c>
      <c r="C4160" s="191">
        <v>0.57967165147397404</v>
      </c>
      <c r="D4160" s="191">
        <v>0.23376461333751899</v>
      </c>
      <c r="E4160" s="191">
        <v>5.4204997627760397E-2</v>
      </c>
    </row>
    <row r="4161" spans="1:5" x14ac:dyDescent="0.25">
      <c r="A4161" s="191">
        <v>24969.847563264899</v>
      </c>
      <c r="B4161" s="191">
        <v>0.53539101243977905</v>
      </c>
      <c r="C4161" s="191">
        <v>0.57967091262570503</v>
      </c>
      <c r="D4161" s="191">
        <v>0.23380413413986401</v>
      </c>
      <c r="E4161" s="191">
        <v>5.4027011090069098E-2</v>
      </c>
    </row>
    <row r="4162" spans="1:5" x14ac:dyDescent="0.25">
      <c r="A4162" s="191">
        <v>24975.771269881301</v>
      </c>
      <c r="B4162" s="191">
        <v>-0.83764904161103304</v>
      </c>
      <c r="C4162" s="191">
        <v>0.57966951824651303</v>
      </c>
      <c r="D4162" s="191">
        <v>0.23387585266914299</v>
      </c>
      <c r="E4162" s="191">
        <v>5.3702146637712903E-2</v>
      </c>
    </row>
    <row r="4163" spans="1:5" x14ac:dyDescent="0.25">
      <c r="A4163" s="191">
        <v>24981.420743498598</v>
      </c>
      <c r="B4163" s="191">
        <v>0.57525405291878295</v>
      </c>
      <c r="C4163" s="191">
        <v>0.57966814303531</v>
      </c>
      <c r="D4163" s="191">
        <v>0.23394425104963201</v>
      </c>
      <c r="E4163" s="191">
        <v>5.3392596749841502E-2</v>
      </c>
    </row>
    <row r="4164" spans="1:5" x14ac:dyDescent="0.25">
      <c r="A4164" s="191">
        <v>24984.840404480099</v>
      </c>
      <c r="B4164" s="191">
        <v>0.56335883358629202</v>
      </c>
      <c r="C4164" s="191">
        <v>0.57966728521298105</v>
      </c>
      <c r="D4164" s="191">
        <v>0.233985653008255</v>
      </c>
      <c r="E4164" s="191">
        <v>5.3205333408414497E-2</v>
      </c>
    </row>
    <row r="4165" spans="1:5" x14ac:dyDescent="0.25">
      <c r="A4165" s="191">
        <v>24989.174988985898</v>
      </c>
      <c r="B4165" s="191">
        <v>3.99428668748536E-2</v>
      </c>
      <c r="C4165" s="191">
        <v>0.57966617659957898</v>
      </c>
      <c r="D4165" s="191">
        <v>0.234038131978929</v>
      </c>
      <c r="E4165" s="191">
        <v>5.2968108887354898E-2</v>
      </c>
    </row>
    <row r="4166" spans="1:5" x14ac:dyDescent="0.25">
      <c r="A4166" s="191">
        <v>24990.832604655399</v>
      </c>
      <c r="B4166" s="191">
        <v>-3.0950806681329102E-2</v>
      </c>
      <c r="C4166" s="191">
        <v>0.57966574472666998</v>
      </c>
      <c r="D4166" s="191">
        <v>0.23405817717852101</v>
      </c>
      <c r="E4166" s="191">
        <v>5.2877429545332401E-2</v>
      </c>
    </row>
    <row r="4167" spans="1:5" x14ac:dyDescent="0.25">
      <c r="A4167" s="191">
        <v>25000.490793457899</v>
      </c>
      <c r="B4167" s="191">
        <v>0.37059413505715599</v>
      </c>
      <c r="C4167" s="191">
        <v>0.57966310411185296</v>
      </c>
      <c r="D4167" s="191">
        <v>0.234174298536793</v>
      </c>
      <c r="E4167" s="191">
        <v>5.2349516826957501E-2</v>
      </c>
    </row>
    <row r="4168" spans="1:5" x14ac:dyDescent="0.25">
      <c r="A4168" s="191">
        <v>25000.735419704</v>
      </c>
      <c r="B4168" s="191">
        <v>0.80254924167788599</v>
      </c>
      <c r="C4168" s="191">
        <v>0.57966303722936496</v>
      </c>
      <c r="D4168" s="191">
        <v>0.23417723694074599</v>
      </c>
      <c r="E4168" s="191">
        <v>5.2336155378721501E-2</v>
      </c>
    </row>
    <row r="4169" spans="1:5" x14ac:dyDescent="0.25">
      <c r="A4169" s="191">
        <v>25004.245020521201</v>
      </c>
      <c r="B4169" s="191">
        <v>-0.17718865283789001</v>
      </c>
      <c r="C4169" s="191">
        <v>0.57966207768051903</v>
      </c>
      <c r="D4169" s="191">
        <v>0.234219318648341</v>
      </c>
      <c r="E4169" s="191">
        <v>5.2144514860720803E-2</v>
      </c>
    </row>
    <row r="4170" spans="1:5" x14ac:dyDescent="0.25">
      <c r="A4170" s="191">
        <v>25008.542302424401</v>
      </c>
      <c r="B4170" s="191">
        <v>0.56639170677084105</v>
      </c>
      <c r="C4170" s="191">
        <v>0.57966088911366997</v>
      </c>
      <c r="D4170" s="191">
        <v>0.23427075084218499</v>
      </c>
      <c r="E4170" s="191">
        <v>5.1910074689890701E-2</v>
      </c>
    </row>
    <row r="4171" spans="1:5" x14ac:dyDescent="0.25">
      <c r="A4171" s="191">
        <v>25009.719891421399</v>
      </c>
      <c r="B4171" s="191">
        <v>-0.42382010313238799</v>
      </c>
      <c r="C4171" s="191">
        <v>0.57966055084637902</v>
      </c>
      <c r="D4171" s="191">
        <v>0.23428479254812201</v>
      </c>
      <c r="E4171" s="191">
        <v>5.1845830785990303E-2</v>
      </c>
    </row>
    <row r="4172" spans="1:5" x14ac:dyDescent="0.25">
      <c r="A4172" s="191">
        <v>25012.7919814659</v>
      </c>
      <c r="B4172" s="191">
        <v>-0.178421278366869</v>
      </c>
      <c r="C4172" s="191">
        <v>0.57965965575661205</v>
      </c>
      <c r="D4172" s="191">
        <v>0.23432142450131399</v>
      </c>
      <c r="E4172" s="191">
        <v>5.16782315148578E-2</v>
      </c>
    </row>
    <row r="4173" spans="1:5" x14ac:dyDescent="0.25">
      <c r="A4173" s="191">
        <v>25013.2123295454</v>
      </c>
      <c r="B4173" s="191">
        <v>0.58941908122160902</v>
      </c>
      <c r="C4173" s="191">
        <v>0.57965953328322795</v>
      </c>
      <c r="D4173" s="191">
        <v>0.234326436779909</v>
      </c>
      <c r="E4173" s="191">
        <v>5.1655317651771199E-2</v>
      </c>
    </row>
    <row r="4174" spans="1:5" x14ac:dyDescent="0.25">
      <c r="A4174" s="191">
        <v>25015.9243522699</v>
      </c>
      <c r="B4174" s="191">
        <v>0.81323015796690401</v>
      </c>
      <c r="C4174" s="191">
        <v>0.57965872671128105</v>
      </c>
      <c r="D4174" s="191">
        <v>0.234358775249179</v>
      </c>
      <c r="E4174" s="191">
        <v>5.1507494296995103E-2</v>
      </c>
    </row>
    <row r="4175" spans="1:5" x14ac:dyDescent="0.25">
      <c r="A4175" s="191">
        <v>25016.775706246</v>
      </c>
      <c r="B4175" s="191">
        <v>-3.0149337736429201E-2</v>
      </c>
      <c r="C4175" s="191">
        <v>0.57965847108820301</v>
      </c>
      <c r="D4175" s="191">
        <v>0.23436892689139999</v>
      </c>
      <c r="E4175" s="191">
        <v>5.1461103331446503E-2</v>
      </c>
    </row>
    <row r="4176" spans="1:5" x14ac:dyDescent="0.25">
      <c r="A4176" s="191">
        <v>25017.554629049901</v>
      </c>
      <c r="B4176" s="191">
        <v>-3.4370331310706902E-2</v>
      </c>
      <c r="C4176" s="191">
        <v>0.57965823721292797</v>
      </c>
      <c r="D4176" s="191">
        <v>0.23437821485603699</v>
      </c>
      <c r="E4176" s="191">
        <v>5.1418664486228602E-2</v>
      </c>
    </row>
    <row r="4177" spans="1:5" x14ac:dyDescent="0.25">
      <c r="A4177" s="191">
        <v>25019.6206969554</v>
      </c>
      <c r="B4177" s="191">
        <v>3.4890239246854202E-3</v>
      </c>
      <c r="C4177" s="191">
        <v>0.57965761686621897</v>
      </c>
      <c r="D4177" s="191">
        <v>0.23440285088613699</v>
      </c>
      <c r="E4177" s="191">
        <v>5.13061213319249E-2</v>
      </c>
    </row>
    <row r="4178" spans="1:5" x14ac:dyDescent="0.25">
      <c r="A4178" s="191">
        <v>25019.763075492599</v>
      </c>
      <c r="B4178" s="191">
        <v>7.05220652038374E-2</v>
      </c>
      <c r="C4178" s="191">
        <v>0.57965757411638597</v>
      </c>
      <c r="D4178" s="191">
        <v>0.23440454862410501</v>
      </c>
      <c r="E4178" s="191">
        <v>5.1298366981948999E-2</v>
      </c>
    </row>
    <row r="4179" spans="1:5" x14ac:dyDescent="0.25">
      <c r="A4179" s="191">
        <v>25020.555025836198</v>
      </c>
      <c r="B4179" s="191">
        <v>9.1550952039853903E-2</v>
      </c>
      <c r="C4179" s="191">
        <v>0.57965733609261605</v>
      </c>
      <c r="D4179" s="191">
        <v>0.23441399193061499</v>
      </c>
      <c r="E4179" s="191">
        <v>5.1255255293837503E-2</v>
      </c>
    </row>
    <row r="4180" spans="1:5" x14ac:dyDescent="0.25">
      <c r="A4180" s="191">
        <v>25021.214069734899</v>
      </c>
      <c r="B4180" s="191">
        <v>7.6297397378843904E-2</v>
      </c>
      <c r="C4180" s="191">
        <v>0.57965713507109295</v>
      </c>
      <c r="D4180" s="191">
        <v>0.23442182830181801</v>
      </c>
      <c r="E4180" s="191">
        <v>5.1219378682074303E-2</v>
      </c>
    </row>
    <row r="4181" spans="1:5" x14ac:dyDescent="0.25">
      <c r="A4181" s="191">
        <v>25021.553106744999</v>
      </c>
      <c r="B4181" s="191">
        <v>0.40953512620225402</v>
      </c>
      <c r="C4181" s="191">
        <v>0.579657031412388</v>
      </c>
      <c r="D4181" s="191">
        <v>0.23442585049002901</v>
      </c>
      <c r="E4181" s="191">
        <v>5.1200922401380897E-2</v>
      </c>
    </row>
    <row r="4182" spans="1:5" x14ac:dyDescent="0.25">
      <c r="A4182" s="191">
        <v>25025.701647899699</v>
      </c>
      <c r="B4182" s="191">
        <v>0.64754090889973503</v>
      </c>
      <c r="C4182" s="191">
        <v>0.57965574918972096</v>
      </c>
      <c r="D4182" s="191">
        <v>0.23447506698507001</v>
      </c>
      <c r="E4182" s="191">
        <v>5.0975086761779899E-2</v>
      </c>
    </row>
    <row r="4183" spans="1:5" x14ac:dyDescent="0.25">
      <c r="A4183" s="191">
        <v>25026.748178792299</v>
      </c>
      <c r="B4183" s="191">
        <v>-4.4351443849321999E-2</v>
      </c>
      <c r="C4183" s="191">
        <v>0.57965542184697305</v>
      </c>
      <c r="D4183" s="191">
        <v>0.23448748257420601</v>
      </c>
      <c r="E4183" s="191">
        <v>5.0918147229570998E-2</v>
      </c>
    </row>
    <row r="4184" spans="1:5" x14ac:dyDescent="0.25">
      <c r="A4184" s="191">
        <v>25032.818136710401</v>
      </c>
      <c r="B4184" s="191">
        <v>-0.25594489920619501</v>
      </c>
      <c r="C4184" s="191">
        <v>0.57965348520884097</v>
      </c>
      <c r="D4184" s="191">
        <v>0.234559306981624</v>
      </c>
      <c r="E4184" s="191">
        <v>5.0588077403741702E-2</v>
      </c>
    </row>
    <row r="4185" spans="1:5" x14ac:dyDescent="0.25">
      <c r="A4185" s="191">
        <v>25035.213277404699</v>
      </c>
      <c r="B4185" s="191">
        <v>0.52300796889870305</v>
      </c>
      <c r="C4185" s="191">
        <v>0.57965271559329101</v>
      </c>
      <c r="D4185" s="191">
        <v>0.23458750749937601</v>
      </c>
      <c r="E4185" s="191">
        <v>5.0457926091683702E-2</v>
      </c>
    </row>
    <row r="4186" spans="1:5" x14ac:dyDescent="0.25">
      <c r="A4186" s="191">
        <v>25035.855405508399</v>
      </c>
      <c r="B4186" s="191">
        <v>-6.1954480396608801E-2</v>
      </c>
      <c r="C4186" s="191">
        <v>0.579652503359114</v>
      </c>
      <c r="D4186" s="191">
        <v>0.234595067950849</v>
      </c>
      <c r="E4186" s="191">
        <v>5.04230363581437E-2</v>
      </c>
    </row>
    <row r="4187" spans="1:5" x14ac:dyDescent="0.25">
      <c r="A4187" s="191">
        <v>25037.015253306901</v>
      </c>
      <c r="B4187" s="191">
        <v>-0.25314662952760097</v>
      </c>
      <c r="C4187" s="191">
        <v>0.57965212000984001</v>
      </c>
      <c r="D4187" s="191">
        <v>0.23460872406237199</v>
      </c>
      <c r="E4187" s="191">
        <v>5.0360032772555997E-2</v>
      </c>
    </row>
    <row r="4188" spans="1:5" x14ac:dyDescent="0.25">
      <c r="A4188" s="191">
        <v>25041.155045592601</v>
      </c>
      <c r="B4188" s="191">
        <v>0.29016249434972202</v>
      </c>
      <c r="C4188" s="191">
        <v>0.57965075173861602</v>
      </c>
      <c r="D4188" s="191">
        <v>0.234657466203542</v>
      </c>
      <c r="E4188" s="191">
        <v>5.0135251869199697E-2</v>
      </c>
    </row>
    <row r="4189" spans="1:5" x14ac:dyDescent="0.25">
      <c r="A4189" s="191">
        <v>25041.6055382798</v>
      </c>
      <c r="B4189" s="191">
        <v>1.0739258521311701</v>
      </c>
      <c r="C4189" s="191">
        <v>0.57965060284317904</v>
      </c>
      <c r="D4189" s="191">
        <v>0.234662770329123</v>
      </c>
      <c r="E4189" s="191">
        <v>5.0110804068243302E-2</v>
      </c>
    </row>
    <row r="4190" spans="1:5" x14ac:dyDescent="0.25">
      <c r="A4190" s="191">
        <v>25050.564369918498</v>
      </c>
      <c r="B4190" s="191">
        <v>0.25099205948118097</v>
      </c>
      <c r="C4190" s="191">
        <v>0.57964754164122201</v>
      </c>
      <c r="D4190" s="191">
        <v>0.23476825210364899</v>
      </c>
      <c r="E4190" s="191">
        <v>4.9624904410264598E-2</v>
      </c>
    </row>
    <row r="4191" spans="1:5" x14ac:dyDescent="0.25">
      <c r="A4191" s="191">
        <v>25051.479261506702</v>
      </c>
      <c r="B4191" s="191">
        <v>0.79701646276444404</v>
      </c>
      <c r="C4191" s="191">
        <v>0.57964722262818902</v>
      </c>
      <c r="D4191" s="191">
        <v>0.23477902408733101</v>
      </c>
      <c r="E4191" s="191">
        <v>4.9575374092657401E-2</v>
      </c>
    </row>
    <row r="4192" spans="1:5" x14ac:dyDescent="0.25">
      <c r="A4192" s="191">
        <v>25051.837123693102</v>
      </c>
      <c r="B4192" s="191">
        <v>2.2174693284784199</v>
      </c>
      <c r="C4192" s="191">
        <v>0.57964709745302001</v>
      </c>
      <c r="D4192" s="191">
        <v>0.234783237576319</v>
      </c>
      <c r="E4192" s="191">
        <v>4.9556000182153399E-2</v>
      </c>
    </row>
    <row r="4193" spans="1:5" x14ac:dyDescent="0.25">
      <c r="A4193" s="191">
        <v>25061.268944494601</v>
      </c>
      <c r="B4193" s="191">
        <v>0.54453364867228504</v>
      </c>
      <c r="C4193" s="191">
        <v>0.57964373116181001</v>
      </c>
      <c r="D4193" s="191">
        <v>0.23489374970256699</v>
      </c>
      <c r="E4193" s="191">
        <v>4.9045381125281902E-2</v>
      </c>
    </row>
    <row r="4194" spans="1:5" x14ac:dyDescent="0.25">
      <c r="A4194" s="191">
        <v>25062.678800977701</v>
      </c>
      <c r="B4194" s="191">
        <v>0.44284587583416402</v>
      </c>
      <c r="C4194" s="191">
        <v>0.57964321685136799</v>
      </c>
      <c r="D4194" s="191">
        <v>0.23491022691771701</v>
      </c>
      <c r="E4194" s="191">
        <v>4.89690544432052E-2</v>
      </c>
    </row>
    <row r="4195" spans="1:5" x14ac:dyDescent="0.25">
      <c r="A4195" s="191">
        <v>25065.6944769004</v>
      </c>
      <c r="B4195" s="191">
        <v>0.26591362676922098</v>
      </c>
      <c r="C4195" s="191">
        <v>0.579642099626826</v>
      </c>
      <c r="D4195" s="191">
        <v>0.234945374029777</v>
      </c>
      <c r="E4195" s="191">
        <v>4.8805918567960002E-2</v>
      </c>
    </row>
    <row r="4196" spans="1:5" x14ac:dyDescent="0.25">
      <c r="A4196" s="191">
        <v>25069.7540238732</v>
      </c>
      <c r="B4196" s="191">
        <v>0.17110263423567601</v>
      </c>
      <c r="C4196" s="191">
        <v>0.57964059214495001</v>
      </c>
      <c r="D4196" s="191">
        <v>0.234992623132356</v>
      </c>
      <c r="E4196" s="191">
        <v>4.8586543749583197E-2</v>
      </c>
    </row>
    <row r="4197" spans="1:5" x14ac:dyDescent="0.25">
      <c r="A4197" s="191">
        <v>25071.166618303501</v>
      </c>
      <c r="B4197" s="191">
        <v>0.91549077174537496</v>
      </c>
      <c r="C4197" s="191">
        <v>0.57964005324272105</v>
      </c>
      <c r="D4197" s="191">
        <v>0.235009064331235</v>
      </c>
      <c r="E4197" s="191">
        <v>4.8510223188271501E-2</v>
      </c>
    </row>
    <row r="4198" spans="1:5" x14ac:dyDescent="0.25">
      <c r="A4198" s="191">
        <v>25077.1398471311</v>
      </c>
      <c r="B4198" s="191">
        <v>0.58293058318388302</v>
      </c>
      <c r="C4198" s="191">
        <v>0.57963777446668896</v>
      </c>
      <c r="D4198" s="191">
        <v>0.235078452508278</v>
      </c>
      <c r="E4198" s="191">
        <v>4.8187768832350701E-2</v>
      </c>
    </row>
    <row r="4199" spans="1:5" x14ac:dyDescent="0.25">
      <c r="A4199" s="191">
        <v>25077.305401859801</v>
      </c>
      <c r="B4199" s="191">
        <v>-0.49295716338690898</v>
      </c>
      <c r="C4199" s="191">
        <v>0.579637710397646</v>
      </c>
      <c r="D4199" s="191">
        <v>0.23508037160242901</v>
      </c>
      <c r="E4199" s="191">
        <v>4.8178838030358703E-2</v>
      </c>
    </row>
    <row r="4200" spans="1:5" x14ac:dyDescent="0.25">
      <c r="A4200" s="191">
        <v>25085.705779423501</v>
      </c>
      <c r="B4200" s="191">
        <v>-0.189700925901259</v>
      </c>
      <c r="C4200" s="191">
        <v>0.57963439520698601</v>
      </c>
      <c r="D4200" s="191">
        <v>0.23517749264509299</v>
      </c>
      <c r="E4200" s="191">
        <v>4.7725918060257201E-2</v>
      </c>
    </row>
    <row r="4201" spans="1:5" x14ac:dyDescent="0.25">
      <c r="A4201" s="191">
        <v>25089.192834560301</v>
      </c>
      <c r="B4201" s="191">
        <v>-0.117123339598002</v>
      </c>
      <c r="C4201" s="191">
        <v>0.57963300212245805</v>
      </c>
      <c r="D4201" s="191">
        <v>0.23521779873937901</v>
      </c>
      <c r="E4201" s="191">
        <v>4.7538104610468201E-2</v>
      </c>
    </row>
    <row r="4202" spans="1:5" x14ac:dyDescent="0.25">
      <c r="A4202" s="191">
        <v>25089.847387777099</v>
      </c>
      <c r="B4202" s="191">
        <v>-0.844540742797384</v>
      </c>
      <c r="C4202" s="191">
        <v>0.57963274062732095</v>
      </c>
      <c r="D4202" s="191">
        <v>0.235225352303743</v>
      </c>
      <c r="E4202" s="191">
        <v>4.7502868338153502E-2</v>
      </c>
    </row>
    <row r="4203" spans="1:5" x14ac:dyDescent="0.25">
      <c r="A4203" s="191">
        <v>25089.952444393301</v>
      </c>
      <c r="B4203" s="191">
        <v>0.60887801627511595</v>
      </c>
      <c r="C4203" s="191">
        <v>0.57963269803078199</v>
      </c>
      <c r="D4203" s="191">
        <v>0.23522656203947501</v>
      </c>
      <c r="E4203" s="191">
        <v>4.7497212872039E-2</v>
      </c>
    </row>
    <row r="4204" spans="1:5" x14ac:dyDescent="0.25">
      <c r="A4204" s="191">
        <v>25091.561121222101</v>
      </c>
      <c r="B4204" s="191">
        <v>0.28439531664383699</v>
      </c>
      <c r="C4204" s="191">
        <v>0.57963204081776298</v>
      </c>
      <c r="D4204" s="191">
        <v>0.235245086087847</v>
      </c>
      <c r="E4204" s="191">
        <v>4.7410613687501199E-2</v>
      </c>
    </row>
    <row r="4205" spans="1:5" x14ac:dyDescent="0.25">
      <c r="A4205" s="191">
        <v>25095.3238373977</v>
      </c>
      <c r="B4205" s="191">
        <v>-4.8135996270914902E-2</v>
      </c>
      <c r="C4205" s="191">
        <v>0.57963049579769799</v>
      </c>
      <c r="D4205" s="191">
        <v>0.23528839023582601</v>
      </c>
      <c r="E4205" s="191">
        <v>4.7208166504450998E-2</v>
      </c>
    </row>
    <row r="4206" spans="1:5" x14ac:dyDescent="0.25">
      <c r="A4206" s="191">
        <v>25098.188357540701</v>
      </c>
      <c r="B4206" s="191">
        <v>0.50098816079822095</v>
      </c>
      <c r="C4206" s="191">
        <v>0.57962929844502797</v>
      </c>
      <c r="D4206" s="191">
        <v>0.23532127309643699</v>
      </c>
      <c r="E4206" s="191">
        <v>4.7054135885102003E-2</v>
      </c>
    </row>
    <row r="4207" spans="1:5" x14ac:dyDescent="0.25">
      <c r="A4207" s="191">
        <v>25099.216554242001</v>
      </c>
      <c r="B4207" s="191">
        <v>-0.141747249953528</v>
      </c>
      <c r="C4207" s="191">
        <v>0.579628868664819</v>
      </c>
      <c r="D4207" s="191">
        <v>0.235333076137477</v>
      </c>
      <c r="E4207" s="191">
        <v>4.6998866980199602E-2</v>
      </c>
    </row>
    <row r="4208" spans="1:5" x14ac:dyDescent="0.25">
      <c r="A4208" s="191">
        <v>25102.249147452902</v>
      </c>
      <c r="B4208" s="191">
        <v>-0.154912519073203</v>
      </c>
      <c r="C4208" s="191">
        <v>0.57962760105858901</v>
      </c>
      <c r="D4208" s="191">
        <v>0.23536788836949901</v>
      </c>
      <c r="E4208" s="191">
        <v>4.6836048622512103E-2</v>
      </c>
    </row>
    <row r="4209" spans="1:5" x14ac:dyDescent="0.25">
      <c r="A4209" s="191">
        <v>25103.203506672799</v>
      </c>
      <c r="B4209" s="191">
        <v>-0.91064653311125898</v>
      </c>
      <c r="C4209" s="191">
        <v>0.57962719597619305</v>
      </c>
      <c r="D4209" s="191">
        <v>0.23537884380344001</v>
      </c>
      <c r="E4209" s="191">
        <v>4.6784811902237301E-2</v>
      </c>
    </row>
    <row r="4210" spans="1:5" x14ac:dyDescent="0.25">
      <c r="A4210" s="191">
        <v>25105.206667425598</v>
      </c>
      <c r="B4210" s="191">
        <v>0.89760811531331997</v>
      </c>
      <c r="C4210" s="191">
        <v>0.57962634229028098</v>
      </c>
      <c r="D4210" s="191">
        <v>0.235401777845373</v>
      </c>
      <c r="E4210" s="191">
        <v>4.66772681335762E-2</v>
      </c>
    </row>
    <row r="4211" spans="1:5" x14ac:dyDescent="0.25">
      <c r="A4211" s="191">
        <v>25117.7927337246</v>
      </c>
      <c r="B4211" s="191">
        <v>2.15362228201186</v>
      </c>
      <c r="C4211" s="191">
        <v>0.57962084182201501</v>
      </c>
      <c r="D4211" s="191">
        <v>0.23554515210607599</v>
      </c>
      <c r="E4211" s="191">
        <v>4.6002101451665903E-2</v>
      </c>
    </row>
    <row r="4212" spans="1:5" x14ac:dyDescent="0.25">
      <c r="A4212" s="191">
        <v>25118.1869547229</v>
      </c>
      <c r="B4212" s="191">
        <v>0.62255836666353903</v>
      </c>
      <c r="C4212" s="191">
        <v>0.57962066684379399</v>
      </c>
      <c r="D4212" s="191">
        <v>0.23554964075786</v>
      </c>
      <c r="E4212" s="191">
        <v>4.59809901458091E-2</v>
      </c>
    </row>
    <row r="4213" spans="1:5" x14ac:dyDescent="0.25">
      <c r="A4213" s="191">
        <v>25119.933268272202</v>
      </c>
      <c r="B4213" s="191">
        <v>1.5642406118868</v>
      </c>
      <c r="C4213" s="191">
        <v>0.57961988453905899</v>
      </c>
      <c r="D4213" s="191">
        <v>0.23556952451205501</v>
      </c>
      <c r="E4213" s="191">
        <v>4.5887471638110501E-2</v>
      </c>
    </row>
    <row r="4214" spans="1:5" x14ac:dyDescent="0.25">
      <c r="A4214" s="191">
        <v>25121.983744911799</v>
      </c>
      <c r="B4214" s="191">
        <v>-0.12035156904423</v>
      </c>
      <c r="C4214" s="191">
        <v>0.57961895603968205</v>
      </c>
      <c r="D4214" s="191">
        <v>0.23559287150692901</v>
      </c>
      <c r="E4214" s="191">
        <v>4.5777687177284802E-2</v>
      </c>
    </row>
    <row r="4215" spans="1:5" x14ac:dyDescent="0.25">
      <c r="A4215" s="191">
        <v>25122.1783537089</v>
      </c>
      <c r="B4215" s="191">
        <v>0.626642270206346</v>
      </c>
      <c r="C4215" s="191">
        <v>0.57961886791668504</v>
      </c>
      <c r="D4215" s="191">
        <v>0.23559508734811499</v>
      </c>
      <c r="E4215" s="191">
        <v>4.5767270781133199E-2</v>
      </c>
    </row>
    <row r="4216" spans="1:5" x14ac:dyDescent="0.25">
      <c r="A4216" s="191">
        <v>25124.8309304125</v>
      </c>
      <c r="B4216" s="191">
        <v>0.72461555705596303</v>
      </c>
      <c r="C4216" s="191">
        <v>0.57961766677360904</v>
      </c>
      <c r="D4216" s="191">
        <v>0.23562528993297099</v>
      </c>
      <c r="E4216" s="191">
        <v>4.56253307597504E-2</v>
      </c>
    </row>
    <row r="4217" spans="1:5" x14ac:dyDescent="0.25">
      <c r="A4217" s="191">
        <v>25129.330867116099</v>
      </c>
      <c r="B4217" s="191">
        <v>2.8266520322350899E-2</v>
      </c>
      <c r="C4217" s="191">
        <v>0.57961559822383402</v>
      </c>
      <c r="D4217" s="191">
        <v>0.23567640086503699</v>
      </c>
      <c r="E4217" s="191">
        <v>4.5384709593829599E-2</v>
      </c>
    </row>
    <row r="4218" spans="1:5" x14ac:dyDescent="0.25">
      <c r="A4218" s="191">
        <v>25129.383904341899</v>
      </c>
      <c r="B4218" s="191">
        <v>-0.86410852270202299</v>
      </c>
      <c r="C4218" s="191">
        <v>0.57961557369952599</v>
      </c>
      <c r="D4218" s="191">
        <v>0.23567700002276901</v>
      </c>
      <c r="E4218" s="191">
        <v>4.5381873614337098E-2</v>
      </c>
    </row>
    <row r="4219" spans="1:5" x14ac:dyDescent="0.25">
      <c r="A4219" s="191">
        <v>25130.7115074617</v>
      </c>
      <c r="B4219" s="191">
        <v>0.45714317282745698</v>
      </c>
      <c r="C4219" s="191">
        <v>0.57961494904671795</v>
      </c>
      <c r="D4219" s="191">
        <v>0.23569199785991199</v>
      </c>
      <c r="E4219" s="191">
        <v>4.5310907703984799E-2</v>
      </c>
    </row>
    <row r="4220" spans="1:5" x14ac:dyDescent="0.25">
      <c r="A4220" s="191">
        <v>25130.7747724744</v>
      </c>
      <c r="B4220" s="191">
        <v>0.44311099676697102</v>
      </c>
      <c r="C4220" s="191">
        <v>0.57961491927978903</v>
      </c>
      <c r="D4220" s="191">
        <v>0.23569271256021901</v>
      </c>
      <c r="E4220" s="191">
        <v>4.5307526947382798E-2</v>
      </c>
    </row>
    <row r="4221" spans="1:5" x14ac:dyDescent="0.25">
      <c r="A4221" s="191">
        <v>25132.8766218868</v>
      </c>
      <c r="B4221" s="191">
        <v>-0.25737847525917301</v>
      </c>
      <c r="C4221" s="191">
        <v>0.57961393033503705</v>
      </c>
      <c r="D4221" s="191">
        <v>0.23571645700214899</v>
      </c>
      <c r="E4221" s="191">
        <v>4.5195231263288699E-2</v>
      </c>
    </row>
    <row r="4222" spans="1:5" x14ac:dyDescent="0.25">
      <c r="A4222" s="191">
        <v>25136.043834067401</v>
      </c>
      <c r="B4222" s="191">
        <v>0.51920472272755103</v>
      </c>
      <c r="C4222" s="191">
        <v>0.57961244012463098</v>
      </c>
      <c r="D4222" s="191">
        <v>0.23575223677079399</v>
      </c>
      <c r="E4222" s="191">
        <v>4.5026100828061098E-2</v>
      </c>
    </row>
    <row r="4223" spans="1:5" x14ac:dyDescent="0.25">
      <c r="A4223" s="191">
        <v>25148.082637136999</v>
      </c>
      <c r="B4223" s="191">
        <v>-0.84746189075577405</v>
      </c>
      <c r="C4223" s="191">
        <v>0.57960666029208696</v>
      </c>
      <c r="D4223" s="191">
        <v>0.235887760778138</v>
      </c>
      <c r="E4223" s="191">
        <v>4.4384164293775598E-2</v>
      </c>
    </row>
    <row r="4224" spans="1:5" x14ac:dyDescent="0.25">
      <c r="A4224" s="191">
        <v>25156.535444926099</v>
      </c>
      <c r="B4224" s="191">
        <v>-0.162904516939988</v>
      </c>
      <c r="C4224" s="191">
        <v>0.579602458029566</v>
      </c>
      <c r="D4224" s="191">
        <v>0.23598244528986001</v>
      </c>
      <c r="E4224" s="191">
        <v>4.3934360434384603E-2</v>
      </c>
    </row>
    <row r="4225" spans="1:5" x14ac:dyDescent="0.25">
      <c r="A4225" s="191">
        <v>25157.469726818399</v>
      </c>
      <c r="B4225" s="191">
        <v>-3.9080085671994204E-3</v>
      </c>
      <c r="C4225" s="191">
        <v>0.57960198958470999</v>
      </c>
      <c r="D4225" s="191">
        <v>0.23599286979933001</v>
      </c>
      <c r="E4225" s="191">
        <v>4.3884652758123699E-2</v>
      </c>
    </row>
    <row r="4226" spans="1:5" x14ac:dyDescent="0.25">
      <c r="A4226" s="191">
        <v>25158.504848960401</v>
      </c>
      <c r="B4226" s="191">
        <v>-0.12985133530131199</v>
      </c>
      <c r="C4226" s="191">
        <v>0.57960147057899303</v>
      </c>
      <c r="D4226" s="191">
        <v>0.23600441946186901</v>
      </c>
      <c r="E4226" s="191">
        <v>4.3829632653150402E-2</v>
      </c>
    </row>
    <row r="4227" spans="1:5" x14ac:dyDescent="0.25">
      <c r="A4227" s="191">
        <v>25175.494434951699</v>
      </c>
      <c r="B4227" s="191">
        <v>0.66117404162666604</v>
      </c>
      <c r="C4227" s="191">
        <v>0.57959264596403703</v>
      </c>
      <c r="D4227" s="191">
        <v>0.23619342359057999</v>
      </c>
      <c r="E4227" s="191">
        <v>4.2928126350541801E-2</v>
      </c>
    </row>
    <row r="4228" spans="1:5" x14ac:dyDescent="0.25">
      <c r="A4228" s="191">
        <v>25175.873339489801</v>
      </c>
      <c r="B4228" s="191">
        <v>3.2886715022839602E-2</v>
      </c>
      <c r="C4228" s="191">
        <v>0.579592443503962</v>
      </c>
      <c r="D4228" s="191">
        <v>0.23619762144328299</v>
      </c>
      <c r="E4228" s="191">
        <v>4.2908056083753199E-2</v>
      </c>
    </row>
    <row r="4229" spans="1:5" x14ac:dyDescent="0.25">
      <c r="A4229" s="191">
        <v>25180.828873504899</v>
      </c>
      <c r="B4229" s="191">
        <v>0.58566022907886595</v>
      </c>
      <c r="C4229" s="191">
        <v>0.57958979561329405</v>
      </c>
      <c r="D4229" s="191">
        <v>0.23625249305614901</v>
      </c>
      <c r="E4229" s="191">
        <v>4.2645774664414597E-2</v>
      </c>
    </row>
    <row r="4230" spans="1:5" x14ac:dyDescent="0.25">
      <c r="A4230" s="191">
        <v>25184.567987349499</v>
      </c>
      <c r="B4230" s="191">
        <v>0.57592467834324301</v>
      </c>
      <c r="C4230" s="191">
        <v>0.57958779769245905</v>
      </c>
      <c r="D4230" s="191">
        <v>0.23629378064061499</v>
      </c>
      <c r="E4230" s="191">
        <v>4.2447939044970601E-2</v>
      </c>
    </row>
    <row r="4231" spans="1:5" x14ac:dyDescent="0.25">
      <c r="A4231" s="191">
        <v>25184.589662858001</v>
      </c>
      <c r="B4231" s="191">
        <v>0.59604996995483694</v>
      </c>
      <c r="C4231" s="191">
        <v>0.57958778590802595</v>
      </c>
      <c r="D4231" s="191">
        <v>0.236294019983257</v>
      </c>
      <c r="E4231" s="191">
        <v>4.2446792199002298E-2</v>
      </c>
    </row>
    <row r="4232" spans="1:5" x14ac:dyDescent="0.25">
      <c r="A4232" s="191">
        <v>25185.132671021402</v>
      </c>
      <c r="B4232" s="191">
        <v>0.30334416003383602</v>
      </c>
      <c r="C4232" s="191">
        <v>0.57958749041576996</v>
      </c>
      <c r="D4232" s="191">
        <v>0.23630001592142399</v>
      </c>
      <c r="E4232" s="191">
        <v>4.2418086853590602E-2</v>
      </c>
    </row>
    <row r="4233" spans="1:5" x14ac:dyDescent="0.25">
      <c r="A4233" s="191">
        <v>25188.0640605388</v>
      </c>
      <c r="B4233" s="191">
        <v>4.3035712752259599E-2</v>
      </c>
      <c r="C4233" s="191">
        <v>0.57958588593664495</v>
      </c>
      <c r="D4233" s="191">
        <v>0.236332329755297</v>
      </c>
      <c r="E4233" s="191">
        <v>4.2263164023282403E-2</v>
      </c>
    </row>
    <row r="4234" spans="1:5" x14ac:dyDescent="0.25">
      <c r="A4234" s="191">
        <v>25191.2934638222</v>
      </c>
      <c r="B4234" s="191">
        <v>0.22881279401187901</v>
      </c>
      <c r="C4234" s="191">
        <v>0.579584108244245</v>
      </c>
      <c r="D4234" s="191">
        <v>0.23636787733501</v>
      </c>
      <c r="E4234" s="191">
        <v>4.2092598408090397E-2</v>
      </c>
    </row>
    <row r="4235" spans="1:5" x14ac:dyDescent="0.25">
      <c r="A4235" s="191">
        <v>25191.293890780598</v>
      </c>
      <c r="B4235" s="191">
        <v>0.574013932878503</v>
      </c>
      <c r="C4235" s="191">
        <v>0.57958410800833704</v>
      </c>
      <c r="D4235" s="191">
        <v>0.23636788202769499</v>
      </c>
      <c r="E4235" s="191">
        <v>4.2092575867389598E-2</v>
      </c>
    </row>
    <row r="4236" spans="1:5" x14ac:dyDescent="0.25">
      <c r="A4236" s="191">
        <v>25197.8287042632</v>
      </c>
      <c r="B4236" s="191">
        <v>0.42297952027927599</v>
      </c>
      <c r="C4236" s="191">
        <v>0.57958045767255595</v>
      </c>
      <c r="D4236" s="191">
        <v>0.23643964055866601</v>
      </c>
      <c r="E4236" s="191">
        <v>4.1747768765492001E-2</v>
      </c>
    </row>
    <row r="4237" spans="1:5" x14ac:dyDescent="0.25">
      <c r="A4237" s="191">
        <v>25201.776383491801</v>
      </c>
      <c r="B4237" s="191">
        <v>0.95540085081922099</v>
      </c>
      <c r="C4237" s="191">
        <v>0.57957822558506999</v>
      </c>
      <c r="D4237" s="191">
        <v>0.23648289181830701</v>
      </c>
      <c r="E4237" s="191">
        <v>4.1539712767192802E-2</v>
      </c>
    </row>
    <row r="4238" spans="1:5" x14ac:dyDescent="0.25">
      <c r="A4238" s="191">
        <v>25202.4523637817</v>
      </c>
      <c r="B4238" s="191">
        <v>0.33060243663600702</v>
      </c>
      <c r="C4238" s="191">
        <v>0.57957783555357301</v>
      </c>
      <c r="D4238" s="191">
        <v>0.23649029444470299</v>
      </c>
      <c r="E4238" s="191">
        <v>4.1504104577151597E-2</v>
      </c>
    </row>
    <row r="4239" spans="1:5" x14ac:dyDescent="0.25">
      <c r="A4239" s="191">
        <v>25210.964899462</v>
      </c>
      <c r="B4239" s="191">
        <v>0.28603089397278803</v>
      </c>
      <c r="C4239" s="191">
        <v>0.57957292393546</v>
      </c>
      <c r="D4239" s="191">
        <v>0.23658323880478899</v>
      </c>
      <c r="E4239" s="191">
        <v>4.10561055530217E-2</v>
      </c>
    </row>
    <row r="4240" spans="1:5" x14ac:dyDescent="0.25">
      <c r="A4240" s="191">
        <v>25211.407609737998</v>
      </c>
      <c r="B4240" s="191">
        <v>-0.28444084519128099</v>
      </c>
      <c r="C4240" s="191">
        <v>0.57957266849761002</v>
      </c>
      <c r="D4240" s="191">
        <v>0.23658807254938199</v>
      </c>
      <c r="E4240" s="191">
        <v>4.1032835997291503E-2</v>
      </c>
    </row>
    <row r="4241" spans="1:5" x14ac:dyDescent="0.25">
      <c r="A4241" s="191">
        <v>25214.0910713708</v>
      </c>
      <c r="B4241" s="191">
        <v>-1.6468292787341599E-3</v>
      </c>
      <c r="C4241" s="191">
        <v>0.579571109075535</v>
      </c>
      <c r="D4241" s="191">
        <v>0.23661726604250399</v>
      </c>
      <c r="E4241" s="191">
        <v>4.08917889889263E-2</v>
      </c>
    </row>
    <row r="4242" spans="1:5" x14ac:dyDescent="0.25">
      <c r="A4242" s="191">
        <v>25219.352456349701</v>
      </c>
      <c r="B4242" s="191">
        <v>0.22239323653054899</v>
      </c>
      <c r="C4242" s="191">
        <v>0.57956800071119396</v>
      </c>
      <c r="D4242" s="191">
        <v>0.23667446163217101</v>
      </c>
      <c r="E4242" s="191">
        <v>4.0615493375138298E-2</v>
      </c>
    </row>
    <row r="4243" spans="1:5" x14ac:dyDescent="0.25">
      <c r="A4243" s="191">
        <v>25223.362815018299</v>
      </c>
      <c r="B4243" s="191">
        <v>-5.5465295062984102E-2</v>
      </c>
      <c r="C4243" s="191">
        <v>0.57956560442397498</v>
      </c>
      <c r="D4243" s="191">
        <v>0.23671795477728599</v>
      </c>
      <c r="E4243" s="191">
        <v>4.0405106768945903E-2</v>
      </c>
    </row>
    <row r="4244" spans="1:5" x14ac:dyDescent="0.25">
      <c r="A4244" s="191">
        <v>25224.789827201599</v>
      </c>
      <c r="B4244" s="191">
        <v>1.0852162902148299</v>
      </c>
      <c r="C4244" s="191">
        <v>0.57956474701543603</v>
      </c>
      <c r="D4244" s="191">
        <v>0.236733409222356</v>
      </c>
      <c r="E4244" s="191">
        <v>4.0330335800706399E-2</v>
      </c>
    </row>
    <row r="4245" spans="1:5" x14ac:dyDescent="0.25">
      <c r="A4245" s="191">
        <v>25226.089835695799</v>
      </c>
      <c r="B4245" s="191">
        <v>-3.6088500242392701E-3</v>
      </c>
      <c r="C4245" s="191">
        <v>0.57956396141283395</v>
      </c>
      <c r="D4245" s="191">
        <v>0.23674748822609301</v>
      </c>
      <c r="E4245" s="191">
        <v>4.0262219427937201E-2</v>
      </c>
    </row>
    <row r="4246" spans="1:5" x14ac:dyDescent="0.25">
      <c r="A4246" s="191">
        <v>25238.342049061601</v>
      </c>
      <c r="B4246" s="191">
        <v>-0.21239144667594101</v>
      </c>
      <c r="C4246" s="191">
        <v>0.57955643846480698</v>
      </c>
      <c r="D4246" s="191">
        <v>0.23687963702275699</v>
      </c>
      <c r="E4246" s="191">
        <v>3.9620929821413499E-2</v>
      </c>
    </row>
    <row r="4247" spans="1:5" x14ac:dyDescent="0.25">
      <c r="A4247" s="191">
        <v>25242.4789063608</v>
      </c>
      <c r="B4247" s="191">
        <v>-0.45309883217167202</v>
      </c>
      <c r="C4247" s="191">
        <v>0.57955385950629301</v>
      </c>
      <c r="D4247" s="191">
        <v>0.23692410712686399</v>
      </c>
      <c r="E4247" s="191">
        <v>3.9404956282493103E-2</v>
      </c>
    </row>
    <row r="4248" spans="1:5" x14ac:dyDescent="0.25">
      <c r="A4248" s="191">
        <v>25244.105944853902</v>
      </c>
      <c r="B4248" s="191">
        <v>0.24720421616819499</v>
      </c>
      <c r="C4248" s="191">
        <v>0.57955283504393595</v>
      </c>
      <c r="D4248" s="191">
        <v>0.236941565112393</v>
      </c>
      <c r="E4248" s="191">
        <v>3.9320013236140497E-2</v>
      </c>
    </row>
    <row r="4249" spans="1:5" x14ac:dyDescent="0.25">
      <c r="A4249" s="191">
        <v>25244.473674061599</v>
      </c>
      <c r="B4249" s="191">
        <v>1.5527729132825701</v>
      </c>
      <c r="C4249" s="191">
        <v>0.57955260296610001</v>
      </c>
      <c r="D4249" s="191">
        <v>0.23694551081571399</v>
      </c>
      <c r="E4249" s="191">
        <v>3.9300815141400797E-2</v>
      </c>
    </row>
    <row r="4250" spans="1:5" x14ac:dyDescent="0.25">
      <c r="A4250" s="191">
        <v>25246.842585564402</v>
      </c>
      <c r="B4250" s="191">
        <v>0.798296515405861</v>
      </c>
      <c r="C4250" s="191">
        <v>0.57955110133243903</v>
      </c>
      <c r="D4250" s="191">
        <v>0.23697092903594</v>
      </c>
      <c r="E4250" s="191">
        <v>3.9177141017871203E-2</v>
      </c>
    </row>
    <row r="4251" spans="1:5" x14ac:dyDescent="0.25">
      <c r="A4251" s="191">
        <v>25253.9430104612</v>
      </c>
      <c r="B4251" s="191">
        <v>0.80537698515432699</v>
      </c>
      <c r="C4251" s="191">
        <v>0.57954655847582104</v>
      </c>
      <c r="D4251" s="191">
        <v>0.23704685174075399</v>
      </c>
      <c r="E4251" s="191">
        <v>3.8807008279601297E-2</v>
      </c>
    </row>
    <row r="4252" spans="1:5" x14ac:dyDescent="0.25">
      <c r="A4252" s="191">
        <v>25260.773045921302</v>
      </c>
      <c r="B4252" s="191">
        <v>-4.0407840920087E-2</v>
      </c>
      <c r="C4252" s="191">
        <v>0.57954211638921005</v>
      </c>
      <c r="D4252" s="191">
        <v>0.23711964866863999</v>
      </c>
      <c r="E4252" s="191">
        <v>3.8451590062102199E-2</v>
      </c>
    </row>
    <row r="4253" spans="1:5" x14ac:dyDescent="0.25">
      <c r="A4253" s="191">
        <v>25264.009139723399</v>
      </c>
      <c r="B4253" s="191">
        <v>0.66320686830945197</v>
      </c>
      <c r="C4253" s="191">
        <v>0.57953998883492597</v>
      </c>
      <c r="D4253" s="191">
        <v>0.237154066009135</v>
      </c>
      <c r="E4253" s="191">
        <v>3.8283399499697203E-2</v>
      </c>
    </row>
    <row r="4254" spans="1:5" x14ac:dyDescent="0.25">
      <c r="A4254" s="191">
        <v>25265.613665533299</v>
      </c>
      <c r="B4254" s="191">
        <v>0.39825497146965799</v>
      </c>
      <c r="C4254" s="191">
        <v>0.57953892790822303</v>
      </c>
      <c r="D4254" s="191">
        <v>0.23717109786256901</v>
      </c>
      <c r="E4254" s="191">
        <v>3.8200051549716001E-2</v>
      </c>
    </row>
    <row r="4255" spans="1:5" x14ac:dyDescent="0.25">
      <c r="A4255" s="191">
        <v>25281.105664780102</v>
      </c>
      <c r="B4255" s="191">
        <v>-0.85961843207847899</v>
      </c>
      <c r="C4255" s="191">
        <v>0.57952849011023599</v>
      </c>
      <c r="D4255" s="191">
        <v>0.23733499737331601</v>
      </c>
      <c r="E4255" s="191">
        <v>3.7396930246067099E-2</v>
      </c>
    </row>
    <row r="4256" spans="1:5" x14ac:dyDescent="0.25">
      <c r="A4256" s="191">
        <v>25283.910944592699</v>
      </c>
      <c r="B4256" s="191">
        <v>-0.34065138879506601</v>
      </c>
      <c r="C4256" s="191">
        <v>0.57952655510746498</v>
      </c>
      <c r="D4256" s="191">
        <v>0.237364551975903</v>
      </c>
      <c r="E4256" s="191">
        <v>3.7251775193567899E-2</v>
      </c>
    </row>
    <row r="4257" spans="1:5" x14ac:dyDescent="0.25">
      <c r="A4257" s="191">
        <v>25284.403968526</v>
      </c>
      <c r="B4257" s="191">
        <v>-0.45989748996538798</v>
      </c>
      <c r="C4257" s="191">
        <v>0.57952621503348201</v>
      </c>
      <c r="D4257" s="191">
        <v>0.23736974615523199</v>
      </c>
      <c r="E4257" s="191">
        <v>3.7226281628590499E-2</v>
      </c>
    </row>
    <row r="4258" spans="1:5" x14ac:dyDescent="0.25">
      <c r="A4258" s="191">
        <v>25288.428872806599</v>
      </c>
      <c r="B4258" s="191">
        <v>-3.9327982773107499E-2</v>
      </c>
      <c r="C4258" s="191">
        <v>0.57952343224104197</v>
      </c>
      <c r="D4258" s="191">
        <v>0.237411923460493</v>
      </c>
      <c r="E4258" s="191">
        <v>3.7018269871378302E-2</v>
      </c>
    </row>
    <row r="4259" spans="1:5" x14ac:dyDescent="0.25">
      <c r="A4259" s="191">
        <v>25290.0553768965</v>
      </c>
      <c r="B4259" s="191">
        <v>0.61731580260917496</v>
      </c>
      <c r="C4259" s="191">
        <v>0.57952229963611201</v>
      </c>
      <c r="D4259" s="191">
        <v>0.23742896773154401</v>
      </c>
      <c r="E4259" s="191">
        <v>3.6934271695795599E-2</v>
      </c>
    </row>
    <row r="4260" spans="1:5" x14ac:dyDescent="0.25">
      <c r="A4260" s="191">
        <v>25292.1670228453</v>
      </c>
      <c r="B4260" s="191">
        <v>-9.8108223111981196E-2</v>
      </c>
      <c r="C4260" s="191">
        <v>0.57952081611587603</v>
      </c>
      <c r="D4260" s="191">
        <v>0.23745109584430801</v>
      </c>
      <c r="E4260" s="191">
        <v>3.6825259826609502E-2</v>
      </c>
    </row>
    <row r="4261" spans="1:5" x14ac:dyDescent="0.25">
      <c r="A4261" s="191">
        <v>25310.103034138901</v>
      </c>
      <c r="B4261" s="191">
        <v>0.57906268077407796</v>
      </c>
      <c r="C4261" s="191">
        <v>0.57950800579313999</v>
      </c>
      <c r="D4261" s="191">
        <v>0.23763846983006701</v>
      </c>
      <c r="E4261" s="191">
        <v>3.5901643341003903E-2</v>
      </c>
    </row>
    <row r="4262" spans="1:5" x14ac:dyDescent="0.25">
      <c r="A4262" s="191">
        <v>25314.5657513285</v>
      </c>
      <c r="B4262" s="191">
        <v>0.68439139905058799</v>
      </c>
      <c r="C4262" s="191">
        <v>0.57950470020976996</v>
      </c>
      <c r="D4262" s="191">
        <v>0.237684799198111</v>
      </c>
      <c r="E4262" s="191">
        <v>3.5672488110456001E-2</v>
      </c>
    </row>
    <row r="4263" spans="1:5" x14ac:dyDescent="0.25">
      <c r="A4263" s="191">
        <v>25326.090227019398</v>
      </c>
      <c r="B4263" s="191">
        <v>-0.13179186306846399</v>
      </c>
      <c r="C4263" s="191">
        <v>0.57949612337966605</v>
      </c>
      <c r="D4263" s="191">
        <v>0.23780391607683601</v>
      </c>
      <c r="E4263" s="191">
        <v>3.5081851941638403E-2</v>
      </c>
    </row>
    <row r="4264" spans="1:5" x14ac:dyDescent="0.25">
      <c r="A4264" s="191">
        <v>25327.606342311199</v>
      </c>
      <c r="B4264" s="191">
        <v>0.94522669141541305</v>
      </c>
      <c r="C4264" s="191">
        <v>0.57949499504518698</v>
      </c>
      <c r="D4264" s="191">
        <v>0.237819586631071</v>
      </c>
      <c r="E4264" s="191">
        <v>3.5004316509677502E-2</v>
      </c>
    </row>
    <row r="4265" spans="1:5" x14ac:dyDescent="0.25">
      <c r="A4265" s="191">
        <v>25331.270592224599</v>
      </c>
      <c r="B4265" s="191">
        <v>0.53114567474843399</v>
      </c>
      <c r="C4265" s="191">
        <v>0.57949226801015297</v>
      </c>
      <c r="D4265" s="191">
        <v>0.237857288148486</v>
      </c>
      <c r="E4265" s="191">
        <v>3.4816930255416399E-2</v>
      </c>
    </row>
    <row r="4266" spans="1:5" x14ac:dyDescent="0.25">
      <c r="A4266" s="191">
        <v>25335.123901750299</v>
      </c>
      <c r="B4266" s="191">
        <v>-0.303421552476213</v>
      </c>
      <c r="C4266" s="191">
        <v>0.57948931571135998</v>
      </c>
      <c r="D4266" s="191">
        <v>0.237896886517135</v>
      </c>
      <c r="E4266" s="191">
        <v>3.4620102880521697E-2</v>
      </c>
    </row>
    <row r="4267" spans="1:5" x14ac:dyDescent="0.25">
      <c r="A4267" s="191">
        <v>25338.901629373599</v>
      </c>
      <c r="B4267" s="191">
        <v>-4.1766761997563698E-2</v>
      </c>
      <c r="C4267" s="191">
        <v>0.57948641465047901</v>
      </c>
      <c r="D4267" s="191">
        <v>0.23793563340554</v>
      </c>
      <c r="E4267" s="191">
        <v>3.4427327037159498E-2</v>
      </c>
    </row>
    <row r="4268" spans="1:5" x14ac:dyDescent="0.25">
      <c r="A4268" s="191">
        <v>25340.662925947101</v>
      </c>
      <c r="B4268" s="191">
        <v>-7.4906996087120703E-2</v>
      </c>
      <c r="C4268" s="191">
        <v>0.57948506208377804</v>
      </c>
      <c r="D4268" s="191">
        <v>0.237953678731987</v>
      </c>
      <c r="E4268" s="191">
        <v>3.4337559085040902E-2</v>
      </c>
    </row>
    <row r="4269" spans="1:5" x14ac:dyDescent="0.25">
      <c r="A4269" s="191">
        <v>25341.2062169003</v>
      </c>
      <c r="B4269" s="191">
        <v>0.46340917370961698</v>
      </c>
      <c r="C4269" s="191">
        <v>0.57948464486996898</v>
      </c>
      <c r="D4269" s="191">
        <v>0.23795923973553901</v>
      </c>
      <c r="E4269" s="191">
        <v>3.4309869190553399E-2</v>
      </c>
    </row>
    <row r="4270" spans="1:5" x14ac:dyDescent="0.25">
      <c r="A4270" s="191">
        <v>25343.3357122376</v>
      </c>
      <c r="B4270" s="191">
        <v>0.64077200010952395</v>
      </c>
      <c r="C4270" s="191">
        <v>0.579483009549418</v>
      </c>
      <c r="D4270" s="191">
        <v>0.23798098419672301</v>
      </c>
      <c r="E4270" s="191">
        <v>3.4201335262563498E-2</v>
      </c>
    </row>
    <row r="4271" spans="1:5" x14ac:dyDescent="0.25">
      <c r="A4271" s="191">
        <v>25351.107038328599</v>
      </c>
      <c r="B4271" s="191">
        <v>8.8207338399071106E-2</v>
      </c>
      <c r="C4271" s="191">
        <v>0.57947691492114894</v>
      </c>
      <c r="D4271" s="191">
        <v>0.23806031019739901</v>
      </c>
      <c r="E4271" s="191">
        <v>3.3805791292047499E-2</v>
      </c>
    </row>
    <row r="4272" spans="1:5" x14ac:dyDescent="0.25">
      <c r="A4272" s="191">
        <v>25352.0453651895</v>
      </c>
      <c r="B4272" s="191">
        <v>0.14261036051930201</v>
      </c>
      <c r="C4272" s="191">
        <v>0.57947617324985601</v>
      </c>
      <c r="D4272" s="191">
        <v>0.23806985119337001</v>
      </c>
      <c r="E4272" s="191">
        <v>3.3758091689613502E-2</v>
      </c>
    </row>
    <row r="4273" spans="1:5" x14ac:dyDescent="0.25">
      <c r="A4273" s="191">
        <v>25358.288873111898</v>
      </c>
      <c r="B4273" s="191">
        <v>0.56870799402901595</v>
      </c>
      <c r="C4273" s="191">
        <v>0.57947123208852003</v>
      </c>
      <c r="D4273" s="191">
        <v>0.23813333577044599</v>
      </c>
      <c r="E4273" s="191">
        <v>3.3441017649301602E-2</v>
      </c>
    </row>
    <row r="4274" spans="1:5" x14ac:dyDescent="0.25">
      <c r="A4274" s="191">
        <v>25359.0700869844</v>
      </c>
      <c r="B4274" s="191">
        <v>-0.25935160210608399</v>
      </c>
      <c r="C4274" s="191">
        <v>0.57947060781129101</v>
      </c>
      <c r="D4274" s="191">
        <v>0.238141260679711</v>
      </c>
      <c r="E4274" s="191">
        <v>3.3401370199880598E-2</v>
      </c>
    </row>
    <row r="4275" spans="1:5" x14ac:dyDescent="0.25">
      <c r="A4275" s="191">
        <v>25359.9060276829</v>
      </c>
      <c r="B4275" s="191">
        <v>0.134439534801922</v>
      </c>
      <c r="C4275" s="191">
        <v>0.57946993836896499</v>
      </c>
      <c r="D4275" s="191">
        <v>0.23814974075721301</v>
      </c>
      <c r="E4275" s="191">
        <v>3.3358965070539301E-2</v>
      </c>
    </row>
    <row r="4276" spans="1:5" x14ac:dyDescent="0.25">
      <c r="A4276" s="191">
        <v>25362.8663347086</v>
      </c>
      <c r="B4276" s="191">
        <v>0.63805563129435405</v>
      </c>
      <c r="C4276" s="191">
        <v>0.57946756119173604</v>
      </c>
      <c r="D4276" s="191">
        <v>0.23817970419586801</v>
      </c>
      <c r="E4276" s="191">
        <v>3.3208913380298799E-2</v>
      </c>
    </row>
    <row r="4277" spans="1:5" x14ac:dyDescent="0.25">
      <c r="A4277" s="191">
        <v>25364.8923262387</v>
      </c>
      <c r="B4277" s="191">
        <v>-3.4946798705282098E-2</v>
      </c>
      <c r="C4277" s="191">
        <v>0.57946592401649999</v>
      </c>
      <c r="D4277" s="191">
        <v>0.238200195572361</v>
      </c>
      <c r="E4277" s="191">
        <v>3.31062204768423E-2</v>
      </c>
    </row>
    <row r="4278" spans="1:5" x14ac:dyDescent="0.25">
      <c r="A4278" s="191">
        <v>25369.340415160201</v>
      </c>
      <c r="B4278" s="191">
        <v>-0.43697906366857397</v>
      </c>
      <c r="C4278" s="191">
        <v>0.579462311157659</v>
      </c>
      <c r="D4278" s="191">
        <v>0.238245184637423</v>
      </c>
      <c r="E4278" s="191">
        <v>3.2881046098281498E-2</v>
      </c>
    </row>
    <row r="4279" spans="1:5" x14ac:dyDescent="0.25">
      <c r="A4279" s="191">
        <v>25371.876247922799</v>
      </c>
      <c r="B4279" s="191">
        <v>2.7457563725418002</v>
      </c>
      <c r="C4279" s="191">
        <v>0.57946024515689898</v>
      </c>
      <c r="D4279" s="191">
        <v>0.23827070224966401</v>
      </c>
      <c r="E4279" s="191">
        <v>3.2752804646045602E-2</v>
      </c>
    </row>
    <row r="4280" spans="1:5" x14ac:dyDescent="0.25">
      <c r="A4280" s="191">
        <v>25372.346716616401</v>
      </c>
      <c r="B4280" s="191">
        <v>0.56530473558500405</v>
      </c>
      <c r="C4280" s="191">
        <v>0.57945985985134996</v>
      </c>
      <c r="D4280" s="191">
        <v>0.23827543648839999</v>
      </c>
      <c r="E4280" s="191">
        <v>3.27290316756748E-2</v>
      </c>
    </row>
    <row r="4281" spans="1:5" x14ac:dyDescent="0.25">
      <c r="A4281" s="191">
        <v>25375.134458724198</v>
      </c>
      <c r="B4281" s="191">
        <v>0.44532709235434198</v>
      </c>
      <c r="C4281" s="191">
        <v>0.57945757004746901</v>
      </c>
      <c r="D4281" s="191">
        <v>0.238303489017407</v>
      </c>
      <c r="E4281" s="191">
        <v>3.2588165957221797E-2</v>
      </c>
    </row>
    <row r="4282" spans="1:5" x14ac:dyDescent="0.25">
      <c r="A4282" s="191">
        <v>25377.388041304599</v>
      </c>
      <c r="B4282" s="191">
        <v>-0.14518080073661099</v>
      </c>
      <c r="C4282" s="191">
        <v>0.57945570074469299</v>
      </c>
      <c r="D4282" s="191">
        <v>0.238326166398694</v>
      </c>
      <c r="E4282" s="191">
        <v>3.2474340357884102E-2</v>
      </c>
    </row>
    <row r="4283" spans="1:5" x14ac:dyDescent="0.25">
      <c r="A4283" s="191">
        <v>25383.4954025962</v>
      </c>
      <c r="B4283" s="191">
        <v>0.18493247957884801</v>
      </c>
      <c r="C4283" s="191">
        <v>0.57945063375141104</v>
      </c>
      <c r="D4283" s="191">
        <v>0.23838754739277401</v>
      </c>
      <c r="E4283" s="191">
        <v>3.21663515445893E-2</v>
      </c>
    </row>
    <row r="4284" spans="1:5" x14ac:dyDescent="0.25">
      <c r="A4284" s="191">
        <v>25386.525544536598</v>
      </c>
      <c r="B4284" s="191">
        <v>-0.31337281463491601</v>
      </c>
      <c r="C4284" s="191">
        <v>0.57944809457205804</v>
      </c>
      <c r="D4284" s="191">
        <v>0.23841789239836</v>
      </c>
      <c r="E4284" s="191">
        <v>3.2013650946459901E-2</v>
      </c>
    </row>
    <row r="4285" spans="1:5" x14ac:dyDescent="0.25">
      <c r="A4285" s="191">
        <v>25387.300341255901</v>
      </c>
      <c r="B4285" s="191">
        <v>-0.19645106400194601</v>
      </c>
      <c r="C4285" s="191">
        <v>0.57944744304288098</v>
      </c>
      <c r="D4285" s="191">
        <v>0.238425636493062</v>
      </c>
      <c r="E4285" s="191">
        <v>3.1974638768838902E-2</v>
      </c>
    </row>
    <row r="4286" spans="1:5" x14ac:dyDescent="0.25">
      <c r="A4286" s="191">
        <v>25387.4577986398</v>
      </c>
      <c r="B4286" s="191">
        <v>0.75188020922454202</v>
      </c>
      <c r="C4286" s="191">
        <v>0.57944731063250599</v>
      </c>
      <c r="D4286" s="191">
        <v>0.23842721027991701</v>
      </c>
      <c r="E4286" s="191">
        <v>3.19667185262087E-2</v>
      </c>
    </row>
    <row r="4287" spans="1:5" x14ac:dyDescent="0.25">
      <c r="A4287" s="191">
        <v>25393.7384909049</v>
      </c>
      <c r="B4287" s="191">
        <v>2.1666952765727201</v>
      </c>
      <c r="C4287" s="191">
        <v>0.57944199470645597</v>
      </c>
      <c r="D4287" s="191">
        <v>0.23848992483122999</v>
      </c>
      <c r="E4287" s="191">
        <v>3.16508151556084E-2</v>
      </c>
    </row>
    <row r="4288" spans="1:5" x14ac:dyDescent="0.25">
      <c r="A4288" s="191">
        <v>25408.459415730402</v>
      </c>
      <c r="B4288" s="191">
        <v>-6.5861406292522198E-2</v>
      </c>
      <c r="C4288" s="191">
        <v>0.57942929944042698</v>
      </c>
      <c r="D4288" s="191">
        <v>0.23863616027652401</v>
      </c>
      <c r="E4288" s="191">
        <v>3.09125967145687E-2</v>
      </c>
    </row>
    <row r="4289" spans="1:5" x14ac:dyDescent="0.25">
      <c r="A4289" s="191">
        <v>25411.839481135001</v>
      </c>
      <c r="B4289" s="191">
        <v>-5.8150617496477403E-2</v>
      </c>
      <c r="C4289" s="191">
        <v>0.57942634217384104</v>
      </c>
      <c r="D4289" s="191">
        <v>0.23866959292797901</v>
      </c>
      <c r="E4289" s="191">
        <v>3.0743532459613799E-2</v>
      </c>
    </row>
    <row r="4290" spans="1:5" x14ac:dyDescent="0.25">
      <c r="A4290" s="191">
        <v>25412.251488217302</v>
      </c>
      <c r="B4290" s="191">
        <v>-3.5603000827944001E-2</v>
      </c>
      <c r="C4290" s="191">
        <v>0.579425979416334</v>
      </c>
      <c r="D4290" s="191">
        <v>0.23867366504967599</v>
      </c>
      <c r="E4290" s="191">
        <v>3.07229359252221E-2</v>
      </c>
    </row>
    <row r="4291" spans="1:5" x14ac:dyDescent="0.25">
      <c r="A4291" s="191">
        <v>25418.0341837507</v>
      </c>
      <c r="B4291" s="191">
        <v>-3.2545814659171399</v>
      </c>
      <c r="C4291" s="191">
        <v>0.57942088795964097</v>
      </c>
      <c r="D4291" s="191">
        <v>0.23873067320564001</v>
      </c>
      <c r="E4291" s="191">
        <v>3.04341137990898E-2</v>
      </c>
    </row>
    <row r="4292" spans="1:5" x14ac:dyDescent="0.25">
      <c r="A4292" s="191">
        <v>25418.221341212698</v>
      </c>
      <c r="B4292" s="191">
        <v>0.28938932205133699</v>
      </c>
      <c r="C4292" s="191">
        <v>0.57942072165930003</v>
      </c>
      <c r="D4292" s="191">
        <v>0.23873251724098901</v>
      </c>
      <c r="E4292" s="191">
        <v>3.0424774169054199E-2</v>
      </c>
    </row>
    <row r="4293" spans="1:5" x14ac:dyDescent="0.25">
      <c r="A4293" s="191">
        <v>25424.6253499698</v>
      </c>
      <c r="B4293" s="191">
        <v>9.8662372767011106E-2</v>
      </c>
      <c r="C4293" s="191">
        <v>0.57941501110467497</v>
      </c>
      <c r="D4293" s="191">
        <v>0.23879548680988899</v>
      </c>
      <c r="E4293" s="191">
        <v>3.0105503687323901E-2</v>
      </c>
    </row>
    <row r="4294" spans="1:5" x14ac:dyDescent="0.25">
      <c r="A4294" s="191">
        <v>25427.101916834301</v>
      </c>
      <c r="B4294" s="191">
        <v>3.27509753749178E-2</v>
      </c>
      <c r="C4294" s="191">
        <v>0.57941277421041204</v>
      </c>
      <c r="D4294" s="191">
        <v>0.23881978832395101</v>
      </c>
      <c r="E4294" s="191">
        <v>2.9982195572757799E-2</v>
      </c>
    </row>
    <row r="4295" spans="1:5" x14ac:dyDescent="0.25">
      <c r="A4295" s="191">
        <v>25430.855077946399</v>
      </c>
      <c r="B4295" s="191">
        <v>0.38686272164811802</v>
      </c>
      <c r="C4295" s="191">
        <v>0.57940938250910101</v>
      </c>
      <c r="D4295" s="191">
        <v>0.23885658442219501</v>
      </c>
      <c r="E4295" s="191">
        <v>2.97955237348266E-2</v>
      </c>
    </row>
    <row r="4296" spans="1:5" x14ac:dyDescent="0.25">
      <c r="A4296" s="191">
        <v>25433.067046958899</v>
      </c>
      <c r="B4296" s="191">
        <v>0.342637835092585</v>
      </c>
      <c r="C4296" s="191">
        <v>0.57940738357061194</v>
      </c>
      <c r="D4296" s="191">
        <v>0.23887821317364899</v>
      </c>
      <c r="E4296" s="191">
        <v>2.96855615689318E-2</v>
      </c>
    </row>
    <row r="4297" spans="1:5" x14ac:dyDescent="0.25">
      <c r="A4297" s="191">
        <v>25434.323838463999</v>
      </c>
      <c r="B4297" s="191">
        <v>0.52678182018988096</v>
      </c>
      <c r="C4297" s="191">
        <v>0.57940624781830397</v>
      </c>
      <c r="D4297" s="191">
        <v>0.23889049894064801</v>
      </c>
      <c r="E4297" s="191">
        <v>2.9623178253415101E-2</v>
      </c>
    </row>
    <row r="4298" spans="1:5" x14ac:dyDescent="0.25">
      <c r="A4298" s="191">
        <v>25443.219260158501</v>
      </c>
      <c r="B4298" s="191">
        <v>0.42789955723598899</v>
      </c>
      <c r="C4298" s="191">
        <v>0.57939808770937395</v>
      </c>
      <c r="D4298" s="191">
        <v>0.238977167587722</v>
      </c>
      <c r="E4298" s="191">
        <v>2.91819325425491E-2</v>
      </c>
    </row>
    <row r="4299" spans="1:5" x14ac:dyDescent="0.25">
      <c r="A4299" s="191">
        <v>25448.611659647901</v>
      </c>
      <c r="B4299" s="191">
        <v>0.15964668952415101</v>
      </c>
      <c r="C4299" s="191">
        <v>0.57939307932368</v>
      </c>
      <c r="D4299" s="191">
        <v>0.239029537672626</v>
      </c>
      <c r="E4299" s="191">
        <v>2.8915032881858298E-2</v>
      </c>
    </row>
    <row r="4300" spans="1:5" x14ac:dyDescent="0.25">
      <c r="A4300" s="191">
        <v>25449.8188344554</v>
      </c>
      <c r="B4300" s="191">
        <v>0.88105360131147703</v>
      </c>
      <c r="C4300" s="191">
        <v>0.57939195811649902</v>
      </c>
      <c r="D4300" s="191">
        <v>0.239041261553116</v>
      </c>
      <c r="E4300" s="191">
        <v>2.88553466313007E-2</v>
      </c>
    </row>
    <row r="4301" spans="1:5" x14ac:dyDescent="0.25">
      <c r="A4301" s="191">
        <v>25449.954071550201</v>
      </c>
      <c r="B4301" s="191">
        <v>-4.5519480792199897E-2</v>
      </c>
      <c r="C4301" s="191">
        <v>0.57939183106029901</v>
      </c>
      <c r="D4301" s="191">
        <v>0.239042574953236</v>
      </c>
      <c r="E4301" s="191">
        <v>2.8848660114090399E-2</v>
      </c>
    </row>
    <row r="4302" spans="1:5" x14ac:dyDescent="0.25">
      <c r="A4302" s="191">
        <v>25457.725623899201</v>
      </c>
      <c r="B4302" s="191">
        <v>0.57751909984329297</v>
      </c>
      <c r="C4302" s="191">
        <v>0.57938452963231601</v>
      </c>
      <c r="D4302" s="191">
        <v>0.23911774243935499</v>
      </c>
      <c r="E4302" s="191">
        <v>2.84649975964343E-2</v>
      </c>
    </row>
    <row r="4303" spans="1:5" x14ac:dyDescent="0.25">
      <c r="A4303" s="191">
        <v>25464.135728858499</v>
      </c>
      <c r="B4303" s="191">
        <v>-0.77398401432846597</v>
      </c>
      <c r="C4303" s="191">
        <v>0.57937843847631099</v>
      </c>
      <c r="D4303" s="191">
        <v>0.23917951388442199</v>
      </c>
      <c r="E4303" s="191">
        <v>2.8149136928557101E-2</v>
      </c>
    </row>
    <row r="4304" spans="1:5" x14ac:dyDescent="0.25">
      <c r="A4304" s="191">
        <v>25469.157030216102</v>
      </c>
      <c r="B4304" s="191">
        <v>-4.0707885073409902E-2</v>
      </c>
      <c r="C4304" s="191">
        <v>0.57937362445596896</v>
      </c>
      <c r="D4304" s="191">
        <v>0.23922769952179901</v>
      </c>
      <c r="E4304" s="191">
        <v>2.7902188529722202E-2</v>
      </c>
    </row>
    <row r="4305" spans="1:5" x14ac:dyDescent="0.25">
      <c r="A4305" s="191">
        <v>25476.661145570699</v>
      </c>
      <c r="B4305" s="191">
        <v>0.60913625331977495</v>
      </c>
      <c r="C4305" s="191">
        <v>0.57936636377221995</v>
      </c>
      <c r="D4305" s="191">
        <v>0.23929959327714501</v>
      </c>
      <c r="E4305" s="191">
        <v>2.7533857835600101E-2</v>
      </c>
    </row>
    <row r="4306" spans="1:5" x14ac:dyDescent="0.25">
      <c r="A4306" s="191">
        <v>25476.852762460501</v>
      </c>
      <c r="B4306" s="191">
        <v>0.67531834508167699</v>
      </c>
      <c r="C4306" s="191">
        <v>0.57936617723303896</v>
      </c>
      <c r="D4306" s="191">
        <v>0.239301422411342</v>
      </c>
      <c r="E4306" s="191">
        <v>2.7524463662030201E-2</v>
      </c>
    </row>
    <row r="4307" spans="1:5" x14ac:dyDescent="0.25">
      <c r="A4307" s="191">
        <v>25479.577409817899</v>
      </c>
      <c r="B4307" s="191">
        <v>0.36600471929131301</v>
      </c>
      <c r="C4307" s="191">
        <v>0.57936351890814597</v>
      </c>
      <c r="D4307" s="191">
        <v>0.23932743131724901</v>
      </c>
      <c r="E4307" s="191">
        <v>2.7390965638306598E-2</v>
      </c>
    </row>
    <row r="4308" spans="1:5" x14ac:dyDescent="0.25">
      <c r="A4308" s="191">
        <v>25483.024040611199</v>
      </c>
      <c r="B4308" s="191">
        <v>0.94306920199458399</v>
      </c>
      <c r="C4308" s="191">
        <v>0.57936013835489797</v>
      </c>
      <c r="D4308" s="191">
        <v>0.23936033212393701</v>
      </c>
      <c r="E4308" s="191">
        <v>2.7222217066724001E-2</v>
      </c>
    </row>
    <row r="4309" spans="1:5" x14ac:dyDescent="0.25">
      <c r="A4309" s="191">
        <v>25483.840038725299</v>
      </c>
      <c r="B4309" s="191">
        <v>0.61613086273517603</v>
      </c>
      <c r="C4309" s="191">
        <v>0.57935933800080097</v>
      </c>
      <c r="D4309" s="191">
        <v>0.23936812146889999</v>
      </c>
      <c r="E4309" s="191">
        <v>2.7182310204069499E-2</v>
      </c>
    </row>
    <row r="4310" spans="1:5" x14ac:dyDescent="0.25">
      <c r="A4310" s="191">
        <v>25483.907144665802</v>
      </c>
      <c r="B4310" s="191">
        <v>-0.113376277517574</v>
      </c>
      <c r="C4310" s="191">
        <v>0.57935927189574299</v>
      </c>
      <c r="D4310" s="191">
        <v>0.239368762047978</v>
      </c>
      <c r="E4310" s="191">
        <v>2.7179028348996399E-2</v>
      </c>
    </row>
    <row r="4311" spans="1:5" x14ac:dyDescent="0.25">
      <c r="A4311" s="191">
        <v>25485.329633735699</v>
      </c>
      <c r="B4311" s="191">
        <v>0.59192124514546596</v>
      </c>
      <c r="C4311" s="191">
        <v>0.579357870623051</v>
      </c>
      <c r="D4311" s="191">
        <v>0.23938229019365201</v>
      </c>
      <c r="E4311" s="191">
        <v>2.7109460693190601E-2</v>
      </c>
    </row>
    <row r="4312" spans="1:5" x14ac:dyDescent="0.25">
      <c r="A4312" s="191">
        <v>25485.921150965401</v>
      </c>
      <c r="B4312" s="191">
        <v>-0.15622489524931299</v>
      </c>
      <c r="C4312" s="191">
        <v>0.57935728619152804</v>
      </c>
      <c r="D4312" s="191">
        <v>0.239387910015887</v>
      </c>
      <c r="E4312" s="191">
        <v>2.70805321988257E-2</v>
      </c>
    </row>
    <row r="4313" spans="1:5" x14ac:dyDescent="0.25">
      <c r="A4313" s="191">
        <v>25487.807285684601</v>
      </c>
      <c r="B4313" s="191">
        <v>0.58285034721707896</v>
      </c>
      <c r="C4313" s="191">
        <v>0.57935542265056805</v>
      </c>
      <c r="D4313" s="191">
        <v>0.239405829598444</v>
      </c>
      <c r="E4313" s="191">
        <v>2.69883879830949E-2</v>
      </c>
    </row>
    <row r="4314" spans="1:5" x14ac:dyDescent="0.25">
      <c r="A4314" s="191">
        <v>25488.4947007222</v>
      </c>
      <c r="B4314" s="191">
        <v>0.63506997300231105</v>
      </c>
      <c r="C4314" s="191">
        <v>0.57935474185967495</v>
      </c>
      <c r="D4314" s="191">
        <v>0.23941236051608999</v>
      </c>
      <c r="E4314" s="191">
        <v>2.6954805376886999E-2</v>
      </c>
    </row>
    <row r="4315" spans="1:5" x14ac:dyDescent="0.25">
      <c r="A4315" s="191">
        <v>25490.655621154601</v>
      </c>
      <c r="B4315" s="191">
        <v>-0.84381218011164705</v>
      </c>
      <c r="C4315" s="191">
        <v>0.57935259720670496</v>
      </c>
      <c r="D4315" s="191">
        <v>0.23943289075271401</v>
      </c>
      <c r="E4315" s="191">
        <v>2.68492787718887E-2</v>
      </c>
    </row>
    <row r="4316" spans="1:5" x14ac:dyDescent="0.25">
      <c r="A4316" s="191">
        <v>25492.096030795201</v>
      </c>
      <c r="B4316" s="191">
        <v>0.28425750865355098</v>
      </c>
      <c r="C4316" s="191">
        <v>0.579351163072236</v>
      </c>
      <c r="D4316" s="191">
        <v>0.23944657563916999</v>
      </c>
      <c r="E4316" s="191">
        <v>2.6778982497976E-2</v>
      </c>
    </row>
    <row r="4317" spans="1:5" x14ac:dyDescent="0.25">
      <c r="A4317" s="191">
        <v>25492.765943479499</v>
      </c>
      <c r="B4317" s="191">
        <v>-0.200085507129388</v>
      </c>
      <c r="C4317" s="191">
        <v>0.57935049607803901</v>
      </c>
      <c r="D4317" s="191">
        <v>0.23945294027236899</v>
      </c>
      <c r="E4317" s="191">
        <v>2.67463032080992E-2</v>
      </c>
    </row>
    <row r="4318" spans="1:5" x14ac:dyDescent="0.25">
      <c r="A4318" s="191">
        <v>25492.779187742599</v>
      </c>
      <c r="B4318" s="191">
        <v>-0.73249080090292995</v>
      </c>
      <c r="C4318" s="191">
        <v>0.57935048289147495</v>
      </c>
      <c r="D4318" s="191">
        <v>0.239453066102017</v>
      </c>
      <c r="E4318" s="191">
        <v>2.6745657330105799E-2</v>
      </c>
    </row>
    <row r="4319" spans="1:5" x14ac:dyDescent="0.25">
      <c r="A4319" s="191">
        <v>25494.792095091099</v>
      </c>
      <c r="B4319" s="191">
        <v>0.50008541692716502</v>
      </c>
      <c r="C4319" s="191">
        <v>0.57934847258947997</v>
      </c>
      <c r="D4319" s="191">
        <v>0.23947211055613901</v>
      </c>
      <c r="E4319" s="191">
        <v>2.66475113112533E-2</v>
      </c>
    </row>
    <row r="4320" spans="1:5" x14ac:dyDescent="0.25">
      <c r="A4320" s="191">
        <v>25495.4786001826</v>
      </c>
      <c r="B4320" s="191">
        <v>-0.273917102068644</v>
      </c>
      <c r="C4320" s="191">
        <v>0.57934778475055504</v>
      </c>
      <c r="D4320" s="191">
        <v>0.23947860520723399</v>
      </c>
      <c r="E4320" s="191">
        <v>2.6614047906254702E-2</v>
      </c>
    </row>
    <row r="4321" spans="1:5" x14ac:dyDescent="0.25">
      <c r="A4321" s="191">
        <v>25497.151766364899</v>
      </c>
      <c r="B4321" s="191">
        <v>0.58033860836437201</v>
      </c>
      <c r="C4321" s="191">
        <v>0.57934610833352096</v>
      </c>
      <c r="D4321" s="191">
        <v>0.239494434121997</v>
      </c>
      <c r="E4321" s="191">
        <v>2.6532531128987999E-2</v>
      </c>
    </row>
    <row r="4322" spans="1:5" x14ac:dyDescent="0.25">
      <c r="A4322" s="191">
        <v>25508.059421337901</v>
      </c>
      <c r="B4322" s="191">
        <v>0.58403372165423095</v>
      </c>
      <c r="C4322" s="191">
        <v>0.57933507232343395</v>
      </c>
      <c r="D4322" s="191">
        <v>0.23959727653013399</v>
      </c>
      <c r="E4322" s="191">
        <v>2.6002354915736301E-2</v>
      </c>
    </row>
    <row r="4323" spans="1:5" x14ac:dyDescent="0.25">
      <c r="A4323" s="191">
        <v>25511.610653740401</v>
      </c>
      <c r="B4323" s="191">
        <v>8.5139754092233802E-2</v>
      </c>
      <c r="C4323" s="191">
        <v>0.57933144126533997</v>
      </c>
      <c r="D4323" s="191">
        <v>0.23963069665313499</v>
      </c>
      <c r="E4323" s="191">
        <v>2.5829929834455499E-2</v>
      </c>
    </row>
    <row r="4324" spans="1:5" x14ac:dyDescent="0.25">
      <c r="A4324" s="191">
        <v>25511.626428425301</v>
      </c>
      <c r="B4324" s="191">
        <v>0.46037784485459798</v>
      </c>
      <c r="C4324" s="191">
        <v>0.57933142510026103</v>
      </c>
      <c r="D4324" s="191">
        <v>0.23963084510636201</v>
      </c>
      <c r="E4324" s="191">
        <v>2.58291651916993E-2</v>
      </c>
    </row>
    <row r="4325" spans="1:5" x14ac:dyDescent="0.25">
      <c r="A4325" s="191">
        <v>25514.932214198001</v>
      </c>
      <c r="B4325" s="191">
        <v>1.23548524855652</v>
      </c>
      <c r="C4325" s="191">
        <v>0.57932802814095596</v>
      </c>
      <c r="D4325" s="191">
        <v>0.23966185014602601</v>
      </c>
      <c r="E4325" s="191">
        <v>2.5669073019423502E-2</v>
      </c>
    </row>
    <row r="4326" spans="1:5" x14ac:dyDescent="0.25">
      <c r="A4326" s="191">
        <v>25519.4206388233</v>
      </c>
      <c r="B4326" s="191">
        <v>-1.60482313921846</v>
      </c>
      <c r="C4326" s="191">
        <v>0.57932339000439304</v>
      </c>
      <c r="D4326" s="191">
        <v>0.23970387487324499</v>
      </c>
      <c r="E4326" s="191">
        <v>2.54519467029562E-2</v>
      </c>
    </row>
    <row r="4327" spans="1:5" x14ac:dyDescent="0.25">
      <c r="A4327" s="191">
        <v>25519.556039916399</v>
      </c>
      <c r="B4327" s="191">
        <v>1.08026863129529</v>
      </c>
      <c r="C4327" s="191">
        <v>0.57932324955728198</v>
      </c>
      <c r="D4327" s="191">
        <v>0.23970514262183701</v>
      </c>
      <c r="E4327" s="191">
        <v>2.54453967120267E-2</v>
      </c>
    </row>
    <row r="4328" spans="1:5" x14ac:dyDescent="0.25">
      <c r="A4328" s="191">
        <v>25522.492514895799</v>
      </c>
      <c r="B4328" s="191">
        <v>0.160183978529993</v>
      </c>
      <c r="C4328" s="191">
        <v>0.57932018965307597</v>
      </c>
      <c r="D4328" s="191">
        <v>0.23973256276062799</v>
      </c>
      <c r="E4328" s="191">
        <v>2.5303345536194202E-2</v>
      </c>
    </row>
    <row r="4329" spans="1:5" x14ac:dyDescent="0.25">
      <c r="A4329" s="191">
        <v>25531.567716683101</v>
      </c>
      <c r="B4329" s="191">
        <v>-0.31024739632438098</v>
      </c>
      <c r="C4329" s="191">
        <v>0.57931068799398799</v>
      </c>
      <c r="D4329" s="191">
        <v>0.239817076584351</v>
      </c>
      <c r="E4329" s="191">
        <v>2.4865653784196199E-2</v>
      </c>
    </row>
    <row r="4330" spans="1:5" x14ac:dyDescent="0.25">
      <c r="A4330" s="191">
        <v>25533.5791009807</v>
      </c>
      <c r="B4330" s="191">
        <v>-0.23774492936347</v>
      </c>
      <c r="C4330" s="191">
        <v>0.57930856360911098</v>
      </c>
      <c r="D4330" s="191">
        <v>0.23983566023332401</v>
      </c>
      <c r="E4330" s="191">
        <v>2.47688221721113E-2</v>
      </c>
    </row>
    <row r="4331" spans="1:5" x14ac:dyDescent="0.25">
      <c r="A4331" s="191">
        <v>25533.768493475</v>
      </c>
      <c r="B4331" s="191">
        <v>0.48862283355177699</v>
      </c>
      <c r="C4331" s="191">
        <v>0.57930836272394903</v>
      </c>
      <c r="D4331" s="191">
        <v>0.23983740907687701</v>
      </c>
      <c r="E4331" s="191">
        <v>2.47597044810971E-2</v>
      </c>
    </row>
    <row r="4332" spans="1:5" x14ac:dyDescent="0.25">
      <c r="A4332" s="191">
        <v>25534.023116956902</v>
      </c>
      <c r="B4332" s="191">
        <v>-4.7486769643523302E-2</v>
      </c>
      <c r="C4332" s="191">
        <v>0.57930809264947003</v>
      </c>
      <c r="D4332" s="191">
        <v>0.23983976026105</v>
      </c>
      <c r="E4332" s="191">
        <v>2.4747452339948701E-2</v>
      </c>
    </row>
    <row r="4333" spans="1:5" x14ac:dyDescent="0.25">
      <c r="A4333" s="191">
        <v>25536.835005122</v>
      </c>
      <c r="B4333" s="191">
        <v>-0.190051714216111</v>
      </c>
      <c r="C4333" s="191">
        <v>0.57930511013102404</v>
      </c>
      <c r="D4333" s="191">
        <v>0.23986572513632201</v>
      </c>
      <c r="E4333" s="191">
        <v>2.46122183993592E-2</v>
      </c>
    </row>
    <row r="4334" spans="1:5" x14ac:dyDescent="0.25">
      <c r="A4334" s="191">
        <v>25537.638133948501</v>
      </c>
      <c r="B4334" s="191">
        <v>-0.73929222200468403</v>
      </c>
      <c r="C4334" s="191">
        <v>0.57930425826693899</v>
      </c>
      <c r="D4334" s="191">
        <v>0.23987314119933201</v>
      </c>
      <c r="E4334" s="191">
        <v>2.4573617128228101E-2</v>
      </c>
    </row>
    <row r="4335" spans="1:5" x14ac:dyDescent="0.25">
      <c r="A4335" s="191">
        <v>25544.808207736201</v>
      </c>
      <c r="B4335" s="191">
        <v>0.57495467855293003</v>
      </c>
      <c r="C4335" s="191">
        <v>0.57929659338901596</v>
      </c>
      <c r="D4335" s="191">
        <v>0.23993934940558301</v>
      </c>
      <c r="E4335" s="191">
        <v>2.42297716697276E-2</v>
      </c>
    </row>
    <row r="4336" spans="1:5" x14ac:dyDescent="0.25">
      <c r="A4336" s="191">
        <v>25546.032444765799</v>
      </c>
      <c r="B4336" s="191">
        <v>0.65430856975992002</v>
      </c>
      <c r="C4336" s="191">
        <v>0.57929527704510397</v>
      </c>
      <c r="D4336" s="191">
        <v>0.23995065396675799</v>
      </c>
      <c r="E4336" s="191">
        <v>2.4171134221076699E-2</v>
      </c>
    </row>
    <row r="4337" spans="1:5" x14ac:dyDescent="0.25">
      <c r="A4337" s="191">
        <v>25549.410196945599</v>
      </c>
      <c r="B4337" s="191">
        <v>0.56867969169473997</v>
      </c>
      <c r="C4337" s="191">
        <v>0.57929163363194303</v>
      </c>
      <c r="D4337" s="191">
        <v>0.239981844010209</v>
      </c>
      <c r="E4337" s="191">
        <v>2.4009349562388701E-2</v>
      </c>
    </row>
    <row r="4338" spans="1:5" x14ac:dyDescent="0.25">
      <c r="A4338" s="191">
        <v>25550.394352811199</v>
      </c>
      <c r="B4338" s="191">
        <v>0.77897594246589796</v>
      </c>
      <c r="C4338" s="191">
        <v>0.57929056888706199</v>
      </c>
      <c r="D4338" s="191">
        <v>0.23999093167045599</v>
      </c>
      <c r="E4338" s="191">
        <v>2.3962211314129199E-2</v>
      </c>
    </row>
    <row r="4339" spans="1:5" x14ac:dyDescent="0.25">
      <c r="A4339" s="191">
        <v>25554.012186155</v>
      </c>
      <c r="B4339" s="191">
        <v>0.47178779031922202</v>
      </c>
      <c r="C4339" s="191">
        <v>0.57928664244848804</v>
      </c>
      <c r="D4339" s="191">
        <v>0.24002433861483499</v>
      </c>
      <c r="E4339" s="191">
        <v>2.3788927455049999E-2</v>
      </c>
    </row>
    <row r="4340" spans="1:5" x14ac:dyDescent="0.25">
      <c r="A4340" s="191">
        <v>25554.800797104199</v>
      </c>
      <c r="B4340" s="191">
        <v>-0.11257238363302501</v>
      </c>
      <c r="C4340" s="191">
        <v>0.57928578107583695</v>
      </c>
      <c r="D4340" s="191">
        <v>0.24003157329251701</v>
      </c>
      <c r="E4340" s="191">
        <v>2.37512439597489E-2</v>
      </c>
    </row>
    <row r="4341" spans="1:5" x14ac:dyDescent="0.25">
      <c r="A4341" s="191">
        <v>25559.779210537101</v>
      </c>
      <c r="B4341" s="191">
        <v>0.56689776894840405</v>
      </c>
      <c r="C4341" s="191">
        <v>0.57928034332585698</v>
      </c>
      <c r="D4341" s="191">
        <v>0.24007716285172601</v>
      </c>
      <c r="E4341" s="191">
        <v>2.3513637105573498E-2</v>
      </c>
    </row>
    <row r="4342" spans="1:5" x14ac:dyDescent="0.25">
      <c r="A4342" s="191">
        <v>25561.100317256602</v>
      </c>
      <c r="B4342" s="191">
        <v>-0.23064458498024401</v>
      </c>
      <c r="C4342" s="191">
        <v>0.57927889337620897</v>
      </c>
      <c r="D4342" s="191">
        <v>0.24008926081703599</v>
      </c>
      <c r="E4342" s="191">
        <v>2.3450621980180199E-2</v>
      </c>
    </row>
    <row r="4343" spans="1:5" x14ac:dyDescent="0.25">
      <c r="A4343" s="191">
        <v>25568.489111835599</v>
      </c>
      <c r="B4343" s="191">
        <v>0.20610197512571601</v>
      </c>
      <c r="C4343" s="191">
        <v>0.57927073602295998</v>
      </c>
      <c r="D4343" s="191">
        <v>0.24015673727971501</v>
      </c>
      <c r="E4343" s="191">
        <v>2.30988608669421E-2</v>
      </c>
    </row>
    <row r="4344" spans="1:5" x14ac:dyDescent="0.25">
      <c r="A4344" s="191">
        <v>25574.0192460248</v>
      </c>
      <c r="B4344" s="191">
        <v>0.10549226008786899</v>
      </c>
      <c r="C4344" s="191">
        <v>0.57926457723857605</v>
      </c>
      <c r="D4344" s="191">
        <v>0.24020698121304401</v>
      </c>
      <c r="E4344" s="191">
        <v>2.2836181329267902E-2</v>
      </c>
    </row>
    <row r="4345" spans="1:5" x14ac:dyDescent="0.25">
      <c r="A4345" s="191">
        <v>25574.195620293998</v>
      </c>
      <c r="B4345" s="191">
        <v>-0.21402304072136699</v>
      </c>
      <c r="C4345" s="191">
        <v>0.57926437980446699</v>
      </c>
      <c r="D4345" s="191">
        <v>0.24020858226366101</v>
      </c>
      <c r="E4345" s="191">
        <v>2.2827812262758599E-2</v>
      </c>
    </row>
    <row r="4346" spans="1:5" x14ac:dyDescent="0.25">
      <c r="A4346" s="191">
        <v>25584.340481504099</v>
      </c>
      <c r="B4346" s="191">
        <v>-0.21678566213366701</v>
      </c>
      <c r="C4346" s="191">
        <v>0.57925296239422397</v>
      </c>
      <c r="D4346" s="191">
        <v>0.24030048959747399</v>
      </c>
      <c r="E4346" s="191">
        <v>2.23473211822377E-2</v>
      </c>
    </row>
    <row r="4347" spans="1:5" x14ac:dyDescent="0.25">
      <c r="A4347" s="191">
        <v>25587.388971840901</v>
      </c>
      <c r="B4347" s="191">
        <v>-3.6121832030000502E-2</v>
      </c>
      <c r="C4347" s="191">
        <v>0.57924950164230504</v>
      </c>
      <c r="D4347" s="191">
        <v>0.24032794464918</v>
      </c>
      <c r="E4347" s="191">
        <v>2.2203278298998801E-2</v>
      </c>
    </row>
    <row r="4348" spans="1:5" x14ac:dyDescent="0.25">
      <c r="A4348" s="191">
        <v>25589.594402036801</v>
      </c>
      <c r="B4348" s="191">
        <v>-0.17442068971498201</v>
      </c>
      <c r="C4348" s="191">
        <v>0.57924698933688001</v>
      </c>
      <c r="D4348" s="191">
        <v>0.24034780700509201</v>
      </c>
      <c r="E4348" s="191">
        <v>2.2099169690978599E-2</v>
      </c>
    </row>
    <row r="4349" spans="1:5" x14ac:dyDescent="0.25">
      <c r="A4349" s="191">
        <v>25592.758637022402</v>
      </c>
      <c r="B4349" s="191">
        <v>0.45818703559969998</v>
      </c>
      <c r="C4349" s="191">
        <v>0.57924337014024596</v>
      </c>
      <c r="D4349" s="191">
        <v>0.24037630446630701</v>
      </c>
      <c r="E4349" s="191">
        <v>2.19499459920337E-2</v>
      </c>
    </row>
    <row r="4350" spans="1:5" x14ac:dyDescent="0.25">
      <c r="A4350" s="191">
        <v>25594.346056594699</v>
      </c>
      <c r="B4350" s="191">
        <v>-8.1905148845318201E-2</v>
      </c>
      <c r="C4350" s="191">
        <v>0.57924155102288899</v>
      </c>
      <c r="D4350" s="191">
        <v>0.24039060094804801</v>
      </c>
      <c r="E4350" s="191">
        <v>2.1875148979436199E-2</v>
      </c>
    </row>
    <row r="4351" spans="1:5" x14ac:dyDescent="0.25">
      <c r="A4351" s="191">
        <v>25595.595979998001</v>
      </c>
      <c r="B4351" s="191">
        <v>-5.1397398402541802E-2</v>
      </c>
      <c r="C4351" s="191">
        <v>0.57924011539086995</v>
      </c>
      <c r="D4351" s="191">
        <v>0.24040185790079299</v>
      </c>
      <c r="E4351" s="191">
        <v>2.1816284878799198E-2</v>
      </c>
    </row>
    <row r="4352" spans="1:5" x14ac:dyDescent="0.25">
      <c r="A4352" s="191">
        <v>25596.008616006999</v>
      </c>
      <c r="B4352" s="191">
        <v>-0.44919442212348898</v>
      </c>
      <c r="C4352" s="191">
        <v>0.57923964140075601</v>
      </c>
      <c r="D4352" s="191">
        <v>0.24040557414775901</v>
      </c>
      <c r="E4352" s="191">
        <v>2.17968629182521E-2</v>
      </c>
    </row>
    <row r="4353" spans="1:5" x14ac:dyDescent="0.25">
      <c r="A4353" s="191">
        <v>25601.010541582102</v>
      </c>
      <c r="B4353" s="191">
        <v>-0.98071442197821301</v>
      </c>
      <c r="C4353" s="191">
        <v>0.57923386807522603</v>
      </c>
      <c r="D4353" s="191">
        <v>0.24045042756013199</v>
      </c>
      <c r="E4353" s="191">
        <v>2.1561602325666101E-2</v>
      </c>
    </row>
    <row r="4354" spans="1:5" x14ac:dyDescent="0.25">
      <c r="A4354" s="191">
        <v>25601.204858381701</v>
      </c>
      <c r="B4354" s="191">
        <v>-0.205319174284435</v>
      </c>
      <c r="C4354" s="191">
        <v>0.57923364309192604</v>
      </c>
      <c r="D4354" s="191">
        <v>0.24045216889777199</v>
      </c>
      <c r="E4354" s="191">
        <v>2.1552471758553699E-2</v>
      </c>
    </row>
    <row r="4355" spans="1:5" x14ac:dyDescent="0.25">
      <c r="A4355" s="191">
        <v>25611.1457365071</v>
      </c>
      <c r="B4355" s="191">
        <v>-4.3397098219155598E-2</v>
      </c>
      <c r="C4355" s="191">
        <v>0.579222054639284</v>
      </c>
      <c r="D4355" s="191">
        <v>0.24054082451492101</v>
      </c>
      <c r="E4355" s="191">
        <v>2.1086245422513399E-2</v>
      </c>
    </row>
    <row r="4356" spans="1:5" x14ac:dyDescent="0.25">
      <c r="A4356" s="191">
        <v>25613.825290665802</v>
      </c>
      <c r="B4356" s="191">
        <v>0.23335221652613899</v>
      </c>
      <c r="C4356" s="191">
        <v>0.57921890618043903</v>
      </c>
      <c r="D4356" s="191">
        <v>0.24056460974619401</v>
      </c>
      <c r="E4356" s="191">
        <v>2.09608697410631E-2</v>
      </c>
    </row>
    <row r="4357" spans="1:5" x14ac:dyDescent="0.25">
      <c r="A4357" s="191">
        <v>25615.076032995599</v>
      </c>
      <c r="B4357" s="191">
        <v>0.87806955759119898</v>
      </c>
      <c r="C4357" s="191">
        <v>0.579217436566273</v>
      </c>
      <c r="D4357" s="191">
        <v>0.240575712039267</v>
      </c>
      <c r="E4357" s="191">
        <v>2.0902508560934001E-2</v>
      </c>
    </row>
    <row r="4358" spans="1:5" x14ac:dyDescent="0.25">
      <c r="A4358" s="191">
        <v>25630.201915483201</v>
      </c>
      <c r="B4358" s="191">
        <v>-0.116768207532902</v>
      </c>
      <c r="C4358" s="191">
        <v>0.57919943710886601</v>
      </c>
      <c r="D4358" s="191">
        <v>0.24070952873102699</v>
      </c>
      <c r="E4358" s="191">
        <v>2.0197359206399298E-2</v>
      </c>
    </row>
    <row r="4359" spans="1:5" x14ac:dyDescent="0.25">
      <c r="A4359" s="191">
        <v>25630.395396690499</v>
      </c>
      <c r="B4359" s="191">
        <v>-4.9637425275928002E-2</v>
      </c>
      <c r="C4359" s="191">
        <v>0.57919920395791502</v>
      </c>
      <c r="D4359" s="191">
        <v>0.240711229480714</v>
      </c>
      <c r="E4359" s="191">
        <v>2.0188366668495598E-2</v>
      </c>
    </row>
    <row r="4360" spans="1:5" x14ac:dyDescent="0.25">
      <c r="A4360" s="191">
        <v>25645.808601872701</v>
      </c>
      <c r="B4360" s="191">
        <v>0.52368907041562296</v>
      </c>
      <c r="C4360" s="191">
        <v>0.57918050850794101</v>
      </c>
      <c r="D4360" s="191">
        <v>0.24084661801502399</v>
      </c>
      <c r="E4360" s="191">
        <v>1.9474187317623001E-2</v>
      </c>
    </row>
    <row r="4361" spans="1:5" x14ac:dyDescent="0.25">
      <c r="A4361" s="191">
        <v>25650.113660676201</v>
      </c>
      <c r="B4361" s="191">
        <v>-2.7463538402916501E-2</v>
      </c>
      <c r="C4361" s="191">
        <v>0.57917521430536301</v>
      </c>
      <c r="D4361" s="191">
        <v>0.24088419072210801</v>
      </c>
      <c r="E4361" s="191">
        <v>1.9275466712884801E-2</v>
      </c>
    </row>
    <row r="4362" spans="1:5" x14ac:dyDescent="0.25">
      <c r="A4362" s="191">
        <v>25656.361428237102</v>
      </c>
      <c r="B4362" s="191">
        <v>-0.73624901321555103</v>
      </c>
      <c r="C4362" s="191">
        <v>0.57916750007482398</v>
      </c>
      <c r="D4362" s="191">
        <v>0.240938566677246</v>
      </c>
      <c r="E4362" s="191">
        <v>1.8987720609483401E-2</v>
      </c>
    </row>
    <row r="4363" spans="1:5" x14ac:dyDescent="0.25">
      <c r="A4363" s="191">
        <v>25659.4139240441</v>
      </c>
      <c r="B4363" s="191">
        <v>0.63179009129652497</v>
      </c>
      <c r="C4363" s="191">
        <v>0.57916371127486499</v>
      </c>
      <c r="D4363" s="191">
        <v>0.24096503638000699</v>
      </c>
      <c r="E4363" s="191">
        <v>1.88473961889409E-2</v>
      </c>
    </row>
    <row r="4364" spans="1:5" x14ac:dyDescent="0.25">
      <c r="A4364" s="191">
        <v>25661.331682142001</v>
      </c>
      <c r="B4364" s="191">
        <v>0.63521290767383198</v>
      </c>
      <c r="C4364" s="191">
        <v>0.57916132141655297</v>
      </c>
      <c r="D4364" s="191">
        <v>0.240981661654639</v>
      </c>
      <c r="E4364" s="191">
        <v>1.87593468031933E-2</v>
      </c>
    </row>
    <row r="4365" spans="1:5" x14ac:dyDescent="0.25">
      <c r="A4365" s="191">
        <v>25670.207307729899</v>
      </c>
      <c r="B4365" s="191">
        <v>0.24105837412213801</v>
      </c>
      <c r="C4365" s="191">
        <v>0.57915014826627198</v>
      </c>
      <c r="D4365" s="191">
        <v>0.24105837412213699</v>
      </c>
      <c r="E4365" s="191">
        <v>1.8352431751200399E-2</v>
      </c>
    </row>
    <row r="4366" spans="1:5" x14ac:dyDescent="0.25">
      <c r="A4366" s="191">
        <v>25679.8865932464</v>
      </c>
      <c r="B4366" s="191">
        <v>0.57243205336481295</v>
      </c>
      <c r="C4366" s="191">
        <v>0.57913791564106898</v>
      </c>
      <c r="D4366" s="191">
        <v>0.241141433568792</v>
      </c>
      <c r="E4366" s="191">
        <v>1.7910473649861199E-2</v>
      </c>
    </row>
    <row r="4367" spans="1:5" x14ac:dyDescent="0.25">
      <c r="A4367" s="191">
        <v>25681.679873922101</v>
      </c>
      <c r="B4367" s="191">
        <v>0.65551939557217898</v>
      </c>
      <c r="C4367" s="191">
        <v>0.57913562451629697</v>
      </c>
      <c r="D4367" s="191">
        <v>0.241156821987737</v>
      </c>
      <c r="E4367" s="191">
        <v>1.7828736680381901E-2</v>
      </c>
    </row>
    <row r="4368" spans="1:5" x14ac:dyDescent="0.25">
      <c r="A4368" s="191">
        <v>25689.662273237998</v>
      </c>
      <c r="B4368" s="191">
        <v>-0.226486560492412</v>
      </c>
      <c r="C4368" s="191">
        <v>0.57912537253200302</v>
      </c>
      <c r="D4368" s="191">
        <v>0.24122512847607</v>
      </c>
      <c r="E4368" s="191">
        <v>1.7465804614859099E-2</v>
      </c>
    </row>
    <row r="4369" spans="1:5" x14ac:dyDescent="0.25">
      <c r="A4369" s="191">
        <v>25690.720245898101</v>
      </c>
      <c r="B4369" s="191">
        <v>0.57594239916831702</v>
      </c>
      <c r="C4369" s="191">
        <v>0.57912401229954102</v>
      </c>
      <c r="D4369" s="191">
        <v>0.241234144288998</v>
      </c>
      <c r="E4369" s="191">
        <v>1.7417832089195801E-2</v>
      </c>
    </row>
    <row r="4370" spans="1:5" x14ac:dyDescent="0.25">
      <c r="A4370" s="191">
        <v>25701.510904502498</v>
      </c>
      <c r="B4370" s="191">
        <v>0.28054051915207301</v>
      </c>
      <c r="C4370" s="191">
        <v>0.57910998286068305</v>
      </c>
      <c r="D4370" s="191">
        <v>0.24132583719521999</v>
      </c>
      <c r="E4370" s="191">
        <v>1.69292883482597E-2</v>
      </c>
    </row>
    <row r="4371" spans="1:5" x14ac:dyDescent="0.25">
      <c r="A4371" s="191">
        <v>25704.172052760201</v>
      </c>
      <c r="B4371" s="191">
        <v>0.58958676348579397</v>
      </c>
      <c r="C4371" s="191">
        <v>0.57910650521676699</v>
      </c>
      <c r="D4371" s="191">
        <v>0.241348396199427</v>
      </c>
      <c r="E4371" s="191">
        <v>1.6809164297396099E-2</v>
      </c>
    </row>
    <row r="4372" spans="1:5" x14ac:dyDescent="0.25">
      <c r="A4372" s="191">
        <v>25706.948625557801</v>
      </c>
      <c r="B4372" s="191">
        <v>-4.9327076347938099E-2</v>
      </c>
      <c r="C4372" s="191">
        <v>0.57910285695039099</v>
      </c>
      <c r="D4372" s="191">
        <v>0.241371830573647</v>
      </c>
      <c r="E4372" s="191">
        <v>1.66839498315084E-2</v>
      </c>
    </row>
    <row r="4373" spans="1:5" x14ac:dyDescent="0.25">
      <c r="A4373" s="191">
        <v>25707.527189602501</v>
      </c>
      <c r="B4373" s="191">
        <v>0.46418953452964701</v>
      </c>
      <c r="C4373" s="191">
        <v>0.57910209652922795</v>
      </c>
      <c r="D4373" s="191">
        <v>0.241376689802204</v>
      </c>
      <c r="E4373" s="191">
        <v>1.6657883897268501E-2</v>
      </c>
    </row>
    <row r="4374" spans="1:5" x14ac:dyDescent="0.25">
      <c r="A4374" s="191">
        <v>25710.903545965801</v>
      </c>
      <c r="B4374" s="191">
        <v>0.43268423309146298</v>
      </c>
      <c r="C4374" s="191">
        <v>0.57909764299103705</v>
      </c>
      <c r="D4374" s="191">
        <v>0.24140504705566601</v>
      </c>
      <c r="E4374" s="191">
        <v>1.6505943292663101E-2</v>
      </c>
    </row>
    <row r="4375" spans="1:5" x14ac:dyDescent="0.25">
      <c r="A4375" s="191">
        <v>25714.915496658199</v>
      </c>
      <c r="B4375" s="191">
        <v>-0.60438658158021896</v>
      </c>
      <c r="C4375" s="191">
        <v>0.579092328948005</v>
      </c>
      <c r="D4375" s="191">
        <v>0.24143874252214501</v>
      </c>
      <c r="E4375" s="191">
        <v>1.6325539382649801E-2</v>
      </c>
    </row>
    <row r="4376" spans="1:5" x14ac:dyDescent="0.25">
      <c r="A4376" s="191">
        <v>25715.348247433001</v>
      </c>
      <c r="B4376" s="191">
        <v>-4.7347228573335599E-2</v>
      </c>
      <c r="C4376" s="191">
        <v>0.57909175333623097</v>
      </c>
      <c r="D4376" s="191">
        <v>0.24144237709802599</v>
      </c>
      <c r="E4376" s="191">
        <v>1.6306080037855102E-2</v>
      </c>
    </row>
    <row r="4377" spans="1:5" x14ac:dyDescent="0.25">
      <c r="A4377" s="191">
        <v>25732.288797759102</v>
      </c>
      <c r="B4377" s="191">
        <v>-2.92670595066769E-2</v>
      </c>
      <c r="C4377" s="191">
        <v>0.57906903839925705</v>
      </c>
      <c r="D4377" s="191">
        <v>0.24158429263147099</v>
      </c>
      <c r="E4377" s="191">
        <v>1.5548092977594101E-2</v>
      </c>
    </row>
    <row r="4378" spans="1:5" x14ac:dyDescent="0.25">
      <c r="A4378" s="191">
        <v>25734.114058362</v>
      </c>
      <c r="B4378" s="191">
        <v>0.578881221230931</v>
      </c>
      <c r="C4378" s="191">
        <v>0.57906656658774802</v>
      </c>
      <c r="D4378" s="191">
        <v>0.241599493679761</v>
      </c>
      <c r="E4378" s="191">
        <v>1.54667685798831E-2</v>
      </c>
    </row>
    <row r="4379" spans="1:5" x14ac:dyDescent="0.25">
      <c r="A4379" s="191">
        <v>25737.434574000999</v>
      </c>
      <c r="B4379" s="191">
        <v>-0.80931799227331702</v>
      </c>
      <c r="C4379" s="191">
        <v>0.57906205494942697</v>
      </c>
      <c r="D4379" s="191">
        <v>0.24162711286354099</v>
      </c>
      <c r="E4379" s="191">
        <v>1.53189840303047E-2</v>
      </c>
    </row>
    <row r="4380" spans="1:5" x14ac:dyDescent="0.25">
      <c r="A4380" s="191">
        <v>25742.1682659611</v>
      </c>
      <c r="B4380" s="191">
        <v>-3.1259001920351999</v>
      </c>
      <c r="C4380" s="191">
        <v>0.579055594707934</v>
      </c>
      <c r="D4380" s="191">
        <v>0.24166635365827499</v>
      </c>
      <c r="E4380" s="191">
        <v>1.51086608268294E-2</v>
      </c>
    </row>
    <row r="4381" spans="1:5" x14ac:dyDescent="0.25">
      <c r="A4381" s="191">
        <v>25742.5815658192</v>
      </c>
      <c r="B4381" s="191">
        <v>-6.2470311370266297E-2</v>
      </c>
      <c r="C4381" s="191">
        <v>0.57905502814210497</v>
      </c>
      <c r="D4381" s="191">
        <v>0.24166977668710701</v>
      </c>
      <c r="E4381" s="191">
        <v>1.5090309853239701E-2</v>
      </c>
    </row>
    <row r="4382" spans="1:5" x14ac:dyDescent="0.25">
      <c r="A4382" s="191">
        <v>25743.960422489301</v>
      </c>
      <c r="B4382" s="191">
        <v>-0.22434611799728699</v>
      </c>
      <c r="C4382" s="191">
        <v>0.57905313795739699</v>
      </c>
      <c r="D4382" s="191">
        <v>0.24168118345700201</v>
      </c>
      <c r="E4382" s="191">
        <v>1.50290870827984E-2</v>
      </c>
    </row>
    <row r="4383" spans="1:5" x14ac:dyDescent="0.25">
      <c r="A4383" s="191">
        <v>25750.288708763401</v>
      </c>
      <c r="B4383" s="191">
        <v>0.35192241407990799</v>
      </c>
      <c r="C4383" s="191">
        <v>0.57904443440751197</v>
      </c>
      <c r="D4383" s="191">
        <v>0.241733419567109</v>
      </c>
      <c r="E4383" s="191">
        <v>1.47488965810468E-2</v>
      </c>
    </row>
    <row r="4384" spans="1:5" x14ac:dyDescent="0.25">
      <c r="A4384" s="191">
        <v>25753.753856347699</v>
      </c>
      <c r="B4384" s="191">
        <v>-2.4269376702323899E-2</v>
      </c>
      <c r="C4384" s="191">
        <v>0.579039639806193</v>
      </c>
      <c r="D4384" s="191">
        <v>0.241761922205215</v>
      </c>
      <c r="E4384" s="191">
        <v>1.45956524410761E-2</v>
      </c>
    </row>
    <row r="4385" spans="1:5" x14ac:dyDescent="0.25">
      <c r="A4385" s="191">
        <v>25754.3580476282</v>
      </c>
      <c r="B4385" s="191">
        <v>2.8743276592056302</v>
      </c>
      <c r="C4385" s="191">
        <v>0.57903880219818404</v>
      </c>
      <c r="D4385" s="191">
        <v>0.24176687741533201</v>
      </c>
      <c r="E4385" s="191">
        <v>1.4568974050622499E-2</v>
      </c>
    </row>
    <row r="4386" spans="1:5" x14ac:dyDescent="0.25">
      <c r="A4386" s="191">
        <v>25756.048822397901</v>
      </c>
      <c r="B4386" s="191">
        <v>0.60572670207783597</v>
      </c>
      <c r="C4386" s="191">
        <v>0.57903645822776895</v>
      </c>
      <c r="D4386" s="191">
        <v>0.24178074412362899</v>
      </c>
      <c r="E4386" s="191">
        <v>1.44943606217779E-2</v>
      </c>
    </row>
    <row r="4387" spans="1:5" x14ac:dyDescent="0.25">
      <c r="A4387" s="191">
        <v>25760.2498596476</v>
      </c>
      <c r="B4387" s="191">
        <v>-5.1596799047182201E-2</v>
      </c>
      <c r="C4387" s="191">
        <v>0.57903060741747403</v>
      </c>
      <c r="D4387" s="191">
        <v>0.241815198480965</v>
      </c>
      <c r="E4387" s="191">
        <v>1.43091955060792E-2</v>
      </c>
    </row>
    <row r="4388" spans="1:5" x14ac:dyDescent="0.25">
      <c r="A4388" s="191">
        <v>25766.585192168001</v>
      </c>
      <c r="B4388" s="191">
        <v>0.447350484853759</v>
      </c>
      <c r="C4388" s="191">
        <v>0.57902173979974902</v>
      </c>
      <c r="D4388" s="191">
        <v>0.24186707814914901</v>
      </c>
      <c r="E4388" s="191">
        <v>1.4030629584800501E-2</v>
      </c>
    </row>
    <row r="4389" spans="1:5" x14ac:dyDescent="0.25">
      <c r="A4389" s="191">
        <v>25768.744188614499</v>
      </c>
      <c r="B4389" s="191">
        <v>-5.1076574400044102E-2</v>
      </c>
      <c r="C4389" s="191">
        <v>0.57901868759582797</v>
      </c>
      <c r="D4389" s="191">
        <v>0.24188469711837399</v>
      </c>
      <c r="E4389" s="191">
        <v>1.3935878473181101E-2</v>
      </c>
    </row>
    <row r="4390" spans="1:5" x14ac:dyDescent="0.25">
      <c r="A4390" s="191">
        <v>25771.6518417468</v>
      </c>
      <c r="B4390" s="191">
        <v>0.32784295183010398</v>
      </c>
      <c r="C4390" s="191">
        <v>0.57901457700532499</v>
      </c>
      <c r="D4390" s="191">
        <v>0.24190838562439401</v>
      </c>
      <c r="E4390" s="191">
        <v>1.3808494908146601E-2</v>
      </c>
    </row>
    <row r="4391" spans="1:5" x14ac:dyDescent="0.25">
      <c r="A4391" s="191">
        <v>25787.951592280999</v>
      </c>
      <c r="B4391" s="191">
        <v>0.26807710825842401</v>
      </c>
      <c r="C4391" s="191">
        <v>0.57899138257914495</v>
      </c>
      <c r="D4391" s="191">
        <v>0.242040328641207</v>
      </c>
      <c r="E4391" s="191">
        <v>1.3097061769771001E-2</v>
      </c>
    </row>
    <row r="4392" spans="1:5" x14ac:dyDescent="0.25">
      <c r="A4392" s="191">
        <v>25792.547181287599</v>
      </c>
      <c r="B4392" s="191">
        <v>-0.42748535844305802</v>
      </c>
      <c r="C4392" s="191">
        <v>0.57898476386626996</v>
      </c>
      <c r="D4392" s="191">
        <v>0.24207737269040799</v>
      </c>
      <c r="E4392" s="191">
        <v>1.28975193120169E-2</v>
      </c>
    </row>
    <row r="4393" spans="1:5" x14ac:dyDescent="0.25">
      <c r="A4393" s="191">
        <v>25795.793958039299</v>
      </c>
      <c r="B4393" s="191">
        <v>-0.17286273038315</v>
      </c>
      <c r="C4393" s="191">
        <v>0.57898006420302595</v>
      </c>
      <c r="D4393" s="191">
        <v>0.24210352938959501</v>
      </c>
      <c r="E4393" s="191">
        <v>1.2756694407203501E-2</v>
      </c>
    </row>
    <row r="4394" spans="1:5" x14ac:dyDescent="0.25">
      <c r="A4394" s="191">
        <v>25796.592009767999</v>
      </c>
      <c r="B4394" s="191">
        <v>-2.07857019986935E-2</v>
      </c>
      <c r="C4394" s="191">
        <v>0.57897890903448102</v>
      </c>
      <c r="D4394" s="191">
        <v>0.24210991192189399</v>
      </c>
      <c r="E4394" s="191">
        <v>1.27221284405458E-2</v>
      </c>
    </row>
    <row r="4395" spans="1:5" x14ac:dyDescent="0.25">
      <c r="A4395" s="191">
        <v>25798.002952468501</v>
      </c>
      <c r="B4395" s="191">
        <v>4.9942288274662502E-2</v>
      </c>
      <c r="C4395" s="191">
        <v>0.57897686455953801</v>
      </c>
      <c r="D4395" s="191">
        <v>0.242121187882157</v>
      </c>
      <c r="E4395" s="191">
        <v>1.26610497085682E-2</v>
      </c>
    </row>
    <row r="4396" spans="1:5" x14ac:dyDescent="0.25">
      <c r="A4396" s="191">
        <v>25801.229163600099</v>
      </c>
      <c r="B4396" s="191">
        <v>0.39243093719494299</v>
      </c>
      <c r="C4396" s="191">
        <v>0.57897217344804097</v>
      </c>
      <c r="D4396" s="191">
        <v>0.24214697108972999</v>
      </c>
      <c r="E4396" s="191">
        <v>1.25218772972145E-2</v>
      </c>
    </row>
    <row r="4397" spans="1:5" x14ac:dyDescent="0.25">
      <c r="A4397" s="191">
        <v>25803.232699288899</v>
      </c>
      <c r="B4397" s="191">
        <v>0.91175475223039804</v>
      </c>
      <c r="C4397" s="191">
        <v>0.57896925192461601</v>
      </c>
      <c r="D4397" s="191">
        <v>0.24216298292976099</v>
      </c>
      <c r="E4397" s="191">
        <v>1.2435448702909999E-2</v>
      </c>
    </row>
    <row r="4398" spans="1:5" x14ac:dyDescent="0.25">
      <c r="A4398" s="191">
        <v>25804.141748045698</v>
      </c>
      <c r="B4398" s="191">
        <v>-0.37122155276223501</v>
      </c>
      <c r="C4398" s="191">
        <v>0.57896792438032596</v>
      </c>
      <c r="D4398" s="191">
        <v>0.24217024785813501</v>
      </c>
      <c r="E4398" s="191">
        <v>1.2396234125078899E-2</v>
      </c>
    </row>
    <row r="4399" spans="1:5" x14ac:dyDescent="0.25">
      <c r="A4399" s="191">
        <v>25804.927462731699</v>
      </c>
      <c r="B4399" s="191">
        <v>0.56829281261041598</v>
      </c>
      <c r="C4399" s="191">
        <v>0.57896677595108303</v>
      </c>
      <c r="D4399" s="191">
        <v>0.242176527126297</v>
      </c>
      <c r="E4399" s="191">
        <v>1.2362339936810501E-2</v>
      </c>
    </row>
    <row r="4400" spans="1:5" x14ac:dyDescent="0.25">
      <c r="A4400" s="191">
        <v>25811.394766939498</v>
      </c>
      <c r="B4400" s="191">
        <v>0.109598279559497</v>
      </c>
      <c r="C4400" s="191">
        <v>0.57895728723987105</v>
      </c>
      <c r="D4400" s="191">
        <v>0.24222814737216899</v>
      </c>
      <c r="E4400" s="191">
        <v>1.2083353136253999E-2</v>
      </c>
    </row>
    <row r="4401" spans="1:5" x14ac:dyDescent="0.25">
      <c r="A4401" s="191">
        <v>25812.090442361601</v>
      </c>
      <c r="B4401" s="191">
        <v>0.56977646827391903</v>
      </c>
      <c r="C4401" s="191">
        <v>0.57895626360627395</v>
      </c>
      <c r="D4401" s="191">
        <v>0.24223365090091301</v>
      </c>
      <c r="E4401" s="191">
        <v>1.20534444331228E-2</v>
      </c>
    </row>
    <row r="4402" spans="1:5" x14ac:dyDescent="0.25">
      <c r="A4402" s="191">
        <v>25815.238180933899</v>
      </c>
      <c r="B4402" s="191">
        <v>0.44719006530011801</v>
      </c>
      <c r="C4402" s="191">
        <v>0.578951616771609</v>
      </c>
      <c r="D4402" s="191">
        <v>0.24225855284391701</v>
      </c>
      <c r="E4402" s="191">
        <v>1.1918235917820401E-2</v>
      </c>
    </row>
    <row r="4403" spans="1:5" x14ac:dyDescent="0.25">
      <c r="A4403" s="191">
        <v>25820.1371745615</v>
      </c>
      <c r="B4403" s="191">
        <v>-8.2226615770852898E-2</v>
      </c>
      <c r="C4403" s="191">
        <v>0.57894432809416496</v>
      </c>
      <c r="D4403" s="191">
        <v>0.242297309067564</v>
      </c>
      <c r="E4403" s="191">
        <v>1.1708212022605699E-2</v>
      </c>
    </row>
    <row r="4404" spans="1:5" x14ac:dyDescent="0.25">
      <c r="A4404" s="191">
        <v>25820.4605070457</v>
      </c>
      <c r="B4404" s="191">
        <v>0.43306170772392499</v>
      </c>
      <c r="C4404" s="191">
        <v>0.57894384704308299</v>
      </c>
      <c r="D4404" s="191">
        <v>0.24229986696965999</v>
      </c>
      <c r="E4404" s="191">
        <v>1.1694367964321901E-2</v>
      </c>
    </row>
    <row r="4405" spans="1:5" x14ac:dyDescent="0.25">
      <c r="A4405" s="191">
        <v>25827.866230006101</v>
      </c>
      <c r="B4405" s="191">
        <v>0.216630844687526</v>
      </c>
      <c r="C4405" s="191">
        <v>0.578932828876904</v>
      </c>
      <c r="D4405" s="191">
        <v>0.24235845407491899</v>
      </c>
      <c r="E4405" s="191">
        <v>1.1377872825373E-2</v>
      </c>
    </row>
    <row r="4406" spans="1:5" x14ac:dyDescent="0.25">
      <c r="A4406" s="191">
        <v>25829.3743075411</v>
      </c>
      <c r="B4406" s="191">
        <v>0.23898795406360801</v>
      </c>
      <c r="C4406" s="191">
        <v>0.57893058106772</v>
      </c>
      <c r="D4406" s="191">
        <v>0.24237038456405</v>
      </c>
      <c r="E4406" s="191">
        <v>1.1313562626940299E-2</v>
      </c>
    </row>
    <row r="4407" spans="1:5" x14ac:dyDescent="0.25">
      <c r="A4407" s="191">
        <v>25836.625150814802</v>
      </c>
      <c r="B4407" s="191">
        <v>-5.18577997908665E-2</v>
      </c>
      <c r="C4407" s="191">
        <v>0.57891966378475501</v>
      </c>
      <c r="D4407" s="191">
        <v>0.24242736464717499</v>
      </c>
      <c r="E4407" s="191">
        <v>1.10050222750532E-2</v>
      </c>
    </row>
    <row r="4408" spans="1:5" x14ac:dyDescent="0.25">
      <c r="A4408" s="191">
        <v>25838.695230757399</v>
      </c>
      <c r="B4408" s="191">
        <v>-1.5499160601672999E-2</v>
      </c>
      <c r="C4408" s="191">
        <v>0.57891652790561099</v>
      </c>
      <c r="D4408" s="191">
        <v>0.242443589647757</v>
      </c>
      <c r="E4408" s="191">
        <v>1.0917137602844599E-2</v>
      </c>
    </row>
    <row r="4409" spans="1:5" x14ac:dyDescent="0.25">
      <c r="A4409" s="191">
        <v>25848.212549146199</v>
      </c>
      <c r="B4409" s="191">
        <v>-0.18262101843270501</v>
      </c>
      <c r="C4409" s="191">
        <v>0.57890206049410597</v>
      </c>
      <c r="D4409" s="191">
        <v>0.24251786345798501</v>
      </c>
      <c r="E4409" s="191">
        <v>1.0514242776350101E-2</v>
      </c>
    </row>
    <row r="4410" spans="1:5" x14ac:dyDescent="0.25">
      <c r="A4410" s="191">
        <v>25856.906366798299</v>
      </c>
      <c r="B4410" s="191">
        <v>1.6149630126757</v>
      </c>
      <c r="C4410" s="191">
        <v>0.57888874493821796</v>
      </c>
      <c r="D4410" s="191">
        <v>0.242585322238247</v>
      </c>
      <c r="E4410" s="191">
        <v>1.0148100271539199E-2</v>
      </c>
    </row>
    <row r="4411" spans="1:5" x14ac:dyDescent="0.25">
      <c r="A4411" s="191">
        <v>25858.506113266099</v>
      </c>
      <c r="B4411" s="191">
        <v>0.20582527858470401</v>
      </c>
      <c r="C4411" s="191">
        <v>0.57888627906787504</v>
      </c>
      <c r="D4411" s="191">
        <v>0.24259771480846601</v>
      </c>
      <c r="E4411" s="191">
        <v>1.0080726512136E-2</v>
      </c>
    </row>
    <row r="4412" spans="1:5" x14ac:dyDescent="0.25">
      <c r="A4412" s="191">
        <v>25859.257381143201</v>
      </c>
      <c r="B4412" s="191">
        <v>-0.33858777203214002</v>
      </c>
      <c r="C4412" s="191">
        <v>0.57888511761421202</v>
      </c>
      <c r="D4412" s="191">
        <v>0.24260353456810199</v>
      </c>
      <c r="E4412" s="191">
        <v>1.00490866603075E-2</v>
      </c>
    </row>
    <row r="4413" spans="1:5" x14ac:dyDescent="0.25">
      <c r="A4413" s="191">
        <v>25863.434017402898</v>
      </c>
      <c r="B4413" s="191">
        <v>0.53583088492328301</v>
      </c>
      <c r="C4413" s="191">
        <v>0.57887865897297597</v>
      </c>
      <c r="D4413" s="191">
        <v>0.24263580039702001</v>
      </c>
      <c r="E4413" s="191">
        <v>9.8738727695210499E-3</v>
      </c>
    </row>
    <row r="4414" spans="1:5" x14ac:dyDescent="0.25">
      <c r="A4414" s="191">
        <v>25872.4390926255</v>
      </c>
      <c r="B4414" s="191">
        <v>0.88592683115753501</v>
      </c>
      <c r="C4414" s="191">
        <v>0.57886464003806504</v>
      </c>
      <c r="D4414" s="191">
        <v>0.242704980612478</v>
      </c>
      <c r="E4414" s="191">
        <v>9.4974929309580292E-3</v>
      </c>
    </row>
    <row r="4415" spans="1:5" x14ac:dyDescent="0.25">
      <c r="A4415" s="191">
        <v>25874.816808435498</v>
      </c>
      <c r="B4415" s="191">
        <v>-0.30234014933854197</v>
      </c>
      <c r="C4415" s="191">
        <v>0.57886091750839797</v>
      </c>
      <c r="D4415" s="191">
        <v>0.24272324135826601</v>
      </c>
      <c r="E4415" s="191">
        <v>9.39821490121159E-3</v>
      </c>
    </row>
    <row r="4416" spans="1:5" x14ac:dyDescent="0.25">
      <c r="A4416" s="191">
        <v>25878.665182962399</v>
      </c>
      <c r="B4416" s="191">
        <v>-0.153322268401335</v>
      </c>
      <c r="C4416" s="191">
        <v>0.57885487516835799</v>
      </c>
      <c r="D4416" s="191">
        <v>0.24275272080617999</v>
      </c>
      <c r="E4416" s="191">
        <v>9.2380351668586106E-3</v>
      </c>
    </row>
    <row r="4417" spans="1:5" x14ac:dyDescent="0.25">
      <c r="A4417" s="191">
        <v>25882.946242137299</v>
      </c>
      <c r="B4417" s="191">
        <v>-0.158451891155864</v>
      </c>
      <c r="C4417" s="191">
        <v>0.57884812760601301</v>
      </c>
      <c r="D4417" s="191">
        <v>0.242785409913957</v>
      </c>
      <c r="E4417" s="191">
        <v>9.0602221971657002E-3</v>
      </c>
    </row>
    <row r="4418" spans="1:5" x14ac:dyDescent="0.25">
      <c r="A4418" s="191">
        <v>25883.177988342701</v>
      </c>
      <c r="B4418" s="191">
        <v>0.27540935430159202</v>
      </c>
      <c r="C4418" s="191">
        <v>0.57884776147384998</v>
      </c>
      <c r="D4418" s="191">
        <v>0.242787179470596</v>
      </c>
      <c r="E4418" s="191">
        <v>9.0506091851342806E-3</v>
      </c>
    </row>
    <row r="4419" spans="1:5" x14ac:dyDescent="0.25">
      <c r="A4419" s="191">
        <v>25887.9429591035</v>
      </c>
      <c r="B4419" s="191">
        <v>2.3846100178603901E-2</v>
      </c>
      <c r="C4419" s="191">
        <v>0.57884021834028598</v>
      </c>
      <c r="D4419" s="191">
        <v>0.24282339080897899</v>
      </c>
      <c r="E4419" s="191">
        <v>8.8531872860873693E-3</v>
      </c>
    </row>
    <row r="4420" spans="1:5" x14ac:dyDescent="0.25">
      <c r="A4420" s="191">
        <v>25888.1124076913</v>
      </c>
      <c r="B4420" s="191">
        <v>-0.22953540170599401</v>
      </c>
      <c r="C4420" s="191">
        <v>0.57883994897200297</v>
      </c>
      <c r="D4420" s="191">
        <v>0.242824678531498</v>
      </c>
      <c r="E4420" s="191">
        <v>8.8461758365707792E-3</v>
      </c>
    </row>
    <row r="4421" spans="1:5" x14ac:dyDescent="0.25">
      <c r="A4421" s="191">
        <v>25892.6591498456</v>
      </c>
      <c r="B4421" s="191">
        <v>0.42788707363483602</v>
      </c>
      <c r="C4421" s="191">
        <v>0.57883271774040501</v>
      </c>
      <c r="D4421" s="191">
        <v>0.242859231444192</v>
      </c>
      <c r="E4421" s="191">
        <v>8.6582864243067194E-3</v>
      </c>
    </row>
    <row r="4422" spans="1:5" x14ac:dyDescent="0.25">
      <c r="A4422" s="191">
        <v>25895.8030783094</v>
      </c>
      <c r="B4422" s="191">
        <v>1.1587694193145199</v>
      </c>
      <c r="C4422" s="191">
        <v>0.57882769837280601</v>
      </c>
      <c r="D4422" s="191">
        <v>0.24288303399959801</v>
      </c>
      <c r="E4422" s="191">
        <v>8.5286603555565204E-3</v>
      </c>
    </row>
    <row r="4423" spans="1:5" x14ac:dyDescent="0.25">
      <c r="A4423" s="191">
        <v>25898.536244863801</v>
      </c>
      <c r="B4423" s="191">
        <v>0.10750874182126099</v>
      </c>
      <c r="C4423" s="191">
        <v>0.57882332399701797</v>
      </c>
      <c r="D4423" s="191">
        <v>0.24290368385785099</v>
      </c>
      <c r="E4423" s="191">
        <v>8.4161100444774001E-3</v>
      </c>
    </row>
    <row r="4424" spans="1:5" x14ac:dyDescent="0.25">
      <c r="A4424" s="191">
        <v>25904.512474872899</v>
      </c>
      <c r="B4424" s="191">
        <v>0.67713653326178003</v>
      </c>
      <c r="C4424" s="191">
        <v>0.57881371851858299</v>
      </c>
      <c r="D4424" s="191">
        <v>0.24294872951324201</v>
      </c>
      <c r="E4424" s="191">
        <v>8.1705532957103994E-3</v>
      </c>
    </row>
    <row r="4425" spans="1:5" x14ac:dyDescent="0.25">
      <c r="A4425" s="191">
        <v>25906.594063881501</v>
      </c>
      <c r="B4425" s="191">
        <v>0.39925683618138302</v>
      </c>
      <c r="C4425" s="191">
        <v>0.57881036020280796</v>
      </c>
      <c r="D4425" s="191">
        <v>0.24296434282232501</v>
      </c>
      <c r="E4425" s="191">
        <v>8.0853080840786098E-3</v>
      </c>
    </row>
    <row r="4426" spans="1:5" x14ac:dyDescent="0.25">
      <c r="A4426" s="191">
        <v>25908.773173149199</v>
      </c>
      <c r="B4426" s="191">
        <v>1.1931669675099501</v>
      </c>
      <c r="C4426" s="191">
        <v>0.57880683756789697</v>
      </c>
      <c r="D4426" s="191">
        <v>0.242980668532634</v>
      </c>
      <c r="E4426" s="191">
        <v>7.9961194486287499E-3</v>
      </c>
    </row>
    <row r="4427" spans="1:5" x14ac:dyDescent="0.25">
      <c r="A4427" s="191">
        <v>25912.069143404999</v>
      </c>
      <c r="B4427" s="191">
        <v>4.2527714126450199E-2</v>
      </c>
      <c r="C4427" s="191">
        <v>0.57880149269446002</v>
      </c>
      <c r="D4427" s="191">
        <v>0.24300536167509301</v>
      </c>
      <c r="E4427" s="191">
        <v>7.86121887528295E-3</v>
      </c>
    </row>
    <row r="4428" spans="1:5" x14ac:dyDescent="0.25">
      <c r="A4428" s="191">
        <v>25912.6365425072</v>
      </c>
      <c r="B4428" s="191">
        <v>-4.8138631556726701E-2</v>
      </c>
      <c r="C4428" s="191">
        <v>0.578800572276434</v>
      </c>
      <c r="D4428" s="191">
        <v>0.24300961258325501</v>
      </c>
      <c r="E4428" s="191">
        <v>7.83804400883217E-3</v>
      </c>
    </row>
    <row r="4429" spans="1:5" x14ac:dyDescent="0.25">
      <c r="A4429" s="191">
        <v>25913.591382554801</v>
      </c>
      <c r="B4429" s="191">
        <v>7.1507336841802899E-3</v>
      </c>
      <c r="C4429" s="191">
        <v>0.57879902333025801</v>
      </c>
      <c r="D4429" s="191">
        <v>0.24301676616762999</v>
      </c>
      <c r="E4429" s="191">
        <v>7.7990605874787696E-3</v>
      </c>
    </row>
    <row r="4430" spans="1:5" x14ac:dyDescent="0.25">
      <c r="A4430" s="191">
        <v>25914.676400513301</v>
      </c>
      <c r="B4430" s="191">
        <v>4.2346044879626503E-2</v>
      </c>
      <c r="C4430" s="191">
        <v>0.578797258814441</v>
      </c>
      <c r="D4430" s="191">
        <v>0.24302489503437999</v>
      </c>
      <c r="E4430" s="191">
        <v>7.7547918245575503E-3</v>
      </c>
    </row>
    <row r="4431" spans="1:5" x14ac:dyDescent="0.25">
      <c r="A4431" s="191">
        <v>25917.271940083301</v>
      </c>
      <c r="B4431" s="191">
        <v>-0.13257934658235099</v>
      </c>
      <c r="C4431" s="191">
        <v>0.57879303042387698</v>
      </c>
      <c r="D4431" s="191">
        <v>0.24304434060681701</v>
      </c>
      <c r="E4431" s="191">
        <v>7.64898297126937E-3</v>
      </c>
    </row>
    <row r="4432" spans="1:5" x14ac:dyDescent="0.25">
      <c r="A4432" s="191">
        <v>25926.273820250299</v>
      </c>
      <c r="B4432" s="191">
        <v>0.59730364636043598</v>
      </c>
      <c r="C4432" s="191">
        <v>0.57877828772846995</v>
      </c>
      <c r="D4432" s="191">
        <v>0.24311136122287599</v>
      </c>
      <c r="E4432" s="191">
        <v>7.2833948418984896E-3</v>
      </c>
    </row>
    <row r="4433" spans="1:5" x14ac:dyDescent="0.25">
      <c r="A4433" s="191">
        <v>25926.319313309901</v>
      </c>
      <c r="B4433" s="191">
        <v>0.63102845933924501</v>
      </c>
      <c r="C4433" s="191">
        <v>0.578778212912054</v>
      </c>
      <c r="D4433" s="191">
        <v>0.24311169878404801</v>
      </c>
      <c r="E4433" s="191">
        <v>7.2815491764900396E-3</v>
      </c>
    </row>
    <row r="4434" spans="1:5" x14ac:dyDescent="0.25">
      <c r="A4434" s="191">
        <v>25927.570417803701</v>
      </c>
      <c r="B4434" s="191">
        <v>0.126486139784765</v>
      </c>
      <c r="C4434" s="191">
        <v>0.57877615416458505</v>
      </c>
      <c r="D4434" s="191">
        <v>0.243120982052832</v>
      </c>
      <c r="E4434" s="191">
        <v>7.2307915376281498E-3</v>
      </c>
    </row>
    <row r="4435" spans="1:5" x14ac:dyDescent="0.25">
      <c r="A4435" s="191">
        <v>25929.199184085599</v>
      </c>
      <c r="B4435" s="191">
        <v>-0.14948808676155101</v>
      </c>
      <c r="C4435" s="191">
        <v>0.57877346958650699</v>
      </c>
      <c r="D4435" s="191">
        <v>0.243133062793537</v>
      </c>
      <c r="E4435" s="191">
        <v>7.1647120605495204E-3</v>
      </c>
    </row>
    <row r="4436" spans="1:5" x14ac:dyDescent="0.25">
      <c r="A4436" s="191">
        <v>25932.0922824027</v>
      </c>
      <c r="B4436" s="191">
        <v>-0.163664482115988</v>
      </c>
      <c r="C4436" s="191">
        <v>0.57876868340764198</v>
      </c>
      <c r="D4436" s="191">
        <v>0.243154461437672</v>
      </c>
      <c r="E4436" s="191">
        <v>7.04772547849999E-3</v>
      </c>
    </row>
    <row r="4437" spans="1:5" x14ac:dyDescent="0.25">
      <c r="A4437" s="191">
        <v>25936.910745747799</v>
      </c>
      <c r="B4437" s="191">
        <v>0.240526723879397</v>
      </c>
      <c r="C4437" s="191">
        <v>0.578760702881712</v>
      </c>
      <c r="D4437" s="191">
        <v>0.24319007099867701</v>
      </c>
      <c r="E4437" s="191">
        <v>6.8533011821659403E-3</v>
      </c>
    </row>
    <row r="4438" spans="1:5" x14ac:dyDescent="0.25">
      <c r="A4438" s="191">
        <v>25947.417089409701</v>
      </c>
      <c r="B4438" s="191">
        <v>0.18543759681806099</v>
      </c>
      <c r="C4438" s="191">
        <v>0.57874317937834896</v>
      </c>
      <c r="D4438" s="191">
        <v>0.243267312482144</v>
      </c>
      <c r="E4438" s="191">
        <v>6.4312122809433601E-3</v>
      </c>
    </row>
    <row r="4439" spans="1:5" x14ac:dyDescent="0.25">
      <c r="A4439" s="191">
        <v>25949.025283360901</v>
      </c>
      <c r="B4439" s="191">
        <v>1.6096543410592601</v>
      </c>
      <c r="C4439" s="191">
        <v>0.578740482317044</v>
      </c>
      <c r="D4439" s="191">
        <v>0.243279061642172</v>
      </c>
      <c r="E4439" s="191">
        <v>6.36681768341425E-3</v>
      </c>
    </row>
    <row r="4440" spans="1:5" x14ac:dyDescent="0.25">
      <c r="A4440" s="191">
        <v>25949.8152079418</v>
      </c>
      <c r="B4440" s="191">
        <v>-5.4592227253280598E-2</v>
      </c>
      <c r="C4440" s="191">
        <v>0.57873914872535304</v>
      </c>
      <c r="D4440" s="191">
        <v>0.24328480995259899</v>
      </c>
      <c r="E4440" s="191">
        <v>6.3351878694708598E-3</v>
      </c>
    </row>
    <row r="4441" spans="1:5" x14ac:dyDescent="0.25">
      <c r="A4441" s="191">
        <v>25952.684252455001</v>
      </c>
      <c r="B4441" s="191">
        <v>-0.29074688118764203</v>
      </c>
      <c r="C4441" s="191">
        <v>0.57873430505544099</v>
      </c>
      <c r="D4441" s="191">
        <v>0.243305688095768</v>
      </c>
      <c r="E4441" s="191">
        <v>6.2205088050107096E-3</v>
      </c>
    </row>
    <row r="4442" spans="1:5" x14ac:dyDescent="0.25">
      <c r="A4442" s="191">
        <v>25958.884463165101</v>
      </c>
      <c r="B4442" s="191">
        <v>2.4642186142320499</v>
      </c>
      <c r="C4442" s="191">
        <v>0.57872383753779799</v>
      </c>
      <c r="D4442" s="191">
        <v>0.243350807258711</v>
      </c>
      <c r="E4442" s="191">
        <v>5.97331959141987E-3</v>
      </c>
    </row>
    <row r="4443" spans="1:5" x14ac:dyDescent="0.25">
      <c r="A4443" s="191">
        <v>25962.819865503501</v>
      </c>
      <c r="B4443" s="191">
        <v>0.17305110819969499</v>
      </c>
      <c r="C4443" s="191">
        <v>0.57871718039337605</v>
      </c>
      <c r="D4443" s="191">
        <v>0.24337944532726299</v>
      </c>
      <c r="E4443" s="191">
        <v>5.8171941517394998E-3</v>
      </c>
    </row>
    <row r="4444" spans="1:5" x14ac:dyDescent="0.25">
      <c r="A4444" s="191">
        <v>25970.8178674226</v>
      </c>
      <c r="B4444" s="191">
        <v>0.60084791182666297</v>
      </c>
      <c r="C4444" s="191">
        <v>0.57870353868602997</v>
      </c>
      <c r="D4444" s="191">
        <v>0.24343750423989</v>
      </c>
      <c r="E4444" s="191">
        <v>5.5000547070959199E-3</v>
      </c>
    </row>
    <row r="4445" spans="1:5" x14ac:dyDescent="0.25">
      <c r="A4445" s="191">
        <v>25973.5823009591</v>
      </c>
      <c r="B4445" s="191">
        <v>-0.41939209289761897</v>
      </c>
      <c r="C4445" s="191">
        <v>0.57869879915364997</v>
      </c>
      <c r="D4445" s="191">
        <v>0.24345743921443699</v>
      </c>
      <c r="E4445" s="191">
        <v>5.3908652517066702E-3</v>
      </c>
    </row>
    <row r="4446" spans="1:5" x14ac:dyDescent="0.25">
      <c r="A4446" s="191">
        <v>25975.970345567301</v>
      </c>
      <c r="B4446" s="191">
        <v>-0.224634004990554</v>
      </c>
      <c r="C4446" s="191">
        <v>0.57869469723302103</v>
      </c>
      <c r="D4446" s="191">
        <v>0.243474659960696</v>
      </c>
      <c r="E4446" s="191">
        <v>5.29670010857151E-3</v>
      </c>
    </row>
    <row r="4447" spans="1:5" x14ac:dyDescent="0.25">
      <c r="A4447" s="191">
        <v>25977.4273754188</v>
      </c>
      <c r="B4447" s="191">
        <v>4.6394223252366203E-2</v>
      </c>
      <c r="C4447" s="191">
        <v>0.57869219144404904</v>
      </c>
      <c r="D4447" s="191">
        <v>0.24348516576724999</v>
      </c>
      <c r="E4447" s="191">
        <v>5.2393114032908902E-3</v>
      </c>
    </row>
    <row r="4448" spans="1:5" x14ac:dyDescent="0.25">
      <c r="A4448" s="191">
        <v>25978.323627165799</v>
      </c>
      <c r="B4448" s="191">
        <v>0.52967988652348197</v>
      </c>
      <c r="C4448" s="191">
        <v>0.57869064798022496</v>
      </c>
      <c r="D4448" s="191">
        <v>0.243491599988684</v>
      </c>
      <c r="E4448" s="191">
        <v>5.2040347270789801E-3</v>
      </c>
    </row>
    <row r="4449" spans="1:5" x14ac:dyDescent="0.25">
      <c r="A4449" s="191">
        <v>25981.443741572199</v>
      </c>
      <c r="B4449" s="191">
        <v>0.97964447836920199</v>
      </c>
      <c r="C4449" s="191">
        <v>0.57868526550602695</v>
      </c>
      <c r="D4449" s="191">
        <v>0.24351399939494101</v>
      </c>
      <c r="E4449" s="191">
        <v>5.0814318189503502E-3</v>
      </c>
    </row>
    <row r="4450" spans="1:5" x14ac:dyDescent="0.25">
      <c r="A4450" s="191">
        <v>25985.594291987902</v>
      </c>
      <c r="B4450" s="191">
        <v>-2.7733106791105699E-2</v>
      </c>
      <c r="C4450" s="191">
        <v>0.57867808121495701</v>
      </c>
      <c r="D4450" s="191">
        <v>0.24354374587522001</v>
      </c>
      <c r="E4450" s="191">
        <v>4.9185514234965999E-3</v>
      </c>
    </row>
    <row r="4451" spans="1:5" x14ac:dyDescent="0.25">
      <c r="A4451" s="191">
        <v>25985.777153050101</v>
      </c>
      <c r="B4451" s="191">
        <v>4.4554909354843604E-3</v>
      </c>
      <c r="C4451" s="191">
        <v>0.57867776403455495</v>
      </c>
      <c r="D4451" s="191">
        <v>0.24354505292884199</v>
      </c>
      <c r="E4451" s="191">
        <v>4.9113838876099101E-3</v>
      </c>
    </row>
    <row r="4452" spans="1:5" x14ac:dyDescent="0.25">
      <c r="A4452" s="191">
        <v>25986.770475156802</v>
      </c>
      <c r="B4452" s="191">
        <v>0.63687065982056501</v>
      </c>
      <c r="C4452" s="191">
        <v>0.57867604107450199</v>
      </c>
      <c r="D4452" s="191">
        <v>0.24355215299291399</v>
      </c>
      <c r="E4452" s="191">
        <v>4.8724810645136302E-3</v>
      </c>
    </row>
    <row r="4453" spans="1:5" x14ac:dyDescent="0.25">
      <c r="A4453" s="191">
        <v>25990.425868975701</v>
      </c>
      <c r="B4453" s="191">
        <v>0.56407746603881503</v>
      </c>
      <c r="C4453" s="191">
        <v>0.57866968445504996</v>
      </c>
      <c r="D4453" s="191">
        <v>0.24357825987419501</v>
      </c>
      <c r="E4453" s="191">
        <v>4.7295980551709197E-3</v>
      </c>
    </row>
    <row r="4454" spans="1:5" x14ac:dyDescent="0.25">
      <c r="A4454" s="191">
        <v>25991.0445967335</v>
      </c>
      <c r="B4454" s="191">
        <v>1.24435570235528</v>
      </c>
      <c r="C4454" s="191">
        <v>0.57866860850616497</v>
      </c>
      <c r="D4454" s="191">
        <v>0.243582655679666</v>
      </c>
      <c r="E4454" s="191">
        <v>4.7054306935786303E-3</v>
      </c>
    </row>
    <row r="4455" spans="1:5" x14ac:dyDescent="0.25">
      <c r="A4455" s="191">
        <v>25994.790489691299</v>
      </c>
      <c r="B4455" s="191">
        <v>4.2920541003588199E-2</v>
      </c>
      <c r="C4455" s="191">
        <v>0.57866205879964905</v>
      </c>
      <c r="D4455" s="191">
        <v>0.243609268703807</v>
      </c>
      <c r="E4455" s="191">
        <v>4.5592172405084803E-3</v>
      </c>
    </row>
    <row r="4456" spans="1:5" x14ac:dyDescent="0.25">
      <c r="A4456" s="191">
        <v>26000.552120188499</v>
      </c>
      <c r="B4456" s="191">
        <v>-8.9569487098595194E-3</v>
      </c>
      <c r="C4456" s="191">
        <v>0.57865196477089498</v>
      </c>
      <c r="D4456" s="191">
        <v>0.24365020271159801</v>
      </c>
      <c r="E4456" s="191">
        <v>4.3350961598963202E-3</v>
      </c>
    </row>
    <row r="4457" spans="1:5" x14ac:dyDescent="0.25">
      <c r="A4457" s="191">
        <v>26003.4362459359</v>
      </c>
      <c r="B4457" s="191">
        <v>-0.16916659793370101</v>
      </c>
      <c r="C4457" s="191"/>
      <c r="D4457" s="191">
        <v>0.243670674199084</v>
      </c>
      <c r="E4457" s="191">
        <v>4.2231996595566597E-3</v>
      </c>
    </row>
    <row r="4458" spans="1:5" x14ac:dyDescent="0.25">
      <c r="A4458" s="191">
        <v>26003.787596863</v>
      </c>
      <c r="B4458" s="191">
        <v>3.9973598096332302E-2</v>
      </c>
      <c r="C4458" s="191"/>
      <c r="D4458" s="191">
        <v>0.24367315982009399</v>
      </c>
      <c r="E4458" s="191">
        <v>4.2095840174548602E-3</v>
      </c>
    </row>
    <row r="4459" spans="1:5" x14ac:dyDescent="0.25">
      <c r="A4459" s="191">
        <v>26004.542835370699</v>
      </c>
      <c r="B4459" s="191">
        <v>-0.23685607427532701</v>
      </c>
      <c r="C4459" s="191">
        <v>0.57864495434784002</v>
      </c>
      <c r="D4459" s="191">
        <v>0.24367849624268201</v>
      </c>
      <c r="E4459" s="191">
        <v>4.1803188656633298E-3</v>
      </c>
    </row>
    <row r="4460" spans="1:5" x14ac:dyDescent="0.25">
      <c r="A4460" s="191">
        <v>26004.925382432099</v>
      </c>
      <c r="B4460" s="191">
        <v>-0.132052211792277</v>
      </c>
      <c r="C4460" s="191">
        <v>0.57864427998855505</v>
      </c>
      <c r="D4460" s="191">
        <v>0.24368119927325901</v>
      </c>
      <c r="E4460" s="191">
        <v>4.1655133456415501E-3</v>
      </c>
    </row>
    <row r="4461" spans="1:5" x14ac:dyDescent="0.25">
      <c r="A4461" s="191">
        <v>26007.062904977902</v>
      </c>
      <c r="B4461" s="191">
        <v>0.79386359160433795</v>
      </c>
      <c r="C4461" s="191">
        <v>0.57864050774860198</v>
      </c>
      <c r="D4461" s="191">
        <v>0.24369629671460799</v>
      </c>
      <c r="E4461" s="191">
        <v>4.0827859219141E-3</v>
      </c>
    </row>
    <row r="4462" spans="1:5" x14ac:dyDescent="0.25">
      <c r="A4462" s="191">
        <v>26008.616678045</v>
      </c>
      <c r="B4462" s="191">
        <v>0.51571738101043896</v>
      </c>
      <c r="C4462" s="191">
        <v>0.57863775343581203</v>
      </c>
      <c r="D4462" s="191">
        <v>0.24370725436766699</v>
      </c>
      <c r="E4462" s="191">
        <v>4.0227045852872303E-3</v>
      </c>
    </row>
    <row r="4463" spans="1:5" x14ac:dyDescent="0.25">
      <c r="A4463" s="191">
        <v>26015.0658195455</v>
      </c>
      <c r="B4463" s="191">
        <v>-0.561633973429843</v>
      </c>
      <c r="C4463" s="191">
        <v>0.57862632129472702</v>
      </c>
      <c r="D4463" s="191">
        <v>0.24375259658391399</v>
      </c>
      <c r="E4463" s="191">
        <v>3.7739936235195301E-3</v>
      </c>
    </row>
    <row r="4464" spans="1:5" x14ac:dyDescent="0.25">
      <c r="A4464" s="191">
        <v>26015.5649691092</v>
      </c>
      <c r="B4464" s="191">
        <v>-0.120998080795887</v>
      </c>
      <c r="C4464" s="191">
        <v>0.57862543520712295</v>
      </c>
      <c r="D4464" s="191">
        <v>0.24375610349262899</v>
      </c>
      <c r="E4464" s="191">
        <v>3.75478502251394E-3</v>
      </c>
    </row>
    <row r="4465" spans="1:5" x14ac:dyDescent="0.25">
      <c r="A4465" s="191">
        <v>26015.9248207358</v>
      </c>
      <c r="B4465" s="191">
        <v>0.49869885423128302</v>
      </c>
      <c r="C4465" s="191">
        <v>0.57862479485534901</v>
      </c>
      <c r="D4465" s="191">
        <v>0.24375863172644299</v>
      </c>
      <c r="E4465" s="191">
        <v>3.74094176587173E-3</v>
      </c>
    </row>
    <row r="4466" spans="1:5" x14ac:dyDescent="0.25">
      <c r="A4466" s="191">
        <v>26016.223747119799</v>
      </c>
      <c r="B4466" s="191">
        <v>-0.77785485330050796</v>
      </c>
      <c r="C4466" s="191">
        <v>0.57862426276582501</v>
      </c>
      <c r="D4466" s="191">
        <v>0.243760731913676</v>
      </c>
      <c r="E4466" s="191">
        <v>3.7294446101031001E-3</v>
      </c>
    </row>
    <row r="4467" spans="1:5" x14ac:dyDescent="0.25">
      <c r="A4467" s="191">
        <v>26021.0143363192</v>
      </c>
      <c r="B4467" s="191">
        <v>-0.22993277025765699</v>
      </c>
      <c r="C4467" s="191">
        <v>0.57861571628271902</v>
      </c>
      <c r="D4467" s="191">
        <v>0.24379431926642001</v>
      </c>
      <c r="E4467" s="191">
        <v>3.54546395736578E-3</v>
      </c>
    </row>
    <row r="4468" spans="1:5" x14ac:dyDescent="0.25">
      <c r="A4468" s="191">
        <v>26022.316998817001</v>
      </c>
      <c r="B4468" s="191">
        <v>5.1149119632909502E-2</v>
      </c>
      <c r="C4468" s="191">
        <v>0.57861338052643896</v>
      </c>
      <c r="D4468" s="191">
        <v>0.243803429044926</v>
      </c>
      <c r="E4468" s="191">
        <v>3.4955307375586502E-3</v>
      </c>
    </row>
    <row r="4469" spans="1:5" x14ac:dyDescent="0.25">
      <c r="A4469" s="191">
        <v>26024.308361916599</v>
      </c>
      <c r="B4469" s="191">
        <v>-0.80869627152413404</v>
      </c>
      <c r="C4469" s="191">
        <v>0.57860980192394595</v>
      </c>
      <c r="D4469" s="191">
        <v>0.24381733659100199</v>
      </c>
      <c r="E4469" s="191">
        <v>3.41927666832181E-3</v>
      </c>
    </row>
    <row r="4470" spans="1:5" x14ac:dyDescent="0.25">
      <c r="A4470" s="191">
        <v>26025.033745838002</v>
      </c>
      <c r="B4470" s="191">
        <v>8.3946867299911104E-2</v>
      </c>
      <c r="C4470" s="191">
        <v>0.578608498364234</v>
      </c>
      <c r="D4470" s="191">
        <v>0.243822402623567</v>
      </c>
      <c r="E4470" s="191">
        <v>3.3915266299299001E-3</v>
      </c>
    </row>
    <row r="4471" spans="1:5" x14ac:dyDescent="0.25">
      <c r="A4471" s="191">
        <v>26025.630640623898</v>
      </c>
      <c r="B4471" s="191">
        <v>-4.0833271906271E-2</v>
      </c>
      <c r="C4471" s="191">
        <v>0.57860742570743495</v>
      </c>
      <c r="D4471" s="191">
        <v>0.24382655301889</v>
      </c>
      <c r="E4471" s="191">
        <v>3.3686957250261499E-3</v>
      </c>
    </row>
    <row r="4472" spans="1:5" x14ac:dyDescent="0.25">
      <c r="A4472" s="191">
        <v>26033.086415477399</v>
      </c>
      <c r="B4472" s="191">
        <v>-0.29346671434433702</v>
      </c>
      <c r="C4472" s="191">
        <v>0.57859402721949404</v>
      </c>
      <c r="D4472" s="191">
        <v>0.243878395343225</v>
      </c>
      <c r="E4472" s="191">
        <v>3.0842737211301801E-3</v>
      </c>
    </row>
    <row r="4473" spans="1:5" x14ac:dyDescent="0.25">
      <c r="A4473" s="191">
        <v>26033.229878111</v>
      </c>
      <c r="B4473" s="191">
        <v>0.88341909978892896</v>
      </c>
      <c r="C4473" s="191">
        <v>0.57859376940828</v>
      </c>
      <c r="D4473" s="191">
        <v>0.24387939288359101</v>
      </c>
      <c r="E4473" s="191">
        <v>3.0788187679660901E-3</v>
      </c>
    </row>
    <row r="4474" spans="1:5" x14ac:dyDescent="0.25">
      <c r="A4474" s="191">
        <v>26037.879097121699</v>
      </c>
      <c r="B4474" s="191">
        <v>0.45059121047457101</v>
      </c>
      <c r="C4474" s="191">
        <v>0.57858535687428203</v>
      </c>
      <c r="D4474" s="191">
        <v>0.243911453355313</v>
      </c>
      <c r="E4474" s="191">
        <v>2.9021503268714301E-3</v>
      </c>
    </row>
    <row r="4475" spans="1:5" x14ac:dyDescent="0.25">
      <c r="A4475" s="191">
        <v>26038.490178993499</v>
      </c>
      <c r="B4475" s="191">
        <v>-6.2638633675693403E-2</v>
      </c>
      <c r="C4475" s="191">
        <v>0.578584244668505</v>
      </c>
      <c r="D4475" s="191">
        <v>0.24391563426993701</v>
      </c>
      <c r="E4475" s="191">
        <v>2.8789651948243301E-3</v>
      </c>
    </row>
    <row r="4476" spans="1:5" x14ac:dyDescent="0.25">
      <c r="A4476" s="191">
        <v>26045.362041558201</v>
      </c>
      <c r="B4476" s="191">
        <v>-0.166619273801594</v>
      </c>
      <c r="C4476" s="191">
        <v>0.57857173746513102</v>
      </c>
      <c r="D4476" s="191">
        <v>0.24396265034424</v>
      </c>
      <c r="E4476" s="191">
        <v>2.6188944857491801E-3</v>
      </c>
    </row>
    <row r="4477" spans="1:5" x14ac:dyDescent="0.25">
      <c r="A4477" s="191">
        <v>26046.6010790521</v>
      </c>
      <c r="B4477" s="191">
        <v>-0.17162358956073201</v>
      </c>
      <c r="C4477" s="191">
        <v>0.57856948234233396</v>
      </c>
      <c r="D4477" s="191">
        <v>0.24397112762071799</v>
      </c>
      <c r="E4477" s="191">
        <v>2.5721236119577201E-3</v>
      </c>
    </row>
    <row r="4478" spans="1:5" x14ac:dyDescent="0.25">
      <c r="A4478" s="191">
        <v>26047.755180075201</v>
      </c>
      <c r="B4478" s="191">
        <v>-0.77405073251326495</v>
      </c>
      <c r="C4478" s="191">
        <v>0.57856737809604997</v>
      </c>
      <c r="D4478" s="191">
        <v>0.24397902377680999</v>
      </c>
      <c r="E4478" s="191">
        <v>2.5286081130542299E-3</v>
      </c>
    </row>
    <row r="4479" spans="1:5" x14ac:dyDescent="0.25">
      <c r="A4479" s="191">
        <v>26050.937634109901</v>
      </c>
      <c r="B4479" s="191">
        <v>2.44322958488974E-2</v>
      </c>
      <c r="C4479" s="191">
        <v>0.57856154492480905</v>
      </c>
      <c r="D4479" s="191">
        <v>0.24400079756724199</v>
      </c>
      <c r="E4479" s="191">
        <v>2.4087213166909698E-3</v>
      </c>
    </row>
    <row r="4480" spans="1:5" x14ac:dyDescent="0.25">
      <c r="A4480" s="191">
        <v>26057.5404668011</v>
      </c>
      <c r="B4480" s="191">
        <v>-0.41451269342567298</v>
      </c>
      <c r="C4480" s="191">
        <v>0.57854941905954005</v>
      </c>
      <c r="D4480" s="191">
        <v>0.244045972986497</v>
      </c>
      <c r="E4480" s="191">
        <v>2.1608267862787598E-3</v>
      </c>
    </row>
    <row r="4481" spans="1:5" x14ac:dyDescent="0.25">
      <c r="A4481" s="191">
        <v>26057.6065427262</v>
      </c>
      <c r="B4481" s="191">
        <v>0.97986211400924506</v>
      </c>
      <c r="C4481" s="191">
        <v>0.57854929729715299</v>
      </c>
      <c r="D4481" s="191">
        <v>0.24404642506634799</v>
      </c>
      <c r="E4481" s="191">
        <v>2.1583515549280299E-3</v>
      </c>
    </row>
    <row r="4482" spans="1:5" x14ac:dyDescent="0.25">
      <c r="A4482" s="191">
        <v>26058.701511244799</v>
      </c>
      <c r="B4482" s="191">
        <v>-0.30524593264809102</v>
      </c>
      <c r="C4482" s="191">
        <v>0.57854727856560695</v>
      </c>
      <c r="D4482" s="191">
        <v>0.24405391664825099</v>
      </c>
      <c r="E4482" s="191">
        <v>2.11733358353266E-3</v>
      </c>
    </row>
    <row r="4483" spans="1:5" x14ac:dyDescent="0.25">
      <c r="A4483" s="191">
        <v>26059.572350033301</v>
      </c>
      <c r="B4483" s="191">
        <v>-0.28894586112263598</v>
      </c>
      <c r="C4483" s="191">
        <v>0.57854567086737396</v>
      </c>
      <c r="D4483" s="191">
        <v>0.244059874773985</v>
      </c>
      <c r="E4483" s="191">
        <v>2.0847242561276898E-3</v>
      </c>
    </row>
    <row r="4484" spans="1:5" x14ac:dyDescent="0.25">
      <c r="A4484" s="191">
        <v>26060.083793285201</v>
      </c>
      <c r="B4484" s="191">
        <v>-0.464989587069842</v>
      </c>
      <c r="C4484" s="191">
        <v>0.57854472666688295</v>
      </c>
      <c r="D4484" s="191">
        <v>0.24406337397870601</v>
      </c>
      <c r="E4484" s="191">
        <v>2.0655905677231601E-3</v>
      </c>
    </row>
    <row r="4485" spans="1:5" x14ac:dyDescent="0.25">
      <c r="A4485" s="191">
        <v>26060.917167628901</v>
      </c>
      <c r="B4485" s="191">
        <v>0.58740337937128695</v>
      </c>
      <c r="C4485" s="191">
        <v>0.57854318813360095</v>
      </c>
      <c r="D4485" s="191">
        <v>0.24406907577930201</v>
      </c>
      <c r="E4485" s="191">
        <v>2.0344943779162798E-3</v>
      </c>
    </row>
    <row r="4486" spans="1:5" x14ac:dyDescent="0.25">
      <c r="A4486" s="191">
        <v>26065.534358207799</v>
      </c>
      <c r="B4486" s="191">
        <v>1.55186567996126</v>
      </c>
      <c r="C4486" s="191">
        <v>0.57853464023166801</v>
      </c>
      <c r="D4486" s="191">
        <v>0.24410066578467299</v>
      </c>
      <c r="E4486" s="191">
        <v>1.8622104148804199E-3</v>
      </c>
    </row>
    <row r="4487" spans="1:5" x14ac:dyDescent="0.25">
      <c r="A4487" s="191">
        <v>26067.552424209</v>
      </c>
      <c r="B4487" s="191">
        <v>-0.26635269283893398</v>
      </c>
      <c r="C4487" s="191">
        <v>0.57853089337269104</v>
      </c>
      <c r="D4487" s="191">
        <v>0.24411447303709799</v>
      </c>
      <c r="E4487" s="191">
        <v>1.7869091245362001E-3</v>
      </c>
    </row>
    <row r="4488" spans="1:5" x14ac:dyDescent="0.25">
      <c r="A4488" s="191">
        <v>26071.687526306199</v>
      </c>
      <c r="B4488" s="191">
        <v>1.3979088016674399</v>
      </c>
      <c r="C4488" s="191">
        <v>0.57852319817350495</v>
      </c>
      <c r="D4488" s="191">
        <v>0.24414276467792001</v>
      </c>
      <c r="E4488" s="191">
        <v>1.6332018050139599E-3</v>
      </c>
    </row>
    <row r="4489" spans="1:5" x14ac:dyDescent="0.25">
      <c r="A4489" s="191">
        <v>26076.4291415302</v>
      </c>
      <c r="B4489" s="191">
        <v>0.108350268181967</v>
      </c>
      <c r="C4489" s="191">
        <v>0.57851434254182099</v>
      </c>
      <c r="D4489" s="191">
        <v>0.24417504828241701</v>
      </c>
      <c r="E4489" s="191">
        <v>1.4576156362275899E-3</v>
      </c>
    </row>
    <row r="4490" spans="1:5" x14ac:dyDescent="0.25">
      <c r="A4490" s="191">
        <v>26079.864514927802</v>
      </c>
      <c r="B4490" s="191">
        <v>-0.34129800925484199</v>
      </c>
      <c r="C4490" s="191">
        <v>0.57850790493737103</v>
      </c>
      <c r="D4490" s="191">
        <v>0.244198198002752</v>
      </c>
      <c r="E4490" s="191">
        <v>1.3305215891506099E-3</v>
      </c>
    </row>
    <row r="4491" spans="1:5" x14ac:dyDescent="0.25">
      <c r="A4491" s="191">
        <v>26083.333126736699</v>
      </c>
      <c r="B4491" s="191">
        <v>-0.22850859863669001</v>
      </c>
      <c r="C4491" s="191">
        <v>0.57850138656516803</v>
      </c>
      <c r="D4491" s="191">
        <v>0.244221502536349</v>
      </c>
      <c r="E4491" s="191">
        <v>1.20258291982424E-3</v>
      </c>
    </row>
    <row r="4492" spans="1:5" x14ac:dyDescent="0.25">
      <c r="A4492" s="191">
        <v>26092.816566709698</v>
      </c>
      <c r="B4492" s="191">
        <v>0.18501971417614901</v>
      </c>
      <c r="C4492" s="191">
        <v>0.57848346906267201</v>
      </c>
      <c r="D4492" s="191">
        <v>0.24428497878291699</v>
      </c>
      <c r="E4492" s="191">
        <v>8.5439543212936103E-4</v>
      </c>
    </row>
    <row r="4493" spans="1:5" x14ac:dyDescent="0.25">
      <c r="A4493" s="191">
        <v>26103.446334403099</v>
      </c>
      <c r="B4493" s="191">
        <v>-0.350702594897845</v>
      </c>
      <c r="C4493" s="191">
        <v>0.57846323073108796</v>
      </c>
      <c r="D4493" s="191">
        <v>0.24435569301249199</v>
      </c>
      <c r="E4493" s="191">
        <v>4.6678510978383301E-4</v>
      </c>
    </row>
    <row r="4494" spans="1:5" x14ac:dyDescent="0.25">
      <c r="A4494" s="191">
        <v>26110.4961413905</v>
      </c>
      <c r="B4494" s="191">
        <v>1.02013276203612</v>
      </c>
      <c r="C4494" s="191">
        <v>0.57844971311507898</v>
      </c>
      <c r="D4494" s="191">
        <v>0.24440233645783799</v>
      </c>
      <c r="E4494" s="191">
        <v>2.1129247473031899E-4</v>
      </c>
    </row>
    <row r="4495" spans="1:5" x14ac:dyDescent="0.25">
      <c r="A4495" s="191">
        <v>26111.304745489098</v>
      </c>
      <c r="B4495" s="191">
        <v>-5.6712929906555E-2</v>
      </c>
      <c r="C4495" s="191">
        <v>0.57844815578362696</v>
      </c>
      <c r="D4495" s="191">
        <v>0.24440766793573501</v>
      </c>
      <c r="E4495" s="191">
        <v>1.8205264467252699E-4</v>
      </c>
    </row>
    <row r="4496" spans="1:5" x14ac:dyDescent="0.25">
      <c r="A4496" s="191">
        <v>26113.831101293901</v>
      </c>
      <c r="B4496" s="191">
        <v>6.8977971057093704E-2</v>
      </c>
      <c r="C4496" s="191">
        <v>0.578443290147449</v>
      </c>
      <c r="D4496" s="191">
        <v>0.244424318738827</v>
      </c>
      <c r="E4496" s="191">
        <v>9.0845950931118207E-5</v>
      </c>
    </row>
    <row r="4497" spans="1:5" x14ac:dyDescent="0.25">
      <c r="A4497" s="191">
        <v>26117.8429563973</v>
      </c>
      <c r="B4497" s="191">
        <v>0.49964336454935099</v>
      </c>
      <c r="C4497" s="191">
        <v>0.578435544618492</v>
      </c>
      <c r="D4497" s="191">
        <v>0.24445068262695499</v>
      </c>
      <c r="E4497" s="191">
        <v>-5.3644311365131401E-5</v>
      </c>
    </row>
    <row r="4498" spans="1:5" x14ac:dyDescent="0.25">
      <c r="A4498" s="191">
        <v>26118.134969102</v>
      </c>
      <c r="B4498" s="191">
        <v>2.3492693169013801E-2</v>
      </c>
      <c r="C4498" s="191">
        <v>0.578434979661128</v>
      </c>
      <c r="D4498" s="191">
        <v>0.24445260158715601</v>
      </c>
      <c r="E4498" s="191">
        <v>-6.4161389176134405E-5</v>
      </c>
    </row>
    <row r="4499" spans="1:5" x14ac:dyDescent="0.25">
      <c r="A4499" s="191">
        <v>26121.196247815798</v>
      </c>
      <c r="B4499" s="191">
        <v>0.52430346940723904</v>
      </c>
      <c r="C4499" s="191">
        <v>0.57842905050497595</v>
      </c>
      <c r="D4499" s="191">
        <v>0.24447262984352</v>
      </c>
      <c r="E4499" s="191">
        <v>-1.7412765276590399E-4</v>
      </c>
    </row>
    <row r="4500" spans="1:5" x14ac:dyDescent="0.25">
      <c r="A4500" s="191">
        <v>26134.348663524299</v>
      </c>
      <c r="B4500" s="191">
        <v>1.2011482433012901</v>
      </c>
      <c r="C4500" s="191">
        <v>0.57840341431126197</v>
      </c>
      <c r="D4500" s="191">
        <v>0.24455842710013001</v>
      </c>
      <c r="E4500" s="191">
        <v>-6.4388722132330397E-4</v>
      </c>
    </row>
    <row r="4501" spans="1:5" x14ac:dyDescent="0.25">
      <c r="A4501" s="191">
        <v>26137.010509771098</v>
      </c>
      <c r="B4501" s="191">
        <v>-0.27002866170439099</v>
      </c>
      <c r="C4501" s="191">
        <v>0.57839819240805901</v>
      </c>
      <c r="D4501" s="191">
        <v>0.24457567393163501</v>
      </c>
      <c r="E4501" s="191">
        <v>-7.3842536496699599E-4</v>
      </c>
    </row>
    <row r="4502" spans="1:5" x14ac:dyDescent="0.25">
      <c r="A4502" s="191">
        <v>26141.199845713501</v>
      </c>
      <c r="B4502" s="191">
        <v>0.56672997693216798</v>
      </c>
      <c r="C4502" s="191">
        <v>0.578389956227497</v>
      </c>
      <c r="D4502" s="191">
        <v>0.24460279027661899</v>
      </c>
      <c r="E4502" s="191">
        <v>-8.8678147491982103E-4</v>
      </c>
    </row>
    <row r="4503" spans="1:5" x14ac:dyDescent="0.25">
      <c r="A4503" s="191">
        <v>26143.332250432999</v>
      </c>
      <c r="B4503" s="191">
        <v>-5.9577246151165698E-2</v>
      </c>
      <c r="C4503" s="191">
        <v>0.57838575248327495</v>
      </c>
      <c r="D4503" s="191">
        <v>0.244616561519089</v>
      </c>
      <c r="E4503" s="191">
        <v>-9.6221367940515199E-4</v>
      </c>
    </row>
    <row r="4504" spans="1:5" x14ac:dyDescent="0.25">
      <c r="A4504" s="191">
        <v>26157.785974523598</v>
      </c>
      <c r="B4504" s="191">
        <v>-0.12542816579246299</v>
      </c>
      <c r="C4504" s="191">
        <v>0.57835706661588404</v>
      </c>
      <c r="D4504" s="191">
        <v>0.24470933981649001</v>
      </c>
      <c r="E4504" s="191">
        <v>-1.4700072076580799E-3</v>
      </c>
    </row>
    <row r="4505" spans="1:5" x14ac:dyDescent="0.25">
      <c r="A4505" s="191">
        <v>26158.8386891843</v>
      </c>
      <c r="B4505" s="191">
        <v>0.17187531847186999</v>
      </c>
      <c r="C4505" s="191">
        <v>0.57835496616429005</v>
      </c>
      <c r="D4505" s="191">
        <v>0.244716078388279</v>
      </c>
      <c r="E4505" s="191">
        <v>-1.50676316705379E-3</v>
      </c>
    </row>
    <row r="4506" spans="1:5" x14ac:dyDescent="0.25">
      <c r="A4506" s="191">
        <v>26160.9690052878</v>
      </c>
      <c r="B4506" s="191">
        <v>-6.4054220558273894E-2</v>
      </c>
      <c r="C4506" s="191">
        <v>0.57835071560521401</v>
      </c>
      <c r="D4506" s="191">
        <v>0.24472961039218599</v>
      </c>
      <c r="E4506" s="191">
        <v>-1.5811085252642799E-3</v>
      </c>
    </row>
    <row r="4507" spans="1:5" x14ac:dyDescent="0.25">
      <c r="A4507" s="191">
        <v>26162.3742055845</v>
      </c>
      <c r="B4507" s="191">
        <v>1.5874273645502599</v>
      </c>
      <c r="C4507" s="191">
        <v>0.57834791184906498</v>
      </c>
      <c r="D4507" s="191">
        <v>0.244738536380154</v>
      </c>
      <c r="E4507" s="191">
        <v>-1.6300718584859001E-3</v>
      </c>
    </row>
    <row r="4508" spans="1:5" x14ac:dyDescent="0.25">
      <c r="A4508" s="191">
        <v>26162.719281326099</v>
      </c>
      <c r="B4508" s="191">
        <v>-0.15974066631793099</v>
      </c>
      <c r="C4508" s="191">
        <v>0.57834721971412495</v>
      </c>
      <c r="D4508" s="191">
        <v>0.24474072833949601</v>
      </c>
      <c r="E4508" s="191">
        <v>-1.64208849692171E-3</v>
      </c>
    </row>
    <row r="4509" spans="1:5" x14ac:dyDescent="0.25">
      <c r="A4509" s="191">
        <v>26169.094047802399</v>
      </c>
      <c r="B4509" s="191">
        <v>5.4510258307738403E-2</v>
      </c>
      <c r="C4509" s="191">
        <v>0.57833442362688803</v>
      </c>
      <c r="D4509" s="191">
        <v>0.244781221562417</v>
      </c>
      <c r="E4509" s="191">
        <v>-1.8635126531411799E-3</v>
      </c>
    </row>
    <row r="4510" spans="1:5" x14ac:dyDescent="0.25">
      <c r="A4510" s="191">
        <v>26169.867800719901</v>
      </c>
      <c r="B4510" s="191">
        <v>-0.273686165490239</v>
      </c>
      <c r="C4510" s="191">
        <v>0.57833286476692503</v>
      </c>
      <c r="D4510" s="191">
        <v>0.244786136526673</v>
      </c>
      <c r="E4510" s="191">
        <v>-1.8903164507086999E-3</v>
      </c>
    </row>
    <row r="4511" spans="1:5" x14ac:dyDescent="0.25">
      <c r="A4511" s="191">
        <v>26171.3394545722</v>
      </c>
      <c r="B4511" s="191">
        <v>0.42227273323478498</v>
      </c>
      <c r="C4511" s="191">
        <v>0.57832989986402294</v>
      </c>
      <c r="D4511" s="191">
        <v>0.24479548463498799</v>
      </c>
      <c r="E4511" s="191">
        <v>-1.94125328651741E-3</v>
      </c>
    </row>
    <row r="4512" spans="1:5" x14ac:dyDescent="0.25">
      <c r="A4512" s="191">
        <v>26173.219050255699</v>
      </c>
      <c r="B4512" s="191">
        <v>1.25126760020862</v>
      </c>
      <c r="C4512" s="191">
        <v>0.57832611309128001</v>
      </c>
      <c r="D4512" s="191">
        <v>0.24480742403500999</v>
      </c>
      <c r="E4512" s="191">
        <v>-2.0062159757420102E-3</v>
      </c>
    </row>
    <row r="4513" spans="1:5" x14ac:dyDescent="0.25">
      <c r="A4513" s="191">
        <v>26179.496733227301</v>
      </c>
      <c r="B4513" s="191">
        <v>3.4646531973048199E-2</v>
      </c>
      <c r="C4513" s="191">
        <v>0.57831341465123298</v>
      </c>
      <c r="D4513" s="191">
        <v>0.24484701436474701</v>
      </c>
      <c r="E4513" s="191">
        <v>-2.2225017660901999E-3</v>
      </c>
    </row>
    <row r="4514" spans="1:5" x14ac:dyDescent="0.25">
      <c r="A4514" s="191">
        <v>26179.564081472599</v>
      </c>
      <c r="B4514" s="191">
        <v>1.0180394609041701</v>
      </c>
      <c r="C4514" s="191">
        <v>0.57831327808290001</v>
      </c>
      <c r="D4514" s="191">
        <v>0.24484743774015499</v>
      </c>
      <c r="E4514" s="191">
        <v>-2.2248196337483601E-3</v>
      </c>
    </row>
    <row r="4515" spans="1:5" x14ac:dyDescent="0.25">
      <c r="A4515" s="191">
        <v>26180.051995288399</v>
      </c>
      <c r="B4515" s="191">
        <v>0.50669449432483304</v>
      </c>
      <c r="C4515" s="191">
        <v>0.57831228848844696</v>
      </c>
      <c r="D4515" s="191">
        <v>0.24485050494272201</v>
      </c>
      <c r="E4515" s="191">
        <v>-2.2416117513178301E-3</v>
      </c>
    </row>
    <row r="4516" spans="1:5" x14ac:dyDescent="0.25">
      <c r="A4516" s="191">
        <v>26181.9690176804</v>
      </c>
      <c r="B4516" s="191">
        <v>-0.24010057198835499</v>
      </c>
      <c r="C4516" s="191">
        <v>0.57830839157209002</v>
      </c>
      <c r="D4516" s="191">
        <v>0.244862556038247</v>
      </c>
      <c r="E4516" s="191">
        <v>-2.3074794941440099E-3</v>
      </c>
    </row>
    <row r="4517" spans="1:5" x14ac:dyDescent="0.25">
      <c r="A4517" s="191">
        <v>26183.042367185299</v>
      </c>
      <c r="B4517" s="191">
        <v>1.0475091677206101</v>
      </c>
      <c r="C4517" s="191">
        <v>0.57830620967100199</v>
      </c>
      <c r="D4517" s="191">
        <v>0.24486930350111799</v>
      </c>
      <c r="E4517" s="191">
        <v>-2.3442880344289301E-3</v>
      </c>
    </row>
    <row r="4518" spans="1:5" x14ac:dyDescent="0.25">
      <c r="A4518" s="191">
        <v>26185.588035047</v>
      </c>
      <c r="B4518" s="191">
        <v>0.436467564996601</v>
      </c>
      <c r="C4518" s="191">
        <v>0.57830103484635198</v>
      </c>
      <c r="D4518" s="191">
        <v>0.24488525864545599</v>
      </c>
      <c r="E4518" s="191">
        <v>-2.4314760135439001E-3</v>
      </c>
    </row>
    <row r="4519" spans="1:5" x14ac:dyDescent="0.25">
      <c r="A4519" s="191">
        <v>26186.155293592601</v>
      </c>
      <c r="B4519" s="191">
        <v>0.42428595642845002</v>
      </c>
      <c r="C4519" s="191">
        <v>0.57829987824825801</v>
      </c>
      <c r="D4519" s="191">
        <v>0.244888813976499</v>
      </c>
      <c r="E4519" s="191">
        <v>-2.4508970347972199E-3</v>
      </c>
    </row>
    <row r="4520" spans="1:5" x14ac:dyDescent="0.25">
      <c r="A4520" s="191">
        <v>26187.747078874701</v>
      </c>
      <c r="B4520" s="191">
        <v>-0.11272488277944701</v>
      </c>
      <c r="C4520" s="191">
        <v>0.57829663271614995</v>
      </c>
      <c r="D4520" s="191">
        <v>0.24489879059768799</v>
      </c>
      <c r="E4520" s="191">
        <v>-2.5053083846963398E-3</v>
      </c>
    </row>
    <row r="4521" spans="1:5" x14ac:dyDescent="0.25">
      <c r="A4521" s="191">
        <v>26193.734353712</v>
      </c>
      <c r="B4521" s="191">
        <v>-6.9616439137787395E-2</v>
      </c>
      <c r="C4521" s="191">
        <v>0.57828438164029405</v>
      </c>
      <c r="D4521" s="191">
        <v>0.244936163909419</v>
      </c>
      <c r="E4521" s="191">
        <v>-2.7093717169597302E-3</v>
      </c>
    </row>
    <row r="4522" spans="1:5" x14ac:dyDescent="0.25">
      <c r="A4522" s="191">
        <v>26198.664937850001</v>
      </c>
      <c r="B4522" s="191">
        <v>-0.83192804103944296</v>
      </c>
      <c r="C4522" s="191">
        <v>0.57827426703099905</v>
      </c>
      <c r="D4522" s="191">
        <v>0.244966834655683</v>
      </c>
      <c r="E4522" s="191">
        <v>-2.8767016204016001E-3</v>
      </c>
    </row>
    <row r="4523" spans="1:5" x14ac:dyDescent="0.25">
      <c r="A4523" s="191">
        <v>26201.204431480499</v>
      </c>
      <c r="B4523" s="191">
        <v>-0.207584569905717</v>
      </c>
      <c r="C4523" s="191">
        <v>0.57826903717535905</v>
      </c>
      <c r="D4523" s="191">
        <v>0.244982603471496</v>
      </c>
      <c r="E4523" s="191">
        <v>-2.9623861695311101E-3</v>
      </c>
    </row>
    <row r="4524" spans="1:5" x14ac:dyDescent="0.25">
      <c r="A4524" s="191">
        <v>26212.572519146201</v>
      </c>
      <c r="B4524" s="191">
        <v>3.0896464609853101E-2</v>
      </c>
      <c r="C4524" s="191">
        <v>0.57824550998603297</v>
      </c>
      <c r="D4524" s="191">
        <v>0.245052770317638</v>
      </c>
      <c r="E4524" s="191">
        <v>-3.3452212360621102E-3</v>
      </c>
    </row>
    <row r="4525" spans="1:5" x14ac:dyDescent="0.25">
      <c r="A4525" s="191">
        <v>26222.207284853001</v>
      </c>
      <c r="B4525" s="191">
        <v>-0.32634303318506103</v>
      </c>
      <c r="C4525" s="191">
        <v>0.57822540147472901</v>
      </c>
      <c r="D4525" s="191">
        <v>0.24511183525143401</v>
      </c>
      <c r="E4525" s="191">
        <v>-3.6667604964145E-3</v>
      </c>
    </row>
    <row r="4526" spans="1:5" x14ac:dyDescent="0.25">
      <c r="A4526" s="191">
        <v>26224.418552996602</v>
      </c>
      <c r="B4526" s="191">
        <v>3.1168160953298801E-2</v>
      </c>
      <c r="C4526" s="191">
        <v>0.57822076885859497</v>
      </c>
      <c r="D4526" s="191">
        <v>0.24512533270304199</v>
      </c>
      <c r="E4526" s="191">
        <v>-3.7402046692149899E-3</v>
      </c>
    </row>
    <row r="4527" spans="1:5" x14ac:dyDescent="0.25">
      <c r="A4527" s="191">
        <v>26226.515137975799</v>
      </c>
      <c r="B4527" s="191">
        <v>0.49472528829987999</v>
      </c>
      <c r="C4527" s="191">
        <v>0.57821637650417601</v>
      </c>
      <c r="D4527" s="191">
        <v>0.24513810318489099</v>
      </c>
      <c r="E4527" s="191">
        <v>-3.8097180857979401E-3</v>
      </c>
    </row>
    <row r="4528" spans="1:5" x14ac:dyDescent="0.25">
      <c r="A4528" s="191">
        <v>26228.429475223002</v>
      </c>
      <c r="B4528" s="191">
        <v>0.53731354215516003</v>
      </c>
      <c r="C4528" s="191">
        <v>0.57821236595952796</v>
      </c>
      <c r="D4528" s="191">
        <v>0.24514975804992001</v>
      </c>
      <c r="E4528" s="191">
        <v>-3.8730801763054998E-3</v>
      </c>
    </row>
    <row r="4529" spans="1:5" x14ac:dyDescent="0.25">
      <c r="A4529" s="191">
        <v>26228.946349690199</v>
      </c>
      <c r="B4529" s="191">
        <v>0.63461662814303699</v>
      </c>
      <c r="C4529" s="191">
        <v>0.57821128310532799</v>
      </c>
      <c r="D4529" s="191">
        <v>0.245152886747729</v>
      </c>
      <c r="E4529" s="191">
        <v>-3.8901771199726298E-3</v>
      </c>
    </row>
    <row r="4530" spans="1:5" x14ac:dyDescent="0.25">
      <c r="A4530" s="191">
        <v>26228.9813789789</v>
      </c>
      <c r="B4530" s="191">
        <v>9.2346655745423299E-3</v>
      </c>
      <c r="C4530" s="191">
        <v>0.57821120916991797</v>
      </c>
      <c r="D4530" s="191">
        <v>0.245153098783853</v>
      </c>
      <c r="E4530" s="191">
        <v>-3.891335803198E-3</v>
      </c>
    </row>
    <row r="4531" spans="1:5" x14ac:dyDescent="0.25">
      <c r="A4531" s="191">
        <v>26240.068941974401</v>
      </c>
      <c r="B4531" s="191">
        <v>2.9134133264507901E-2</v>
      </c>
      <c r="C4531" s="191">
        <v>0.57818779758311201</v>
      </c>
      <c r="D4531" s="191">
        <v>0.24522021301806601</v>
      </c>
      <c r="E4531" s="191">
        <v>-4.2562334593497699E-3</v>
      </c>
    </row>
    <row r="4532" spans="1:5" x14ac:dyDescent="0.25">
      <c r="A4532" s="191">
        <v>26241.367773817499</v>
      </c>
      <c r="B4532" s="191">
        <v>-0.400947889976766</v>
      </c>
      <c r="C4532" s="191">
        <v>0.57818504040470098</v>
      </c>
      <c r="D4532" s="191">
        <v>0.24522807128309301</v>
      </c>
      <c r="E4532" s="191">
        <v>-4.2987603659318504E-3</v>
      </c>
    </row>
    <row r="4533" spans="1:5" x14ac:dyDescent="0.25">
      <c r="A4533" s="191">
        <v>26242.925485338099</v>
      </c>
      <c r="B4533" s="191">
        <v>-0.170873649641856</v>
      </c>
      <c r="C4533" s="191">
        <v>0.578181729045529</v>
      </c>
      <c r="D4533" s="191">
        <v>0.24523745048678</v>
      </c>
      <c r="E4533" s="191">
        <v>-4.3497030701358302E-3</v>
      </c>
    </row>
    <row r="4534" spans="1:5" x14ac:dyDescent="0.25">
      <c r="A4534" s="191">
        <v>26244.2001529109</v>
      </c>
      <c r="B4534" s="191">
        <v>-0.161686214247625</v>
      </c>
      <c r="C4534" s="191">
        <v>0.57817901937682503</v>
      </c>
      <c r="D4534" s="191">
        <v>0.24524509445412801</v>
      </c>
      <c r="E4534" s="191">
        <v>-4.3913400630588599E-3</v>
      </c>
    </row>
    <row r="4535" spans="1:5" x14ac:dyDescent="0.25">
      <c r="A4535" s="191">
        <v>26254.608205417499</v>
      </c>
      <c r="B4535" s="191">
        <v>-0.42627431940615002</v>
      </c>
      <c r="C4535" s="191">
        <v>0.57815678379598301</v>
      </c>
      <c r="D4535" s="191">
        <v>0.24530746673612899</v>
      </c>
      <c r="E4535" s="191">
        <v>-4.7296057197910701E-3</v>
      </c>
    </row>
    <row r="4536" spans="1:5" x14ac:dyDescent="0.25">
      <c r="A4536" s="191">
        <v>26256.897759689</v>
      </c>
      <c r="B4536" s="191">
        <v>-0.31358427529913901</v>
      </c>
      <c r="C4536" s="191">
        <v>0.57815188272324702</v>
      </c>
      <c r="D4536" s="191">
        <v>0.24532111684893601</v>
      </c>
      <c r="E4536" s="191">
        <v>-4.8036839274081004E-3</v>
      </c>
    </row>
    <row r="4537" spans="1:5" x14ac:dyDescent="0.25">
      <c r="A4537" s="191">
        <v>26261.7726995128</v>
      </c>
      <c r="B4537" s="191">
        <v>-0.24667230705576201</v>
      </c>
      <c r="C4537" s="191">
        <v>0.57814142248467004</v>
      </c>
      <c r="D4537" s="191">
        <v>0.245350111087102</v>
      </c>
      <c r="E4537" s="191">
        <v>-4.9608191938045904E-3</v>
      </c>
    </row>
    <row r="4538" spans="1:5" x14ac:dyDescent="0.25">
      <c r="A4538" s="191">
        <v>26269.047013384399</v>
      </c>
      <c r="B4538" s="191">
        <v>0.62109221017818705</v>
      </c>
      <c r="C4538" s="191">
        <v>0.57812572521809502</v>
      </c>
      <c r="D4538" s="191">
        <v>0.245392810877373</v>
      </c>
      <c r="E4538" s="191">
        <v>-5.1940568939263104E-3</v>
      </c>
    </row>
    <row r="4539" spans="1:5" x14ac:dyDescent="0.25">
      <c r="A4539" s="191">
        <v>26270.5457057653</v>
      </c>
      <c r="B4539" s="191">
        <v>-5.5544102147497797E-2</v>
      </c>
      <c r="C4539" s="191">
        <v>0.57812247964369801</v>
      </c>
      <c r="D4539" s="191">
        <v>0.24540160286929699</v>
      </c>
      <c r="E4539" s="191">
        <v>-5.2419526011942804E-3</v>
      </c>
    </row>
    <row r="4540" spans="1:5" x14ac:dyDescent="0.25">
      <c r="A4540" s="191">
        <v>26270.942043469899</v>
      </c>
      <c r="B4540" s="191">
        <v>0.58231624287306005</v>
      </c>
      <c r="C4540" s="191">
        <v>0.57812162133313205</v>
      </c>
      <c r="D4540" s="191">
        <v>0.245403927961452</v>
      </c>
      <c r="E4540" s="191">
        <v>-5.2545966025270901E-3</v>
      </c>
    </row>
    <row r="4541" spans="1:5" x14ac:dyDescent="0.25">
      <c r="A4541" s="191">
        <v>26276.794207577001</v>
      </c>
      <c r="B4541" s="191">
        <v>1.5067375669435501</v>
      </c>
      <c r="C4541" s="191">
        <v>0.57810891326624303</v>
      </c>
      <c r="D4541" s="191">
        <v>0.24543825934274099</v>
      </c>
      <c r="E4541" s="191">
        <v>-5.4408440031381098E-3</v>
      </c>
    </row>
    <row r="4542" spans="1:5" x14ac:dyDescent="0.25">
      <c r="A4542" s="191">
        <v>26277.503975704301</v>
      </c>
      <c r="B4542" s="191">
        <v>0.25275699677162999</v>
      </c>
      <c r="C4542" s="191">
        <v>0.57810736744117597</v>
      </c>
      <c r="D4542" s="191">
        <v>0.245442423156291</v>
      </c>
      <c r="E4542" s="191">
        <v>-5.4634186668759098E-3</v>
      </c>
    </row>
    <row r="4543" spans="1:5" x14ac:dyDescent="0.25">
      <c r="A4543" s="191">
        <v>26279.760293064599</v>
      </c>
      <c r="B4543" s="191">
        <v>0.410181622251926</v>
      </c>
      <c r="C4543" s="191">
        <v>0.57810245222715295</v>
      </c>
      <c r="D4543" s="191">
        <v>0.245455659711211</v>
      </c>
      <c r="E4543" s="191">
        <v>-5.5349437146198404E-3</v>
      </c>
    </row>
    <row r="4544" spans="1:5" x14ac:dyDescent="0.25">
      <c r="A4544" s="191">
        <v>26281.101200021702</v>
      </c>
      <c r="B4544" s="191">
        <v>-0.79709967763776901</v>
      </c>
      <c r="C4544" s="191">
        <v>0.57809952619010196</v>
      </c>
      <c r="D4544" s="191">
        <v>0.24546352606409799</v>
      </c>
      <c r="E4544" s="191">
        <v>-5.5773832863504902E-3</v>
      </c>
    </row>
    <row r="4545" spans="1:5" x14ac:dyDescent="0.25">
      <c r="A4545" s="191">
        <v>26284.304435958002</v>
      </c>
      <c r="B4545" s="191">
        <v>-8.5430121990770505E-2</v>
      </c>
      <c r="C4545" s="191">
        <v>0.57809252470510397</v>
      </c>
      <c r="D4545" s="191">
        <v>0.24548231766192</v>
      </c>
      <c r="E4545" s="191">
        <v>-5.6785627868322598E-3</v>
      </c>
    </row>
    <row r="4546" spans="1:5" x14ac:dyDescent="0.25">
      <c r="A4546" s="191">
        <v>26287.1404344281</v>
      </c>
      <c r="B4546" s="191">
        <v>0.60947246370355301</v>
      </c>
      <c r="C4546" s="191">
        <v>0.57808631835606905</v>
      </c>
      <c r="D4546" s="191">
        <v>0.245498954882448</v>
      </c>
      <c r="E4546" s="191">
        <v>-5.7678737671491703E-3</v>
      </c>
    </row>
    <row r="4547" spans="1:5" x14ac:dyDescent="0.25">
      <c r="A4547" s="191">
        <v>26288.898213190299</v>
      </c>
      <c r="B4547" s="191">
        <v>-0.45843628853092799</v>
      </c>
      <c r="C4547" s="191">
        <v>0.578082456771986</v>
      </c>
      <c r="D4547" s="191">
        <v>0.245509266789599</v>
      </c>
      <c r="E4547" s="191">
        <v>-5.8231654592017096E-3</v>
      </c>
    </row>
    <row r="4548" spans="1:5" x14ac:dyDescent="0.25">
      <c r="A4548" s="191">
        <v>26289.875580310301</v>
      </c>
      <c r="B4548" s="191">
        <v>-4.5265906585856303E-2</v>
      </c>
      <c r="C4548" s="191">
        <v>0.57808030963868595</v>
      </c>
      <c r="D4548" s="191">
        <v>0.24551500045711799</v>
      </c>
      <c r="E4548" s="191">
        <v>-5.8538549307452599E-3</v>
      </c>
    </row>
    <row r="4549" spans="1:5" x14ac:dyDescent="0.25">
      <c r="A4549" s="191">
        <v>26295.484935544198</v>
      </c>
      <c r="B4549" s="191">
        <v>1.06880778421934</v>
      </c>
      <c r="C4549" s="191">
        <v>0.57806797589557801</v>
      </c>
      <c r="D4549" s="191">
        <v>0.245547822217732</v>
      </c>
      <c r="E4549" s="191">
        <v>-6.0294690371309597E-3</v>
      </c>
    </row>
    <row r="4550" spans="1:5" x14ac:dyDescent="0.25">
      <c r="A4550" s="191">
        <v>26295.936925650101</v>
      </c>
      <c r="B4550" s="191">
        <v>5.3566380030978203E-2</v>
      </c>
      <c r="C4550" s="191">
        <v>0.57806697888274405</v>
      </c>
      <c r="D4550" s="191">
        <v>0.24555043782601099</v>
      </c>
      <c r="E4550" s="191">
        <v>-6.0435850046219198E-3</v>
      </c>
    </row>
    <row r="4551" spans="1:5" x14ac:dyDescent="0.25">
      <c r="A4551" s="191">
        <v>26297.196157811999</v>
      </c>
      <c r="B4551" s="191">
        <v>1.5959771974335799</v>
      </c>
      <c r="C4551" s="191">
        <v>0.57806420123206104</v>
      </c>
      <c r="D4551" s="191">
        <v>0.24555772483965099</v>
      </c>
      <c r="E4551" s="191">
        <v>-6.0828577590499103E-3</v>
      </c>
    </row>
    <row r="4552" spans="1:5" x14ac:dyDescent="0.25">
      <c r="A4552" s="191">
        <v>26297.945536527201</v>
      </c>
      <c r="B4552" s="191">
        <v>0.58306909392800099</v>
      </c>
      <c r="C4552" s="191"/>
      <c r="D4552" s="191">
        <v>0.24556206139734499</v>
      </c>
      <c r="E4552" s="191">
        <v>-6.10622927635005E-3</v>
      </c>
    </row>
    <row r="4553" spans="1:5" x14ac:dyDescent="0.25">
      <c r="A4553" s="191">
        <v>26303.137443555101</v>
      </c>
      <c r="B4553" s="191">
        <v>0.56387866228160299</v>
      </c>
      <c r="C4553" s="191">
        <v>0.57805106104354298</v>
      </c>
      <c r="D4553" s="191">
        <v>0.245592009405768</v>
      </c>
      <c r="E4553" s="191">
        <v>-6.2674726250092098E-3</v>
      </c>
    </row>
    <row r="4554" spans="1:5" x14ac:dyDescent="0.25">
      <c r="A4554" s="191">
        <v>26306.515616823701</v>
      </c>
      <c r="B4554" s="191">
        <v>-3.9044691748923999E-2</v>
      </c>
      <c r="C4554" s="191">
        <v>0.57804356481326302</v>
      </c>
      <c r="D4554" s="191">
        <v>0.245611372710764</v>
      </c>
      <c r="E4554" s="191">
        <v>-6.3722440070764601E-3</v>
      </c>
    </row>
    <row r="4555" spans="1:5" x14ac:dyDescent="0.25">
      <c r="A4555" s="191">
        <v>26306.608618971899</v>
      </c>
      <c r="B4555" s="191">
        <v>-5.5153447113220899E-2</v>
      </c>
      <c r="C4555" s="191">
        <v>0.57804335843973997</v>
      </c>
      <c r="D4555" s="191">
        <v>0.24561190578850101</v>
      </c>
      <c r="E4555" s="191">
        <v>-6.3751194227438402E-3</v>
      </c>
    </row>
    <row r="4556" spans="1:5" x14ac:dyDescent="0.25">
      <c r="A4556" s="191">
        <v>26306.810154644099</v>
      </c>
      <c r="B4556" s="191">
        <v>0.58765129918445502</v>
      </c>
      <c r="C4556" s="191">
        <v>0.578042911228278</v>
      </c>
      <c r="D4556" s="191">
        <v>0.24561306096805399</v>
      </c>
      <c r="E4556" s="191">
        <v>-6.3813460882244898E-3</v>
      </c>
    </row>
    <row r="4557" spans="1:5" x14ac:dyDescent="0.25">
      <c r="A4557" s="191">
        <v>26308.048699474599</v>
      </c>
      <c r="B4557" s="191">
        <v>-0.175312368433822</v>
      </c>
      <c r="C4557" s="191">
        <v>0.57804015807056397</v>
      </c>
      <c r="D4557" s="191">
        <v>0.24562016016617</v>
      </c>
      <c r="E4557" s="191">
        <v>-6.4196122882471196E-3</v>
      </c>
    </row>
    <row r="4558" spans="1:5" x14ac:dyDescent="0.25">
      <c r="A4558" s="191">
        <v>26316.785692847399</v>
      </c>
      <c r="B4558" s="191">
        <v>0.94558729185185697</v>
      </c>
      <c r="C4558" s="191">
        <v>0.57802067128315804</v>
      </c>
      <c r="D4558" s="191">
        <v>0.24567023961857601</v>
      </c>
      <c r="E4558" s="191">
        <v>-6.6882392839523099E-3</v>
      </c>
    </row>
    <row r="4559" spans="1:5" x14ac:dyDescent="0.25">
      <c r="A4559" s="191">
        <v>26316.839333929202</v>
      </c>
      <c r="B4559" s="191">
        <v>0.63750262095621002</v>
      </c>
      <c r="C4559" s="191">
        <v>0.57802055128198404</v>
      </c>
      <c r="D4559" s="191">
        <v>0.245670547083156</v>
      </c>
      <c r="E4559" s="191">
        <v>-6.6898840221516001E-3</v>
      </c>
    </row>
    <row r="4560" spans="1:5" x14ac:dyDescent="0.25">
      <c r="A4560" s="191">
        <v>26325.831398463499</v>
      </c>
      <c r="B4560" s="191">
        <v>0.83545265875932795</v>
      </c>
      <c r="C4560" s="191">
        <v>0.5780003728341</v>
      </c>
      <c r="D4560" s="191">
        <v>0.245721647265394</v>
      </c>
      <c r="E4560" s="191">
        <v>-6.96417072801374E-3</v>
      </c>
    </row>
    <row r="4561" spans="1:5" x14ac:dyDescent="0.25">
      <c r="A4561" s="191">
        <v>26326.785580612501</v>
      </c>
      <c r="B4561" s="191">
        <v>0.66318710447106399</v>
      </c>
      <c r="C4561" s="191">
        <v>0.57799822154403402</v>
      </c>
      <c r="D4561" s="191">
        <v>0.245727061240851</v>
      </c>
      <c r="E4561" s="191">
        <v>-6.9931487011168202E-3</v>
      </c>
    </row>
    <row r="4562" spans="1:5" x14ac:dyDescent="0.25">
      <c r="A4562" s="191">
        <v>26326.9485456271</v>
      </c>
      <c r="B4562" s="191">
        <v>-0.23670726805773401</v>
      </c>
      <c r="C4562" s="191">
        <v>0.57799785412464999</v>
      </c>
      <c r="D4562" s="191">
        <v>0.245727980693211</v>
      </c>
      <c r="E4562" s="191">
        <v>-6.9980978565958897E-3</v>
      </c>
    </row>
    <row r="4563" spans="1:5" x14ac:dyDescent="0.25">
      <c r="A4563" s="191">
        <v>26328.733868495299</v>
      </c>
      <c r="B4563" s="191">
        <v>0.20111950632075701</v>
      </c>
      <c r="C4563" s="191">
        <v>0.57799382895256202</v>
      </c>
      <c r="D4563" s="191">
        <v>0.24573805352587899</v>
      </c>
      <c r="E4563" s="191">
        <v>-7.0522176681079296E-3</v>
      </c>
    </row>
    <row r="4564" spans="1:5" x14ac:dyDescent="0.25">
      <c r="A4564" s="191">
        <v>26334.358716786799</v>
      </c>
      <c r="B4564" s="191">
        <v>-0.25460975665021501</v>
      </c>
      <c r="C4564" s="191">
        <v>0.57798111309505096</v>
      </c>
      <c r="D4564" s="191">
        <v>0.24576978904926</v>
      </c>
      <c r="E4564" s="191">
        <v>-7.2221321881817601E-3</v>
      </c>
    </row>
    <row r="4565" spans="1:5" x14ac:dyDescent="0.25">
      <c r="A4565" s="191">
        <v>26343.530390489701</v>
      </c>
      <c r="B4565" s="191">
        <v>0.63363263551794402</v>
      </c>
      <c r="C4565" s="191">
        <v>0.57796029453392495</v>
      </c>
      <c r="D4565" s="191">
        <v>0.24582085520367999</v>
      </c>
      <c r="E4565" s="191">
        <v>-7.4969482497559701E-3</v>
      </c>
    </row>
    <row r="4566" spans="1:5" x14ac:dyDescent="0.25">
      <c r="A4566" s="191">
        <v>26349.033664322102</v>
      </c>
      <c r="B4566" s="191">
        <v>1.43684726487958E-2</v>
      </c>
      <c r="C4566" s="191">
        <v>0.57794773473657102</v>
      </c>
      <c r="D4566" s="191">
        <v>0.24585146298548299</v>
      </c>
      <c r="E4566" s="191">
        <v>-7.6611564938777899E-3</v>
      </c>
    </row>
    <row r="4567" spans="1:5" x14ac:dyDescent="0.25">
      <c r="A4567" s="191">
        <v>26352.6819906366</v>
      </c>
      <c r="B4567" s="191">
        <v>-0.16677900128894099</v>
      </c>
      <c r="C4567" s="191">
        <v>0.57793938084023599</v>
      </c>
      <c r="D4567" s="191">
        <v>0.24587175403026401</v>
      </c>
      <c r="E4567" s="191">
        <v>-7.7693387045744697E-3</v>
      </c>
    </row>
    <row r="4568" spans="1:5" x14ac:dyDescent="0.25">
      <c r="A4568" s="191">
        <v>26354.405462637202</v>
      </c>
      <c r="B4568" s="191">
        <v>0.94036944632358599</v>
      </c>
      <c r="C4568" s="191">
        <v>0.57793543084044197</v>
      </c>
      <c r="D4568" s="191">
        <v>0.24588133953455599</v>
      </c>
      <c r="E4568" s="191">
        <v>-7.8202145299838492E-3</v>
      </c>
    </row>
    <row r="4569" spans="1:5" x14ac:dyDescent="0.25">
      <c r="A4569" s="191">
        <v>26362.016735897101</v>
      </c>
      <c r="B4569" s="191">
        <v>0.59968189627082102</v>
      </c>
      <c r="C4569" s="191">
        <v>0.57791792147364396</v>
      </c>
      <c r="D4569" s="191">
        <v>0.24592367146247299</v>
      </c>
      <c r="E4569" s="191">
        <v>-8.0442750766241394E-3</v>
      </c>
    </row>
    <row r="4570" spans="1:5" x14ac:dyDescent="0.25">
      <c r="A4570" s="191">
        <v>26367.948883658399</v>
      </c>
      <c r="B4570" s="191">
        <v>0.58040569210511295</v>
      </c>
      <c r="C4570" s="191">
        <v>0.57790421333791797</v>
      </c>
      <c r="D4570" s="191">
        <v>0.24595641426068801</v>
      </c>
      <c r="E4570" s="191">
        <v>-8.2178237488687005E-3</v>
      </c>
    </row>
    <row r="4571" spans="1:5" x14ac:dyDescent="0.25">
      <c r="A4571" s="191">
        <v>26368.401490372202</v>
      </c>
      <c r="B4571" s="191">
        <v>-0.73281031412043596</v>
      </c>
      <c r="C4571" s="191">
        <v>0.57790316514861495</v>
      </c>
      <c r="D4571" s="191">
        <v>0.24595889625246101</v>
      </c>
      <c r="E4571" s="191">
        <v>-8.2310650397801003E-3</v>
      </c>
    </row>
    <row r="4572" spans="1:5" x14ac:dyDescent="0.25">
      <c r="A4572" s="191">
        <v>26368.640474498199</v>
      </c>
      <c r="B4572" s="191">
        <v>0.60920036647051901</v>
      </c>
      <c r="C4572" s="191">
        <v>0.57790261168664303</v>
      </c>
      <c r="D4572" s="191">
        <v>0.24596020678678701</v>
      </c>
      <c r="E4572" s="191">
        <v>-8.23802504252996E-3</v>
      </c>
    </row>
    <row r="4573" spans="1:5" x14ac:dyDescent="0.25">
      <c r="A4573" s="191">
        <v>26368.649450294201</v>
      </c>
      <c r="B4573" s="191">
        <v>1.4385308458636501</v>
      </c>
      <c r="C4573" s="191">
        <v>0.57790259089483298</v>
      </c>
      <c r="D4573" s="191">
        <v>0.245960256008001</v>
      </c>
      <c r="E4573" s="191">
        <v>-8.2382864471913907E-3</v>
      </c>
    </row>
    <row r="4574" spans="1:5" x14ac:dyDescent="0.25">
      <c r="A4574" s="191">
        <v>26369.536016343402</v>
      </c>
      <c r="B4574" s="191">
        <v>-0.60901167983952198</v>
      </c>
      <c r="C4574" s="191">
        <v>0.57790053433491095</v>
      </c>
      <c r="D4574" s="191">
        <v>0.24596511773358601</v>
      </c>
      <c r="E4574" s="191">
        <v>-8.2641061626806903E-3</v>
      </c>
    </row>
    <row r="4575" spans="1:5" x14ac:dyDescent="0.25">
      <c r="A4575" s="191">
        <v>26370.301644794701</v>
      </c>
      <c r="B4575" s="191">
        <v>-0.47985794075593402</v>
      </c>
      <c r="C4575" s="191">
        <v>0.57789875831293402</v>
      </c>
      <c r="D4575" s="191">
        <v>0.245969316265025</v>
      </c>
      <c r="E4575" s="191">
        <v>-8.2863956516441104E-3</v>
      </c>
    </row>
    <row r="4576" spans="1:5" x14ac:dyDescent="0.25">
      <c r="A4576" s="191">
        <v>26371.752327742201</v>
      </c>
      <c r="B4576" s="191">
        <v>0.74066631830755902</v>
      </c>
      <c r="C4576" s="191">
        <v>0.57789539317571503</v>
      </c>
      <c r="D4576" s="191">
        <v>0.24597727147875001</v>
      </c>
      <c r="E4576" s="191">
        <v>-8.3285682464303793E-3</v>
      </c>
    </row>
    <row r="4577" spans="1:5" x14ac:dyDescent="0.25">
      <c r="A4577" s="191">
        <v>26382.205511051299</v>
      </c>
      <c r="B4577" s="191">
        <v>0.47569363189514702</v>
      </c>
      <c r="C4577" s="191">
        <v>0.57787104835459702</v>
      </c>
      <c r="D4577" s="191">
        <v>0.24603420836059001</v>
      </c>
      <c r="E4577" s="191">
        <v>-8.6304650522547408E-3</v>
      </c>
    </row>
    <row r="4578" spans="1:5" x14ac:dyDescent="0.25">
      <c r="A4578" s="191">
        <v>26383.184364587501</v>
      </c>
      <c r="B4578" s="191">
        <v>0.577000698561703</v>
      </c>
      <c r="C4578" s="191">
        <v>0.57786875983600094</v>
      </c>
      <c r="D4578" s="191">
        <v>0.24603952773711399</v>
      </c>
      <c r="E4578" s="191">
        <v>-8.6586006603203702E-3</v>
      </c>
    </row>
    <row r="4579" spans="1:5" x14ac:dyDescent="0.25">
      <c r="A4579" s="191">
        <v>26384.714626747002</v>
      </c>
      <c r="B4579" s="191">
        <v>0.66131248314036395</v>
      </c>
      <c r="C4579" s="191">
        <v>0.57786517785920999</v>
      </c>
      <c r="D4579" s="191">
        <v>0.24604782056174601</v>
      </c>
      <c r="E4579" s="191">
        <v>-8.7025856435305506E-3</v>
      </c>
    </row>
    <row r="4580" spans="1:5" x14ac:dyDescent="0.25">
      <c r="A4580" s="191">
        <v>26386.511632201</v>
      </c>
      <c r="B4580" s="191">
        <v>0.21097117351127601</v>
      </c>
      <c r="C4580" s="191">
        <v>0.57786096751213101</v>
      </c>
      <c r="D4580" s="191">
        <v>0.24605753509084799</v>
      </c>
      <c r="E4580" s="191">
        <v>-8.7542039759667106E-3</v>
      </c>
    </row>
    <row r="4581" spans="1:5" x14ac:dyDescent="0.25">
      <c r="A4581" s="191">
        <v>26389.482893870401</v>
      </c>
      <c r="B4581" s="191">
        <v>0.49851870619044297</v>
      </c>
      <c r="C4581" s="191">
        <v>0.57785399426039996</v>
      </c>
      <c r="D4581" s="191">
        <v>0.24607359276353299</v>
      </c>
      <c r="E4581" s="191">
        <v>-8.8391372582915396E-3</v>
      </c>
    </row>
    <row r="4582" spans="1:5" x14ac:dyDescent="0.25">
      <c r="A4582" s="191">
        <v>26391.136507065799</v>
      </c>
      <c r="B4582" s="191">
        <v>-1.3543433164769101</v>
      </c>
      <c r="C4582" s="191">
        <v>0.57785011339685999</v>
      </c>
      <c r="D4582" s="191">
        <v>0.24608248918169401</v>
      </c>
      <c r="E4582" s="191">
        <v>-8.8862965788362308E-3</v>
      </c>
    </row>
    <row r="4583" spans="1:5" x14ac:dyDescent="0.25">
      <c r="A4583" s="191">
        <v>26391.1943348471</v>
      </c>
      <c r="B4583" s="191">
        <v>-0.39333379314948602</v>
      </c>
      <c r="C4583" s="191">
        <v>0.57784997768088497</v>
      </c>
      <c r="D4583" s="191">
        <v>0.246082800294429</v>
      </c>
      <c r="E4583" s="191">
        <v>-8.8879437705054101E-3</v>
      </c>
    </row>
    <row r="4584" spans="1:5" x14ac:dyDescent="0.25">
      <c r="A4584" s="191">
        <v>26395.140775324198</v>
      </c>
      <c r="B4584" s="191">
        <v>-0.22658375638403599</v>
      </c>
      <c r="C4584" s="191">
        <v>0.57784068570236402</v>
      </c>
      <c r="D4584" s="191">
        <v>0.24610403209448101</v>
      </c>
      <c r="E4584" s="191">
        <v>-9.0001713461855502E-3</v>
      </c>
    </row>
    <row r="4585" spans="1:5" x14ac:dyDescent="0.25">
      <c r="A4585" s="191">
        <v>26396.757278233101</v>
      </c>
      <c r="B4585" s="191">
        <v>1.5745378300798101</v>
      </c>
      <c r="C4585" s="191">
        <v>0.57783687547660301</v>
      </c>
      <c r="D4585" s="191">
        <v>0.24611272885976701</v>
      </c>
      <c r="E4585" s="191">
        <v>-9.0459383594584195E-3</v>
      </c>
    </row>
    <row r="4586" spans="1:5" x14ac:dyDescent="0.25">
      <c r="A4586" s="191">
        <v>26397.040558276902</v>
      </c>
      <c r="B4586" s="191">
        <v>1.2456187600558899</v>
      </c>
      <c r="C4586" s="191">
        <v>0.577836207087289</v>
      </c>
      <c r="D4586" s="191">
        <v>0.24611424504443699</v>
      </c>
      <c r="E4586" s="191">
        <v>-9.05395868620976E-3</v>
      </c>
    </row>
    <row r="4587" spans="1:5" x14ac:dyDescent="0.25">
      <c r="A4587" s="191">
        <v>26397.728909819201</v>
      </c>
      <c r="B4587" s="191">
        <v>-2.2210176552034402</v>
      </c>
      <c r="C4587" s="191">
        <v>0.57783458224854201</v>
      </c>
      <c r="D4587" s="191">
        <v>0.24611792927168499</v>
      </c>
      <c r="E4587" s="191">
        <v>-9.0734475432975702E-3</v>
      </c>
    </row>
    <row r="4588" spans="1:5" x14ac:dyDescent="0.25">
      <c r="A4588" s="191">
        <v>26399.9916613442</v>
      </c>
      <c r="B4588" s="191">
        <v>-4.5641614646119197E-2</v>
      </c>
      <c r="C4588" s="191">
        <v>0.57782923078408099</v>
      </c>
      <c r="D4588" s="191">
        <v>0.24613004007599401</v>
      </c>
      <c r="E4588" s="191">
        <v>-9.1375113804321902E-3</v>
      </c>
    </row>
    <row r="4589" spans="1:5" x14ac:dyDescent="0.25">
      <c r="A4589" s="191">
        <v>26402.6804453697</v>
      </c>
      <c r="B4589" s="191">
        <v>0.78071097784022703</v>
      </c>
      <c r="C4589" s="191">
        <v>0.57782285792002996</v>
      </c>
      <c r="D4589" s="191">
        <v>0.246144431111333</v>
      </c>
      <c r="E4589" s="191">
        <v>-9.2133421084944298E-3</v>
      </c>
    </row>
    <row r="4590" spans="1:5" x14ac:dyDescent="0.25">
      <c r="A4590" s="191">
        <v>26408.7771648423</v>
      </c>
      <c r="B4590" s="191">
        <v>1.3668168733278301</v>
      </c>
      <c r="C4590" s="191">
        <v>0.57780840364859798</v>
      </c>
      <c r="D4590" s="191">
        <v>0.246176883202046</v>
      </c>
      <c r="E4590" s="191">
        <v>-9.3845298232148201E-3</v>
      </c>
    </row>
    <row r="4591" spans="1:5" x14ac:dyDescent="0.25">
      <c r="A4591" s="191">
        <v>26417.222877772499</v>
      </c>
      <c r="B4591" s="191">
        <v>0.21962314243169101</v>
      </c>
      <c r="C4591" s="191">
        <v>0.57778825939550404</v>
      </c>
      <c r="D4591" s="191">
        <v>0.246221573092435</v>
      </c>
      <c r="E4591" s="191">
        <v>-9.6199729515225197E-3</v>
      </c>
    </row>
    <row r="4592" spans="1:5" x14ac:dyDescent="0.25">
      <c r="A4592" s="191">
        <v>26420.804592578399</v>
      </c>
      <c r="B4592" s="191">
        <v>0.15732797986061101</v>
      </c>
      <c r="C4592" s="191">
        <v>0.57777968765557497</v>
      </c>
      <c r="D4592" s="191">
        <v>0.24624052548205599</v>
      </c>
      <c r="E4592" s="191">
        <v>-9.7191521845623307E-3</v>
      </c>
    </row>
    <row r="4593" spans="1:5" x14ac:dyDescent="0.25">
      <c r="A4593" s="191">
        <v>26421.8855150454</v>
      </c>
      <c r="B4593" s="191">
        <v>-0.209545513602305</v>
      </c>
      <c r="C4593" s="191">
        <v>0.57777710079794498</v>
      </c>
      <c r="D4593" s="191">
        <v>0.246246201280687</v>
      </c>
      <c r="E4593" s="191">
        <v>-9.7490804249059093E-3</v>
      </c>
    </row>
    <row r="4594" spans="1:5" x14ac:dyDescent="0.25">
      <c r="A4594" s="191">
        <v>26423.533330181999</v>
      </c>
      <c r="B4594" s="191">
        <v>0.4864923352494</v>
      </c>
      <c r="C4594" s="191">
        <v>0.57777314635247601</v>
      </c>
      <c r="D4594" s="191">
        <v>0.246254847459041</v>
      </c>
      <c r="E4594" s="191">
        <v>-9.7945626916983008E-3</v>
      </c>
    </row>
    <row r="4595" spans="1:5" x14ac:dyDescent="0.25">
      <c r="A4595" s="191">
        <v>26429.1965527256</v>
      </c>
      <c r="B4595" s="191">
        <v>0.21054794452601799</v>
      </c>
      <c r="C4595" s="191">
        <v>0.57775952588129897</v>
      </c>
      <c r="D4595" s="191">
        <v>0.24628455580858299</v>
      </c>
      <c r="E4595" s="191">
        <v>-9.9502783990712794E-3</v>
      </c>
    </row>
    <row r="4596" spans="1:5" x14ac:dyDescent="0.25">
      <c r="A4596" s="191">
        <v>26430.698088863701</v>
      </c>
      <c r="B4596" s="191">
        <v>-0.49616384493167398</v>
      </c>
      <c r="C4596" s="191">
        <v>0.57775590805009402</v>
      </c>
      <c r="D4596" s="191">
        <v>0.246292401647663</v>
      </c>
      <c r="E4596" s="191">
        <v>-9.9914053472868192E-3</v>
      </c>
    </row>
    <row r="4597" spans="1:5" x14ac:dyDescent="0.25">
      <c r="A4597" s="191">
        <v>26438.452587932901</v>
      </c>
      <c r="B4597" s="191">
        <v>2.8939261711447499</v>
      </c>
      <c r="C4597" s="191">
        <v>0.57773715627167999</v>
      </c>
      <c r="D4597" s="191">
        <v>0.24633277993786401</v>
      </c>
      <c r="E4597" s="191">
        <v>-1.0202859189671501E-2</v>
      </c>
    </row>
    <row r="4598" spans="1:5" x14ac:dyDescent="0.25">
      <c r="A4598" s="191">
        <v>26440.802411753601</v>
      </c>
      <c r="B4598" s="191">
        <v>-0.20007805079028701</v>
      </c>
      <c r="C4598" s="191">
        <v>0.577731460060107</v>
      </c>
      <c r="D4598" s="191">
        <v>0.24634494067477</v>
      </c>
      <c r="E4598" s="191">
        <v>-1.02666218880464E-2</v>
      </c>
    </row>
    <row r="4599" spans="1:5" x14ac:dyDescent="0.25">
      <c r="A4599" s="191">
        <v>26442.558013270402</v>
      </c>
      <c r="B4599" s="191">
        <v>-0.109831495139368</v>
      </c>
      <c r="C4599" s="191">
        <v>0.57772719508054204</v>
      </c>
      <c r="D4599" s="191">
        <v>0.246354026210446</v>
      </c>
      <c r="E4599" s="191">
        <v>-1.0314144553763401E-2</v>
      </c>
    </row>
    <row r="4600" spans="1:5" x14ac:dyDescent="0.25">
      <c r="A4600" s="191">
        <v>26445.347438297998</v>
      </c>
      <c r="B4600" s="191">
        <v>-5.5792276930022297E-2</v>
      </c>
      <c r="C4600" s="191">
        <v>0.577720413836602</v>
      </c>
      <c r="D4600" s="191">
        <v>0.246368461958172</v>
      </c>
      <c r="E4600" s="191">
        <v>-1.03894749848069E-2</v>
      </c>
    </row>
    <row r="4601" spans="1:5" x14ac:dyDescent="0.25">
      <c r="A4601" s="191">
        <v>26446.9943114694</v>
      </c>
      <c r="B4601" s="191">
        <v>-0.110314330905414</v>
      </c>
      <c r="C4601" s="191">
        <v>0.57771640423551396</v>
      </c>
      <c r="D4601" s="191">
        <v>0.24637696497815301</v>
      </c>
      <c r="E4601" s="191">
        <v>-1.0433843608847001E-2</v>
      </c>
    </row>
    <row r="4602" spans="1:5" x14ac:dyDescent="0.25">
      <c r="A4602" s="191">
        <v>26452.356000525499</v>
      </c>
      <c r="B4602" s="191">
        <v>0.26993059050437501</v>
      </c>
      <c r="C4602" s="191">
        <v>0.57770331343937098</v>
      </c>
      <c r="D4602" s="191">
        <v>0.24640451390279999</v>
      </c>
      <c r="E4602" s="191">
        <v>-1.05777891825146E-2</v>
      </c>
    </row>
    <row r="4603" spans="1:5" x14ac:dyDescent="0.25">
      <c r="A4603" s="191">
        <v>26455.8370993395</v>
      </c>
      <c r="B4603" s="191">
        <v>-0.25480852811719001</v>
      </c>
      <c r="C4603" s="191">
        <v>0.57769479311844996</v>
      </c>
      <c r="D4603" s="191">
        <v>0.24642238823300899</v>
      </c>
      <c r="E4603" s="191">
        <v>-1.06708153781233E-2</v>
      </c>
    </row>
    <row r="4604" spans="1:5" x14ac:dyDescent="0.25">
      <c r="A4604" s="191">
        <v>26458.230734251501</v>
      </c>
      <c r="B4604" s="191">
        <v>-0.10880430430146899</v>
      </c>
      <c r="C4604" s="191">
        <v>0.577688928289535</v>
      </c>
      <c r="D4604" s="191">
        <v>0.246434540406513</v>
      </c>
      <c r="E4604" s="191">
        <v>-1.0734577730767801E-2</v>
      </c>
    </row>
    <row r="4605" spans="1:5" x14ac:dyDescent="0.25">
      <c r="A4605" s="191">
        <v>26463.938009235699</v>
      </c>
      <c r="B4605" s="191">
        <v>0.57153314948019696</v>
      </c>
      <c r="C4605" s="191">
        <v>0.57767489822157903</v>
      </c>
      <c r="D4605" s="191">
        <v>0.24646347574173699</v>
      </c>
      <c r="E4605" s="191">
        <v>-1.0885993911006401E-2</v>
      </c>
    </row>
    <row r="4606" spans="1:5" x14ac:dyDescent="0.25">
      <c r="A4606" s="191">
        <v>26465.148414187101</v>
      </c>
      <c r="B4606" s="191">
        <v>-0.10724582058387901</v>
      </c>
      <c r="C4606" s="191">
        <v>0.57767191403002605</v>
      </c>
      <c r="D4606" s="191">
        <v>0.24646961237841999</v>
      </c>
      <c r="E4606" s="191">
        <v>-1.09179910572251E-2</v>
      </c>
    </row>
    <row r="4607" spans="1:5" x14ac:dyDescent="0.25">
      <c r="A4607" s="191">
        <v>26467.559991428599</v>
      </c>
      <c r="B4607" s="191">
        <v>1.1757147501671601</v>
      </c>
      <c r="C4607" s="191">
        <v>0.57766596840957396</v>
      </c>
      <c r="D4607" s="191">
        <v>0.24648183884308</v>
      </c>
      <c r="E4607" s="191">
        <v>-1.09816125164592E-2</v>
      </c>
    </row>
    <row r="4608" spans="1:5" x14ac:dyDescent="0.25">
      <c r="A4608" s="191">
        <v>26467.7242125136</v>
      </c>
      <c r="B4608" s="191">
        <v>-0.191689117695026</v>
      </c>
      <c r="C4608" s="191">
        <v>0.57766556276417702</v>
      </c>
      <c r="D4608" s="191">
        <v>0.246482671428185</v>
      </c>
      <c r="E4608" s="191">
        <v>-1.0985943563591401E-2</v>
      </c>
    </row>
    <row r="4609" spans="1:5" x14ac:dyDescent="0.25">
      <c r="A4609" s="191">
        <v>26471.019671349699</v>
      </c>
      <c r="B4609" s="191">
        <v>0.402109315143173</v>
      </c>
      <c r="C4609" s="191">
        <v>0.57765741991015895</v>
      </c>
      <c r="D4609" s="191">
        <v>0.24649937908751601</v>
      </c>
      <c r="E4609" s="191">
        <v>-1.10726096708368E-2</v>
      </c>
    </row>
    <row r="4610" spans="1:5" x14ac:dyDescent="0.25">
      <c r="A4610" s="191">
        <v>26475.488456380899</v>
      </c>
      <c r="B4610" s="191">
        <v>0.46911398857780701</v>
      </c>
      <c r="C4610" s="191">
        <v>0.57764635077745696</v>
      </c>
      <c r="D4610" s="191">
        <v>0.24652203539779999</v>
      </c>
      <c r="E4610" s="191">
        <v>-1.1189558941006501E-2</v>
      </c>
    </row>
    <row r="4611" spans="1:5" x14ac:dyDescent="0.25">
      <c r="A4611" s="191">
        <v>26479.2062482769</v>
      </c>
      <c r="B4611" s="191">
        <v>0.10947716488902701</v>
      </c>
      <c r="C4611" s="191">
        <v>0.57763711786897698</v>
      </c>
      <c r="D4611" s="191">
        <v>0.24654088424512299</v>
      </c>
      <c r="E4611" s="191">
        <v>-1.12866000845704E-2</v>
      </c>
    </row>
    <row r="4612" spans="1:5" x14ac:dyDescent="0.25">
      <c r="A4612" s="191">
        <v>26480.201317765299</v>
      </c>
      <c r="B4612" s="191">
        <v>0.146992606114904</v>
      </c>
      <c r="C4612" s="191">
        <v>0.57763464264358</v>
      </c>
      <c r="D4612" s="191">
        <v>0.24654587856954999</v>
      </c>
      <c r="E4612" s="191">
        <v>-1.13125119799926E-2</v>
      </c>
    </row>
    <row r="4613" spans="1:5" x14ac:dyDescent="0.25">
      <c r="A4613" s="191">
        <v>26481.3296520597</v>
      </c>
      <c r="B4613" s="191">
        <v>0.84739072321005104</v>
      </c>
      <c r="C4613" s="191">
        <v>0.57763183430680998</v>
      </c>
      <c r="D4613" s="191">
        <v>0.24655153917064099</v>
      </c>
      <c r="E4613" s="191">
        <v>-1.13418010808389E-2</v>
      </c>
    </row>
    <row r="4614" spans="1:5" x14ac:dyDescent="0.25">
      <c r="A4614" s="191">
        <v>26482.610285975199</v>
      </c>
      <c r="B4614" s="191">
        <v>-0.44554756161061498</v>
      </c>
      <c r="C4614" s="191">
        <v>0.57762864652314105</v>
      </c>
      <c r="D4614" s="191">
        <v>0.24655795622554799</v>
      </c>
      <c r="E4614" s="191">
        <v>-1.1374976109935001E-2</v>
      </c>
    </row>
    <row r="4615" spans="1:5" x14ac:dyDescent="0.25">
      <c r="A4615" s="191">
        <v>26484.333180826001</v>
      </c>
      <c r="B4615" s="191">
        <v>0.106314847880196</v>
      </c>
      <c r="C4615" s="191">
        <v>0.57762434897808601</v>
      </c>
      <c r="D4615" s="191">
        <v>0.24656657872856599</v>
      </c>
      <c r="E4615" s="191">
        <v>-1.14196079802258E-2</v>
      </c>
    </row>
    <row r="4616" spans="1:5" x14ac:dyDescent="0.25">
      <c r="A4616" s="191">
        <v>26485.064216517101</v>
      </c>
      <c r="B4616" s="191">
        <v>0.165542116964534</v>
      </c>
      <c r="C4616" s="191">
        <v>0.57762252403069503</v>
      </c>
      <c r="D4616" s="191">
        <v>0.246570233621975</v>
      </c>
      <c r="E4616" s="191">
        <v>-1.14385455782605E-2</v>
      </c>
    </row>
    <row r="4617" spans="1:5" x14ac:dyDescent="0.25">
      <c r="A4617" s="191">
        <v>26493.691367907999</v>
      </c>
      <c r="B4617" s="191">
        <v>-0.195888129247557</v>
      </c>
      <c r="C4617" s="191">
        <v>0.57760094419775299</v>
      </c>
      <c r="D4617" s="191">
        <v>0.246613164228001</v>
      </c>
      <c r="E4617" s="191">
        <v>-1.1660777297362901E-2</v>
      </c>
    </row>
    <row r="4618" spans="1:5" x14ac:dyDescent="0.25">
      <c r="A4618" s="191">
        <v>26498.403963598801</v>
      </c>
      <c r="B4618" s="191">
        <v>-0.31887831096751901</v>
      </c>
      <c r="C4618" s="191">
        <v>0.57758910359969995</v>
      </c>
      <c r="D4618" s="191">
        <v>0.246636377568663</v>
      </c>
      <c r="E4618" s="191">
        <v>-1.1781265599774E-2</v>
      </c>
    </row>
    <row r="4619" spans="1:5" x14ac:dyDescent="0.25">
      <c r="A4619" s="191">
        <v>26499.306896567301</v>
      </c>
      <c r="B4619" s="191">
        <v>0.308765840416103</v>
      </c>
      <c r="C4619" s="191">
        <v>0.57758683449935599</v>
      </c>
      <c r="D4619" s="191">
        <v>0.24664079117203</v>
      </c>
      <c r="E4619" s="191">
        <v>-1.1804259896996599E-2</v>
      </c>
    </row>
    <row r="4620" spans="1:5" x14ac:dyDescent="0.25">
      <c r="A4620" s="191">
        <v>26501.095609661701</v>
      </c>
      <c r="B4620" s="191">
        <v>0.75620773669942098</v>
      </c>
      <c r="C4620" s="191">
        <v>0.57758232753949701</v>
      </c>
      <c r="D4620" s="191">
        <v>0.246649534534394</v>
      </c>
      <c r="E4620" s="191">
        <v>-1.18498116732338E-2</v>
      </c>
    </row>
    <row r="4621" spans="1:5" x14ac:dyDescent="0.25">
      <c r="A4621" s="191">
        <v>26502.672228549902</v>
      </c>
      <c r="B4621" s="191">
        <v>0.58397049325222805</v>
      </c>
      <c r="C4621" s="191">
        <v>0.577578354986233</v>
      </c>
      <c r="D4621" s="191">
        <v>0.24665724116453699</v>
      </c>
      <c r="E4621" s="191">
        <v>-1.1889802216470799E-2</v>
      </c>
    </row>
    <row r="4622" spans="1:5" x14ac:dyDescent="0.25">
      <c r="A4622" s="191">
        <v>26508.077861180998</v>
      </c>
      <c r="B4622" s="191">
        <v>-0.47666895069982101</v>
      </c>
      <c r="C4622" s="191">
        <v>0.57756468954345097</v>
      </c>
      <c r="D4622" s="191">
        <v>0.246683664298047</v>
      </c>
      <c r="E4622" s="191">
        <v>-1.2026703172947E-2</v>
      </c>
    </row>
    <row r="4623" spans="1:5" x14ac:dyDescent="0.25">
      <c r="A4623" s="191">
        <v>26508.8831503193</v>
      </c>
      <c r="B4623" s="191">
        <v>-0.24901925095851499</v>
      </c>
      <c r="C4623" s="191">
        <v>0.57756265329312895</v>
      </c>
      <c r="D4623" s="191">
        <v>0.24668760061112399</v>
      </c>
      <c r="E4623" s="191">
        <v>-1.20470194267146E-2</v>
      </c>
    </row>
    <row r="4624" spans="1:5" x14ac:dyDescent="0.25">
      <c r="A4624" s="191">
        <v>26510.362454152</v>
      </c>
      <c r="B4624" s="191">
        <v>0.55420552084723995</v>
      </c>
      <c r="C4624" s="191">
        <v>0.57755891273242499</v>
      </c>
      <c r="D4624" s="191">
        <v>0.246694831558053</v>
      </c>
      <c r="E4624" s="191">
        <v>-1.2084275290230101E-2</v>
      </c>
    </row>
    <row r="4625" spans="1:5" x14ac:dyDescent="0.25">
      <c r="A4625" s="191">
        <v>26511.648439000201</v>
      </c>
      <c r="B4625" s="191">
        <v>-0.32165429583863597</v>
      </c>
      <c r="C4625" s="191">
        <v>0.57755564826679295</v>
      </c>
      <c r="D4625" s="191">
        <v>0.24670111754743701</v>
      </c>
      <c r="E4625" s="191">
        <v>-1.21166494607154E-2</v>
      </c>
    </row>
    <row r="4626" spans="1:5" x14ac:dyDescent="0.25">
      <c r="A4626" s="191">
        <v>26518.025063874102</v>
      </c>
      <c r="B4626" s="191">
        <v>-0.20696439661662699</v>
      </c>
      <c r="C4626" s="191">
        <v>0.57753944488813103</v>
      </c>
      <c r="D4626" s="191">
        <v>0.24673228696309699</v>
      </c>
      <c r="E4626" s="191">
        <v>-1.2276422333084701E-2</v>
      </c>
    </row>
    <row r="4627" spans="1:5" x14ac:dyDescent="0.25">
      <c r="A4627" s="191">
        <v>26525.688483896101</v>
      </c>
      <c r="B4627" s="191">
        <v>8.2133604904721699E-2</v>
      </c>
      <c r="C4627" s="191">
        <v>0.57751989310684404</v>
      </c>
      <c r="D4627" s="191">
        <v>0.24676974632894699</v>
      </c>
      <c r="E4627" s="191">
        <v>-1.24669811963174E-2</v>
      </c>
    </row>
    <row r="4628" spans="1:5" x14ac:dyDescent="0.25">
      <c r="A4628" s="191">
        <v>26528.057709015298</v>
      </c>
      <c r="B4628" s="191">
        <v>0.21795911993931499</v>
      </c>
      <c r="C4628" s="191">
        <v>0.57751382555328901</v>
      </c>
      <c r="D4628" s="191">
        <v>0.246781327226133</v>
      </c>
      <c r="E4628" s="191">
        <v>-1.2525573511603799E-2</v>
      </c>
    </row>
    <row r="4629" spans="1:5" x14ac:dyDescent="0.25">
      <c r="A4629" s="191">
        <v>26531.315422011899</v>
      </c>
      <c r="B4629" s="191">
        <v>1.3168365972087399</v>
      </c>
      <c r="C4629" s="191">
        <v>0.57750547769347704</v>
      </c>
      <c r="D4629" s="191">
        <v>0.24679694703044</v>
      </c>
      <c r="E4629" s="191">
        <v>-1.2605878095056E-2</v>
      </c>
    </row>
    <row r="4630" spans="1:5" x14ac:dyDescent="0.25">
      <c r="A4630" s="191">
        <v>26532.588791130998</v>
      </c>
      <c r="B4630" s="191">
        <v>-6.1086668953902502E-2</v>
      </c>
      <c r="C4630" s="191">
        <v>0.57750219533999603</v>
      </c>
      <c r="D4630" s="191">
        <v>0.24680305247203899</v>
      </c>
      <c r="E4630" s="191">
        <v>-1.26372085401726E-2</v>
      </c>
    </row>
    <row r="4631" spans="1:5" x14ac:dyDescent="0.25">
      <c r="A4631" s="191">
        <v>26534.869398985102</v>
      </c>
      <c r="B4631" s="191">
        <v>-0.19421961832212201</v>
      </c>
      <c r="C4631" s="191">
        <v>0.57749631663521295</v>
      </c>
      <c r="D4631" s="191">
        <v>0.24681398733598101</v>
      </c>
      <c r="E4631" s="191">
        <v>-1.26931882213694E-2</v>
      </c>
    </row>
    <row r="4632" spans="1:5" x14ac:dyDescent="0.25">
      <c r="A4632" s="191">
        <v>26535.888859826999</v>
      </c>
      <c r="B4632" s="191">
        <v>6.8318038543724299E-2</v>
      </c>
      <c r="C4632" s="191">
        <v>0.57749368877908303</v>
      </c>
      <c r="D4632" s="191">
        <v>0.24681887535983901</v>
      </c>
      <c r="E4632" s="191">
        <v>-1.2718166632191901E-2</v>
      </c>
    </row>
    <row r="4633" spans="1:5" x14ac:dyDescent="0.25">
      <c r="A4633" s="191">
        <v>26539.304957573098</v>
      </c>
      <c r="B4633" s="191">
        <v>-0.74974151956481705</v>
      </c>
      <c r="C4633" s="191">
        <v>0.57748488313100899</v>
      </c>
      <c r="D4633" s="191">
        <v>0.24683525457382799</v>
      </c>
      <c r="E4633" s="191">
        <v>-1.28016629753596E-2</v>
      </c>
    </row>
    <row r="4634" spans="1:5" x14ac:dyDescent="0.25">
      <c r="A4634" s="191">
        <v>26540.7849133786</v>
      </c>
      <c r="B4634" s="191">
        <v>-0.147674995922431</v>
      </c>
      <c r="C4634" s="191">
        <v>0.57748106826066303</v>
      </c>
      <c r="D4634" s="191">
        <v>0.24684235053964501</v>
      </c>
      <c r="E4634" s="191">
        <v>-1.2837738865479899E-2</v>
      </c>
    </row>
    <row r="4635" spans="1:5" x14ac:dyDescent="0.25">
      <c r="A4635" s="191">
        <v>26548.2047556996</v>
      </c>
      <c r="B4635" s="191">
        <v>0.64781353053366997</v>
      </c>
      <c r="C4635" s="191">
        <v>0.57746191336669495</v>
      </c>
      <c r="D4635" s="191">
        <v>0.246877640927196</v>
      </c>
      <c r="E4635" s="191">
        <v>-1.30175730572403E-2</v>
      </c>
    </row>
    <row r="4636" spans="1:5" x14ac:dyDescent="0.25">
      <c r="A4636" s="191">
        <v>26555.493959248699</v>
      </c>
      <c r="B4636" s="191">
        <v>-0.20147116629235501</v>
      </c>
      <c r="C4636" s="191">
        <v>0.57744297034984204</v>
      </c>
      <c r="D4636" s="191">
        <v>0.24691189527257201</v>
      </c>
      <c r="E4636" s="191">
        <v>-1.3193105075581701E-2</v>
      </c>
    </row>
    <row r="4637" spans="1:5" x14ac:dyDescent="0.25">
      <c r="A4637" s="191">
        <v>26569.342158164101</v>
      </c>
      <c r="B4637" s="191">
        <v>-0.49565542281463398</v>
      </c>
      <c r="C4637" s="191">
        <v>0.57740677138099405</v>
      </c>
      <c r="D4637" s="191">
        <v>0.24697688577930699</v>
      </c>
      <c r="E4637" s="191">
        <v>-1.3522404137308E-2</v>
      </c>
    </row>
    <row r="4638" spans="1:5" x14ac:dyDescent="0.25">
      <c r="A4638" s="191">
        <v>26577.832752930299</v>
      </c>
      <c r="B4638" s="191">
        <v>-0.36197485017863701</v>
      </c>
      <c r="C4638" s="191">
        <v>0.57738441470212698</v>
      </c>
      <c r="D4638" s="191">
        <v>0.24701629142308201</v>
      </c>
      <c r="E4638" s="191">
        <v>-1.3721789679292501E-2</v>
      </c>
    </row>
    <row r="4639" spans="1:5" x14ac:dyDescent="0.25">
      <c r="A4639" s="191">
        <v>26580.997059809801</v>
      </c>
      <c r="B4639" s="191">
        <v>6.9738918961026505E-2</v>
      </c>
      <c r="C4639" s="191">
        <v>0.57737606932795005</v>
      </c>
      <c r="D4639" s="191">
        <v>0.24703088719007199</v>
      </c>
      <c r="E4639" s="191">
        <v>-1.37956103822847E-2</v>
      </c>
    </row>
    <row r="4640" spans="1:5" x14ac:dyDescent="0.25">
      <c r="A4640" s="191">
        <v>26583.998299135099</v>
      </c>
      <c r="B4640" s="191">
        <v>0.72984027623759196</v>
      </c>
      <c r="C4640" s="191">
        <v>0.57736813305250301</v>
      </c>
      <c r="D4640" s="191">
        <v>0.24704470728146399</v>
      </c>
      <c r="E4640" s="191">
        <v>-1.3865381200243099E-2</v>
      </c>
    </row>
    <row r="4641" spans="1:5" x14ac:dyDescent="0.25">
      <c r="A4641" s="191">
        <v>26586.607267306299</v>
      </c>
      <c r="B4641" s="191">
        <v>-0.32514472122703297</v>
      </c>
      <c r="C4641" s="191">
        <v>0.57736121857824296</v>
      </c>
      <c r="D4641" s="191">
        <v>0.24705665827881301</v>
      </c>
      <c r="E4641" s="191">
        <v>-1.3925843440245099E-2</v>
      </c>
    </row>
    <row r="4642" spans="1:5" x14ac:dyDescent="0.25">
      <c r="A4642" s="191">
        <v>26588.536476835201</v>
      </c>
      <c r="B4642" s="191">
        <v>-0.32781651850030102</v>
      </c>
      <c r="C4642" s="191">
        <v>0.57735609992163694</v>
      </c>
      <c r="D4642" s="191">
        <v>0.24706544752429199</v>
      </c>
      <c r="E4642" s="191">
        <v>-1.3970435995547601E-2</v>
      </c>
    </row>
    <row r="4643" spans="1:5" x14ac:dyDescent="0.25">
      <c r="A4643" s="191">
        <v>26593.930195820401</v>
      </c>
      <c r="B4643" s="191">
        <v>-1.4983743674656901E-2</v>
      </c>
      <c r="C4643" s="191">
        <v>0.57734175049324399</v>
      </c>
      <c r="D4643" s="191">
        <v>0.24709002065618901</v>
      </c>
      <c r="E4643" s="191">
        <v>-1.4094590084471699E-2</v>
      </c>
    </row>
    <row r="4644" spans="1:5" x14ac:dyDescent="0.25">
      <c r="A4644" s="191">
        <v>26598.580598459801</v>
      </c>
      <c r="B4644" s="191">
        <v>-0.31863150150078801</v>
      </c>
      <c r="C4644" s="191">
        <v>0.57732934642830103</v>
      </c>
      <c r="D4644" s="191">
        <v>0.24711120732864</v>
      </c>
      <c r="E4644" s="191">
        <v>-1.4201022101711E-2</v>
      </c>
    </row>
    <row r="4645" spans="1:5" x14ac:dyDescent="0.25">
      <c r="A4645" s="191">
        <v>26598.970572194899</v>
      </c>
      <c r="B4645" s="191">
        <v>6.6237374143307506E-2</v>
      </c>
      <c r="C4645" s="191">
        <v>0.57732830624750098</v>
      </c>
      <c r="D4645" s="191">
        <v>0.24711298400185</v>
      </c>
      <c r="E4645" s="191">
        <v>-1.42099215594802E-2</v>
      </c>
    </row>
    <row r="4646" spans="1:5" x14ac:dyDescent="0.25">
      <c r="A4646" s="191">
        <v>26602.842564363302</v>
      </c>
      <c r="B4646" s="191">
        <v>-0.33532743067028498</v>
      </c>
      <c r="C4646" s="191">
        <v>0.57731796540302305</v>
      </c>
      <c r="D4646" s="191">
        <v>0.24713056436012801</v>
      </c>
      <c r="E4646" s="191">
        <v>-1.4298067280869201E-2</v>
      </c>
    </row>
    <row r="4647" spans="1:5" x14ac:dyDescent="0.25">
      <c r="A4647" s="191">
        <v>26602.9639424985</v>
      </c>
      <c r="B4647" s="191">
        <v>0.39783151013306201</v>
      </c>
      <c r="C4647" s="191">
        <v>0.57731764063625202</v>
      </c>
      <c r="D4647" s="191">
        <v>0.247131111469585</v>
      </c>
      <c r="E4647" s="191">
        <v>-1.4300821427809101E-2</v>
      </c>
    </row>
    <row r="4648" spans="1:5" x14ac:dyDescent="0.25">
      <c r="A4648" s="191">
        <v>26607.881412153001</v>
      </c>
      <c r="B4648" s="191">
        <v>-2.1160596863715102</v>
      </c>
      <c r="C4648" s="191">
        <v>0.57730445807103703</v>
      </c>
      <c r="D4648" s="191">
        <v>0.24715327686328301</v>
      </c>
      <c r="E4648" s="191">
        <v>-1.44121412807758E-2</v>
      </c>
    </row>
    <row r="4649" spans="1:5" x14ac:dyDescent="0.25">
      <c r="A4649" s="191">
        <v>26619.892015506499</v>
      </c>
      <c r="B4649" s="191">
        <v>2.2107891646625499</v>
      </c>
      <c r="C4649" s="191">
        <v>0.57727210334924695</v>
      </c>
      <c r="D4649" s="191">
        <v>0.24720699874345101</v>
      </c>
      <c r="E4649" s="191">
        <v>-1.46815215795086E-2</v>
      </c>
    </row>
    <row r="4650" spans="1:5" x14ac:dyDescent="0.25">
      <c r="A4650" s="191">
        <v>26627.3836848844</v>
      </c>
      <c r="B4650" s="191">
        <v>-0.39603638390713902</v>
      </c>
      <c r="C4650" s="191">
        <v>0.57725180548764399</v>
      </c>
      <c r="D4650" s="191">
        <v>0.247240276268267</v>
      </c>
      <c r="E4650" s="191">
        <v>-1.4847666404332001E-2</v>
      </c>
    </row>
    <row r="4651" spans="1:5" x14ac:dyDescent="0.25">
      <c r="A4651" s="191">
        <v>26629.490866341901</v>
      </c>
      <c r="B4651" s="191">
        <v>0.98842451897207495</v>
      </c>
      <c r="C4651" s="191">
        <v>0.57724608511298103</v>
      </c>
      <c r="D4651" s="191">
        <v>0.24724956501269199</v>
      </c>
      <c r="E4651" s="191">
        <v>-1.48941237910522E-2</v>
      </c>
    </row>
    <row r="4652" spans="1:5" x14ac:dyDescent="0.25">
      <c r="A4652" s="191">
        <v>26629.777747715099</v>
      </c>
      <c r="B4652" s="191">
        <v>0.58345148899630095</v>
      </c>
      <c r="C4652" s="191">
        <v>0.57724530533305696</v>
      </c>
      <c r="D4652" s="191">
        <v>0.24725082372361601</v>
      </c>
      <c r="E4652" s="191">
        <v>-1.4900448163100899E-2</v>
      </c>
    </row>
    <row r="4653" spans="1:5" x14ac:dyDescent="0.25">
      <c r="A4653" s="191">
        <v>26631.632164786799</v>
      </c>
      <c r="B4653" s="191">
        <v>0.327496338660693</v>
      </c>
      <c r="C4653" s="191">
        <v>0.57724025596706396</v>
      </c>
      <c r="D4653" s="191">
        <v>0.24725896010068199</v>
      </c>
      <c r="E4653" s="191">
        <v>-1.49412293835393E-2</v>
      </c>
    </row>
    <row r="4654" spans="1:5" x14ac:dyDescent="0.25">
      <c r="A4654" s="191">
        <v>26636.143089113099</v>
      </c>
      <c r="B4654" s="191">
        <v>-1.2805969544909499</v>
      </c>
      <c r="C4654" s="191">
        <v>0.57722796767286999</v>
      </c>
      <c r="D4654" s="191">
        <v>0.24727875207833</v>
      </c>
      <c r="E4654" s="191">
        <v>-1.50400602886505E-2</v>
      </c>
    </row>
    <row r="4655" spans="1:5" x14ac:dyDescent="0.25">
      <c r="A4655" s="191">
        <v>26638.9219907566</v>
      </c>
      <c r="B4655" s="191">
        <v>-8.4291952015313996E-3</v>
      </c>
      <c r="C4655" s="191">
        <v>0.577220375116825</v>
      </c>
      <c r="D4655" s="191">
        <v>0.24729094469235699</v>
      </c>
      <c r="E4655" s="191">
        <v>-1.5100683179036199E-2</v>
      </c>
    </row>
    <row r="4656" spans="1:5" x14ac:dyDescent="0.25">
      <c r="A4656" s="191">
        <v>26647.220873046299</v>
      </c>
      <c r="B4656" s="191">
        <v>-3.1245443864924598E-2</v>
      </c>
      <c r="C4656" s="191">
        <v>0.57719765107537202</v>
      </c>
      <c r="D4656" s="191">
        <v>0.24732706876662799</v>
      </c>
      <c r="E4656" s="191">
        <v>-1.5280546232350501E-2</v>
      </c>
    </row>
    <row r="4657" spans="1:5" x14ac:dyDescent="0.25">
      <c r="A4657" s="191">
        <v>26648.0127730106</v>
      </c>
      <c r="B4657" s="191">
        <v>1.22249895788462E-2</v>
      </c>
      <c r="C4657" s="191">
        <v>0.57719547755292</v>
      </c>
      <c r="D4657" s="191">
        <v>0.247330493819926</v>
      </c>
      <c r="E4657" s="191">
        <v>-1.52976127643118E-2</v>
      </c>
    </row>
    <row r="4658" spans="1:5" x14ac:dyDescent="0.25">
      <c r="A4658" s="191">
        <v>26649.6287293604</v>
      </c>
      <c r="B4658" s="191">
        <v>0.45963090067391299</v>
      </c>
      <c r="C4658" s="191">
        <v>0.57719103707610198</v>
      </c>
      <c r="D4658" s="191">
        <v>0.24733748300653399</v>
      </c>
      <c r="E4658" s="191">
        <v>-1.53323623726074E-2</v>
      </c>
    </row>
    <row r="4659" spans="1:5" x14ac:dyDescent="0.25">
      <c r="A4659" s="191">
        <v>26656.890717026799</v>
      </c>
      <c r="B4659" s="191">
        <v>-0.83298025002527298</v>
      </c>
      <c r="C4659" s="191">
        <v>0.577171022432591</v>
      </c>
      <c r="D4659" s="191">
        <v>0.24736889189140501</v>
      </c>
      <c r="E4659" s="191">
        <v>-1.54878979971078E-2</v>
      </c>
    </row>
    <row r="4660" spans="1:5" x14ac:dyDescent="0.25">
      <c r="A4660" s="191">
        <v>26658.0844491403</v>
      </c>
      <c r="B4660" s="191">
        <v>0.76473855157286297</v>
      </c>
      <c r="C4660" s="191">
        <v>0.57716773240735297</v>
      </c>
      <c r="D4660" s="191">
        <v>0.247374054912363</v>
      </c>
      <c r="E4660" s="191">
        <v>-1.55133298075556E-2</v>
      </c>
    </row>
    <row r="4661" spans="1:5" x14ac:dyDescent="0.25">
      <c r="A4661" s="191">
        <v>26658.590910045201</v>
      </c>
      <c r="B4661" s="191">
        <v>-6.9577672144949296E-2</v>
      </c>
      <c r="C4661" s="191">
        <v>0.57716633655886995</v>
      </c>
      <c r="D4661" s="191">
        <v>0.24737624541074801</v>
      </c>
      <c r="E4661" s="191">
        <v>-1.5524104577629601E-2</v>
      </c>
    </row>
    <row r="4662" spans="1:5" x14ac:dyDescent="0.25">
      <c r="A4662" s="191">
        <v>26663.2452060297</v>
      </c>
      <c r="B4662" s="191">
        <v>-0.16194832778240201</v>
      </c>
      <c r="C4662" s="191">
        <v>0.57715345474252899</v>
      </c>
      <c r="D4662" s="191">
        <v>0.24739621636589901</v>
      </c>
      <c r="E4662" s="191">
        <v>-1.56228592662042E-2</v>
      </c>
    </row>
    <row r="4663" spans="1:5" x14ac:dyDescent="0.25">
      <c r="A4663" s="191">
        <v>26667.788297491701</v>
      </c>
      <c r="B4663" s="191">
        <v>0.63272109288907696</v>
      </c>
      <c r="C4663" s="191">
        <v>0.57714085845664498</v>
      </c>
      <c r="D4663" s="191">
        <v>0.24741563430317901</v>
      </c>
      <c r="E4663" s="191">
        <v>-1.5718683398969799E-2</v>
      </c>
    </row>
    <row r="4664" spans="1:5" x14ac:dyDescent="0.25">
      <c r="A4664" s="191">
        <v>26681.971234745499</v>
      </c>
      <c r="B4664" s="191">
        <v>1.03121209795516</v>
      </c>
      <c r="C4664" s="191">
        <v>0.57710131276911403</v>
      </c>
      <c r="D4664" s="191">
        <v>0.247475447834901</v>
      </c>
      <c r="E4664" s="191">
        <v>-1.6014579230761699E-2</v>
      </c>
    </row>
    <row r="4665" spans="1:5" x14ac:dyDescent="0.25">
      <c r="A4665" s="191">
        <v>26683.655226344701</v>
      </c>
      <c r="B4665" s="191">
        <v>-0.32892448925775403</v>
      </c>
      <c r="C4665" s="191">
        <v>0.577096591906331</v>
      </c>
      <c r="D4665" s="191">
        <v>0.24748253005749299</v>
      </c>
      <c r="E4665" s="191">
        <v>-1.6049411528965399E-2</v>
      </c>
    </row>
    <row r="4666" spans="1:5" x14ac:dyDescent="0.25">
      <c r="A4666" s="191">
        <v>26687.297255628699</v>
      </c>
      <c r="B4666" s="191">
        <v>-0.87306586760327298</v>
      </c>
      <c r="C4666" s="191">
        <v>0.57708638192635897</v>
      </c>
      <c r="D4666" s="191">
        <v>0.247497847035373</v>
      </c>
      <c r="E4666" s="191">
        <v>-1.6124401309034302E-2</v>
      </c>
    </row>
    <row r="4667" spans="1:5" x14ac:dyDescent="0.25">
      <c r="A4667" s="191">
        <v>26691.979518219701</v>
      </c>
      <c r="B4667" s="191">
        <v>-0.36334625757062899</v>
      </c>
      <c r="C4667" s="191">
        <v>0.57707321582627202</v>
      </c>
      <c r="D4667" s="191">
        <v>0.24751752311477199</v>
      </c>
      <c r="E4667" s="191">
        <v>-1.6220363326425499E-2</v>
      </c>
    </row>
    <row r="4668" spans="1:5" x14ac:dyDescent="0.25">
      <c r="A4668" s="191">
        <v>26695.739853947602</v>
      </c>
      <c r="B4668" s="191">
        <v>-0.32382522334491998</v>
      </c>
      <c r="C4668" s="191">
        <v>0.57706262299563604</v>
      </c>
      <c r="D4668" s="191">
        <v>0.247533151068836</v>
      </c>
      <c r="E4668" s="191">
        <v>-1.6297016696202E-2</v>
      </c>
    </row>
    <row r="4669" spans="1:5" x14ac:dyDescent="0.25">
      <c r="A4669" s="191">
        <v>26698.056551469701</v>
      </c>
      <c r="B4669" s="191">
        <v>-0.79683736192516197</v>
      </c>
      <c r="C4669" s="191">
        <v>0.57705608539584496</v>
      </c>
      <c r="D4669" s="191">
        <v>0.247542747935869</v>
      </c>
      <c r="E4669" s="191">
        <v>-1.6344057161047101E-2</v>
      </c>
    </row>
    <row r="4670" spans="1:5" x14ac:dyDescent="0.25">
      <c r="A4670" s="191">
        <v>26701.9114999464</v>
      </c>
      <c r="B4670" s="191">
        <v>-6.0093762866586499E-2</v>
      </c>
      <c r="C4670" s="191">
        <v>0.57704518478381095</v>
      </c>
      <c r="D4670" s="191">
        <v>0.24755860953731501</v>
      </c>
      <c r="E4670" s="191">
        <v>-1.6422056159078598E-2</v>
      </c>
    </row>
    <row r="4671" spans="1:5" x14ac:dyDescent="0.25">
      <c r="A4671" s="191">
        <v>26707.3429165048</v>
      </c>
      <c r="B4671" s="191">
        <v>7.2295620681073203E-2</v>
      </c>
      <c r="C4671" s="191">
        <v>0.57702978279059502</v>
      </c>
      <c r="D4671" s="191">
        <v>0.24758095768678101</v>
      </c>
      <c r="E4671" s="191">
        <v>-1.65313107906753E-2</v>
      </c>
    </row>
    <row r="4672" spans="1:5" x14ac:dyDescent="0.25">
      <c r="A4672" s="191">
        <v>26710.680895667501</v>
      </c>
      <c r="B4672" s="191">
        <v>-0.113383225066155</v>
      </c>
      <c r="C4672" s="191">
        <v>0.57702030805450999</v>
      </c>
      <c r="D4672" s="191">
        <v>0.247594692162205</v>
      </c>
      <c r="E4672" s="191">
        <v>-1.659809029941E-2</v>
      </c>
    </row>
    <row r="4673" spans="1:5" x14ac:dyDescent="0.25">
      <c r="A4673" s="191">
        <v>26711.825308021202</v>
      </c>
      <c r="B4673" s="191">
        <v>-6.19760000134639E-2</v>
      </c>
      <c r="C4673" s="191">
        <v>0.57701705124661795</v>
      </c>
      <c r="D4673" s="191">
        <v>0.24759937655867301</v>
      </c>
      <c r="E4673" s="191">
        <v>-1.6620921513841501E-2</v>
      </c>
    </row>
    <row r="4674" spans="1:5" x14ac:dyDescent="0.25">
      <c r="A4674" s="191">
        <v>26715.333400714899</v>
      </c>
      <c r="B4674" s="191">
        <v>0.31642850943876</v>
      </c>
      <c r="C4674" s="191">
        <v>0.57700705650585804</v>
      </c>
      <c r="D4674" s="191">
        <v>0.24761365957345199</v>
      </c>
      <c r="E4674" s="191">
        <v>-1.6690705585890999E-2</v>
      </c>
    </row>
    <row r="4675" spans="1:5" x14ac:dyDescent="0.25">
      <c r="A4675" s="191">
        <v>26729.656143694501</v>
      </c>
      <c r="B4675" s="191">
        <v>0.59508365605416302</v>
      </c>
      <c r="C4675" s="191">
        <v>0.57696606745631196</v>
      </c>
      <c r="D4675" s="191">
        <v>0.247671524668061</v>
      </c>
      <c r="E4675" s="191">
        <v>-1.6972338540132699E-2</v>
      </c>
    </row>
    <row r="4676" spans="1:5" x14ac:dyDescent="0.25">
      <c r="A4676" s="191">
        <v>26731.942527724801</v>
      </c>
      <c r="B4676" s="191">
        <v>-0.1545143707819</v>
      </c>
      <c r="C4676" s="191">
        <v>0.57695949025096505</v>
      </c>
      <c r="D4676" s="191">
        <v>0.24768073045422501</v>
      </c>
      <c r="E4676" s="191">
        <v>-1.7016958064715901E-2</v>
      </c>
    </row>
    <row r="4677" spans="1:5" x14ac:dyDescent="0.25">
      <c r="A4677" s="191">
        <v>26734.103253217101</v>
      </c>
      <c r="B4677" s="191">
        <v>0.59200427524588295</v>
      </c>
      <c r="C4677" s="191">
        <v>0.57695327452557799</v>
      </c>
      <c r="D4677" s="191">
        <v>0.24768943029492399</v>
      </c>
      <c r="E4677" s="191">
        <v>-1.7058899374281601E-2</v>
      </c>
    </row>
    <row r="4678" spans="1:5" x14ac:dyDescent="0.25">
      <c r="A4678" s="191">
        <v>26736.9589643482</v>
      </c>
      <c r="B4678" s="191">
        <v>0.54044188616295696</v>
      </c>
      <c r="C4678" s="191">
        <v>0.57694504094766996</v>
      </c>
      <c r="D4678" s="191">
        <v>0.24770082041053501</v>
      </c>
      <c r="E4678" s="191">
        <v>-1.71141562620289E-2</v>
      </c>
    </row>
    <row r="4679" spans="1:5" x14ac:dyDescent="0.25">
      <c r="A4679" s="191">
        <v>26737.902895134601</v>
      </c>
      <c r="B4679" s="191">
        <v>-0.18658355601251</v>
      </c>
      <c r="C4679" s="191">
        <v>0.57694231940921104</v>
      </c>
      <c r="D4679" s="191">
        <v>0.24770458341680901</v>
      </c>
      <c r="E4679" s="191">
        <v>-1.71323765831481E-2</v>
      </c>
    </row>
    <row r="4680" spans="1:5" x14ac:dyDescent="0.25">
      <c r="A4680" s="191">
        <v>26738.069153599601</v>
      </c>
      <c r="B4680" s="191">
        <v>0.55842926730702602</v>
      </c>
      <c r="C4680" s="191">
        <v>0.57694183997133897</v>
      </c>
      <c r="D4680" s="191">
        <v>0.24770524621079301</v>
      </c>
      <c r="E4680" s="191">
        <v>-1.7135580757954901E-2</v>
      </c>
    </row>
    <row r="4681" spans="1:5" x14ac:dyDescent="0.25">
      <c r="A4681" s="191">
        <v>26739.428480246301</v>
      </c>
      <c r="B4681" s="191">
        <v>2.8100979998324501E-2</v>
      </c>
      <c r="C4681" s="191">
        <v>0.57693791115512305</v>
      </c>
      <c r="D4681" s="191">
        <v>0.24771066520418999</v>
      </c>
      <c r="E4681" s="191">
        <v>-1.7161778041779201E-2</v>
      </c>
    </row>
    <row r="4682" spans="1:5" x14ac:dyDescent="0.25">
      <c r="A4682" s="191">
        <v>26743.792128036999</v>
      </c>
      <c r="B4682" s="191">
        <v>-8.6741319015759502E-2</v>
      </c>
      <c r="C4682" s="191">
        <v>0.57692529471112897</v>
      </c>
      <c r="D4682" s="191">
        <v>0.247727872241989</v>
      </c>
      <c r="E4682" s="191">
        <v>-1.7245559831653001E-2</v>
      </c>
    </row>
    <row r="4683" spans="1:5" x14ac:dyDescent="0.25">
      <c r="A4683" s="191">
        <v>26749.328301730398</v>
      </c>
      <c r="B4683" s="191">
        <v>0.54546276974163399</v>
      </c>
      <c r="C4683" s="191">
        <v>0.57690924365100504</v>
      </c>
      <c r="D4683" s="191">
        <v>0.24774966414386901</v>
      </c>
      <c r="E4683" s="191">
        <v>-1.7351182315600299E-2</v>
      </c>
    </row>
    <row r="4684" spans="1:5" x14ac:dyDescent="0.25">
      <c r="A4684" s="191">
        <v>26751.9211255767</v>
      </c>
      <c r="B4684" s="191">
        <v>-6.8987433559064601E-2</v>
      </c>
      <c r="C4684" s="191">
        <v>0.57690169849918604</v>
      </c>
      <c r="D4684" s="191">
        <v>0.24775987021144899</v>
      </c>
      <c r="E4684" s="191">
        <v>-1.7400391951324701E-2</v>
      </c>
    </row>
    <row r="4685" spans="1:5" x14ac:dyDescent="0.25">
      <c r="A4685" s="191">
        <v>26755.4515144795</v>
      </c>
      <c r="B4685" s="191">
        <v>1.0529476366416501E-2</v>
      </c>
      <c r="C4685" s="191">
        <v>0.57689142077618805</v>
      </c>
      <c r="D4685" s="191">
        <v>0.24777376679288299</v>
      </c>
      <c r="E4685" s="191">
        <v>-1.7467131824013101E-2</v>
      </c>
    </row>
    <row r="4686" spans="1:5" x14ac:dyDescent="0.25">
      <c r="A4686" s="191">
        <v>26758.528791953398</v>
      </c>
      <c r="B4686" s="191">
        <v>0.60354632784260798</v>
      </c>
      <c r="C4686" s="191">
        <v>0.57688246215821903</v>
      </c>
      <c r="D4686" s="191">
        <v>0.24778587980314701</v>
      </c>
      <c r="E4686" s="191">
        <v>-1.7524802534036401E-2</v>
      </c>
    </row>
    <row r="4687" spans="1:5" x14ac:dyDescent="0.25">
      <c r="A4687" s="191">
        <v>26769.615194689799</v>
      </c>
      <c r="B4687" s="191">
        <v>-0.20485024292874501</v>
      </c>
      <c r="C4687" s="191">
        <v>0.57685000070157</v>
      </c>
      <c r="D4687" s="191">
        <v>0.24782885406073099</v>
      </c>
      <c r="E4687" s="191">
        <v>-1.77318370267153E-2</v>
      </c>
    </row>
    <row r="4688" spans="1:5" x14ac:dyDescent="0.25">
      <c r="A4688" s="191">
        <v>26782.262539114399</v>
      </c>
      <c r="B4688" s="191">
        <v>-0.26290781136756303</v>
      </c>
      <c r="C4688" s="191">
        <v>0.57681276690196903</v>
      </c>
      <c r="D4688" s="191">
        <v>0.24787745136192199</v>
      </c>
      <c r="E4688" s="191">
        <v>-1.7964095186186701E-2</v>
      </c>
    </row>
    <row r="4689" spans="1:5" x14ac:dyDescent="0.25">
      <c r="A4689" s="191">
        <v>26782.2927986381</v>
      </c>
      <c r="B4689" s="191">
        <v>-0.79937414574728904</v>
      </c>
      <c r="C4689" s="191">
        <v>0.57681267752197596</v>
      </c>
      <c r="D4689" s="191">
        <v>0.24787756698184399</v>
      </c>
      <c r="E4689" s="191">
        <v>-1.7964645909928401E-2</v>
      </c>
    </row>
    <row r="4690" spans="1:5" x14ac:dyDescent="0.25">
      <c r="A4690" s="191">
        <v>26788.857053650201</v>
      </c>
      <c r="B4690" s="191">
        <v>0.47009919356952901</v>
      </c>
      <c r="C4690" s="191">
        <v>0.57679324628747997</v>
      </c>
      <c r="D4690" s="191">
        <v>0.24790251303819499</v>
      </c>
      <c r="E4690" s="191">
        <v>-1.80836299235227E-2</v>
      </c>
    </row>
    <row r="4691" spans="1:5" x14ac:dyDescent="0.25">
      <c r="A4691" s="191">
        <v>26803.279577026799</v>
      </c>
      <c r="B4691" s="191">
        <v>3.2125706225327698E-2</v>
      </c>
      <c r="C4691" s="191">
        <v>0.57675031764043705</v>
      </c>
      <c r="D4691" s="191">
        <v>0.24795663904603599</v>
      </c>
      <c r="E4691" s="191">
        <v>-1.8341547657403701E-2</v>
      </c>
    </row>
    <row r="4692" spans="1:5" x14ac:dyDescent="0.25">
      <c r="A4692" s="191">
        <v>26805.5516484734</v>
      </c>
      <c r="B4692" s="191">
        <v>9.8779128726778104E-2</v>
      </c>
      <c r="C4692" s="191">
        <v>0.57674352263714401</v>
      </c>
      <c r="D4692" s="191">
        <v>0.24796508464297701</v>
      </c>
      <c r="E4692" s="191">
        <v>-1.8381719861825799E-2</v>
      </c>
    </row>
    <row r="4693" spans="1:5" x14ac:dyDescent="0.25">
      <c r="A4693" s="191">
        <v>26820.408979200201</v>
      </c>
      <c r="B4693" s="191">
        <v>0.102372314835564</v>
      </c>
      <c r="C4693" s="191">
        <v>0.57669891142343799</v>
      </c>
      <c r="D4693" s="191">
        <v>0.24802003206046799</v>
      </c>
      <c r="E4693" s="191">
        <v>-1.86413851899314E-2</v>
      </c>
    </row>
    <row r="4694" spans="1:5" x14ac:dyDescent="0.25">
      <c r="A4694" s="191">
        <v>26821.590223881401</v>
      </c>
      <c r="B4694" s="191">
        <v>0.59466182945171497</v>
      </c>
      <c r="C4694" s="191">
        <v>0.57669534960322799</v>
      </c>
      <c r="D4694" s="191">
        <v>0.24802435144474</v>
      </c>
      <c r="E4694" s="191">
        <v>-1.8661804312008999E-2</v>
      </c>
    </row>
    <row r="4695" spans="1:5" x14ac:dyDescent="0.25">
      <c r="A4695" s="191">
        <v>26821.722351758301</v>
      </c>
      <c r="B4695" s="191">
        <v>0.25226577955592699</v>
      </c>
      <c r="C4695" s="191">
        <v>0.57669495097175805</v>
      </c>
      <c r="D4695" s="191">
        <v>0.248024834588565</v>
      </c>
      <c r="E4695" s="191">
        <v>-1.86640879887085E-2</v>
      </c>
    </row>
    <row r="4696" spans="1:5" x14ac:dyDescent="0.25">
      <c r="A4696" s="191">
        <v>26822.579754234801</v>
      </c>
      <c r="B4696" s="191">
        <v>0.573969470192215</v>
      </c>
      <c r="C4696" s="191">
        <v>0.57669236417768299</v>
      </c>
      <c r="D4696" s="191">
        <v>0.24802796979910299</v>
      </c>
      <c r="E4696" s="191">
        <v>-1.8678885521593101E-2</v>
      </c>
    </row>
    <row r="4697" spans="1:5" x14ac:dyDescent="0.25">
      <c r="A4697" s="191">
        <v>26829.414558832799</v>
      </c>
      <c r="B4697" s="191">
        <v>-0.57094497889463902</v>
      </c>
      <c r="C4697" s="191">
        <v>0.57667170124196598</v>
      </c>
      <c r="D4697" s="191">
        <v>0.24805286768493701</v>
      </c>
      <c r="E4697" s="191">
        <v>-1.8796234820602799E-2</v>
      </c>
    </row>
    <row r="4698" spans="1:5" x14ac:dyDescent="0.25">
      <c r="A4698" s="191">
        <v>26830.0527252758</v>
      </c>
      <c r="B4698" s="191">
        <v>-0.28507321014780201</v>
      </c>
      <c r="C4698" s="191">
        <v>0.57666976854125696</v>
      </c>
      <c r="D4698" s="191">
        <v>0.24805518338931101</v>
      </c>
      <c r="E4698" s="191">
        <v>-1.8807135414747399E-2</v>
      </c>
    </row>
    <row r="4699" spans="1:5" x14ac:dyDescent="0.25">
      <c r="A4699" s="191">
        <v>26833.592668586502</v>
      </c>
      <c r="B4699" s="191">
        <v>0.67149413602012298</v>
      </c>
      <c r="C4699" s="191">
        <v>0.57665903222632398</v>
      </c>
      <c r="D4699" s="191">
        <v>0.24806799909204</v>
      </c>
      <c r="E4699" s="191">
        <v>-1.88674171459049E-2</v>
      </c>
    </row>
    <row r="4700" spans="1:5" x14ac:dyDescent="0.25">
      <c r="A4700" s="191">
        <v>26836.960839217201</v>
      </c>
      <c r="B4700" s="191">
        <v>0.69465933636045896</v>
      </c>
      <c r="C4700" s="191">
        <v>0.57664880400400498</v>
      </c>
      <c r="D4700" s="191">
        <v>0.248080144077928</v>
      </c>
      <c r="E4700" s="191">
        <v>-1.8924518684288499E-2</v>
      </c>
    </row>
    <row r="4701" spans="1:5" x14ac:dyDescent="0.25">
      <c r="A4701" s="191">
        <v>26837.926495898198</v>
      </c>
      <c r="B4701" s="191">
        <v>0.28495279220832598</v>
      </c>
      <c r="C4701" s="191">
        <v>0.57664586718155098</v>
      </c>
      <c r="D4701" s="191">
        <v>0.248083617257634</v>
      </c>
      <c r="E4701" s="191">
        <v>-1.8940831506388901E-2</v>
      </c>
    </row>
    <row r="4702" spans="1:5" x14ac:dyDescent="0.25">
      <c r="A4702" s="191">
        <v>26838.8087060086</v>
      </c>
      <c r="B4702" s="191">
        <v>0.41741739213343498</v>
      </c>
      <c r="C4702" s="191">
        <v>0.57664318263039405</v>
      </c>
      <c r="D4702" s="191">
        <v>0.24808678213868399</v>
      </c>
      <c r="E4702" s="191">
        <v>-1.8955730352866101E-2</v>
      </c>
    </row>
    <row r="4703" spans="1:5" x14ac:dyDescent="0.25">
      <c r="A4703" s="191">
        <v>26839.089887208</v>
      </c>
      <c r="B4703" s="191">
        <v>-6.5227359206554397E-2</v>
      </c>
      <c r="C4703" s="191">
        <v>0.576642326588513</v>
      </c>
      <c r="D4703" s="191">
        <v>0.248087790861027</v>
      </c>
      <c r="E4703" s="191">
        <v>-1.8960472362646599E-2</v>
      </c>
    </row>
    <row r="4704" spans="1:5" x14ac:dyDescent="0.25">
      <c r="A4704" s="191">
        <v>26841.038987509401</v>
      </c>
      <c r="B4704" s="191">
        <v>0.60916511508819504</v>
      </c>
      <c r="C4704" s="191">
        <v>0.57663639265163902</v>
      </c>
      <c r="D4704" s="191">
        <v>0.24809478315292699</v>
      </c>
      <c r="E4704" s="191">
        <v>-1.8993270331139601E-2</v>
      </c>
    </row>
    <row r="4705" spans="1:5" x14ac:dyDescent="0.25">
      <c r="A4705" s="191">
        <v>26847.9631968838</v>
      </c>
      <c r="B4705" s="191">
        <v>-0.34335492669725898</v>
      </c>
      <c r="C4705" s="191">
        <v>0.57661523665391701</v>
      </c>
      <c r="D4705" s="191">
        <v>0.24811952238718099</v>
      </c>
      <c r="E4705" s="191">
        <v>-1.9109166513835901E-2</v>
      </c>
    </row>
    <row r="4706" spans="1:5" x14ac:dyDescent="0.25">
      <c r="A4706" s="191">
        <v>26850.0680738183</v>
      </c>
      <c r="B4706" s="191">
        <v>0.26299687582942399</v>
      </c>
      <c r="C4706" s="191">
        <v>0.57660879311618396</v>
      </c>
      <c r="D4706" s="191">
        <v>0.24812700292724699</v>
      </c>
      <c r="E4706" s="191">
        <v>-1.9144168950750901E-2</v>
      </c>
    </row>
    <row r="4707" spans="1:5" x14ac:dyDescent="0.25">
      <c r="A4707" s="191">
        <v>26852.982656350599</v>
      </c>
      <c r="B4707" s="191">
        <v>0.172173317565227</v>
      </c>
      <c r="C4707" s="191">
        <v>0.57659987087364595</v>
      </c>
      <c r="D4707" s="191">
        <v>0.248137300720602</v>
      </c>
      <c r="E4707" s="191">
        <v>-1.9192465621278802E-2</v>
      </c>
    </row>
    <row r="4708" spans="1:5" x14ac:dyDescent="0.25">
      <c r="A4708" s="191">
        <v>26854.037404248698</v>
      </c>
      <c r="B4708" s="191">
        <v>0.14582229612771799</v>
      </c>
      <c r="C4708" s="191">
        <v>0.57659664203505301</v>
      </c>
      <c r="D4708" s="191">
        <v>0.248141004431048</v>
      </c>
      <c r="E4708" s="191">
        <v>-1.9209894778013201E-2</v>
      </c>
    </row>
    <row r="4709" spans="1:5" x14ac:dyDescent="0.25">
      <c r="A4709" s="191">
        <v>26856.4909721281</v>
      </c>
      <c r="B4709" s="191">
        <v>0.58585990450221703</v>
      </c>
      <c r="C4709" s="191">
        <v>0.57658913106994503</v>
      </c>
      <c r="D4709" s="191">
        <v>0.248149620049056</v>
      </c>
      <c r="E4709" s="191">
        <v>-1.9250337713978799E-2</v>
      </c>
    </row>
    <row r="4710" spans="1:5" x14ac:dyDescent="0.25">
      <c r="A4710" s="191">
        <v>26866.589020957799</v>
      </c>
      <c r="B4710" s="191">
        <v>0.50837222653292702</v>
      </c>
      <c r="C4710" s="191">
        <v>0.57655804381555797</v>
      </c>
      <c r="D4710" s="191">
        <v>0.24818507899521999</v>
      </c>
      <c r="E4710" s="191">
        <v>-1.9415285551442198E-2</v>
      </c>
    </row>
    <row r="4711" spans="1:5" x14ac:dyDescent="0.25">
      <c r="A4711" s="191">
        <v>26868.037186838199</v>
      </c>
      <c r="B4711" s="191">
        <v>0.60089024257601298</v>
      </c>
      <c r="C4711" s="191">
        <v>0.57655357252964601</v>
      </c>
      <c r="D4711" s="191">
        <v>0.24819016417918499</v>
      </c>
      <c r="E4711" s="191">
        <v>-1.9438748024909101E-2</v>
      </c>
    </row>
    <row r="4712" spans="1:5" x14ac:dyDescent="0.25">
      <c r="A4712" s="191">
        <v>26868.6461163983</v>
      </c>
      <c r="B4712" s="191">
        <v>0.336287857525019</v>
      </c>
      <c r="C4712" s="191">
        <v>0.57655169145096596</v>
      </c>
      <c r="D4712" s="191">
        <v>0.248192300580137</v>
      </c>
      <c r="E4712" s="191">
        <v>-1.9448613603044701E-2</v>
      </c>
    </row>
    <row r="4713" spans="1:5" x14ac:dyDescent="0.25">
      <c r="A4713" s="191">
        <v>26870.3381756911</v>
      </c>
      <c r="B4713" s="191">
        <v>1.9993174245494401</v>
      </c>
      <c r="C4713" s="191">
        <v>0.57654646137621102</v>
      </c>
      <c r="D4713" s="191">
        <v>0.248198176002596</v>
      </c>
      <c r="E4713" s="191">
        <v>-1.9475963541054801E-2</v>
      </c>
    </row>
    <row r="4714" spans="1:5" x14ac:dyDescent="0.25">
      <c r="A4714" s="191">
        <v>26875.934739465301</v>
      </c>
      <c r="B4714" s="191">
        <v>-0.100389349790053</v>
      </c>
      <c r="C4714" s="191">
        <v>0.57652911662169404</v>
      </c>
      <c r="D4714" s="191">
        <v>0.24821755778139901</v>
      </c>
      <c r="E4714" s="191">
        <v>-1.9565908613629598E-2</v>
      </c>
    </row>
    <row r="4715" spans="1:5" x14ac:dyDescent="0.25">
      <c r="A4715" s="191">
        <v>26878.439884503801</v>
      </c>
      <c r="B4715" s="191">
        <v>-0.34096249158784803</v>
      </c>
      <c r="C4715" s="191">
        <v>0.57652134990256299</v>
      </c>
      <c r="D4715" s="191">
        <v>0.24822619062378301</v>
      </c>
      <c r="E4715" s="191">
        <v>-1.9605932089267E-2</v>
      </c>
    </row>
    <row r="4716" spans="1:5" x14ac:dyDescent="0.25">
      <c r="A4716" s="191">
        <v>26882.177152984899</v>
      </c>
      <c r="B4716" s="191">
        <v>0.452540864088324</v>
      </c>
      <c r="C4716" s="191">
        <v>0.57650973279148798</v>
      </c>
      <c r="D4716" s="191">
        <v>0.24823903007835299</v>
      </c>
      <c r="E4716" s="191">
        <v>-1.9665350883773601E-2</v>
      </c>
    </row>
    <row r="4717" spans="1:5" x14ac:dyDescent="0.25">
      <c r="A4717" s="191">
        <v>26885.4465849886</v>
      </c>
      <c r="B4717" s="191">
        <v>2.8671191138096599E-2</v>
      </c>
      <c r="C4717" s="191">
        <v>0.576499555171472</v>
      </c>
      <c r="D4717" s="191">
        <v>0.248250190401128</v>
      </c>
      <c r="E4717" s="191">
        <v>-1.9717108999125901E-2</v>
      </c>
    </row>
    <row r="4718" spans="1:5" x14ac:dyDescent="0.25">
      <c r="A4718" s="191">
        <v>26889.219269797999</v>
      </c>
      <c r="B4718" s="191">
        <v>0.81039213324658499</v>
      </c>
      <c r="C4718" s="191">
        <v>0.57648779754591095</v>
      </c>
      <c r="D4718" s="191">
        <v>0.248263067870444</v>
      </c>
      <c r="E4718" s="191">
        <v>-1.9776423773845201E-2</v>
      </c>
    </row>
    <row r="4719" spans="1:5" x14ac:dyDescent="0.25">
      <c r="A4719" s="191">
        <v>26889.553317992999</v>
      </c>
      <c r="B4719" s="191">
        <v>0.97357774945301401</v>
      </c>
      <c r="C4719" s="191">
        <v>0.57648675464077703</v>
      </c>
      <c r="D4719" s="191">
        <v>0.248264208091692</v>
      </c>
      <c r="E4719" s="191">
        <v>-1.97816757348315E-2</v>
      </c>
    </row>
    <row r="4720" spans="1:5" x14ac:dyDescent="0.25">
      <c r="A4720" s="191">
        <v>26890.059745132901</v>
      </c>
      <c r="B4720" s="191">
        <v>1.3445410292562301</v>
      </c>
      <c r="C4720" s="191">
        <v>0.57648517323266002</v>
      </c>
      <c r="D4720" s="191">
        <v>0.24826592941880599</v>
      </c>
      <c r="E4720" s="191">
        <v>-1.97896378661074E-2</v>
      </c>
    </row>
    <row r="4721" spans="1:5" x14ac:dyDescent="0.25">
      <c r="A4721" s="191">
        <v>26893.590777274301</v>
      </c>
      <c r="B4721" s="191">
        <v>0.58214656165716006</v>
      </c>
      <c r="C4721" s="191">
        <v>0.57647413582510199</v>
      </c>
      <c r="D4721" s="191">
        <v>0.24827789561608499</v>
      </c>
      <c r="E4721" s="191">
        <v>-1.9844879451695201E-2</v>
      </c>
    </row>
    <row r="4722" spans="1:5" x14ac:dyDescent="0.25">
      <c r="A4722" s="191">
        <v>26897.002901232201</v>
      </c>
      <c r="B4722" s="191">
        <v>-0.22127355586233399</v>
      </c>
      <c r="C4722" s="191">
        <v>0.57646344268553196</v>
      </c>
      <c r="D4722" s="191">
        <v>0.24828943185740099</v>
      </c>
      <c r="E4722" s="191">
        <v>-1.98980195586776E-2</v>
      </c>
    </row>
    <row r="4723" spans="1:5" x14ac:dyDescent="0.25">
      <c r="A4723" s="191">
        <v>26906.5104982421</v>
      </c>
      <c r="B4723" s="191">
        <v>-4.9091504057241497E-2</v>
      </c>
      <c r="C4723" s="191">
        <v>0.57643358476920803</v>
      </c>
      <c r="D4723" s="191">
        <v>0.24832131810657701</v>
      </c>
      <c r="E4723" s="191">
        <v>-2.00445756916608E-2</v>
      </c>
    </row>
    <row r="4724" spans="1:5" x14ac:dyDescent="0.25">
      <c r="A4724" s="191">
        <v>26907.818582295102</v>
      </c>
      <c r="B4724" s="191">
        <v>1.1256065894953</v>
      </c>
      <c r="C4724" s="191">
        <v>0.57642946469939504</v>
      </c>
      <c r="D4724" s="191">
        <v>0.24832567181788301</v>
      </c>
      <c r="E4724" s="191">
        <v>-2.0064577538659301E-2</v>
      </c>
    </row>
    <row r="4725" spans="1:5" x14ac:dyDescent="0.25">
      <c r="A4725" s="191">
        <v>26910.2288429904</v>
      </c>
      <c r="B4725" s="191">
        <v>-0.15466373587177401</v>
      </c>
      <c r="C4725" s="191">
        <v>0.57642186418660801</v>
      </c>
      <c r="D4725" s="191">
        <v>0.248333691794974</v>
      </c>
      <c r="E4725" s="191">
        <v>-2.0101334445155099E-2</v>
      </c>
    </row>
    <row r="4726" spans="1:5" x14ac:dyDescent="0.25">
      <c r="A4726" s="191">
        <v>26911.772119697202</v>
      </c>
      <c r="B4726" s="191">
        <v>0.72580191898032898</v>
      </c>
      <c r="C4726" s="191">
        <v>0.57641699535147295</v>
      </c>
      <c r="D4726" s="191">
        <v>0.24833880749675899</v>
      </c>
      <c r="E4726" s="191">
        <v>-2.0124799888943699E-2</v>
      </c>
    </row>
    <row r="4727" spans="1:5" x14ac:dyDescent="0.25">
      <c r="A4727" s="191">
        <v>26913.725685899601</v>
      </c>
      <c r="B4727" s="191">
        <v>1.6638377856425901</v>
      </c>
      <c r="C4727" s="191">
        <v>0.57641082517124098</v>
      </c>
      <c r="D4727" s="191">
        <v>0.248345265908895</v>
      </c>
      <c r="E4727" s="191">
        <v>-2.0154308807106201E-2</v>
      </c>
    </row>
    <row r="4728" spans="1:5" x14ac:dyDescent="0.25">
      <c r="A4728" s="191">
        <v>26918.3504009934</v>
      </c>
      <c r="B4728" s="191">
        <v>1.31347697449291</v>
      </c>
      <c r="C4728" s="191">
        <v>0.57639619406739995</v>
      </c>
      <c r="D4728" s="191">
        <v>0.24836054802711999</v>
      </c>
      <c r="E4728" s="191">
        <v>-2.0224165840389701E-2</v>
      </c>
    </row>
    <row r="4729" spans="1:5" x14ac:dyDescent="0.25">
      <c r="A4729" s="191">
        <v>26920.843276445499</v>
      </c>
      <c r="B4729" s="191">
        <v>0.61774446553168905</v>
      </c>
      <c r="C4729" s="191">
        <v>0.57638829354103605</v>
      </c>
      <c r="D4729" s="191">
        <v>0.24836873302354501</v>
      </c>
      <c r="E4729" s="191">
        <v>-2.0261559591136499E-2</v>
      </c>
    </row>
    <row r="4730" spans="1:5" x14ac:dyDescent="0.25">
      <c r="A4730" s="191">
        <v>26923.164897029499</v>
      </c>
      <c r="B4730" s="191">
        <v>-1.0753653863146799</v>
      </c>
      <c r="C4730" s="191">
        <v>0.57638092702175703</v>
      </c>
      <c r="D4730" s="191">
        <v>0.24837632718415301</v>
      </c>
      <c r="E4730" s="191">
        <v>-2.0296272046398899E-2</v>
      </c>
    </row>
    <row r="4731" spans="1:5" x14ac:dyDescent="0.25">
      <c r="A4731" s="191">
        <v>26926.592462016601</v>
      </c>
      <c r="B4731" s="191">
        <v>2.82145417052071E-2</v>
      </c>
      <c r="C4731" s="191">
        <v>0.57637003572267997</v>
      </c>
      <c r="D4731" s="191">
        <v>0.24838753895544199</v>
      </c>
      <c r="E4731" s="191">
        <v>-2.03474058496706E-2</v>
      </c>
    </row>
    <row r="4732" spans="1:5" x14ac:dyDescent="0.25">
      <c r="A4732" s="191">
        <v>26926.666313786001</v>
      </c>
      <c r="B4732" s="191">
        <v>0.77640627690367403</v>
      </c>
      <c r="C4732" s="191">
        <v>0.57636980105412905</v>
      </c>
      <c r="D4732" s="191">
        <v>0.24838778052902299</v>
      </c>
      <c r="E4732" s="191">
        <v>-2.0348501329110601E-2</v>
      </c>
    </row>
    <row r="4733" spans="1:5" x14ac:dyDescent="0.25">
      <c r="A4733" s="191">
        <v>26927.7149905304</v>
      </c>
      <c r="B4733" s="191">
        <v>-0.17107469076347301</v>
      </c>
      <c r="C4733" s="191">
        <v>0.57636646508689304</v>
      </c>
      <c r="D4733" s="191">
        <v>0.24839120142125401</v>
      </c>
      <c r="E4733" s="191">
        <v>-2.03640568645106E-2</v>
      </c>
    </row>
    <row r="4734" spans="1:5" x14ac:dyDescent="0.25">
      <c r="A4734" s="191">
        <v>26928.9798419498</v>
      </c>
      <c r="B4734" s="191">
        <v>-0.25887351611301201</v>
      </c>
      <c r="C4734" s="191">
        <v>0.576362436186586</v>
      </c>
      <c r="D4734" s="191">
        <v>0.248395312804499</v>
      </c>
      <c r="E4734" s="191">
        <v>-2.03828028874069E-2</v>
      </c>
    </row>
    <row r="4735" spans="1:5" x14ac:dyDescent="0.25">
      <c r="A4735" s="191">
        <v>26931.0494621578</v>
      </c>
      <c r="B4735" s="191">
        <v>1.23228745304738</v>
      </c>
      <c r="C4735" s="191">
        <v>0.57635584387592997</v>
      </c>
      <c r="D4735" s="191">
        <v>0.248402040078326</v>
      </c>
      <c r="E4735" s="191">
        <v>-2.0413374015315702E-2</v>
      </c>
    </row>
    <row r="4736" spans="1:5" x14ac:dyDescent="0.25">
      <c r="A4736" s="191">
        <v>26931.977712674699</v>
      </c>
      <c r="B4736" s="191">
        <v>0.62683159748822004</v>
      </c>
      <c r="C4736" s="191">
        <v>0.57635288714224897</v>
      </c>
      <c r="D4736" s="191">
        <v>0.248405043516532</v>
      </c>
      <c r="E4736" s="191">
        <v>-2.04270534545174E-2</v>
      </c>
    </row>
    <row r="4737" spans="1:5" x14ac:dyDescent="0.25">
      <c r="A4737" s="191">
        <v>26941.588824682702</v>
      </c>
      <c r="B4737" s="191">
        <v>-0.65565386235979495</v>
      </c>
      <c r="C4737" s="191">
        <v>0.57632216877333797</v>
      </c>
      <c r="D4737" s="191">
        <v>0.248435942249848</v>
      </c>
      <c r="E4737" s="191">
        <v>-2.05674721825219E-2</v>
      </c>
    </row>
    <row r="4738" spans="1:5" x14ac:dyDescent="0.25">
      <c r="A4738" s="191">
        <v>26943.654383035599</v>
      </c>
      <c r="B4738" s="191">
        <v>0.23927290326439801</v>
      </c>
      <c r="C4738" s="191">
        <v>0.57631554810458696</v>
      </c>
      <c r="D4738" s="191">
        <v>0.24844251756621999</v>
      </c>
      <c r="E4738" s="191">
        <v>-2.05975395467515E-2</v>
      </c>
    </row>
    <row r="4739" spans="1:5" x14ac:dyDescent="0.25">
      <c r="A4739" s="191">
        <v>26944.073958938901</v>
      </c>
      <c r="B4739" s="191">
        <v>-0.64793169817645202</v>
      </c>
      <c r="C4739" s="191">
        <v>0.57631420243023801</v>
      </c>
      <c r="D4739" s="191">
        <v>0.248443853207163</v>
      </c>
      <c r="E4739" s="191">
        <v>-2.06036471164005E-2</v>
      </c>
    </row>
    <row r="4740" spans="1:5" x14ac:dyDescent="0.25">
      <c r="A4740" s="191">
        <v>26947.574376928202</v>
      </c>
      <c r="B4740" s="191">
        <v>-1.6354654628736299E-2</v>
      </c>
      <c r="C4740" s="191">
        <v>0.57630295027092204</v>
      </c>
      <c r="D4740" s="191">
        <v>0.24845499612921201</v>
      </c>
      <c r="E4740" s="191">
        <v>-2.0654136599958899E-2</v>
      </c>
    </row>
    <row r="4741" spans="1:5" x14ac:dyDescent="0.25">
      <c r="A4741" s="191">
        <v>26955.377392002902</v>
      </c>
      <c r="B4741" s="191">
        <v>1.1653027142505701</v>
      </c>
      <c r="C4741" s="191">
        <v>0.57627784125884796</v>
      </c>
      <c r="D4741" s="191">
        <v>0.24847983555952699</v>
      </c>
      <c r="E4741" s="191">
        <v>-2.0765544526514398E-2</v>
      </c>
    </row>
    <row r="4742" spans="1:5" x14ac:dyDescent="0.25">
      <c r="A4742" s="191">
        <v>26957.875066320299</v>
      </c>
      <c r="B4742" s="191">
        <v>0.37212450852859302</v>
      </c>
      <c r="C4742" s="191">
        <v>0.57626978508793103</v>
      </c>
      <c r="D4742" s="191">
        <v>0.248487688592432</v>
      </c>
      <c r="E4742" s="191">
        <v>-2.08011349908367E-2</v>
      </c>
    </row>
    <row r="4743" spans="1:5" x14ac:dyDescent="0.25">
      <c r="A4743" s="191">
        <v>26965.2451436435</v>
      </c>
      <c r="B4743" s="191">
        <v>1.0675075238348</v>
      </c>
      <c r="C4743" s="191">
        <v>0.57624594405701801</v>
      </c>
      <c r="D4743" s="191">
        <v>0.24851048013643001</v>
      </c>
      <c r="E4743" s="191">
        <v>-2.0904652215065302E-2</v>
      </c>
    </row>
    <row r="4744" spans="1:5" x14ac:dyDescent="0.25">
      <c r="A4744" s="191">
        <v>26966.108283621499</v>
      </c>
      <c r="B4744" s="191">
        <v>0.57103120580004296</v>
      </c>
      <c r="C4744" s="191">
        <v>0.57624314629852502</v>
      </c>
      <c r="D4744" s="191">
        <v>0.248513134240608</v>
      </c>
      <c r="E4744" s="191">
        <v>-2.0916729080553101E-2</v>
      </c>
    </row>
    <row r="4745" spans="1:5" x14ac:dyDescent="0.25">
      <c r="A4745" s="191">
        <v>26970.106666165299</v>
      </c>
      <c r="B4745" s="191">
        <v>0.58714538182165199</v>
      </c>
      <c r="C4745" s="191">
        <v>0.57623017082227401</v>
      </c>
      <c r="D4745" s="191">
        <v>0.248525429029501</v>
      </c>
      <c r="E4745" s="191">
        <v>-2.0972644743126202E-2</v>
      </c>
    </row>
    <row r="4746" spans="1:5" x14ac:dyDescent="0.25">
      <c r="A4746" s="191">
        <v>26970.126714768201</v>
      </c>
      <c r="B4746" s="191">
        <v>0.870649476932983</v>
      </c>
      <c r="C4746" s="191">
        <v>0.57623010564402299</v>
      </c>
      <c r="D4746" s="191">
        <v>0.248525490677764</v>
      </c>
      <c r="E4746" s="191">
        <v>-2.0972923221803601E-2</v>
      </c>
    </row>
    <row r="4747" spans="1:5" x14ac:dyDescent="0.25">
      <c r="A4747" s="191">
        <v>26971.6677245313</v>
      </c>
      <c r="B4747" s="191">
        <v>-4.60296659535619E-2</v>
      </c>
      <c r="C4747" s="191">
        <v>0.57622509580260495</v>
      </c>
      <c r="D4747" s="191">
        <v>0.24853022919127901</v>
      </c>
      <c r="E4747" s="191">
        <v>-2.09942969162773E-2</v>
      </c>
    </row>
    <row r="4748" spans="1:5" x14ac:dyDescent="0.25">
      <c r="A4748" s="191">
        <v>26972.099583705301</v>
      </c>
      <c r="B4748" s="191">
        <v>0.65642424038689895</v>
      </c>
      <c r="C4748" s="191">
        <v>0.57622369182319599</v>
      </c>
      <c r="D4748" s="191">
        <v>0.24853155713259401</v>
      </c>
      <c r="E4748" s="191">
        <v>-2.1000277423054201E-2</v>
      </c>
    </row>
    <row r="4749" spans="1:5" x14ac:dyDescent="0.25">
      <c r="A4749" s="191">
        <v>26973.739075627302</v>
      </c>
      <c r="B4749" s="191">
        <v>-0.167172951342831</v>
      </c>
      <c r="C4749" s="191">
        <v>0.57621836116899905</v>
      </c>
      <c r="D4749" s="191">
        <v>0.248536598472899</v>
      </c>
      <c r="E4749" s="191">
        <v>-2.10229443260611E-2</v>
      </c>
    </row>
    <row r="4750" spans="1:5" x14ac:dyDescent="0.25">
      <c r="A4750" s="191">
        <v>26979.019477706599</v>
      </c>
      <c r="B4750" s="191">
        <v>0.23648723430211799</v>
      </c>
      <c r="C4750" s="191">
        <v>0.57620115516247905</v>
      </c>
      <c r="D4750" s="191">
        <v>0.248552835395736</v>
      </c>
      <c r="E4750" s="191">
        <v>-2.1095548680203802E-2</v>
      </c>
    </row>
    <row r="4751" spans="1:5" x14ac:dyDescent="0.25">
      <c r="A4751" s="191">
        <v>26979.527636344501</v>
      </c>
      <c r="B4751" s="191">
        <v>0.82311735528566299</v>
      </c>
      <c r="C4751" s="191">
        <v>0.576199499010281</v>
      </c>
      <c r="D4751" s="191">
        <v>0.248554397953373</v>
      </c>
      <c r="E4751" s="191">
        <v>-2.11024982535679E-2</v>
      </c>
    </row>
    <row r="4752" spans="1:5" x14ac:dyDescent="0.25">
      <c r="A4752" s="191">
        <v>26981.021196182501</v>
      </c>
      <c r="B4752" s="191">
        <v>1.2039138734791801</v>
      </c>
      <c r="C4752" s="191">
        <v>0.57619462365896201</v>
      </c>
      <c r="D4752" s="191">
        <v>0.24855899056118499</v>
      </c>
      <c r="E4752" s="191">
        <v>-2.1122890467170599E-2</v>
      </c>
    </row>
    <row r="4753" spans="1:5" x14ac:dyDescent="0.25">
      <c r="A4753" s="191">
        <v>26985.842623296299</v>
      </c>
      <c r="B4753" s="191">
        <v>0.20029767804004001</v>
      </c>
      <c r="C4753" s="191">
        <v>0.57617885294026405</v>
      </c>
      <c r="D4753" s="191">
        <v>0.24857381616325799</v>
      </c>
      <c r="E4753" s="191">
        <v>-2.1188463074496799E-2</v>
      </c>
    </row>
    <row r="4754" spans="1:5" x14ac:dyDescent="0.25">
      <c r="A4754" s="191">
        <v>26988.1018071705</v>
      </c>
      <c r="B4754" s="191">
        <v>-0.13073508194525499</v>
      </c>
      <c r="C4754" s="191">
        <v>0.576171463193214</v>
      </c>
      <c r="D4754" s="191">
        <v>0.24858076301951701</v>
      </c>
      <c r="E4754" s="191">
        <v>-2.1219003942524101E-2</v>
      </c>
    </row>
    <row r="4755" spans="1:5" x14ac:dyDescent="0.25">
      <c r="A4755" s="191">
        <v>26988.173086822299</v>
      </c>
      <c r="B4755" s="191">
        <v>0.53848885507543598</v>
      </c>
      <c r="C4755" s="191">
        <v>0.57617122964034295</v>
      </c>
      <c r="D4755" s="191">
        <v>0.24858098220021399</v>
      </c>
      <c r="E4755" s="191">
        <v>-2.1219964944529799E-2</v>
      </c>
    </row>
    <row r="4756" spans="1:5" x14ac:dyDescent="0.25">
      <c r="A4756" s="191">
        <v>26989.5399389427</v>
      </c>
      <c r="B4756" s="191">
        <v>0.58124201407587806</v>
      </c>
      <c r="C4756" s="191">
        <v>0.57616674950369995</v>
      </c>
      <c r="D4756" s="191">
        <v>0.24858518518931899</v>
      </c>
      <c r="E4756" s="191">
        <v>-2.1238386832106299E-2</v>
      </c>
    </row>
    <row r="4757" spans="1:5" x14ac:dyDescent="0.25">
      <c r="A4757" s="191">
        <v>26992.548471739101</v>
      </c>
      <c r="B4757" s="191">
        <v>0.63688801427752595</v>
      </c>
      <c r="C4757" s="191">
        <v>0.57615687691619999</v>
      </c>
      <c r="D4757" s="191">
        <v>0.248594436249017</v>
      </c>
      <c r="E4757" s="191">
        <v>-2.12787799657672E-2</v>
      </c>
    </row>
    <row r="4758" spans="1:5" x14ac:dyDescent="0.25">
      <c r="A4758" s="191">
        <v>26993.153017624001</v>
      </c>
      <c r="B4758" s="191">
        <v>-0.56820298616426801</v>
      </c>
      <c r="C4758" s="191">
        <v>0.57615489279377996</v>
      </c>
      <c r="D4758" s="191">
        <v>0.24859624911997899</v>
      </c>
      <c r="E4758" s="191">
        <v>-2.1286884802409801E-2</v>
      </c>
    </row>
    <row r="4759" spans="1:5" x14ac:dyDescent="0.25">
      <c r="A4759" s="191">
        <v>26994.1108104501</v>
      </c>
      <c r="B4759" s="191">
        <v>0.35252697477772299</v>
      </c>
      <c r="C4759" s="191">
        <v>0.57615174625981302</v>
      </c>
      <c r="D4759" s="191">
        <v>0.24859912128377201</v>
      </c>
      <c r="E4759" s="191">
        <v>-2.12996957555062E-2</v>
      </c>
    </row>
    <row r="4760" spans="1:5" x14ac:dyDescent="0.25">
      <c r="A4760" s="191">
        <v>26994.191122657201</v>
      </c>
      <c r="B4760" s="191">
        <v>-3.6916170924117302E-2</v>
      </c>
      <c r="C4760" s="191">
        <v>0.57615148226584401</v>
      </c>
      <c r="D4760" s="191">
        <v>0.24859936211854</v>
      </c>
      <c r="E4760" s="191">
        <v>-2.1300769971025701E-2</v>
      </c>
    </row>
    <row r="4761" spans="1:5" x14ac:dyDescent="0.25">
      <c r="A4761" s="191">
        <v>27000.615217999399</v>
      </c>
      <c r="B4761" s="191">
        <v>-9.6261884211268398E-2</v>
      </c>
      <c r="C4761" s="191">
        <v>0.576130333928357</v>
      </c>
      <c r="D4761" s="191">
        <v>0.24861862625744599</v>
      </c>
      <c r="E4761" s="191">
        <v>-2.13861597258737E-2</v>
      </c>
    </row>
    <row r="4762" spans="1:5" x14ac:dyDescent="0.25">
      <c r="A4762" s="191">
        <v>27004.169947622799</v>
      </c>
      <c r="B4762" s="191">
        <v>1.66097856722356</v>
      </c>
      <c r="C4762" s="191">
        <v>0.57611859541072796</v>
      </c>
      <c r="D4762" s="191">
        <v>0.24862921375965499</v>
      </c>
      <c r="E4762" s="191">
        <v>-2.1433025322233901E-2</v>
      </c>
    </row>
    <row r="4763" spans="1:5" x14ac:dyDescent="0.25">
      <c r="A4763" s="191">
        <v>27004.188257034501</v>
      </c>
      <c r="B4763" s="191">
        <v>-0.30905374227423499</v>
      </c>
      <c r="C4763" s="191">
        <v>0.57611853481718101</v>
      </c>
      <c r="D4763" s="191">
        <v>0.24862926806840999</v>
      </c>
      <c r="E4763" s="191">
        <v>-2.14332667137291E-2</v>
      </c>
    </row>
    <row r="4764" spans="1:5" x14ac:dyDescent="0.25">
      <c r="A4764" s="191">
        <v>27009.910269036402</v>
      </c>
      <c r="B4764" s="191">
        <v>0.71647571547421895</v>
      </c>
      <c r="C4764" s="191">
        <v>0.57609959827183199</v>
      </c>
      <c r="D4764" s="191">
        <v>0.24864616550045099</v>
      </c>
      <c r="E4764" s="191">
        <v>-2.1508132281817499E-2</v>
      </c>
    </row>
    <row r="4765" spans="1:5" x14ac:dyDescent="0.25">
      <c r="A4765" s="191">
        <v>27015.9070406213</v>
      </c>
      <c r="B4765" s="191">
        <v>0.419779801348308</v>
      </c>
      <c r="C4765" s="191">
        <v>0.57607975243141296</v>
      </c>
      <c r="D4765" s="191">
        <v>0.248663808087523</v>
      </c>
      <c r="E4765" s="191">
        <v>-2.1585828850753101E-2</v>
      </c>
    </row>
    <row r="4766" spans="1:5" x14ac:dyDescent="0.25">
      <c r="A4766" s="191">
        <v>27019.288350037001</v>
      </c>
      <c r="B4766" s="191">
        <v>1.33973818567021</v>
      </c>
      <c r="C4766" s="191">
        <v>0.57606851542395698</v>
      </c>
      <c r="D4766" s="191">
        <v>0.24867368762682099</v>
      </c>
      <c r="E4766" s="191">
        <v>-2.1629311080838799E-2</v>
      </c>
    </row>
    <row r="4767" spans="1:5" x14ac:dyDescent="0.25">
      <c r="A4767" s="191">
        <v>27026.055320346899</v>
      </c>
      <c r="B4767" s="191">
        <v>0.35773285454801002</v>
      </c>
      <c r="C4767" s="191">
        <v>0.57604597786925704</v>
      </c>
      <c r="D4767" s="191">
        <v>0.24869334453730399</v>
      </c>
      <c r="E4767" s="191">
        <v>-2.1715539323604701E-2</v>
      </c>
    </row>
    <row r="4768" spans="1:5" x14ac:dyDescent="0.25">
      <c r="A4768" s="191">
        <v>27027.940765468698</v>
      </c>
      <c r="B4768" s="191">
        <v>1.2882707544374301</v>
      </c>
      <c r="C4768" s="191">
        <v>0.576039685094489</v>
      </c>
      <c r="D4768" s="191">
        <v>0.24869878246197799</v>
      </c>
      <c r="E4768" s="191">
        <v>-2.1739443372089998E-2</v>
      </c>
    </row>
    <row r="4769" spans="1:5" x14ac:dyDescent="0.25">
      <c r="A4769" s="191">
        <v>27028.088847663501</v>
      </c>
      <c r="B4769" s="191">
        <v>-0.52665798599802505</v>
      </c>
      <c r="C4769" s="191">
        <v>0.57603918958574396</v>
      </c>
      <c r="D4769" s="191">
        <v>0.24869920955466401</v>
      </c>
      <c r="E4769" s="191">
        <v>-2.17413144156554E-2</v>
      </c>
    </row>
    <row r="4770" spans="1:5" x14ac:dyDescent="0.25">
      <c r="A4770" s="191">
        <v>27032.811372959</v>
      </c>
      <c r="B4770" s="191">
        <v>0.580770100777661</v>
      </c>
      <c r="C4770" s="191">
        <v>0.57602338719581803</v>
      </c>
      <c r="D4770" s="191">
        <v>0.248712791313391</v>
      </c>
      <c r="E4770" s="191">
        <v>-2.1800736923897699E-2</v>
      </c>
    </row>
    <row r="4771" spans="1:5" x14ac:dyDescent="0.25">
      <c r="A4771" s="191">
        <v>27033.085065699201</v>
      </c>
      <c r="B4771" s="191">
        <v>-1.8896945422008898E-2</v>
      </c>
      <c r="C4771" s="191">
        <v>0.57602247137236995</v>
      </c>
      <c r="D4771" s="191">
        <v>0.24871357625577301</v>
      </c>
      <c r="E4771" s="191">
        <v>-2.1804166199439898E-2</v>
      </c>
    </row>
    <row r="4772" spans="1:5" x14ac:dyDescent="0.25">
      <c r="A4772" s="191">
        <v>27033.281127312199</v>
      </c>
      <c r="B4772" s="191">
        <v>0.30217800567184899</v>
      </c>
      <c r="C4772" s="191">
        <v>0.57602181531615704</v>
      </c>
      <c r="D4772" s="191">
        <v>0.248714138554463</v>
      </c>
      <c r="E4772" s="191">
        <v>-2.1806621805298999E-2</v>
      </c>
    </row>
    <row r="4773" spans="1:5" x14ac:dyDescent="0.25">
      <c r="A4773" s="191">
        <v>27035.112074737601</v>
      </c>
      <c r="B4773" s="191">
        <v>-0.34990354327629802</v>
      </c>
      <c r="C4773" s="191">
        <v>0.57601568864804198</v>
      </c>
      <c r="D4773" s="191">
        <v>0.24871936722054</v>
      </c>
      <c r="E4773" s="191">
        <v>-2.1829514394409E-2</v>
      </c>
    </row>
    <row r="4774" spans="1:5" x14ac:dyDescent="0.25">
      <c r="A4774" s="191">
        <v>27035.370916269701</v>
      </c>
      <c r="B4774" s="191">
        <v>-0.41699398047941899</v>
      </c>
      <c r="C4774" s="191">
        <v>0.57601482251931602</v>
      </c>
      <c r="D4774" s="191">
        <v>0.24872010485391999</v>
      </c>
      <c r="E4774" s="191">
        <v>-2.1832744983919801E-2</v>
      </c>
    </row>
    <row r="4775" spans="1:5" x14ac:dyDescent="0.25">
      <c r="A4775" s="191">
        <v>27037.032673641199</v>
      </c>
      <c r="B4775" s="191">
        <v>-0.82412459252108095</v>
      </c>
      <c r="C4775" s="191">
        <v>0.57600926199050895</v>
      </c>
      <c r="D4775" s="191">
        <v>0.248724840445218</v>
      </c>
      <c r="E4775" s="191">
        <v>-2.18534286217912E-2</v>
      </c>
    </row>
    <row r="4776" spans="1:5" x14ac:dyDescent="0.25">
      <c r="A4776" s="191">
        <v>27041.251509520502</v>
      </c>
      <c r="B4776" s="191">
        <v>1.0901515835882101</v>
      </c>
      <c r="C4776" s="191">
        <v>0.57599510087533801</v>
      </c>
      <c r="D4776" s="191">
        <v>0.24873685083972299</v>
      </c>
      <c r="E4776" s="191">
        <v>-2.1905757637569401E-2</v>
      </c>
    </row>
    <row r="4777" spans="1:5" x14ac:dyDescent="0.25">
      <c r="A4777" s="191">
        <v>27043.666643652901</v>
      </c>
      <c r="B4777" s="191">
        <v>-7.9046985780784104E-2</v>
      </c>
      <c r="C4777" s="191">
        <v>0.57598698162631401</v>
      </c>
      <c r="D4777" s="191">
        <v>0.248743686034442</v>
      </c>
      <c r="E4777" s="191">
        <v>-2.1935375626561299E-2</v>
      </c>
    </row>
    <row r="4778" spans="1:5" x14ac:dyDescent="0.25">
      <c r="A4778" s="191">
        <v>27043.898573529099</v>
      </c>
      <c r="B4778" s="191">
        <v>0.37803145295360902</v>
      </c>
      <c r="C4778" s="191">
        <v>0.57598620144411605</v>
      </c>
      <c r="D4778" s="191">
        <v>0.248744340861384</v>
      </c>
      <c r="E4778" s="191">
        <v>-2.1938218569142302E-2</v>
      </c>
    </row>
    <row r="4779" spans="1:5" x14ac:dyDescent="0.25">
      <c r="A4779" s="191">
        <v>27044.232733504901</v>
      </c>
      <c r="B4779" s="191">
        <v>1.32705700361617</v>
      </c>
      <c r="C4779" s="191">
        <v>0.57598507720860204</v>
      </c>
      <c r="D4779" s="191">
        <v>0.24874528432308399</v>
      </c>
      <c r="E4779" s="191">
        <v>-2.19423146245529E-2</v>
      </c>
    </row>
    <row r="4780" spans="1:5" x14ac:dyDescent="0.25">
      <c r="A4780" s="191">
        <v>27044.314823791799</v>
      </c>
      <c r="B4780" s="191">
        <v>-0.83879634516982304</v>
      </c>
      <c r="C4780" s="191">
        <v>0.57598480100021798</v>
      </c>
      <c r="D4780" s="191">
        <v>0.24874551609543</v>
      </c>
      <c r="E4780" s="191">
        <v>-2.1943320868233699E-2</v>
      </c>
    </row>
    <row r="4781" spans="1:5" x14ac:dyDescent="0.25">
      <c r="A4781" s="191">
        <v>27044.737520016501</v>
      </c>
      <c r="B4781" s="191">
        <v>8.7727392625591705E-2</v>
      </c>
      <c r="C4781" s="191">
        <v>0.575983378590744</v>
      </c>
      <c r="D4781" s="191">
        <v>0.24874670952889699</v>
      </c>
      <c r="E4781" s="191">
        <v>-2.1948502180429801E-2</v>
      </c>
    </row>
    <row r="4782" spans="1:5" x14ac:dyDescent="0.25">
      <c r="A4782" s="191">
        <v>27051.0842119054</v>
      </c>
      <c r="B4782" s="191">
        <v>5.52455641233962E-5</v>
      </c>
      <c r="C4782" s="191">
        <v>0.57596197995118703</v>
      </c>
      <c r="D4782" s="191">
        <v>0.24876453766909001</v>
      </c>
      <c r="E4782" s="191">
        <v>-2.2026206198926101E-2</v>
      </c>
    </row>
    <row r="4783" spans="1:5" x14ac:dyDescent="0.25">
      <c r="A4783" s="191">
        <v>27053.6164269945</v>
      </c>
      <c r="B4783" s="191">
        <v>0.201620850175521</v>
      </c>
      <c r="C4783" s="191">
        <v>0.57595343461266202</v>
      </c>
      <c r="D4783" s="191">
        <v>0.248771529864872</v>
      </c>
      <c r="E4783" s="191">
        <v>-2.20568954124735E-2</v>
      </c>
    </row>
    <row r="4784" spans="1:5" x14ac:dyDescent="0.25">
      <c r="A4784" s="191">
        <v>27055.483519642799</v>
      </c>
      <c r="B4784" s="191">
        <v>-0.26472948612449299</v>
      </c>
      <c r="C4784" s="191">
        <v>0.57594711748207095</v>
      </c>
      <c r="D4784" s="191">
        <v>0.24877663548387699</v>
      </c>
      <c r="E4784" s="191">
        <v>-2.2079437347024201E-2</v>
      </c>
    </row>
    <row r="4785" spans="1:5" x14ac:dyDescent="0.25">
      <c r="A4785" s="191">
        <v>27055.933752827001</v>
      </c>
      <c r="B4785" s="191">
        <v>1.2852729108863801</v>
      </c>
      <c r="C4785" s="191">
        <v>0.57594559378250598</v>
      </c>
      <c r="D4785" s="191">
        <v>0.24877786665957899</v>
      </c>
      <c r="E4785" s="191">
        <v>-2.20848621840967E-2</v>
      </c>
    </row>
    <row r="4786" spans="1:5" x14ac:dyDescent="0.25">
      <c r="A4786" s="191">
        <v>27058.023275349002</v>
      </c>
      <c r="B4786" s="191">
        <v>0.34067510110409299</v>
      </c>
      <c r="C4786" s="191">
        <v>0.57593852232560305</v>
      </c>
      <c r="D4786" s="191">
        <v>0.24878358051952601</v>
      </c>
      <c r="E4786" s="191">
        <v>-2.2109983059507201E-2</v>
      </c>
    </row>
    <row r="4787" spans="1:5" x14ac:dyDescent="0.25">
      <c r="A4787" s="191">
        <v>27059.6525245259</v>
      </c>
      <c r="B4787" s="191">
        <v>0.59697560030720398</v>
      </c>
      <c r="C4787" s="191">
        <v>0.57593300854663398</v>
      </c>
      <c r="D4787" s="191">
        <v>0.24878803574866001</v>
      </c>
      <c r="E4787" s="191">
        <v>-2.21295042054322E-2</v>
      </c>
    </row>
    <row r="4788" spans="1:5" x14ac:dyDescent="0.25">
      <c r="A4788" s="191">
        <v>27063.389843970599</v>
      </c>
      <c r="B4788" s="191">
        <v>1.9732945198081001E-2</v>
      </c>
      <c r="C4788" s="191">
        <v>0.57592033230878703</v>
      </c>
      <c r="D4788" s="191">
        <v>0.24879825555708901</v>
      </c>
      <c r="E4788" s="191">
        <v>-2.2174004272830301E-2</v>
      </c>
    </row>
    <row r="4789" spans="1:5" x14ac:dyDescent="0.25">
      <c r="A4789" s="191">
        <v>27069.431620298899</v>
      </c>
      <c r="B4789" s="191">
        <v>0.63254609897811498</v>
      </c>
      <c r="C4789" s="191">
        <v>0.57589979336311303</v>
      </c>
      <c r="D4789" s="191">
        <v>0.24881477696971199</v>
      </c>
      <c r="E4789" s="191">
        <v>-2.22455064445637E-2</v>
      </c>
    </row>
    <row r="4790" spans="1:5" x14ac:dyDescent="0.25">
      <c r="A4790" s="191">
        <v>27072.897757769701</v>
      </c>
      <c r="B4790" s="191">
        <v>0.92369532271954202</v>
      </c>
      <c r="C4790" s="191">
        <v>0.57588798172217104</v>
      </c>
      <c r="D4790" s="191">
        <v>0.24882425522316701</v>
      </c>
      <c r="E4790" s="191">
        <v>-2.2286169578419401E-2</v>
      </c>
    </row>
    <row r="4791" spans="1:5" x14ac:dyDescent="0.25">
      <c r="A4791" s="191">
        <v>27073.1235749935</v>
      </c>
      <c r="B4791" s="191">
        <v>0.71546661811787704</v>
      </c>
      <c r="C4791" s="191">
        <v>0.57588721219932604</v>
      </c>
      <c r="D4791" s="191">
        <v>0.248824872726916</v>
      </c>
      <c r="E4791" s="191">
        <v>-2.2288808804709698E-2</v>
      </c>
    </row>
    <row r="4792" spans="1:5" x14ac:dyDescent="0.25">
      <c r="A4792" s="191">
        <v>27073.568267939499</v>
      </c>
      <c r="B4792" s="191">
        <v>-0.10422192687260499</v>
      </c>
      <c r="C4792" s="191">
        <v>0.57588569680836099</v>
      </c>
      <c r="D4792" s="191">
        <v>0.24882608875267601</v>
      </c>
      <c r="E4792" s="191">
        <v>-2.22939991895337E-2</v>
      </c>
    </row>
    <row r="4793" spans="1:5" x14ac:dyDescent="0.25">
      <c r="A4793" s="191">
        <v>27073.8639293573</v>
      </c>
      <c r="B4793" s="191">
        <v>0.68718890182308801</v>
      </c>
      <c r="C4793" s="191">
        <v>0.57588468927575798</v>
      </c>
      <c r="D4793" s="191">
        <v>0.24882689724739901</v>
      </c>
      <c r="E4793" s="191">
        <v>-2.2297450102236101E-2</v>
      </c>
    </row>
    <row r="4794" spans="1:5" x14ac:dyDescent="0.25">
      <c r="A4794" s="191">
        <v>27080.3079289294</v>
      </c>
      <c r="B4794" s="191">
        <v>0.68830323812902905</v>
      </c>
      <c r="C4794" s="191">
        <v>0.57586267333765895</v>
      </c>
      <c r="D4794" s="191">
        <v>0.248844518551149</v>
      </c>
      <c r="E4794" s="191">
        <v>-2.2372222713135902E-2</v>
      </c>
    </row>
    <row r="4795" spans="1:5" x14ac:dyDescent="0.25">
      <c r="A4795" s="191">
        <v>27085.2371255832</v>
      </c>
      <c r="B4795" s="191">
        <v>-4.0426684066297E-2</v>
      </c>
      <c r="C4795" s="191">
        <v>0.57584578763889505</v>
      </c>
      <c r="D4795" s="191">
        <v>0.248857997582379</v>
      </c>
      <c r="E4795" s="191">
        <v>-2.2428801085796798E-2</v>
      </c>
    </row>
    <row r="4796" spans="1:5" x14ac:dyDescent="0.25">
      <c r="A4796" s="191">
        <v>27086.091499189701</v>
      </c>
      <c r="B4796" s="191">
        <v>0.57249886722268195</v>
      </c>
      <c r="C4796" s="191">
        <v>0.57584286085460001</v>
      </c>
      <c r="D4796" s="191">
        <v>0.24886027913608599</v>
      </c>
      <c r="E4796" s="191">
        <v>-2.2438573197466099E-2</v>
      </c>
    </row>
    <row r="4797" spans="1:5" x14ac:dyDescent="0.25">
      <c r="A4797" s="191">
        <v>27087.284934471001</v>
      </c>
      <c r="B4797" s="191">
        <v>1.62668652096098</v>
      </c>
      <c r="C4797" s="191">
        <v>0.57583876217728303</v>
      </c>
      <c r="D4797" s="191">
        <v>0.24886346613375199</v>
      </c>
      <c r="E4797" s="191">
        <v>-2.2452185155961101E-2</v>
      </c>
    </row>
    <row r="4798" spans="1:5" x14ac:dyDescent="0.25">
      <c r="A4798" s="191">
        <v>27107.940467452201</v>
      </c>
      <c r="B4798" s="191">
        <v>2.4082859818097501E-2</v>
      </c>
      <c r="C4798" s="191">
        <v>0.575767525856556</v>
      </c>
      <c r="D4798" s="191">
        <v>0.24891777608492899</v>
      </c>
      <c r="E4798" s="191">
        <v>-2.26831201022787E-2</v>
      </c>
    </row>
    <row r="4799" spans="1:5" x14ac:dyDescent="0.25">
      <c r="A4799" s="191">
        <v>27108.643370985701</v>
      </c>
      <c r="B4799" s="191">
        <v>-0.17811248949445299</v>
      </c>
      <c r="C4799" s="191">
        <v>0.57576509108122098</v>
      </c>
      <c r="D4799" s="191">
        <v>0.248919589880123</v>
      </c>
      <c r="E4799" s="191">
        <v>-2.2690827566164199E-2</v>
      </c>
    </row>
    <row r="4800" spans="1:5" x14ac:dyDescent="0.25">
      <c r="A4800" s="191">
        <v>27110.6176660331</v>
      </c>
      <c r="B4800" s="191">
        <v>1.0256268850342301</v>
      </c>
      <c r="C4800" s="191">
        <v>0.57575825138634595</v>
      </c>
      <c r="D4800" s="191">
        <v>0.248924684415431</v>
      </c>
      <c r="E4800" s="191">
        <v>-2.2712413477371102E-2</v>
      </c>
    </row>
    <row r="4801" spans="1:5" x14ac:dyDescent="0.25">
      <c r="A4801" s="191">
        <v>27119.926046647</v>
      </c>
      <c r="B4801" s="191">
        <v>0.191917391291341</v>
      </c>
      <c r="C4801" s="191">
        <v>0.57572588730986296</v>
      </c>
      <c r="D4801" s="191">
        <v>0.24894838161858801</v>
      </c>
      <c r="E4801" s="191">
        <v>-2.2813118188134699E-2</v>
      </c>
    </row>
    <row r="4802" spans="1:5" x14ac:dyDescent="0.25">
      <c r="A4802" s="191">
        <v>27123.821429946001</v>
      </c>
      <c r="B4802" s="191">
        <v>-0.47567492749617202</v>
      </c>
      <c r="C4802" s="191">
        <v>0.57571230960836695</v>
      </c>
      <c r="D4802" s="191">
        <v>0.24895820885800701</v>
      </c>
      <c r="E4802" s="191">
        <v>-2.28545882907846E-2</v>
      </c>
    </row>
    <row r="4803" spans="1:5" x14ac:dyDescent="0.25">
      <c r="A4803" s="191">
        <v>27128.001823704701</v>
      </c>
      <c r="B4803" s="191">
        <v>0.18575853917806001</v>
      </c>
      <c r="C4803" s="191">
        <v>0.57569770626850603</v>
      </c>
      <c r="D4803" s="191">
        <v>0.24896875511935701</v>
      </c>
      <c r="E4803" s="191">
        <v>-2.2899064827697001E-2</v>
      </c>
    </row>
    <row r="4804" spans="1:5" x14ac:dyDescent="0.25">
      <c r="A4804" s="191">
        <v>27128.346627029099</v>
      </c>
      <c r="B4804" s="191">
        <v>0.96416089792608095</v>
      </c>
      <c r="C4804" s="191">
        <v>0.57569650113752202</v>
      </c>
      <c r="D4804" s="191">
        <v>0.248969624986213</v>
      </c>
      <c r="E4804" s="191">
        <v>-2.2902704719194499E-2</v>
      </c>
    </row>
    <row r="4805" spans="1:5" x14ac:dyDescent="0.25">
      <c r="A4805" s="191">
        <v>27129.094479468498</v>
      </c>
      <c r="B4805" s="191">
        <v>-0.75588328232926205</v>
      </c>
      <c r="C4805" s="191">
        <v>0.575693885457772</v>
      </c>
      <c r="D4805" s="191">
        <v>0.24897151166190201</v>
      </c>
      <c r="E4805" s="191">
        <v>-2.29105903989281E-2</v>
      </c>
    </row>
    <row r="4806" spans="1:5" x14ac:dyDescent="0.25">
      <c r="A4806" s="191">
        <v>27132.100933142301</v>
      </c>
      <c r="B4806" s="191">
        <v>-6.9823889777642603E-2</v>
      </c>
      <c r="C4806" s="191">
        <v>0.57568335874415899</v>
      </c>
      <c r="D4806" s="191">
        <v>0.24897909631732301</v>
      </c>
      <c r="E4806" s="191">
        <v>-2.2942185903302399E-2</v>
      </c>
    </row>
    <row r="4807" spans="1:5" x14ac:dyDescent="0.25">
      <c r="A4807" s="191">
        <v>27134.0962766589</v>
      </c>
      <c r="B4807" s="191">
        <v>1.0671984171047899</v>
      </c>
      <c r="C4807" s="191">
        <v>0.57567636856536997</v>
      </c>
      <c r="D4807" s="191">
        <v>0.248984130152752</v>
      </c>
      <c r="E4807" s="191">
        <v>-2.2963052556555098E-2</v>
      </c>
    </row>
    <row r="4808" spans="1:5" x14ac:dyDescent="0.25">
      <c r="A4808" s="191">
        <v>27141.0287053436</v>
      </c>
      <c r="B4808" s="191">
        <v>0.51398787678076396</v>
      </c>
      <c r="C4808" s="191">
        <v>0.57565202515321301</v>
      </c>
      <c r="D4808" s="191">
        <v>0.24900155426048901</v>
      </c>
      <c r="E4808" s="191">
        <v>-2.3034893697798101E-2</v>
      </c>
    </row>
    <row r="4809" spans="1:5" x14ac:dyDescent="0.25">
      <c r="A4809" s="191">
        <v>27141.279733423398</v>
      </c>
      <c r="B4809" s="191">
        <v>-0.22393962005683399</v>
      </c>
      <c r="C4809" s="191">
        <v>0.57565114223958702</v>
      </c>
      <c r="D4809" s="191">
        <v>0.24900217231806099</v>
      </c>
      <c r="E4809" s="191">
        <v>-2.3037485867356499E-2</v>
      </c>
    </row>
    <row r="4810" spans="1:5" x14ac:dyDescent="0.25">
      <c r="A4810" s="191">
        <v>27142.079874344399</v>
      </c>
      <c r="B4810" s="191">
        <v>-0.35328863863048898</v>
      </c>
      <c r="C4810" s="191">
        <v>0.57564832644685804</v>
      </c>
      <c r="D4810" s="191">
        <v>0.249004142349285</v>
      </c>
      <c r="E4810" s="191">
        <v>-2.30457482933769E-2</v>
      </c>
    </row>
    <row r="4811" spans="1:5" x14ac:dyDescent="0.25">
      <c r="A4811" s="191">
        <v>27147.328122148901</v>
      </c>
      <c r="B4811" s="191">
        <v>-0.34072880051416699</v>
      </c>
      <c r="C4811" s="191">
        <v>0.575629838858983</v>
      </c>
      <c r="D4811" s="191">
        <v>0.24901706408815799</v>
      </c>
      <c r="E4811" s="191">
        <v>-2.30993869809057E-2</v>
      </c>
    </row>
    <row r="4812" spans="1:5" x14ac:dyDescent="0.25">
      <c r="A4812" s="191">
        <v>27157.399080863499</v>
      </c>
      <c r="B4812" s="191">
        <v>-3.2322647184834699</v>
      </c>
      <c r="C4812" s="191">
        <v>0.57559423931750897</v>
      </c>
      <c r="D4812" s="191">
        <v>0.249041558356773</v>
      </c>
      <c r="E4812" s="191">
        <v>-2.32008231240474E-2</v>
      </c>
    </row>
    <row r="4813" spans="1:5" x14ac:dyDescent="0.25">
      <c r="A4813" s="191">
        <v>27159.6926752361</v>
      </c>
      <c r="B4813" s="191">
        <v>0.63572666719493598</v>
      </c>
      <c r="C4813" s="191">
        <v>0.57558610938514099</v>
      </c>
      <c r="D4813" s="191">
        <v>0.249047072767451</v>
      </c>
      <c r="E4813" s="191">
        <v>-2.3223678935838099E-2</v>
      </c>
    </row>
    <row r="4814" spans="1:5" x14ac:dyDescent="0.25">
      <c r="A4814" s="191">
        <v>27159.798061238602</v>
      </c>
      <c r="B4814" s="191">
        <v>1.6862808716467499</v>
      </c>
      <c r="C4814" s="191">
        <v>0.57558573539720004</v>
      </c>
      <c r="D4814" s="191">
        <v>0.24904732614342001</v>
      </c>
      <c r="E4814" s="191">
        <v>-2.3224725265895599E-2</v>
      </c>
    </row>
    <row r="4815" spans="1:5" x14ac:dyDescent="0.25">
      <c r="A4815" s="191">
        <v>27162.619217569601</v>
      </c>
      <c r="B4815" s="191">
        <v>0.45448193495381001</v>
      </c>
      <c r="C4815" s="191">
        <v>0.575575723835688</v>
      </c>
      <c r="D4815" s="191">
        <v>0.24905410895331001</v>
      </c>
      <c r="E4815" s="191">
        <v>-2.3252617697578099E-2</v>
      </c>
    </row>
    <row r="4816" spans="1:5" x14ac:dyDescent="0.25">
      <c r="A4816" s="191">
        <v>27163.815224921102</v>
      </c>
      <c r="B4816" s="191">
        <v>1.18329374091388</v>
      </c>
      <c r="C4816" s="191">
        <v>0.57557147562116895</v>
      </c>
      <c r="D4816" s="191">
        <v>0.24905698447296901</v>
      </c>
      <c r="E4816" s="191">
        <v>-2.3264430276700599E-2</v>
      </c>
    </row>
    <row r="4817" spans="1:5" x14ac:dyDescent="0.25">
      <c r="A4817" s="191">
        <v>27170.048400679101</v>
      </c>
      <c r="B4817" s="191">
        <v>-0.118209900284083</v>
      </c>
      <c r="C4817" s="191">
        <v>0.57554929713692704</v>
      </c>
      <c r="D4817" s="191">
        <v>0.24907178750311201</v>
      </c>
      <c r="E4817" s="191">
        <v>-2.3325422771881901E-2</v>
      </c>
    </row>
    <row r="4818" spans="1:5" x14ac:dyDescent="0.25">
      <c r="A4818" s="191">
        <v>27171.974076622901</v>
      </c>
      <c r="B4818" s="191">
        <v>-1.68730331241793</v>
      </c>
      <c r="C4818" s="191">
        <v>0.57554243516873005</v>
      </c>
      <c r="D4818" s="191">
        <v>0.24907633874982399</v>
      </c>
      <c r="E4818" s="191">
        <v>-2.3344006416730598E-2</v>
      </c>
    </row>
    <row r="4819" spans="1:5" x14ac:dyDescent="0.25">
      <c r="A4819" s="191">
        <v>27172.1332762364</v>
      </c>
      <c r="B4819" s="191">
        <v>0.63456355357212102</v>
      </c>
      <c r="C4819" s="191">
        <v>0.57554186747162495</v>
      </c>
      <c r="D4819" s="191">
        <v>0.249076715010804</v>
      </c>
      <c r="E4819" s="191">
        <v>-2.3345537976406799E-2</v>
      </c>
    </row>
    <row r="4820" spans="1:5" x14ac:dyDescent="0.25">
      <c r="A4820" s="191">
        <v>27175.268396319701</v>
      </c>
      <c r="B4820" s="191">
        <v>1.1485318040291801</v>
      </c>
      <c r="C4820" s="191">
        <v>0.57553067965201399</v>
      </c>
      <c r="D4820" s="191">
        <v>0.24908412472323199</v>
      </c>
      <c r="E4820" s="191">
        <v>-2.3375699001271202E-2</v>
      </c>
    </row>
    <row r="4821" spans="1:5" x14ac:dyDescent="0.25">
      <c r="A4821" s="191">
        <v>27179.833909556499</v>
      </c>
      <c r="B4821" s="191">
        <v>0.82027875587955501</v>
      </c>
      <c r="C4821" s="191">
        <v>0.57551435965283104</v>
      </c>
      <c r="D4821" s="191">
        <v>0.24909478210474301</v>
      </c>
      <c r="E4821" s="191">
        <v>-2.3419620941927299E-2</v>
      </c>
    </row>
    <row r="4822" spans="1:5" x14ac:dyDescent="0.25">
      <c r="A4822" s="191">
        <v>27180.481644310501</v>
      </c>
      <c r="B4822" s="191">
        <v>-0.22840665791248299</v>
      </c>
      <c r="C4822" s="191">
        <v>0.575512039722478</v>
      </c>
      <c r="D4822" s="191">
        <v>0.24909628608519299</v>
      </c>
      <c r="E4822" s="191">
        <v>-2.3425791656712401E-2</v>
      </c>
    </row>
    <row r="4823" spans="1:5" x14ac:dyDescent="0.25">
      <c r="A4823" s="191">
        <v>27181.918869016001</v>
      </c>
      <c r="B4823" s="191">
        <v>0.54970761954717995</v>
      </c>
      <c r="C4823" s="191">
        <v>0.57550688605955402</v>
      </c>
      <c r="D4823" s="191">
        <v>0.24909962318860901</v>
      </c>
      <c r="E4823" s="191">
        <v>-2.34394505846558E-2</v>
      </c>
    </row>
    <row r="4824" spans="1:5" x14ac:dyDescent="0.25">
      <c r="A4824" s="191">
        <v>27190.074189976502</v>
      </c>
      <c r="B4824" s="191">
        <v>-4.4674043663750503E-2</v>
      </c>
      <c r="C4824" s="191">
        <v>0.57547763165028698</v>
      </c>
      <c r="D4824" s="191">
        <v>0.249118559092877</v>
      </c>
      <c r="E4824" s="191">
        <v>-2.35161715354185E-2</v>
      </c>
    </row>
    <row r="4825" spans="1:5" x14ac:dyDescent="0.25">
      <c r="A4825" s="191">
        <v>27195.812875966199</v>
      </c>
      <c r="B4825" s="191">
        <v>0.10441922989648</v>
      </c>
      <c r="C4825" s="191">
        <v>0.57545698155866498</v>
      </c>
      <c r="D4825" s="191">
        <v>0.24913149791108999</v>
      </c>
      <c r="E4825" s="191">
        <v>-2.35694160242443E-2</v>
      </c>
    </row>
    <row r="4826" spans="1:5" x14ac:dyDescent="0.25">
      <c r="A4826" s="191">
        <v>27195.8959452087</v>
      </c>
      <c r="B4826" s="191">
        <v>0.59065231202286606</v>
      </c>
      <c r="C4826" s="191">
        <v>0.57545668224539304</v>
      </c>
      <c r="D4826" s="191">
        <v>0.249131685204459</v>
      </c>
      <c r="E4826" s="191">
        <v>-2.35701806348513E-2</v>
      </c>
    </row>
    <row r="4827" spans="1:5" x14ac:dyDescent="0.25">
      <c r="A4827" s="191">
        <v>27196.873330821501</v>
      </c>
      <c r="B4827" s="191">
        <v>0.55991237511796599</v>
      </c>
      <c r="C4827" s="191">
        <v>0.57545315938110897</v>
      </c>
      <c r="D4827" s="191">
        <v>0.24913388888223301</v>
      </c>
      <c r="E4827" s="191">
        <v>-2.3579176977949898E-2</v>
      </c>
    </row>
    <row r="4828" spans="1:5" x14ac:dyDescent="0.25">
      <c r="A4828" s="191">
        <v>27200.2218856213</v>
      </c>
      <c r="B4828" s="191">
        <v>0.315533497157516</v>
      </c>
      <c r="C4828" s="191">
        <v>0.57544107782734999</v>
      </c>
      <c r="D4828" s="191">
        <v>0.24914143875373801</v>
      </c>
      <c r="E4828" s="191">
        <v>-2.3609873648939898E-2</v>
      </c>
    </row>
    <row r="4829" spans="1:5" x14ac:dyDescent="0.25">
      <c r="A4829" s="191">
        <v>27203.055206760801</v>
      </c>
      <c r="B4829" s="191">
        <v>-0.151881438025536</v>
      </c>
      <c r="C4829" s="191">
        <v>0.57543084150228696</v>
      </c>
      <c r="D4829" s="191">
        <v>0.249147826945605</v>
      </c>
      <c r="E4829" s="191">
        <v>-2.3635673884353899E-2</v>
      </c>
    </row>
    <row r="4830" spans="1:5" x14ac:dyDescent="0.25">
      <c r="A4830" s="191">
        <v>27203.902136398799</v>
      </c>
      <c r="B4830" s="191">
        <v>3.7029919670161802E-2</v>
      </c>
      <c r="C4830" s="191">
        <v>0.57542778046455501</v>
      </c>
      <c r="D4830" s="191">
        <v>0.249149736488773</v>
      </c>
      <c r="E4830" s="191">
        <v>-2.3643354021757799E-2</v>
      </c>
    </row>
    <row r="4831" spans="1:5" x14ac:dyDescent="0.25">
      <c r="A4831" s="191">
        <v>27205.087661274902</v>
      </c>
      <c r="B4831" s="191">
        <v>1.31704727715627</v>
      </c>
      <c r="C4831" s="191">
        <v>0.57542349219282396</v>
      </c>
      <c r="D4831" s="191">
        <v>0.24915240945099501</v>
      </c>
      <c r="E4831" s="191">
        <v>-2.3654083149990901E-2</v>
      </c>
    </row>
    <row r="4832" spans="1:5" x14ac:dyDescent="0.25">
      <c r="A4832" s="191">
        <v>27210.820041926301</v>
      </c>
      <c r="B4832" s="191">
        <v>0.82356841390280899</v>
      </c>
      <c r="C4832" s="191">
        <v>0.57540272572481599</v>
      </c>
      <c r="D4832" s="191">
        <v>0.24916533405277899</v>
      </c>
      <c r="E4832" s="191">
        <v>-2.3705580955627598E-2</v>
      </c>
    </row>
    <row r="4833" spans="1:5" x14ac:dyDescent="0.25">
      <c r="A4833" s="191">
        <v>27211.041465771999</v>
      </c>
      <c r="B4833" s="191">
        <v>0.27518272344684302</v>
      </c>
      <c r="C4833" s="191">
        <v>0.57540192163225401</v>
      </c>
      <c r="D4833" s="191">
        <v>0.249165833289519</v>
      </c>
      <c r="E4833" s="191">
        <v>-2.3707562668685001E-2</v>
      </c>
    </row>
    <row r="4834" spans="1:5" x14ac:dyDescent="0.25">
      <c r="A4834" s="191">
        <v>27216.009176679399</v>
      </c>
      <c r="B4834" s="191">
        <v>-0.44563005486880602</v>
      </c>
      <c r="C4834" s="191">
        <v>0.57538388157257803</v>
      </c>
      <c r="D4834" s="191">
        <v>0.24917697101321901</v>
      </c>
      <c r="E4834" s="191">
        <v>-2.3751619104325199E-2</v>
      </c>
    </row>
    <row r="4835" spans="1:5" x14ac:dyDescent="0.25">
      <c r="A4835" s="191">
        <v>27220.574861185301</v>
      </c>
      <c r="B4835" s="191">
        <v>-6.9626049959781194E-2</v>
      </c>
      <c r="C4835" s="191">
        <v>0.57536726277690298</v>
      </c>
      <c r="D4835" s="191">
        <v>0.24918695499823601</v>
      </c>
      <c r="E4835" s="191">
        <v>-2.3791772175572601E-2</v>
      </c>
    </row>
    <row r="4836" spans="1:5" x14ac:dyDescent="0.25">
      <c r="A4836" s="191">
        <v>27224.080568450299</v>
      </c>
      <c r="B4836" s="191">
        <v>-8.6680872725486399E-2</v>
      </c>
      <c r="C4836" s="191">
        <v>0.57535448793025101</v>
      </c>
      <c r="D4836" s="191">
        <v>0.24919462108396001</v>
      </c>
      <c r="E4836" s="191">
        <v>-2.3822300760624599E-2</v>
      </c>
    </row>
    <row r="4837" spans="1:5" x14ac:dyDescent="0.25">
      <c r="A4837" s="191">
        <v>27225.122532658501</v>
      </c>
      <c r="B4837" s="191">
        <v>0.60576514666341696</v>
      </c>
      <c r="C4837" s="191">
        <v>0.57535068431768899</v>
      </c>
      <c r="D4837" s="191">
        <v>0.249196899593356</v>
      </c>
      <c r="E4837" s="191">
        <v>-2.3831329200852701E-2</v>
      </c>
    </row>
    <row r="4838" spans="1:5" x14ac:dyDescent="0.25">
      <c r="A4838" s="191">
        <v>27225.876889325598</v>
      </c>
      <c r="B4838" s="191">
        <v>-0.29595874783746601</v>
      </c>
      <c r="C4838" s="191">
        <v>0.57534793059498701</v>
      </c>
      <c r="D4838" s="191">
        <v>0.24919854917857201</v>
      </c>
      <c r="E4838" s="191">
        <v>-2.3837852645481598E-2</v>
      </c>
    </row>
    <row r="4839" spans="1:5" x14ac:dyDescent="0.25">
      <c r="A4839" s="191">
        <v>27231.2741146519</v>
      </c>
      <c r="B4839" s="191">
        <v>-0.41036830244223199</v>
      </c>
      <c r="C4839" s="191">
        <v>0.57532820407889995</v>
      </c>
      <c r="D4839" s="191">
        <v>0.249210217790755</v>
      </c>
      <c r="E4839" s="191">
        <v>-2.3884208354735401E-2</v>
      </c>
    </row>
    <row r="4840" spans="1:5" x14ac:dyDescent="0.25">
      <c r="A4840" s="191">
        <v>27240.341308949501</v>
      </c>
      <c r="B4840" s="191">
        <v>-0.10258896056566399</v>
      </c>
      <c r="C4840" s="191">
        <v>0.57529495697952804</v>
      </c>
      <c r="D4840" s="191">
        <v>0.249229611708041</v>
      </c>
      <c r="E4840" s="191">
        <v>-2.3960843439948601E-2</v>
      </c>
    </row>
    <row r="4841" spans="1:5" x14ac:dyDescent="0.25">
      <c r="A4841" s="191">
        <v>27240.918048492102</v>
      </c>
      <c r="B4841" s="191">
        <v>-0.308329221508652</v>
      </c>
      <c r="C4841" s="191">
        <v>0.57529283811298604</v>
      </c>
      <c r="D4841" s="191">
        <v>0.24923083998807</v>
      </c>
      <c r="E4841" s="191">
        <v>-2.3965665106538001E-2</v>
      </c>
    </row>
    <row r="4842" spans="1:5" x14ac:dyDescent="0.25">
      <c r="A4842" s="191">
        <v>27252.9107862848</v>
      </c>
      <c r="B4842" s="191">
        <v>1.3593943049785799</v>
      </c>
      <c r="C4842" s="191">
        <v>0.57524864788407604</v>
      </c>
      <c r="D4842" s="191">
        <v>0.24925594740121801</v>
      </c>
      <c r="E4842" s="191">
        <v>-2.4064508423460501E-2</v>
      </c>
    </row>
    <row r="4843" spans="1:5" x14ac:dyDescent="0.25">
      <c r="A4843" s="191">
        <v>27257.604679426899</v>
      </c>
      <c r="B4843" s="191">
        <v>0.17200614690282601</v>
      </c>
      <c r="C4843" s="191">
        <v>0.57523128279854796</v>
      </c>
      <c r="D4843" s="191">
        <v>0.249265664747193</v>
      </c>
      <c r="E4843" s="191">
        <v>-2.4102459249777702E-2</v>
      </c>
    </row>
    <row r="4844" spans="1:5" x14ac:dyDescent="0.25">
      <c r="A4844" s="191">
        <v>27261.0860620612</v>
      </c>
      <c r="B4844" s="191">
        <v>0.196135954142584</v>
      </c>
      <c r="C4844" s="191">
        <v>0.57521838180225704</v>
      </c>
      <c r="D4844" s="191">
        <v>0.249272775326532</v>
      </c>
      <c r="E4844" s="191">
        <v>-2.41303404338408E-2</v>
      </c>
    </row>
    <row r="4845" spans="1:5" x14ac:dyDescent="0.25">
      <c r="A4845" s="191">
        <v>27262.486482766399</v>
      </c>
      <c r="B4845" s="191">
        <v>1.18671720147832</v>
      </c>
      <c r="C4845" s="191">
        <v>0.57521319224850198</v>
      </c>
      <c r="D4845" s="191">
        <v>0.24927563562761901</v>
      </c>
      <c r="E4845" s="191">
        <v>-2.4141492069763799E-2</v>
      </c>
    </row>
    <row r="4846" spans="1:5" x14ac:dyDescent="0.25">
      <c r="A4846" s="191">
        <v>27266.613609064101</v>
      </c>
      <c r="B4846" s="191">
        <v>0.61179249947425096</v>
      </c>
      <c r="C4846" s="191">
        <v>0.575197889292836</v>
      </c>
      <c r="D4846" s="191">
        <v>0.24928406511155199</v>
      </c>
      <c r="E4846" s="191">
        <v>-2.41738703985175E-2</v>
      </c>
    </row>
    <row r="4847" spans="1:5" x14ac:dyDescent="0.25">
      <c r="A4847" s="191">
        <v>27266.6728109211</v>
      </c>
      <c r="B4847" s="191">
        <v>0.63366324460085699</v>
      </c>
      <c r="C4847" s="191">
        <v>0.57519766932597904</v>
      </c>
      <c r="D4847" s="191">
        <v>0.249284186028885</v>
      </c>
      <c r="E4847" s="191">
        <v>-2.4174334851759599E-2</v>
      </c>
    </row>
    <row r="4848" spans="1:5" x14ac:dyDescent="0.25">
      <c r="A4848" s="191">
        <v>27270.1496025489</v>
      </c>
      <c r="B4848" s="191">
        <v>0.47151744552516001</v>
      </c>
      <c r="C4848" s="191">
        <v>0.57518474121736596</v>
      </c>
      <c r="D4848" s="191">
        <v>0.24929128723128399</v>
      </c>
      <c r="E4848" s="191">
        <v>-2.4201611143835799E-2</v>
      </c>
    </row>
    <row r="4849" spans="1:5" x14ac:dyDescent="0.25">
      <c r="A4849" s="191">
        <v>27271.287842448</v>
      </c>
      <c r="B4849" s="191">
        <v>1.2973099765129601</v>
      </c>
      <c r="C4849" s="191">
        <v>0.575180504903824</v>
      </c>
      <c r="D4849" s="191">
        <v>0.24929357435209801</v>
      </c>
      <c r="E4849" s="191">
        <v>-2.42105409179675E-2</v>
      </c>
    </row>
    <row r="4850" spans="1:5" x14ac:dyDescent="0.25">
      <c r="A4850" s="191">
        <v>27275.7668764874</v>
      </c>
      <c r="B4850" s="191">
        <v>0.240476096526687</v>
      </c>
      <c r="C4850" s="191">
        <v>0.57516380545471701</v>
      </c>
      <c r="D4850" s="191">
        <v>0.24930256175274701</v>
      </c>
      <c r="E4850" s="191">
        <v>-2.4245419487864201E-2</v>
      </c>
    </row>
    <row r="4851" spans="1:5" x14ac:dyDescent="0.25">
      <c r="A4851" s="191">
        <v>27278.401864811</v>
      </c>
      <c r="B4851" s="191">
        <v>0.51646626346133495</v>
      </c>
      <c r="C4851" s="191">
        <v>0.57515398001831797</v>
      </c>
      <c r="D4851" s="191">
        <v>0.24930780057024499</v>
      </c>
      <c r="E4851" s="191">
        <v>-2.42656501967408E-2</v>
      </c>
    </row>
    <row r="4852" spans="1:5" x14ac:dyDescent="0.25">
      <c r="A4852" s="191">
        <v>27281.456676103699</v>
      </c>
      <c r="B4852" s="191">
        <v>0.76021109925083996</v>
      </c>
      <c r="C4852" s="191">
        <v>0.57514256529880203</v>
      </c>
      <c r="D4852" s="191">
        <v>0.249313870055866</v>
      </c>
      <c r="E4852" s="191">
        <v>-2.4288922627936801E-2</v>
      </c>
    </row>
    <row r="4853" spans="1:5" x14ac:dyDescent="0.25">
      <c r="A4853" s="191">
        <v>27295.825617625</v>
      </c>
      <c r="B4853" s="191">
        <v>0.60548494334464698</v>
      </c>
      <c r="C4853" s="191">
        <v>0.57508867607500302</v>
      </c>
      <c r="D4853" s="191">
        <v>0.24934192751030701</v>
      </c>
      <c r="E4853" s="191">
        <v>-2.4396217559913499E-2</v>
      </c>
    </row>
    <row r="4854" spans="1:5" x14ac:dyDescent="0.25">
      <c r="A4854" s="191">
        <v>27296.120576534198</v>
      </c>
      <c r="B4854" s="191">
        <v>1.3166082754215001</v>
      </c>
      <c r="C4854" s="191">
        <v>0.57508756643025505</v>
      </c>
      <c r="D4854" s="191">
        <v>0.24934249594621999</v>
      </c>
      <c r="E4854" s="191">
        <v>-2.43983936910835E-2</v>
      </c>
    </row>
    <row r="4855" spans="1:5" x14ac:dyDescent="0.25">
      <c r="A4855" s="191">
        <v>27296.614030421799</v>
      </c>
      <c r="B4855" s="191">
        <v>0.66062971537750304</v>
      </c>
      <c r="C4855" s="191">
        <v>0.57508570936663495</v>
      </c>
      <c r="D4855" s="191">
        <v>0.24934344691566801</v>
      </c>
      <c r="E4855" s="191">
        <v>-2.4402008572911901E-2</v>
      </c>
    </row>
    <row r="4856" spans="1:5" x14ac:dyDescent="0.25">
      <c r="A4856" s="191">
        <v>27298.061060516498</v>
      </c>
      <c r="B4856" s="191">
        <v>0.61607704446420297</v>
      </c>
      <c r="C4856" s="191">
        <v>0.57508026282814295</v>
      </c>
      <c r="D4856" s="191">
        <v>0.249346219251844</v>
      </c>
      <c r="E4856" s="191">
        <v>-2.44125622598848E-2</v>
      </c>
    </row>
    <row r="4857" spans="1:5" x14ac:dyDescent="0.25">
      <c r="A4857" s="191">
        <v>27299.833206138599</v>
      </c>
      <c r="B4857" s="191">
        <v>0.41806652103522102</v>
      </c>
      <c r="C4857" s="191">
        <v>0.57507358138559395</v>
      </c>
      <c r="D4857" s="191">
        <v>0.249349614470393</v>
      </c>
      <c r="E4857" s="191">
        <v>-2.442548712595E-2</v>
      </c>
    </row>
    <row r="4858" spans="1:5" x14ac:dyDescent="0.25">
      <c r="A4858" s="191">
        <v>27301.937139815</v>
      </c>
      <c r="B4858" s="191">
        <v>0.65534259736581602</v>
      </c>
      <c r="C4858" s="191">
        <v>0.57506564901716395</v>
      </c>
      <c r="D4858" s="191">
        <v>0.24935364535507501</v>
      </c>
      <c r="E4858" s="191">
        <v>-2.4440680103764201E-2</v>
      </c>
    </row>
    <row r="4859" spans="1:5" x14ac:dyDescent="0.25">
      <c r="A4859" s="191">
        <v>27304.2551976102</v>
      </c>
      <c r="B4859" s="191">
        <v>0.45871051344077401</v>
      </c>
      <c r="C4859" s="191">
        <v>0.57505690934600495</v>
      </c>
      <c r="D4859" s="191">
        <v>0.24935803304818299</v>
      </c>
      <c r="E4859" s="191">
        <v>-2.4457416900695601E-2</v>
      </c>
    </row>
    <row r="4860" spans="1:5" x14ac:dyDescent="0.25">
      <c r="A4860" s="191">
        <v>27309.1640378146</v>
      </c>
      <c r="B4860" s="191">
        <v>1.2996166277524599</v>
      </c>
      <c r="C4860" s="191">
        <v>0.575038358529122</v>
      </c>
      <c r="D4860" s="191">
        <v>0.24936732465617301</v>
      </c>
      <c r="E4860" s="191">
        <v>-2.4492414831170099E-2</v>
      </c>
    </row>
    <row r="4861" spans="1:5" x14ac:dyDescent="0.25">
      <c r="A4861" s="191">
        <v>27311.336312183299</v>
      </c>
      <c r="B4861" s="191">
        <v>1.28076677300979</v>
      </c>
      <c r="C4861" s="191">
        <v>0.57503013716372797</v>
      </c>
      <c r="D4861" s="191">
        <v>0.24937141395837301</v>
      </c>
      <c r="E4861" s="191">
        <v>-2.4507789505444601E-2</v>
      </c>
    </row>
    <row r="4862" spans="1:5" x14ac:dyDescent="0.25">
      <c r="A4862" s="191">
        <v>27316.491067141898</v>
      </c>
      <c r="B4862" s="191">
        <v>0.46902472783445498</v>
      </c>
      <c r="C4862" s="191">
        <v>0.57501059634311602</v>
      </c>
      <c r="D4862" s="191">
        <v>0.24938082314403101</v>
      </c>
      <c r="E4862" s="191">
        <v>-2.4543922278576699E-2</v>
      </c>
    </row>
    <row r="4863" spans="1:5" x14ac:dyDescent="0.25">
      <c r="A4863" s="191">
        <v>27317.060457824799</v>
      </c>
      <c r="B4863" s="191">
        <v>-2.4107133042372601E-2</v>
      </c>
      <c r="C4863" s="191">
        <v>0.57500843502193599</v>
      </c>
      <c r="D4863" s="191">
        <v>0.249381862008311</v>
      </c>
      <c r="E4863" s="191">
        <v>-2.45478817755104E-2</v>
      </c>
    </row>
    <row r="4864" spans="1:5" x14ac:dyDescent="0.25">
      <c r="A4864" s="191">
        <v>27318.7041977152</v>
      </c>
      <c r="B4864" s="191">
        <v>-0.18744950512406</v>
      </c>
      <c r="C4864" s="191">
        <v>0.57500219563315003</v>
      </c>
      <c r="D4864" s="191">
        <v>0.24938486104343399</v>
      </c>
      <c r="E4864" s="191">
        <v>-2.4559279409062201E-2</v>
      </c>
    </row>
    <row r="4865" spans="1:5" x14ac:dyDescent="0.25">
      <c r="A4865" s="191">
        <v>27325.358089866699</v>
      </c>
      <c r="B4865" s="191">
        <v>0.150221867754952</v>
      </c>
      <c r="C4865" s="191">
        <v>0.57497688857441098</v>
      </c>
      <c r="D4865" s="191">
        <v>0.24939700119795899</v>
      </c>
      <c r="E4865" s="191">
        <v>-2.4604920352840599E-2</v>
      </c>
    </row>
    <row r="4866" spans="1:5" x14ac:dyDescent="0.25">
      <c r="A4866" s="191">
        <v>27325.477640268498</v>
      </c>
      <c r="B4866" s="191">
        <v>-0.91733769329583903</v>
      </c>
      <c r="C4866" s="191">
        <v>0.57497643367739104</v>
      </c>
      <c r="D4866" s="191">
        <v>0.249397219319972</v>
      </c>
      <c r="E4866" s="191">
        <v>-2.4605729832847201E-2</v>
      </c>
    </row>
    <row r="4867" spans="1:5" x14ac:dyDescent="0.25">
      <c r="A4867" s="191">
        <v>27326.828969383801</v>
      </c>
      <c r="B4867" s="191">
        <v>1.68083140077724</v>
      </c>
      <c r="C4867" s="191">
        <v>0.57497128521639096</v>
      </c>
      <c r="D4867" s="191">
        <v>0.249399684845998</v>
      </c>
      <c r="E4867" s="191">
        <v>-2.46148797301688E-2</v>
      </c>
    </row>
    <row r="4868" spans="1:5" x14ac:dyDescent="0.25">
      <c r="A4868" s="191">
        <v>27328.674717436301</v>
      </c>
      <c r="B4868" s="191">
        <v>-0.57110500193334701</v>
      </c>
      <c r="C4868" s="191">
        <v>0.57496423846990496</v>
      </c>
      <c r="D4868" s="191">
        <v>0.24940305244890801</v>
      </c>
      <c r="E4868" s="191">
        <v>-2.4627373152819501E-2</v>
      </c>
    </row>
    <row r="4869" spans="1:5" x14ac:dyDescent="0.25">
      <c r="A4869" s="191">
        <v>27333.5729240441</v>
      </c>
      <c r="B4869" s="191">
        <v>-3.9345834835669002E-2</v>
      </c>
      <c r="C4869" s="191">
        <v>0.57494553796516901</v>
      </c>
      <c r="D4869" s="191">
        <v>0.24941198932130701</v>
      </c>
      <c r="E4869" s="191">
        <v>-2.4660172740552998E-2</v>
      </c>
    </row>
    <row r="4870" spans="1:5" x14ac:dyDescent="0.25">
      <c r="A4870" s="191">
        <v>27342.617398080602</v>
      </c>
      <c r="B4870" s="191">
        <v>0.44707081178327901</v>
      </c>
      <c r="C4870" s="191">
        <v>0.57491091740811495</v>
      </c>
      <c r="D4870" s="191">
        <v>0.24942835993760601</v>
      </c>
      <c r="E4870" s="191">
        <v>-2.47196121959436E-2</v>
      </c>
    </row>
    <row r="4871" spans="1:5" x14ac:dyDescent="0.25">
      <c r="A4871" s="191">
        <v>27345.8063046733</v>
      </c>
      <c r="B4871" s="191">
        <v>0.99313290871752002</v>
      </c>
      <c r="C4871" s="191">
        <v>0.57489867667515304</v>
      </c>
      <c r="D4871" s="191">
        <v>0.24943396254054101</v>
      </c>
      <c r="E4871" s="191">
        <v>-2.4740211460905302E-2</v>
      </c>
    </row>
    <row r="4872" spans="1:5" x14ac:dyDescent="0.25">
      <c r="A4872" s="191">
        <v>27347.0438942129</v>
      </c>
      <c r="B4872" s="191">
        <v>-2.2939443486968999E-4</v>
      </c>
      <c r="C4872" s="191">
        <v>0.57489392162461095</v>
      </c>
      <c r="D4872" s="191">
        <v>0.24943613560500599</v>
      </c>
      <c r="E4872" s="191">
        <v>-2.47481730351512E-2</v>
      </c>
    </row>
    <row r="4873" spans="1:5" x14ac:dyDescent="0.25">
      <c r="A4873" s="191">
        <v>27347.7061105754</v>
      </c>
      <c r="B4873" s="191">
        <v>-0.36501429994499901</v>
      </c>
      <c r="C4873" s="191">
        <v>0.57489137590971995</v>
      </c>
      <c r="D4873" s="191">
        <v>0.24943729838054601</v>
      </c>
      <c r="E4873" s="191">
        <v>-2.4752415973033799E-2</v>
      </c>
    </row>
    <row r="4874" spans="1:5" x14ac:dyDescent="0.25">
      <c r="A4874" s="191">
        <v>27347.910529822198</v>
      </c>
      <c r="B4874" s="191">
        <v>3.9373212649085297E-2</v>
      </c>
      <c r="C4874" s="191">
        <v>0.57489059001567899</v>
      </c>
      <c r="D4874" s="191">
        <v>0.249437657317162</v>
      </c>
      <c r="E4874" s="191">
        <v>-2.47537241562567E-2</v>
      </c>
    </row>
    <row r="4875" spans="1:5" x14ac:dyDescent="0.25">
      <c r="A4875" s="191">
        <v>27351.461800385499</v>
      </c>
      <c r="B4875" s="191">
        <v>0.60599409491231004</v>
      </c>
      <c r="C4875" s="191">
        <v>0.57487692771633503</v>
      </c>
      <c r="D4875" s="191">
        <v>0.249443850721764</v>
      </c>
      <c r="E4875" s="191">
        <v>-2.4776287801213701E-2</v>
      </c>
    </row>
    <row r="4876" spans="1:5" x14ac:dyDescent="0.25">
      <c r="A4876" s="191">
        <v>27353.605989794101</v>
      </c>
      <c r="B4876" s="191">
        <v>0.139136942289486</v>
      </c>
      <c r="C4876" s="191">
        <v>0.57486866006216697</v>
      </c>
      <c r="D4876" s="191">
        <v>0.24944756754091199</v>
      </c>
      <c r="E4876" s="191">
        <v>-2.4789875467857599E-2</v>
      </c>
    </row>
    <row r="4877" spans="1:5" x14ac:dyDescent="0.25">
      <c r="A4877" s="191">
        <v>27356.718706370699</v>
      </c>
      <c r="B4877" s="191">
        <v>-8.0232175604455502E-2</v>
      </c>
      <c r="C4877" s="191">
        <v>0.57485665792090401</v>
      </c>
      <c r="D4877" s="191">
        <v>0.24945290515670199</v>
      </c>
      <c r="E4877" s="191">
        <v>-2.4809391355656601E-2</v>
      </c>
    </row>
    <row r="4878" spans="1:5" x14ac:dyDescent="0.25">
      <c r="A4878" s="191">
        <v>27360.428335917499</v>
      </c>
      <c r="B4878" s="191">
        <v>0.31017614480275402</v>
      </c>
      <c r="C4878" s="191">
        <v>0.57484234152901503</v>
      </c>
      <c r="D4878" s="191">
        <v>0.24945909407209599</v>
      </c>
      <c r="E4878" s="191">
        <v>-2.4832424969141401E-2</v>
      </c>
    </row>
    <row r="4879" spans="1:5" x14ac:dyDescent="0.25">
      <c r="A4879" s="191">
        <v>27360.537070770999</v>
      </c>
      <c r="B4879" s="191">
        <v>-0.22323444113535601</v>
      </c>
      <c r="C4879" s="191">
        <v>0.57484192114613097</v>
      </c>
      <c r="D4879" s="191">
        <v>0.249459275478568</v>
      </c>
      <c r="E4879" s="191">
        <v>-2.4833098745280901E-2</v>
      </c>
    </row>
    <row r="4880" spans="1:5" x14ac:dyDescent="0.25">
      <c r="A4880" s="191">
        <v>27362.8446933794</v>
      </c>
      <c r="B4880" s="191">
        <v>0.41731104529954</v>
      </c>
      <c r="C4880" s="191">
        <v>0.57483299916777997</v>
      </c>
      <c r="D4880" s="191">
        <v>0.249463125372716</v>
      </c>
      <c r="E4880" s="191">
        <v>-2.4847292721767202E-2</v>
      </c>
    </row>
    <row r="4881" spans="1:5" x14ac:dyDescent="0.25">
      <c r="A4881" s="191">
        <v>27371.651752484198</v>
      </c>
      <c r="B4881" s="191">
        <v>1.01947989864835</v>
      </c>
      <c r="C4881" s="191">
        <v>0.57479886985779505</v>
      </c>
      <c r="D4881" s="191">
        <v>0.24947781852279499</v>
      </c>
      <c r="E4881" s="191">
        <v>-2.4900653526676E-2</v>
      </c>
    </row>
    <row r="4882" spans="1:5" x14ac:dyDescent="0.25">
      <c r="A4882" s="191">
        <v>27372.324197336999</v>
      </c>
      <c r="B4882" s="191">
        <v>0.55975906463354697</v>
      </c>
      <c r="C4882" s="191">
        <v>0.57479625698860004</v>
      </c>
      <c r="D4882" s="191">
        <v>0.24947894038799701</v>
      </c>
      <c r="E4882" s="191">
        <v>-2.49046597504625E-2</v>
      </c>
    </row>
    <row r="4883" spans="1:5" x14ac:dyDescent="0.25">
      <c r="A4883" s="191">
        <v>27374.327395384498</v>
      </c>
      <c r="B4883" s="191">
        <v>-0.36907175603780901</v>
      </c>
      <c r="C4883" s="191">
        <v>0.57478847331020799</v>
      </c>
      <c r="D4883" s="191">
        <v>0.24948228239912701</v>
      </c>
      <c r="E4883" s="191">
        <v>-2.4916594058622E-2</v>
      </c>
    </row>
    <row r="4884" spans="1:5" x14ac:dyDescent="0.25">
      <c r="A4884" s="191">
        <v>27377.436135989101</v>
      </c>
      <c r="B4884" s="191">
        <v>0.57912600810305903</v>
      </c>
      <c r="C4884" s="191">
        <v>0.57477638697200895</v>
      </c>
      <c r="D4884" s="191">
        <v>0.249487468828754</v>
      </c>
      <c r="E4884" s="191">
        <v>-2.49346571919336E-2</v>
      </c>
    </row>
    <row r="4885" spans="1:5" x14ac:dyDescent="0.25">
      <c r="A4885" s="191">
        <v>27378.5863706975</v>
      </c>
      <c r="B4885" s="191">
        <v>0.62666741212227295</v>
      </c>
      <c r="C4885" s="191">
        <v>0.57477190986719795</v>
      </c>
      <c r="D4885" s="191">
        <v>0.24948938780885799</v>
      </c>
      <c r="E4885" s="191">
        <v>-2.4941339329263901E-2</v>
      </c>
    </row>
    <row r="4886" spans="1:5" x14ac:dyDescent="0.25">
      <c r="A4886" s="191">
        <v>27384.1839289655</v>
      </c>
      <c r="B4886" s="191">
        <v>0.39481006705579502</v>
      </c>
      <c r="C4886" s="191">
        <v>0.57475009222083095</v>
      </c>
      <c r="D4886" s="191">
        <v>0.249498726427201</v>
      </c>
      <c r="E4886" s="191">
        <v>-2.4973857608175502E-2</v>
      </c>
    </row>
    <row r="4887" spans="1:5" x14ac:dyDescent="0.25">
      <c r="A4887" s="191">
        <v>27387.075152539699</v>
      </c>
      <c r="B4887" s="191">
        <v>0.57213362828221204</v>
      </c>
      <c r="C4887" s="191">
        <v>0.57473880355112905</v>
      </c>
      <c r="D4887" s="191">
        <v>0.24950353745475301</v>
      </c>
      <c r="E4887" s="191">
        <v>-2.4990653791454199E-2</v>
      </c>
    </row>
    <row r="4888" spans="1:5" x14ac:dyDescent="0.25">
      <c r="A4888" s="191">
        <v>27389.470994017302</v>
      </c>
      <c r="B4888" s="191">
        <v>0.248458563252618</v>
      </c>
      <c r="C4888" s="191">
        <v>0.57472943700508905</v>
      </c>
      <c r="D4888" s="191">
        <v>0.249507340951964</v>
      </c>
      <c r="E4888" s="191">
        <v>-2.5004474173947099E-2</v>
      </c>
    </row>
    <row r="4889" spans="1:5" x14ac:dyDescent="0.25">
      <c r="A4889" s="191">
        <v>27390.518981620698</v>
      </c>
      <c r="B4889" s="191">
        <v>0.59941037414530396</v>
      </c>
      <c r="C4889" s="191">
        <v>0.57472533989589902</v>
      </c>
      <c r="D4889" s="191">
        <v>0.24950900467553</v>
      </c>
      <c r="E4889" s="191">
        <v>-2.5010392423581801E-2</v>
      </c>
    </row>
    <row r="4890" spans="1:5" x14ac:dyDescent="0.25">
      <c r="A4890" s="191">
        <v>27401.448925711898</v>
      </c>
      <c r="B4890" s="191">
        <v>1.5665147339993801E-2</v>
      </c>
      <c r="C4890" s="191">
        <v>0.57468248384702403</v>
      </c>
      <c r="D4890" s="191">
        <v>0.24952635641280399</v>
      </c>
      <c r="E4890" s="191">
        <v>-2.5071184713486398E-2</v>
      </c>
    </row>
    <row r="4891" spans="1:5" x14ac:dyDescent="0.25">
      <c r="A4891" s="191">
        <v>27418.393073503099</v>
      </c>
      <c r="B4891" s="191">
        <v>-0.10541299747117699</v>
      </c>
      <c r="C4891" s="191">
        <v>0.57461565954898097</v>
      </c>
      <c r="D4891" s="191">
        <v>0.24955245304824</v>
      </c>
      <c r="E4891" s="191">
        <v>-2.5161372931569299E-2</v>
      </c>
    </row>
    <row r="4892" spans="1:5" x14ac:dyDescent="0.25">
      <c r="A4892" s="191">
        <v>27424.750588624502</v>
      </c>
      <c r="B4892" s="191">
        <v>0.26052490910752901</v>
      </c>
      <c r="C4892" s="191">
        <v>0.57459048202553298</v>
      </c>
      <c r="D4892" s="191">
        <v>0.249562013249677</v>
      </c>
      <c r="E4892" s="191">
        <v>-2.5193956531596701E-2</v>
      </c>
    </row>
    <row r="4893" spans="1:5" x14ac:dyDescent="0.25">
      <c r="A4893" s="191">
        <v>27425.220695441301</v>
      </c>
      <c r="B4893" s="191">
        <v>0.259269226958803</v>
      </c>
      <c r="C4893" s="191">
        <v>0.57458861676057205</v>
      </c>
      <c r="D4893" s="191">
        <v>0.24956270868222399</v>
      </c>
      <c r="E4893" s="191">
        <v>-2.5196340221966901E-2</v>
      </c>
    </row>
    <row r="4894" spans="1:5" x14ac:dyDescent="0.25">
      <c r="A4894" s="191">
        <v>27427.308227587801</v>
      </c>
      <c r="B4894" s="191">
        <v>0.42975985702027297</v>
      </c>
      <c r="C4894" s="191">
        <v>0.57458033396094199</v>
      </c>
      <c r="D4894" s="191">
        <v>0.249565796784216</v>
      </c>
      <c r="E4894" s="191">
        <v>-2.52068557431234E-2</v>
      </c>
    </row>
    <row r="4895" spans="1:5" x14ac:dyDescent="0.25">
      <c r="A4895" s="191">
        <v>27433.109364605902</v>
      </c>
      <c r="B4895" s="191">
        <v>0.13062214262726801</v>
      </c>
      <c r="C4895" s="191">
        <v>0.574557271101231</v>
      </c>
      <c r="D4895" s="191">
        <v>0.24957433895364001</v>
      </c>
      <c r="E4895" s="191">
        <v>-2.5235736023886599E-2</v>
      </c>
    </row>
    <row r="4896" spans="1:5" x14ac:dyDescent="0.25">
      <c r="A4896" s="191">
        <v>27437.280273450098</v>
      </c>
      <c r="B4896" s="191">
        <v>1.01781657093625E-3</v>
      </c>
      <c r="C4896" s="191">
        <v>0.574540645575908</v>
      </c>
      <c r="D4896" s="191">
        <v>0.24958038807324701</v>
      </c>
      <c r="E4896" s="191">
        <v>-2.52561899417513E-2</v>
      </c>
    </row>
    <row r="4897" spans="1:5" x14ac:dyDescent="0.25">
      <c r="A4897" s="191">
        <v>27442.594171995199</v>
      </c>
      <c r="B4897" s="191">
        <v>0.52550883133886095</v>
      </c>
      <c r="C4897" s="191">
        <v>0.57451944981652703</v>
      </c>
      <c r="D4897" s="191">
        <v>0.249587979476737</v>
      </c>
      <c r="E4897" s="191">
        <v>-2.5281749263581899E-2</v>
      </c>
    </row>
    <row r="4898" spans="1:5" x14ac:dyDescent="0.25">
      <c r="A4898" s="191">
        <v>27452.213856504499</v>
      </c>
      <c r="B4898" s="191">
        <v>1.02956653231818</v>
      </c>
      <c r="C4898" s="191">
        <v>0.57448092698151898</v>
      </c>
      <c r="D4898" s="191">
        <v>0.249601585689814</v>
      </c>
      <c r="E4898" s="191">
        <v>-2.5326943432655499E-2</v>
      </c>
    </row>
    <row r="4899" spans="1:5" x14ac:dyDescent="0.25">
      <c r="A4899" s="191">
        <v>27463.982638671201</v>
      </c>
      <c r="B4899" s="191">
        <v>-0.56203485802564002</v>
      </c>
      <c r="C4899" s="191">
        <v>0.57443363379323398</v>
      </c>
      <c r="D4899" s="191">
        <v>0.24961781102239</v>
      </c>
      <c r="E4899" s="191">
        <v>-2.5380106241201301E-2</v>
      </c>
    </row>
    <row r="4900" spans="1:5" x14ac:dyDescent="0.25">
      <c r="A4900" s="191">
        <v>27464.806782575801</v>
      </c>
      <c r="B4900" s="191">
        <v>3.00738288322666E-2</v>
      </c>
      <c r="C4900" s="191">
        <v>0.57443031007894996</v>
      </c>
      <c r="D4900" s="191">
        <v>0.24961893928266701</v>
      </c>
      <c r="E4900" s="191">
        <v>-2.53837441578008E-2</v>
      </c>
    </row>
    <row r="4901" spans="1:5" x14ac:dyDescent="0.25">
      <c r="A4901" s="191">
        <v>27469.633005424599</v>
      </c>
      <c r="B4901" s="191">
        <v>0.33808849923442402</v>
      </c>
      <c r="C4901" s="191">
        <v>0.57441083905430101</v>
      </c>
      <c r="D4901" s="191">
        <v>0.24962543960480299</v>
      </c>
      <c r="E4901" s="191">
        <v>-2.5404823733258801E-2</v>
      </c>
    </row>
    <row r="4902" spans="1:5" x14ac:dyDescent="0.25">
      <c r="A4902" s="191">
        <v>27470.369114118901</v>
      </c>
      <c r="B4902" s="191">
        <v>0.153999829579132</v>
      </c>
      <c r="C4902" s="191">
        <v>0.57440786566320901</v>
      </c>
      <c r="D4902" s="191">
        <v>0.249626425844302</v>
      </c>
      <c r="E4902" s="191">
        <v>-2.5408005419486599E-2</v>
      </c>
    </row>
    <row r="4903" spans="1:5" x14ac:dyDescent="0.25">
      <c r="A4903" s="191">
        <v>27477.0010486785</v>
      </c>
      <c r="B4903" s="191">
        <v>0.61998748708145301</v>
      </c>
      <c r="C4903" s="191">
        <v>0.57438104322362604</v>
      </c>
      <c r="D4903" s="191">
        <v>0.249635051302216</v>
      </c>
      <c r="E4903" s="191">
        <v>-2.5436254643818199E-2</v>
      </c>
    </row>
    <row r="4904" spans="1:5" x14ac:dyDescent="0.25">
      <c r="A4904" s="191">
        <v>27480.022141146299</v>
      </c>
      <c r="B4904" s="191">
        <v>1.0259728269858901</v>
      </c>
      <c r="C4904" s="191">
        <v>0.57436880021574299</v>
      </c>
      <c r="D4904" s="191">
        <v>0.24963891566459501</v>
      </c>
      <c r="E4904" s="191">
        <v>-2.54489118871381E-2</v>
      </c>
    </row>
    <row r="4905" spans="1:5" x14ac:dyDescent="0.25">
      <c r="A4905" s="191">
        <v>27480.161304811601</v>
      </c>
      <c r="B4905" s="191">
        <v>1.7408321604461801E-2</v>
      </c>
      <c r="C4905" s="191">
        <v>0.574368235552703</v>
      </c>
      <c r="D4905" s="191">
        <v>0.24963909367266299</v>
      </c>
      <c r="E4905" s="191">
        <v>-2.5449491545041301E-2</v>
      </c>
    </row>
    <row r="4906" spans="1:5" x14ac:dyDescent="0.25">
      <c r="A4906" s="191">
        <v>27481.630516292</v>
      </c>
      <c r="B4906" s="191">
        <v>0.53504300958060502</v>
      </c>
      <c r="C4906" s="191">
        <v>0.57436227015231101</v>
      </c>
      <c r="D4906" s="191">
        <v>0.24964097298143401</v>
      </c>
      <c r="E4906" s="191">
        <v>-2.5455581858500401E-2</v>
      </c>
    </row>
    <row r="4907" spans="1:5" x14ac:dyDescent="0.25">
      <c r="A4907" s="191">
        <v>27485.478454656699</v>
      </c>
      <c r="B4907" s="191">
        <v>0.23282167130862499</v>
      </c>
      <c r="C4907" s="191">
        <v>0.57434664647026501</v>
      </c>
      <c r="D4907" s="191">
        <v>0.249645894985116</v>
      </c>
      <c r="E4907" s="191">
        <v>-2.54713672903919E-2</v>
      </c>
    </row>
    <row r="4908" spans="1:5" x14ac:dyDescent="0.25">
      <c r="A4908" s="191">
        <v>27486.745557991599</v>
      </c>
      <c r="B4908" s="191">
        <v>0.12517697151457299</v>
      </c>
      <c r="C4908" s="191">
        <v>0.574341500824599</v>
      </c>
      <c r="D4908" s="191">
        <v>0.249647515771805</v>
      </c>
      <c r="E4908" s="191">
        <v>-2.54765130239368E-2</v>
      </c>
    </row>
    <row r="4909" spans="1:5" x14ac:dyDescent="0.25">
      <c r="A4909" s="191">
        <v>27492.462609461101</v>
      </c>
      <c r="B4909" s="191">
        <v>3.3448475323161198E-2</v>
      </c>
      <c r="C4909" s="191">
        <v>0.57431823145622696</v>
      </c>
      <c r="D4909" s="191">
        <v>0.24965482860941399</v>
      </c>
      <c r="E4909" s="191">
        <v>-2.54994086082714E-2</v>
      </c>
    </row>
    <row r="4910" spans="1:5" x14ac:dyDescent="0.25">
      <c r="A4910" s="191">
        <v>27502.642104565799</v>
      </c>
      <c r="B4910" s="191">
        <v>0.44460940356270101</v>
      </c>
      <c r="C4910" s="191">
        <v>0.57427666365243502</v>
      </c>
      <c r="D4910" s="191">
        <v>0.24966784948127899</v>
      </c>
      <c r="E4910" s="191">
        <v>-2.5538866449027399E-2</v>
      </c>
    </row>
    <row r="4911" spans="1:5" x14ac:dyDescent="0.25">
      <c r="A4911" s="191">
        <v>27503.088907991601</v>
      </c>
      <c r="B4911" s="191">
        <v>0.30817336165076498</v>
      </c>
      <c r="C4911" s="191">
        <v>0.57427483517167999</v>
      </c>
      <c r="D4911" s="191">
        <v>0.24966838888526499</v>
      </c>
      <c r="E4911" s="191">
        <v>-2.55405721687962E-2</v>
      </c>
    </row>
    <row r="4912" spans="1:5" x14ac:dyDescent="0.25">
      <c r="A4912" s="191">
        <v>27503.1146971784</v>
      </c>
      <c r="B4912" s="191">
        <v>0.124674050119</v>
      </c>
      <c r="C4912" s="191">
        <v>0.57427472963302795</v>
      </c>
      <c r="D4912" s="191">
        <v>0.24966842001929199</v>
      </c>
      <c r="E4912" s="191">
        <v>-2.5540669875296001E-2</v>
      </c>
    </row>
    <row r="4913" spans="1:5" x14ac:dyDescent="0.25">
      <c r="A4913" s="191">
        <v>27506.723529457598</v>
      </c>
      <c r="B4913" s="191">
        <v>1.90517507120402E-2</v>
      </c>
      <c r="C4913" s="191">
        <v>0.57425995853728895</v>
      </c>
      <c r="D4913" s="191">
        <v>0.24967277678650099</v>
      </c>
      <c r="E4913" s="191">
        <v>-2.5554238103023E-2</v>
      </c>
    </row>
    <row r="4914" spans="1:5" x14ac:dyDescent="0.25">
      <c r="A4914" s="191">
        <v>27507.359090444199</v>
      </c>
      <c r="B4914" s="191">
        <v>0.86354427055022098</v>
      </c>
      <c r="C4914" s="191">
        <v>0.57425735418596102</v>
      </c>
      <c r="D4914" s="191">
        <v>0.24967354406828299</v>
      </c>
      <c r="E4914" s="191">
        <v>-2.55565967639312E-2</v>
      </c>
    </row>
    <row r="4915" spans="1:5" x14ac:dyDescent="0.25">
      <c r="A4915" s="191">
        <v>27509.2261705823</v>
      </c>
      <c r="B4915" s="191">
        <v>-3.7684992819642099E-4</v>
      </c>
      <c r="C4915" s="191">
        <v>0.57424968971448498</v>
      </c>
      <c r="D4915" s="191">
        <v>0.249675798103077</v>
      </c>
      <c r="E4915" s="191">
        <v>-2.5563525774721901E-2</v>
      </c>
    </row>
    <row r="4916" spans="1:5" x14ac:dyDescent="0.25">
      <c r="A4916" s="191">
        <v>27526.1201576723</v>
      </c>
      <c r="B4916" s="191">
        <v>-0.120074980678986</v>
      </c>
      <c r="C4916" s="191">
        <v>0.57418017882948003</v>
      </c>
      <c r="D4916" s="191">
        <v>0.249695788440632</v>
      </c>
      <c r="E4916" s="191">
        <v>-2.56236243832655E-2</v>
      </c>
    </row>
    <row r="4917" spans="1:5" x14ac:dyDescent="0.25">
      <c r="A4917" s="191">
        <v>27529.796154582498</v>
      </c>
      <c r="B4917" s="191">
        <v>0.30984220035610299</v>
      </c>
      <c r="C4917" s="191">
        <v>0.57416498751828704</v>
      </c>
      <c r="D4917" s="191">
        <v>0.24970002252036699</v>
      </c>
      <c r="E4917" s="191">
        <v>-2.56361152738557E-2</v>
      </c>
    </row>
    <row r="4918" spans="1:5" x14ac:dyDescent="0.25">
      <c r="A4918" s="191">
        <v>27532.6255174127</v>
      </c>
      <c r="B4918" s="191">
        <v>0.26197565074461698</v>
      </c>
      <c r="C4918" s="191">
        <v>0.57415327940408101</v>
      </c>
      <c r="D4918" s="191">
        <v>0.24970324578491801</v>
      </c>
      <c r="E4918" s="191">
        <v>-2.5645579233338101E-2</v>
      </c>
    </row>
    <row r="4919" spans="1:5" x14ac:dyDescent="0.25">
      <c r="A4919" s="191">
        <v>27533.1365036319</v>
      </c>
      <c r="B4919" s="191">
        <v>-6.8959954258718301E-2</v>
      </c>
      <c r="C4919" s="191">
        <v>0.57415116252118403</v>
      </c>
      <c r="D4919" s="191">
        <v>0.249703811637981</v>
      </c>
      <c r="E4919" s="191">
        <v>-2.56472761579867E-2</v>
      </c>
    </row>
    <row r="4920" spans="1:5" x14ac:dyDescent="0.25">
      <c r="A4920" s="191">
        <v>27537.633223835001</v>
      </c>
      <c r="B4920" s="191">
        <v>-0.85668156789083805</v>
      </c>
      <c r="C4920" s="191">
        <v>0.57413253377987805</v>
      </c>
      <c r="D4920" s="191">
        <v>0.24970879119085701</v>
      </c>
      <c r="E4920" s="191">
        <v>-2.5662026027494601E-2</v>
      </c>
    </row>
    <row r="4921" spans="1:5" x14ac:dyDescent="0.25">
      <c r="A4921" s="191">
        <v>27538.835092449201</v>
      </c>
      <c r="B4921" s="191">
        <v>-2.2432543329052299</v>
      </c>
      <c r="C4921" s="191">
        <v>0.57412755475105504</v>
      </c>
      <c r="D4921" s="191">
        <v>0.24971012210940299</v>
      </c>
      <c r="E4921" s="191">
        <v>-2.5665914360126E-2</v>
      </c>
    </row>
    <row r="4922" spans="1:5" x14ac:dyDescent="0.25">
      <c r="A4922" s="191">
        <v>27542.230625092099</v>
      </c>
      <c r="B4922" s="191">
        <v>-0.37615135689581503</v>
      </c>
      <c r="C4922" s="191">
        <v>0.57411345735271802</v>
      </c>
      <c r="D4922" s="191">
        <v>0.24971388223535501</v>
      </c>
      <c r="E4922" s="191">
        <v>-2.5676781202146899E-2</v>
      </c>
    </row>
    <row r="4923" spans="1:5" x14ac:dyDescent="0.25">
      <c r="A4923" s="191">
        <v>27542.431700465098</v>
      </c>
      <c r="B4923" s="191">
        <v>1.3829816297778601</v>
      </c>
      <c r="C4923" s="191">
        <v>0.57411262231612303</v>
      </c>
      <c r="D4923" s="191">
        <v>0.24971410490107801</v>
      </c>
      <c r="E4923" s="191">
        <v>-2.56774150311193E-2</v>
      </c>
    </row>
    <row r="4924" spans="1:5" x14ac:dyDescent="0.25">
      <c r="A4924" s="191">
        <v>27543.238850955</v>
      </c>
      <c r="B4924" s="191">
        <v>0.63508566148031698</v>
      </c>
      <c r="C4924" s="191">
        <v>0.57410926833603404</v>
      </c>
      <c r="D4924" s="191">
        <v>0.24971499871887401</v>
      </c>
      <c r="E4924" s="191">
        <v>-2.5679959327607998E-2</v>
      </c>
    </row>
    <row r="4925" spans="1:5" x14ac:dyDescent="0.25">
      <c r="A4925" s="191">
        <v>27545.0224714906</v>
      </c>
      <c r="B4925" s="191">
        <v>3.8434736635384298E-2</v>
      </c>
      <c r="C4925" s="191">
        <v>0.57410185246656198</v>
      </c>
      <c r="D4925" s="191">
        <v>0.24971697385461</v>
      </c>
      <c r="E4925" s="191">
        <v>-2.56855816490002E-2</v>
      </c>
    </row>
    <row r="4926" spans="1:5" x14ac:dyDescent="0.25">
      <c r="A4926" s="191">
        <v>27545.465318050501</v>
      </c>
      <c r="B4926" s="191">
        <v>0.61002709749908801</v>
      </c>
      <c r="C4926" s="191">
        <v>0.57410001121601695</v>
      </c>
      <c r="D4926" s="191">
        <v>0.249717464251558</v>
      </c>
      <c r="E4926" s="191">
        <v>-2.56869642038892E-2</v>
      </c>
    </row>
    <row r="4927" spans="1:5" x14ac:dyDescent="0.25">
      <c r="A4927" s="191">
        <v>27546.138659880799</v>
      </c>
      <c r="B4927" s="191">
        <v>-5.2622751354458597E-2</v>
      </c>
      <c r="C4927" s="191">
        <v>0.57409720966215805</v>
      </c>
      <c r="D4927" s="191">
        <v>0.249718209893069</v>
      </c>
      <c r="E4927" s="191">
        <v>-2.56890663587299E-2</v>
      </c>
    </row>
    <row r="4928" spans="1:5" x14ac:dyDescent="0.25">
      <c r="A4928" s="191">
        <v>27547.366093031698</v>
      </c>
      <c r="B4928" s="191">
        <v>-1.1054094019469201E-3</v>
      </c>
      <c r="C4928" s="191">
        <v>0.57409210115214304</v>
      </c>
      <c r="D4928" s="191">
        <v>0.249719569121128</v>
      </c>
      <c r="E4928" s="191">
        <v>-2.56928751446029E-2</v>
      </c>
    </row>
    <row r="4929" spans="1:5" x14ac:dyDescent="0.25">
      <c r="A4929" s="191">
        <v>27547.4724806374</v>
      </c>
      <c r="B4929" s="191">
        <v>0.205882340083785</v>
      </c>
      <c r="C4929" s="191">
        <v>0.57409165817006402</v>
      </c>
      <c r="D4929" s="191">
        <v>0.24971968204658199</v>
      </c>
      <c r="E4929" s="191">
        <v>-2.56932052706139E-2</v>
      </c>
    </row>
    <row r="4930" spans="1:5" x14ac:dyDescent="0.25">
      <c r="A4930" s="191">
        <v>27549.097963286498</v>
      </c>
      <c r="B4930" s="191">
        <v>-0.37852179958057802</v>
      </c>
      <c r="C4930" s="191">
        <v>0.57408488990342399</v>
      </c>
      <c r="D4930" s="191">
        <v>0.24972140742017099</v>
      </c>
      <c r="E4930" s="191">
        <v>-2.56982121073112E-2</v>
      </c>
    </row>
    <row r="4931" spans="1:5" x14ac:dyDescent="0.25">
      <c r="A4931" s="191">
        <v>27549.355503776002</v>
      </c>
      <c r="B4931" s="191">
        <v>0.36501182799690801</v>
      </c>
      <c r="C4931" s="191">
        <v>0.57408381754334403</v>
      </c>
      <c r="D4931" s="191">
        <v>0.24972168078732099</v>
      </c>
      <c r="E4931" s="191">
        <v>-2.56990016484984E-2</v>
      </c>
    </row>
    <row r="4932" spans="1:5" x14ac:dyDescent="0.25">
      <c r="A4932" s="191">
        <v>27553.824055917201</v>
      </c>
      <c r="B4932" s="191">
        <v>-0.116560193716886</v>
      </c>
      <c r="C4932" s="191">
        <v>0.57406518503507298</v>
      </c>
      <c r="D4932" s="191">
        <v>0.24972642394582301</v>
      </c>
      <c r="E4932" s="191">
        <v>-2.5712538303822599E-2</v>
      </c>
    </row>
    <row r="4933" spans="1:5" x14ac:dyDescent="0.25">
      <c r="A4933" s="191">
        <v>27554.882651797099</v>
      </c>
      <c r="B4933" s="191">
        <v>-0.37698597114030902</v>
      </c>
      <c r="C4933" s="191">
        <v>0.57406076624285396</v>
      </c>
      <c r="D4933" s="191">
        <v>0.24972754759569599</v>
      </c>
      <c r="E4933" s="191">
        <v>-2.5715700147473999E-2</v>
      </c>
    </row>
    <row r="4934" spans="1:5" x14ac:dyDescent="0.25">
      <c r="A4934" s="191">
        <v>27555.864189566601</v>
      </c>
      <c r="B4934" s="191">
        <v>0.75112830477574999</v>
      </c>
      <c r="C4934" s="191">
        <v>0.57405666910669395</v>
      </c>
      <c r="D4934" s="191">
        <v>0.24972858945199999</v>
      </c>
      <c r="E4934" s="191">
        <v>-2.5718616463139402E-2</v>
      </c>
    </row>
    <row r="4935" spans="1:5" x14ac:dyDescent="0.25">
      <c r="A4935" s="191">
        <v>27565.065486290801</v>
      </c>
      <c r="B4935" s="191">
        <v>0.26055828486550903</v>
      </c>
      <c r="C4935" s="191">
        <v>0.574018175943382</v>
      </c>
      <c r="D4935" s="191">
        <v>0.249738232773415</v>
      </c>
      <c r="E4935" s="191">
        <v>-2.5745228543077401E-2</v>
      </c>
    </row>
    <row r="4936" spans="1:5" x14ac:dyDescent="0.25">
      <c r="A4936" s="191">
        <v>27571.857300457999</v>
      </c>
      <c r="B4936" s="191">
        <v>3.7099271812879302E-2</v>
      </c>
      <c r="C4936" s="191">
        <v>0.573989674979967</v>
      </c>
      <c r="D4936" s="191">
        <v>0.249745122539276</v>
      </c>
      <c r="E4936" s="191">
        <v>-2.5764060385366199E-2</v>
      </c>
    </row>
    <row r="4937" spans="1:5" x14ac:dyDescent="0.25">
      <c r="A4937" s="191">
        <v>27571.924652726499</v>
      </c>
      <c r="B4937" s="191">
        <v>0.53262773027640298</v>
      </c>
      <c r="C4937" s="191">
        <v>0.57398939199921395</v>
      </c>
      <c r="D4937" s="191">
        <v>0.24974519073416701</v>
      </c>
      <c r="E4937" s="191">
        <v>-2.5764243419738798E-2</v>
      </c>
    </row>
    <row r="4938" spans="1:5" x14ac:dyDescent="0.25">
      <c r="A4938" s="191">
        <v>27573.700484696401</v>
      </c>
      <c r="B4938" s="191">
        <v>0.86469177037642497</v>
      </c>
      <c r="C4938" s="191">
        <v>0.57398192757920896</v>
      </c>
      <c r="D4938" s="191">
        <v>0.249746957598623</v>
      </c>
      <c r="E4938" s="191">
        <v>-2.57690406834967E-2</v>
      </c>
    </row>
    <row r="4939" spans="1:5" x14ac:dyDescent="0.25">
      <c r="A4939" s="191">
        <v>27577.038171067899</v>
      </c>
      <c r="B4939" s="191">
        <v>0.29846904481154501</v>
      </c>
      <c r="C4939" s="191">
        <v>0.57396785874836198</v>
      </c>
      <c r="D4939" s="191">
        <v>0.249750232409231</v>
      </c>
      <c r="E4939" s="191">
        <v>-2.57779264916034E-2</v>
      </c>
    </row>
    <row r="4940" spans="1:5" x14ac:dyDescent="0.25">
      <c r="A4940" s="191">
        <v>27579.230357036198</v>
      </c>
      <c r="B4940" s="191">
        <v>-0.33414589822685598</v>
      </c>
      <c r="C4940" s="191">
        <v>0.57395861836741002</v>
      </c>
      <c r="D4940" s="191">
        <v>0.24975238329851901</v>
      </c>
      <c r="E4940" s="191">
        <v>-2.5783702222054099E-2</v>
      </c>
    </row>
    <row r="4941" spans="1:5" x14ac:dyDescent="0.25">
      <c r="A4941" s="191">
        <v>27584.479240865501</v>
      </c>
      <c r="B4941" s="191">
        <v>5.9655513430167999E-2</v>
      </c>
      <c r="C4941" s="191">
        <v>0.57393649356282594</v>
      </c>
      <c r="D4941" s="191">
        <v>0.24975753330320299</v>
      </c>
      <c r="E4941" s="191">
        <v>-2.5797185650887899E-2</v>
      </c>
    </row>
    <row r="4942" spans="1:5" x14ac:dyDescent="0.25">
      <c r="A4942" s="191">
        <v>27603.536982951598</v>
      </c>
      <c r="B4942" s="191">
        <v>0.291996315684528</v>
      </c>
      <c r="C4942" s="191">
        <v>0.57385575631145802</v>
      </c>
      <c r="D4942" s="191">
        <v>0.24977525003152701</v>
      </c>
      <c r="E4942" s="191">
        <v>-2.5842675903052899E-2</v>
      </c>
    </row>
    <row r="4943" spans="1:5" x14ac:dyDescent="0.25">
      <c r="A4943" s="191">
        <v>27604.232418484899</v>
      </c>
      <c r="B4943" s="191">
        <v>-0.211768032424375</v>
      </c>
      <c r="C4943" s="191">
        <v>0.57385279840316705</v>
      </c>
      <c r="D4943" s="191">
        <v>0.249775877827563</v>
      </c>
      <c r="E4943" s="191">
        <v>-2.5844233760536298E-2</v>
      </c>
    </row>
    <row r="4944" spans="1:5" x14ac:dyDescent="0.25">
      <c r="A4944" s="191">
        <v>27606.697575304501</v>
      </c>
      <c r="B4944" s="191">
        <v>-0.58460750444133702</v>
      </c>
      <c r="C4944" s="191">
        <v>0.573842308528552</v>
      </c>
      <c r="D4944" s="191">
        <v>0.24977810321813501</v>
      </c>
      <c r="E4944" s="191">
        <v>-2.58496984045853E-2</v>
      </c>
    </row>
    <row r="4945" spans="1:5" x14ac:dyDescent="0.25">
      <c r="A4945" s="191">
        <v>27608.5552498078</v>
      </c>
      <c r="B4945" s="191">
        <v>0.30608584411657702</v>
      </c>
      <c r="C4945" s="191">
        <v>0.57383439702940398</v>
      </c>
      <c r="D4945" s="191">
        <v>0.24977978021137701</v>
      </c>
      <c r="E4945" s="191">
        <v>-2.5853757121499302E-2</v>
      </c>
    </row>
    <row r="4946" spans="1:5" x14ac:dyDescent="0.25">
      <c r="A4946" s="191">
        <v>27609.010941298999</v>
      </c>
      <c r="B4946" s="191">
        <v>0.39306334095663398</v>
      </c>
      <c r="C4946" s="191">
        <v>0.57383245632190305</v>
      </c>
      <c r="D4946" s="191">
        <v>0.24978019158137199</v>
      </c>
      <c r="E4946" s="191">
        <v>-2.5854744197897499E-2</v>
      </c>
    </row>
    <row r="4947" spans="1:5" x14ac:dyDescent="0.25">
      <c r="A4947" s="191">
        <v>27609.370935154901</v>
      </c>
      <c r="B4947" s="191">
        <v>0.108460028749935</v>
      </c>
      <c r="C4947" s="191">
        <v>0.57383092053451201</v>
      </c>
      <c r="D4947" s="191">
        <v>0.24978051656148201</v>
      </c>
      <c r="E4947" s="191">
        <v>-2.58555172464973E-2</v>
      </c>
    </row>
    <row r="4948" spans="1:5" x14ac:dyDescent="0.25">
      <c r="A4948" s="191">
        <v>27611.927556086201</v>
      </c>
      <c r="B4948" s="191">
        <v>0.18009370444223</v>
      </c>
      <c r="C4948" s="191">
        <v>0.57382001360894397</v>
      </c>
      <c r="D4948" s="191">
        <v>0.249782758827609</v>
      </c>
      <c r="E4948" s="191">
        <v>-2.5860995103087901E-2</v>
      </c>
    </row>
    <row r="4949" spans="1:5" x14ac:dyDescent="0.25">
      <c r="A4949" s="191">
        <v>27617.0165821966</v>
      </c>
      <c r="B4949" s="191">
        <v>0.63334065016771302</v>
      </c>
      <c r="C4949" s="191">
        <v>0.57379828989887005</v>
      </c>
      <c r="D4949" s="191">
        <v>0.24978708837852701</v>
      </c>
      <c r="E4949" s="191">
        <v>-2.5871599452818601E-2</v>
      </c>
    </row>
    <row r="4950" spans="1:5" x14ac:dyDescent="0.25">
      <c r="A4950" s="191">
        <v>27617.591699550801</v>
      </c>
      <c r="B4950" s="191">
        <v>0.63466279936159598</v>
      </c>
      <c r="C4950" s="191">
        <v>0.57379583145736301</v>
      </c>
      <c r="D4950" s="191">
        <v>0.24978756960367801</v>
      </c>
      <c r="E4950" s="191">
        <v>-2.58727720273037E-2</v>
      </c>
    </row>
    <row r="4951" spans="1:5" x14ac:dyDescent="0.25">
      <c r="A4951" s="191">
        <v>27618.2931406389</v>
      </c>
      <c r="B4951" s="191">
        <v>0.46605603015328301</v>
      </c>
      <c r="C4951" s="191">
        <v>0.57379283212198895</v>
      </c>
      <c r="D4951" s="191">
        <v>0.24978815652927</v>
      </c>
      <c r="E4951" s="191">
        <v>-2.5874202156157999E-2</v>
      </c>
    </row>
    <row r="4952" spans="1:5" x14ac:dyDescent="0.25">
      <c r="A4952" s="191">
        <v>27618.9616866129</v>
      </c>
      <c r="B4952" s="191">
        <v>0.56604195968230597</v>
      </c>
      <c r="C4952" s="191">
        <v>0.57378997182134395</v>
      </c>
      <c r="D4952" s="191">
        <v>0.249788715930121</v>
      </c>
      <c r="E4952" s="191">
        <v>-2.58755547711884E-2</v>
      </c>
    </row>
    <row r="4953" spans="1:5" x14ac:dyDescent="0.25">
      <c r="A4953" s="191">
        <v>27619.9953090696</v>
      </c>
      <c r="B4953" s="191">
        <v>-0.128108656232684</v>
      </c>
      <c r="C4953" s="191">
        <v>0.57378554722743602</v>
      </c>
      <c r="D4953" s="191">
        <v>0.24978958080599301</v>
      </c>
      <c r="E4953" s="191">
        <v>-2.5877633151417698E-2</v>
      </c>
    </row>
    <row r="4954" spans="1:5" x14ac:dyDescent="0.25">
      <c r="A4954" s="191">
        <v>27623.455452138402</v>
      </c>
      <c r="B4954" s="191">
        <v>1.12070492777125</v>
      </c>
      <c r="C4954" s="191">
        <v>0.57377073550595503</v>
      </c>
      <c r="D4954" s="191">
        <v>0.24979247605486499</v>
      </c>
      <c r="E4954" s="191">
        <v>-2.5884471576578701E-2</v>
      </c>
    </row>
    <row r="4955" spans="1:5" x14ac:dyDescent="0.25">
      <c r="A4955" s="191">
        <v>27624.2968934684</v>
      </c>
      <c r="B4955" s="191">
        <v>0.55941292097101403</v>
      </c>
      <c r="C4955" s="191">
        <v>0.57376712928097595</v>
      </c>
      <c r="D4955" s="191">
        <v>0.24979318012461399</v>
      </c>
      <c r="E4955" s="191">
        <v>-2.5886115114397899E-2</v>
      </c>
    </row>
    <row r="4956" spans="1:5" x14ac:dyDescent="0.25">
      <c r="A4956" s="191">
        <v>27626.786653564199</v>
      </c>
      <c r="B4956" s="191">
        <v>-0.18610980083922901</v>
      </c>
      <c r="C4956" s="191">
        <v>0.57375645389854801</v>
      </c>
      <c r="D4956" s="191">
        <v>0.24979526341278099</v>
      </c>
      <c r="E4956" s="191">
        <v>-2.5890867877595598E-2</v>
      </c>
    </row>
    <row r="4957" spans="1:5" x14ac:dyDescent="0.25">
      <c r="A4957" s="191">
        <v>27628.632452735899</v>
      </c>
      <c r="B4957" s="191">
        <v>0.427924123904311</v>
      </c>
      <c r="C4957" s="191">
        <v>0.57374852951896305</v>
      </c>
      <c r="D4957" s="191">
        <v>0.249796807871454</v>
      </c>
      <c r="E4957" s="191">
        <v>-2.58943913682276E-2</v>
      </c>
    </row>
    <row r="4958" spans="1:5" x14ac:dyDescent="0.25">
      <c r="A4958" s="191">
        <v>27629.835447609599</v>
      </c>
      <c r="B4958" s="191">
        <v>0.42825123547320898</v>
      </c>
      <c r="C4958" s="191">
        <v>0.57374336482490296</v>
      </c>
      <c r="D4958" s="191">
        <v>0.24979781446843</v>
      </c>
      <c r="E4958" s="191">
        <v>-2.5896639396400599E-2</v>
      </c>
    </row>
    <row r="4959" spans="1:5" x14ac:dyDescent="0.25">
      <c r="A4959" s="191">
        <v>27630.080073855701</v>
      </c>
      <c r="B4959" s="191">
        <v>3.4392011455830498E-2</v>
      </c>
      <c r="C4959" s="191">
        <v>0.57374231459622105</v>
      </c>
      <c r="D4959" s="191">
        <v>0.24979801915761499</v>
      </c>
      <c r="E4959" s="191">
        <v>-2.58970939593164E-2</v>
      </c>
    </row>
    <row r="4960" spans="1:5" x14ac:dyDescent="0.25">
      <c r="A4960" s="191">
        <v>27634.924789344099</v>
      </c>
      <c r="B4960" s="191">
        <v>-0.37464432356405503</v>
      </c>
      <c r="C4960" s="191">
        <v>0.57372148896145103</v>
      </c>
      <c r="D4960" s="191">
        <v>0.24980202663259299</v>
      </c>
      <c r="E4960" s="191">
        <v>-2.59059155995316E-2</v>
      </c>
    </row>
    <row r="4961" spans="1:5" x14ac:dyDescent="0.25">
      <c r="A4961" s="191">
        <v>27635.735956939901</v>
      </c>
      <c r="B4961" s="191">
        <v>-0.39256726805514403</v>
      </c>
      <c r="C4961" s="191">
        <v>0.57371799752910801</v>
      </c>
      <c r="D4961" s="191">
        <v>0.24980266929414299</v>
      </c>
      <c r="E4961" s="191">
        <v>-2.5907362082299001E-2</v>
      </c>
    </row>
    <row r="4962" spans="1:5" x14ac:dyDescent="0.25">
      <c r="A4962" s="191">
        <v>27637.242602522401</v>
      </c>
      <c r="B4962" s="191">
        <v>-0.38269964815425001</v>
      </c>
      <c r="C4962" s="191">
        <v>0.57371151078201499</v>
      </c>
      <c r="D4962" s="191">
        <v>0.24980386296015</v>
      </c>
      <c r="E4962" s="191">
        <v>-2.5910019387741502E-2</v>
      </c>
    </row>
    <row r="4963" spans="1:5" x14ac:dyDescent="0.25">
      <c r="A4963" s="191">
        <v>27644.4358646357</v>
      </c>
      <c r="B4963" s="191">
        <v>5.7987569642081703E-2</v>
      </c>
      <c r="C4963" s="191">
        <v>0.57368044363644599</v>
      </c>
      <c r="D4963" s="191">
        <v>0.249809514647545</v>
      </c>
      <c r="E4963" s="191">
        <v>-2.5922255818859999E-2</v>
      </c>
    </row>
    <row r="4964" spans="1:5" x14ac:dyDescent="0.25">
      <c r="A4964" s="191">
        <v>27648.146709500699</v>
      </c>
      <c r="B4964" s="191">
        <v>-0.242475676751464</v>
      </c>
      <c r="C4964" s="191">
        <v>0.57366441678301106</v>
      </c>
      <c r="D4964" s="191">
        <v>0.24981235365711599</v>
      </c>
      <c r="E4964" s="191">
        <v>-2.5928277990840399E-2</v>
      </c>
    </row>
    <row r="4965" spans="1:5" x14ac:dyDescent="0.25">
      <c r="A4965" s="191">
        <v>27651.561750828299</v>
      </c>
      <c r="B4965" s="191">
        <v>6.2797099990907795E-2</v>
      </c>
      <c r="C4965" s="191">
        <v>0.57364966748229396</v>
      </c>
      <c r="D4965" s="191">
        <v>0.24981488044483399</v>
      </c>
      <c r="E4965" s="191">
        <v>-2.5933646163057999E-2</v>
      </c>
    </row>
    <row r="4966" spans="1:5" x14ac:dyDescent="0.25">
      <c r="A4966" s="191">
        <v>27652.511530636701</v>
      </c>
      <c r="B4966" s="191">
        <v>0.61158330342912004</v>
      </c>
      <c r="C4966" s="191">
        <v>0.57364556545638401</v>
      </c>
      <c r="D4966" s="191">
        <v>0.249815573116032</v>
      </c>
      <c r="E4966" s="191">
        <v>-2.5935084113090302E-2</v>
      </c>
    </row>
    <row r="4967" spans="1:5" x14ac:dyDescent="0.25">
      <c r="A4967" s="191">
        <v>27661.3116304758</v>
      </c>
      <c r="B4967" s="191">
        <v>3.8055579145801502E-2</v>
      </c>
      <c r="C4967" s="191">
        <v>0.57360738787569898</v>
      </c>
      <c r="D4967" s="191">
        <v>0.24982199099904301</v>
      </c>
      <c r="E4967" s="191">
        <v>-2.5948058758768201E-2</v>
      </c>
    </row>
    <row r="4968" spans="1:5" x14ac:dyDescent="0.25">
      <c r="A4968" s="191">
        <v>27665.3438187518</v>
      </c>
      <c r="B4968" s="191">
        <v>0.558559690285509</v>
      </c>
      <c r="C4968" s="191">
        <v>0.57358985375050098</v>
      </c>
      <c r="D4968" s="191">
        <v>0.24982493166029701</v>
      </c>
      <c r="E4968" s="191">
        <v>-2.5953596065627901E-2</v>
      </c>
    </row>
    <row r="4969" spans="1:5" x14ac:dyDescent="0.25">
      <c r="A4969" s="191">
        <v>27676.383759345499</v>
      </c>
      <c r="B4969" s="191">
        <v>-0.358750643078876</v>
      </c>
      <c r="C4969" s="191">
        <v>0.573541711733904</v>
      </c>
      <c r="D4969" s="191">
        <v>0.24983251599414899</v>
      </c>
      <c r="E4969" s="191">
        <v>-2.5967694001243501E-2</v>
      </c>
    </row>
    <row r="4970" spans="1:5" x14ac:dyDescent="0.25">
      <c r="A4970" s="191">
        <v>27678.615824089102</v>
      </c>
      <c r="B4970" s="191">
        <v>0.97928677472700598</v>
      </c>
      <c r="C4970" s="191">
        <v>0.57353195452079397</v>
      </c>
      <c r="D4970" s="191">
        <v>0.249833997527905</v>
      </c>
      <c r="E4970" s="191">
        <v>-2.5970305815793699E-2</v>
      </c>
    </row>
    <row r="4971" spans="1:5" x14ac:dyDescent="0.25">
      <c r="A4971" s="191">
        <v>27680.3413067209</v>
      </c>
      <c r="B4971" s="191">
        <v>0.3937382676376</v>
      </c>
      <c r="C4971" s="191">
        <v>0.57352440418387995</v>
      </c>
      <c r="D4971" s="191">
        <v>0.24983514281760599</v>
      </c>
      <c r="E4971" s="191">
        <v>-2.5972324861458299E-2</v>
      </c>
    </row>
    <row r="4972" spans="1:5" x14ac:dyDescent="0.25">
      <c r="A4972" s="191">
        <v>27689.558230384198</v>
      </c>
      <c r="B4972" s="191">
        <v>-8.0882276451665902E-2</v>
      </c>
      <c r="C4972" s="191">
        <v>0.57348400118418397</v>
      </c>
      <c r="D4972" s="191">
        <v>0.249841078024821</v>
      </c>
      <c r="E4972" s="191">
        <v>-2.59822597122513E-2</v>
      </c>
    </row>
    <row r="4973" spans="1:5" x14ac:dyDescent="0.25">
      <c r="A4973" s="191">
        <v>27694.741796657199</v>
      </c>
      <c r="B4973" s="191">
        <v>-7.1010456831854807E-2</v>
      </c>
      <c r="C4973" s="191">
        <v>0.57346122349986095</v>
      </c>
      <c r="D4973" s="191">
        <v>0.249844197002667</v>
      </c>
      <c r="E4973" s="191">
        <v>-2.5987330398898702E-2</v>
      </c>
    </row>
    <row r="4974" spans="1:5" x14ac:dyDescent="0.25">
      <c r="A4974" s="191">
        <v>27707.345584276201</v>
      </c>
      <c r="B4974" s="191">
        <v>0.24152188138952799</v>
      </c>
      <c r="C4974" s="191">
        <v>0.57340564280450901</v>
      </c>
      <c r="D4974" s="191">
        <v>0.24985158880550301</v>
      </c>
      <c r="E4974" s="191">
        <v>-2.59981194747709E-2</v>
      </c>
    </row>
    <row r="4975" spans="1:5" x14ac:dyDescent="0.25">
      <c r="A4975" s="191">
        <v>27709.452827792298</v>
      </c>
      <c r="B4975" s="191">
        <v>0.60537554387094505</v>
      </c>
      <c r="C4975" s="191">
        <v>0.57339633377491195</v>
      </c>
      <c r="D4975" s="191">
        <v>0.249852824650557</v>
      </c>
      <c r="E4975" s="191">
        <v>-2.59997102491412E-2</v>
      </c>
    </row>
    <row r="4976" spans="1:5" x14ac:dyDescent="0.25">
      <c r="A4976" s="191">
        <v>27712.118788475502</v>
      </c>
      <c r="B4976" s="191">
        <v>0.103929688890902</v>
      </c>
      <c r="C4976" s="191">
        <v>0.57338453703070402</v>
      </c>
      <c r="D4976" s="191">
        <v>0.24985438816910699</v>
      </c>
      <c r="E4976" s="191">
        <v>-2.60016334735324E-2</v>
      </c>
    </row>
    <row r="4977" spans="1:5" x14ac:dyDescent="0.25">
      <c r="A4977" s="191">
        <v>27718.886430583701</v>
      </c>
      <c r="B4977" s="191">
        <v>0.37579770345510499</v>
      </c>
      <c r="C4977" s="191">
        <v>0.57335453770331102</v>
      </c>
      <c r="D4977" s="191">
        <v>0.249858181420195</v>
      </c>
      <c r="E4977" s="191">
        <v>-2.60060990390544E-2</v>
      </c>
    </row>
    <row r="4978" spans="1:5" x14ac:dyDescent="0.25">
      <c r="A4978" s="191">
        <v>27719.4391300649</v>
      </c>
      <c r="B4978" s="191">
        <v>0.56687108826463095</v>
      </c>
      <c r="C4978" s="191">
        <v>0.57335208601813603</v>
      </c>
      <c r="D4978" s="191">
        <v>0.249858471363227</v>
      </c>
      <c r="E4978" s="191">
        <v>-2.6006426173257002E-2</v>
      </c>
    </row>
    <row r="4979" spans="1:5" x14ac:dyDescent="0.25">
      <c r="A4979" s="191">
        <v>27725.123368483899</v>
      </c>
      <c r="B4979" s="191">
        <v>1.0719127944569499E-2</v>
      </c>
      <c r="C4979" s="191">
        <v>0.57332681826530296</v>
      </c>
      <c r="D4979" s="191">
        <v>0.249861453282648</v>
      </c>
      <c r="E4979" s="191">
        <v>-2.6009662991630999E-2</v>
      </c>
    </row>
    <row r="4980" spans="1:5" x14ac:dyDescent="0.25">
      <c r="A4980" s="191">
        <v>27727.526979198701</v>
      </c>
      <c r="B4980" s="191">
        <v>-1.5918925229718699E-2</v>
      </c>
      <c r="C4980" s="191">
        <v>0.57331612343134097</v>
      </c>
      <c r="D4980" s="191">
        <v>0.249862697353056</v>
      </c>
      <c r="E4980" s="191">
        <v>-2.60108966887516E-2</v>
      </c>
    </row>
    <row r="4981" spans="1:5" x14ac:dyDescent="0.25">
      <c r="A4981" s="191">
        <v>27730.7143864551</v>
      </c>
      <c r="B4981" s="191">
        <v>0.38904416542529002</v>
      </c>
      <c r="C4981" s="191">
        <v>0.57330193403082896</v>
      </c>
      <c r="D4981" s="191">
        <v>0.249864297091347</v>
      </c>
      <c r="E4981" s="191">
        <v>-2.6012413310246001E-2</v>
      </c>
    </row>
    <row r="4982" spans="1:5" x14ac:dyDescent="0.25">
      <c r="A4982" s="191">
        <v>27733.6289676999</v>
      </c>
      <c r="B4982" s="191">
        <v>8.0336884441090106E-2</v>
      </c>
      <c r="C4982" s="191">
        <v>0.57328893100232903</v>
      </c>
      <c r="D4982" s="191">
        <v>0.249865755953526</v>
      </c>
      <c r="E4982" s="191">
        <v>-2.6013681320885499E-2</v>
      </c>
    </row>
    <row r="4983" spans="1:5" x14ac:dyDescent="0.25">
      <c r="A4983" s="191">
        <v>27734.592344155</v>
      </c>
      <c r="B4983" s="191">
        <v>3.6692842813068602E-2</v>
      </c>
      <c r="C4983" s="191">
        <v>0.57328463249603201</v>
      </c>
      <c r="D4983" s="191">
        <v>0.24986621345030099</v>
      </c>
      <c r="E4983" s="191">
        <v>-2.6014075527312702E-2</v>
      </c>
    </row>
    <row r="4984" spans="1:5" x14ac:dyDescent="0.25">
      <c r="A4984" s="191">
        <v>27735.912591800901</v>
      </c>
      <c r="B4984" s="191">
        <v>3.82285171753649E-2</v>
      </c>
      <c r="C4984" s="191">
        <v>0.57327874165991299</v>
      </c>
      <c r="D4984" s="191">
        <v>0.24986684042123999</v>
      </c>
      <c r="E4984" s="191">
        <v>-2.6014595687949001E-2</v>
      </c>
    </row>
    <row r="4985" spans="1:5" x14ac:dyDescent="0.25">
      <c r="A4985" s="191">
        <v>27737.344343545501</v>
      </c>
      <c r="B4985" s="191">
        <v>-5.2582868234418698E-2</v>
      </c>
      <c r="C4985" s="191">
        <v>0.57327234723319498</v>
      </c>
      <c r="D4985" s="191">
        <v>0.24986752034423701</v>
      </c>
      <c r="E4985" s="191">
        <v>-2.60151335719624E-2</v>
      </c>
    </row>
    <row r="4986" spans="1:5" x14ac:dyDescent="0.25">
      <c r="A4986" s="191">
        <v>27742.162355533899</v>
      </c>
      <c r="B4986" s="191">
        <v>-6.2329465225907703E-2</v>
      </c>
      <c r="C4986" s="191">
        <v>0.57325079543226598</v>
      </c>
      <c r="D4986" s="191">
        <v>0.24986980836460301</v>
      </c>
      <c r="E4986" s="191">
        <v>-2.6016743760018699E-2</v>
      </c>
    </row>
    <row r="4987" spans="1:5" x14ac:dyDescent="0.25">
      <c r="A4987" s="191">
        <v>27745.971235031499</v>
      </c>
      <c r="B4987" s="191">
        <v>-0.12753587088814</v>
      </c>
      <c r="C4987" s="191">
        <v>0.57323373774005804</v>
      </c>
      <c r="D4987" s="191">
        <v>0.249871566436972</v>
      </c>
      <c r="E4987" s="191">
        <v>-2.6017799227699E-2</v>
      </c>
    </row>
    <row r="4988" spans="1:5" x14ac:dyDescent="0.25">
      <c r="A4988" s="191">
        <v>27750.614239997802</v>
      </c>
      <c r="B4988" s="191">
        <v>0.471291486478087</v>
      </c>
      <c r="C4988" s="191">
        <v>0.57321290453448204</v>
      </c>
      <c r="D4988" s="191">
        <v>0.24987363941368701</v>
      </c>
      <c r="E4988" s="191">
        <v>-2.60188271055617E-2</v>
      </c>
    </row>
    <row r="4989" spans="1:5" x14ac:dyDescent="0.25">
      <c r="A4989" s="191">
        <v>27757.335733662199</v>
      </c>
      <c r="B4989" s="191">
        <v>0.132815809311393</v>
      </c>
      <c r="C4989" s="191">
        <v>0.57318271012127597</v>
      </c>
      <c r="D4989" s="191">
        <v>0.24987648379721</v>
      </c>
      <c r="E4989" s="191">
        <v>-2.6019782684585401E-2</v>
      </c>
    </row>
    <row r="4990" spans="1:5" x14ac:dyDescent="0.25">
      <c r="A4990" s="191">
        <v>27762.594485367099</v>
      </c>
      <c r="B4990" s="191">
        <v>-0.25241355073898403</v>
      </c>
      <c r="C4990" s="191">
        <v>0.57315902086773696</v>
      </c>
      <c r="D4990" s="191">
        <v>0.24987863259142401</v>
      </c>
      <c r="E4990" s="191">
        <v>-2.60201739388786E-2</v>
      </c>
    </row>
    <row r="4991" spans="1:5" x14ac:dyDescent="0.25">
      <c r="A4991" s="191">
        <v>27770.6031377168</v>
      </c>
      <c r="B4991" s="191">
        <v>6.0764677359759198E-2</v>
      </c>
      <c r="C4991" s="191">
        <v>0.57312286460745798</v>
      </c>
      <c r="D4991" s="191">
        <v>0.24988179830163501</v>
      </c>
      <c r="E4991" s="191">
        <v>-2.6020032401670098E-2</v>
      </c>
    </row>
    <row r="4992" spans="1:5" x14ac:dyDescent="0.25">
      <c r="A4992" s="191">
        <v>27775.5708403467</v>
      </c>
      <c r="B4992" s="191">
        <v>0.139556717950406</v>
      </c>
      <c r="C4992" s="191">
        <v>0.57310038444474298</v>
      </c>
      <c r="D4992" s="191">
        <v>0.24988362991502</v>
      </c>
      <c r="E4992" s="191">
        <v>-2.6019528093980001E-2</v>
      </c>
    </row>
    <row r="4993" spans="1:5" x14ac:dyDescent="0.25">
      <c r="A4993" s="191">
        <v>27777.9910994856</v>
      </c>
      <c r="B4993" s="191">
        <v>0.60886106027004905</v>
      </c>
      <c r="C4993" s="191">
        <v>0.57308941741951502</v>
      </c>
      <c r="D4993" s="191">
        <v>0.24988449617754799</v>
      </c>
      <c r="E4993" s="191">
        <v>-2.6019162050801101E-2</v>
      </c>
    </row>
    <row r="4994" spans="1:5" x14ac:dyDescent="0.25">
      <c r="A4994" s="191">
        <v>27778.428423055298</v>
      </c>
      <c r="B4994" s="191">
        <v>-0.43657996665024101</v>
      </c>
      <c r="C4994" s="191">
        <v>0.57308743457129496</v>
      </c>
      <c r="D4994" s="191">
        <v>0.24988465270501101</v>
      </c>
      <c r="E4994" s="191">
        <v>-2.6019094183009701E-2</v>
      </c>
    </row>
    <row r="4995" spans="1:5" x14ac:dyDescent="0.25">
      <c r="A4995" s="191">
        <v>27778.924982924102</v>
      </c>
      <c r="B4995" s="191">
        <v>0.53545324801991301</v>
      </c>
      <c r="C4995" s="191">
        <v>0.57308518314255696</v>
      </c>
      <c r="D4995" s="191">
        <v>0.24988481178262101</v>
      </c>
      <c r="E4995" s="191">
        <v>-2.6019002413397999E-2</v>
      </c>
    </row>
    <row r="4996" spans="1:5" x14ac:dyDescent="0.25">
      <c r="A4996" s="191">
        <v>27779.5594711097</v>
      </c>
      <c r="B4996" s="191">
        <v>1.6813293856417599</v>
      </c>
      <c r="C4996" s="191">
        <v>0.57308230553636297</v>
      </c>
      <c r="D4996" s="191">
        <v>0.24988501083932599</v>
      </c>
      <c r="E4996" s="191">
        <v>-2.60188810928761E-2</v>
      </c>
    </row>
    <row r="4997" spans="1:5" x14ac:dyDescent="0.25">
      <c r="A4997" s="191">
        <v>27781.732925272001</v>
      </c>
      <c r="B4997" s="191">
        <v>3.3076428171407997E-2</v>
      </c>
      <c r="C4997" s="191">
        <v>0.57307244050459705</v>
      </c>
      <c r="D4997" s="191">
        <v>0.249885692712738</v>
      </c>
      <c r="E4997" s="191">
        <v>-2.6018461874441699E-2</v>
      </c>
    </row>
    <row r="4998" spans="1:5" x14ac:dyDescent="0.25">
      <c r="A4998" s="191">
        <v>27783.7062746419</v>
      </c>
      <c r="B4998" s="191">
        <v>1.27748722144825</v>
      </c>
      <c r="C4998" s="191">
        <v>0.57306348245664596</v>
      </c>
      <c r="D4998" s="191">
        <v>0.24988631180767601</v>
      </c>
      <c r="E4998" s="191">
        <v>-2.60180054933116E-2</v>
      </c>
    </row>
    <row r="4999" spans="1:5" x14ac:dyDescent="0.25">
      <c r="A4999" s="191">
        <v>27784.673135406301</v>
      </c>
      <c r="B4999" s="191">
        <v>-0.20418684087546399</v>
      </c>
      <c r="C4999" s="191">
        <v>0.57305908859133203</v>
      </c>
      <c r="D4999" s="191">
        <v>0.24988661513896299</v>
      </c>
      <c r="E4999" s="191">
        <v>-2.6017781885158402E-2</v>
      </c>
    </row>
    <row r="5000" spans="1:5" x14ac:dyDescent="0.25">
      <c r="A5000" s="191">
        <v>27788.562560380899</v>
      </c>
      <c r="B5000" s="191">
        <v>0.79809691284025197</v>
      </c>
      <c r="C5000" s="191">
        <v>0.57304140265894299</v>
      </c>
      <c r="D5000" s="191">
        <v>0.249887835360455</v>
      </c>
      <c r="E5000" s="191">
        <v>-2.6016713046571601E-2</v>
      </c>
    </row>
    <row r="5001" spans="1:5" x14ac:dyDescent="0.25">
      <c r="A5001" s="191">
        <v>27793.699304312398</v>
      </c>
      <c r="B5001" s="191">
        <v>-0.13372216883637</v>
      </c>
      <c r="C5001" s="191">
        <v>0.57301800139474202</v>
      </c>
      <c r="D5001" s="191">
        <v>0.24988944690081899</v>
      </c>
      <c r="E5001" s="191">
        <v>-2.6015006937941301E-2</v>
      </c>
    </row>
    <row r="5002" spans="1:5" x14ac:dyDescent="0.25">
      <c r="A5002" s="191">
        <v>27794.125320667699</v>
      </c>
      <c r="B5002" s="191">
        <v>-0.30781714443943697</v>
      </c>
      <c r="C5002" s="191">
        <v>0.57301605873347805</v>
      </c>
      <c r="D5002" s="191">
        <v>0.24988958055407601</v>
      </c>
      <c r="E5002" s="191">
        <v>-2.6014850431344699E-2</v>
      </c>
    </row>
    <row r="5003" spans="1:5" x14ac:dyDescent="0.25">
      <c r="A5003" s="191">
        <v>27798.187811746498</v>
      </c>
      <c r="B5003" s="191">
        <v>0.62469655498880206</v>
      </c>
      <c r="C5003" s="191">
        <v>0.57299753038380596</v>
      </c>
      <c r="D5003" s="191">
        <v>0.249890855071249</v>
      </c>
      <c r="E5003" s="191">
        <v>-2.6013215024216201E-2</v>
      </c>
    </row>
    <row r="5004" spans="1:5" x14ac:dyDescent="0.25">
      <c r="A5004" s="191">
        <v>27803.852983635399</v>
      </c>
      <c r="B5004" s="191">
        <v>1.44935922664966</v>
      </c>
      <c r="C5004" s="191">
        <v>0.57297160070602704</v>
      </c>
      <c r="D5004" s="191">
        <v>0.24989263239425599</v>
      </c>
      <c r="E5004" s="191">
        <v>-2.6010571060132302E-2</v>
      </c>
    </row>
    <row r="5005" spans="1:5" x14ac:dyDescent="0.25">
      <c r="A5005" s="191">
        <v>27809.984217100398</v>
      </c>
      <c r="B5005" s="191">
        <v>8.6269792238558005E-2</v>
      </c>
      <c r="C5005" s="191">
        <v>0.57294353784910901</v>
      </c>
      <c r="D5005" s="191">
        <v>0.24989424485046999</v>
      </c>
      <c r="E5005" s="191">
        <v>-2.6007398929623001E-2</v>
      </c>
    </row>
    <row r="5006" spans="1:5" x14ac:dyDescent="0.25">
      <c r="A5006" s="191">
        <v>27811.956014076299</v>
      </c>
      <c r="B5006" s="191">
        <v>-7.8991754649249096E-2</v>
      </c>
      <c r="C5006" s="191">
        <v>0.57293451284693697</v>
      </c>
      <c r="D5006" s="191">
        <v>0.249894760055413</v>
      </c>
      <c r="E5006" s="191">
        <v>-2.6006252392592698E-2</v>
      </c>
    </row>
    <row r="5007" spans="1:5" x14ac:dyDescent="0.25">
      <c r="A5007" s="191">
        <v>27814.3582703787</v>
      </c>
      <c r="B5007" s="191">
        <v>0.60129472712271403</v>
      </c>
      <c r="C5007" s="191">
        <v>0.57292348331507903</v>
      </c>
      <c r="D5007" s="191">
        <v>0.249895353430654</v>
      </c>
      <c r="E5007" s="191">
        <v>-2.6004789433343601E-2</v>
      </c>
    </row>
    <row r="5008" spans="1:5" x14ac:dyDescent="0.25">
      <c r="A5008" s="191">
        <v>27815.872646587399</v>
      </c>
      <c r="B5008" s="191">
        <v>1.17143644549902</v>
      </c>
      <c r="C5008" s="191">
        <v>0.57291653032649803</v>
      </c>
      <c r="D5008" s="191">
        <v>0.249895707776955</v>
      </c>
      <c r="E5008" s="191">
        <v>-2.6003831320334E-2</v>
      </c>
    </row>
    <row r="5009" spans="1:5" x14ac:dyDescent="0.25">
      <c r="A5009" s="191">
        <v>27816.1232041039</v>
      </c>
      <c r="B5009" s="191">
        <v>-0.11301295077620301</v>
      </c>
      <c r="C5009" s="191">
        <v>0.57291537909216395</v>
      </c>
      <c r="D5009" s="191">
        <v>0.24989576640448</v>
      </c>
      <c r="E5009" s="191">
        <v>-2.6003668721037199E-2</v>
      </c>
    </row>
    <row r="5010" spans="1:5" x14ac:dyDescent="0.25">
      <c r="A5010" s="191">
        <v>27819.931792911801</v>
      </c>
      <c r="B5010" s="191">
        <v>1.29251797522223</v>
      </c>
      <c r="C5010" s="191">
        <v>0.57289786730894099</v>
      </c>
      <c r="D5010" s="191">
        <v>0.249896657569667</v>
      </c>
      <c r="E5010" s="191">
        <v>-2.60011189110828E-2</v>
      </c>
    </row>
    <row r="5011" spans="1:5" x14ac:dyDescent="0.25">
      <c r="A5011" s="191">
        <v>27820.225529763698</v>
      </c>
      <c r="B5011" s="191">
        <v>-0.52075914833314996</v>
      </c>
      <c r="C5011" s="191">
        <v>0.57289651541565001</v>
      </c>
      <c r="D5011" s="191">
        <v>0.24989672630065099</v>
      </c>
      <c r="E5011" s="191">
        <v>-2.6000918002792899E-2</v>
      </c>
    </row>
    <row r="5012" spans="1:5" x14ac:dyDescent="0.25">
      <c r="A5012" s="191">
        <v>27821.596883506201</v>
      </c>
      <c r="B5012" s="191">
        <v>-0.29189230103707797</v>
      </c>
      <c r="C5012" s="191">
        <v>0.57289020390276801</v>
      </c>
      <c r="D5012" s="191">
        <v>0.24989703189200699</v>
      </c>
      <c r="E5012" s="191">
        <v>-2.59999312511171E-2</v>
      </c>
    </row>
    <row r="5013" spans="1:5" x14ac:dyDescent="0.25">
      <c r="A5013" s="191">
        <v>27824.000587021801</v>
      </c>
      <c r="B5013" s="191">
        <v>5.7083294424531403E-2</v>
      </c>
      <c r="C5013" s="191">
        <v>0.57287913319296002</v>
      </c>
      <c r="D5013" s="191">
        <v>0.24989755535490699</v>
      </c>
      <c r="E5013" s="191">
        <v>-2.59982016766107E-2</v>
      </c>
    </row>
    <row r="5014" spans="1:5" x14ac:dyDescent="0.25">
      <c r="A5014" s="191">
        <v>27824.790328811701</v>
      </c>
      <c r="B5014" s="191">
        <v>0.80241253325756801</v>
      </c>
      <c r="C5014" s="191">
        <v>0.57287549120150305</v>
      </c>
      <c r="D5014" s="191">
        <v>0.24989770532390301</v>
      </c>
      <c r="E5014" s="191">
        <v>-2.59976112164849E-2</v>
      </c>
    </row>
    <row r="5015" spans="1:5" x14ac:dyDescent="0.25">
      <c r="A5015" s="191">
        <v>27834.221824029501</v>
      </c>
      <c r="B5015" s="191">
        <v>0.59897056366995405</v>
      </c>
      <c r="C5015" s="191">
        <v>0.572831953071952</v>
      </c>
      <c r="D5015" s="191">
        <v>0.24989944863093599</v>
      </c>
      <c r="E5015" s="191">
        <v>-2.5989958459509199E-2</v>
      </c>
    </row>
    <row r="5016" spans="1:5" x14ac:dyDescent="0.25">
      <c r="A5016" s="191">
        <v>27834.400288021199</v>
      </c>
      <c r="B5016" s="191">
        <v>-0.414610091945466</v>
      </c>
      <c r="C5016" s="191">
        <v>0.57283112780058498</v>
      </c>
      <c r="D5016" s="191">
        <v>0.249899481618021</v>
      </c>
      <c r="E5016" s="191">
        <v>-2.5989801948105701E-2</v>
      </c>
    </row>
    <row r="5017" spans="1:5" x14ac:dyDescent="0.25">
      <c r="A5017" s="191">
        <v>27846.463661759601</v>
      </c>
      <c r="B5017" s="191">
        <v>0.15589573852268199</v>
      </c>
      <c r="C5017" s="191">
        <v>0.57277519625033702</v>
      </c>
      <c r="D5017" s="191">
        <v>0.249901420551016</v>
      </c>
      <c r="E5017" s="191">
        <v>-2.5978432230786701E-2</v>
      </c>
    </row>
    <row r="5018" spans="1:5" x14ac:dyDescent="0.25">
      <c r="A5018" s="191">
        <v>27847.236494784</v>
      </c>
      <c r="B5018" s="191">
        <v>0.46294186139108601</v>
      </c>
      <c r="C5018" s="191">
        <v>0.57277161302809199</v>
      </c>
      <c r="D5018" s="191">
        <v>0.24990149866411901</v>
      </c>
      <c r="E5018" s="191">
        <v>-2.5977643110079902E-2</v>
      </c>
    </row>
    <row r="5019" spans="1:5" x14ac:dyDescent="0.25">
      <c r="A5019" s="191">
        <v>27848.9451891565</v>
      </c>
      <c r="B5019" s="191">
        <v>-0.45415540231648099</v>
      </c>
      <c r="C5019" s="191">
        <v>0.57276369070658995</v>
      </c>
      <c r="D5019" s="191">
        <v>0.24990167136820199</v>
      </c>
      <c r="E5019" s="191">
        <v>-2.59758728755588E-2</v>
      </c>
    </row>
    <row r="5020" spans="1:5" x14ac:dyDescent="0.25">
      <c r="A5020" s="191">
        <v>27853.403345956402</v>
      </c>
      <c r="B5020" s="191">
        <v>-1.4442278340158701</v>
      </c>
      <c r="C5020" s="191">
        <v>0.57274295706844203</v>
      </c>
      <c r="D5020" s="191">
        <v>0.249902121970661</v>
      </c>
      <c r="E5020" s="191">
        <v>-2.5971086458406099E-2</v>
      </c>
    </row>
    <row r="5021" spans="1:5" x14ac:dyDescent="0.25">
      <c r="A5021" s="191">
        <v>27861.4959488936</v>
      </c>
      <c r="B5021" s="191">
        <v>-0.75175701527165895</v>
      </c>
      <c r="C5021" s="191">
        <v>0.57270522876923202</v>
      </c>
      <c r="D5021" s="191">
        <v>0.249902939920084</v>
      </c>
      <c r="E5021" s="191">
        <v>-2.5961749472113899E-2</v>
      </c>
    </row>
    <row r="5022" spans="1:5" x14ac:dyDescent="0.25">
      <c r="A5022" s="191">
        <v>27870.395347879101</v>
      </c>
      <c r="B5022" s="191">
        <v>-0.22981844631686499</v>
      </c>
      <c r="C5022" s="191">
        <v>0.57266361955300704</v>
      </c>
      <c r="D5022" s="191">
        <v>0.249903839415379</v>
      </c>
      <c r="E5022" s="191">
        <v>-2.5950681703365799E-2</v>
      </c>
    </row>
    <row r="5023" spans="1:5" x14ac:dyDescent="0.25">
      <c r="A5023" s="191">
        <v>27875.2814810782</v>
      </c>
      <c r="B5023" s="191">
        <v>0.48071076960207698</v>
      </c>
      <c r="C5023" s="191">
        <v>0.57264072239918695</v>
      </c>
      <c r="D5023" s="191">
        <v>0.249904333275001</v>
      </c>
      <c r="E5023" s="191">
        <v>-2.5944181241507901E-2</v>
      </c>
    </row>
    <row r="5024" spans="1:5" x14ac:dyDescent="0.25">
      <c r="A5024" s="191">
        <v>27879.761164054598</v>
      </c>
      <c r="B5024" s="191">
        <v>0.41136943799333597</v>
      </c>
      <c r="C5024" s="191">
        <v>0.572619673946823</v>
      </c>
      <c r="D5024" s="191">
        <v>0.249904786053191</v>
      </c>
      <c r="E5024" s="191">
        <v>-2.5937937182283499E-2</v>
      </c>
    </row>
    <row r="5025" spans="1:5" x14ac:dyDescent="0.25">
      <c r="A5025" s="191">
        <v>27883.017893697401</v>
      </c>
      <c r="B5025" s="191">
        <v>-1.09337142973962</v>
      </c>
      <c r="C5025" s="191">
        <v>0.57260436588709296</v>
      </c>
      <c r="D5025" s="191">
        <v>0.24990491998765299</v>
      </c>
      <c r="E5025" s="191">
        <v>-2.5933313409673399E-2</v>
      </c>
    </row>
    <row r="5026" spans="1:5" x14ac:dyDescent="0.25">
      <c r="A5026" s="191">
        <v>27892.728109067099</v>
      </c>
      <c r="B5026" s="191">
        <v>0.167037240908607</v>
      </c>
      <c r="C5026" s="191">
        <v>0.57255862114839795</v>
      </c>
      <c r="D5026" s="191">
        <v>0.249904994246963</v>
      </c>
      <c r="E5026" s="191">
        <v>-2.59186948487427E-2</v>
      </c>
    </row>
    <row r="5027" spans="1:5" x14ac:dyDescent="0.25">
      <c r="A5027" s="191">
        <v>27895.939863156302</v>
      </c>
      <c r="B5027" s="191">
        <v>-0.109003111792161</v>
      </c>
      <c r="C5027" s="191">
        <v>0.57254347120544902</v>
      </c>
      <c r="D5027" s="191">
        <v>0.24990501139385099</v>
      </c>
      <c r="E5027" s="191">
        <v>-2.5913618741262499E-2</v>
      </c>
    </row>
    <row r="5028" spans="1:5" x14ac:dyDescent="0.25">
      <c r="A5028" s="191">
        <v>27897.918840758</v>
      </c>
      <c r="B5028" s="191">
        <v>-0.40100050550010402</v>
      </c>
      <c r="C5028" s="191">
        <v>0.572534122714208</v>
      </c>
      <c r="D5028" s="191">
        <v>0.249905021959201</v>
      </c>
      <c r="E5028" s="191">
        <v>-2.59104319487048E-2</v>
      </c>
    </row>
    <row r="5029" spans="1:5" x14ac:dyDescent="0.25">
      <c r="A5029" s="191">
        <v>27902.380113070201</v>
      </c>
      <c r="B5029" s="191">
        <v>-2.1430785185807002</v>
      </c>
      <c r="C5029" s="191">
        <v>0.57251301833433799</v>
      </c>
      <c r="D5029" s="191">
        <v>0.24990504577700701</v>
      </c>
      <c r="E5029" s="191">
        <v>-2.59030785237459E-2</v>
      </c>
    </row>
    <row r="5030" spans="1:5" x14ac:dyDescent="0.25">
      <c r="A5030" s="191">
        <v>27903.033262360401</v>
      </c>
      <c r="B5030" s="191">
        <v>1.0388947862326201</v>
      </c>
      <c r="C5030" s="191">
        <v>0.57250992300905601</v>
      </c>
      <c r="D5030" s="191">
        <v>0.24990504926403601</v>
      </c>
      <c r="E5030" s="191">
        <v>-2.59019781779826E-2</v>
      </c>
    </row>
    <row r="5031" spans="1:5" x14ac:dyDescent="0.25">
      <c r="A5031" s="191">
        <v>27904.807216509402</v>
      </c>
      <c r="B5031" s="191">
        <v>-0.39475094777733399</v>
      </c>
      <c r="C5031" s="191">
        <v>0.57250151610238298</v>
      </c>
      <c r="D5031" s="191">
        <v>0.24990496710072099</v>
      </c>
      <c r="E5031" s="191">
        <v>-2.5898989637749399E-2</v>
      </c>
    </row>
    <row r="5032" spans="1:5" x14ac:dyDescent="0.25">
      <c r="A5032" s="191">
        <v>27907.558495917401</v>
      </c>
      <c r="B5032" s="191">
        <v>0.114930555139181</v>
      </c>
      <c r="C5032" s="191">
        <v>0.57248847757529997</v>
      </c>
      <c r="D5032" s="191">
        <v>0.249904839671138</v>
      </c>
      <c r="E5032" s="191">
        <v>-2.5894268173084101E-2</v>
      </c>
    </row>
    <row r="5033" spans="1:5" x14ac:dyDescent="0.25">
      <c r="A5033" s="191">
        <v>27915.2641005605</v>
      </c>
      <c r="B5033" s="191">
        <v>-0.61771605084980397</v>
      </c>
      <c r="C5033" s="191">
        <v>0.57245188402950997</v>
      </c>
      <c r="D5033" s="191">
        <v>0.249904482774641</v>
      </c>
      <c r="E5033" s="191">
        <v>-2.58805829674363E-2</v>
      </c>
    </row>
    <row r="5034" spans="1:5" x14ac:dyDescent="0.25">
      <c r="A5034" s="191">
        <v>27921.335759753201</v>
      </c>
      <c r="B5034" s="191">
        <v>-0.39668911290078301</v>
      </c>
      <c r="C5034" s="191">
        <v>0.57242294728206999</v>
      </c>
      <c r="D5034" s="191">
        <v>0.249904065430367</v>
      </c>
      <c r="E5034" s="191">
        <v>-2.5869335971462799E-2</v>
      </c>
    </row>
    <row r="5035" spans="1:5" x14ac:dyDescent="0.25">
      <c r="A5035" s="191">
        <v>27921.944911880699</v>
      </c>
      <c r="B5035" s="191">
        <v>-9.85195686613594E-2</v>
      </c>
      <c r="C5035" s="191">
        <v>0.57242004322338202</v>
      </c>
      <c r="D5035" s="191">
        <v>0.249904007218406</v>
      </c>
      <c r="E5035" s="191">
        <v>-2.5868184285857802E-2</v>
      </c>
    </row>
    <row r="5036" spans="1:5" x14ac:dyDescent="0.25">
      <c r="A5036" s="191">
        <v>27924.676471610699</v>
      </c>
      <c r="B5036" s="191">
        <v>3.0909481300112101E-2</v>
      </c>
      <c r="C5036" s="191">
        <v>0.57240702084455797</v>
      </c>
      <c r="D5036" s="191">
        <v>0.24990374618435501</v>
      </c>
      <c r="E5036" s="191">
        <v>-2.58629688297052E-2</v>
      </c>
    </row>
    <row r="5037" spans="1:5" x14ac:dyDescent="0.25">
      <c r="A5037" s="191">
        <v>27928.5769657823</v>
      </c>
      <c r="B5037" s="191">
        <v>0.32347662674141497</v>
      </c>
      <c r="C5037" s="191">
        <v>0.57238842571294002</v>
      </c>
      <c r="D5037" s="191">
        <v>0.24990337344427299</v>
      </c>
      <c r="E5037" s="191">
        <v>-2.5855377075614701E-2</v>
      </c>
    </row>
    <row r="5038" spans="1:5" x14ac:dyDescent="0.25">
      <c r="A5038" s="191">
        <v>27929.1801235444</v>
      </c>
      <c r="B5038" s="191">
        <v>1.04888999137704</v>
      </c>
      <c r="C5038" s="191">
        <v>0.57238555023166005</v>
      </c>
      <c r="D5038" s="191">
        <v>0.24990331580514799</v>
      </c>
      <c r="E5038" s="191">
        <v>-2.5854184222131298E-2</v>
      </c>
    </row>
    <row r="5039" spans="1:5" x14ac:dyDescent="0.25">
      <c r="A5039" s="191">
        <v>27931.691148874699</v>
      </c>
      <c r="B5039" s="191">
        <v>0.39003442331919702</v>
      </c>
      <c r="C5039" s="191">
        <v>0.57237354639531901</v>
      </c>
      <c r="D5039" s="191">
        <v>0.24990307584586399</v>
      </c>
      <c r="E5039" s="191">
        <v>-2.5849194212026801E-2</v>
      </c>
    </row>
    <row r="5040" spans="1:5" x14ac:dyDescent="0.25">
      <c r="A5040" s="191">
        <v>27932.801380942201</v>
      </c>
      <c r="B5040" s="191">
        <v>4.5578682523639301E-2</v>
      </c>
      <c r="C5040" s="191">
        <v>0.57236823693096495</v>
      </c>
      <c r="D5040" s="191">
        <v>0.24990296974956699</v>
      </c>
      <c r="E5040" s="191">
        <v>-2.5846963944821898E-2</v>
      </c>
    </row>
    <row r="5041" spans="1:5" x14ac:dyDescent="0.25">
      <c r="A5041" s="191">
        <v>27936.370720235998</v>
      </c>
      <c r="B5041" s="191">
        <v>8.77111860828617E-2</v>
      </c>
      <c r="C5041" s="191">
        <v>0.57235114968560796</v>
      </c>
      <c r="D5041" s="191">
        <v>0.249902628655397</v>
      </c>
      <c r="E5041" s="191">
        <v>-2.5839672721525899E-2</v>
      </c>
    </row>
    <row r="5042" spans="1:5" x14ac:dyDescent="0.25">
      <c r="A5042" s="191">
        <v>27937.797508875101</v>
      </c>
      <c r="B5042" s="191">
        <v>-0.402468238343689</v>
      </c>
      <c r="C5042" s="191">
        <v>0.57234431599380597</v>
      </c>
      <c r="D5042" s="191">
        <v>0.24990245091565999</v>
      </c>
      <c r="E5042" s="191">
        <v>-2.5836711573920201E-2</v>
      </c>
    </row>
    <row r="5043" spans="1:5" x14ac:dyDescent="0.25">
      <c r="A5043" s="191">
        <v>27938.554309682699</v>
      </c>
      <c r="B5043" s="191">
        <v>0.40433069411849298</v>
      </c>
      <c r="C5043" s="191">
        <v>0.57234068639986801</v>
      </c>
      <c r="D5043" s="191">
        <v>0.249902355739657</v>
      </c>
      <c r="E5043" s="191">
        <v>-2.5835140914582298E-2</v>
      </c>
    </row>
    <row r="5044" spans="1:5" x14ac:dyDescent="0.25">
      <c r="A5044" s="191">
        <v>27946.272517604699</v>
      </c>
      <c r="B5044" s="191">
        <v>-0.58749577215646598</v>
      </c>
      <c r="C5044" s="191">
        <v>0.57230364466393102</v>
      </c>
      <c r="D5044" s="191">
        <v>0.24990127883868199</v>
      </c>
      <c r="E5044" s="191">
        <v>-2.5818818749791798E-2</v>
      </c>
    </row>
    <row r="5045" spans="1:5" x14ac:dyDescent="0.25">
      <c r="A5045" s="191">
        <v>27946.282912741</v>
      </c>
      <c r="B5045" s="191">
        <v>0.437121397244566</v>
      </c>
      <c r="C5045" s="191">
        <v>0.57230359467369496</v>
      </c>
      <c r="D5045" s="191">
        <v>0.24990127727039199</v>
      </c>
      <c r="E5045" s="191">
        <v>-2.5818796286922099E-2</v>
      </c>
    </row>
    <row r="5046" spans="1:5" x14ac:dyDescent="0.25">
      <c r="A5046" s="191">
        <v>27956.3810860146</v>
      </c>
      <c r="B5046" s="191">
        <v>6.7142234898120998E-3</v>
      </c>
      <c r="C5046" s="191">
        <v>0.57225497943905701</v>
      </c>
      <c r="D5046" s="191">
        <v>0.24989960392437899</v>
      </c>
      <c r="E5046" s="191">
        <v>-2.57963963177084E-2</v>
      </c>
    </row>
    <row r="5047" spans="1:5" x14ac:dyDescent="0.25">
      <c r="A5047" s="191">
        <v>27960.717275299001</v>
      </c>
      <c r="B5047" s="191">
        <v>0.61982964808235996</v>
      </c>
      <c r="C5047" s="191">
        <v>0.57223404862918303</v>
      </c>
      <c r="D5047" s="191">
        <v>0.24989877975618799</v>
      </c>
      <c r="E5047" s="191">
        <v>-2.5786438449288601E-2</v>
      </c>
    </row>
    <row r="5048" spans="1:5" x14ac:dyDescent="0.25">
      <c r="A5048" s="191">
        <v>27960.957655136299</v>
      </c>
      <c r="B5048" s="191">
        <v>-0.54371193764496395</v>
      </c>
      <c r="C5048" s="191">
        <v>0.57223288831436703</v>
      </c>
      <c r="D5048" s="191">
        <v>0.24989873406781901</v>
      </c>
      <c r="E5048" s="191">
        <v>-2.57858804991631E-2</v>
      </c>
    </row>
    <row r="5049" spans="1:5" x14ac:dyDescent="0.25">
      <c r="A5049" s="191">
        <v>27963.605410923301</v>
      </c>
      <c r="B5049" s="191">
        <v>-0.33775776041122801</v>
      </c>
      <c r="C5049" s="191">
        <v>0.57222010368737697</v>
      </c>
      <c r="D5049" s="191">
        <v>0.24989820995971501</v>
      </c>
      <c r="E5049" s="191">
        <v>-2.5779653938449301E-2</v>
      </c>
    </row>
    <row r="5050" spans="1:5" x14ac:dyDescent="0.25">
      <c r="A5050" s="191">
        <v>27969.0413041418</v>
      </c>
      <c r="B5050" s="191">
        <v>0.633441000694557</v>
      </c>
      <c r="C5050" s="191">
        <v>0.57219380300927503</v>
      </c>
      <c r="D5050" s="191">
        <v>0.249896991936469</v>
      </c>
      <c r="E5050" s="191">
        <v>-2.5766741597186098E-2</v>
      </c>
    </row>
    <row r="5051" spans="1:5" x14ac:dyDescent="0.25">
      <c r="A5051" s="191">
        <v>27972.249376170599</v>
      </c>
      <c r="B5051" s="191">
        <v>0.56251845429127201</v>
      </c>
      <c r="C5051" s="191">
        <v>0.57217825874366901</v>
      </c>
      <c r="D5051" s="191">
        <v>0.249896273102205</v>
      </c>
      <c r="E5051" s="191">
        <v>-2.5758935048567199E-2</v>
      </c>
    </row>
    <row r="5052" spans="1:5" x14ac:dyDescent="0.25">
      <c r="A5052" s="191">
        <v>27985.2596122748</v>
      </c>
      <c r="B5052" s="191">
        <v>0.41968489508024098</v>
      </c>
      <c r="C5052" s="191">
        <v>0.57211504794283596</v>
      </c>
      <c r="D5052" s="191">
        <v>0.249893095879232</v>
      </c>
      <c r="E5052" s="191">
        <v>-2.5726280418701099E-2</v>
      </c>
    </row>
    <row r="5053" spans="1:5" x14ac:dyDescent="0.25">
      <c r="A5053" s="191">
        <v>27989.1981883103</v>
      </c>
      <c r="B5053" s="191">
        <v>0.18255570998046999</v>
      </c>
      <c r="C5053" s="191">
        <v>0.572095854751141</v>
      </c>
      <c r="D5053" s="191">
        <v>0.24989202884332401</v>
      </c>
      <c r="E5053" s="191">
        <v>-2.5716046238997901E-2</v>
      </c>
    </row>
    <row r="5054" spans="1:5" x14ac:dyDescent="0.25">
      <c r="A5054" s="191">
        <v>27990.508933179299</v>
      </c>
      <c r="B5054" s="191">
        <v>-0.43913468932147398</v>
      </c>
      <c r="C5054" s="191">
        <v>0.57208946595507504</v>
      </c>
      <c r="D5054" s="191">
        <v>0.24989167373735999</v>
      </c>
      <c r="E5054" s="191">
        <v>-2.57126003507058E-2</v>
      </c>
    </row>
    <row r="5055" spans="1:5" x14ac:dyDescent="0.25">
      <c r="A5055" s="191">
        <v>27992.386400928801</v>
      </c>
      <c r="B5055" s="191">
        <v>0.299542399859964</v>
      </c>
      <c r="C5055" s="191">
        <v>0.572080304366548</v>
      </c>
      <c r="D5055" s="191">
        <v>0.24989116509528</v>
      </c>
      <c r="E5055" s="191">
        <v>-2.5707634505574301E-2</v>
      </c>
    </row>
    <row r="5056" spans="1:5" x14ac:dyDescent="0.25">
      <c r="A5056" s="191">
        <v>28001.016156319802</v>
      </c>
      <c r="B5056" s="191">
        <v>-0.13833478985577599</v>
      </c>
      <c r="C5056" s="191">
        <v>0.57203810713024195</v>
      </c>
      <c r="D5056" s="191">
        <v>0.24988859129357799</v>
      </c>
      <c r="E5056" s="191">
        <v>-2.5684336380762601E-2</v>
      </c>
    </row>
    <row r="5057" spans="1:5" x14ac:dyDescent="0.25">
      <c r="A5057" s="191">
        <v>28003.591693497201</v>
      </c>
      <c r="B5057" s="191">
        <v>1.14235916279792E-3</v>
      </c>
      <c r="C5057" s="191">
        <v>0.57202551114884004</v>
      </c>
      <c r="D5057" s="191">
        <v>0.24988777006494201</v>
      </c>
      <c r="E5057" s="191">
        <v>-2.56772100811417E-2</v>
      </c>
    </row>
    <row r="5058" spans="1:5" x14ac:dyDescent="0.25">
      <c r="A5058" s="191">
        <v>28012.738000935002</v>
      </c>
      <c r="B5058" s="191">
        <v>-3.3847015929455302</v>
      </c>
      <c r="C5058" s="191">
        <v>0.57198063816198197</v>
      </c>
      <c r="D5058" s="191">
        <v>0.249884776608679</v>
      </c>
      <c r="E5058" s="191">
        <v>-2.56514623921607E-2</v>
      </c>
    </row>
    <row r="5059" spans="1:5" x14ac:dyDescent="0.25">
      <c r="A5059" s="191">
        <v>28016.895094519099</v>
      </c>
      <c r="B5059" s="191">
        <v>8.3142094168975306E-2</v>
      </c>
      <c r="C5059" s="191">
        <v>0.57196019396361897</v>
      </c>
      <c r="D5059" s="191">
        <v>0.24988326666195701</v>
      </c>
      <c r="E5059" s="191">
        <v>-2.56394670756824E-2</v>
      </c>
    </row>
    <row r="5060" spans="1:5" x14ac:dyDescent="0.25">
      <c r="A5060" s="191">
        <v>28018.466437066902</v>
      </c>
      <c r="B5060" s="191">
        <v>-0.40148162165187801</v>
      </c>
      <c r="C5060" s="191">
        <v>0.57195246259330601</v>
      </c>
      <c r="D5060" s="191">
        <v>0.24988269591619999</v>
      </c>
      <c r="E5060" s="191">
        <v>-2.5634887327619701E-2</v>
      </c>
    </row>
    <row r="5061" spans="1:5" x14ac:dyDescent="0.25">
      <c r="A5061" s="191">
        <v>28020.7771312185</v>
      </c>
      <c r="B5061" s="191">
        <v>-0.133196412120762</v>
      </c>
      <c r="C5061" s="191">
        <v>0.571941081902268</v>
      </c>
      <c r="D5061" s="191">
        <v>0.24988185662187401</v>
      </c>
      <c r="E5061" s="191">
        <v>-2.5628107376321999E-2</v>
      </c>
    </row>
    <row r="5062" spans="1:5" x14ac:dyDescent="0.25">
      <c r="A5062" s="191">
        <v>28021.2664493142</v>
      </c>
      <c r="B5062" s="191">
        <v>6.0831686342147</v>
      </c>
      <c r="C5062" s="191">
        <v>0.57193867160005196</v>
      </c>
      <c r="D5062" s="191">
        <v>0.24988167889090901</v>
      </c>
      <c r="E5062" s="191">
        <v>-2.56266619801757E-2</v>
      </c>
    </row>
    <row r="5063" spans="1:5" x14ac:dyDescent="0.25">
      <c r="A5063" s="191">
        <v>28029.503337099199</v>
      </c>
      <c r="B5063" s="191">
        <v>-0.15475303344833999</v>
      </c>
      <c r="C5063" s="191">
        <v>0.57189802038464099</v>
      </c>
      <c r="D5063" s="191">
        <v>0.249878630204005</v>
      </c>
      <c r="E5063" s="191">
        <v>-2.5602018867240998E-2</v>
      </c>
    </row>
    <row r="5064" spans="1:5" x14ac:dyDescent="0.25">
      <c r="A5064" s="191">
        <v>28035.832055253199</v>
      </c>
      <c r="B5064" s="191">
        <v>-6.76160497447897E-2</v>
      </c>
      <c r="C5064" s="191">
        <v>0.57186672102557301</v>
      </c>
      <c r="D5064" s="191">
        <v>0.24987609422361901</v>
      </c>
      <c r="E5064" s="191">
        <v>-2.5582621965202699E-2</v>
      </c>
    </row>
    <row r="5065" spans="1:5" x14ac:dyDescent="0.25">
      <c r="A5065" s="191">
        <v>28042.7581016732</v>
      </c>
      <c r="B5065" s="191">
        <v>0.84458901634196804</v>
      </c>
      <c r="C5065" s="191">
        <v>0.57183238659966795</v>
      </c>
      <c r="D5065" s="191">
        <v>0.24987315345615299</v>
      </c>
      <c r="E5065" s="191">
        <v>-2.55609393782876E-2</v>
      </c>
    </row>
    <row r="5066" spans="1:5" x14ac:dyDescent="0.25">
      <c r="A5066" s="191">
        <v>28046.1639680728</v>
      </c>
      <c r="B5066" s="191">
        <v>3.17132430017557</v>
      </c>
      <c r="C5066" s="191">
        <v>0.57181547613233097</v>
      </c>
      <c r="D5066" s="191">
        <v>0.249871707340938</v>
      </c>
      <c r="E5066" s="191">
        <v>-2.5550103743238298E-2</v>
      </c>
    </row>
    <row r="5067" spans="1:5" x14ac:dyDescent="0.25">
      <c r="A5067" s="191">
        <v>28047.636232563102</v>
      </c>
      <c r="B5067" s="191">
        <v>0.614232621171107</v>
      </c>
      <c r="C5067" s="191">
        <v>0.57180816244209998</v>
      </c>
      <c r="D5067" s="191">
        <v>0.24987103100086799</v>
      </c>
      <c r="E5067" s="191">
        <v>-2.5545369005020101E-2</v>
      </c>
    </row>
    <row r="5068" spans="1:5" x14ac:dyDescent="0.25">
      <c r="A5068" s="191">
        <v>28049.8008512958</v>
      </c>
      <c r="B5068" s="191">
        <v>0.20193481132604299</v>
      </c>
      <c r="C5068" s="191">
        <v>0.57179739849942901</v>
      </c>
      <c r="D5068" s="191">
        <v>0.24987001031095801</v>
      </c>
      <c r="E5068" s="191">
        <v>-2.5538407685835401E-2</v>
      </c>
    </row>
    <row r="5069" spans="1:5" x14ac:dyDescent="0.25">
      <c r="A5069" s="191">
        <v>28050.368990520299</v>
      </c>
      <c r="B5069" s="191">
        <v>0.69691886957874405</v>
      </c>
      <c r="C5069" s="191">
        <v>0.57179457269831402</v>
      </c>
      <c r="D5069" s="191">
        <v>0.24986974241436999</v>
      </c>
      <c r="E5069" s="191">
        <v>-2.5536568406459698E-2</v>
      </c>
    </row>
    <row r="5070" spans="1:5" x14ac:dyDescent="0.25">
      <c r="A5070" s="191">
        <v>28053.372529590099</v>
      </c>
      <c r="B5070" s="191">
        <v>1.0817016851963901</v>
      </c>
      <c r="C5070" s="191">
        <v>0.571779622343348</v>
      </c>
      <c r="D5070" s="191">
        <v>0.24986832614554799</v>
      </c>
      <c r="E5070" s="191">
        <v>-2.5526783515088899E-2</v>
      </c>
    </row>
    <row r="5071" spans="1:5" x14ac:dyDescent="0.25">
      <c r="A5071" s="191">
        <v>28055.458192231799</v>
      </c>
      <c r="B5071" s="191">
        <v>0.260539975582397</v>
      </c>
      <c r="C5071" s="191">
        <v>0.57176922585086598</v>
      </c>
      <c r="D5071" s="191">
        <v>0.249867342686069</v>
      </c>
      <c r="E5071" s="191">
        <v>-2.5519957652497701E-2</v>
      </c>
    </row>
    <row r="5072" spans="1:5" x14ac:dyDescent="0.25">
      <c r="A5072" s="191">
        <v>28057.3217276131</v>
      </c>
      <c r="B5072" s="191">
        <v>-8.6289588700250205E-2</v>
      </c>
      <c r="C5072" s="191">
        <v>0.571759936605714</v>
      </c>
      <c r="D5072" s="191">
        <v>0.24986646396699899</v>
      </c>
      <c r="E5072" s="191">
        <v>-2.5513812172700798E-2</v>
      </c>
    </row>
    <row r="5073" spans="1:5" x14ac:dyDescent="0.25">
      <c r="A5073" s="191">
        <v>28057.478096815201</v>
      </c>
      <c r="B5073" s="191">
        <v>-0.40838321098679597</v>
      </c>
      <c r="C5073" s="191">
        <v>0.57175915714541103</v>
      </c>
      <c r="D5073" s="191">
        <v>0.24986639023370599</v>
      </c>
      <c r="E5073" s="191">
        <v>-2.55132949774447E-2</v>
      </c>
    </row>
    <row r="5074" spans="1:5" x14ac:dyDescent="0.25">
      <c r="A5074" s="191">
        <v>28058.664502331299</v>
      </c>
      <c r="B5074" s="191">
        <v>-2.9220326181878E-2</v>
      </c>
      <c r="C5074" s="191">
        <v>0.57175324321869003</v>
      </c>
      <c r="D5074" s="191">
        <v>0.249865830803945</v>
      </c>
      <c r="E5074" s="191">
        <v>-2.55093632116066E-2</v>
      </c>
    </row>
    <row r="5075" spans="1:5" x14ac:dyDescent="0.25">
      <c r="A5075" s="191">
        <v>28068.301653576898</v>
      </c>
      <c r="B5075" s="191">
        <v>-0.22745912626181999</v>
      </c>
      <c r="C5075" s="191">
        <v>0.57170508029579303</v>
      </c>
      <c r="D5075" s="191">
        <v>0.24986128044605899</v>
      </c>
      <c r="E5075" s="191">
        <v>-2.5476923647689401E-2</v>
      </c>
    </row>
    <row r="5076" spans="1:5" x14ac:dyDescent="0.25">
      <c r="A5076" s="191">
        <v>28071.848368975501</v>
      </c>
      <c r="B5076" s="191">
        <v>2.3447976468160499E-2</v>
      </c>
      <c r="C5076" s="191">
        <v>0.57168730978151705</v>
      </c>
      <c r="D5076" s="191">
        <v>0.24985947965410399</v>
      </c>
      <c r="E5076" s="191">
        <v>-2.5464761341769501E-2</v>
      </c>
    </row>
    <row r="5077" spans="1:5" x14ac:dyDescent="0.25">
      <c r="A5077" s="191">
        <v>28077.4379572055</v>
      </c>
      <c r="B5077" s="191">
        <v>-0.47861042128746201</v>
      </c>
      <c r="C5077" s="191">
        <v>0.571659303627579</v>
      </c>
      <c r="D5077" s="191">
        <v>0.24985655939597601</v>
      </c>
      <c r="E5077" s="191">
        <v>-2.5445325461195299E-2</v>
      </c>
    </row>
    <row r="5078" spans="1:5" x14ac:dyDescent="0.25">
      <c r="A5078" s="191">
        <v>28078.408900652299</v>
      </c>
      <c r="B5078" s="191">
        <v>-0.25355945553115999</v>
      </c>
      <c r="C5078" s="191">
        <v>0.57165442626723095</v>
      </c>
      <c r="D5078" s="191">
        <v>0.249856027355048</v>
      </c>
      <c r="E5078" s="191">
        <v>-2.5441949337570199E-2</v>
      </c>
    </row>
    <row r="5079" spans="1:5" x14ac:dyDescent="0.25">
      <c r="A5079" s="191">
        <v>28079.105168571899</v>
      </c>
      <c r="B5079" s="191">
        <v>-8.7940343759829204E-2</v>
      </c>
      <c r="C5079" s="191">
        <v>0.57165092869015399</v>
      </c>
      <c r="D5079" s="191">
        <v>0.24985564582610201</v>
      </c>
      <c r="E5079" s="191">
        <v>-2.5439504419751499E-2</v>
      </c>
    </row>
    <row r="5080" spans="1:5" x14ac:dyDescent="0.25">
      <c r="A5080" s="191">
        <v>28087.977330115598</v>
      </c>
      <c r="B5080" s="191">
        <v>-0.150274874256073</v>
      </c>
      <c r="C5080" s="191">
        <v>0.57160631210218205</v>
      </c>
      <c r="D5080" s="191">
        <v>0.24985078421127499</v>
      </c>
      <c r="E5080" s="191">
        <v>-2.54079514541466E-2</v>
      </c>
    </row>
    <row r="5081" spans="1:5" x14ac:dyDescent="0.25">
      <c r="A5081" s="191">
        <v>28093.095464232902</v>
      </c>
      <c r="B5081" s="191">
        <v>9.7122642734026599E-2</v>
      </c>
      <c r="C5081" s="191">
        <v>0.57158051351704997</v>
      </c>
      <c r="D5081" s="191">
        <v>0.24984791941089199</v>
      </c>
      <c r="E5081" s="191">
        <v>-2.53894149946008E-2</v>
      </c>
    </row>
    <row r="5082" spans="1:5" x14ac:dyDescent="0.25">
      <c r="A5082" s="191">
        <v>28099.502899978401</v>
      </c>
      <c r="B5082" s="191">
        <v>0.60655042705330997</v>
      </c>
      <c r="C5082" s="191">
        <v>0.571548156244987</v>
      </c>
      <c r="D5082" s="191">
        <v>0.24984412730621799</v>
      </c>
      <c r="E5082" s="191">
        <v>-2.5365846473403099E-2</v>
      </c>
    </row>
    <row r="5083" spans="1:5" x14ac:dyDescent="0.25">
      <c r="A5083" s="191">
        <v>28106.464124068199</v>
      </c>
      <c r="B5083" s="191">
        <v>0.44635851444025898</v>
      </c>
      <c r="C5083" s="191">
        <v>0.57151292563583</v>
      </c>
      <c r="D5083" s="191">
        <v>0.24984000745368101</v>
      </c>
      <c r="E5083" s="191">
        <v>-2.5339797545900201E-2</v>
      </c>
    </row>
    <row r="5084" spans="1:5" x14ac:dyDescent="0.25">
      <c r="A5084" s="191">
        <v>28108.971874140501</v>
      </c>
      <c r="B5084" s="191">
        <v>0.79134875534478999</v>
      </c>
      <c r="C5084" s="191">
        <v>0.57150021160916797</v>
      </c>
      <c r="D5084" s="191">
        <v>0.24983850183560299</v>
      </c>
      <c r="E5084" s="191">
        <v>-2.5330273200410799E-2</v>
      </c>
    </row>
    <row r="5085" spans="1:5" x14ac:dyDescent="0.25">
      <c r="A5085" s="191">
        <v>28114.297835060301</v>
      </c>
      <c r="B5085" s="191">
        <v>0.63504965139693503</v>
      </c>
      <c r="C5085" s="191">
        <v>0.57147318473459097</v>
      </c>
      <c r="D5085" s="191">
        <v>0.24983515344506699</v>
      </c>
      <c r="E5085" s="191">
        <v>-2.5310045390460899E-2</v>
      </c>
    </row>
    <row r="5086" spans="1:5" x14ac:dyDescent="0.25">
      <c r="A5086" s="191">
        <v>28115.280002893302</v>
      </c>
      <c r="B5086" s="191">
        <v>1.1547435898053</v>
      </c>
      <c r="C5086" s="191">
        <v>0.57146819506350599</v>
      </c>
      <c r="D5086" s="191">
        <v>0.24983453596372901</v>
      </c>
      <c r="E5086" s="191">
        <v>-2.5306271461664101E-2</v>
      </c>
    </row>
    <row r="5087" spans="1:5" x14ac:dyDescent="0.25">
      <c r="A5087" s="191">
        <v>28117.133768173499</v>
      </c>
      <c r="B5087" s="191">
        <v>-0.23168565295332799</v>
      </c>
      <c r="C5087" s="191">
        <v>0.57145877166352299</v>
      </c>
      <c r="D5087" s="191">
        <v>0.24983337051580001</v>
      </c>
      <c r="E5087" s="191">
        <v>-2.52991156958851E-2</v>
      </c>
    </row>
    <row r="5088" spans="1:5" x14ac:dyDescent="0.25">
      <c r="A5088" s="191">
        <v>28119.9961943132</v>
      </c>
      <c r="B5088" s="191">
        <v>0.92193357844168</v>
      </c>
      <c r="C5088" s="191">
        <v>0.57144421361390696</v>
      </c>
      <c r="D5088" s="191">
        <v>0.249831462477446</v>
      </c>
      <c r="E5088" s="191">
        <v>-2.5288004625650399E-2</v>
      </c>
    </row>
    <row r="5089" spans="1:5" x14ac:dyDescent="0.25">
      <c r="A5089" s="191">
        <v>28127.4777588988</v>
      </c>
      <c r="B5089" s="191">
        <v>1.1890462113804301</v>
      </c>
      <c r="C5089" s="191">
        <v>0.57140605940993106</v>
      </c>
      <c r="D5089" s="191">
        <v>0.24982647541001299</v>
      </c>
      <c r="E5089" s="191">
        <v>-2.52586745696236E-2</v>
      </c>
    </row>
    <row r="5090" spans="1:5" x14ac:dyDescent="0.25">
      <c r="A5090" s="191">
        <v>28139.054164204099</v>
      </c>
      <c r="B5090" s="191">
        <v>-0.35901799732822598</v>
      </c>
      <c r="C5090" s="191">
        <v>0.57134692597438497</v>
      </c>
      <c r="D5090" s="191">
        <v>0.24981861985506201</v>
      </c>
      <c r="E5090" s="191">
        <v>-2.52122702851812E-2</v>
      </c>
    </row>
    <row r="5091" spans="1:5" x14ac:dyDescent="0.25">
      <c r="A5091" s="191">
        <v>28139.264692115601</v>
      </c>
      <c r="B5091" s="191">
        <v>-4.1394491187596298E-2</v>
      </c>
      <c r="C5091" s="191">
        <v>0.57134584673445299</v>
      </c>
      <c r="D5091" s="191">
        <v>0.24981846955690901</v>
      </c>
      <c r="E5091" s="191">
        <v>-2.5211415473900399E-2</v>
      </c>
    </row>
    <row r="5092" spans="1:5" x14ac:dyDescent="0.25">
      <c r="A5092" s="191">
        <v>28147.6422044725</v>
      </c>
      <c r="B5092" s="191">
        <v>6.3508132939516002E-2</v>
      </c>
      <c r="C5092" s="191">
        <v>0.57130290066710299</v>
      </c>
      <c r="D5092" s="191">
        <v>0.249812488760248</v>
      </c>
      <c r="E5092" s="191">
        <v>-2.5177086619543501E-2</v>
      </c>
    </row>
    <row r="5093" spans="1:5" x14ac:dyDescent="0.25">
      <c r="A5093" s="191">
        <v>28148.140946283002</v>
      </c>
      <c r="B5093" s="191">
        <v>0.57241953296101</v>
      </c>
      <c r="C5093" s="191">
        <v>0.571300343941613</v>
      </c>
      <c r="D5093" s="191">
        <v>0.24981213270307601</v>
      </c>
      <c r="E5093" s="191">
        <v>-2.5175017089059899E-2</v>
      </c>
    </row>
    <row r="5094" spans="1:5" x14ac:dyDescent="0.25">
      <c r="A5094" s="191">
        <v>28151.208961637702</v>
      </c>
      <c r="B5094" s="191">
        <v>-0.40992658290555101</v>
      </c>
      <c r="C5094" s="191">
        <v>0.57128456650598203</v>
      </c>
      <c r="D5094" s="191">
        <v>0.24980994166043699</v>
      </c>
      <c r="E5094" s="191">
        <v>-2.51622863510957E-2</v>
      </c>
    </row>
    <row r="5095" spans="1:5" x14ac:dyDescent="0.25">
      <c r="A5095" s="191">
        <v>28154.4854126922</v>
      </c>
      <c r="B5095" s="191">
        <v>0.115851264990674</v>
      </c>
      <c r="C5095" s="191">
        <v>0.57126771717844305</v>
      </c>
      <c r="D5095" s="191">
        <v>0.24980750386435899</v>
      </c>
      <c r="E5095" s="191">
        <v>-2.5148594181167501E-2</v>
      </c>
    </row>
    <row r="5096" spans="1:5" x14ac:dyDescent="0.25">
      <c r="A5096" s="191">
        <v>28157.5661217532</v>
      </c>
      <c r="B5096" s="191">
        <v>-0.53683668279658203</v>
      </c>
      <c r="C5096" s="191">
        <v>0.57125187446473802</v>
      </c>
      <c r="D5096" s="191">
        <v>0.24980521170728501</v>
      </c>
      <c r="E5096" s="191">
        <v>-2.5135636061737299E-2</v>
      </c>
    </row>
    <row r="5097" spans="1:5" x14ac:dyDescent="0.25">
      <c r="A5097" s="191">
        <v>28165.412160849901</v>
      </c>
      <c r="B5097" s="191">
        <v>3.7239835573799097E-2</v>
      </c>
      <c r="C5097" s="191">
        <v>0.57121141588757296</v>
      </c>
      <c r="D5097" s="191">
        <v>0.24979920529786101</v>
      </c>
      <c r="E5097" s="191">
        <v>-2.51022514683698E-2</v>
      </c>
    </row>
    <row r="5098" spans="1:5" x14ac:dyDescent="0.25">
      <c r="A5098" s="191">
        <v>28166.7160235831</v>
      </c>
      <c r="B5098" s="191">
        <v>9.2577081848843598E-2</v>
      </c>
      <c r="C5098" s="191">
        <v>0.571204681108894</v>
      </c>
      <c r="D5098" s="191">
        <v>0.24979819652834301</v>
      </c>
      <c r="E5098" s="191">
        <v>-2.5096673200583602E-2</v>
      </c>
    </row>
    <row r="5099" spans="1:5" x14ac:dyDescent="0.25">
      <c r="A5099" s="191">
        <v>28169.963972634399</v>
      </c>
      <c r="B5099" s="191">
        <v>-0.13484918294123199</v>
      </c>
      <c r="C5099" s="191">
        <v>0.57118789709288398</v>
      </c>
      <c r="D5099" s="191">
        <v>0.24979565331797501</v>
      </c>
      <c r="E5099" s="191">
        <v>-2.5082672263595202E-2</v>
      </c>
    </row>
    <row r="5100" spans="1:5" x14ac:dyDescent="0.25">
      <c r="A5100" s="191">
        <v>28174.2464637618</v>
      </c>
      <c r="B5100" s="191">
        <v>-4.6275021440200799E-2</v>
      </c>
      <c r="C5100" s="191">
        <v>0.57116573781402102</v>
      </c>
      <c r="D5100" s="191">
        <v>0.249792181002566</v>
      </c>
      <c r="E5100" s="191">
        <v>-2.5064076387088598E-2</v>
      </c>
    </row>
    <row r="5101" spans="1:5" x14ac:dyDescent="0.25">
      <c r="A5101" s="191">
        <v>28176.201669759601</v>
      </c>
      <c r="B5101" s="191">
        <v>0.62601887444313498</v>
      </c>
      <c r="C5101" s="191">
        <v>0.571155613836142</v>
      </c>
      <c r="D5101" s="191">
        <v>0.24979059568885201</v>
      </c>
      <c r="E5101" s="191">
        <v>-2.5055534255581699E-2</v>
      </c>
    </row>
    <row r="5102" spans="1:5" x14ac:dyDescent="0.25">
      <c r="A5102" s="191">
        <v>28176.865589899298</v>
      </c>
      <c r="B5102" s="191">
        <v>0.98161940377474699</v>
      </c>
      <c r="C5102" s="191">
        <v>0.57115217389552098</v>
      </c>
      <c r="D5102" s="191">
        <v>0.249790057371302</v>
      </c>
      <c r="E5102" s="191">
        <v>-2.50526267784544E-2</v>
      </c>
    </row>
    <row r="5103" spans="1:5" x14ac:dyDescent="0.25">
      <c r="A5103" s="191">
        <v>28177.4389722378</v>
      </c>
      <c r="B5103" s="191">
        <v>-0.58046071084329998</v>
      </c>
      <c r="C5103" s="191">
        <v>0.57114920213811005</v>
      </c>
      <c r="D5103" s="191">
        <v>0.249789592463315</v>
      </c>
      <c r="E5103" s="191">
        <v>-2.50501138792809E-2</v>
      </c>
    </row>
    <row r="5104" spans="1:5" x14ac:dyDescent="0.25">
      <c r="A5104" s="191">
        <v>28182.691613159801</v>
      </c>
      <c r="B5104" s="191">
        <v>9.9512937889212297E-2</v>
      </c>
      <c r="C5104" s="191">
        <v>0.57112194730479404</v>
      </c>
      <c r="D5104" s="191">
        <v>0.24978533353423199</v>
      </c>
      <c r="E5104" s="191">
        <v>-2.5026957134694099E-2</v>
      </c>
    </row>
    <row r="5105" spans="1:5" x14ac:dyDescent="0.25">
      <c r="A5105" s="191">
        <v>28185.2507684917</v>
      </c>
      <c r="B5105" s="191">
        <v>0.63211667604168298</v>
      </c>
      <c r="C5105" s="191">
        <v>0.57110866600287202</v>
      </c>
      <c r="D5105" s="191">
        <v>0.2497832585283</v>
      </c>
      <c r="E5105" s="191">
        <v>-2.50155859639993E-2</v>
      </c>
    </row>
    <row r="5106" spans="1:5" x14ac:dyDescent="0.25">
      <c r="A5106" s="191">
        <v>28187.285528709999</v>
      </c>
      <c r="B5106" s="191">
        <v>0.77098099620773697</v>
      </c>
      <c r="C5106" s="191">
        <v>0.57109807444824101</v>
      </c>
      <c r="D5106" s="191">
        <v>0.24978160871069299</v>
      </c>
      <c r="E5106" s="191">
        <v>-2.5006517717722099E-2</v>
      </c>
    </row>
    <row r="5107" spans="1:5" x14ac:dyDescent="0.25">
      <c r="A5107" s="191">
        <v>28196.156661003501</v>
      </c>
      <c r="B5107" s="191">
        <v>-5.53494504800578E-2</v>
      </c>
      <c r="C5107" s="191">
        <v>0.57105189746803497</v>
      </c>
      <c r="D5107" s="191">
        <v>0.24977412651538999</v>
      </c>
      <c r="E5107" s="191">
        <v>-2.4966559083556699E-2</v>
      </c>
    </row>
    <row r="5108" spans="1:5" x14ac:dyDescent="0.25">
      <c r="A5108" s="191">
        <v>28196.739993756899</v>
      </c>
      <c r="B5108" s="191">
        <v>0.17578451677120499</v>
      </c>
      <c r="C5108" s="191">
        <v>0.57104886104110397</v>
      </c>
      <c r="D5108" s="191">
        <v>0.24977362821894</v>
      </c>
      <c r="E5108" s="191">
        <v>-2.49639079227418E-2</v>
      </c>
    </row>
    <row r="5109" spans="1:5" x14ac:dyDescent="0.25">
      <c r="A5109" s="191">
        <v>28197.249877267299</v>
      </c>
      <c r="B5109" s="191">
        <v>0.16430899185742001</v>
      </c>
      <c r="C5109" s="191">
        <v>0.57104620628814295</v>
      </c>
      <c r="D5109" s="191">
        <v>0.24977318564106901</v>
      </c>
      <c r="E5109" s="191">
        <v>-2.49615905778382E-2</v>
      </c>
    </row>
    <row r="5110" spans="1:5" x14ac:dyDescent="0.25">
      <c r="A5110" s="191">
        <v>28204.9707147687</v>
      </c>
      <c r="B5110" s="191">
        <v>0.611476309728198</v>
      </c>
      <c r="C5110" s="191">
        <v>0.57100589181428996</v>
      </c>
      <c r="D5110" s="191">
        <v>0.249766441304551</v>
      </c>
      <c r="E5110" s="191">
        <v>-2.49262067337662E-2</v>
      </c>
    </row>
    <row r="5111" spans="1:5" x14ac:dyDescent="0.25">
      <c r="A5111" s="191">
        <v>28208.930971756501</v>
      </c>
      <c r="B5111" s="191">
        <v>0.61129019981556199</v>
      </c>
      <c r="C5111" s="191">
        <v>0.570985174130624</v>
      </c>
      <c r="D5111" s="191">
        <v>0.24976293213759801</v>
      </c>
      <c r="E5111" s="191">
        <v>-2.4907901216404901E-2</v>
      </c>
    </row>
    <row r="5112" spans="1:5" x14ac:dyDescent="0.25">
      <c r="A5112" s="191">
        <v>28210.024041267101</v>
      </c>
      <c r="B5112" s="191">
        <v>0.143238362119469</v>
      </c>
      <c r="C5112" s="191">
        <v>0.57097945013504303</v>
      </c>
      <c r="D5112" s="191">
        <v>0.249761963573332</v>
      </c>
      <c r="E5112" s="191">
        <v>-2.4902817019398098E-2</v>
      </c>
    </row>
    <row r="5113" spans="1:5" x14ac:dyDescent="0.25">
      <c r="A5113" s="191">
        <v>28211.022453513498</v>
      </c>
      <c r="B5113" s="191">
        <v>0.229002879817264</v>
      </c>
      <c r="C5113" s="191">
        <v>0.57097421784024804</v>
      </c>
      <c r="D5113" s="191">
        <v>0.24976105985449801</v>
      </c>
      <c r="E5113" s="191">
        <v>-2.4898173101965699E-2</v>
      </c>
    </row>
    <row r="5114" spans="1:5" x14ac:dyDescent="0.25">
      <c r="A5114" s="191">
        <v>28212.010549608702</v>
      </c>
      <c r="B5114" s="191">
        <v>-0.37790884854839202</v>
      </c>
      <c r="C5114" s="191">
        <v>0.57096903960843504</v>
      </c>
      <c r="D5114" s="191">
        <v>0.24976016173113399</v>
      </c>
      <c r="E5114" s="191">
        <v>-2.48935650918275E-2</v>
      </c>
    </row>
    <row r="5115" spans="1:5" x14ac:dyDescent="0.25">
      <c r="A5115" s="191">
        <v>28215.264531153702</v>
      </c>
      <c r="B5115" s="191">
        <v>-0.33507680531022999</v>
      </c>
      <c r="C5115" s="191">
        <v>0.570951986741982</v>
      </c>
      <c r="D5115" s="191">
        <v>0.24975720404628499</v>
      </c>
      <c r="E5115" s="191">
        <v>-2.4878335452886501E-2</v>
      </c>
    </row>
    <row r="5116" spans="1:5" x14ac:dyDescent="0.25">
      <c r="A5116" s="191">
        <v>28216.062850356899</v>
      </c>
      <c r="B5116" s="191">
        <v>0.89472970786446104</v>
      </c>
      <c r="C5116" s="191">
        <v>0.57094780305791104</v>
      </c>
      <c r="D5116" s="191">
        <v>0.24975647841936399</v>
      </c>
      <c r="E5116" s="191">
        <v>-2.4874582811219299E-2</v>
      </c>
    </row>
    <row r="5117" spans="1:5" x14ac:dyDescent="0.25">
      <c r="A5117" s="191">
        <v>28216.092451285502</v>
      </c>
      <c r="B5117" s="191">
        <v>0.57698086594910603</v>
      </c>
      <c r="C5117" s="191">
        <v>0.57094764777033302</v>
      </c>
      <c r="D5117" s="191">
        <v>0.249756451513797</v>
      </c>
      <c r="E5117" s="191">
        <v>-2.4874443666780301E-2</v>
      </c>
    </row>
    <row r="5118" spans="1:5" x14ac:dyDescent="0.25">
      <c r="A5118" s="191">
        <v>28219.8780860999</v>
      </c>
      <c r="B5118" s="191">
        <v>0.14283157830299301</v>
      </c>
      <c r="C5118" s="191">
        <v>0.570927759309525</v>
      </c>
      <c r="D5118" s="191">
        <v>0.249752999861106</v>
      </c>
      <c r="E5118" s="191">
        <v>-2.4856599578070699E-2</v>
      </c>
    </row>
    <row r="5119" spans="1:5" x14ac:dyDescent="0.25">
      <c r="A5119" s="191">
        <v>28221.070257221301</v>
      </c>
      <c r="B5119" s="191">
        <v>-0.41506290704836901</v>
      </c>
      <c r="C5119" s="191">
        <v>0.57092149604067199</v>
      </c>
      <c r="D5119" s="191">
        <v>0.249751895531792</v>
      </c>
      <c r="E5119" s="191">
        <v>-2.4850955741199499E-2</v>
      </c>
    </row>
    <row r="5120" spans="1:5" x14ac:dyDescent="0.25">
      <c r="A5120" s="191">
        <v>28221.726890549799</v>
      </c>
      <c r="B5120" s="191">
        <v>-0.15443750956900501</v>
      </c>
      <c r="C5120" s="191">
        <v>0.57091804630849796</v>
      </c>
      <c r="D5120" s="191">
        <v>0.249751282657969</v>
      </c>
      <c r="E5120" s="191">
        <v>-2.4847842436974299E-2</v>
      </c>
    </row>
    <row r="5121" spans="1:5" x14ac:dyDescent="0.25">
      <c r="A5121" s="191">
        <v>28230.433255551499</v>
      </c>
      <c r="B5121" s="191">
        <v>0.13061680177912599</v>
      </c>
      <c r="C5121" s="191">
        <v>0.57087223375122897</v>
      </c>
      <c r="D5121" s="191">
        <v>0.24974309797295299</v>
      </c>
      <c r="E5121" s="191">
        <v>-2.48062456570818E-2</v>
      </c>
    </row>
    <row r="5122" spans="1:5" x14ac:dyDescent="0.25">
      <c r="A5122" s="191">
        <v>28230.7028840967</v>
      </c>
      <c r="B5122" s="191">
        <v>-0.41820183099355901</v>
      </c>
      <c r="C5122" s="191">
        <v>0.57087081335123602</v>
      </c>
      <c r="D5122" s="191">
        <v>0.249742838798058</v>
      </c>
      <c r="E5122" s="191">
        <v>-2.48049480682415E-2</v>
      </c>
    </row>
    <row r="5123" spans="1:5" x14ac:dyDescent="0.25">
      <c r="A5123" s="191">
        <v>28232.3334298808</v>
      </c>
      <c r="B5123" s="191">
        <v>-3.6133744903921197E-2</v>
      </c>
      <c r="C5123" s="191">
        <v>0.57086222365529404</v>
      </c>
      <c r="D5123" s="191">
        <v>0.24974127146944899</v>
      </c>
      <c r="E5123" s="191">
        <v>-2.4797089120656798E-2</v>
      </c>
    </row>
    <row r="5124" spans="1:5" x14ac:dyDescent="0.25">
      <c r="A5124" s="191">
        <v>28233.415540799699</v>
      </c>
      <c r="B5124" s="191">
        <v>-0.41160525067207598</v>
      </c>
      <c r="C5124" s="191">
        <v>0.57085652310774704</v>
      </c>
      <c r="D5124" s="191">
        <v>0.249740231312577</v>
      </c>
      <c r="E5124" s="191">
        <v>-2.4791862240982E-2</v>
      </c>
    </row>
    <row r="5125" spans="1:5" x14ac:dyDescent="0.25">
      <c r="A5125" s="191">
        <v>28238.923060148099</v>
      </c>
      <c r="B5125" s="191">
        <v>1.9895601310349099E-2</v>
      </c>
      <c r="C5125" s="191">
        <v>0.57082744743179703</v>
      </c>
      <c r="D5125" s="191">
        <v>0.249734918205301</v>
      </c>
      <c r="E5125" s="191">
        <v>-2.4765120416477202E-2</v>
      </c>
    </row>
    <row r="5126" spans="1:5" x14ac:dyDescent="0.25">
      <c r="A5126" s="191">
        <v>28242.1638890947</v>
      </c>
      <c r="B5126" s="191">
        <v>0.98617914232996795</v>
      </c>
      <c r="C5126" s="191">
        <v>0.57081031998492704</v>
      </c>
      <c r="D5126" s="191">
        <v>0.24973163327818701</v>
      </c>
      <c r="E5126" s="191">
        <v>-2.4749264735619898E-2</v>
      </c>
    </row>
    <row r="5127" spans="1:5" x14ac:dyDescent="0.25">
      <c r="A5127" s="191">
        <v>28242.722155559299</v>
      </c>
      <c r="B5127" s="191">
        <v>0.19805812211732801</v>
      </c>
      <c r="C5127" s="191">
        <v>0.57080736726081804</v>
      </c>
      <c r="D5127" s="191">
        <v>0.249731067415355</v>
      </c>
      <c r="E5127" s="191">
        <v>-2.4746532783340901E-2</v>
      </c>
    </row>
    <row r="5128" spans="1:5" x14ac:dyDescent="0.25">
      <c r="A5128" s="191">
        <v>28247.045903798298</v>
      </c>
      <c r="B5128" s="191">
        <v>-0.22451808843957399</v>
      </c>
      <c r="C5128" s="191">
        <v>0.57078448135156101</v>
      </c>
      <c r="D5128" s="191">
        <v>0.249726684833596</v>
      </c>
      <c r="E5128" s="191">
        <v>-2.4725258119202301E-2</v>
      </c>
    </row>
    <row r="5129" spans="1:5" x14ac:dyDescent="0.25">
      <c r="A5129" s="191">
        <v>28252.191589353301</v>
      </c>
      <c r="B5129" s="191">
        <v>0.25070684235051199</v>
      </c>
      <c r="C5129" s="191">
        <v>0.57075719307564099</v>
      </c>
      <c r="D5129" s="191">
        <v>0.249721469130367</v>
      </c>
      <c r="E5129" s="191">
        <v>-2.4699749651866599E-2</v>
      </c>
    </row>
    <row r="5130" spans="1:5" x14ac:dyDescent="0.25">
      <c r="A5130" s="191">
        <v>28258.874473896602</v>
      </c>
      <c r="B5130" s="191">
        <v>-7.82041307865744E-2</v>
      </c>
      <c r="C5130" s="191">
        <v>0.57072171380951497</v>
      </c>
      <c r="D5130" s="191">
        <v>0.24971469531138399</v>
      </c>
      <c r="E5130" s="191">
        <v>-2.4666325225732501E-2</v>
      </c>
    </row>
    <row r="5131" spans="1:5" x14ac:dyDescent="0.25">
      <c r="A5131" s="191">
        <v>28260.475436646499</v>
      </c>
      <c r="B5131" s="191">
        <v>-0.66967691965471599</v>
      </c>
      <c r="C5131" s="191">
        <v>0.57071319919055896</v>
      </c>
      <c r="D5131" s="191">
        <v>0.249713072564231</v>
      </c>
      <c r="E5131" s="191">
        <v>-2.4658265247742402E-2</v>
      </c>
    </row>
    <row r="5132" spans="1:5" x14ac:dyDescent="0.25">
      <c r="A5132" s="191">
        <v>28267.3850384283</v>
      </c>
      <c r="B5132" s="191">
        <v>0.52378071733605303</v>
      </c>
      <c r="C5132" s="191">
        <v>0.57067641675467196</v>
      </c>
      <c r="D5132" s="191">
        <v>0.249706068943054</v>
      </c>
      <c r="E5132" s="191">
        <v>-2.46232771597606E-2</v>
      </c>
    </row>
    <row r="5133" spans="1:5" x14ac:dyDescent="0.25">
      <c r="A5133" s="191">
        <v>28268.445944558101</v>
      </c>
      <c r="B5133" s="191">
        <v>0.56603343223000602</v>
      </c>
      <c r="C5133" s="191">
        <v>0.57067076153406804</v>
      </c>
      <c r="D5133" s="191">
        <v>0.24970499360110601</v>
      </c>
      <c r="E5133" s="191">
        <v>-2.4617875152583599E-2</v>
      </c>
    </row>
    <row r="5134" spans="1:5" x14ac:dyDescent="0.25">
      <c r="A5134" s="191">
        <v>28269.9476381758</v>
      </c>
      <c r="B5134" s="191">
        <v>-0.56481985276144497</v>
      </c>
      <c r="C5134" s="191">
        <v>0.57066275363517205</v>
      </c>
      <c r="D5134" s="191">
        <v>0.24970340391936099</v>
      </c>
      <c r="E5134" s="191">
        <v>-2.4610206881789599E-2</v>
      </c>
    </row>
    <row r="5135" spans="1:5" x14ac:dyDescent="0.25">
      <c r="A5135" s="191">
        <v>28272.064809196701</v>
      </c>
      <c r="B5135" s="191">
        <v>-0.41307206044999301</v>
      </c>
      <c r="C5135" s="191">
        <v>0.57065145696213004</v>
      </c>
      <c r="D5135" s="191">
        <v>0.24970113708612601</v>
      </c>
      <c r="E5135" s="191">
        <v>-2.45993881366952E-2</v>
      </c>
    </row>
    <row r="5136" spans="1:5" x14ac:dyDescent="0.25">
      <c r="A5136" s="191">
        <v>28280.315800190801</v>
      </c>
      <c r="B5136" s="191">
        <v>-0.34142813461944799</v>
      </c>
      <c r="C5136" s="191">
        <v>0.57060736455166805</v>
      </c>
      <c r="D5136" s="191">
        <v>0.249692297971362</v>
      </c>
      <c r="E5136" s="191">
        <v>-2.45568669187625E-2</v>
      </c>
    </row>
    <row r="5137" spans="1:5" x14ac:dyDescent="0.25">
      <c r="A5137" s="191">
        <v>28282.091421844299</v>
      </c>
      <c r="B5137" s="191">
        <v>0.51539119785635201</v>
      </c>
      <c r="C5137" s="191">
        <v>0.57059785944373098</v>
      </c>
      <c r="D5137" s="191">
        <v>0.249690356921724</v>
      </c>
      <c r="E5137" s="191">
        <v>-2.454766156813E-2</v>
      </c>
    </row>
    <row r="5138" spans="1:5" x14ac:dyDescent="0.25">
      <c r="A5138" s="191">
        <v>28289.724278636299</v>
      </c>
      <c r="B5138" s="191">
        <v>0.60099290267308103</v>
      </c>
      <c r="C5138" s="191">
        <v>0.57055695160226305</v>
      </c>
      <c r="D5138" s="191">
        <v>0.249681829602765</v>
      </c>
      <c r="E5138" s="191">
        <v>-2.45077977478887E-2</v>
      </c>
    </row>
    <row r="5139" spans="1:5" x14ac:dyDescent="0.25">
      <c r="A5139" s="191">
        <v>28291.0648826016</v>
      </c>
      <c r="B5139" s="191">
        <v>9.2539545736136694E-2</v>
      </c>
      <c r="C5139" s="191">
        <v>0.57054975591198198</v>
      </c>
      <c r="D5139" s="191">
        <v>0.249680291705319</v>
      </c>
      <c r="E5139" s="191">
        <v>-2.4500759990343499E-2</v>
      </c>
    </row>
    <row r="5140" spans="1:5" x14ac:dyDescent="0.25">
      <c r="A5140" s="191">
        <v>28291.751464652301</v>
      </c>
      <c r="B5140" s="191">
        <v>0.57414707401715104</v>
      </c>
      <c r="C5140" s="191">
        <v>0.57054607068359398</v>
      </c>
      <c r="D5140" s="191">
        <v>0.249679504080629</v>
      </c>
      <c r="E5140" s="191">
        <v>-2.4497140219619601E-2</v>
      </c>
    </row>
    <row r="5141" spans="1:5" x14ac:dyDescent="0.25">
      <c r="A5141" s="191">
        <v>28291.987221704501</v>
      </c>
      <c r="B5141" s="191">
        <v>0.587937078075629</v>
      </c>
      <c r="C5141" s="191">
        <v>0.57054480482651404</v>
      </c>
      <c r="D5141" s="191">
        <v>0.249679233627775</v>
      </c>
      <c r="E5141" s="191">
        <v>-2.44958972706164E-2</v>
      </c>
    </row>
    <row r="5142" spans="1:5" x14ac:dyDescent="0.25">
      <c r="A5142" s="191">
        <v>28294.9930353278</v>
      </c>
      <c r="B5142" s="191">
        <v>7.14723072155143E-2</v>
      </c>
      <c r="C5142" s="191">
        <v>0.57052864984223906</v>
      </c>
      <c r="D5142" s="191">
        <v>0.24967578545574601</v>
      </c>
      <c r="E5142" s="191">
        <v>-2.4480050138952301E-2</v>
      </c>
    </row>
    <row r="5143" spans="1:5" x14ac:dyDescent="0.25">
      <c r="A5143" s="191">
        <v>28296.337336777498</v>
      </c>
      <c r="B5143" s="191">
        <v>-0.414926130242177</v>
      </c>
      <c r="C5143" s="191">
        <v>0.570521424787229</v>
      </c>
      <c r="D5143" s="191">
        <v>0.24967424331666499</v>
      </c>
      <c r="E5143" s="191">
        <v>-2.44729379810339E-2</v>
      </c>
    </row>
    <row r="5144" spans="1:5" x14ac:dyDescent="0.25">
      <c r="A5144" s="191">
        <v>28298.313231322802</v>
      </c>
      <c r="B5144" s="191">
        <v>1.2856621456814701</v>
      </c>
      <c r="C5144" s="191">
        <v>0.57051080485467198</v>
      </c>
      <c r="D5144" s="191">
        <v>0.24967197663444299</v>
      </c>
      <c r="E5144" s="191">
        <v>-2.44624603423775E-2</v>
      </c>
    </row>
    <row r="5145" spans="1:5" x14ac:dyDescent="0.25">
      <c r="A5145" s="191">
        <v>28302.909677141699</v>
      </c>
      <c r="B5145" s="191">
        <v>0.59531120868421294</v>
      </c>
      <c r="C5145" s="191">
        <v>0.57048606010094305</v>
      </c>
      <c r="D5145" s="191">
        <v>0.24966670374068001</v>
      </c>
      <c r="E5145" s="191">
        <v>-2.4437983305156501E-2</v>
      </c>
    </row>
    <row r="5146" spans="1:5" x14ac:dyDescent="0.25">
      <c r="A5146" s="191">
        <v>28304.819509819499</v>
      </c>
      <c r="B5146" s="191">
        <v>0.63508104006213495</v>
      </c>
      <c r="C5146" s="191">
        <v>0.57047576857537197</v>
      </c>
      <c r="D5146" s="191">
        <v>0.249664512842492</v>
      </c>
      <c r="E5146" s="191">
        <v>-2.44277624881571E-2</v>
      </c>
    </row>
    <row r="5147" spans="1:5" x14ac:dyDescent="0.25">
      <c r="A5147" s="191">
        <v>28306.258096965299</v>
      </c>
      <c r="B5147" s="191">
        <v>0.63407428534021404</v>
      </c>
      <c r="C5147" s="191">
        <v>0.57046801223376498</v>
      </c>
      <c r="D5147" s="191">
        <v>0.249662862541915</v>
      </c>
      <c r="E5147" s="191">
        <v>-2.4420063627348099E-2</v>
      </c>
    </row>
    <row r="5148" spans="1:5" x14ac:dyDescent="0.25">
      <c r="A5148" s="191">
        <v>28306.545025440399</v>
      </c>
      <c r="B5148" s="191">
        <v>0.40460806267246202</v>
      </c>
      <c r="C5148" s="191">
        <v>0.57046646521919897</v>
      </c>
      <c r="D5148" s="191">
        <v>0.24966253338686201</v>
      </c>
      <c r="E5148" s="191">
        <v>-2.4418523727239499E-2</v>
      </c>
    </row>
    <row r="5149" spans="1:5" x14ac:dyDescent="0.25">
      <c r="A5149" s="191">
        <v>28308.771872073299</v>
      </c>
      <c r="B5149" s="191">
        <v>0.58325969056445304</v>
      </c>
      <c r="C5149" s="191">
        <v>0.57045445176888399</v>
      </c>
      <c r="D5149" s="191">
        <v>0.24965997882053301</v>
      </c>
      <c r="E5149" s="191">
        <v>-2.4406528966546701E-2</v>
      </c>
    </row>
    <row r="5150" spans="1:5" x14ac:dyDescent="0.25">
      <c r="A5150" s="191">
        <v>28318.330518538602</v>
      </c>
      <c r="B5150" s="191">
        <v>0.63202238618602602</v>
      </c>
      <c r="C5150" s="191">
        <v>0.57040279373918701</v>
      </c>
      <c r="D5150" s="191">
        <v>0.249649013450916</v>
      </c>
      <c r="E5150" s="191">
        <v>-2.4354809561639799E-2</v>
      </c>
    </row>
    <row r="5151" spans="1:5" x14ac:dyDescent="0.25">
      <c r="A5151" s="191">
        <v>28330.353275349898</v>
      </c>
      <c r="B5151" s="191">
        <v>0.101649159272532</v>
      </c>
      <c r="C5151" s="191">
        <v>0.57033760270665201</v>
      </c>
      <c r="D5151" s="191">
        <v>0.24963458017253401</v>
      </c>
      <c r="E5151" s="191">
        <v>-2.4288856287755602E-2</v>
      </c>
    </row>
    <row r="5152" spans="1:5" x14ac:dyDescent="0.25">
      <c r="A5152" s="191">
        <v>28330.389772873601</v>
      </c>
      <c r="B5152" s="191">
        <v>-0.42267989916120502</v>
      </c>
      <c r="C5152" s="191">
        <v>0.57033740459035498</v>
      </c>
      <c r="D5152" s="191">
        <v>0.24963453581117001</v>
      </c>
      <c r="E5152" s="191">
        <v>-2.4288654605486001E-2</v>
      </c>
    </row>
    <row r="5153" spans="1:5" x14ac:dyDescent="0.25">
      <c r="A5153" s="191">
        <v>28331.987526350302</v>
      </c>
      <c r="B5153" s="191">
        <v>0.64030286897018796</v>
      </c>
      <c r="C5153" s="191">
        <v>0.570328731645669</v>
      </c>
      <c r="D5153" s="191">
        <v>0.24963259380206901</v>
      </c>
      <c r="E5153" s="191">
        <v>-2.4279798525250199E-2</v>
      </c>
    </row>
    <row r="5154" spans="1:5" x14ac:dyDescent="0.25">
      <c r="A5154" s="191">
        <v>28335.506892459402</v>
      </c>
      <c r="B5154" s="191">
        <v>3.8443516790720403E-2</v>
      </c>
      <c r="C5154" s="191">
        <v>0.57030959740492004</v>
      </c>
      <c r="D5154" s="191">
        <v>0.249628316145276</v>
      </c>
      <c r="E5154" s="191">
        <v>-2.42602912676564E-2</v>
      </c>
    </row>
    <row r="5155" spans="1:5" x14ac:dyDescent="0.25">
      <c r="A5155" s="191">
        <v>28335.675993077501</v>
      </c>
      <c r="B5155" s="191">
        <v>0.60226668108667203</v>
      </c>
      <c r="C5155" s="191">
        <v>0.57030867763292803</v>
      </c>
      <c r="D5155" s="191">
        <v>0.24962811060985099</v>
      </c>
      <c r="E5155" s="191">
        <v>-2.4259351032631899E-2</v>
      </c>
    </row>
    <row r="5156" spans="1:5" x14ac:dyDescent="0.25">
      <c r="A5156" s="191">
        <v>28348.2651027395</v>
      </c>
      <c r="B5156" s="191">
        <v>0.49022387393775602</v>
      </c>
      <c r="C5156" s="191">
        <v>0.57024006498787705</v>
      </c>
      <c r="D5156" s="191">
        <v>0.24961243785055501</v>
      </c>
      <c r="E5156" s="191">
        <v>-2.41888337655413E-2</v>
      </c>
    </row>
    <row r="5157" spans="1:5" x14ac:dyDescent="0.25">
      <c r="A5157" s="191">
        <v>28348.6588420591</v>
      </c>
      <c r="B5157" s="191">
        <v>2.1258658679532898</v>
      </c>
      <c r="C5157" s="191">
        <v>0.57023791684660696</v>
      </c>
      <c r="D5157" s="191">
        <v>0.249611943311949</v>
      </c>
      <c r="E5157" s="191">
        <v>-2.41866077404598E-2</v>
      </c>
    </row>
    <row r="5158" spans="1:5" x14ac:dyDescent="0.25">
      <c r="A5158" s="191">
        <v>28353.5641908039</v>
      </c>
      <c r="B5158" s="191">
        <v>-0.21315284127082501</v>
      </c>
      <c r="C5158" s="191">
        <v>0.57021110389722296</v>
      </c>
      <c r="D5158" s="191">
        <v>0.24960561268784501</v>
      </c>
      <c r="E5158" s="191">
        <v>-2.4158847409323701E-2</v>
      </c>
    </row>
    <row r="5159" spans="1:5" x14ac:dyDescent="0.25">
      <c r="A5159" s="191">
        <v>28357.498178067701</v>
      </c>
      <c r="B5159" s="191">
        <v>1.5652326917827699</v>
      </c>
      <c r="C5159" s="191">
        <v>0.57018958499886996</v>
      </c>
      <c r="D5159" s="191">
        <v>0.24960051196343999</v>
      </c>
      <c r="E5159" s="191">
        <v>-2.4136456576528801E-2</v>
      </c>
    </row>
    <row r="5160" spans="1:5" x14ac:dyDescent="0.25">
      <c r="A5160" s="191">
        <v>28365.706801464901</v>
      </c>
      <c r="B5160" s="191">
        <v>1.5042983070796101</v>
      </c>
      <c r="C5160" s="191">
        <v>0.57014458981673899</v>
      </c>
      <c r="D5160" s="191">
        <v>0.249589868836535</v>
      </c>
      <c r="E5160" s="191">
        <v>-2.4089467417641799E-2</v>
      </c>
    </row>
    <row r="5161" spans="1:5" x14ac:dyDescent="0.25">
      <c r="A5161" s="191">
        <v>28366.862806306599</v>
      </c>
      <c r="B5161" s="191">
        <v>6.7414817613475897E-2</v>
      </c>
      <c r="C5161" s="191">
        <v>0.57013823585941903</v>
      </c>
      <c r="D5161" s="191">
        <v>0.24958836998518799</v>
      </c>
      <c r="E5161" s="191">
        <v>-2.40828154530877E-2</v>
      </c>
    </row>
    <row r="5162" spans="1:5" x14ac:dyDescent="0.25">
      <c r="A5162" s="191">
        <v>28376.309651628999</v>
      </c>
      <c r="B5162" s="191">
        <v>-0.38965806651259899</v>
      </c>
      <c r="C5162" s="191">
        <v>0.570086311464444</v>
      </c>
      <c r="D5162" s="191">
        <v>0.24957595496546101</v>
      </c>
      <c r="E5162" s="191">
        <v>-2.4028120861233598E-2</v>
      </c>
    </row>
    <row r="5163" spans="1:5" x14ac:dyDescent="0.25">
      <c r="A5163" s="191">
        <v>28381.2004120848</v>
      </c>
      <c r="B5163" s="191">
        <v>0.10496596449614</v>
      </c>
      <c r="C5163" s="191">
        <v>0.57005936087255304</v>
      </c>
      <c r="D5163" s="191">
        <v>0.24956930012636899</v>
      </c>
      <c r="E5163" s="191">
        <v>-2.3999621348883501E-2</v>
      </c>
    </row>
    <row r="5164" spans="1:5" x14ac:dyDescent="0.25">
      <c r="A5164" s="191">
        <v>28381.965837948901</v>
      </c>
      <c r="B5164" s="191">
        <v>8.5321720982634006E-2</v>
      </c>
      <c r="C5164" s="191">
        <v>0.57005514298450299</v>
      </c>
      <c r="D5164" s="191">
        <v>0.24956822342693799</v>
      </c>
      <c r="E5164" s="191">
        <v>-2.3995144925631099E-2</v>
      </c>
    </row>
    <row r="5165" spans="1:5" x14ac:dyDescent="0.25">
      <c r="A5165" s="191">
        <v>28383.592828721299</v>
      </c>
      <c r="B5165" s="191">
        <v>-0.32821931024983297</v>
      </c>
      <c r="C5165" s="191">
        <v>0.57004617517801603</v>
      </c>
      <c r="D5165" s="191">
        <v>0.24956593479244099</v>
      </c>
      <c r="E5165" s="191">
        <v>-2.3985618158407902E-2</v>
      </c>
    </row>
    <row r="5166" spans="1:5" x14ac:dyDescent="0.25">
      <c r="A5166" s="191">
        <v>28390.378956763801</v>
      </c>
      <c r="B5166" s="191">
        <v>4.9656107294682198E-3</v>
      </c>
      <c r="C5166" s="191">
        <v>0.57000869794266795</v>
      </c>
      <c r="D5166" s="191">
        <v>0.249556388968947</v>
      </c>
      <c r="E5166" s="191">
        <v>-2.3945712082928301E-2</v>
      </c>
    </row>
    <row r="5167" spans="1:5" x14ac:dyDescent="0.25">
      <c r="A5167" s="191">
        <v>28403.773399849601</v>
      </c>
      <c r="B5167" s="191">
        <v>0.54429950031162899</v>
      </c>
      <c r="C5167" s="191">
        <v>0.56993452448003801</v>
      </c>
      <c r="D5167" s="191">
        <v>0.249537547445665</v>
      </c>
      <c r="E5167" s="191">
        <v>-2.3866140418182399E-2</v>
      </c>
    </row>
    <row r="5168" spans="1:5" x14ac:dyDescent="0.25">
      <c r="A5168" s="191">
        <v>28406.325290135999</v>
      </c>
      <c r="B5168" s="191">
        <v>0.134858144771277</v>
      </c>
      <c r="C5168" s="191">
        <v>0.56992035470408997</v>
      </c>
      <c r="D5168" s="191">
        <v>0.249533957785391</v>
      </c>
      <c r="E5168" s="191">
        <v>-2.3850874902946701E-2</v>
      </c>
    </row>
    <row r="5169" spans="1:5" x14ac:dyDescent="0.25">
      <c r="A5169" s="191">
        <v>28413.583239051601</v>
      </c>
      <c r="B5169" s="191">
        <v>0.162810786001932</v>
      </c>
      <c r="C5169" s="191">
        <v>0.56988001673401301</v>
      </c>
      <c r="D5169" s="191">
        <v>0.24952374826696599</v>
      </c>
      <c r="E5169" s="191">
        <v>-2.3807222498570101E-2</v>
      </c>
    </row>
    <row r="5170" spans="1:5" x14ac:dyDescent="0.25">
      <c r="A5170" s="191">
        <v>28413.7902534407</v>
      </c>
      <c r="B5170" s="191">
        <v>-1.6686935260723498E-2</v>
      </c>
      <c r="C5170" s="191">
        <v>0.56987886466277304</v>
      </c>
      <c r="D5170" s="191">
        <v>0.24952345706662199</v>
      </c>
      <c r="E5170" s="191">
        <v>-2.38059756268225E-2</v>
      </c>
    </row>
    <row r="5171" spans="1:5" x14ac:dyDescent="0.25">
      <c r="A5171" s="191">
        <v>28414.791360307201</v>
      </c>
      <c r="B5171" s="191">
        <v>0.40733276158357901</v>
      </c>
      <c r="C5171" s="191">
        <v>0.56987329332816905</v>
      </c>
      <c r="D5171" s="191">
        <v>0.24952204884246501</v>
      </c>
      <c r="E5171" s="191">
        <v>-2.3799928028827001E-2</v>
      </c>
    </row>
    <row r="5172" spans="1:5" x14ac:dyDescent="0.25">
      <c r="A5172" s="191">
        <v>28414.866612826601</v>
      </c>
      <c r="B5172" s="191">
        <v>2.7917142552396501</v>
      </c>
      <c r="C5172" s="191">
        <v>0.56987287397963304</v>
      </c>
      <c r="D5172" s="191">
        <v>0.249521942987217</v>
      </c>
      <c r="E5172" s="191">
        <v>-2.37994734350159E-2</v>
      </c>
    </row>
    <row r="5173" spans="1:5" x14ac:dyDescent="0.25">
      <c r="A5173" s="191">
        <v>28415.978518791799</v>
      </c>
      <c r="B5173" s="191">
        <v>0.32767513601161802</v>
      </c>
      <c r="C5173" s="191">
        <v>0.56986667782643896</v>
      </c>
      <c r="D5173" s="191">
        <v>0.24952037890560499</v>
      </c>
      <c r="E5173" s="191">
        <v>-2.3792754144866101E-2</v>
      </c>
    </row>
    <row r="5174" spans="1:5" x14ac:dyDescent="0.25">
      <c r="A5174" s="191">
        <v>28421.455633697198</v>
      </c>
      <c r="B5174" s="191">
        <v>0.36935478994277698</v>
      </c>
      <c r="C5174" s="191">
        <v>0.56983615632185503</v>
      </c>
      <c r="D5174" s="191">
        <v>0.249512674427909</v>
      </c>
      <c r="E5174" s="191">
        <v>-2.37595438177527E-2</v>
      </c>
    </row>
    <row r="5175" spans="1:5" x14ac:dyDescent="0.25">
      <c r="A5175" s="191">
        <v>28422.893935891301</v>
      </c>
      <c r="B5175" s="191">
        <v>0.88812379559344301</v>
      </c>
      <c r="C5175" s="191">
        <v>0.56982814130888404</v>
      </c>
      <c r="D5175" s="191">
        <v>0.249510651215439</v>
      </c>
      <c r="E5175" s="191">
        <v>-2.3750789685748501E-2</v>
      </c>
    </row>
    <row r="5176" spans="1:5" x14ac:dyDescent="0.25">
      <c r="A5176" s="191">
        <v>28424.413171312699</v>
      </c>
      <c r="B5176" s="191">
        <v>0.25627320372378898</v>
      </c>
      <c r="C5176" s="191">
        <v>0.56981966371666104</v>
      </c>
      <c r="D5176" s="191">
        <v>0.24950851415685599</v>
      </c>
      <c r="E5176" s="191">
        <v>-2.3741541408933399E-2</v>
      </c>
    </row>
    <row r="5177" spans="1:5" x14ac:dyDescent="0.25">
      <c r="A5177" s="191">
        <v>28425.343406279801</v>
      </c>
      <c r="B5177" s="191">
        <v>0.95339261318336799</v>
      </c>
      <c r="C5177" s="191">
        <v>0.56981447104402605</v>
      </c>
      <c r="D5177" s="191">
        <v>0.249507205625872</v>
      </c>
      <c r="E5177" s="191">
        <v>-2.3735863235035501E-2</v>
      </c>
    </row>
    <row r="5178" spans="1:5" x14ac:dyDescent="0.25">
      <c r="A5178" s="191">
        <v>28428.2873654336</v>
      </c>
      <c r="B5178" s="191">
        <v>6.7806229779243707E-2</v>
      </c>
      <c r="C5178" s="191">
        <v>0.56979802797370305</v>
      </c>
      <c r="D5178" s="191">
        <v>0.249502984321406</v>
      </c>
      <c r="E5178" s="191">
        <v>-2.3717886480096199E-2</v>
      </c>
    </row>
    <row r="5179" spans="1:5" x14ac:dyDescent="0.25">
      <c r="A5179" s="191">
        <v>28432.731479829301</v>
      </c>
      <c r="B5179" s="191">
        <v>0.80404673758840395</v>
      </c>
      <c r="C5179" s="191">
        <v>0.56977318140649702</v>
      </c>
      <c r="D5179" s="191">
        <v>0.24949641718513799</v>
      </c>
      <c r="E5179" s="191">
        <v>-2.36906502897881E-2</v>
      </c>
    </row>
    <row r="5180" spans="1:5" x14ac:dyDescent="0.25">
      <c r="A5180" s="191">
        <v>28442.027821120599</v>
      </c>
      <c r="B5180" s="191">
        <v>-5.68159056671957E-3</v>
      </c>
      <c r="C5180" s="191">
        <v>0.56972110257414699</v>
      </c>
      <c r="D5180" s="191">
        <v>0.24948254624767299</v>
      </c>
      <c r="E5180" s="191">
        <v>-2.36333318646074E-2</v>
      </c>
    </row>
    <row r="5181" spans="1:5" x14ac:dyDescent="0.25">
      <c r="A5181" s="191">
        <v>28442.316768460601</v>
      </c>
      <c r="B5181" s="191">
        <v>1.0458288408695</v>
      </c>
      <c r="C5181" s="191">
        <v>0.56971948366278202</v>
      </c>
      <c r="D5181" s="191">
        <v>0.249482107948818</v>
      </c>
      <c r="E5181" s="191">
        <v>-2.3631542813904199E-2</v>
      </c>
    </row>
    <row r="5182" spans="1:5" x14ac:dyDescent="0.25">
      <c r="A5182" s="191">
        <v>28445.905276732599</v>
      </c>
      <c r="B5182" s="191">
        <v>-1.80297693001948</v>
      </c>
      <c r="C5182" s="191">
        <v>0.56969934316825699</v>
      </c>
      <c r="D5182" s="191">
        <v>0.24947666460724399</v>
      </c>
      <c r="E5182" s="191">
        <v>-2.3609287957076001E-2</v>
      </c>
    </row>
    <row r="5183" spans="1:5" x14ac:dyDescent="0.25">
      <c r="A5183" s="191">
        <v>28449.2718217244</v>
      </c>
      <c r="B5183" s="191">
        <v>1.19157297089731</v>
      </c>
      <c r="C5183" s="191">
        <v>0.56968042997804802</v>
      </c>
      <c r="D5183" s="191">
        <v>0.249471557957649</v>
      </c>
      <c r="E5183" s="191">
        <v>-2.3588341325027799E-2</v>
      </c>
    </row>
    <row r="5184" spans="1:5" x14ac:dyDescent="0.25">
      <c r="A5184" s="191">
        <v>28451.331412384399</v>
      </c>
      <c r="B5184" s="191">
        <v>-0.42845840646287298</v>
      </c>
      <c r="C5184" s="191">
        <v>0.56966884883504298</v>
      </c>
      <c r="D5184" s="191">
        <v>0.249468433802815</v>
      </c>
      <c r="E5184" s="191">
        <v>-2.35755080748161E-2</v>
      </c>
    </row>
    <row r="5185" spans="1:5" x14ac:dyDescent="0.25">
      <c r="A5185" s="191">
        <v>28458.976647351399</v>
      </c>
      <c r="B5185" s="191">
        <v>0.60576114500039402</v>
      </c>
      <c r="C5185" s="191">
        <v>0.56962580849537303</v>
      </c>
      <c r="D5185" s="191">
        <v>0.24945667043869299</v>
      </c>
      <c r="E5185" s="191">
        <v>-2.3527628990975099E-2</v>
      </c>
    </row>
    <row r="5186" spans="1:5" x14ac:dyDescent="0.25">
      <c r="A5186" s="191">
        <v>28460.524373622698</v>
      </c>
      <c r="B5186" s="191">
        <v>0.41044593882297897</v>
      </c>
      <c r="C5186" s="191">
        <v>0.56961708336420702</v>
      </c>
      <c r="D5186" s="191">
        <v>0.24945427188927699</v>
      </c>
      <c r="E5186" s="191">
        <v>-2.3517928301219501E-2</v>
      </c>
    </row>
    <row r="5187" spans="1:5" x14ac:dyDescent="0.25">
      <c r="A5187" s="191">
        <v>28460.838927508801</v>
      </c>
      <c r="B5187" s="191">
        <v>-0.11115953764488901</v>
      </c>
      <c r="C5187" s="191">
        <v>0.56961531010237998</v>
      </c>
      <c r="D5187" s="191">
        <v>0.249453780760826</v>
      </c>
      <c r="E5187" s="191">
        <v>-2.3515946063565801E-2</v>
      </c>
    </row>
    <row r="5188" spans="1:5" x14ac:dyDescent="0.25">
      <c r="A5188" s="191">
        <v>28461.3772058861</v>
      </c>
      <c r="B5188" s="191">
        <v>0.24458311631721</v>
      </c>
      <c r="C5188" s="191">
        <v>0.56961227460258901</v>
      </c>
      <c r="D5188" s="191">
        <v>0.249452940320324</v>
      </c>
      <c r="E5188" s="191">
        <v>-2.3512553971733598E-2</v>
      </c>
    </row>
    <row r="5189" spans="1:5" x14ac:dyDescent="0.25">
      <c r="A5189" s="191">
        <v>28466.266841085398</v>
      </c>
      <c r="B5189" s="191">
        <v>-0.22553870373514001</v>
      </c>
      <c r="C5189" s="191">
        <v>0.569584679046517</v>
      </c>
      <c r="D5189" s="191">
        <v>0.249445305892425</v>
      </c>
      <c r="E5189" s="191">
        <v>-2.3481740748834402E-2</v>
      </c>
    </row>
    <row r="5190" spans="1:5" x14ac:dyDescent="0.25">
      <c r="A5190" s="191">
        <v>28470.033791403101</v>
      </c>
      <c r="B5190" s="191">
        <v>-9.3086453752611008E-3</v>
      </c>
      <c r="C5190" s="191">
        <v>0.56956339059204297</v>
      </c>
      <c r="D5190" s="191">
        <v>0.24943940114583699</v>
      </c>
      <c r="E5190" s="191">
        <v>-2.3457911848541999E-2</v>
      </c>
    </row>
    <row r="5191" spans="1:5" x14ac:dyDescent="0.25">
      <c r="A5191" s="191">
        <v>28482.139850785799</v>
      </c>
      <c r="B5191" s="191">
        <v>0.32685959893963301</v>
      </c>
      <c r="C5191" s="191">
        <v>0.56949484085366298</v>
      </c>
      <c r="D5191" s="191">
        <v>0.249420135793889</v>
      </c>
      <c r="E5191" s="191">
        <v>-2.3380853543371799E-2</v>
      </c>
    </row>
    <row r="5192" spans="1:5" x14ac:dyDescent="0.25">
      <c r="A5192" s="191">
        <v>28484.975079862201</v>
      </c>
      <c r="B5192" s="191">
        <v>6.7057897951361403E-3</v>
      </c>
      <c r="C5192" s="191">
        <v>0.56947874438717605</v>
      </c>
      <c r="D5192" s="191">
        <v>0.24941558011911699</v>
      </c>
      <c r="E5192" s="191">
        <v>-2.3362702838480999E-2</v>
      </c>
    </row>
    <row r="5193" spans="1:5" x14ac:dyDescent="0.25">
      <c r="A5193" s="191">
        <v>28484.990643067398</v>
      </c>
      <c r="B5193" s="191">
        <v>0.50577868267529502</v>
      </c>
      <c r="C5193" s="191">
        <v>0.56947865603007797</v>
      </c>
      <c r="D5193" s="191">
        <v>0.249415555043286</v>
      </c>
      <c r="E5193" s="191">
        <v>-2.3362603073357899E-2</v>
      </c>
    </row>
    <row r="5194" spans="1:5" x14ac:dyDescent="0.25">
      <c r="A5194" s="191">
        <v>28488.523218063099</v>
      </c>
      <c r="B5194" s="191">
        <v>-0.36426142264040001</v>
      </c>
      <c r="C5194" s="191">
        <v>0.56945860051657304</v>
      </c>
      <c r="D5194" s="191">
        <v>0.24940982332188599</v>
      </c>
      <c r="E5194" s="191">
        <v>-2.3339931919681599E-2</v>
      </c>
    </row>
    <row r="5195" spans="1:5" x14ac:dyDescent="0.25">
      <c r="A5195" s="191">
        <v>28488.721525349902</v>
      </c>
      <c r="B5195" s="191">
        <v>0.47959691281860301</v>
      </c>
      <c r="C5195" s="191">
        <v>0.56945747314045703</v>
      </c>
      <c r="D5195" s="191">
        <v>0.249409501561663</v>
      </c>
      <c r="E5195" s="191">
        <v>-2.3338658916010401E-2</v>
      </c>
    </row>
    <row r="5196" spans="1:5" x14ac:dyDescent="0.25">
      <c r="A5196" s="191">
        <v>28491.7655674874</v>
      </c>
      <c r="B5196" s="191">
        <v>0.202242420403942</v>
      </c>
      <c r="C5196" s="191">
        <v>0.56944016777332396</v>
      </c>
      <c r="D5196" s="191">
        <v>0.24940456250120799</v>
      </c>
      <c r="E5196" s="191">
        <v>-2.3319073297170999E-2</v>
      </c>
    </row>
    <row r="5197" spans="1:5" x14ac:dyDescent="0.25">
      <c r="A5197" s="191">
        <v>28492.420991499101</v>
      </c>
      <c r="B5197" s="191">
        <v>0.42589727342918798</v>
      </c>
      <c r="C5197" s="191">
        <v>0.56943643989239701</v>
      </c>
      <c r="D5197" s="191">
        <v>0.24940349905376899</v>
      </c>
      <c r="E5197" s="191">
        <v>-2.33148493396798E-2</v>
      </c>
    </row>
    <row r="5198" spans="1:5" x14ac:dyDescent="0.25">
      <c r="A5198" s="191">
        <v>28501.500280063799</v>
      </c>
      <c r="B5198" s="191">
        <v>-1.20816096459087E-2</v>
      </c>
      <c r="C5198" s="191">
        <v>0.56938472867947298</v>
      </c>
      <c r="D5198" s="191">
        <v>0.24938858096847</v>
      </c>
      <c r="E5198" s="191">
        <v>-2.32561356759333E-2</v>
      </c>
    </row>
    <row r="5199" spans="1:5" x14ac:dyDescent="0.25">
      <c r="A5199" s="191">
        <v>28502.669822067899</v>
      </c>
      <c r="B5199" s="191">
        <v>9.6425108744169194E-2</v>
      </c>
      <c r="C5199" s="191">
        <v>0.56937805771501704</v>
      </c>
      <c r="D5199" s="191">
        <v>0.249386641127326</v>
      </c>
      <c r="E5199" s="191">
        <v>-2.32485546938168E-2</v>
      </c>
    </row>
    <row r="5200" spans="1:5" x14ac:dyDescent="0.25">
      <c r="A5200" s="191">
        <v>28503.9225829592</v>
      </c>
      <c r="B5200" s="191">
        <v>-0.43126631129980503</v>
      </c>
      <c r="C5200" s="191">
        <v>0.56937091039278398</v>
      </c>
      <c r="D5200" s="191">
        <v>0.24938456325657599</v>
      </c>
      <c r="E5200" s="191">
        <v>-2.3240417413939E-2</v>
      </c>
    </row>
    <row r="5201" spans="1:5" x14ac:dyDescent="0.25">
      <c r="A5201" s="191">
        <v>28504.389954918301</v>
      </c>
      <c r="B5201" s="191">
        <v>-0.32841023179998002</v>
      </c>
      <c r="C5201" s="191">
        <v>0.56936824385134099</v>
      </c>
      <c r="D5201" s="191">
        <v>0.249383788057948</v>
      </c>
      <c r="E5201" s="191">
        <v>-2.3237379750715301E-2</v>
      </c>
    </row>
    <row r="5202" spans="1:5" x14ac:dyDescent="0.25">
      <c r="A5202" s="191">
        <v>28504.6235977336</v>
      </c>
      <c r="B5202" s="191">
        <v>0.23759955149267301</v>
      </c>
      <c r="C5202" s="191">
        <v>0.569366910223286</v>
      </c>
      <c r="D5202" s="191">
        <v>0.249383400530229</v>
      </c>
      <c r="E5202" s="191">
        <v>-2.3235860821456698E-2</v>
      </c>
    </row>
    <row r="5203" spans="1:5" x14ac:dyDescent="0.25">
      <c r="A5203" s="191">
        <v>28507.042390812701</v>
      </c>
      <c r="B5203" s="191">
        <v>-6.4785074007378499E-2</v>
      </c>
      <c r="C5203" s="191">
        <v>0.56935309782565602</v>
      </c>
      <c r="D5203" s="191">
        <v>0.24937937216770001</v>
      </c>
      <c r="E5203" s="191">
        <v>-2.3220121291993499E-2</v>
      </c>
    </row>
    <row r="5204" spans="1:5" x14ac:dyDescent="0.25">
      <c r="A5204" s="191">
        <v>28510.748763363401</v>
      </c>
      <c r="B5204" s="191">
        <v>0.62575183460427097</v>
      </c>
      <c r="C5204" s="191">
        <v>0.56933192179341496</v>
      </c>
      <c r="D5204" s="191">
        <v>0.249373156674978</v>
      </c>
      <c r="E5204" s="191">
        <v>-2.3195948992916601E-2</v>
      </c>
    </row>
    <row r="5205" spans="1:5" x14ac:dyDescent="0.25">
      <c r="A5205" s="191">
        <v>28522.344066654099</v>
      </c>
      <c r="B5205" s="191">
        <v>2.1160786628016098E-2</v>
      </c>
      <c r="C5205" s="191">
        <v>0.56926550807198195</v>
      </c>
      <c r="D5205" s="191">
        <v>0.24935349688618899</v>
      </c>
      <c r="E5205" s="191">
        <v>-2.31199351472571E-2</v>
      </c>
    </row>
    <row r="5206" spans="1:5" x14ac:dyDescent="0.25">
      <c r="A5206" s="191">
        <v>28528.811898915701</v>
      </c>
      <c r="B5206" s="191">
        <v>-0.426471911919024</v>
      </c>
      <c r="C5206" s="191">
        <v>0.56922839292232796</v>
      </c>
      <c r="D5206" s="191">
        <v>0.24934245368092101</v>
      </c>
      <c r="E5206" s="191">
        <v>-2.3077274571689801E-2</v>
      </c>
    </row>
    <row r="5207" spans="1:5" x14ac:dyDescent="0.25">
      <c r="A5207" s="191">
        <v>28529.0960963619</v>
      </c>
      <c r="B5207" s="191">
        <v>0.12156065223547501</v>
      </c>
      <c r="C5207" s="191">
        <v>0.56922676036063502</v>
      </c>
      <c r="D5207" s="191">
        <v>0.24934196844095</v>
      </c>
      <c r="E5207" s="191">
        <v>-2.30753958725856E-2</v>
      </c>
    </row>
    <row r="5208" spans="1:5" x14ac:dyDescent="0.25">
      <c r="A5208" s="191">
        <v>28530.072644730499</v>
      </c>
      <c r="B5208" s="191">
        <v>0.17007614185633499</v>
      </c>
      <c r="C5208" s="191">
        <v>0.56922115061473999</v>
      </c>
      <c r="D5208" s="191">
        <v>0.24934030107796801</v>
      </c>
      <c r="E5208" s="191">
        <v>-2.30689340091693E-2</v>
      </c>
    </row>
    <row r="5209" spans="1:5" x14ac:dyDescent="0.25">
      <c r="A5209" s="191">
        <v>28539.947594624799</v>
      </c>
      <c r="B5209" s="191">
        <v>2.2430945788331198</v>
      </c>
      <c r="C5209" s="191">
        <v>0.56916432647106896</v>
      </c>
      <c r="D5209" s="191">
        <v>0.24932311753407599</v>
      </c>
      <c r="E5209" s="191">
        <v>-2.3003388117302001E-2</v>
      </c>
    </row>
    <row r="5210" spans="1:5" x14ac:dyDescent="0.25">
      <c r="A5210" s="191">
        <v>28542.451355879599</v>
      </c>
      <c r="B5210" s="191">
        <v>-7.98375996788558E-2</v>
      </c>
      <c r="C5210" s="191">
        <v>0.56914989197640697</v>
      </c>
      <c r="D5210" s="191">
        <v>0.249318735169339</v>
      </c>
      <c r="E5210" s="191">
        <v>-2.2986719759459401E-2</v>
      </c>
    </row>
    <row r="5211" spans="1:5" x14ac:dyDescent="0.25">
      <c r="A5211" s="191">
        <v>28547.306194102301</v>
      </c>
      <c r="B5211" s="191">
        <v>0.59897591493931501</v>
      </c>
      <c r="C5211" s="191">
        <v>0.56912188049586099</v>
      </c>
      <c r="D5211" s="191">
        <v>0.249310205148224</v>
      </c>
      <c r="E5211" s="191">
        <v>-2.29542923054427E-2</v>
      </c>
    </row>
    <row r="5212" spans="1:5" x14ac:dyDescent="0.25">
      <c r="A5212" s="191">
        <v>28547.904334272702</v>
      </c>
      <c r="B5212" s="191">
        <v>5.3231763869110403E-2</v>
      </c>
      <c r="C5212" s="191">
        <v>0.56911842660343503</v>
      </c>
      <c r="D5212" s="191">
        <v>0.24930914740518001</v>
      </c>
      <c r="E5212" s="191">
        <v>-2.2950291411143998E-2</v>
      </c>
    </row>
    <row r="5213" spans="1:5" x14ac:dyDescent="0.25">
      <c r="A5213" s="191">
        <v>28549.145793077201</v>
      </c>
      <c r="B5213" s="191">
        <v>0.54896666614745504</v>
      </c>
      <c r="C5213" s="191">
        <v>0.56911125313700195</v>
      </c>
      <c r="D5213" s="191">
        <v>0.24930695202610301</v>
      </c>
      <c r="E5213" s="191">
        <v>-2.2941987428735999E-2</v>
      </c>
    </row>
    <row r="5214" spans="1:5" x14ac:dyDescent="0.25">
      <c r="A5214" s="191">
        <v>28562.8079128647</v>
      </c>
      <c r="B5214" s="191">
        <v>0.83225937498736502</v>
      </c>
      <c r="C5214" s="191">
        <v>0.56903218858571902</v>
      </c>
      <c r="D5214" s="191">
        <v>0.24928230268417401</v>
      </c>
      <c r="E5214" s="191">
        <v>-2.28501225664073E-2</v>
      </c>
    </row>
    <row r="5215" spans="1:5" x14ac:dyDescent="0.25">
      <c r="A5215" s="191">
        <v>28571.020531959599</v>
      </c>
      <c r="B5215" s="191">
        <v>0.24122589946922199</v>
      </c>
      <c r="C5215" s="191">
        <v>0.568984520220849</v>
      </c>
      <c r="D5215" s="191">
        <v>0.249267477479027</v>
      </c>
      <c r="E5215" s="191">
        <v>-2.27944838412735E-2</v>
      </c>
    </row>
    <row r="5216" spans="1:5" x14ac:dyDescent="0.25">
      <c r="A5216" s="191">
        <v>28577.155216928699</v>
      </c>
      <c r="B5216" s="191">
        <v>3.54797352863925</v>
      </c>
      <c r="C5216" s="191">
        <v>0.56894884478151897</v>
      </c>
      <c r="D5216" s="191">
        <v>0.249256368376267</v>
      </c>
      <c r="E5216" s="191">
        <v>-2.2752867534693199E-2</v>
      </c>
    </row>
    <row r="5217" spans="1:5" x14ac:dyDescent="0.25">
      <c r="A5217" s="191">
        <v>28581.032326975401</v>
      </c>
      <c r="B5217" s="191">
        <v>-0.101625522141346</v>
      </c>
      <c r="C5217" s="191">
        <v>0.56892626613894004</v>
      </c>
      <c r="D5217" s="191">
        <v>0.249249213802263</v>
      </c>
      <c r="E5217" s="191">
        <v>-2.27264506049181E-2</v>
      </c>
    </row>
    <row r="5218" spans="1:5" x14ac:dyDescent="0.25">
      <c r="A5218" s="191">
        <v>28582.538031043699</v>
      </c>
      <c r="B5218" s="191">
        <v>-0.77250308436958004</v>
      </c>
      <c r="C5218" s="191">
        <v>0.56891749390715596</v>
      </c>
      <c r="D5218" s="191">
        <v>0.24924642715511999</v>
      </c>
      <c r="E5218" s="191">
        <v>-2.2716169361649101E-2</v>
      </c>
    </row>
    <row r="5219" spans="1:5" x14ac:dyDescent="0.25">
      <c r="A5219" s="191">
        <v>28583.986802847699</v>
      </c>
      <c r="B5219" s="191">
        <v>0.60809592545414404</v>
      </c>
      <c r="C5219" s="191">
        <v>0.56890904826103095</v>
      </c>
      <c r="D5219" s="191">
        <v>0.249243744629183</v>
      </c>
      <c r="E5219" s="191">
        <v>-2.27062768630686E-2</v>
      </c>
    </row>
    <row r="5220" spans="1:5" x14ac:dyDescent="0.25">
      <c r="A5220" s="191">
        <v>28585.174292949901</v>
      </c>
      <c r="B5220" s="191">
        <v>0.14450604219593499</v>
      </c>
      <c r="C5220" s="191">
        <v>0.56890211405322699</v>
      </c>
      <c r="D5220" s="191">
        <v>0.249241538654945</v>
      </c>
      <c r="E5220" s="191">
        <v>-2.2698161613288199E-2</v>
      </c>
    </row>
    <row r="5221" spans="1:5" x14ac:dyDescent="0.25">
      <c r="A5221" s="191">
        <v>28593.197681185298</v>
      </c>
      <c r="B5221" s="191">
        <v>0.47316645208466102</v>
      </c>
      <c r="C5221" s="191">
        <v>0.56885526242793605</v>
      </c>
      <c r="D5221" s="191">
        <v>0.24922653222428301</v>
      </c>
      <c r="E5221" s="191">
        <v>-2.2643193990402599E-2</v>
      </c>
    </row>
    <row r="5222" spans="1:5" x14ac:dyDescent="0.25">
      <c r="A5222" s="191">
        <v>28595.338471748299</v>
      </c>
      <c r="B5222" s="191">
        <v>-1.8334056015437701</v>
      </c>
      <c r="C5222" s="191">
        <v>0.56884276153500302</v>
      </c>
      <c r="D5222" s="191">
        <v>0.249222511547503</v>
      </c>
      <c r="E5222" s="191">
        <v>-2.2628483649490199E-2</v>
      </c>
    </row>
    <row r="5223" spans="1:5" x14ac:dyDescent="0.25">
      <c r="A5223" s="191">
        <v>28595.4959475297</v>
      </c>
      <c r="B5223" s="191">
        <v>1.1288863531192099</v>
      </c>
      <c r="C5223" s="191">
        <v>0.56884184057873199</v>
      </c>
      <c r="D5223" s="191">
        <v>0.249222213359439</v>
      </c>
      <c r="E5223" s="191">
        <v>-2.26274015621203E-2</v>
      </c>
    </row>
    <row r="5224" spans="1:5" x14ac:dyDescent="0.25">
      <c r="A5224" s="191">
        <v>28595.544627872001</v>
      </c>
      <c r="B5224" s="191">
        <v>1.5293711805599599</v>
      </c>
      <c r="C5224" s="191">
        <v>0.56884155587665397</v>
      </c>
      <c r="D5224" s="191">
        <v>0.249222121180839</v>
      </c>
      <c r="E5224" s="191">
        <v>-2.2627067057455E-2</v>
      </c>
    </row>
    <row r="5225" spans="1:5" x14ac:dyDescent="0.25">
      <c r="A5225" s="191">
        <v>28596.222068840001</v>
      </c>
      <c r="B5225" s="191">
        <v>-0.130055278488794</v>
      </c>
      <c r="C5225" s="191">
        <v>0.56883759181933502</v>
      </c>
      <c r="D5225" s="191">
        <v>0.24922083841336101</v>
      </c>
      <c r="E5225" s="191">
        <v>-2.2622412053944101E-2</v>
      </c>
    </row>
    <row r="5226" spans="1:5" x14ac:dyDescent="0.25">
      <c r="A5226" s="191">
        <v>28599.5498242188</v>
      </c>
      <c r="B5226" s="191">
        <v>0.67984438405652703</v>
      </c>
      <c r="C5226" s="191">
        <v>0.56881811940226701</v>
      </c>
      <c r="D5226" s="191">
        <v>0.249214537146425</v>
      </c>
      <c r="E5226" s="191">
        <v>-2.25995074632265E-2</v>
      </c>
    </row>
    <row r="5227" spans="1:5" x14ac:dyDescent="0.25">
      <c r="A5227" s="191">
        <v>28599.781537421699</v>
      </c>
      <c r="B5227" s="191">
        <v>0.46442026953197302</v>
      </c>
      <c r="C5227" s="191">
        <v>0.56881676277367899</v>
      </c>
      <c r="D5227" s="191">
        <v>0.24921409838618599</v>
      </c>
      <c r="E5227" s="191">
        <v>-2.2597910744010501E-2</v>
      </c>
    </row>
    <row r="5228" spans="1:5" x14ac:dyDescent="0.25">
      <c r="A5228" s="191">
        <v>28604.4525563563</v>
      </c>
      <c r="B5228" s="191">
        <v>-0.15623448819361799</v>
      </c>
      <c r="C5228" s="191">
        <v>0.56878938545299396</v>
      </c>
      <c r="D5228" s="191">
        <v>0.24920524580003101</v>
      </c>
      <c r="E5228" s="191">
        <v>-2.25656917800981E-2</v>
      </c>
    </row>
    <row r="5229" spans="1:5" x14ac:dyDescent="0.25">
      <c r="A5229" s="191">
        <v>28608.426848833798</v>
      </c>
      <c r="B5229" s="191">
        <v>0.226174834306447</v>
      </c>
      <c r="C5229" s="191">
        <v>0.56876606695188603</v>
      </c>
      <c r="D5229" s="191">
        <v>0.24919765317154699</v>
      </c>
      <c r="E5229" s="191">
        <v>-2.2538201572089599E-2</v>
      </c>
    </row>
    <row r="5230" spans="1:5" x14ac:dyDescent="0.25">
      <c r="A5230" s="191">
        <v>28610.835020216899</v>
      </c>
      <c r="B5230" s="191">
        <v>-0.11960222627653801</v>
      </c>
      <c r="C5230" s="191">
        <v>0.56875193740621799</v>
      </c>
      <c r="D5230" s="191">
        <v>0.24919300676310499</v>
      </c>
      <c r="E5230" s="191">
        <v>-2.2521544234308299E-2</v>
      </c>
    </row>
    <row r="5231" spans="1:5" x14ac:dyDescent="0.25">
      <c r="A5231" s="191">
        <v>28612.457050456898</v>
      </c>
      <c r="B5231" s="191">
        <v>8.9753499560529804E-3</v>
      </c>
      <c r="C5231" s="191">
        <v>0.56874242041315204</v>
      </c>
      <c r="D5231" s="191">
        <v>0.24918987716234101</v>
      </c>
      <c r="E5231" s="191">
        <v>-2.2510302360460501E-2</v>
      </c>
    </row>
    <row r="5232" spans="1:5" x14ac:dyDescent="0.25">
      <c r="A5232" s="191">
        <v>28619.4810395077</v>
      </c>
      <c r="B5232" s="191">
        <v>1.84750387720736</v>
      </c>
      <c r="C5232" s="191">
        <v>0.56870112514242499</v>
      </c>
      <c r="D5232" s="191">
        <v>0.24917632483701699</v>
      </c>
      <c r="E5232" s="191">
        <v>-2.2461517186107099E-2</v>
      </c>
    </row>
    <row r="5233" spans="1:5" x14ac:dyDescent="0.25">
      <c r="A5233" s="191">
        <v>28620.601262764802</v>
      </c>
      <c r="B5233" s="191">
        <v>0.49972706559553398</v>
      </c>
      <c r="C5233" s="191">
        <v>0.56869453029560102</v>
      </c>
      <c r="D5233" s="191">
        <v>0.249174158399007</v>
      </c>
      <c r="E5233" s="191">
        <v>-2.24537220339328E-2</v>
      </c>
    </row>
    <row r="5234" spans="1:5" x14ac:dyDescent="0.25">
      <c r="A5234" s="191">
        <v>28630.656524022401</v>
      </c>
      <c r="B5234" s="191">
        <v>0.268787370100809</v>
      </c>
      <c r="C5234" s="191">
        <v>0.56863525968683004</v>
      </c>
      <c r="D5234" s="191">
        <v>0.24915445950450299</v>
      </c>
      <c r="E5234" s="191">
        <v>-2.2383562884172099E-2</v>
      </c>
    </row>
    <row r="5235" spans="1:5" x14ac:dyDescent="0.25">
      <c r="A5235" s="191">
        <v>28633.591853474602</v>
      </c>
      <c r="B5235" s="191">
        <v>-0.43319451582677398</v>
      </c>
      <c r="C5235" s="191">
        <v>0.568617927663147</v>
      </c>
      <c r="D5235" s="191">
        <v>0.24914869407350301</v>
      </c>
      <c r="E5235" s="191">
        <v>-2.2363023558256499E-2</v>
      </c>
    </row>
    <row r="5236" spans="1:5" x14ac:dyDescent="0.25">
      <c r="A5236" s="191">
        <v>28648.0418585673</v>
      </c>
      <c r="B5236" s="191">
        <v>4.7952042996678701</v>
      </c>
      <c r="C5236" s="191">
        <v>0.56853241538667398</v>
      </c>
      <c r="D5236" s="191">
        <v>0.24911973297014001</v>
      </c>
      <c r="E5236" s="191">
        <v>-2.2261486208980101E-2</v>
      </c>
    </row>
    <row r="5237" spans="1:5" x14ac:dyDescent="0.25">
      <c r="A5237" s="191">
        <v>28661.1238808005</v>
      </c>
      <c r="B5237" s="191">
        <v>-0.40890581252182001</v>
      </c>
      <c r="C5237" s="191">
        <v>0.56845471883344001</v>
      </c>
      <c r="D5237" s="191">
        <v>0.24909333484530799</v>
      </c>
      <c r="E5237" s="191">
        <v>-2.2169066648577498E-2</v>
      </c>
    </row>
    <row r="5238" spans="1:5" x14ac:dyDescent="0.25">
      <c r="A5238" s="191">
        <v>28666.677945127201</v>
      </c>
      <c r="B5238" s="191">
        <v>1.4687694202377499</v>
      </c>
      <c r="C5238" s="191">
        <v>0.56842165954467205</v>
      </c>
      <c r="D5238" s="191">
        <v>0.24908204639119999</v>
      </c>
      <c r="E5238" s="191">
        <v>-2.21296495764133E-2</v>
      </c>
    </row>
    <row r="5239" spans="1:5" x14ac:dyDescent="0.25">
      <c r="A5239" s="191">
        <v>28671.789660915299</v>
      </c>
      <c r="B5239" s="191">
        <v>-1.1174617951052701</v>
      </c>
      <c r="C5239" s="191">
        <v>0.56839118882630901</v>
      </c>
      <c r="D5239" s="191">
        <v>0.24907151581203299</v>
      </c>
      <c r="E5239" s="191">
        <v>-2.20933360229566E-2</v>
      </c>
    </row>
    <row r="5240" spans="1:5" x14ac:dyDescent="0.25">
      <c r="A5240" s="191">
        <v>28680.823477150901</v>
      </c>
      <c r="B5240" s="191">
        <v>-3.0547286776205799E-3</v>
      </c>
      <c r="C5240" s="191">
        <v>0.56833723996248597</v>
      </c>
      <c r="D5240" s="191">
        <v>0.24905274657936999</v>
      </c>
      <c r="E5240" s="191">
        <v>-2.2028949860837001E-2</v>
      </c>
    </row>
    <row r="5241" spans="1:5" x14ac:dyDescent="0.25">
      <c r="A5241" s="191">
        <v>28685.2686007056</v>
      </c>
      <c r="B5241" s="191">
        <v>6.4295168214845197E-2</v>
      </c>
      <c r="C5241" s="191">
        <v>0.56831064818994803</v>
      </c>
      <c r="D5241" s="191">
        <v>0.24904346424226401</v>
      </c>
      <c r="E5241" s="191">
        <v>-2.19971893089363E-2</v>
      </c>
    </row>
    <row r="5242" spans="1:5" x14ac:dyDescent="0.25">
      <c r="A5242" s="191">
        <v>28687.106555551702</v>
      </c>
      <c r="B5242" s="191">
        <v>-0.37817200596922401</v>
      </c>
      <c r="C5242" s="191">
        <v>0.56829962301079795</v>
      </c>
      <c r="D5242" s="191">
        <v>0.24903960623535901</v>
      </c>
      <c r="E5242" s="191">
        <v>-2.19840421502666E-2</v>
      </c>
    </row>
    <row r="5243" spans="1:5" x14ac:dyDescent="0.25">
      <c r="A5243" s="191">
        <v>28695.137882516301</v>
      </c>
      <c r="B5243" s="191">
        <v>0.59761766104200498</v>
      </c>
      <c r="C5243" s="191">
        <v>0.56825144619144496</v>
      </c>
      <c r="D5243" s="191">
        <v>0.24902264323672199</v>
      </c>
      <c r="E5243" s="191">
        <v>-2.1926492685095701E-2</v>
      </c>
    </row>
    <row r="5244" spans="1:5" x14ac:dyDescent="0.25">
      <c r="A5244" s="191">
        <v>28698.953411525301</v>
      </c>
      <c r="B5244" s="191">
        <v>6.2200157142600097E-2</v>
      </c>
      <c r="C5244" s="191">
        <v>0.56822855831094798</v>
      </c>
      <c r="D5244" s="191">
        <v>0.24901452849712799</v>
      </c>
      <c r="E5244" s="191">
        <v>-2.1899096056570901E-2</v>
      </c>
    </row>
    <row r="5245" spans="1:5" x14ac:dyDescent="0.25">
      <c r="A5245" s="191">
        <v>28702.765036023698</v>
      </c>
      <c r="B5245" s="191">
        <v>0.36093234802381202</v>
      </c>
      <c r="C5245" s="191">
        <v>0.56820569385209696</v>
      </c>
      <c r="D5245" s="191">
        <v>0.24900640978426899</v>
      </c>
      <c r="E5245" s="191">
        <v>-2.18716902237951E-2</v>
      </c>
    </row>
    <row r="5246" spans="1:5" x14ac:dyDescent="0.25">
      <c r="A5246" s="191">
        <v>28703.491861615799</v>
      </c>
      <c r="B5246" s="191">
        <v>1.0905604028514899</v>
      </c>
      <c r="C5246" s="191">
        <v>0.56820132384461397</v>
      </c>
      <c r="D5246" s="191">
        <v>0.24900484473228701</v>
      </c>
      <c r="E5246" s="191">
        <v>-2.1866460073227501E-2</v>
      </c>
    </row>
    <row r="5247" spans="1:5" x14ac:dyDescent="0.25">
      <c r="A5247" s="191">
        <v>28705.160653066301</v>
      </c>
      <c r="B5247" s="191">
        <v>1.09991140639798</v>
      </c>
      <c r="C5247" s="191">
        <v>0.56819128728874002</v>
      </c>
      <c r="D5247" s="191">
        <v>0.24900125137317</v>
      </c>
      <c r="E5247" s="191">
        <v>-2.18544511633358E-2</v>
      </c>
    </row>
    <row r="5248" spans="1:5" x14ac:dyDescent="0.25">
      <c r="A5248" s="191">
        <v>28707.1156360854</v>
      </c>
      <c r="B5248" s="191">
        <v>0.57028634610325502</v>
      </c>
      <c r="C5248" s="191">
        <v>0.56817952415140005</v>
      </c>
      <c r="D5248" s="191">
        <v>0.24899704176623999</v>
      </c>
      <c r="E5248" s="191">
        <v>-2.1840370916357699E-2</v>
      </c>
    </row>
    <row r="5249" spans="1:5" x14ac:dyDescent="0.25">
      <c r="A5249" s="191">
        <v>28718.823545142299</v>
      </c>
      <c r="B5249" s="191">
        <v>0.184815949514894</v>
      </c>
      <c r="C5249" s="191">
        <v>0.56810895695768404</v>
      </c>
      <c r="D5249" s="191">
        <v>0.24897174488953</v>
      </c>
      <c r="E5249" s="191">
        <v>-2.1755865130237501E-2</v>
      </c>
    </row>
    <row r="5250" spans="1:5" x14ac:dyDescent="0.25">
      <c r="A5250" s="191">
        <v>28719.398452626901</v>
      </c>
      <c r="B5250" s="191">
        <v>0.95988758282776798</v>
      </c>
      <c r="C5250" s="191">
        <v>0.56810548624625801</v>
      </c>
      <c r="D5250" s="191">
        <v>0.248970484607066</v>
      </c>
      <c r="E5250" s="191">
        <v>-2.17517104555442E-2</v>
      </c>
    </row>
    <row r="5251" spans="1:5" x14ac:dyDescent="0.25">
      <c r="A5251" s="191">
        <v>28719.959756277902</v>
      </c>
      <c r="B5251" s="191">
        <v>9.2106513129475195E-2</v>
      </c>
      <c r="C5251" s="191">
        <v>0.56810209766105502</v>
      </c>
      <c r="D5251" s="191">
        <v>0.24896925414622301</v>
      </c>
      <c r="E5251" s="191">
        <v>-2.1747650428031801E-2</v>
      </c>
    </row>
    <row r="5252" spans="1:5" x14ac:dyDescent="0.25">
      <c r="A5252" s="191">
        <v>28727.438137065099</v>
      </c>
      <c r="B5252" s="191">
        <v>-0.88494813049670995</v>
      </c>
      <c r="C5252" s="191">
        <v>0.56805690223813599</v>
      </c>
      <c r="D5252" s="191">
        <v>0.248952860426505</v>
      </c>
      <c r="E5252" s="191">
        <v>-2.1693497506696101E-2</v>
      </c>
    </row>
    <row r="5253" spans="1:5" x14ac:dyDescent="0.25">
      <c r="A5253" s="191">
        <v>28728.636933449299</v>
      </c>
      <c r="B5253" s="191">
        <v>-0.43914200242948198</v>
      </c>
      <c r="C5253" s="191">
        <v>0.568049641694097</v>
      </c>
      <c r="D5253" s="191">
        <v>0.248950232487051</v>
      </c>
      <c r="E5253" s="191">
        <v>-2.1684805811396899E-2</v>
      </c>
    </row>
    <row r="5254" spans="1:5" x14ac:dyDescent="0.25">
      <c r="A5254" s="191">
        <v>28732.980592962002</v>
      </c>
      <c r="B5254" s="191">
        <v>5.2791402684215803E-2</v>
      </c>
      <c r="C5254" s="191">
        <v>0.56802333419801498</v>
      </c>
      <c r="D5254" s="191">
        <v>0.24894071054124101</v>
      </c>
      <c r="E5254" s="191">
        <v>-2.1653287258124598E-2</v>
      </c>
    </row>
    <row r="5255" spans="1:5" x14ac:dyDescent="0.25">
      <c r="A5255" s="191">
        <v>28733.165098384499</v>
      </c>
      <c r="B5255" s="191">
        <v>0.15565101622445601</v>
      </c>
      <c r="C5255" s="191">
        <v>0.56802221673573094</v>
      </c>
      <c r="D5255" s="191">
        <v>0.248940306077993</v>
      </c>
      <c r="E5255" s="191">
        <v>-2.1651947590017401E-2</v>
      </c>
    </row>
    <row r="5256" spans="1:5" x14ac:dyDescent="0.25">
      <c r="A5256" s="191">
        <v>28739.458829745701</v>
      </c>
      <c r="B5256" s="191">
        <v>-0.52063857984426798</v>
      </c>
      <c r="C5256" s="191">
        <v>0.56798406728597495</v>
      </c>
      <c r="D5256" s="191">
        <v>0.248926399433332</v>
      </c>
      <c r="E5256" s="191">
        <v>-2.1606208743089501E-2</v>
      </c>
    </row>
    <row r="5257" spans="1:5" x14ac:dyDescent="0.25">
      <c r="A5257" s="191">
        <v>28742.470841300099</v>
      </c>
      <c r="B5257" s="191">
        <v>-0.37377968093615899</v>
      </c>
      <c r="C5257" s="191">
        <v>0.56796578104277295</v>
      </c>
      <c r="D5257" s="191">
        <v>0.24891970117624501</v>
      </c>
      <c r="E5257" s="191">
        <v>-2.1584291708997699E-2</v>
      </c>
    </row>
    <row r="5258" spans="1:5" x14ac:dyDescent="0.25">
      <c r="A5258" s="191">
        <v>28743.440097907001</v>
      </c>
      <c r="B5258" s="191">
        <v>8.8182865849684197E-2</v>
      </c>
      <c r="C5258" s="191">
        <v>0.56795989658259805</v>
      </c>
      <c r="D5258" s="191">
        <v>0.248917545696487</v>
      </c>
      <c r="E5258" s="191">
        <v>-2.1577235139523601E-2</v>
      </c>
    </row>
    <row r="5259" spans="1:5" x14ac:dyDescent="0.25">
      <c r="A5259" s="191">
        <v>28743.704842090701</v>
      </c>
      <c r="B5259" s="191">
        <v>0.409096993159341</v>
      </c>
      <c r="C5259" s="191">
        <v>0.56795828929243997</v>
      </c>
      <c r="D5259" s="191">
        <v>0.24891695694555699</v>
      </c>
      <c r="E5259" s="191">
        <v>-2.15753073844169E-2</v>
      </c>
    </row>
    <row r="5260" spans="1:5" x14ac:dyDescent="0.25">
      <c r="A5260" s="191">
        <v>28746.3245581009</v>
      </c>
      <c r="B5260" s="191">
        <v>-0.35885375476672998</v>
      </c>
      <c r="C5260" s="191">
        <v>0.56794238471730196</v>
      </c>
      <c r="D5260" s="191">
        <v>0.24891104554169899</v>
      </c>
      <c r="E5260" s="191">
        <v>-2.15562101362579E-2</v>
      </c>
    </row>
    <row r="5261" spans="1:5" x14ac:dyDescent="0.25">
      <c r="A5261" s="191">
        <v>28752.1996833907</v>
      </c>
      <c r="B5261" s="191">
        <v>-0.203108950734043</v>
      </c>
      <c r="C5261" s="191">
        <v>0.56790665428589504</v>
      </c>
      <c r="D5261" s="191">
        <v>0.24889752690446401</v>
      </c>
      <c r="E5261" s="191">
        <v>-2.1513381552859399E-2</v>
      </c>
    </row>
    <row r="5262" spans="1:5" x14ac:dyDescent="0.25">
      <c r="A5262" s="191">
        <v>28758.939668908701</v>
      </c>
      <c r="B5262" s="191">
        <v>0.40397488830976602</v>
      </c>
      <c r="C5262" s="191">
        <v>0.56786560107311801</v>
      </c>
      <c r="D5262" s="191">
        <v>0.24888201822768</v>
      </c>
      <c r="E5262" s="191">
        <v>-2.1464146578310798E-2</v>
      </c>
    </row>
    <row r="5263" spans="1:5" x14ac:dyDescent="0.25">
      <c r="A5263" s="191">
        <v>28759.892521094102</v>
      </c>
      <c r="B5263" s="191">
        <v>0.53284504861246296</v>
      </c>
      <c r="C5263" s="191">
        <v>0.56785979145670495</v>
      </c>
      <c r="D5263" s="191">
        <v>0.248879825719028</v>
      </c>
      <c r="E5263" s="191">
        <v>-2.1457182021190201E-2</v>
      </c>
    </row>
    <row r="5264" spans="1:5" x14ac:dyDescent="0.25">
      <c r="A5264" s="191">
        <v>28764.6310403526</v>
      </c>
      <c r="B5264" s="191">
        <v>0.63644490039316304</v>
      </c>
      <c r="C5264" s="191">
        <v>0.56783088015521999</v>
      </c>
      <c r="D5264" s="191">
        <v>0.24886892240722999</v>
      </c>
      <c r="E5264" s="191">
        <v>-2.1422524893293798E-2</v>
      </c>
    </row>
    <row r="5265" spans="1:5" x14ac:dyDescent="0.25">
      <c r="A5265" s="191">
        <v>28773.7940887652</v>
      </c>
      <c r="B5265" s="191">
        <v>8.9931027158995896E-2</v>
      </c>
      <c r="C5265" s="191">
        <v>0.56777487490223599</v>
      </c>
      <c r="D5265" s="191">
        <v>0.24884783827347301</v>
      </c>
      <c r="E5265" s="191">
        <v>-2.1355388289672102E-2</v>
      </c>
    </row>
    <row r="5266" spans="1:5" x14ac:dyDescent="0.25">
      <c r="A5266" s="191">
        <v>28775.206103426899</v>
      </c>
      <c r="B5266" s="191">
        <v>0.63440934264043003</v>
      </c>
      <c r="C5266" s="191">
        <v>0.56776623356620604</v>
      </c>
      <c r="D5266" s="191">
        <v>0.24884458923399899</v>
      </c>
      <c r="E5266" s="191">
        <v>-2.13450306576696E-2</v>
      </c>
    </row>
    <row r="5267" spans="1:5" x14ac:dyDescent="0.25">
      <c r="A5267" s="191">
        <v>28776.918605080398</v>
      </c>
      <c r="B5267" s="191">
        <v>4.7188889573831903</v>
      </c>
      <c r="C5267" s="191">
        <v>0.56775575329100603</v>
      </c>
      <c r="D5267" s="191">
        <v>0.248840648775289</v>
      </c>
      <c r="E5267" s="191">
        <v>-2.13324611385475E-2</v>
      </c>
    </row>
    <row r="5268" spans="1:5" x14ac:dyDescent="0.25">
      <c r="A5268" s="191">
        <v>28779.6209285607</v>
      </c>
      <c r="B5268" s="191">
        <v>-0.43737419605015498</v>
      </c>
      <c r="C5268" s="191">
        <v>0.56773919879408696</v>
      </c>
      <c r="D5268" s="191">
        <v>0.24883443074094599</v>
      </c>
      <c r="E5268" s="191">
        <v>-2.1312626467678501E-2</v>
      </c>
    </row>
    <row r="5269" spans="1:5" x14ac:dyDescent="0.25">
      <c r="A5269" s="191">
        <v>28780.668726955799</v>
      </c>
      <c r="B5269" s="191">
        <v>0.63210550041512503</v>
      </c>
      <c r="C5269" s="191">
        <v>0.567732779956583</v>
      </c>
      <c r="D5269" s="191">
        <v>0.248832019761486</v>
      </c>
      <c r="E5269" s="191">
        <v>-2.1304931370237899E-2</v>
      </c>
    </row>
    <row r="5270" spans="1:5" x14ac:dyDescent="0.25">
      <c r="A5270" s="191">
        <v>28785.137496649601</v>
      </c>
      <c r="B5270" s="191">
        <v>0.38297215037867999</v>
      </c>
      <c r="C5270" s="191">
        <v>0.56770537121936504</v>
      </c>
      <c r="D5270" s="191">
        <v>0.24882173714224101</v>
      </c>
      <c r="E5270" s="191">
        <v>-2.1272094492149601E-2</v>
      </c>
    </row>
    <row r="5271" spans="1:5" x14ac:dyDescent="0.25">
      <c r="A5271" s="191">
        <v>28785.7199008151</v>
      </c>
      <c r="B5271" s="191">
        <v>-0.43908486126941199</v>
      </c>
      <c r="C5271" s="191">
        <v>0.56770179910358798</v>
      </c>
      <c r="D5271" s="191">
        <v>0.24882039703283901</v>
      </c>
      <c r="E5271" s="191">
        <v>-2.1267812786545701E-2</v>
      </c>
    </row>
    <row r="5272" spans="1:5" x14ac:dyDescent="0.25">
      <c r="A5272" s="191">
        <v>28801.108344866501</v>
      </c>
      <c r="B5272" s="191">
        <v>1.2709976273501</v>
      </c>
      <c r="C5272" s="191">
        <v>0.56760719822274797</v>
      </c>
      <c r="D5272" s="191">
        <v>0.248784988291328</v>
      </c>
      <c r="E5272" s="191">
        <v>-2.1154510265778699E-2</v>
      </c>
    </row>
    <row r="5273" spans="1:5" x14ac:dyDescent="0.25">
      <c r="A5273" s="191">
        <v>28801.374737992199</v>
      </c>
      <c r="B5273" s="191">
        <v>0.365488589061158</v>
      </c>
      <c r="C5273" s="191">
        <v>0.56760555670080104</v>
      </c>
      <c r="D5273" s="191">
        <v>0.24878437532192699</v>
      </c>
      <c r="E5273" s="191">
        <v>-2.1152546451085798E-2</v>
      </c>
    </row>
    <row r="5274" spans="1:5" x14ac:dyDescent="0.25">
      <c r="A5274" s="191">
        <v>28804.689160509999</v>
      </c>
      <c r="B5274" s="191">
        <v>-0.401637942079203</v>
      </c>
      <c r="C5274" s="191">
        <v>0.56758513313585701</v>
      </c>
      <c r="D5274" s="191">
        <v>0.24877660869075</v>
      </c>
      <c r="E5274" s="191">
        <v>-2.11281013235326E-2</v>
      </c>
    </row>
    <row r="5275" spans="1:5" x14ac:dyDescent="0.25">
      <c r="A5275" s="191">
        <v>28804.872077594999</v>
      </c>
      <c r="B5275" s="191">
        <v>0.55079396756576604</v>
      </c>
      <c r="C5275" s="191">
        <v>0.56758400599562397</v>
      </c>
      <c r="D5275" s="191">
        <v>0.248776174978766</v>
      </c>
      <c r="E5275" s="191">
        <v>-2.1126751596693399E-2</v>
      </c>
    </row>
    <row r="5276" spans="1:5" x14ac:dyDescent="0.25">
      <c r="A5276" s="191">
        <v>28805.500052506999</v>
      </c>
      <c r="B5276" s="191">
        <v>-0.26585250332253901</v>
      </c>
      <c r="C5276" s="191">
        <v>0.56758013434924903</v>
      </c>
      <c r="D5276" s="191">
        <v>0.24877468599677799</v>
      </c>
      <c r="E5276" s="191">
        <v>-2.11221178327523E-2</v>
      </c>
    </row>
    <row r="5277" spans="1:5" x14ac:dyDescent="0.25">
      <c r="A5277" s="191">
        <v>28807.008272209499</v>
      </c>
      <c r="B5277" s="191">
        <v>1.6537987779623899</v>
      </c>
      <c r="C5277" s="191">
        <v>0.56757083334908898</v>
      </c>
      <c r="D5277" s="191">
        <v>0.24877110987944101</v>
      </c>
      <c r="E5277" s="191">
        <v>-2.11109888307183E-2</v>
      </c>
    </row>
    <row r="5278" spans="1:5" x14ac:dyDescent="0.25">
      <c r="A5278" s="191">
        <v>28815.758583263301</v>
      </c>
      <c r="B5278" s="191">
        <v>-2.77870449933992E-3</v>
      </c>
      <c r="C5278" s="191">
        <v>0.56751678998138599</v>
      </c>
      <c r="D5278" s="191">
        <v>0.248750183850138</v>
      </c>
      <c r="E5278" s="191">
        <v>-2.10463650857464E-2</v>
      </c>
    </row>
    <row r="5279" spans="1:5" x14ac:dyDescent="0.25">
      <c r="A5279" s="191">
        <v>28826.1785282212</v>
      </c>
      <c r="B5279" s="191">
        <v>0.625939578166124</v>
      </c>
      <c r="C5279" s="191">
        <v>0.56745231899860504</v>
      </c>
      <c r="D5279" s="191">
        <v>0.24872516667712799</v>
      </c>
      <c r="E5279" s="191">
        <v>-2.0969301198415301E-2</v>
      </c>
    </row>
    <row r="5280" spans="1:5" x14ac:dyDescent="0.25">
      <c r="A5280" s="191">
        <v>28830.855582411899</v>
      </c>
      <c r="B5280" s="191">
        <v>0.121644268923582</v>
      </c>
      <c r="C5280" s="191">
        <v>0.567423320217747</v>
      </c>
      <c r="D5280" s="191">
        <v>0.248713795481808</v>
      </c>
      <c r="E5280" s="191">
        <v>-2.0934675522380999E-2</v>
      </c>
    </row>
    <row r="5281" spans="1:5" x14ac:dyDescent="0.25">
      <c r="A5281" s="191">
        <v>28832.956758465101</v>
      </c>
      <c r="B5281" s="191">
        <v>0.57921505138158702</v>
      </c>
      <c r="C5281" s="191">
        <v>0.56741028447417996</v>
      </c>
      <c r="D5281" s="191">
        <v>0.24870863194083101</v>
      </c>
      <c r="E5281" s="191">
        <v>-2.0919112022933801E-2</v>
      </c>
    </row>
    <row r="5282" spans="1:5" x14ac:dyDescent="0.25">
      <c r="A5282" s="191">
        <v>28834.0992430242</v>
      </c>
      <c r="B5282" s="191">
        <v>-0.32402796734848399</v>
      </c>
      <c r="C5282" s="191">
        <v>0.567403192119591</v>
      </c>
      <c r="D5282" s="191">
        <v>0.248705824338951</v>
      </c>
      <c r="E5282" s="191">
        <v>-2.09106495917269E-2</v>
      </c>
    </row>
    <row r="5283" spans="1:5" x14ac:dyDescent="0.25">
      <c r="A5283" s="191">
        <v>28842.045357878898</v>
      </c>
      <c r="B5283" s="191">
        <v>-0.46362570086273502</v>
      </c>
      <c r="C5283" s="191">
        <v>0.56735381593061096</v>
      </c>
      <c r="D5283" s="191">
        <v>0.248686297136746</v>
      </c>
      <c r="E5283" s="191">
        <v>-2.0851750261708098E-2</v>
      </c>
    </row>
    <row r="5284" spans="1:5" x14ac:dyDescent="0.25">
      <c r="A5284" s="191">
        <v>28850.8866981889</v>
      </c>
      <c r="B5284" s="191">
        <v>-0.45097171080283899</v>
      </c>
      <c r="C5284" s="191">
        <v>0.56729876560928705</v>
      </c>
      <c r="D5284" s="191">
        <v>0.248664569960237</v>
      </c>
      <c r="E5284" s="191">
        <v>-2.0786163058198401E-2</v>
      </c>
    </row>
    <row r="5285" spans="1:5" x14ac:dyDescent="0.25">
      <c r="A5285" s="191">
        <v>28851.7989507895</v>
      </c>
      <c r="B5285" s="191">
        <v>0.428723946776222</v>
      </c>
      <c r="C5285" s="191">
        <v>0.56729307708096599</v>
      </c>
      <c r="D5285" s="191">
        <v>0.248662328142529</v>
      </c>
      <c r="E5285" s="191">
        <v>-2.0779392154360799E-2</v>
      </c>
    </row>
    <row r="5286" spans="1:5" x14ac:dyDescent="0.25">
      <c r="A5286" s="191">
        <v>28858.814140386599</v>
      </c>
      <c r="B5286" s="191">
        <v>3.54444447384639E-2</v>
      </c>
      <c r="C5286" s="191">
        <v>0.56724930511249405</v>
      </c>
      <c r="D5286" s="191">
        <v>0.24864507609962899</v>
      </c>
      <c r="E5286" s="191">
        <v>-2.07273055886006E-2</v>
      </c>
    </row>
    <row r="5287" spans="1:5" x14ac:dyDescent="0.25">
      <c r="A5287" s="191">
        <v>28862.093870717101</v>
      </c>
      <c r="B5287" s="191">
        <v>0.53136310068122605</v>
      </c>
      <c r="C5287" s="191">
        <v>0.56722881901070699</v>
      </c>
      <c r="D5287" s="191">
        <v>0.248636898920646</v>
      </c>
      <c r="E5287" s="191">
        <v>-2.0702942122026499E-2</v>
      </c>
    </row>
    <row r="5288" spans="1:5" x14ac:dyDescent="0.25">
      <c r="A5288" s="191">
        <v>28865.1819149283</v>
      </c>
      <c r="B5288" s="191">
        <v>0.13963257770550599</v>
      </c>
      <c r="C5288" s="191">
        <v>0.567209516425494</v>
      </c>
      <c r="D5288" s="191">
        <v>0.24862917628825501</v>
      </c>
      <c r="E5288" s="191">
        <v>-2.0679999021190301E-2</v>
      </c>
    </row>
    <row r="5289" spans="1:5" x14ac:dyDescent="0.25">
      <c r="A5289" s="191">
        <v>28867.1280277396</v>
      </c>
      <c r="B5289" s="191">
        <v>-0.44320340227236299</v>
      </c>
      <c r="C5289" s="191">
        <v>0.56719734134085398</v>
      </c>
      <c r="D5289" s="191">
        <v>0.24862429772078201</v>
      </c>
      <c r="E5289" s="191">
        <v>-2.0665537784858301E-2</v>
      </c>
    </row>
    <row r="5290" spans="1:5" x14ac:dyDescent="0.25">
      <c r="A5290" s="191">
        <v>28869.407563632401</v>
      </c>
      <c r="B5290" s="191">
        <v>0.60421771873471197</v>
      </c>
      <c r="C5290" s="191">
        <v>0.56718307403290102</v>
      </c>
      <c r="D5290" s="191">
        <v>0.24861856611255501</v>
      </c>
      <c r="E5290" s="191">
        <v>-2.0648595514873601E-2</v>
      </c>
    </row>
    <row r="5291" spans="1:5" x14ac:dyDescent="0.25">
      <c r="A5291" s="191">
        <v>28870.318820442699</v>
      </c>
      <c r="B5291" s="191">
        <v>-0.18877890218238499</v>
      </c>
      <c r="C5291" s="191">
        <v>0.56717736830230103</v>
      </c>
      <c r="D5291" s="191">
        <v>0.24861626951465901</v>
      </c>
      <c r="E5291" s="191">
        <v>-2.0641822028823899E-2</v>
      </c>
    </row>
    <row r="5292" spans="1:5" x14ac:dyDescent="0.25">
      <c r="A5292" s="191">
        <v>28872.075128974699</v>
      </c>
      <c r="B5292" s="191">
        <v>-0.134295353461411</v>
      </c>
      <c r="C5292" s="191">
        <v>0.567166371376714</v>
      </c>
      <c r="D5292" s="191">
        <v>0.248611843172453</v>
      </c>
      <c r="E5292" s="191">
        <v>-2.0628766047861201E-2</v>
      </c>
    </row>
    <row r="5293" spans="1:5" x14ac:dyDescent="0.25">
      <c r="A5293" s="191">
        <v>28873.052078540601</v>
      </c>
      <c r="B5293" s="191">
        <v>0.525327402051601</v>
      </c>
      <c r="C5293" s="191">
        <v>0.56716025177065998</v>
      </c>
      <c r="D5293" s="191">
        <v>0.24860938101218</v>
      </c>
      <c r="E5293" s="191">
        <v>-2.06215030167851E-2</v>
      </c>
    </row>
    <row r="5294" spans="1:5" x14ac:dyDescent="0.25">
      <c r="A5294" s="191">
        <v>28876.1486003141</v>
      </c>
      <c r="B5294" s="191">
        <v>-8.5425115082327099E-2</v>
      </c>
      <c r="C5294" s="191">
        <v>0.56714084337594495</v>
      </c>
      <c r="D5294" s="191">
        <v>0.24860157699325799</v>
      </c>
      <c r="E5294" s="191">
        <v>-2.0598479454990101E-2</v>
      </c>
    </row>
    <row r="5295" spans="1:5" x14ac:dyDescent="0.25">
      <c r="A5295" s="191">
        <v>28876.8476507511</v>
      </c>
      <c r="B5295" s="191">
        <v>0.91164065256081905</v>
      </c>
      <c r="C5295" s="191">
        <v>0.56713646047810096</v>
      </c>
      <c r="D5295" s="191">
        <v>0.248599815209155</v>
      </c>
      <c r="E5295" s="191">
        <v>-2.0593281166767601E-2</v>
      </c>
    </row>
    <row r="5296" spans="1:5" x14ac:dyDescent="0.25">
      <c r="A5296" s="191">
        <v>28877.296085850499</v>
      </c>
      <c r="B5296" s="191">
        <v>0.28971230690188998</v>
      </c>
      <c r="C5296" s="191">
        <v>0.56713364800975297</v>
      </c>
      <c r="D5296" s="191">
        <v>0.24859868241291999</v>
      </c>
      <c r="E5296" s="191">
        <v>-2.05899465076755E-2</v>
      </c>
    </row>
    <row r="5297" spans="1:5" x14ac:dyDescent="0.25">
      <c r="A5297" s="191">
        <v>28878.759601402198</v>
      </c>
      <c r="B5297" s="191">
        <v>0.95730748507574204</v>
      </c>
      <c r="C5297" s="191">
        <v>0.56712446640429404</v>
      </c>
      <c r="D5297" s="191">
        <v>0.248594977090424</v>
      </c>
      <c r="E5297" s="191">
        <v>-2.0579062530483E-2</v>
      </c>
    </row>
    <row r="5298" spans="1:5" x14ac:dyDescent="0.25">
      <c r="A5298" s="191">
        <v>28879.686343143199</v>
      </c>
      <c r="B5298" s="191">
        <v>0.108742357857894</v>
      </c>
      <c r="C5298" s="191">
        <v>0.56711865120035598</v>
      </c>
      <c r="D5298" s="191">
        <v>0.24859262705339499</v>
      </c>
      <c r="E5298" s="191">
        <v>-2.0572170429970001E-2</v>
      </c>
    </row>
    <row r="5299" spans="1:5" x14ac:dyDescent="0.25">
      <c r="A5299" s="191">
        <v>28890.227646744199</v>
      </c>
      <c r="B5299" s="191">
        <v>-0.147057179397803</v>
      </c>
      <c r="C5299" s="191">
        <v>0.56705242028793901</v>
      </c>
      <c r="D5299" s="191">
        <v>0.24856553038308299</v>
      </c>
      <c r="E5299" s="191">
        <v>-2.04937523496527E-2</v>
      </c>
    </row>
    <row r="5300" spans="1:5" x14ac:dyDescent="0.25">
      <c r="A5300" s="191">
        <v>28891.414139475899</v>
      </c>
      <c r="B5300" s="191">
        <v>1.1901763901806</v>
      </c>
      <c r="C5300" s="191">
        <v>0.56704495868053795</v>
      </c>
      <c r="D5300" s="191">
        <v>0.24856247584814201</v>
      </c>
      <c r="E5300" s="191">
        <v>-2.0484923854355502E-2</v>
      </c>
    </row>
    <row r="5301" spans="1:5" x14ac:dyDescent="0.25">
      <c r="A5301" s="191">
        <v>28891.971763534799</v>
      </c>
      <c r="B5301" s="191">
        <v>-5.9404182015765403E-2</v>
      </c>
      <c r="C5301" s="191">
        <v>0.56704144935191902</v>
      </c>
      <c r="D5301" s="191">
        <v>0.248561040287581</v>
      </c>
      <c r="E5301" s="191">
        <v>-2.0480774547211401E-2</v>
      </c>
    </row>
    <row r="5302" spans="1:5" x14ac:dyDescent="0.25">
      <c r="A5302" s="191">
        <v>28893.0230529291</v>
      </c>
      <c r="B5302" s="191">
        <v>1.7043210026952</v>
      </c>
      <c r="C5302" s="191">
        <v>0.56703483305498004</v>
      </c>
      <c r="D5302" s="191">
        <v>0.248558333823308</v>
      </c>
      <c r="E5302" s="191">
        <v>-2.0472951239813599E-2</v>
      </c>
    </row>
    <row r="5303" spans="1:5" x14ac:dyDescent="0.25">
      <c r="A5303" s="191">
        <v>28896.699054880799</v>
      </c>
      <c r="B5303" s="191">
        <v>-5.9153930663136097E-3</v>
      </c>
      <c r="C5303" s="191">
        <v>0.56701168334469498</v>
      </c>
      <c r="D5303" s="191">
        <v>0.248548870236971</v>
      </c>
      <c r="E5303" s="191">
        <v>-2.0445595790954001E-2</v>
      </c>
    </row>
    <row r="5304" spans="1:5" x14ac:dyDescent="0.25">
      <c r="A5304" s="191">
        <v>28903.812005166299</v>
      </c>
      <c r="B5304" s="191">
        <v>0.205653074454371</v>
      </c>
      <c r="C5304" s="191">
        <v>0.56696682011105204</v>
      </c>
      <c r="D5304" s="191">
        <v>0.248530558489582</v>
      </c>
      <c r="E5304" s="191">
        <v>-2.03926565167032E-2</v>
      </c>
    </row>
    <row r="5305" spans="1:5" x14ac:dyDescent="0.25">
      <c r="A5305" s="191">
        <v>28907.377036881098</v>
      </c>
      <c r="B5305" s="191">
        <v>0.30170182830422398</v>
      </c>
      <c r="C5305" s="191">
        <v>0.56694432901576897</v>
      </c>
      <c r="D5305" s="191">
        <v>0.248521380587647</v>
      </c>
      <c r="E5305" s="191">
        <v>-2.03661209735779E-2</v>
      </c>
    </row>
    <row r="5306" spans="1:5" x14ac:dyDescent="0.25">
      <c r="A5306" s="191">
        <v>28908.9951261346</v>
      </c>
      <c r="B5306" s="191">
        <v>2.3484214909331098</v>
      </c>
      <c r="C5306" s="191">
        <v>0.56693410786475296</v>
      </c>
      <c r="D5306" s="191">
        <v>0.24851721494041601</v>
      </c>
      <c r="E5306" s="191">
        <v>-2.03540767606766E-2</v>
      </c>
    </row>
    <row r="5307" spans="1:5" x14ac:dyDescent="0.25">
      <c r="A5307" s="191">
        <v>28915.2088765189</v>
      </c>
      <c r="B5307" s="191">
        <v>-0.54852871306669804</v>
      </c>
      <c r="C5307" s="191">
        <v>0.56689482124961099</v>
      </c>
      <c r="D5307" s="191">
        <v>0.24850117289468601</v>
      </c>
      <c r="E5307" s="191">
        <v>-2.03078243582057E-2</v>
      </c>
    </row>
    <row r="5308" spans="1:5" x14ac:dyDescent="0.25">
      <c r="A5308" s="191">
        <v>28917.295909333501</v>
      </c>
      <c r="B5308" s="191">
        <v>0.63089511462164305</v>
      </c>
      <c r="C5308" s="191">
        <v>0.56688161347505905</v>
      </c>
      <c r="D5308" s="191">
        <v>0.24849568516460299</v>
      </c>
      <c r="E5308" s="191">
        <v>-2.02922896896045E-2</v>
      </c>
    </row>
    <row r="5309" spans="1:5" x14ac:dyDescent="0.25">
      <c r="A5309" s="191">
        <v>28918.180786061199</v>
      </c>
      <c r="B5309" s="191">
        <v>1.20318213554338</v>
      </c>
      <c r="C5309" s="191">
        <v>0.566876011572091</v>
      </c>
      <c r="D5309" s="191">
        <v>0.248493358433273</v>
      </c>
      <c r="E5309" s="191">
        <v>-2.02857033000775E-2</v>
      </c>
    </row>
    <row r="5310" spans="1:5" x14ac:dyDescent="0.25">
      <c r="A5310" s="191">
        <v>28924.762929546501</v>
      </c>
      <c r="B5310" s="191">
        <v>0.32434961334919499</v>
      </c>
      <c r="C5310" s="191">
        <v>0.56683430554667402</v>
      </c>
      <c r="D5310" s="191">
        <v>0.24847605107396301</v>
      </c>
      <c r="E5310" s="191">
        <v>-2.0236711078894E-2</v>
      </c>
    </row>
    <row r="5311" spans="1:5" x14ac:dyDescent="0.25">
      <c r="A5311" s="191">
        <v>28926.116126057601</v>
      </c>
      <c r="B5311" s="191">
        <v>0.60783540223114896</v>
      </c>
      <c r="C5311" s="191">
        <v>0.56682572428873002</v>
      </c>
      <c r="D5311" s="191">
        <v>0.24847249292329501</v>
      </c>
      <c r="E5311" s="191">
        <v>-2.02266396634487E-2</v>
      </c>
    </row>
    <row r="5312" spans="1:5" x14ac:dyDescent="0.25">
      <c r="A5312" s="191">
        <v>28929.551341266899</v>
      </c>
      <c r="B5312" s="191">
        <v>0.44154313970505799</v>
      </c>
      <c r="C5312" s="191">
        <v>0.56680391219986803</v>
      </c>
      <c r="D5312" s="191">
        <v>0.24846346022686899</v>
      </c>
      <c r="E5312" s="191">
        <v>-2.0201073689944601E-2</v>
      </c>
    </row>
    <row r="5313" spans="1:5" x14ac:dyDescent="0.25">
      <c r="A5313" s="191">
        <v>28935.283628503701</v>
      </c>
      <c r="B5313" s="191">
        <v>0.71775768143571606</v>
      </c>
      <c r="C5313" s="191">
        <v>0.56676751472519005</v>
      </c>
      <c r="D5313" s="191">
        <v>0.248448298884175</v>
      </c>
      <c r="E5313" s="191">
        <v>-2.01584174083578E-2</v>
      </c>
    </row>
    <row r="5314" spans="1:5" x14ac:dyDescent="0.25">
      <c r="A5314" s="191">
        <v>28935.7558059898</v>
      </c>
      <c r="B5314" s="191">
        <v>0.147080833515467</v>
      </c>
      <c r="C5314" s="191">
        <v>0.56676451324699295</v>
      </c>
      <c r="D5314" s="191">
        <v>0.24844704514940399</v>
      </c>
      <c r="E5314" s="191">
        <v>-2.0154904040790601E-2</v>
      </c>
    </row>
    <row r="5315" spans="1:5" x14ac:dyDescent="0.25">
      <c r="A5315" s="191">
        <v>28938.498575576701</v>
      </c>
      <c r="B5315" s="191">
        <v>0.39916265209374302</v>
      </c>
      <c r="C5315" s="191">
        <v>0.56674707235518196</v>
      </c>
      <c r="D5315" s="191">
        <v>0.24843976249468</v>
      </c>
      <c r="E5315" s="191">
        <v>-2.0134499413236001E-2</v>
      </c>
    </row>
    <row r="5316" spans="1:5" x14ac:dyDescent="0.25">
      <c r="A5316" s="191">
        <v>28938.8035914994</v>
      </c>
      <c r="B5316" s="191">
        <v>0.540730789866251</v>
      </c>
      <c r="C5316" s="191">
        <v>0.56674513212072997</v>
      </c>
      <c r="D5316" s="191">
        <v>0.248438948593973</v>
      </c>
      <c r="E5316" s="191">
        <v>-2.0132230270275501E-2</v>
      </c>
    </row>
    <row r="5317" spans="1:5" x14ac:dyDescent="0.25">
      <c r="A5317" s="191">
        <v>28943.7824609614</v>
      </c>
      <c r="B5317" s="191">
        <v>0.38504850413094699</v>
      </c>
      <c r="C5317" s="191">
        <v>0.56671344200704599</v>
      </c>
      <c r="D5317" s="191">
        <v>0.248425662437496</v>
      </c>
      <c r="E5317" s="191">
        <v>-2.00951903462873E-2</v>
      </c>
    </row>
    <row r="5318" spans="1:5" x14ac:dyDescent="0.25">
      <c r="A5318" s="191">
        <v>28944.070205675798</v>
      </c>
      <c r="B5318" s="191">
        <v>-0.37232898484105298</v>
      </c>
      <c r="C5318" s="191">
        <v>0.56671160897272799</v>
      </c>
      <c r="D5318" s="191">
        <v>0.24842489458822201</v>
      </c>
      <c r="E5318" s="191">
        <v>-2.0093049691178099E-2</v>
      </c>
    </row>
    <row r="5319" spans="1:5" x14ac:dyDescent="0.25">
      <c r="A5319" s="191">
        <v>28954.058446077299</v>
      </c>
      <c r="B5319" s="191">
        <v>5.7827527208398302E-2</v>
      </c>
      <c r="C5319" s="191">
        <v>0.56664791453497798</v>
      </c>
      <c r="D5319" s="191">
        <v>0.248398080063684</v>
      </c>
      <c r="E5319" s="191">
        <v>-2.0018775733295201E-2</v>
      </c>
    </row>
    <row r="5320" spans="1:5" x14ac:dyDescent="0.25">
      <c r="A5320" s="191">
        <v>28955.153829908999</v>
      </c>
      <c r="B5320" s="191">
        <v>-0.13561432922782901</v>
      </c>
      <c r="C5320" s="191">
        <v>0.56664092726329296</v>
      </c>
      <c r="D5320" s="191">
        <v>0.24839512593177501</v>
      </c>
      <c r="E5320" s="191">
        <v>-2.0010632918509599E-2</v>
      </c>
    </row>
    <row r="5321" spans="1:5" x14ac:dyDescent="0.25">
      <c r="A5321" s="191">
        <v>28964.085667206899</v>
      </c>
      <c r="B5321" s="191">
        <v>0.36447183856154203</v>
      </c>
      <c r="C5321" s="191">
        <v>0.56658383781681498</v>
      </c>
      <c r="D5321" s="191">
        <v>0.24837093889682699</v>
      </c>
      <c r="E5321" s="191">
        <v>-1.9944258609869699E-2</v>
      </c>
    </row>
    <row r="5322" spans="1:5" x14ac:dyDescent="0.25">
      <c r="A5322" s="191">
        <v>28967.119696616301</v>
      </c>
      <c r="B5322" s="191">
        <v>0.22920442521923201</v>
      </c>
      <c r="C5322" s="191">
        <v>0.56656442099238002</v>
      </c>
      <c r="D5322" s="191">
        <v>0.24836267910639101</v>
      </c>
      <c r="E5322" s="191">
        <v>-1.9921722219003998E-2</v>
      </c>
    </row>
    <row r="5323" spans="1:5" x14ac:dyDescent="0.25">
      <c r="A5323" s="191">
        <v>28969.325491543099</v>
      </c>
      <c r="B5323" s="191">
        <v>-3.5912276464034103E-2</v>
      </c>
      <c r="C5323" s="191">
        <v>0.56655029786726496</v>
      </c>
      <c r="D5323" s="191">
        <v>0.24835667408752701</v>
      </c>
      <c r="E5323" s="191">
        <v>-1.9905341374834299E-2</v>
      </c>
    </row>
    <row r="5324" spans="1:5" x14ac:dyDescent="0.25">
      <c r="A5324" s="191">
        <v>28971.566628504101</v>
      </c>
      <c r="B5324" s="191">
        <v>-0.26115828114261502</v>
      </c>
      <c r="C5324" s="191">
        <v>0.566535939463234</v>
      </c>
      <c r="D5324" s="191">
        <v>0.24835055739359699</v>
      </c>
      <c r="E5324" s="191">
        <v>-1.9888701250544E-2</v>
      </c>
    </row>
    <row r="5325" spans="1:5" x14ac:dyDescent="0.25">
      <c r="A5325" s="191">
        <v>28985.406568848601</v>
      </c>
      <c r="B5325" s="191">
        <v>0.20229235725872699</v>
      </c>
      <c r="C5325" s="191">
        <v>0.56644706727419003</v>
      </c>
      <c r="D5325" s="191">
        <v>0.24831254051980101</v>
      </c>
      <c r="E5325" s="191">
        <v>-1.9786020328181698E-2</v>
      </c>
    </row>
    <row r="5326" spans="1:5" x14ac:dyDescent="0.25">
      <c r="A5326" s="191">
        <v>28989.211919766301</v>
      </c>
      <c r="B5326" s="191">
        <v>8.6163978136455405E-2</v>
      </c>
      <c r="C5326" s="191">
        <v>0.56642258595784101</v>
      </c>
      <c r="D5326" s="191">
        <v>0.24830199858402499</v>
      </c>
      <c r="E5326" s="191">
        <v>-1.9757814019569699E-2</v>
      </c>
    </row>
    <row r="5327" spans="1:5" x14ac:dyDescent="0.25">
      <c r="A5327" s="191">
        <v>28990.8204790462</v>
      </c>
      <c r="B5327" s="191">
        <v>-0.20134826779109</v>
      </c>
      <c r="C5327" s="191">
        <v>0.56641223746450897</v>
      </c>
      <c r="D5327" s="191">
        <v>0.248297515365898</v>
      </c>
      <c r="E5327" s="191">
        <v>-1.9745894655867E-2</v>
      </c>
    </row>
    <row r="5328" spans="1:5" x14ac:dyDescent="0.25">
      <c r="A5328" s="191">
        <v>29007.557956886601</v>
      </c>
      <c r="B5328" s="191">
        <v>-0.55710239643760295</v>
      </c>
      <c r="C5328" s="191">
        <v>0.566304351315845</v>
      </c>
      <c r="D5328" s="191">
        <v>0.24825086631479401</v>
      </c>
      <c r="E5328" s="191">
        <v>-1.9622015012293801E-2</v>
      </c>
    </row>
    <row r="5329" spans="1:5" x14ac:dyDescent="0.25">
      <c r="A5329" s="191">
        <v>29008.685618672502</v>
      </c>
      <c r="B5329" s="191">
        <v>0.71938262511430695</v>
      </c>
      <c r="C5329" s="191">
        <v>0.56629706527814405</v>
      </c>
      <c r="D5329" s="191">
        <v>0.24824770250404399</v>
      </c>
      <c r="E5329" s="191">
        <v>-1.9613679028628799E-2</v>
      </c>
    </row>
    <row r="5330" spans="1:5" x14ac:dyDescent="0.25">
      <c r="A5330" s="191">
        <v>29009.884587637502</v>
      </c>
      <c r="B5330" s="191">
        <v>7.2809320301736602E-4</v>
      </c>
      <c r="C5330" s="191">
        <v>0.56628931645318403</v>
      </c>
      <c r="D5330" s="191">
        <v>0.24824433268038501</v>
      </c>
      <c r="E5330" s="191">
        <v>-1.9604816873384199E-2</v>
      </c>
    </row>
    <row r="5331" spans="1:5" x14ac:dyDescent="0.25">
      <c r="A5331" s="191">
        <v>29011.243776768701</v>
      </c>
      <c r="B5331" s="191">
        <v>-1.08262140825488E-2</v>
      </c>
      <c r="C5331" s="191">
        <v>0.56628052978182397</v>
      </c>
      <c r="D5331" s="191">
        <v>0.24824050345469501</v>
      </c>
      <c r="E5331" s="191">
        <v>-1.9594776450741501E-2</v>
      </c>
    </row>
    <row r="5332" spans="1:5" x14ac:dyDescent="0.25">
      <c r="A5332" s="191">
        <v>29015.3305495362</v>
      </c>
      <c r="B5332" s="191">
        <v>0.60706195146171804</v>
      </c>
      <c r="C5332" s="191">
        <v>0.56625409415197403</v>
      </c>
      <c r="D5332" s="191">
        <v>0.24822897524167101</v>
      </c>
      <c r="E5332" s="191">
        <v>-1.9564587182089699E-2</v>
      </c>
    </row>
    <row r="5333" spans="1:5" x14ac:dyDescent="0.25">
      <c r="A5333" s="191">
        <v>29017.7065950713</v>
      </c>
      <c r="B5333" s="191">
        <v>0.33595819246550201</v>
      </c>
      <c r="C5333" s="191">
        <v>0.56623870660175102</v>
      </c>
      <c r="D5333" s="191">
        <v>0.24822227275032999</v>
      </c>
      <c r="E5333" s="191">
        <v>-1.9547045155900201E-2</v>
      </c>
    </row>
    <row r="5334" spans="1:5" x14ac:dyDescent="0.25">
      <c r="A5334" s="191">
        <v>29020.805832794202</v>
      </c>
      <c r="B5334" s="191">
        <v>0.120355240003911</v>
      </c>
      <c r="C5334" s="191">
        <v>0.56621863557389895</v>
      </c>
      <c r="D5334" s="191">
        <v>0.24821349677431701</v>
      </c>
      <c r="E5334" s="191">
        <v>-1.9524173135476299E-2</v>
      </c>
    </row>
    <row r="5335" spans="1:5" x14ac:dyDescent="0.25">
      <c r="A5335" s="191">
        <v>29023.2092774005</v>
      </c>
      <c r="B5335" s="191">
        <v>0.25065116099520801</v>
      </c>
      <c r="C5335" s="191">
        <v>0.566203061920865</v>
      </c>
      <c r="D5335" s="191">
        <v>0.248206670693214</v>
      </c>
      <c r="E5335" s="191">
        <v>-1.9506443725285399E-2</v>
      </c>
    </row>
    <row r="5336" spans="1:5" x14ac:dyDescent="0.25">
      <c r="A5336" s="191">
        <v>29026.839018572999</v>
      </c>
      <c r="B5336" s="191">
        <v>-0.74122861225269798</v>
      </c>
      <c r="C5336" s="191">
        <v>0.56617952238991898</v>
      </c>
      <c r="D5336" s="191">
        <v>0.248196355778804</v>
      </c>
      <c r="E5336" s="191">
        <v>-1.9479684921493899E-2</v>
      </c>
    </row>
    <row r="5337" spans="1:5" x14ac:dyDescent="0.25">
      <c r="A5337" s="191">
        <v>29028.464671604699</v>
      </c>
      <c r="B5337" s="191">
        <v>0.61656170615869099</v>
      </c>
      <c r="C5337" s="191">
        <v>0.56616897335455796</v>
      </c>
      <c r="D5337" s="191">
        <v>0.24819172210093199</v>
      </c>
      <c r="E5337" s="191">
        <v>-1.9467703820532499E-2</v>
      </c>
    </row>
    <row r="5338" spans="1:5" x14ac:dyDescent="0.25">
      <c r="A5338" s="191">
        <v>29031.109491719599</v>
      </c>
      <c r="B5338" s="191">
        <v>0.64725296384757802</v>
      </c>
      <c r="C5338" s="191">
        <v>0.56615180238787799</v>
      </c>
      <c r="D5338" s="191">
        <v>0.24818417690327099</v>
      </c>
      <c r="E5338" s="191">
        <v>-1.9448221078563002E-2</v>
      </c>
    </row>
    <row r="5339" spans="1:5" x14ac:dyDescent="0.25">
      <c r="A5339" s="191">
        <v>29031.317106180501</v>
      </c>
      <c r="B5339" s="191">
        <v>-0.410495970975988</v>
      </c>
      <c r="C5339" s="191">
        <v>0.56615045449243095</v>
      </c>
      <c r="D5339" s="191">
        <v>0.248183584616432</v>
      </c>
      <c r="E5339" s="191">
        <v>-1.94466921111562E-2</v>
      </c>
    </row>
    <row r="5340" spans="1:5" x14ac:dyDescent="0.25">
      <c r="A5340" s="191">
        <v>29031.495404379501</v>
      </c>
      <c r="B5340" s="191">
        <v>-0.35576265322464501</v>
      </c>
      <c r="C5340" s="191">
        <v>0.56614929600285402</v>
      </c>
      <c r="D5340" s="191">
        <v>0.248183075520437</v>
      </c>
      <c r="E5340" s="191">
        <v>-1.9445379087949698E-2</v>
      </c>
    </row>
    <row r="5341" spans="1:5" x14ac:dyDescent="0.25">
      <c r="A5341" s="191">
        <v>29033.819097051499</v>
      </c>
      <c r="B5341" s="191">
        <v>0.24746000516915301</v>
      </c>
      <c r="C5341" s="191">
        <v>0.56613419784844499</v>
      </c>
      <c r="D5341" s="191">
        <v>0.24817643167308201</v>
      </c>
      <c r="E5341" s="191">
        <v>-1.94282737454834E-2</v>
      </c>
    </row>
    <row r="5342" spans="1:5" x14ac:dyDescent="0.25">
      <c r="A5342" s="191">
        <v>29035.7350410855</v>
      </c>
      <c r="B5342" s="191">
        <v>1.04727572530008</v>
      </c>
      <c r="C5342" s="191">
        <v>0.56612174903401502</v>
      </c>
      <c r="D5342" s="191">
        <v>0.248170938791758</v>
      </c>
      <c r="E5342" s="191">
        <v>-1.9414171549094601E-2</v>
      </c>
    </row>
    <row r="5343" spans="1:5" x14ac:dyDescent="0.25">
      <c r="A5343" s="191">
        <v>29041.165408281198</v>
      </c>
      <c r="B5343" s="191">
        <v>-0.45791742247193201</v>
      </c>
      <c r="C5343" s="191">
        <v>0.56608642714080204</v>
      </c>
      <c r="D5343" s="191">
        <v>0.24815533303471701</v>
      </c>
      <c r="E5343" s="191">
        <v>-1.9374232810818501E-2</v>
      </c>
    </row>
    <row r="5344" spans="1:5" x14ac:dyDescent="0.25">
      <c r="A5344" s="191">
        <v>29041.189694259101</v>
      </c>
      <c r="B5344" s="191">
        <v>0.236498385488559</v>
      </c>
      <c r="C5344" s="191">
        <v>0.566086269155469</v>
      </c>
      <c r="D5344" s="191">
        <v>0.24815526299333701</v>
      </c>
      <c r="E5344" s="191">
        <v>-1.9374054296103699E-2</v>
      </c>
    </row>
    <row r="5345" spans="1:5" x14ac:dyDescent="0.25">
      <c r="A5345" s="191">
        <v>29043.708957806401</v>
      </c>
      <c r="B5345" s="191">
        <v>1.27102852811172</v>
      </c>
      <c r="C5345" s="191">
        <v>0.56606986826655803</v>
      </c>
      <c r="D5345" s="191">
        <v>0.24814799737288401</v>
      </c>
      <c r="E5345" s="191">
        <v>-1.9355543530434199E-2</v>
      </c>
    </row>
    <row r="5346" spans="1:5" x14ac:dyDescent="0.25">
      <c r="A5346" s="191">
        <v>29053.854417817998</v>
      </c>
      <c r="B5346" s="191">
        <v>-0.144436512440593</v>
      </c>
      <c r="C5346" s="191">
        <v>0.56600371236480695</v>
      </c>
      <c r="D5346" s="191">
        <v>0.24811868312622201</v>
      </c>
      <c r="E5346" s="191">
        <v>-1.9281081741328199E-2</v>
      </c>
    </row>
    <row r="5347" spans="1:5" x14ac:dyDescent="0.25">
      <c r="A5347" s="191">
        <v>29057.939365640799</v>
      </c>
      <c r="B5347" s="191">
        <v>0.21310309000224201</v>
      </c>
      <c r="C5347" s="191">
        <v>0.56597705365987805</v>
      </c>
      <c r="D5347" s="191">
        <v>0.24810679951532699</v>
      </c>
      <c r="E5347" s="191">
        <v>-1.9251147280175601E-2</v>
      </c>
    </row>
    <row r="5348" spans="1:5" x14ac:dyDescent="0.25">
      <c r="A5348" s="191">
        <v>29057.998059989099</v>
      </c>
      <c r="B5348" s="191">
        <v>-0.13739891224883199</v>
      </c>
      <c r="C5348" s="191">
        <v>0.56597667009502495</v>
      </c>
      <c r="D5348" s="191">
        <v>0.248106628473059</v>
      </c>
      <c r="E5348" s="191">
        <v>-1.92507173927376E-2</v>
      </c>
    </row>
    <row r="5349" spans="1:5" x14ac:dyDescent="0.25">
      <c r="A5349" s="191">
        <v>29070.9633447708</v>
      </c>
      <c r="B5349" s="191">
        <v>6.6077150901593402</v>
      </c>
      <c r="C5349" s="191">
        <v>0.56589182024964602</v>
      </c>
      <c r="D5349" s="191">
        <v>0.24806871952809301</v>
      </c>
      <c r="E5349" s="191">
        <v>-1.9155894096859999E-2</v>
      </c>
    </row>
    <row r="5350" spans="1:5" x14ac:dyDescent="0.25">
      <c r="A5350" s="191">
        <v>29071.989910067699</v>
      </c>
      <c r="B5350" s="191">
        <v>0.49312280080500098</v>
      </c>
      <c r="C5350" s="191">
        <v>0.56588509672742504</v>
      </c>
      <c r="D5350" s="191">
        <v>0.24806569615613</v>
      </c>
      <c r="E5350" s="191">
        <v>-1.9148398689247701E-2</v>
      </c>
    </row>
    <row r="5351" spans="1:5" x14ac:dyDescent="0.25">
      <c r="A5351" s="191">
        <v>29079.809207773</v>
      </c>
      <c r="B5351" s="191">
        <v>0.87029281189137098</v>
      </c>
      <c r="C5351" s="191">
        <v>0.56583385868687197</v>
      </c>
      <c r="D5351" s="191">
        <v>0.24804266727961599</v>
      </c>
      <c r="E5351" s="191">
        <v>-1.9091369701197899E-2</v>
      </c>
    </row>
    <row r="5352" spans="1:5" x14ac:dyDescent="0.25">
      <c r="A5352" s="191">
        <v>29081.093713250601</v>
      </c>
      <c r="B5352" s="191">
        <v>-0.454349013367572</v>
      </c>
      <c r="C5352" s="191">
        <v>0.56582542595070695</v>
      </c>
      <c r="D5352" s="191">
        <v>0.248038860549402</v>
      </c>
      <c r="E5352" s="191">
        <v>-1.9082012122731098E-2</v>
      </c>
    </row>
    <row r="5353" spans="1:5" x14ac:dyDescent="0.25">
      <c r="A5353" s="191">
        <v>29085.018337396999</v>
      </c>
      <c r="B5353" s="191">
        <v>-0.15586107978001801</v>
      </c>
      <c r="C5353" s="191">
        <v>0.565799647791567</v>
      </c>
      <c r="D5353" s="191">
        <v>0.24802722962561199</v>
      </c>
      <c r="E5353" s="191">
        <v>-1.9053441167593801E-2</v>
      </c>
    </row>
    <row r="5354" spans="1:5" x14ac:dyDescent="0.25">
      <c r="A5354" s="191">
        <v>29088.426324412401</v>
      </c>
      <c r="B5354" s="191">
        <v>0.62468133788895497</v>
      </c>
      <c r="C5354" s="191">
        <v>0.56577725088340403</v>
      </c>
      <c r="D5354" s="191">
        <v>0.24801712671771201</v>
      </c>
      <c r="E5354" s="191">
        <v>-1.9028656696448501E-2</v>
      </c>
    </row>
    <row r="5355" spans="1:5" x14ac:dyDescent="0.25">
      <c r="A5355" s="191">
        <v>29097.074899158899</v>
      </c>
      <c r="B5355" s="191">
        <v>6.82585153259918E-3</v>
      </c>
      <c r="C5355" s="191">
        <v>0.56572032833255204</v>
      </c>
      <c r="D5355" s="191">
        <v>0.24799130086656501</v>
      </c>
      <c r="E5355" s="191">
        <v>-1.8965860736997301E-2</v>
      </c>
    </row>
    <row r="5356" spans="1:5" x14ac:dyDescent="0.25">
      <c r="A5356" s="191">
        <v>29101.9553693571</v>
      </c>
      <c r="B5356" s="191">
        <v>0.66602002019318096</v>
      </c>
      <c r="C5356" s="191">
        <v>0.56568816370067898</v>
      </c>
      <c r="D5356" s="191">
        <v>0.24797669938210701</v>
      </c>
      <c r="E5356" s="191">
        <v>-1.8930495863134601E-2</v>
      </c>
    </row>
    <row r="5357" spans="1:5" x14ac:dyDescent="0.25">
      <c r="A5357" s="191">
        <v>29103.396223946798</v>
      </c>
      <c r="B5357" s="191">
        <v>-2.8629718163554299</v>
      </c>
      <c r="C5357" s="191">
        <v>0.56567866064886796</v>
      </c>
      <c r="D5357" s="191">
        <v>0.247972388605678</v>
      </c>
      <c r="E5357" s="191">
        <v>-1.8920064195648199E-2</v>
      </c>
    </row>
    <row r="5358" spans="1:5" x14ac:dyDescent="0.25">
      <c r="A5358" s="191">
        <v>29107.038322964701</v>
      </c>
      <c r="B5358" s="191">
        <v>-0.216507620488327</v>
      </c>
      <c r="C5358" s="191">
        <v>0.56565462514725995</v>
      </c>
      <c r="D5358" s="191">
        <v>0.24796144875016499</v>
      </c>
      <c r="E5358" s="191">
        <v>-1.8893712645310399E-2</v>
      </c>
    </row>
    <row r="5359" spans="1:5" x14ac:dyDescent="0.25">
      <c r="A5359" s="191">
        <v>29108.421683281402</v>
      </c>
      <c r="B5359" s="191">
        <v>-0.454197026869751</v>
      </c>
      <c r="C5359" s="191">
        <v>0.56564549221300597</v>
      </c>
      <c r="D5359" s="191">
        <v>0.247957283948261</v>
      </c>
      <c r="E5359" s="191">
        <v>-1.8883712294633901E-2</v>
      </c>
    </row>
    <row r="5360" spans="1:5" x14ac:dyDescent="0.25">
      <c r="A5360" s="191">
        <v>29114.477072298501</v>
      </c>
      <c r="B5360" s="191">
        <v>-0.45578032835423798</v>
      </c>
      <c r="C5360" s="191">
        <v>0.56560547955609897</v>
      </c>
      <c r="D5360" s="191">
        <v>0.24793901072695401</v>
      </c>
      <c r="E5360" s="191">
        <v>-1.88399878908934E-2</v>
      </c>
    </row>
    <row r="5361" spans="1:5" x14ac:dyDescent="0.25">
      <c r="A5361" s="191">
        <v>29114.691979642499</v>
      </c>
      <c r="B5361" s="191">
        <v>0.58731157659264199</v>
      </c>
      <c r="C5361" s="191">
        <v>0.56560405914071399</v>
      </c>
      <c r="D5361" s="191">
        <v>0.247938361558392</v>
      </c>
      <c r="E5361" s="191">
        <v>-1.88384381916951E-2</v>
      </c>
    </row>
    <row r="5362" spans="1:5" x14ac:dyDescent="0.25">
      <c r="A5362" s="191">
        <v>29118.755327470401</v>
      </c>
      <c r="B5362" s="191">
        <v>0.61044856236143197</v>
      </c>
      <c r="C5362" s="191">
        <v>0.56557717938906904</v>
      </c>
      <c r="D5362" s="191">
        <v>0.24792602125223401</v>
      </c>
      <c r="E5362" s="191">
        <v>-1.8809146168316498E-2</v>
      </c>
    </row>
    <row r="5363" spans="1:5" x14ac:dyDescent="0.25">
      <c r="A5363" s="191">
        <v>29120.5310387762</v>
      </c>
      <c r="B5363" s="191">
        <v>0.53095442793178504</v>
      </c>
      <c r="C5363" s="191">
        <v>0.56556542547419897</v>
      </c>
      <c r="D5363" s="191">
        <v>0.24792062743835999</v>
      </c>
      <c r="E5363" s="191">
        <v>-1.8796362060392501E-2</v>
      </c>
    </row>
    <row r="5364" spans="1:5" x14ac:dyDescent="0.25">
      <c r="A5364" s="191">
        <v>29125.795449354999</v>
      </c>
      <c r="B5364" s="191">
        <v>0.54630281581020701</v>
      </c>
      <c r="C5364" s="191">
        <v>0.565530552921512</v>
      </c>
      <c r="D5364" s="191">
        <v>0.247904636522088</v>
      </c>
      <c r="E5364" s="191">
        <v>-1.87584874370453E-2</v>
      </c>
    </row>
    <row r="5365" spans="1:5" x14ac:dyDescent="0.25">
      <c r="A5365" s="191">
        <v>29127.2251956898</v>
      </c>
      <c r="B5365" s="191">
        <v>0.32939659762329898</v>
      </c>
      <c r="C5365" s="191">
        <v>0.56552107291626597</v>
      </c>
      <c r="D5365" s="191">
        <v>0.247900293594502</v>
      </c>
      <c r="E5365" s="191">
        <v>-1.8748215909774602E-2</v>
      </c>
    </row>
    <row r="5366" spans="1:5" x14ac:dyDescent="0.25">
      <c r="A5366" s="191">
        <v>29129.580664073601</v>
      </c>
      <c r="B5366" s="191">
        <v>0.48954723738157102</v>
      </c>
      <c r="C5366" s="191">
        <v>0.56550545486424397</v>
      </c>
      <c r="D5366" s="191">
        <v>0.24789310015587801</v>
      </c>
      <c r="E5366" s="191">
        <v>-1.8731305412112299E-2</v>
      </c>
    </row>
    <row r="5367" spans="1:5" x14ac:dyDescent="0.25">
      <c r="A5367" s="191">
        <v>29130.0295887754</v>
      </c>
      <c r="B5367" s="191">
        <v>-0.44055612086377799</v>
      </c>
      <c r="C5367" s="191">
        <v>0.56550247691501199</v>
      </c>
      <c r="D5367" s="191">
        <v>0.24789172917068</v>
      </c>
      <c r="E5367" s="191">
        <v>-1.8728082469205501E-2</v>
      </c>
    </row>
    <row r="5368" spans="1:5" x14ac:dyDescent="0.25">
      <c r="A5368" s="191">
        <v>29130.406130553602</v>
      </c>
      <c r="B5368" s="191">
        <v>-0.99879979631467597</v>
      </c>
      <c r="C5368" s="191">
        <v>0.565499978901429</v>
      </c>
      <c r="D5368" s="191">
        <v>0.24789057923795699</v>
      </c>
      <c r="E5368" s="191">
        <v>-1.87253791814414E-2</v>
      </c>
    </row>
    <row r="5369" spans="1:5" x14ac:dyDescent="0.25">
      <c r="A5369" s="191">
        <v>29131.602076275802</v>
      </c>
      <c r="B5369" s="191">
        <v>-2.1317451699864902E-3</v>
      </c>
      <c r="C5369" s="191">
        <v>0.565492042926375</v>
      </c>
      <c r="D5369" s="191">
        <v>0.247886925253131</v>
      </c>
      <c r="E5369" s="191">
        <v>-1.8716793187472099E-2</v>
      </c>
    </row>
    <row r="5370" spans="1:5" x14ac:dyDescent="0.25">
      <c r="A5370" s="191">
        <v>29132.335642835202</v>
      </c>
      <c r="B5370" s="191">
        <v>0.22854721325278299</v>
      </c>
      <c r="C5370" s="191">
        <v>0.56548717517543301</v>
      </c>
      <c r="D5370" s="191">
        <v>0.247884679496015</v>
      </c>
      <c r="E5370" s="191">
        <v>-1.8711531808592499E-2</v>
      </c>
    </row>
    <row r="5371" spans="1:5" x14ac:dyDescent="0.25">
      <c r="A5371" s="191">
        <v>29133.790622282999</v>
      </c>
      <c r="B5371" s="191">
        <v>0.58992578447048005</v>
      </c>
      <c r="C5371" s="191">
        <v>0.56547751695412596</v>
      </c>
      <c r="D5371" s="191">
        <v>0.247880225189304</v>
      </c>
      <c r="E5371" s="191">
        <v>-1.8701101042910999E-2</v>
      </c>
    </row>
    <row r="5372" spans="1:5" x14ac:dyDescent="0.25">
      <c r="A5372" s="191">
        <v>29135.7101652704</v>
      </c>
      <c r="B5372" s="191">
        <v>0.65176504352277798</v>
      </c>
      <c r="C5372" s="191">
        <v>0.56546477034686204</v>
      </c>
      <c r="D5372" s="191">
        <v>0.24787434157761301</v>
      </c>
      <c r="E5372" s="191">
        <v>-1.8687351714548401E-2</v>
      </c>
    </row>
    <row r="5373" spans="1:5" x14ac:dyDescent="0.25">
      <c r="A5373" s="191">
        <v>29138.909923555701</v>
      </c>
      <c r="B5373" s="191">
        <v>0.52937257614851196</v>
      </c>
      <c r="C5373" s="191">
        <v>0.56544351012828398</v>
      </c>
      <c r="D5373" s="191">
        <v>0.24786452043830601</v>
      </c>
      <c r="E5373" s="191">
        <v>-1.86644390343885E-2</v>
      </c>
    </row>
    <row r="5374" spans="1:5" x14ac:dyDescent="0.25">
      <c r="A5374" s="191">
        <v>29142.369991800198</v>
      </c>
      <c r="B5374" s="191">
        <v>0.62981231086209899</v>
      </c>
      <c r="C5374" s="191">
        <v>0.56542050622402595</v>
      </c>
      <c r="D5374" s="191">
        <v>0.24785387820508201</v>
      </c>
      <c r="E5374" s="191">
        <v>-1.8639698698825299E-2</v>
      </c>
    </row>
    <row r="5375" spans="1:5" x14ac:dyDescent="0.25">
      <c r="A5375" s="191">
        <v>29150.6116345833</v>
      </c>
      <c r="B5375" s="191">
        <v>0.31341881637070301</v>
      </c>
      <c r="C5375" s="191">
        <v>0.56536564138231704</v>
      </c>
      <c r="D5375" s="191">
        <v>0.24782842357542501</v>
      </c>
      <c r="E5375" s="191">
        <v>-1.8580892785921701E-2</v>
      </c>
    </row>
    <row r="5376" spans="1:5" x14ac:dyDescent="0.25">
      <c r="A5376" s="191">
        <v>29151.382161972801</v>
      </c>
      <c r="B5376" s="191">
        <v>0.61298028448644204</v>
      </c>
      <c r="C5376" s="191">
        <v>0.56536050873919497</v>
      </c>
      <c r="D5376" s="191">
        <v>0.247826042472996</v>
      </c>
      <c r="E5376" s="191">
        <v>-1.85754053403034E-2</v>
      </c>
    </row>
    <row r="5377" spans="1:5" x14ac:dyDescent="0.25">
      <c r="A5377" s="191">
        <v>29154.897522295902</v>
      </c>
      <c r="B5377" s="191">
        <v>-0.29414168441996802</v>
      </c>
      <c r="C5377" s="191">
        <v>0.56533706569355102</v>
      </c>
      <c r="D5377" s="191">
        <v>0.247815080608531</v>
      </c>
      <c r="E5377" s="191">
        <v>-1.8550384102478602E-2</v>
      </c>
    </row>
    <row r="5378" spans="1:5" x14ac:dyDescent="0.25">
      <c r="A5378" s="191">
        <v>29167.636005871402</v>
      </c>
      <c r="B5378" s="191">
        <v>0.62687165870829498</v>
      </c>
      <c r="C5378" s="191">
        <v>0.56525201435425898</v>
      </c>
      <c r="D5378" s="191">
        <v>0.24777533378348501</v>
      </c>
      <c r="E5378" s="191">
        <v>-1.8460007468184901E-2</v>
      </c>
    </row>
    <row r="5379" spans="1:5" x14ac:dyDescent="0.25">
      <c r="A5379" s="191">
        <v>29170.424327235902</v>
      </c>
      <c r="B5379" s="191">
        <v>-0.1163244220031</v>
      </c>
      <c r="C5379" s="191">
        <v>0.56523336536250401</v>
      </c>
      <c r="D5379" s="191">
        <v>0.24776663361750401</v>
      </c>
      <c r="E5379" s="191">
        <v>-1.8440286129787101E-2</v>
      </c>
    </row>
    <row r="5380" spans="1:5" x14ac:dyDescent="0.25">
      <c r="A5380" s="191">
        <v>29170.798430856401</v>
      </c>
      <c r="B5380" s="191">
        <v>0.26831757335645801</v>
      </c>
      <c r="C5380" s="191">
        <v>0.56523086244143494</v>
      </c>
      <c r="D5380" s="191">
        <v>0.24776546633326099</v>
      </c>
      <c r="E5380" s="191">
        <v>-1.8437641769256299E-2</v>
      </c>
    </row>
    <row r="5381" spans="1:5" x14ac:dyDescent="0.25">
      <c r="A5381" s="191">
        <v>29171.7675513289</v>
      </c>
      <c r="B5381" s="191">
        <v>4.32943162114841E-2</v>
      </c>
      <c r="C5381" s="191">
        <v>0.56522437699154904</v>
      </c>
      <c r="D5381" s="191">
        <v>0.24776244246769399</v>
      </c>
      <c r="E5381" s="191">
        <v>-1.8430793012823299E-2</v>
      </c>
    </row>
    <row r="5382" spans="1:5" x14ac:dyDescent="0.25">
      <c r="A5382" s="191">
        <v>29172.798982502401</v>
      </c>
      <c r="B5382" s="191">
        <v>0.86423998778522004</v>
      </c>
      <c r="C5382" s="191">
        <v>0.56521747455229798</v>
      </c>
      <c r="D5382" s="191">
        <v>0.247759224179256</v>
      </c>
      <c r="E5382" s="191">
        <v>-1.84235128808059E-2</v>
      </c>
    </row>
    <row r="5383" spans="1:5" x14ac:dyDescent="0.25">
      <c r="A5383" s="191">
        <v>29176.651539893101</v>
      </c>
      <c r="B5383" s="191">
        <v>0.39011903940533399</v>
      </c>
      <c r="C5383" s="191">
        <v>0.56519167673104298</v>
      </c>
      <c r="D5383" s="191">
        <v>0.24774714753313801</v>
      </c>
      <c r="E5383" s="191">
        <v>-1.83963236230105E-2</v>
      </c>
    </row>
    <row r="5384" spans="1:5" x14ac:dyDescent="0.25">
      <c r="A5384" s="191">
        <v>29177.520328058901</v>
      </c>
      <c r="B5384" s="191">
        <v>0.29319470456505797</v>
      </c>
      <c r="C5384" s="191">
        <v>0.56518585679880495</v>
      </c>
      <c r="D5384" s="191">
        <v>0.247744413112467</v>
      </c>
      <c r="E5384" s="191">
        <v>-1.8390200779702801E-2</v>
      </c>
    </row>
    <row r="5385" spans="1:5" x14ac:dyDescent="0.25">
      <c r="A5385" s="191">
        <v>29178.544194468701</v>
      </c>
      <c r="B5385" s="191">
        <v>-7.0338222387256205E-2</v>
      </c>
      <c r="C5385" s="191">
        <v>0.56517899591622101</v>
      </c>
      <c r="D5385" s="191">
        <v>0.24774119059910199</v>
      </c>
      <c r="E5385" s="191">
        <v>-1.8382985011991398E-2</v>
      </c>
    </row>
    <row r="5386" spans="1:5" x14ac:dyDescent="0.25">
      <c r="A5386" s="191">
        <v>29184.651389066199</v>
      </c>
      <c r="B5386" s="191">
        <v>0.140882408079612</v>
      </c>
      <c r="C5386" s="191">
        <v>0.56513804280593405</v>
      </c>
      <c r="D5386" s="191">
        <v>0.24772191951428099</v>
      </c>
      <c r="E5386" s="191">
        <v>-1.8340023215515901E-2</v>
      </c>
    </row>
    <row r="5387" spans="1:5" x14ac:dyDescent="0.25">
      <c r="A5387" s="191">
        <v>29185.193563076198</v>
      </c>
      <c r="B5387" s="191">
        <v>0.46254757829133902</v>
      </c>
      <c r="C5387" s="191">
        <v>0.56513440492953604</v>
      </c>
      <c r="D5387" s="191">
        <v>0.24772019873503301</v>
      </c>
      <c r="E5387" s="191">
        <v>-1.8336209227096001E-2</v>
      </c>
    </row>
    <row r="5388" spans="1:5" x14ac:dyDescent="0.25">
      <c r="A5388" s="191">
        <v>29193.455461788199</v>
      </c>
      <c r="B5388" s="191">
        <v>0.92497625754035495</v>
      </c>
      <c r="C5388" s="191">
        <v>0.56507891460979998</v>
      </c>
      <c r="D5388" s="191">
        <v>0.24769397670375901</v>
      </c>
      <c r="E5388" s="191">
        <v>-1.8278279576949299E-2</v>
      </c>
    </row>
    <row r="5389" spans="1:5" x14ac:dyDescent="0.25">
      <c r="A5389" s="191">
        <v>29193.8867683586</v>
      </c>
      <c r="B5389" s="191">
        <v>1.4897123162049801E-2</v>
      </c>
      <c r="C5389" s="191">
        <v>0.56507601514066697</v>
      </c>
      <c r="D5389" s="191">
        <v>0.24769260780118901</v>
      </c>
      <c r="E5389" s="191">
        <v>-1.8275260896947799E-2</v>
      </c>
    </row>
    <row r="5390" spans="1:5" x14ac:dyDescent="0.25">
      <c r="A5390" s="191">
        <v>29194.157587350099</v>
      </c>
      <c r="B5390" s="191">
        <v>-4.3267394866308699E-2</v>
      </c>
      <c r="C5390" s="191">
        <v>0.56507419427993</v>
      </c>
      <c r="D5390" s="191">
        <v>0.2476917482622</v>
      </c>
      <c r="E5390" s="191">
        <v>-1.8273366002878499E-2</v>
      </c>
    </row>
    <row r="5391" spans="1:5" x14ac:dyDescent="0.25">
      <c r="A5391" s="191">
        <v>29194.3364023555</v>
      </c>
      <c r="B5391" s="191">
        <v>-0.45988843506564703</v>
      </c>
      <c r="C5391" s="191">
        <v>0.56507299163858105</v>
      </c>
      <c r="D5391" s="191">
        <v>0.24769118073010801</v>
      </c>
      <c r="E5391" s="191">
        <v>-1.8272114979518101E-2</v>
      </c>
    </row>
    <row r="5392" spans="1:5" x14ac:dyDescent="0.25">
      <c r="A5392" s="191">
        <v>29199.455293152601</v>
      </c>
      <c r="B5392" s="191">
        <v>0.10361540904413299</v>
      </c>
      <c r="C5392" s="191">
        <v>0.56503855763797695</v>
      </c>
      <c r="D5392" s="191">
        <v>0.247674893727688</v>
      </c>
      <c r="E5392" s="191">
        <v>-1.82363456455246E-2</v>
      </c>
    </row>
    <row r="5393" spans="1:5" x14ac:dyDescent="0.25">
      <c r="A5393" s="191">
        <v>29199.827204452999</v>
      </c>
      <c r="B5393" s="191">
        <v>0.605865899348212</v>
      </c>
      <c r="C5393" s="191">
        <v>0.56503605482588104</v>
      </c>
      <c r="D5393" s="191">
        <v>0.24767370738953501</v>
      </c>
      <c r="E5393" s="191">
        <v>-1.82337521385568E-2</v>
      </c>
    </row>
    <row r="5394" spans="1:5" x14ac:dyDescent="0.25">
      <c r="A5394" s="191">
        <v>29201.464804105901</v>
      </c>
      <c r="B5394" s="191">
        <v>1.2864142217140899</v>
      </c>
      <c r="C5394" s="191">
        <v>0.56502503037744201</v>
      </c>
      <c r="D5394" s="191">
        <v>0.24766848147755099</v>
      </c>
      <c r="E5394" s="191">
        <v>-1.8222332409966301E-2</v>
      </c>
    </row>
    <row r="5395" spans="1:5" x14ac:dyDescent="0.25">
      <c r="A5395" s="191">
        <v>29203.153551473599</v>
      </c>
      <c r="B5395" s="191">
        <v>-0.34260498040424903</v>
      </c>
      <c r="C5395" s="191">
        <v>0.56501365461476405</v>
      </c>
      <c r="D5395" s="191">
        <v>0.24766307366482401</v>
      </c>
      <c r="E5395" s="191">
        <v>-1.82105560050543E-2</v>
      </c>
    </row>
    <row r="5396" spans="1:5" x14ac:dyDescent="0.25">
      <c r="A5396" s="191">
        <v>29205.813248926501</v>
      </c>
      <c r="B5396" s="191">
        <v>-0.40342547683651597</v>
      </c>
      <c r="C5396" s="191">
        <v>0.56499573832509298</v>
      </c>
      <c r="D5396" s="191">
        <v>0.24765455661484201</v>
      </c>
      <c r="E5396" s="191">
        <v>-1.8192041562529401E-2</v>
      </c>
    </row>
    <row r="5397" spans="1:5" x14ac:dyDescent="0.25">
      <c r="A5397" s="191">
        <v>29208.086833110901</v>
      </c>
      <c r="B5397" s="191">
        <v>0.69613589027395195</v>
      </c>
      <c r="C5397" s="191">
        <v>0.56498041245015596</v>
      </c>
      <c r="D5397" s="191">
        <v>0.24764727600098399</v>
      </c>
      <c r="E5397" s="191">
        <v>-1.8176223936581599E-2</v>
      </c>
    </row>
    <row r="5398" spans="1:5" x14ac:dyDescent="0.25">
      <c r="A5398" s="191">
        <v>29208.170060639699</v>
      </c>
      <c r="B5398" s="191">
        <v>0.62910003747322896</v>
      </c>
      <c r="C5398" s="191">
        <v>0.56497985142641804</v>
      </c>
      <c r="D5398" s="191">
        <v>0.247647009484571</v>
      </c>
      <c r="E5398" s="191">
        <v>-1.8175645546761401E-2</v>
      </c>
    </row>
    <row r="5399" spans="1:5" x14ac:dyDescent="0.25">
      <c r="A5399" s="191">
        <v>29209.038979569701</v>
      </c>
      <c r="B5399" s="191">
        <v>7.7324390287425396E-2</v>
      </c>
      <c r="C5399" s="191">
        <v>0.56497399209099297</v>
      </c>
      <c r="D5399" s="191">
        <v>0.24764422697788099</v>
      </c>
      <c r="E5399" s="191">
        <v>-1.8169606993523699E-2</v>
      </c>
    </row>
    <row r="5400" spans="1:5" x14ac:dyDescent="0.25">
      <c r="A5400" s="191">
        <v>29209.296673488399</v>
      </c>
      <c r="B5400" s="191">
        <v>2.0439147213971598</v>
      </c>
      <c r="C5400" s="191">
        <v>0.56497225439711296</v>
      </c>
      <c r="D5400" s="191">
        <v>0.24764340177425401</v>
      </c>
      <c r="E5400" s="191">
        <v>-1.8167818718235602E-2</v>
      </c>
    </row>
    <row r="5401" spans="1:5" x14ac:dyDescent="0.25">
      <c r="A5401" s="191">
        <v>29212.102899594702</v>
      </c>
      <c r="B5401" s="191">
        <v>1.5056907839063201</v>
      </c>
      <c r="C5401" s="191">
        <v>0.564953323705913</v>
      </c>
      <c r="D5401" s="191">
        <v>0.24763438523570999</v>
      </c>
      <c r="E5401" s="191">
        <v>-1.8148344821360601E-2</v>
      </c>
    </row>
    <row r="5402" spans="1:5" x14ac:dyDescent="0.25">
      <c r="A5402" s="191">
        <v>29223.877779361399</v>
      </c>
      <c r="B5402" s="191">
        <v>2.9972658795340799E-2</v>
      </c>
      <c r="C5402" s="191">
        <v>0.56487375010968999</v>
      </c>
      <c r="D5402" s="191">
        <v>0.247596348630512</v>
      </c>
      <c r="E5402" s="191">
        <v>-1.8066883046310999E-2</v>
      </c>
    </row>
    <row r="5403" spans="1:5" x14ac:dyDescent="0.25">
      <c r="A5403" s="191">
        <v>29230.0204835521</v>
      </c>
      <c r="B5403" s="191">
        <v>0.43836399325916098</v>
      </c>
      <c r="C5403" s="191">
        <v>0.56483219631668002</v>
      </c>
      <c r="D5403" s="191">
        <v>0.24757647961805501</v>
      </c>
      <c r="E5403" s="191">
        <v>-1.8024583611377602E-2</v>
      </c>
    </row>
    <row r="5404" spans="1:5" x14ac:dyDescent="0.25">
      <c r="A5404" s="191">
        <v>29230.742889567999</v>
      </c>
      <c r="B5404" s="191">
        <v>0.60353090437881296</v>
      </c>
      <c r="C5404" s="191">
        <v>0.564827303664171</v>
      </c>
      <c r="D5404" s="191">
        <v>0.2475741281827</v>
      </c>
      <c r="E5404" s="191">
        <v>-1.8019622466459901E-2</v>
      </c>
    </row>
    <row r="5405" spans="1:5" x14ac:dyDescent="0.25">
      <c r="A5405" s="191">
        <v>29234.8622483035</v>
      </c>
      <c r="B5405" s="191">
        <v>-0.128280653040935</v>
      </c>
      <c r="C5405" s="191">
        <v>0.56479938739562696</v>
      </c>
      <c r="D5405" s="191">
        <v>0.24756071964849899</v>
      </c>
      <c r="E5405" s="191">
        <v>-1.7991337800324601E-2</v>
      </c>
    </row>
    <row r="5406" spans="1:5" x14ac:dyDescent="0.25">
      <c r="A5406" s="191">
        <v>29239.639288184899</v>
      </c>
      <c r="B5406" s="191">
        <v>1.2079724712744</v>
      </c>
      <c r="C5406" s="191">
        <v>0.56476698901835698</v>
      </c>
      <c r="D5406" s="191">
        <v>0.24754513987317001</v>
      </c>
      <c r="E5406" s="191">
        <v>-1.7958622469566199E-2</v>
      </c>
    </row>
    <row r="5407" spans="1:5" x14ac:dyDescent="0.25">
      <c r="A5407" s="191">
        <v>29249.939230722001</v>
      </c>
      <c r="B5407" s="191">
        <v>0.60796096531052801</v>
      </c>
      <c r="C5407" s="191">
        <v>0.56469702202164895</v>
      </c>
      <c r="D5407" s="191">
        <v>0.247511401167548</v>
      </c>
      <c r="E5407" s="191">
        <v>-1.7888373665358E-2</v>
      </c>
    </row>
    <row r="5408" spans="1:5" x14ac:dyDescent="0.25">
      <c r="A5408" s="191">
        <v>29252.2849161132</v>
      </c>
      <c r="B5408" s="191">
        <v>0.60467797001697599</v>
      </c>
      <c r="C5408" s="191">
        <v>0.56468106899220905</v>
      </c>
      <c r="D5408" s="191">
        <v>0.24750368515253801</v>
      </c>
      <c r="E5408" s="191">
        <v>-1.78724546586774E-2</v>
      </c>
    </row>
    <row r="5409" spans="1:5" x14ac:dyDescent="0.25">
      <c r="A5409" s="191">
        <v>29254.4088303348</v>
      </c>
      <c r="B5409" s="191">
        <v>0.61281475135372998</v>
      </c>
      <c r="C5409" s="191">
        <v>0.56466661668970497</v>
      </c>
      <c r="D5409" s="191">
        <v>0.24749668605540101</v>
      </c>
      <c r="E5409" s="191">
        <v>-1.7858040703247299E-2</v>
      </c>
    </row>
    <row r="5410" spans="1:5" x14ac:dyDescent="0.25">
      <c r="A5410" s="191">
        <v>29258.888129181702</v>
      </c>
      <c r="B5410" s="191">
        <v>-0.154123099190451</v>
      </c>
      <c r="C5410" s="191">
        <v>0.56463611652671697</v>
      </c>
      <c r="D5410" s="191">
        <v>0.24748190260219299</v>
      </c>
      <c r="E5410" s="191">
        <v>-1.7827652036842199E-2</v>
      </c>
    </row>
    <row r="5411" spans="1:5" x14ac:dyDescent="0.25">
      <c r="A5411" s="191">
        <v>29259.433542231702</v>
      </c>
      <c r="B5411" s="191">
        <v>-2.6434757840387801E-2</v>
      </c>
      <c r="C5411" s="191">
        <v>0.56463240116416902</v>
      </c>
      <c r="D5411" s="191">
        <v>0.247480095264866</v>
      </c>
      <c r="E5411" s="191">
        <v>-1.7823961808845299E-2</v>
      </c>
    </row>
    <row r="5412" spans="1:5" x14ac:dyDescent="0.25">
      <c r="A5412" s="191">
        <v>29266.669304271101</v>
      </c>
      <c r="B5412" s="191">
        <v>7.5188003307880003E-2</v>
      </c>
      <c r="C5412" s="191">
        <v>0.56458306312143602</v>
      </c>
      <c r="D5412" s="191">
        <v>0.24745611809228901</v>
      </c>
      <c r="E5412" s="191">
        <v>-1.7775116109044101E-2</v>
      </c>
    </row>
    <row r="5413" spans="1:5" x14ac:dyDescent="0.25">
      <c r="A5413" s="191">
        <v>29278.470182133002</v>
      </c>
      <c r="B5413" s="191">
        <v>0.98647046991957599</v>
      </c>
      <c r="C5413" s="191">
        <v>0.564502459321511</v>
      </c>
      <c r="D5413" s="191">
        <v>0.24741686290124901</v>
      </c>
      <c r="E5413" s="191">
        <v>-1.7695906654658401E-2</v>
      </c>
    </row>
    <row r="5414" spans="1:5" x14ac:dyDescent="0.25">
      <c r="A5414" s="191">
        <v>29280.088112621801</v>
      </c>
      <c r="B5414" s="191">
        <v>0.41743937603320203</v>
      </c>
      <c r="C5414" s="191">
        <v>0.56449139179575902</v>
      </c>
      <c r="D5414" s="191">
        <v>0.24741146676440701</v>
      </c>
      <c r="E5414" s="191">
        <v>-1.7685088550329402E-2</v>
      </c>
    </row>
    <row r="5415" spans="1:5" x14ac:dyDescent="0.25">
      <c r="A5415" s="191">
        <v>29281.993856850899</v>
      </c>
      <c r="B5415" s="191">
        <v>-0.39396471991777199</v>
      </c>
      <c r="C5415" s="191">
        <v>0.56447834795290097</v>
      </c>
      <c r="D5415" s="191">
        <v>0.24740509340948399</v>
      </c>
      <c r="E5415" s="191">
        <v>-1.7672362775828301E-2</v>
      </c>
    </row>
    <row r="5416" spans="1:5" x14ac:dyDescent="0.25">
      <c r="A5416" s="191">
        <v>29286.2026784435</v>
      </c>
      <c r="B5416" s="191">
        <v>-0.36726008530938398</v>
      </c>
      <c r="C5416" s="191">
        <v>0.56444953569804501</v>
      </c>
      <c r="D5416" s="191">
        <v>0.247390996732823</v>
      </c>
      <c r="E5416" s="191">
        <v>-1.76443117953562E-2</v>
      </c>
    </row>
    <row r="5417" spans="1:5" x14ac:dyDescent="0.25">
      <c r="A5417" s="191">
        <v>29286.689735623298</v>
      </c>
      <c r="B5417" s="191">
        <v>4.9511553875447603E-2</v>
      </c>
      <c r="C5417" s="191">
        <v>0.56444619906934401</v>
      </c>
      <c r="D5417" s="191">
        <v>0.24738936542405199</v>
      </c>
      <c r="E5417" s="191">
        <v>-1.76410729250287E-2</v>
      </c>
    </row>
    <row r="5418" spans="1:5" x14ac:dyDescent="0.25">
      <c r="A5418" s="191">
        <v>29293.6666966177</v>
      </c>
      <c r="B5418" s="191">
        <v>-0.315394817708259</v>
      </c>
      <c r="C5418" s="191">
        <v>0.56439837534390902</v>
      </c>
      <c r="D5418" s="191">
        <v>0.24736591397896901</v>
      </c>
      <c r="E5418" s="191">
        <v>-1.7594755785234999E-2</v>
      </c>
    </row>
    <row r="5419" spans="1:5" x14ac:dyDescent="0.25">
      <c r="A5419" s="191">
        <v>29294.769956457199</v>
      </c>
      <c r="B5419" s="191">
        <v>-0.15441092456629499</v>
      </c>
      <c r="C5419" s="191">
        <v>0.56439080660085705</v>
      </c>
      <c r="D5419" s="191">
        <v>0.24736219696657999</v>
      </c>
      <c r="E5419" s="191">
        <v>-1.75874443769658E-2</v>
      </c>
    </row>
    <row r="5420" spans="1:5" x14ac:dyDescent="0.25">
      <c r="A5420" s="191">
        <v>29294.851887097098</v>
      </c>
      <c r="B5420" s="191">
        <v>-0.47203467319301101</v>
      </c>
      <c r="C5420" s="191">
        <v>0.56439024443146202</v>
      </c>
      <c r="D5420" s="191">
        <v>0.24736192093260001</v>
      </c>
      <c r="E5420" s="191">
        <v>-1.7586902060220198E-2</v>
      </c>
    </row>
    <row r="5421" spans="1:5" x14ac:dyDescent="0.25">
      <c r="A5421" s="191">
        <v>29296.272874328399</v>
      </c>
      <c r="B5421" s="191">
        <v>-0.16091438970599101</v>
      </c>
      <c r="C5421" s="191">
        <v>0.564380492657102</v>
      </c>
      <c r="D5421" s="191">
        <v>0.24735711605805899</v>
      </c>
      <c r="E5421" s="191">
        <v>-1.75775008518489E-2</v>
      </c>
    </row>
    <row r="5422" spans="1:5" x14ac:dyDescent="0.25">
      <c r="A5422" s="191">
        <v>29299.544600778099</v>
      </c>
      <c r="B5422" s="191">
        <v>0.72729207352875103</v>
      </c>
      <c r="C5422" s="191">
        <v>0.56435803220966596</v>
      </c>
      <c r="D5422" s="191">
        <v>0.247346027982323</v>
      </c>
      <c r="E5422" s="191">
        <v>-1.75558885286414E-2</v>
      </c>
    </row>
    <row r="5423" spans="1:5" x14ac:dyDescent="0.25">
      <c r="A5423" s="191">
        <v>29300.1571562809</v>
      </c>
      <c r="B5423" s="191">
        <v>0.59666023793594203</v>
      </c>
      <c r="C5423" s="191">
        <v>0.56435382524591404</v>
      </c>
      <c r="D5423" s="191">
        <v>0.247343951995252</v>
      </c>
      <c r="E5423" s="191">
        <v>-1.75518475872674E-2</v>
      </c>
    </row>
    <row r="5424" spans="1:5" x14ac:dyDescent="0.25">
      <c r="A5424" s="191">
        <v>29302.581187203301</v>
      </c>
      <c r="B5424" s="191">
        <v>0.60771218595536702</v>
      </c>
      <c r="C5424" s="191">
        <v>0.56433717219382995</v>
      </c>
      <c r="D5424" s="191">
        <v>0.24733573681012999</v>
      </c>
      <c r="E5424" s="191">
        <v>-1.7535874250767702E-2</v>
      </c>
    </row>
    <row r="5425" spans="1:5" x14ac:dyDescent="0.25">
      <c r="A5425" s="191">
        <v>29303.6419661646</v>
      </c>
      <c r="B5425" s="191">
        <v>0.18758250134951501</v>
      </c>
      <c r="C5425" s="191">
        <v>0.56432988163837305</v>
      </c>
      <c r="D5425" s="191">
        <v>0.247332141767071</v>
      </c>
      <c r="E5425" s="191">
        <v>-1.7528888238307401E-2</v>
      </c>
    </row>
    <row r="5426" spans="1:5" x14ac:dyDescent="0.25">
      <c r="A5426" s="191">
        <v>29304.778755949599</v>
      </c>
      <c r="B5426" s="191">
        <v>6.1433427640822401E-2</v>
      </c>
      <c r="C5426" s="191">
        <v>0.56432206759424597</v>
      </c>
      <c r="D5426" s="191">
        <v>0.247328289118805</v>
      </c>
      <c r="E5426" s="191">
        <v>-1.7521410274331201E-2</v>
      </c>
    </row>
    <row r="5427" spans="1:5" x14ac:dyDescent="0.25">
      <c r="A5427" s="191">
        <v>29305.386722042302</v>
      </c>
      <c r="B5427" s="191">
        <v>-0.37732580525965398</v>
      </c>
      <c r="C5427" s="191">
        <v>0.56431788758311996</v>
      </c>
      <c r="D5427" s="191">
        <v>0.24732622868551901</v>
      </c>
      <c r="E5427" s="191">
        <v>-1.7517413335669699E-2</v>
      </c>
    </row>
    <row r="5428" spans="1:5" x14ac:dyDescent="0.25">
      <c r="A5428" s="191">
        <v>29307.1625600078</v>
      </c>
      <c r="B5428" s="191">
        <v>-0.46656219731161502</v>
      </c>
      <c r="C5428" s="191">
        <v>0.56430567495985196</v>
      </c>
      <c r="D5428" s="191">
        <v>0.24732021026492099</v>
      </c>
      <c r="E5428" s="191">
        <v>-1.75057478811655E-2</v>
      </c>
    </row>
    <row r="5429" spans="1:5" x14ac:dyDescent="0.25">
      <c r="A5429" s="191">
        <v>29311.547222673202</v>
      </c>
      <c r="B5429" s="191">
        <v>-0.20736122944989799</v>
      </c>
      <c r="C5429" s="191">
        <v>0.56427550627622303</v>
      </c>
      <c r="D5429" s="191">
        <v>0.24730535038208501</v>
      </c>
      <c r="E5429" s="191">
        <v>-1.7477005415768101E-2</v>
      </c>
    </row>
    <row r="5430" spans="1:5" x14ac:dyDescent="0.25">
      <c r="A5430" s="191">
        <v>29311.955863306401</v>
      </c>
      <c r="B5430" s="191">
        <v>-0.40265998736071001</v>
      </c>
      <c r="C5430" s="191">
        <v>0.56427269337457098</v>
      </c>
      <c r="D5430" s="191">
        <v>0.247303965474649</v>
      </c>
      <c r="E5430" s="191">
        <v>-1.7474331613492201E-2</v>
      </c>
    </row>
    <row r="5431" spans="1:5" x14ac:dyDescent="0.25">
      <c r="A5431" s="191">
        <v>29312.533015167101</v>
      </c>
      <c r="B5431" s="191">
        <v>0.116961755147482</v>
      </c>
      <c r="C5431" s="191">
        <v>0.56426871938990297</v>
      </c>
      <c r="D5431" s="191">
        <v>0.24730200947262901</v>
      </c>
      <c r="E5431" s="191">
        <v>-1.74705552147849E-2</v>
      </c>
    </row>
    <row r="5432" spans="1:5" x14ac:dyDescent="0.25">
      <c r="A5432" s="191">
        <v>29314.313534897799</v>
      </c>
      <c r="B5432" s="191">
        <v>0.68371509127034302</v>
      </c>
      <c r="C5432" s="191">
        <v>0.56425645863371598</v>
      </c>
      <c r="D5432" s="191">
        <v>0.24729597518525001</v>
      </c>
      <c r="E5432" s="191">
        <v>-1.7458919907591301E-2</v>
      </c>
    </row>
    <row r="5433" spans="1:5" x14ac:dyDescent="0.25">
      <c r="A5433" s="191">
        <v>29316.987340911699</v>
      </c>
      <c r="B5433" s="191">
        <v>0.66620852267691399</v>
      </c>
      <c r="C5433" s="191">
        <v>0.56423803446351595</v>
      </c>
      <c r="D5433" s="191">
        <v>0.24728687275151401</v>
      </c>
      <c r="E5433" s="191">
        <v>-1.7441464724300498E-2</v>
      </c>
    </row>
    <row r="5434" spans="1:5" x14ac:dyDescent="0.25">
      <c r="A5434" s="191">
        <v>29318.897504288601</v>
      </c>
      <c r="B5434" s="191">
        <v>1.2851471323460699</v>
      </c>
      <c r="C5434" s="191">
        <v>0.56422487226140405</v>
      </c>
      <c r="D5434" s="191">
        <v>0.247280354769704</v>
      </c>
      <c r="E5434" s="191">
        <v>-1.7429031740049599E-2</v>
      </c>
    </row>
    <row r="5435" spans="1:5" x14ac:dyDescent="0.25">
      <c r="A5435" s="191">
        <v>29321.605846493301</v>
      </c>
      <c r="B5435" s="191">
        <v>0.80003056742221601</v>
      </c>
      <c r="C5435" s="191">
        <v>0.56420619676672701</v>
      </c>
      <c r="D5435" s="191">
        <v>0.247271096869358</v>
      </c>
      <c r="E5435" s="191">
        <v>-1.7411403522282601E-2</v>
      </c>
    </row>
    <row r="5436" spans="1:5" x14ac:dyDescent="0.25">
      <c r="A5436" s="191">
        <v>29323.482019493102</v>
      </c>
      <c r="B5436" s="191">
        <v>0.60762314334357204</v>
      </c>
      <c r="C5436" s="191">
        <v>0.56419325372182805</v>
      </c>
      <c r="D5436" s="191">
        <v>0.24726465654126101</v>
      </c>
      <c r="E5436" s="191">
        <v>-1.7399216552157801E-2</v>
      </c>
    </row>
    <row r="5437" spans="1:5" x14ac:dyDescent="0.25">
      <c r="A5437" s="191">
        <v>29325.0580229097</v>
      </c>
      <c r="B5437" s="191">
        <v>-0.42333605007644998</v>
      </c>
      <c r="C5437" s="191">
        <v>0.56418237740648702</v>
      </c>
      <c r="D5437" s="191">
        <v>0.24725924660353801</v>
      </c>
      <c r="E5437" s="191">
        <v>-1.73889879334789E-2</v>
      </c>
    </row>
    <row r="5438" spans="1:5" x14ac:dyDescent="0.25">
      <c r="A5438" s="191">
        <v>29329.751936258399</v>
      </c>
      <c r="B5438" s="191">
        <v>0.23029580578113301</v>
      </c>
      <c r="C5438" s="191">
        <v>0.56414996430108999</v>
      </c>
      <c r="D5438" s="191">
        <v>0.247243133834603</v>
      </c>
      <c r="E5438" s="191">
        <v>-1.7358606587704301E-2</v>
      </c>
    </row>
    <row r="5439" spans="1:5" x14ac:dyDescent="0.25">
      <c r="A5439" s="191">
        <v>29331.712318398699</v>
      </c>
      <c r="B5439" s="191">
        <v>-0.33342120455642799</v>
      </c>
      <c r="C5439" s="191">
        <v>0.5641364196991</v>
      </c>
      <c r="D5439" s="191">
        <v>0.24723640444228001</v>
      </c>
      <c r="E5439" s="191">
        <v>-1.7345948772875999E-2</v>
      </c>
    </row>
    <row r="5440" spans="1:5" x14ac:dyDescent="0.25">
      <c r="A5440" s="191">
        <v>29331.793194805901</v>
      </c>
      <c r="B5440" s="191">
        <v>0.44470050991125598</v>
      </c>
      <c r="C5440" s="191">
        <v>0.56413586052633702</v>
      </c>
      <c r="D5440" s="191">
        <v>0.24723612681831</v>
      </c>
      <c r="E5440" s="191">
        <v>-1.7345426866374199E-2</v>
      </c>
    </row>
    <row r="5441" spans="1:5" x14ac:dyDescent="0.25">
      <c r="A5441" s="191">
        <v>29332.985240237598</v>
      </c>
      <c r="B5441" s="191">
        <v>-0.49321315032998497</v>
      </c>
      <c r="C5441" s="191">
        <v>0.56412761882319795</v>
      </c>
      <c r="D5441" s="191">
        <v>0.24723203489091899</v>
      </c>
      <c r="E5441" s="191">
        <v>-1.7337739347687699E-2</v>
      </c>
    </row>
    <row r="5442" spans="1:5" x14ac:dyDescent="0.25">
      <c r="A5442" s="191">
        <v>29338.273889854801</v>
      </c>
      <c r="B5442" s="191">
        <v>0.33915040246499401</v>
      </c>
      <c r="C5442" s="191">
        <v>0.56409104357282203</v>
      </c>
      <c r="D5442" s="191">
        <v>0.247213869001424</v>
      </c>
      <c r="E5442" s="191">
        <v>-1.7303715904139701E-2</v>
      </c>
    </row>
    <row r="5443" spans="1:5" x14ac:dyDescent="0.25">
      <c r="A5443" s="191">
        <v>29339.790733109599</v>
      </c>
      <c r="B5443" s="191">
        <v>-0.66325259779437296</v>
      </c>
      <c r="C5443" s="191">
        <v>0.56408054568751098</v>
      </c>
      <c r="D5443" s="191">
        <v>0.24720863269851001</v>
      </c>
      <c r="E5443" s="191">
        <v>-1.7293984865016199E-2</v>
      </c>
    </row>
    <row r="5444" spans="1:5" x14ac:dyDescent="0.25">
      <c r="A5444" s="191">
        <v>29340.1015689163</v>
      </c>
      <c r="B5444" s="191">
        <v>0.91202798031715404</v>
      </c>
      <c r="C5444" s="191">
        <v>0.56407839404875504</v>
      </c>
      <c r="D5444" s="191">
        <v>0.24720755966051799</v>
      </c>
      <c r="E5444" s="191">
        <v>-1.7291990752977101E-2</v>
      </c>
    </row>
    <row r="5445" spans="1:5" x14ac:dyDescent="0.25">
      <c r="A5445" s="191">
        <v>29341.1816547983</v>
      </c>
      <c r="B5445" s="191">
        <v>0.62148195849962595</v>
      </c>
      <c r="C5445" s="191">
        <v>0.56407091656745201</v>
      </c>
      <c r="D5445" s="191">
        <v>0.247203831090125</v>
      </c>
      <c r="E5445" s="191">
        <v>-1.7285066652105701E-2</v>
      </c>
    </row>
    <row r="5446" spans="1:5" x14ac:dyDescent="0.25">
      <c r="A5446" s="191">
        <v>29342.4532997026</v>
      </c>
      <c r="B5446" s="191">
        <v>1.12087948573112</v>
      </c>
      <c r="C5446" s="191">
        <v>0.56406211078524404</v>
      </c>
      <c r="D5446" s="191">
        <v>0.24719944042870801</v>
      </c>
      <c r="E5446" s="191">
        <v>-1.7276927171797501E-2</v>
      </c>
    </row>
    <row r="5447" spans="1:5" x14ac:dyDescent="0.25">
      <c r="A5447" s="191">
        <v>29348.051869268402</v>
      </c>
      <c r="B5447" s="191">
        <v>-5.8042871754815399E-3</v>
      </c>
      <c r="C5447" s="191">
        <v>0.56402331318479004</v>
      </c>
      <c r="D5447" s="191">
        <v>0.247180046942407</v>
      </c>
      <c r="E5447" s="191">
        <v>-1.7241162425686001E-2</v>
      </c>
    </row>
    <row r="5448" spans="1:5" x14ac:dyDescent="0.25">
      <c r="A5448" s="191">
        <v>29352.048694829198</v>
      </c>
      <c r="B5448" s="191">
        <v>-3.5678695956752202</v>
      </c>
      <c r="C5448" s="191">
        <v>0.56399559626734197</v>
      </c>
      <c r="D5448" s="191">
        <v>0.247166167126953</v>
      </c>
      <c r="E5448" s="191">
        <v>-1.7215733722342599E-2</v>
      </c>
    </row>
    <row r="5449" spans="1:5" x14ac:dyDescent="0.25">
      <c r="A5449" s="191">
        <v>29353.474166427699</v>
      </c>
      <c r="B5449" s="191">
        <v>0.38628032907954701</v>
      </c>
      <c r="C5449" s="191">
        <v>0.56398570325480801</v>
      </c>
      <c r="D5449" s="191">
        <v>0.247161192514842</v>
      </c>
      <c r="E5449" s="191">
        <v>-1.72066767689023E-2</v>
      </c>
    </row>
    <row r="5450" spans="1:5" x14ac:dyDescent="0.25">
      <c r="A5450" s="191">
        <v>29359.2058499413</v>
      </c>
      <c r="B5450" s="191">
        <v>0.59457315480697703</v>
      </c>
      <c r="C5450" s="191">
        <v>0.56394590281951296</v>
      </c>
      <c r="D5450" s="191">
        <v>0.24714119008038499</v>
      </c>
      <c r="E5450" s="191">
        <v>-1.7170383102632799E-2</v>
      </c>
    </row>
    <row r="5451" spans="1:5" x14ac:dyDescent="0.25">
      <c r="A5451" s="191">
        <v>29359.295409891602</v>
      </c>
      <c r="B5451" s="191">
        <v>0.127533510954558</v>
      </c>
      <c r="C5451" s="191">
        <v>0.56394528034510805</v>
      </c>
      <c r="D5451" s="191">
        <v>0.247140877533987</v>
      </c>
      <c r="E5451" s="191">
        <v>-1.7169816846882499E-2</v>
      </c>
    </row>
    <row r="5452" spans="1:5" x14ac:dyDescent="0.25">
      <c r="A5452" s="191">
        <v>29362.668883297501</v>
      </c>
      <c r="B5452" s="191">
        <v>0.11712139428992099</v>
      </c>
      <c r="C5452" s="191">
        <v>0.56392183347132396</v>
      </c>
      <c r="D5452" s="191">
        <v>0.24712910478335801</v>
      </c>
      <c r="E5452" s="191">
        <v>-1.7148534236338001E-2</v>
      </c>
    </row>
    <row r="5453" spans="1:5" x14ac:dyDescent="0.25">
      <c r="A5453" s="191">
        <v>29363.254132372698</v>
      </c>
      <c r="B5453" s="191">
        <v>-4.4375438207677797E-3</v>
      </c>
      <c r="C5453" s="191">
        <v>0.56391776422747997</v>
      </c>
      <c r="D5453" s="191">
        <v>0.24712706238059101</v>
      </c>
      <c r="E5453" s="191">
        <v>-1.7144847886878999E-2</v>
      </c>
    </row>
    <row r="5454" spans="1:5" x14ac:dyDescent="0.25">
      <c r="A5454" s="191">
        <v>29363.8344403757</v>
      </c>
      <c r="B5454" s="191">
        <v>3.33234347817069E-2</v>
      </c>
      <c r="C5454" s="191">
        <v>0.563913729074355</v>
      </c>
      <c r="D5454" s="191">
        <v>0.24712503722118201</v>
      </c>
      <c r="E5454" s="191">
        <v>-1.7141201019049101E-2</v>
      </c>
    </row>
    <row r="5455" spans="1:5" x14ac:dyDescent="0.25">
      <c r="A5455" s="191">
        <v>29364.177463821899</v>
      </c>
      <c r="B5455" s="191">
        <v>-0.312424804733613</v>
      </c>
      <c r="C5455" s="191">
        <v>0.56391134354484396</v>
      </c>
      <c r="D5455" s="191">
        <v>0.24712384013764099</v>
      </c>
      <c r="E5455" s="191">
        <v>-1.7139045334198699E-2</v>
      </c>
    </row>
    <row r="5456" spans="1:5" x14ac:dyDescent="0.25">
      <c r="A5456" s="191">
        <v>29370.4755911006</v>
      </c>
      <c r="B5456" s="191">
        <v>1.27174549859037</v>
      </c>
      <c r="C5456" s="191">
        <v>0.56386751570370497</v>
      </c>
      <c r="D5456" s="191">
        <v>0.24710186092720601</v>
      </c>
      <c r="E5456" s="191">
        <v>-1.7099514717892401E-2</v>
      </c>
    </row>
    <row r="5457" spans="1:5" x14ac:dyDescent="0.25">
      <c r="A5457" s="191">
        <v>29376.320408871299</v>
      </c>
      <c r="B5457" s="191">
        <v>0.82009008435661701</v>
      </c>
      <c r="C5457" s="191">
        <v>0.56382679484388099</v>
      </c>
      <c r="D5457" s="191">
        <v>0.24708128869096299</v>
      </c>
      <c r="E5457" s="191">
        <v>-1.7063004615884E-2</v>
      </c>
    </row>
    <row r="5458" spans="1:5" x14ac:dyDescent="0.25">
      <c r="A5458" s="191">
        <v>29376.525426735301</v>
      </c>
      <c r="B5458" s="191">
        <v>1.0292788011773599</v>
      </c>
      <c r="C5458" s="191">
        <v>0.56382536570341502</v>
      </c>
      <c r="D5458" s="191">
        <v>0.24708056617535301</v>
      </c>
      <c r="E5458" s="191">
        <v>-1.70617275491893E-2</v>
      </c>
    </row>
    <row r="5459" spans="1:5" x14ac:dyDescent="0.25">
      <c r="A5459" s="191">
        <v>29376.6073241388</v>
      </c>
      <c r="B5459" s="191">
        <v>-0.16118008538651399</v>
      </c>
      <c r="C5459" s="191">
        <v>0.56382479476403602</v>
      </c>
      <c r="D5459" s="191">
        <v>0.24708027755585699</v>
      </c>
      <c r="E5459" s="191">
        <v>-1.7061217406100601E-2</v>
      </c>
    </row>
    <row r="5460" spans="1:5" x14ac:dyDescent="0.25">
      <c r="A5460" s="191">
        <v>29377.204156268399</v>
      </c>
      <c r="B5460" s="191">
        <v>-0.120807126599842</v>
      </c>
      <c r="C5460" s="191">
        <v>0.56382063380668701</v>
      </c>
      <c r="D5460" s="191">
        <v>0.24707817422436301</v>
      </c>
      <c r="E5460" s="191">
        <v>-1.70575010910342E-2</v>
      </c>
    </row>
    <row r="5461" spans="1:5" x14ac:dyDescent="0.25">
      <c r="A5461" s="191">
        <v>29377.399725235198</v>
      </c>
      <c r="B5461" s="191">
        <v>0.604087471529136</v>
      </c>
      <c r="C5461" s="191">
        <v>0.563819270303348</v>
      </c>
      <c r="D5461" s="191">
        <v>0.24707748500817101</v>
      </c>
      <c r="E5461" s="191">
        <v>-1.7056287578281999E-2</v>
      </c>
    </row>
    <row r="5462" spans="1:5" x14ac:dyDescent="0.25">
      <c r="A5462" s="191">
        <v>29383.3141512289</v>
      </c>
      <c r="B5462" s="191">
        <v>1.1309202904209901</v>
      </c>
      <c r="C5462" s="191">
        <v>0.56377800951711599</v>
      </c>
      <c r="D5462" s="191">
        <v>0.24705664162885299</v>
      </c>
      <c r="E5462" s="191">
        <v>-1.7019588343823399E-2</v>
      </c>
    </row>
    <row r="5463" spans="1:5" x14ac:dyDescent="0.25">
      <c r="A5463" s="191">
        <v>29384.834117545</v>
      </c>
      <c r="B5463" s="191">
        <v>0.25962689746217299</v>
      </c>
      <c r="C5463" s="191">
        <v>0.56376739611135496</v>
      </c>
      <c r="D5463" s="191">
        <v>0.24705128502543799</v>
      </c>
      <c r="E5463" s="191">
        <v>-1.70101568959934E-2</v>
      </c>
    </row>
    <row r="5464" spans="1:5" x14ac:dyDescent="0.25">
      <c r="A5464" s="191">
        <v>29386.930409366501</v>
      </c>
      <c r="B5464" s="191">
        <v>0.81939903915018197</v>
      </c>
      <c r="C5464" s="191">
        <v>0.56375275842138695</v>
      </c>
      <c r="D5464" s="191">
        <v>0.24704389735913801</v>
      </c>
      <c r="E5464" s="191">
        <v>-1.6997228520591701E-2</v>
      </c>
    </row>
    <row r="5465" spans="1:5" x14ac:dyDescent="0.25">
      <c r="A5465" s="191">
        <v>29391.378876318198</v>
      </c>
      <c r="B5465" s="191">
        <v>0.96208781212516703</v>
      </c>
      <c r="C5465" s="191">
        <v>0.56372167060702105</v>
      </c>
      <c r="D5465" s="191">
        <v>0.24702814324479799</v>
      </c>
      <c r="E5465" s="191">
        <v>-1.6969793671051898E-2</v>
      </c>
    </row>
    <row r="5466" spans="1:5" x14ac:dyDescent="0.25">
      <c r="A5466" s="191">
        <v>29391.5465035247</v>
      </c>
      <c r="B5466" s="191">
        <v>2.6461582971482002E-3</v>
      </c>
      <c r="C5466" s="191">
        <v>0.56372049915547795</v>
      </c>
      <c r="D5466" s="191">
        <v>0.24702754628753501</v>
      </c>
      <c r="E5466" s="191">
        <v>-1.6968762899781199E-2</v>
      </c>
    </row>
    <row r="5467" spans="1:5" x14ac:dyDescent="0.25">
      <c r="A5467" s="191">
        <v>29391.9724338548</v>
      </c>
      <c r="B5467" s="191">
        <v>-0.39568553770985598</v>
      </c>
      <c r="C5467" s="191">
        <v>0.56371752256979601</v>
      </c>
      <c r="D5467" s="191">
        <v>0.247026029456173</v>
      </c>
      <c r="E5467" s="191">
        <v>-1.6966144873132801E-2</v>
      </c>
    </row>
    <row r="5468" spans="1:5" x14ac:dyDescent="0.25">
      <c r="A5468" s="191">
        <v>29394.746953256701</v>
      </c>
      <c r="B5468" s="191">
        <v>-0.107457250871523</v>
      </c>
      <c r="C5468" s="191">
        <v>0.56369811714484996</v>
      </c>
      <c r="D5468" s="191">
        <v>0.24701614878380501</v>
      </c>
      <c r="E5468" s="191">
        <v>-1.6949111952809501E-2</v>
      </c>
    </row>
    <row r="5469" spans="1:5" x14ac:dyDescent="0.25">
      <c r="A5469" s="191">
        <v>29395.7186580825</v>
      </c>
      <c r="B5469" s="191">
        <v>0.71365045820497297</v>
      </c>
      <c r="C5469" s="191">
        <v>0.563691320391282</v>
      </c>
      <c r="D5469" s="191">
        <v>0.24701268832971099</v>
      </c>
      <c r="E5469" s="191">
        <v>-1.6943163410331499E-2</v>
      </c>
    </row>
    <row r="5470" spans="1:5" x14ac:dyDescent="0.25">
      <c r="A5470" s="191">
        <v>29405.576930013998</v>
      </c>
      <c r="B5470" s="191">
        <v>-0.34858020078172303</v>
      </c>
      <c r="C5470" s="191">
        <v>0.56362227916311602</v>
      </c>
      <c r="D5470" s="191">
        <v>0.24697758086028701</v>
      </c>
      <c r="E5470" s="191">
        <v>-1.6883031244654501E-2</v>
      </c>
    </row>
    <row r="5471" spans="1:5" x14ac:dyDescent="0.25">
      <c r="A5471" s="191">
        <v>29407.8586967101</v>
      </c>
      <c r="B5471" s="191">
        <v>1.1931956987571799</v>
      </c>
      <c r="C5471" s="191">
        <v>0.56360628108806499</v>
      </c>
      <c r="D5471" s="191">
        <v>0.24696945498842299</v>
      </c>
      <c r="E5471" s="191">
        <v>-1.6869199361479601E-2</v>
      </c>
    </row>
    <row r="5472" spans="1:5" x14ac:dyDescent="0.25">
      <c r="A5472" s="191">
        <v>29414.090024492201</v>
      </c>
      <c r="B5472" s="191">
        <v>0.48100278692309001</v>
      </c>
      <c r="C5472" s="191">
        <v>0.56356255491031604</v>
      </c>
      <c r="D5472" s="191">
        <v>0.24694724390467401</v>
      </c>
      <c r="E5472" s="191">
        <v>-1.68315451304306E-2</v>
      </c>
    </row>
    <row r="5473" spans="1:5" x14ac:dyDescent="0.25">
      <c r="A5473" s="191">
        <v>29417.406125710499</v>
      </c>
      <c r="B5473" s="191">
        <v>0.47032054434088499</v>
      </c>
      <c r="C5473" s="191">
        <v>0.56353924642568398</v>
      </c>
      <c r="D5473" s="191">
        <v>0.246935349019828</v>
      </c>
      <c r="E5473" s="191">
        <v>-1.6811600499343899E-2</v>
      </c>
    </row>
    <row r="5474" spans="1:5" x14ac:dyDescent="0.25">
      <c r="A5474" s="191">
        <v>29418.331204427999</v>
      </c>
      <c r="B5474" s="191">
        <v>-0.109846849577855</v>
      </c>
      <c r="C5474" s="191">
        <v>0.56353274233757</v>
      </c>
      <c r="D5474" s="191">
        <v>0.246932023307154</v>
      </c>
      <c r="E5474" s="191">
        <v>-1.6806047799210098E-2</v>
      </c>
    </row>
    <row r="5475" spans="1:5" x14ac:dyDescent="0.25">
      <c r="A5475" s="191">
        <v>29420.484951141199</v>
      </c>
      <c r="B5475" s="191">
        <v>-0.109339522994911</v>
      </c>
      <c r="C5475" s="191">
        <v>0.56351759967118698</v>
      </c>
      <c r="D5475" s="191">
        <v>0.24692428046040299</v>
      </c>
      <c r="E5475" s="191">
        <v>-1.6793139089117799E-2</v>
      </c>
    </row>
    <row r="5476" spans="1:5" x14ac:dyDescent="0.25">
      <c r="A5476" s="191">
        <v>29428.045729594702</v>
      </c>
      <c r="B5476" s="191">
        <v>0.540342099649749</v>
      </c>
      <c r="C5476" s="191">
        <v>0.56346444039593702</v>
      </c>
      <c r="D5476" s="191">
        <v>0.24689705482237301</v>
      </c>
      <c r="E5476" s="191">
        <v>-1.67480349756935E-2</v>
      </c>
    </row>
    <row r="5477" spans="1:5" x14ac:dyDescent="0.25">
      <c r="A5477" s="191">
        <v>29428.502441480501</v>
      </c>
      <c r="B5477" s="191">
        <v>-0.91674952857623304</v>
      </c>
      <c r="C5477" s="191">
        <v>0.56346122514215502</v>
      </c>
      <c r="D5477" s="191">
        <v>0.24689540731378801</v>
      </c>
      <c r="E5477" s="191">
        <v>-1.6745320501937701E-2</v>
      </c>
    </row>
    <row r="5478" spans="1:5" x14ac:dyDescent="0.25">
      <c r="A5478" s="191">
        <v>29428.597359323201</v>
      </c>
      <c r="B5478" s="191">
        <v>6.5993102390260502E-2</v>
      </c>
      <c r="C5478" s="191">
        <v>0.56346055688405605</v>
      </c>
      <c r="D5478" s="191">
        <v>0.24689506491420099</v>
      </c>
      <c r="E5478" s="191">
        <v>-1.67447563563549E-2</v>
      </c>
    </row>
    <row r="5479" spans="1:5" x14ac:dyDescent="0.25">
      <c r="A5479" s="191">
        <v>29428.964015008001</v>
      </c>
      <c r="B5479" s="191">
        <v>-0.17885100055335901</v>
      </c>
      <c r="C5479" s="191">
        <v>0.56345797538194897</v>
      </c>
      <c r="D5479" s="191">
        <v>0.24689374226767599</v>
      </c>
      <c r="E5479" s="191">
        <v>-1.6742579217549201E-2</v>
      </c>
    </row>
    <row r="5480" spans="1:5" x14ac:dyDescent="0.25">
      <c r="A5480" s="191">
        <v>29431.219598032301</v>
      </c>
      <c r="B5480" s="191">
        <v>-0.28094753650958998</v>
      </c>
      <c r="C5480" s="191">
        <v>0.56344209020463798</v>
      </c>
      <c r="D5480" s="191">
        <v>0.24688560269481699</v>
      </c>
      <c r="E5480" s="191">
        <v>-1.6729198967589801E-2</v>
      </c>
    </row>
    <row r="5481" spans="1:5" x14ac:dyDescent="0.25">
      <c r="A5481" s="191">
        <v>29431.646074653501</v>
      </c>
      <c r="B5481" s="191">
        <v>0.30548014281168701</v>
      </c>
      <c r="C5481" s="191">
        <v>0.56343908646276097</v>
      </c>
      <c r="D5481" s="191">
        <v>0.24688405944873401</v>
      </c>
      <c r="E5481" s="191">
        <v>-1.67266753985582E-2</v>
      </c>
    </row>
    <row r="5482" spans="1:5" x14ac:dyDescent="0.25">
      <c r="A5482" s="191">
        <v>29433.927453304499</v>
      </c>
      <c r="B5482" s="191">
        <v>6.2054563043090198E-2</v>
      </c>
      <c r="C5482" s="191">
        <v>0.56342301175342002</v>
      </c>
      <c r="D5482" s="191">
        <v>0.24687580406381399</v>
      </c>
      <c r="E5482" s="191">
        <v>-1.67131759094265E-2</v>
      </c>
    </row>
    <row r="5483" spans="1:5" x14ac:dyDescent="0.25">
      <c r="A5483" s="191">
        <v>29439.3198899483</v>
      </c>
      <c r="B5483" s="191">
        <v>0.35123790260669402</v>
      </c>
      <c r="C5483" s="191">
        <v>0.56338498961606298</v>
      </c>
      <c r="D5483" s="191">
        <v>0.24685626862035101</v>
      </c>
      <c r="E5483" s="191">
        <v>-1.66814054283679E-2</v>
      </c>
    </row>
    <row r="5484" spans="1:5" x14ac:dyDescent="0.25">
      <c r="A5484" s="191">
        <v>29442.570270920602</v>
      </c>
      <c r="B5484" s="191">
        <v>0.62851634528424705</v>
      </c>
      <c r="C5484" s="191">
        <v>0.56336205248342397</v>
      </c>
      <c r="D5484" s="191">
        <v>0.246844467624355</v>
      </c>
      <c r="E5484" s="191">
        <v>-1.6662324271509599E-2</v>
      </c>
    </row>
    <row r="5485" spans="1:5" x14ac:dyDescent="0.25">
      <c r="A5485" s="191">
        <v>29442.618737072</v>
      </c>
      <c r="B5485" s="191">
        <v>-1.73783516606907E-2</v>
      </c>
      <c r="C5485" s="191">
        <v>0.56336171011568104</v>
      </c>
      <c r="D5485" s="191">
        <v>0.246844291660718</v>
      </c>
      <c r="E5485" s="191">
        <v>-1.6662040259293499E-2</v>
      </c>
    </row>
    <row r="5486" spans="1:5" x14ac:dyDescent="0.25">
      <c r="A5486" s="191">
        <v>29448.3151871468</v>
      </c>
      <c r="B5486" s="191">
        <v>-0.47114220672458401</v>
      </c>
      <c r="C5486" s="191">
        <v>0.56332147005748601</v>
      </c>
      <c r="D5486" s="191">
        <v>0.24682357015298101</v>
      </c>
      <c r="E5486" s="191">
        <v>-1.6628769784249899E-2</v>
      </c>
    </row>
    <row r="5487" spans="1:5" x14ac:dyDescent="0.25">
      <c r="A5487" s="191">
        <v>29451.5767093088</v>
      </c>
      <c r="B5487" s="191">
        <v>-0.475415509226018</v>
      </c>
      <c r="C5487" s="191">
        <v>0.56329842132185204</v>
      </c>
      <c r="D5487" s="191">
        <v>0.24681168507159901</v>
      </c>
      <c r="E5487" s="191">
        <v>-1.66098089336164E-2</v>
      </c>
    </row>
    <row r="5488" spans="1:5" x14ac:dyDescent="0.25">
      <c r="A5488" s="191">
        <v>29451.624816916399</v>
      </c>
      <c r="B5488" s="191">
        <v>0.18095025054703001</v>
      </c>
      <c r="C5488" s="191">
        <v>0.563298081113772</v>
      </c>
      <c r="D5488" s="191">
        <v>0.24681150931041099</v>
      </c>
      <c r="E5488" s="191">
        <v>-1.66095297439262E-2</v>
      </c>
    </row>
    <row r="5489" spans="1:5" x14ac:dyDescent="0.25">
      <c r="A5489" s="191">
        <v>29458.6787742745</v>
      </c>
      <c r="B5489" s="191">
        <v>-0.33576965076578302</v>
      </c>
      <c r="C5489" s="191">
        <v>0.56324817314090803</v>
      </c>
      <c r="D5489" s="191">
        <v>0.246785718851809</v>
      </c>
      <c r="E5489" s="191">
        <v>-1.6568745706948301E-2</v>
      </c>
    </row>
    <row r="5490" spans="1:5" x14ac:dyDescent="0.25">
      <c r="A5490" s="191">
        <v>29458.682265610099</v>
      </c>
      <c r="B5490" s="191">
        <v>-0.26146879214562502</v>
      </c>
      <c r="C5490" s="191">
        <v>0.56324814842062998</v>
      </c>
      <c r="D5490" s="191">
        <v>0.24678570601092001</v>
      </c>
      <c r="E5490" s="191">
        <v>-1.6568725596684101E-2</v>
      </c>
    </row>
    <row r="5491" spans="1:5" x14ac:dyDescent="0.25">
      <c r="A5491" s="191">
        <v>29464.566561228301</v>
      </c>
      <c r="B5491" s="191">
        <v>6.9258853517095695E-2</v>
      </c>
      <c r="C5491" s="191">
        <v>0.56320646384571904</v>
      </c>
      <c r="D5491" s="191">
        <v>0.246764063982473</v>
      </c>
      <c r="E5491" s="191">
        <v>-1.6534939015202799E-2</v>
      </c>
    </row>
    <row r="5492" spans="1:5" x14ac:dyDescent="0.25">
      <c r="A5492" s="191">
        <v>29474.397549921599</v>
      </c>
      <c r="B5492" s="191">
        <v>0.45162785799755001</v>
      </c>
      <c r="C5492" s="191">
        <v>0.56313671998389003</v>
      </c>
      <c r="D5492" s="191">
        <v>0.24672790629245001</v>
      </c>
      <c r="E5492" s="191">
        <v>-1.64789754059321E-2</v>
      </c>
    </row>
    <row r="5493" spans="1:5" x14ac:dyDescent="0.25">
      <c r="A5493" s="191">
        <v>29475.263934492101</v>
      </c>
      <c r="B5493" s="191">
        <v>0.58302256354514403</v>
      </c>
      <c r="C5493" s="191">
        <v>0.56313056749601698</v>
      </c>
      <c r="D5493" s="191">
        <v>0.24672471979048999</v>
      </c>
      <c r="E5493" s="191">
        <v>-1.6474074408260101E-2</v>
      </c>
    </row>
    <row r="5494" spans="1:5" x14ac:dyDescent="0.25">
      <c r="A5494" s="191">
        <v>29479.741746348602</v>
      </c>
      <c r="B5494" s="191">
        <v>-4.5941574805763399E-2</v>
      </c>
      <c r="C5494" s="191">
        <v>0.56309874274406801</v>
      </c>
      <c r="D5494" s="191">
        <v>0.24670825071111899</v>
      </c>
      <c r="E5494" s="191">
        <v>-1.6448817724054699E-2</v>
      </c>
    </row>
    <row r="5495" spans="1:5" x14ac:dyDescent="0.25">
      <c r="A5495" s="191">
        <v>29484.3705348902</v>
      </c>
      <c r="B5495" s="191">
        <v>7.3555483886433796E-3</v>
      </c>
      <c r="C5495" s="191">
        <v>0.56306583751600003</v>
      </c>
      <c r="D5495" s="191">
        <v>0.24669108490651201</v>
      </c>
      <c r="E5495" s="191">
        <v>-1.6422827579374698E-2</v>
      </c>
    </row>
    <row r="5496" spans="1:5" x14ac:dyDescent="0.25">
      <c r="A5496" s="191">
        <v>29486.640686897299</v>
      </c>
      <c r="B5496" s="191">
        <v>0.365605480343212</v>
      </c>
      <c r="C5496" s="191">
        <v>0.56304968581780301</v>
      </c>
      <c r="D5496" s="191">
        <v>0.24668266607609199</v>
      </c>
      <c r="E5496" s="191">
        <v>-1.6410136310391999E-2</v>
      </c>
    </row>
    <row r="5497" spans="1:5" x14ac:dyDescent="0.25">
      <c r="A5497" s="191">
        <v>29491.685102958199</v>
      </c>
      <c r="B5497" s="191">
        <v>4.4130345053076603</v>
      </c>
      <c r="C5497" s="191">
        <v>0.56301376933647695</v>
      </c>
      <c r="D5497" s="191">
        <v>0.24666395892201101</v>
      </c>
      <c r="E5497" s="191">
        <v>-1.63820606470793E-2</v>
      </c>
    </row>
    <row r="5498" spans="1:5" x14ac:dyDescent="0.25">
      <c r="A5498" s="191">
        <v>29492.791295339201</v>
      </c>
      <c r="B5498" s="191">
        <v>-0.47502461457950002</v>
      </c>
      <c r="C5498" s="191">
        <v>0.56300588702434895</v>
      </c>
      <c r="D5498" s="191">
        <v>0.24665985662135501</v>
      </c>
      <c r="E5498" s="191">
        <v>-1.6375919697147499E-2</v>
      </c>
    </row>
    <row r="5499" spans="1:5" x14ac:dyDescent="0.25">
      <c r="A5499" s="191">
        <v>29493.5460119975</v>
      </c>
      <c r="B5499" s="191">
        <v>-0.16259498445638801</v>
      </c>
      <c r="C5499" s="191">
        <v>0.56300050919643196</v>
      </c>
      <c r="D5499" s="191">
        <v>0.24665705776403499</v>
      </c>
      <c r="E5499" s="191">
        <v>-1.6371738139894301E-2</v>
      </c>
    </row>
    <row r="5500" spans="1:5" x14ac:dyDescent="0.25">
      <c r="A5500" s="191">
        <v>29495.089271462901</v>
      </c>
      <c r="B5500" s="191">
        <v>7.6270283297100301</v>
      </c>
      <c r="C5500" s="191">
        <v>0.562989512508144</v>
      </c>
      <c r="D5500" s="191">
        <v>0.24665131837263399</v>
      </c>
      <c r="E5500" s="191">
        <v>-1.6363201232039298E-2</v>
      </c>
    </row>
    <row r="5501" spans="1:5" x14ac:dyDescent="0.25">
      <c r="A5501" s="191">
        <v>29503.611323520901</v>
      </c>
      <c r="B5501" s="191">
        <v>-7.3001981137688103E-3</v>
      </c>
      <c r="C5501" s="191">
        <v>0.56292871709758197</v>
      </c>
      <c r="D5501" s="191">
        <v>0.24661953743294901</v>
      </c>
      <c r="E5501" s="191">
        <v>-1.6316329918564701E-2</v>
      </c>
    </row>
    <row r="5502" spans="1:5" x14ac:dyDescent="0.25">
      <c r="A5502" s="191">
        <v>29503.992233333</v>
      </c>
      <c r="B5502" s="191">
        <v>0.16352190263768701</v>
      </c>
      <c r="C5502" s="191">
        <v>0.56292599802504395</v>
      </c>
      <c r="D5502" s="191">
        <v>0.24661811418135701</v>
      </c>
      <c r="E5502" s="191">
        <v>-1.6314252054031701E-2</v>
      </c>
    </row>
    <row r="5503" spans="1:5" x14ac:dyDescent="0.25">
      <c r="A5503" s="191">
        <v>29512.418858949699</v>
      </c>
      <c r="B5503" s="191">
        <v>0.64971406474929605</v>
      </c>
      <c r="C5503" s="191">
        <v>0.56286579387291202</v>
      </c>
      <c r="D5503" s="191">
        <v>0.24658629692741399</v>
      </c>
      <c r="E5503" s="191">
        <v>-1.6268400128984801E-2</v>
      </c>
    </row>
    <row r="5504" spans="1:5" x14ac:dyDescent="0.25">
      <c r="A5504" s="191">
        <v>29514.792747263698</v>
      </c>
      <c r="B5504" s="191">
        <v>0.151341221737544</v>
      </c>
      <c r="C5504" s="191">
        <v>0.56284881565030198</v>
      </c>
      <c r="D5504" s="191">
        <v>0.246577333599653</v>
      </c>
      <c r="E5504" s="191">
        <v>-1.62555712635967E-2</v>
      </c>
    </row>
    <row r="5505" spans="1:5" x14ac:dyDescent="0.25">
      <c r="A5505" s="191">
        <v>29531.070871778498</v>
      </c>
      <c r="B5505" s="191">
        <v>0.17911602005142899</v>
      </c>
      <c r="C5505" s="191">
        <v>0.56273219762444204</v>
      </c>
      <c r="D5505" s="191">
        <v>0.24651587065529401</v>
      </c>
      <c r="E5505" s="191">
        <v>-1.61686494039643E-2</v>
      </c>
    </row>
    <row r="5506" spans="1:5" x14ac:dyDescent="0.25">
      <c r="A5506" s="191">
        <v>29532.821903596399</v>
      </c>
      <c r="B5506" s="191">
        <v>0.182395630936005</v>
      </c>
      <c r="C5506" s="191">
        <v>0.56271963119246804</v>
      </c>
      <c r="D5506" s="191">
        <v>0.24650925910916099</v>
      </c>
      <c r="E5506" s="191">
        <v>-1.6159401022573999E-2</v>
      </c>
    </row>
    <row r="5507" spans="1:5" x14ac:dyDescent="0.25">
      <c r="A5507" s="191">
        <v>29534.3975633093</v>
      </c>
      <c r="B5507" s="191">
        <v>0.29082555727819598</v>
      </c>
      <c r="C5507" s="191">
        <v>0.56270832251292702</v>
      </c>
      <c r="D5507" s="191">
        <v>0.24650330973304099</v>
      </c>
      <c r="E5507" s="191">
        <v>-1.61511034901166E-2</v>
      </c>
    </row>
    <row r="5508" spans="1:5" x14ac:dyDescent="0.25">
      <c r="A5508" s="191">
        <v>29544.7030604477</v>
      </c>
      <c r="B5508" s="191">
        <v>0.464687543847986</v>
      </c>
      <c r="C5508" s="191">
        <v>0.56263426980547304</v>
      </c>
      <c r="D5508" s="191">
        <v>0.24646439823579699</v>
      </c>
      <c r="E5508" s="191">
        <v>-1.60972660808445E-2</v>
      </c>
    </row>
    <row r="5509" spans="1:5" x14ac:dyDescent="0.25">
      <c r="A5509" s="191">
        <v>29545.748209628899</v>
      </c>
      <c r="B5509" s="191">
        <v>-0.32152081972845997</v>
      </c>
      <c r="C5509" s="191">
        <v>0.562626752920106</v>
      </c>
      <c r="D5509" s="191">
        <v>0.24646045196140201</v>
      </c>
      <c r="E5509" s="191">
        <v>-1.6091850113537799E-2</v>
      </c>
    </row>
    <row r="5510" spans="1:5" x14ac:dyDescent="0.25">
      <c r="A5510" s="191">
        <v>29547.110908342202</v>
      </c>
      <c r="B5510" s="191">
        <v>0.60434965120676998</v>
      </c>
      <c r="C5510" s="191">
        <v>0.56261694889729497</v>
      </c>
      <c r="D5510" s="191">
        <v>0.24645530668344801</v>
      </c>
      <c r="E5510" s="191">
        <v>-1.6084798791484101E-2</v>
      </c>
    </row>
    <row r="5511" spans="1:5" x14ac:dyDescent="0.25">
      <c r="A5511" s="191">
        <v>29548.024166700699</v>
      </c>
      <c r="B5511" s="191">
        <v>0.26530708856895602</v>
      </c>
      <c r="C5511" s="191">
        <v>0.56261037200339203</v>
      </c>
      <c r="D5511" s="191">
        <v>0.246451858402436</v>
      </c>
      <c r="E5511" s="191">
        <v>-1.6080077140854101E-2</v>
      </c>
    </row>
    <row r="5512" spans="1:5" x14ac:dyDescent="0.25">
      <c r="A5512" s="191">
        <v>29554.717197025398</v>
      </c>
      <c r="B5512" s="191">
        <v>5.3747753089905502E-2</v>
      </c>
      <c r="C5512" s="191">
        <v>0.56256217167767697</v>
      </c>
      <c r="D5512" s="191">
        <v>0.246426356287827</v>
      </c>
      <c r="E5512" s="191">
        <v>-1.6045677254980201E-2</v>
      </c>
    </row>
    <row r="5513" spans="1:5" x14ac:dyDescent="0.25">
      <c r="A5513" s="191">
        <v>29570.3732658113</v>
      </c>
      <c r="B5513" s="191">
        <v>0.37278179846811399</v>
      </c>
      <c r="C5513" s="191">
        <v>0.56244921668034598</v>
      </c>
      <c r="D5513" s="191">
        <v>0.246366378804244</v>
      </c>
      <c r="E5513" s="191">
        <v>-1.5966490178885399E-2</v>
      </c>
    </row>
    <row r="5514" spans="1:5" x14ac:dyDescent="0.25">
      <c r="A5514" s="191">
        <v>29571.262228376199</v>
      </c>
      <c r="B5514" s="191">
        <v>-0.13400470315048099</v>
      </c>
      <c r="C5514" s="191">
        <v>0.56244279063348601</v>
      </c>
      <c r="D5514" s="191">
        <v>0.24636294631956199</v>
      </c>
      <c r="E5514" s="191">
        <v>-1.59620431957847E-2</v>
      </c>
    </row>
    <row r="5515" spans="1:5" x14ac:dyDescent="0.25">
      <c r="A5515" s="191">
        <v>29572.573427281499</v>
      </c>
      <c r="B5515" s="191">
        <v>0.101555790168417</v>
      </c>
      <c r="C5515" s="191">
        <v>0.56243331236528704</v>
      </c>
      <c r="D5515" s="191">
        <v>0.24635788348527099</v>
      </c>
      <c r="E5515" s="191">
        <v>-1.5955501614068501E-2</v>
      </c>
    </row>
    <row r="5516" spans="1:5" x14ac:dyDescent="0.25">
      <c r="A5516" s="191">
        <v>29576.909982339301</v>
      </c>
      <c r="B5516" s="191">
        <v>0.26994865522154099</v>
      </c>
      <c r="C5516" s="191">
        <v>0.56240195605477195</v>
      </c>
      <c r="D5516" s="191">
        <v>0.24634113906948399</v>
      </c>
      <c r="E5516" s="191">
        <v>-1.5933957956890399E-2</v>
      </c>
    </row>
    <row r="5517" spans="1:5" x14ac:dyDescent="0.25">
      <c r="A5517" s="191">
        <v>29580.291637277202</v>
      </c>
      <c r="B5517" s="191">
        <v>1.27362099983312</v>
      </c>
      <c r="C5517" s="191">
        <v>0.56237748878703597</v>
      </c>
      <c r="D5517" s="191">
        <v>0.24632808173812901</v>
      </c>
      <c r="E5517" s="191">
        <v>-1.5917257474260101E-2</v>
      </c>
    </row>
    <row r="5518" spans="1:5" x14ac:dyDescent="0.25">
      <c r="A5518" s="191">
        <v>29580.569018853599</v>
      </c>
      <c r="B5518" s="191">
        <v>-7.4633215077468701E-2</v>
      </c>
      <c r="C5518" s="191">
        <v>0.56237547820374501</v>
      </c>
      <c r="D5518" s="191">
        <v>0.24632701070538901</v>
      </c>
      <c r="E5518" s="191">
        <v>-1.59158899104129E-2</v>
      </c>
    </row>
    <row r="5519" spans="1:5" x14ac:dyDescent="0.25">
      <c r="A5519" s="191">
        <v>29590.2709701393</v>
      </c>
      <c r="B5519" s="191">
        <v>0.330071535072407</v>
      </c>
      <c r="C5519" s="191">
        <v>0.56230515420674898</v>
      </c>
      <c r="D5519" s="191">
        <v>0.24628952867934101</v>
      </c>
      <c r="E5519" s="191">
        <v>-1.58684730195373E-2</v>
      </c>
    </row>
    <row r="5520" spans="1:5" x14ac:dyDescent="0.25">
      <c r="A5520" s="191">
        <v>29593.5077469186</v>
      </c>
      <c r="B5520" s="191">
        <v>-3.4380838680547803E-2</v>
      </c>
      <c r="C5520" s="191">
        <v>0.56228169262940098</v>
      </c>
      <c r="D5520" s="191">
        <v>0.246276967118227</v>
      </c>
      <c r="E5520" s="191">
        <v>-1.5852813554318598E-2</v>
      </c>
    </row>
    <row r="5521" spans="1:5" x14ac:dyDescent="0.25">
      <c r="A5521" s="191">
        <v>29596.388914335599</v>
      </c>
      <c r="B5521" s="191">
        <v>-0.106920010562572</v>
      </c>
      <c r="C5521" s="191">
        <v>0.56226080706728798</v>
      </c>
      <c r="D5521" s="191">
        <v>0.24626575687454999</v>
      </c>
      <c r="E5521" s="191">
        <v>-1.5838942310753199E-2</v>
      </c>
    </row>
    <row r="5522" spans="1:5" x14ac:dyDescent="0.25">
      <c r="A5522" s="191">
        <v>29600.3969060659</v>
      </c>
      <c r="B5522" s="191">
        <v>-0.16441152398216599</v>
      </c>
      <c r="C5522" s="191">
        <v>0.56223170377381304</v>
      </c>
      <c r="D5522" s="191">
        <v>0.24625014729342601</v>
      </c>
      <c r="E5522" s="191">
        <v>-1.5819756021288E-2</v>
      </c>
    </row>
    <row r="5523" spans="1:5" x14ac:dyDescent="0.25">
      <c r="A5523" s="191">
        <v>29600.611534942898</v>
      </c>
      <c r="B5523" s="191">
        <v>-0.16764573337390001</v>
      </c>
      <c r="C5523" s="191">
        <v>0.56223014428633</v>
      </c>
      <c r="D5523" s="191">
        <v>0.246249311396774</v>
      </c>
      <c r="E5523" s="191">
        <v>-1.5818728651555401E-2</v>
      </c>
    </row>
    <row r="5524" spans="1:5" x14ac:dyDescent="0.25">
      <c r="A5524" s="191">
        <v>29603.6616694525</v>
      </c>
      <c r="B5524" s="191">
        <v>0.52266481480316396</v>
      </c>
      <c r="C5524" s="191">
        <v>0.56220798185318999</v>
      </c>
      <c r="D5524" s="191">
        <v>0.24623743229989201</v>
      </c>
      <c r="E5524" s="191">
        <v>-1.58042153323611E-2</v>
      </c>
    </row>
    <row r="5525" spans="1:5" x14ac:dyDescent="0.25">
      <c r="A5525" s="191">
        <v>29603.817048889101</v>
      </c>
      <c r="B5525" s="191">
        <v>0.34948205088665102</v>
      </c>
      <c r="C5525" s="191">
        <v>0.56220685238868295</v>
      </c>
      <c r="D5525" s="191">
        <v>0.246236827156947</v>
      </c>
      <c r="E5525" s="191">
        <v>-1.5803476375701099E-2</v>
      </c>
    </row>
    <row r="5526" spans="1:5" x14ac:dyDescent="0.25">
      <c r="A5526" s="191">
        <v>29606.414049528899</v>
      </c>
      <c r="B5526" s="191">
        <v>7.4957593278357501E-3</v>
      </c>
      <c r="C5526" s="191">
        <v>0.56218797210605898</v>
      </c>
      <c r="D5526" s="191">
        <v>0.24622671284162501</v>
      </c>
      <c r="E5526" s="191">
        <v>-1.5791190502735499E-2</v>
      </c>
    </row>
    <row r="5527" spans="1:5" x14ac:dyDescent="0.25">
      <c r="A5527" s="191">
        <v>29607.400356749102</v>
      </c>
      <c r="B5527" s="191">
        <v>0.60638913089507995</v>
      </c>
      <c r="C5527" s="191">
        <v>0.56218079964811096</v>
      </c>
      <c r="D5527" s="191">
        <v>0.246222855805661</v>
      </c>
      <c r="E5527" s="191">
        <v>-1.57865244872454E-2</v>
      </c>
    </row>
    <row r="5528" spans="1:5" x14ac:dyDescent="0.25">
      <c r="A5528" s="191">
        <v>29610.650941501</v>
      </c>
      <c r="B5528" s="191">
        <v>0.21270780195212799</v>
      </c>
      <c r="C5528" s="191">
        <v>0.56215715168839298</v>
      </c>
      <c r="D5528" s="191">
        <v>0.24621014412512701</v>
      </c>
      <c r="E5528" s="191">
        <v>-1.57712281452266E-2</v>
      </c>
    </row>
    <row r="5529" spans="1:5" x14ac:dyDescent="0.25">
      <c r="A5529" s="191">
        <v>29612.354961093301</v>
      </c>
      <c r="B5529" s="191">
        <v>0.10437688690248</v>
      </c>
      <c r="C5529" s="191">
        <v>0.56214474845098805</v>
      </c>
      <c r="D5529" s="191">
        <v>0.246203480415569</v>
      </c>
      <c r="E5529" s="191">
        <v>-1.5763244334562099E-2</v>
      </c>
    </row>
    <row r="5530" spans="1:5" x14ac:dyDescent="0.25">
      <c r="A5530" s="191">
        <v>29614.3757961099</v>
      </c>
      <c r="B5530" s="191">
        <v>8.1142684391988198E-2</v>
      </c>
      <c r="C5530" s="191">
        <v>0.56213003684000196</v>
      </c>
      <c r="D5530" s="191">
        <v>0.24619557777308901</v>
      </c>
      <c r="E5530" s="191">
        <v>-1.57538086439417E-2</v>
      </c>
    </row>
    <row r="5531" spans="1:5" x14ac:dyDescent="0.25">
      <c r="A5531" s="191">
        <v>29616.973285854499</v>
      </c>
      <c r="B5531" s="191">
        <v>-0.47900254609449799</v>
      </c>
      <c r="C5531" s="191">
        <v>0.56211111674742598</v>
      </c>
      <c r="D5531" s="191">
        <v>0.246185360279778</v>
      </c>
      <c r="E5531" s="191">
        <v>-1.5741721768933702E-2</v>
      </c>
    </row>
    <row r="5532" spans="1:5" x14ac:dyDescent="0.25">
      <c r="A5532" s="191">
        <v>29624.6385639533</v>
      </c>
      <c r="B5532" s="191">
        <v>0.28432674774558903</v>
      </c>
      <c r="C5532" s="191">
        <v>0.56205523717958294</v>
      </c>
      <c r="D5532" s="191">
        <v>0.246155208119268</v>
      </c>
      <c r="E5532" s="191">
        <v>-1.57063748328496E-2</v>
      </c>
    </row>
    <row r="5533" spans="1:5" x14ac:dyDescent="0.25">
      <c r="A5533" s="191">
        <v>29628.6596109643</v>
      </c>
      <c r="B5533" s="191">
        <v>-0.55813395522196196</v>
      </c>
      <c r="C5533" s="191">
        <v>0.56202589460574204</v>
      </c>
      <c r="D5533" s="191">
        <v>0.24613939091690101</v>
      </c>
      <c r="E5533" s="191">
        <v>-1.5688021256204599E-2</v>
      </c>
    </row>
    <row r="5534" spans="1:5" x14ac:dyDescent="0.25">
      <c r="A5534" s="191">
        <v>29629.939083970199</v>
      </c>
      <c r="B5534" s="191">
        <v>0.146391292335801</v>
      </c>
      <c r="C5534" s="191">
        <v>0.56201655252993299</v>
      </c>
      <c r="D5534" s="191">
        <v>0.246134357978116</v>
      </c>
      <c r="E5534" s="191">
        <v>-1.5682208657277701E-2</v>
      </c>
    </row>
    <row r="5535" spans="1:5" x14ac:dyDescent="0.25">
      <c r="A5535" s="191">
        <v>29631.434253069401</v>
      </c>
      <c r="B5535" s="191">
        <v>-0.44322771140834499</v>
      </c>
      <c r="C5535" s="191">
        <v>0.56200563172079299</v>
      </c>
      <c r="D5535" s="191">
        <v>0.24612847657654299</v>
      </c>
      <c r="E5535" s="191">
        <v>-1.56754329722949E-2</v>
      </c>
    </row>
    <row r="5536" spans="1:5" x14ac:dyDescent="0.25">
      <c r="A5536" s="191">
        <v>29631.5629823249</v>
      </c>
      <c r="B5536" s="191">
        <v>0.30652990248121198</v>
      </c>
      <c r="C5536" s="191">
        <v>0.56200469147421395</v>
      </c>
      <c r="D5536" s="191">
        <v>0.246127970206764</v>
      </c>
      <c r="E5536" s="191">
        <v>-1.5674850455946798E-2</v>
      </c>
    </row>
    <row r="5537" spans="1:5" x14ac:dyDescent="0.25">
      <c r="A5537" s="191">
        <v>29634.186905891202</v>
      </c>
      <c r="B5537" s="191">
        <v>0.83256996792830895</v>
      </c>
      <c r="C5537" s="191">
        <v>0.56198552617145303</v>
      </c>
      <c r="D5537" s="191">
        <v>0.246117648733295</v>
      </c>
      <c r="E5537" s="191">
        <v>-1.56630065415072E-2</v>
      </c>
    </row>
    <row r="5538" spans="1:5" x14ac:dyDescent="0.25">
      <c r="A5538" s="191">
        <v>29634.870184351701</v>
      </c>
      <c r="B5538" s="191">
        <v>-0.48525360837981002</v>
      </c>
      <c r="C5538" s="191">
        <v>0.561980529987257</v>
      </c>
      <c r="D5538" s="191">
        <v>0.24611496098713001</v>
      </c>
      <c r="E5538" s="191">
        <v>-1.5659931164969901E-2</v>
      </c>
    </row>
    <row r="5539" spans="1:5" x14ac:dyDescent="0.25">
      <c r="A5539" s="191">
        <v>29637.476068975699</v>
      </c>
      <c r="B5539" s="191">
        <v>-0.39377496282624302</v>
      </c>
      <c r="C5539" s="191">
        <v>0.56196147556021803</v>
      </c>
      <c r="D5539" s="191">
        <v>0.24610467350441201</v>
      </c>
      <c r="E5539" s="191">
        <v>-1.56482384754313E-2</v>
      </c>
    </row>
    <row r="5540" spans="1:5" x14ac:dyDescent="0.25">
      <c r="A5540" s="191">
        <v>29642.144536119002</v>
      </c>
      <c r="B5540" s="191">
        <v>-7.1497950931076498E-2</v>
      </c>
      <c r="C5540" s="191">
        <v>0.56192733937254802</v>
      </c>
      <c r="D5540" s="191">
        <v>0.246086201818739</v>
      </c>
      <c r="E5540" s="191">
        <v>-1.5627430316069699E-2</v>
      </c>
    </row>
    <row r="5541" spans="1:5" x14ac:dyDescent="0.25">
      <c r="A5541" s="191">
        <v>29642.278847387999</v>
      </c>
      <c r="B5541" s="191">
        <v>-0.48088946569053698</v>
      </c>
      <c r="C5541" s="191">
        <v>0.56192635647165201</v>
      </c>
      <c r="D5541" s="191">
        <v>0.24608567013632199</v>
      </c>
      <c r="E5541" s="191">
        <v>-1.56268341083203E-2</v>
      </c>
    </row>
    <row r="5542" spans="1:5" x14ac:dyDescent="0.25">
      <c r="A5542" s="191">
        <v>29645.812502009001</v>
      </c>
      <c r="B5542" s="191">
        <v>0.105927058814981</v>
      </c>
      <c r="C5542" s="191">
        <v>0.56190048954317795</v>
      </c>
      <c r="D5542" s="191">
        <v>0.24607166476942399</v>
      </c>
      <c r="E5542" s="191">
        <v>-1.5611207159210499E-2</v>
      </c>
    </row>
    <row r="5543" spans="1:5" x14ac:dyDescent="0.25">
      <c r="A5543" s="191">
        <v>29649.282531625999</v>
      </c>
      <c r="B5543" s="191">
        <v>0.164578473269339</v>
      </c>
      <c r="C5543" s="191">
        <v>0.56187507398126302</v>
      </c>
      <c r="D5543" s="191">
        <v>0.24605787342563101</v>
      </c>
      <c r="E5543" s="191">
        <v>-1.55959622433407E-2</v>
      </c>
    </row>
    <row r="5544" spans="1:5" x14ac:dyDescent="0.25">
      <c r="A5544" s="191">
        <v>29650.584621874601</v>
      </c>
      <c r="B5544" s="191">
        <v>2.3471330717228498E-3</v>
      </c>
      <c r="C5544" s="191">
        <v>0.56186553707265197</v>
      </c>
      <c r="D5544" s="191">
        <v>0.24605269837635199</v>
      </c>
      <c r="E5544" s="191">
        <v>-1.55902695165393E-2</v>
      </c>
    </row>
    <row r="5545" spans="1:5" x14ac:dyDescent="0.25">
      <c r="A5545" s="191">
        <v>29655.287847359999</v>
      </c>
      <c r="B5545" s="191">
        <v>-0.61829226905114598</v>
      </c>
      <c r="C5545" s="191">
        <v>0.56183105869373495</v>
      </c>
      <c r="D5545" s="191">
        <v>0.24603400579825699</v>
      </c>
      <c r="E5545" s="191">
        <v>-1.5569822302381501E-2</v>
      </c>
    </row>
    <row r="5546" spans="1:5" x14ac:dyDescent="0.25">
      <c r="A5546" s="191">
        <v>29656.8059435207</v>
      </c>
      <c r="B5546" s="191">
        <v>-0.484414741132977</v>
      </c>
      <c r="C5546" s="191">
        <v>0.56181992351799803</v>
      </c>
      <c r="D5546" s="191">
        <v>0.24602796685269701</v>
      </c>
      <c r="E5546" s="191">
        <v>-1.55632537995762E-2</v>
      </c>
    </row>
    <row r="5547" spans="1:5" x14ac:dyDescent="0.25">
      <c r="A5547" s="191">
        <v>29657.892681412501</v>
      </c>
      <c r="B5547" s="191">
        <v>-5.3856366463245202E-2</v>
      </c>
      <c r="C5547" s="191">
        <v>0.561811950496797</v>
      </c>
      <c r="D5547" s="191">
        <v>0.24602363209658101</v>
      </c>
      <c r="E5547" s="191">
        <v>-1.5558568125200701E-2</v>
      </c>
    </row>
    <row r="5548" spans="1:5" x14ac:dyDescent="0.25">
      <c r="A5548" s="191">
        <v>29661.357627031099</v>
      </c>
      <c r="B5548" s="191">
        <v>-0.48348475667909802</v>
      </c>
      <c r="C5548" s="191">
        <v>0.56178652101247495</v>
      </c>
      <c r="D5548" s="191">
        <v>0.24600981119797899</v>
      </c>
      <c r="E5548" s="191">
        <v>-1.55436940623123E-2</v>
      </c>
    </row>
    <row r="5549" spans="1:5" x14ac:dyDescent="0.25">
      <c r="A5549" s="191">
        <v>29665.008355235601</v>
      </c>
      <c r="B5549" s="191">
        <v>-0.11616698499868899</v>
      </c>
      <c r="C5549" s="191">
        <v>0.56175970987097601</v>
      </c>
      <c r="D5549" s="191">
        <v>0.24599524395615199</v>
      </c>
      <c r="E5549" s="191">
        <v>-1.55281307052743E-2</v>
      </c>
    </row>
    <row r="5550" spans="1:5" x14ac:dyDescent="0.25">
      <c r="A5550" s="191">
        <v>29665.347916836799</v>
      </c>
      <c r="B5550" s="191">
        <v>3.6487613628999299E-2</v>
      </c>
      <c r="C5550" s="191">
        <v>0.56175721564353398</v>
      </c>
      <c r="D5550" s="191">
        <v>0.24599388718221901</v>
      </c>
      <c r="E5550" s="191">
        <v>-1.55266890558025E-2</v>
      </c>
    </row>
    <row r="5551" spans="1:5" x14ac:dyDescent="0.25">
      <c r="A5551" s="191">
        <v>29665.954354262401</v>
      </c>
      <c r="B5551" s="191">
        <v>1.0098084172665001</v>
      </c>
      <c r="C5551" s="191">
        <v>0.56175276109724903</v>
      </c>
      <c r="D5551" s="191">
        <v>0.245991459797893</v>
      </c>
      <c r="E5551" s="191">
        <v>-1.5524120263067501E-2</v>
      </c>
    </row>
    <row r="5552" spans="1:5" x14ac:dyDescent="0.25">
      <c r="A5552" s="191">
        <v>29667.7171191302</v>
      </c>
      <c r="B5552" s="191">
        <v>2.73617105485306</v>
      </c>
      <c r="C5552" s="191">
        <v>0.56173980767165699</v>
      </c>
      <c r="D5552" s="191">
        <v>0.245984403986969</v>
      </c>
      <c r="E5552" s="191">
        <v>-1.55166619613895E-2</v>
      </c>
    </row>
    <row r="5553" spans="1:5" x14ac:dyDescent="0.25">
      <c r="A5553" s="191">
        <v>29667.744290903</v>
      </c>
      <c r="B5553" s="191">
        <v>-0.63048860621548497</v>
      </c>
      <c r="C5553" s="191">
        <v>0.56173960797308997</v>
      </c>
      <c r="D5553" s="191">
        <v>0.24598429522663801</v>
      </c>
      <c r="E5553" s="191">
        <v>-1.55165469969479E-2</v>
      </c>
    </row>
    <row r="5554" spans="1:5" x14ac:dyDescent="0.25">
      <c r="A5554" s="191">
        <v>29668.511666585498</v>
      </c>
      <c r="B5554" s="191">
        <v>4.7159393167817101E-2</v>
      </c>
      <c r="C5554" s="191">
        <v>0.56173396704494005</v>
      </c>
      <c r="D5554" s="191">
        <v>0.245981223655482</v>
      </c>
      <c r="E5554" s="191">
        <v>-1.5513300211488799E-2</v>
      </c>
    </row>
    <row r="5555" spans="1:5" x14ac:dyDescent="0.25">
      <c r="A5555" s="191">
        <v>29672.210757757101</v>
      </c>
      <c r="B5555" s="191">
        <v>6.7591922733534204E-2</v>
      </c>
      <c r="C5555" s="191">
        <v>0.56170676402589903</v>
      </c>
      <c r="D5555" s="191">
        <v>0.245966417320064</v>
      </c>
      <c r="E5555" s="191">
        <v>-1.5497751924079799E-2</v>
      </c>
    </row>
    <row r="5556" spans="1:5" x14ac:dyDescent="0.25">
      <c r="A5556" s="191">
        <v>29677.719458445499</v>
      </c>
      <c r="B5556" s="191">
        <v>0.83321422742956797</v>
      </c>
      <c r="C5556" s="191">
        <v>0.56166623272688898</v>
      </c>
      <c r="D5556" s="191">
        <v>0.245944321166398</v>
      </c>
      <c r="E5556" s="191">
        <v>-1.54748270742482E-2</v>
      </c>
    </row>
    <row r="5557" spans="1:5" x14ac:dyDescent="0.25">
      <c r="A5557" s="191">
        <v>29678.7577035432</v>
      </c>
      <c r="B5557" s="191">
        <v>0.49902569092556998</v>
      </c>
      <c r="C5557" s="191">
        <v>0.56165858839623894</v>
      </c>
      <c r="D5557" s="191">
        <v>0.24594015427881699</v>
      </c>
      <c r="E5557" s="191">
        <v>-1.5470512808655299E-2</v>
      </c>
    </row>
    <row r="5558" spans="1:5" x14ac:dyDescent="0.25">
      <c r="A5558" s="191">
        <v>29687.091777005699</v>
      </c>
      <c r="B5558" s="191">
        <v>-0.25938000346974499</v>
      </c>
      <c r="C5558" s="191">
        <v>0.561597177766197</v>
      </c>
      <c r="D5558" s="191">
        <v>0.24590662019486001</v>
      </c>
      <c r="E5558" s="191">
        <v>-1.54364190109685E-2</v>
      </c>
    </row>
    <row r="5559" spans="1:5" x14ac:dyDescent="0.25">
      <c r="A5559" s="191">
        <v>29688.7768978442</v>
      </c>
      <c r="B5559" s="191">
        <v>0.56400957218383196</v>
      </c>
      <c r="C5559" s="191">
        <v>0.56158475013419695</v>
      </c>
      <c r="D5559" s="191">
        <v>0.24589983145269001</v>
      </c>
      <c r="E5559" s="191">
        <v>-1.54295957735021E-2</v>
      </c>
    </row>
    <row r="5560" spans="1:5" x14ac:dyDescent="0.25">
      <c r="A5560" s="191">
        <v>29688.861687358101</v>
      </c>
      <c r="B5560" s="191">
        <v>-3.5444490539615597E-2</v>
      </c>
      <c r="C5560" s="191">
        <v>0.56158412459834495</v>
      </c>
      <c r="D5560" s="191">
        <v>0.245899489561477</v>
      </c>
      <c r="E5560" s="191">
        <v>-1.5429252451542899E-2</v>
      </c>
    </row>
    <row r="5561" spans="1:5" x14ac:dyDescent="0.25">
      <c r="A5561" s="191">
        <v>29691.822379260699</v>
      </c>
      <c r="B5561" s="191">
        <v>0.194172627640365</v>
      </c>
      <c r="C5561" s="191">
        <v>0.56156228090404303</v>
      </c>
      <c r="D5561" s="191">
        <v>0.245887538793438</v>
      </c>
      <c r="E5561" s="191">
        <v>-1.54172642881694E-2</v>
      </c>
    </row>
    <row r="5562" spans="1:5" x14ac:dyDescent="0.25">
      <c r="A5562" s="191">
        <v>29695.7945452555</v>
      </c>
      <c r="B5562" s="191">
        <v>-5.3905224252270803E-2</v>
      </c>
      <c r="C5562" s="191">
        <v>0.56153295699679495</v>
      </c>
      <c r="D5562" s="191">
        <v>0.24587149206550299</v>
      </c>
      <c r="E5562" s="191">
        <v>-1.5401303756505801E-2</v>
      </c>
    </row>
    <row r="5563" spans="1:5" x14ac:dyDescent="0.25">
      <c r="A5563" s="191">
        <v>29696.422116952599</v>
      </c>
      <c r="B5563" s="191">
        <v>0.51977579651829597</v>
      </c>
      <c r="C5563" s="191">
        <v>0.56152832122181895</v>
      </c>
      <c r="D5563" s="191">
        <v>0.245868954184844</v>
      </c>
      <c r="E5563" s="191">
        <v>-1.53988005554304E-2</v>
      </c>
    </row>
    <row r="5564" spans="1:5" x14ac:dyDescent="0.25">
      <c r="A5564" s="191">
        <v>29697.000556375999</v>
      </c>
      <c r="B5564" s="191">
        <v>-1.1645307309982001E-2</v>
      </c>
      <c r="C5564" s="191">
        <v>0.561524048379344</v>
      </c>
      <c r="D5564" s="191">
        <v>0.24586661499359</v>
      </c>
      <c r="E5564" s="191">
        <v>-1.53964962357944E-2</v>
      </c>
    </row>
    <row r="5565" spans="1:5" x14ac:dyDescent="0.25">
      <c r="A5565" s="191">
        <v>29699.173732580999</v>
      </c>
      <c r="B5565" s="191">
        <v>0.63228946588216295</v>
      </c>
      <c r="C5565" s="191">
        <v>0.56150799546313601</v>
      </c>
      <c r="D5565" s="191">
        <v>0.245857823343546</v>
      </c>
      <c r="E5565" s="191">
        <v>-1.5387881812920501E-2</v>
      </c>
    </row>
    <row r="5566" spans="1:5" x14ac:dyDescent="0.25">
      <c r="A5566" s="191">
        <v>29701.1507134971</v>
      </c>
      <c r="B5566" s="191">
        <v>0.91945643441500002</v>
      </c>
      <c r="C5566" s="191">
        <v>0.56149338494232703</v>
      </c>
      <c r="D5566" s="191">
        <v>0.24584981342894099</v>
      </c>
      <c r="E5566" s="191">
        <v>-1.53800451038743E-2</v>
      </c>
    </row>
    <row r="5567" spans="1:5" x14ac:dyDescent="0.25">
      <c r="A5567" s="191">
        <v>29707.521384824799</v>
      </c>
      <c r="B5567" s="191">
        <v>0.60338089310911802</v>
      </c>
      <c r="C5567" s="191">
        <v>0.56144627081579601</v>
      </c>
      <c r="D5567" s="191">
        <v>0.24582397896517399</v>
      </c>
      <c r="E5567" s="191">
        <v>-1.53550774394581E-2</v>
      </c>
    </row>
    <row r="5568" spans="1:5" x14ac:dyDescent="0.25">
      <c r="A5568" s="191">
        <v>29707.6768111048</v>
      </c>
      <c r="B5568" s="191">
        <v>3.9473025805980598E-3</v>
      </c>
      <c r="C5568" s="191">
        <v>0.561445120588693</v>
      </c>
      <c r="D5568" s="191">
        <v>0.24582334819122201</v>
      </c>
      <c r="E5568" s="191">
        <v>-1.53544756605571E-2</v>
      </c>
    </row>
    <row r="5569" spans="1:5" x14ac:dyDescent="0.25">
      <c r="A5569" s="191">
        <v>29708.884547133599</v>
      </c>
      <c r="B5569" s="191">
        <v>0.482339364509077</v>
      </c>
      <c r="C5569" s="191">
        <v>0.56143618277769902</v>
      </c>
      <c r="D5569" s="191">
        <v>0.24581844242182699</v>
      </c>
      <c r="E5569" s="191">
        <v>-1.5349799552629001E-2</v>
      </c>
    </row>
    <row r="5570" spans="1:5" x14ac:dyDescent="0.25">
      <c r="A5570" s="191">
        <v>29716.2339683463</v>
      </c>
      <c r="B5570" s="191">
        <v>0.58280160731503095</v>
      </c>
      <c r="C5570" s="191">
        <v>0.561381753089777</v>
      </c>
      <c r="D5570" s="191">
        <v>0.245788542089865</v>
      </c>
      <c r="E5570" s="191">
        <v>-1.53214724196117E-2</v>
      </c>
    </row>
    <row r="5571" spans="1:5" x14ac:dyDescent="0.25">
      <c r="A5571" s="191">
        <v>29718.6145331023</v>
      </c>
      <c r="B5571" s="191">
        <v>-0.51186391254637298</v>
      </c>
      <c r="C5571" s="191">
        <v>0.56136410900477396</v>
      </c>
      <c r="D5571" s="191">
        <v>0.245778836866928</v>
      </c>
      <c r="E5571" s="191">
        <v>-1.53123920113927E-2</v>
      </c>
    </row>
    <row r="5572" spans="1:5" x14ac:dyDescent="0.25">
      <c r="A5572" s="191">
        <v>29733.4007351689</v>
      </c>
      <c r="B5572" s="191">
        <v>9.4671833139559097E-2</v>
      </c>
      <c r="C5572" s="191">
        <v>0.56125435591246398</v>
      </c>
      <c r="D5572" s="191">
        <v>0.24571819786651</v>
      </c>
      <c r="E5572" s="191">
        <v>-1.52570992930723E-2</v>
      </c>
    </row>
    <row r="5573" spans="1:5" x14ac:dyDescent="0.25">
      <c r="A5573" s="191">
        <v>29734.1506436366</v>
      </c>
      <c r="B5573" s="191">
        <v>8.0530202003692403E-2</v>
      </c>
      <c r="C5573" s="191">
        <v>0.56124878170487802</v>
      </c>
      <c r="D5573" s="191">
        <v>0.24571511669079599</v>
      </c>
      <c r="E5573" s="191">
        <v>-1.52543435900082E-2</v>
      </c>
    </row>
    <row r="5574" spans="1:5" x14ac:dyDescent="0.25">
      <c r="A5574" s="191">
        <v>29736.998751366398</v>
      </c>
      <c r="B5574" s="191">
        <v>0.62673156991936996</v>
      </c>
      <c r="C5574" s="191">
        <v>0.56122761119621301</v>
      </c>
      <c r="D5574" s="191">
        <v>0.24570341456880901</v>
      </c>
      <c r="E5574" s="191">
        <v>-1.5243979660113101E-2</v>
      </c>
    </row>
    <row r="5575" spans="1:5" x14ac:dyDescent="0.25">
      <c r="A5575" s="191">
        <v>29742.044983290099</v>
      </c>
      <c r="B5575" s="191">
        <v>-1.38492193562212E-2</v>
      </c>
      <c r="C5575" s="191">
        <v>0.561190068430649</v>
      </c>
      <c r="D5575" s="191">
        <v>0.24568268093541201</v>
      </c>
      <c r="E5575" s="191">
        <v>-1.52256185862579E-2</v>
      </c>
    </row>
    <row r="5576" spans="1:5" x14ac:dyDescent="0.25">
      <c r="A5576" s="191">
        <v>29745.0543385889</v>
      </c>
      <c r="B5576" s="191">
        <v>4.7517941868324698E-2</v>
      </c>
      <c r="C5576" s="191">
        <v>0.56116765752001896</v>
      </c>
      <c r="D5576" s="191">
        <v>0.24567031628977801</v>
      </c>
      <c r="E5576" s="191">
        <v>-1.5214805288965299E-2</v>
      </c>
    </row>
    <row r="5577" spans="1:5" x14ac:dyDescent="0.25">
      <c r="A5577" s="191">
        <v>29749.518343291598</v>
      </c>
      <c r="B5577" s="191">
        <v>9.9425276289211204E-2</v>
      </c>
      <c r="C5577" s="191">
        <v>0.56113439903456197</v>
      </c>
      <c r="D5577" s="191">
        <v>0.24565197487416601</v>
      </c>
      <c r="E5577" s="191">
        <v>-1.51989041912639E-2</v>
      </c>
    </row>
    <row r="5578" spans="1:5" x14ac:dyDescent="0.25">
      <c r="A5578" s="191">
        <v>29753.574049035698</v>
      </c>
      <c r="B5578" s="191">
        <v>0.22729623703732199</v>
      </c>
      <c r="C5578" s="191">
        <v>0.56110418252730199</v>
      </c>
      <c r="D5578" s="191">
        <v>0.245635311051073</v>
      </c>
      <c r="E5578" s="191">
        <v>-1.51846297755919E-2</v>
      </c>
    </row>
    <row r="5579" spans="1:5" x14ac:dyDescent="0.25">
      <c r="A5579" s="191">
        <v>29762.098368714502</v>
      </c>
      <c r="B5579" s="191">
        <v>0.49236490672306399</v>
      </c>
      <c r="C5579" s="191">
        <v>0.56104057315742895</v>
      </c>
      <c r="D5579" s="191">
        <v>0.24560008501903</v>
      </c>
      <c r="E5579" s="191">
        <v>-1.5154989475542099E-2</v>
      </c>
    </row>
    <row r="5580" spans="1:5" x14ac:dyDescent="0.25">
      <c r="A5580" s="191">
        <v>29762.353568223101</v>
      </c>
      <c r="B5580" s="191">
        <v>0.58279878523019901</v>
      </c>
      <c r="C5580" s="191">
        <v>0.56103866744515096</v>
      </c>
      <c r="D5580" s="191">
        <v>0.24559902691840299</v>
      </c>
      <c r="E5580" s="191">
        <v>-1.5154113078075199E-2</v>
      </c>
    </row>
    <row r="5581" spans="1:5" x14ac:dyDescent="0.25">
      <c r="A5581" s="191">
        <v>29763.528359839001</v>
      </c>
      <c r="B5581" s="191">
        <v>0.28781051498558702</v>
      </c>
      <c r="C5581" s="191">
        <v>0.56102988832507505</v>
      </c>
      <c r="D5581" s="191">
        <v>0.24559415603227899</v>
      </c>
      <c r="E5581" s="191">
        <v>-1.51500786486899E-2</v>
      </c>
    </row>
    <row r="5582" spans="1:5" x14ac:dyDescent="0.25">
      <c r="A5582" s="191">
        <v>29767.6934067414</v>
      </c>
      <c r="B5582" s="191">
        <v>0.131645890405685</v>
      </c>
      <c r="C5582" s="191">
        <v>0.56099876327584997</v>
      </c>
      <c r="D5582" s="191">
        <v>0.24557688703845301</v>
      </c>
      <c r="E5582" s="191">
        <v>-1.5135878913298199E-2</v>
      </c>
    </row>
    <row r="5583" spans="1:5" x14ac:dyDescent="0.25">
      <c r="A5583" s="191">
        <v>29770.797948672502</v>
      </c>
      <c r="B5583" s="191">
        <v>0.62623364386629199</v>
      </c>
      <c r="C5583" s="191">
        <v>0.56097556329210596</v>
      </c>
      <c r="D5583" s="191">
        <v>0.245564015078857</v>
      </c>
      <c r="E5583" s="191">
        <v>-1.51253892961364E-2</v>
      </c>
    </row>
    <row r="5584" spans="1:5" x14ac:dyDescent="0.25">
      <c r="A5584" s="191">
        <v>29771.633472113201</v>
      </c>
      <c r="B5584" s="191">
        <v>-0.21395536380212099</v>
      </c>
      <c r="C5584" s="191">
        <v>0.56096931160434904</v>
      </c>
      <c r="D5584" s="191">
        <v>0.24556055085636899</v>
      </c>
      <c r="E5584" s="191">
        <v>-1.5122579363852799E-2</v>
      </c>
    </row>
    <row r="5585" spans="1:5" x14ac:dyDescent="0.25">
      <c r="A5585" s="191">
        <v>29771.783903600601</v>
      </c>
      <c r="B5585" s="191">
        <v>-0.191170037776656</v>
      </c>
      <c r="C5585" s="191">
        <v>0.56096818602169995</v>
      </c>
      <c r="D5585" s="191">
        <v>0.245559927141802</v>
      </c>
      <c r="E5585" s="191">
        <v>-1.5122074153738599E-2</v>
      </c>
    </row>
    <row r="5586" spans="1:5" x14ac:dyDescent="0.25">
      <c r="A5586" s="191">
        <v>29772.694648077799</v>
      </c>
      <c r="B5586" s="191">
        <v>0.39993624421166302</v>
      </c>
      <c r="C5586" s="191">
        <v>0.56096137150301495</v>
      </c>
      <c r="D5586" s="191">
        <v>0.24555615104008599</v>
      </c>
      <c r="E5586" s="191">
        <v>-1.5119019533612599E-2</v>
      </c>
    </row>
    <row r="5587" spans="1:5" x14ac:dyDescent="0.25">
      <c r="A5587" s="191">
        <v>29781.897008943299</v>
      </c>
      <c r="B5587" s="191">
        <v>1.2014602081085</v>
      </c>
      <c r="C5587" s="191">
        <v>0.56089248703106998</v>
      </c>
      <c r="D5587" s="191">
        <v>0.245517826634638</v>
      </c>
      <c r="E5587" s="191">
        <v>-1.5088548108897501E-2</v>
      </c>
    </row>
    <row r="5588" spans="1:5" x14ac:dyDescent="0.25">
      <c r="A5588" s="191">
        <v>29782.766290815402</v>
      </c>
      <c r="B5588" s="191">
        <v>0.33652465385218799</v>
      </c>
      <c r="C5588" s="191">
        <v>0.56088597405889495</v>
      </c>
      <c r="D5588" s="191">
        <v>0.245514202130275</v>
      </c>
      <c r="E5588" s="191">
        <v>-1.5085710555485099E-2</v>
      </c>
    </row>
    <row r="5589" spans="1:5" x14ac:dyDescent="0.25">
      <c r="A5589" s="191">
        <v>29785.448432654899</v>
      </c>
      <c r="B5589" s="191">
        <v>0.47307979156996399</v>
      </c>
      <c r="C5589" s="191">
        <v>0.56086587262246501</v>
      </c>
      <c r="D5589" s="191">
        <v>0.24550301883620801</v>
      </c>
      <c r="E5589" s="191">
        <v>-1.5076975022267699E-2</v>
      </c>
    </row>
    <row r="5590" spans="1:5" x14ac:dyDescent="0.25">
      <c r="A5590" s="191">
        <v>29785.511684802899</v>
      </c>
      <c r="B5590" s="191">
        <v>0.327842418858038</v>
      </c>
      <c r="C5590" s="191">
        <v>0.56086539842950101</v>
      </c>
      <c r="D5590" s="191">
        <v>0.24550275510393199</v>
      </c>
      <c r="E5590" s="191">
        <v>-1.50767699379993E-2</v>
      </c>
    </row>
    <row r="5591" spans="1:5" x14ac:dyDescent="0.25">
      <c r="A5591" s="191">
        <v>29786.5364748629</v>
      </c>
      <c r="B5591" s="191">
        <v>0.60524064898619401</v>
      </c>
      <c r="C5591" s="191">
        <v>0.56085771571433696</v>
      </c>
      <c r="D5591" s="191">
        <v>0.24549847459438401</v>
      </c>
      <c r="E5591" s="191">
        <v>-1.50734472315563E-2</v>
      </c>
    </row>
    <row r="5592" spans="1:5" x14ac:dyDescent="0.25">
      <c r="A5592" s="191">
        <v>29786.948787110301</v>
      </c>
      <c r="B5592" s="191">
        <v>0.59391895569413899</v>
      </c>
      <c r="C5592" s="191">
        <v>0.56085462428338495</v>
      </c>
      <c r="D5592" s="191">
        <v>0.24549675167784701</v>
      </c>
      <c r="E5592" s="191">
        <v>-1.5072112880825401E-2</v>
      </c>
    </row>
    <row r="5593" spans="1:5" x14ac:dyDescent="0.25">
      <c r="A5593" s="191">
        <v>29788.011223878399</v>
      </c>
      <c r="B5593" s="191">
        <v>-1.2736078292918699E-2</v>
      </c>
      <c r="C5593" s="191">
        <v>0.56084665723049598</v>
      </c>
      <c r="D5593" s="191">
        <v>0.24549231210592201</v>
      </c>
      <c r="E5593" s="191">
        <v>-1.5068684535149099E-2</v>
      </c>
    </row>
    <row r="5594" spans="1:5" x14ac:dyDescent="0.25">
      <c r="A5594" s="191">
        <v>29788.526959512201</v>
      </c>
      <c r="B5594" s="191">
        <v>8.2502549734075906E-2</v>
      </c>
      <c r="C5594" s="191">
        <v>0.56084278823987699</v>
      </c>
      <c r="D5594" s="191">
        <v>0.24549015701725299</v>
      </c>
      <c r="E5594" s="191">
        <v>-1.50670254205635E-2</v>
      </c>
    </row>
    <row r="5595" spans="1:5" x14ac:dyDescent="0.25">
      <c r="A5595" s="191">
        <v>29789.8531145907</v>
      </c>
      <c r="B5595" s="191">
        <v>0.384504343341452</v>
      </c>
      <c r="C5595" s="191">
        <v>0.56083283458787903</v>
      </c>
      <c r="D5595" s="191">
        <v>0.24548461188055001</v>
      </c>
      <c r="E5595" s="191">
        <v>-1.50627633185723E-2</v>
      </c>
    </row>
    <row r="5596" spans="1:5" x14ac:dyDescent="0.25">
      <c r="A5596" s="191">
        <v>29791.5749647968</v>
      </c>
      <c r="B5596" s="191">
        <v>-3.3051002623862798E-2</v>
      </c>
      <c r="C5596" s="191">
        <v>0.56081991098790096</v>
      </c>
      <c r="D5596" s="191">
        <v>0.245477407309144</v>
      </c>
      <c r="E5596" s="191">
        <v>-1.5057253594818401E-2</v>
      </c>
    </row>
    <row r="5597" spans="1:5" x14ac:dyDescent="0.25">
      <c r="A5597" s="191">
        <v>29795.884962136999</v>
      </c>
      <c r="B5597" s="191">
        <v>-0.19300095737866399</v>
      </c>
      <c r="C5597" s="191">
        <v>0.56078756166893096</v>
      </c>
      <c r="D5597" s="191">
        <v>0.245459356093673</v>
      </c>
      <c r="E5597" s="191">
        <v>-1.50435705269505E-2</v>
      </c>
    </row>
    <row r="5598" spans="1:5" x14ac:dyDescent="0.25">
      <c r="A5598" s="191">
        <v>29797.9600453331</v>
      </c>
      <c r="B5598" s="191">
        <v>0.65782058096692797</v>
      </c>
      <c r="C5598" s="191">
        <v>0.56077198682679097</v>
      </c>
      <c r="D5598" s="191">
        <v>0.245450659465896</v>
      </c>
      <c r="E5598" s="191">
        <v>-1.50370654372361E-2</v>
      </c>
    </row>
    <row r="5599" spans="1:5" x14ac:dyDescent="0.25">
      <c r="A5599" s="191">
        <v>29803.941151258899</v>
      </c>
      <c r="B5599" s="191">
        <v>0.63003787826294599</v>
      </c>
      <c r="C5599" s="191">
        <v>0.56072703731516704</v>
      </c>
      <c r="D5599" s="191">
        <v>0.245425533678411</v>
      </c>
      <c r="E5599" s="191">
        <v>-1.50184149558016E-2</v>
      </c>
    </row>
    <row r="5600" spans="1:5" x14ac:dyDescent="0.25">
      <c r="A5600" s="191">
        <v>29808.523170903001</v>
      </c>
      <c r="B5600" s="191">
        <v>0.50152198706763196</v>
      </c>
      <c r="C5600" s="191">
        <v>0.56069257260788996</v>
      </c>
      <c r="D5600" s="191">
        <v>0.24540624422865501</v>
      </c>
      <c r="E5600" s="191">
        <v>-1.5004374014367799E-2</v>
      </c>
    </row>
    <row r="5601" spans="1:5" x14ac:dyDescent="0.25">
      <c r="A5601" s="191">
        <v>29808.8794573661</v>
      </c>
      <c r="B5601" s="191">
        <v>-0.45852262969490198</v>
      </c>
      <c r="C5601" s="191">
        <v>0.56068989163978</v>
      </c>
      <c r="D5601" s="191">
        <v>0.245404744328968</v>
      </c>
      <c r="E5601" s="191">
        <v>-1.5003307859856501E-2</v>
      </c>
    </row>
    <row r="5602" spans="1:5" x14ac:dyDescent="0.25">
      <c r="A5602" s="191">
        <v>29810.088688656</v>
      </c>
      <c r="B5602" s="191">
        <v>1.00771311162746</v>
      </c>
      <c r="C5602" s="191">
        <v>0.56068079131190796</v>
      </c>
      <c r="D5602" s="191">
        <v>0.24539965369033701</v>
      </c>
      <c r="E5602" s="191">
        <v>-1.49996893463053E-2</v>
      </c>
    </row>
    <row r="5603" spans="1:5" x14ac:dyDescent="0.25">
      <c r="A5603" s="191">
        <v>29824.236214890101</v>
      </c>
      <c r="B5603" s="191">
        <v>0.63117160494441404</v>
      </c>
      <c r="C5603" s="191">
        <v>0.56057418816564697</v>
      </c>
      <c r="D5603" s="191">
        <v>0.24533985500922201</v>
      </c>
      <c r="E5603" s="191">
        <v>-1.49574320421951E-2</v>
      </c>
    </row>
    <row r="5604" spans="1:5" x14ac:dyDescent="0.25">
      <c r="A5604" s="191">
        <v>29824.422789827699</v>
      </c>
      <c r="B5604" s="191">
        <v>0.464469810957513</v>
      </c>
      <c r="C5604" s="191">
        <v>0.56057278066881699</v>
      </c>
      <c r="D5604" s="191">
        <v>0.245339060935168</v>
      </c>
      <c r="E5604" s="191">
        <v>-1.4956887528372501E-2</v>
      </c>
    </row>
    <row r="5605" spans="1:5" x14ac:dyDescent="0.25">
      <c r="A5605" s="191">
        <v>29836.678343853298</v>
      </c>
      <c r="B5605" s="191">
        <v>0.68575464424531796</v>
      </c>
      <c r="C5605" s="191">
        <v>0.56048023336344099</v>
      </c>
      <c r="D5605" s="191">
        <v>0.245286900566862</v>
      </c>
      <c r="E5605" s="191">
        <v>-1.4921747530821801E-2</v>
      </c>
    </row>
    <row r="5606" spans="1:5" x14ac:dyDescent="0.25">
      <c r="A5606" s="191">
        <v>29838.683376773799</v>
      </c>
      <c r="B5606" s="191">
        <v>1.54671194238214</v>
      </c>
      <c r="C5606" s="191">
        <v>0.56046507501718701</v>
      </c>
      <c r="D5606" s="191">
        <v>0.245278367027262</v>
      </c>
      <c r="E5606" s="191">
        <v>-1.4916123108628301E-2</v>
      </c>
    </row>
    <row r="5607" spans="1:5" x14ac:dyDescent="0.25">
      <c r="A5607" s="191">
        <v>29852.561479383799</v>
      </c>
      <c r="B5607" s="191">
        <v>0.247706266915904</v>
      </c>
      <c r="C5607" s="191">
        <v>0.56036002044772704</v>
      </c>
      <c r="D5607" s="191">
        <v>0.245219300995485</v>
      </c>
      <c r="E5607" s="191">
        <v>-1.48780584009208E-2</v>
      </c>
    </row>
    <row r="5608" spans="1:5" x14ac:dyDescent="0.25">
      <c r="A5608" s="191">
        <v>29854.758354749501</v>
      </c>
      <c r="B5608" s="191">
        <v>-3.0191987691492699</v>
      </c>
      <c r="C5608" s="191">
        <v>0.56034336814209096</v>
      </c>
      <c r="D5608" s="191">
        <v>0.24520995096300499</v>
      </c>
      <c r="E5608" s="191">
        <v>-1.4872190128226799E-2</v>
      </c>
    </row>
    <row r="5609" spans="1:5" x14ac:dyDescent="0.25">
      <c r="A5609" s="191">
        <v>29857.041477013201</v>
      </c>
      <c r="B5609" s="191">
        <v>-0.43080847600773797</v>
      </c>
      <c r="C5609" s="191">
        <v>0.56032605719196305</v>
      </c>
      <c r="D5609" s="191">
        <v>0.245200233858587</v>
      </c>
      <c r="E5609" s="191">
        <v>-1.4866117493299E-2</v>
      </c>
    </row>
    <row r="5610" spans="1:5" x14ac:dyDescent="0.25">
      <c r="A5610" s="191">
        <v>29859.93005096</v>
      </c>
      <c r="B5610" s="191">
        <v>-0.490177141992587</v>
      </c>
      <c r="C5610" s="191">
        <v>0.56030414585131105</v>
      </c>
      <c r="D5610" s="191">
        <v>0.24518793991572499</v>
      </c>
      <c r="E5610" s="191">
        <v>-1.48585078651494E-2</v>
      </c>
    </row>
    <row r="5611" spans="1:5" x14ac:dyDescent="0.25">
      <c r="A5611" s="191">
        <v>29878.826880865599</v>
      </c>
      <c r="B5611" s="191">
        <v>-0.19108608154857501</v>
      </c>
      <c r="C5611" s="191">
        <v>0.56016055656239205</v>
      </c>
      <c r="D5611" s="191">
        <v>0.245106878467758</v>
      </c>
      <c r="E5611" s="191">
        <v>-1.48104444267584E-2</v>
      </c>
    </row>
    <row r="5612" spans="1:5" x14ac:dyDescent="0.25">
      <c r="A5612" s="191">
        <v>29885.5058006668</v>
      </c>
      <c r="B5612" s="191">
        <v>0.16979788581958899</v>
      </c>
      <c r="C5612" s="191">
        <v>0.56010970268557403</v>
      </c>
      <c r="D5612" s="191">
        <v>0.245078101917999</v>
      </c>
      <c r="E5612" s="191">
        <v>-1.47941698121628E-2</v>
      </c>
    </row>
    <row r="5613" spans="1:5" x14ac:dyDescent="0.25">
      <c r="A5613" s="191">
        <v>29885.801559511499</v>
      </c>
      <c r="B5613" s="191">
        <v>0.39659681616870401</v>
      </c>
      <c r="C5613" s="191">
        <v>0.56010745023430697</v>
      </c>
      <c r="D5613" s="191">
        <v>0.245076825828384</v>
      </c>
      <c r="E5613" s="191">
        <v>-1.47934613622288E-2</v>
      </c>
    </row>
    <row r="5614" spans="1:5" x14ac:dyDescent="0.25">
      <c r="A5614" s="191">
        <v>29887.660616863901</v>
      </c>
      <c r="B5614" s="191">
        <v>0.77176147507214099</v>
      </c>
      <c r="C5614" s="191">
        <v>0.56009328354162002</v>
      </c>
      <c r="D5614" s="191">
        <v>0.24506879860266301</v>
      </c>
      <c r="E5614" s="191">
        <v>-1.4789008244148499E-2</v>
      </c>
    </row>
    <row r="5615" spans="1:5" x14ac:dyDescent="0.25">
      <c r="A5615" s="191">
        <v>29888.992419800201</v>
      </c>
      <c r="B5615" s="191">
        <v>0.41423177160761998</v>
      </c>
      <c r="C5615" s="191">
        <v>0.56008313471921101</v>
      </c>
      <c r="D5615" s="191">
        <v>0.24506304235943699</v>
      </c>
      <c r="E5615" s="191">
        <v>-1.4785821974077599E-2</v>
      </c>
    </row>
    <row r="5616" spans="1:5" x14ac:dyDescent="0.25">
      <c r="A5616" s="191">
        <v>29890.4559181488</v>
      </c>
      <c r="B5616" s="191">
        <v>-8.5635713687059994E-2</v>
      </c>
      <c r="C5616" s="191">
        <v>0.56007197776173101</v>
      </c>
      <c r="D5616" s="191">
        <v>0.245056716909758</v>
      </c>
      <c r="E5616" s="191">
        <v>-1.47823480900436E-2</v>
      </c>
    </row>
    <row r="5617" spans="1:5" x14ac:dyDescent="0.25">
      <c r="A5617" s="191">
        <v>29890.984672301602</v>
      </c>
      <c r="B5617" s="191">
        <v>-0.50014101913889997</v>
      </c>
      <c r="C5617" s="191">
        <v>0.56006794681246097</v>
      </c>
      <c r="D5617" s="191">
        <v>0.24505443155850401</v>
      </c>
      <c r="E5617" s="191">
        <v>-1.47810978558217E-2</v>
      </c>
    </row>
    <row r="5618" spans="1:5" x14ac:dyDescent="0.25">
      <c r="A5618" s="191">
        <v>29896.043651858799</v>
      </c>
      <c r="B5618" s="191">
        <v>-1.79596769154911E-2</v>
      </c>
      <c r="C5618" s="191">
        <v>0.56002935293712097</v>
      </c>
      <c r="D5618" s="191">
        <v>0.24503250274858401</v>
      </c>
      <c r="E5618" s="191">
        <v>-1.47692494412283E-2</v>
      </c>
    </row>
    <row r="5619" spans="1:5" x14ac:dyDescent="0.25">
      <c r="A5619" s="191">
        <v>29897.290153798898</v>
      </c>
      <c r="B5619" s="191">
        <v>0.21921643155569101</v>
      </c>
      <c r="C5619" s="191">
        <v>0.56001983796632204</v>
      </c>
      <c r="D5619" s="191">
        <v>0.24502709446267801</v>
      </c>
      <c r="E5619" s="191">
        <v>-1.47663629812309E-2</v>
      </c>
    </row>
    <row r="5620" spans="1:5" x14ac:dyDescent="0.25">
      <c r="A5620" s="191">
        <v>29905.2341853543</v>
      </c>
      <c r="B5620" s="191">
        <v>-2.2188641091536201E-2</v>
      </c>
      <c r="C5620" s="191">
        <v>0.55995916987056604</v>
      </c>
      <c r="D5620" s="191">
        <v>0.24499262713253001</v>
      </c>
      <c r="E5620" s="191">
        <v>-1.47482722070714E-2</v>
      </c>
    </row>
    <row r="5621" spans="1:5" x14ac:dyDescent="0.25">
      <c r="A5621" s="191">
        <v>29905.360410696099</v>
      </c>
      <c r="B5621" s="191">
        <v>0.62627621596309502</v>
      </c>
      <c r="C5621" s="191">
        <v>0.55995820528265705</v>
      </c>
      <c r="D5621" s="191">
        <v>0.244992079469735</v>
      </c>
      <c r="E5621" s="191">
        <v>-1.47479890097442E-2</v>
      </c>
    </row>
    <row r="5622" spans="1:5" x14ac:dyDescent="0.25">
      <c r="A5622" s="191">
        <v>29905.8884462475</v>
      </c>
      <c r="B5622" s="191">
        <v>-0.59416299986195797</v>
      </c>
      <c r="C5622" s="191">
        <v>0.55995417014437898</v>
      </c>
      <c r="D5622" s="191">
        <v>0.24498978844463601</v>
      </c>
      <c r="E5622" s="191">
        <v>-1.47468057593086E-2</v>
      </c>
    </row>
    <row r="5623" spans="1:5" x14ac:dyDescent="0.25">
      <c r="A5623" s="191">
        <v>29906.977433108601</v>
      </c>
      <c r="B5623" s="191">
        <v>-0.23731970629593499</v>
      </c>
      <c r="C5623" s="191">
        <v>0.55994584833241701</v>
      </c>
      <c r="D5623" s="191">
        <v>0.244985063580515</v>
      </c>
      <c r="E5623" s="191">
        <v>-1.4744372851106699E-2</v>
      </c>
    </row>
    <row r="5624" spans="1:5" x14ac:dyDescent="0.25">
      <c r="A5624" s="191">
        <v>29911.859794608401</v>
      </c>
      <c r="B5624" s="191">
        <v>-0.29922341646849698</v>
      </c>
      <c r="C5624" s="191">
        <v>0.55990851770545103</v>
      </c>
      <c r="D5624" s="191">
        <v>0.24496388013423301</v>
      </c>
      <c r="E5624" s="191">
        <v>-1.4733667662467901E-2</v>
      </c>
    </row>
    <row r="5625" spans="1:5" x14ac:dyDescent="0.25">
      <c r="A5625" s="191">
        <v>29913.0204571141</v>
      </c>
      <c r="B5625" s="191">
        <v>-0.30650333570742</v>
      </c>
      <c r="C5625" s="191">
        <v>0.55989963909735796</v>
      </c>
      <c r="D5625" s="191">
        <v>0.24495882417596701</v>
      </c>
      <c r="E5625" s="191">
        <v>-1.4731130350862201E-2</v>
      </c>
    </row>
    <row r="5626" spans="1:5" x14ac:dyDescent="0.25">
      <c r="A5626" s="191">
        <v>29916.5930344642</v>
      </c>
      <c r="B5626" s="191">
        <v>3.7490871855250199E-2</v>
      </c>
      <c r="C5626" s="191">
        <v>0.55987229467927802</v>
      </c>
      <c r="D5626" s="191">
        <v>0.244943261683086</v>
      </c>
      <c r="E5626" s="191">
        <v>-1.47233203786026E-2</v>
      </c>
    </row>
    <row r="5627" spans="1:5" x14ac:dyDescent="0.25">
      <c r="A5627" s="191">
        <v>29917.062121723699</v>
      </c>
      <c r="B5627" s="191">
        <v>0.31638494011003698</v>
      </c>
      <c r="C5627" s="191">
        <v>0.55986870429707403</v>
      </c>
      <c r="D5627" s="191">
        <v>0.24494121829356</v>
      </c>
      <c r="E5627" s="191">
        <v>-1.4722313107540699E-2</v>
      </c>
    </row>
    <row r="5628" spans="1:5" x14ac:dyDescent="0.25">
      <c r="A5628" s="191">
        <v>29918.274877161701</v>
      </c>
      <c r="B5628" s="191">
        <v>0.92797616956070705</v>
      </c>
      <c r="C5628" s="191">
        <v>0.55985942009883805</v>
      </c>
      <c r="D5628" s="191">
        <v>0.244935934048056</v>
      </c>
      <c r="E5628" s="191">
        <v>-1.4719717474558599E-2</v>
      </c>
    </row>
    <row r="5629" spans="1:5" x14ac:dyDescent="0.25">
      <c r="A5629" s="191">
        <v>29918.634619976499</v>
      </c>
      <c r="B5629" s="191">
        <v>0.62926155973173103</v>
      </c>
      <c r="C5629" s="191">
        <v>0.55985666542727497</v>
      </c>
      <c r="D5629" s="191">
        <v>0.244934364640256</v>
      </c>
      <c r="E5629" s="191">
        <v>-1.4718950793104001E-2</v>
      </c>
    </row>
    <row r="5630" spans="1:5" x14ac:dyDescent="0.25">
      <c r="A5630" s="191">
        <v>29919.237643943699</v>
      </c>
      <c r="B5630" s="191">
        <v>0.485241083675714</v>
      </c>
      <c r="C5630" s="191">
        <v>0.55985204717135595</v>
      </c>
      <c r="D5630" s="191">
        <v>0.24493173389829501</v>
      </c>
      <c r="E5630" s="191">
        <v>-1.4717665632502401E-2</v>
      </c>
    </row>
    <row r="5631" spans="1:5" x14ac:dyDescent="0.25">
      <c r="A5631" s="191">
        <v>29920.758534198099</v>
      </c>
      <c r="B5631" s="191">
        <v>1.0610973227920899</v>
      </c>
      <c r="C5631" s="191">
        <v>0.55984039806672403</v>
      </c>
      <c r="D5631" s="191">
        <v>0.24492509888869499</v>
      </c>
      <c r="E5631" s="191">
        <v>-1.47144610062092E-2</v>
      </c>
    </row>
    <row r="5632" spans="1:5" x14ac:dyDescent="0.25">
      <c r="A5632" s="191">
        <v>29926.843433578699</v>
      </c>
      <c r="B5632" s="191">
        <v>-1.70005782954296</v>
      </c>
      <c r="C5632" s="191">
        <v>0.55979376309352702</v>
      </c>
      <c r="D5632" s="191">
        <v>0.24489851862769399</v>
      </c>
      <c r="E5632" s="191">
        <v>-1.47017289020167E-2</v>
      </c>
    </row>
    <row r="5633" spans="1:5" x14ac:dyDescent="0.25">
      <c r="A5633" s="191">
        <v>29927.683894630802</v>
      </c>
      <c r="B5633" s="191">
        <v>-0.10801774871370701</v>
      </c>
      <c r="C5633" s="191">
        <v>0.55978731705279905</v>
      </c>
      <c r="D5633" s="191">
        <v>0.24489484658091201</v>
      </c>
      <c r="E5633" s="191">
        <v>-1.4699996889148701E-2</v>
      </c>
    </row>
    <row r="5634" spans="1:5" x14ac:dyDescent="0.25">
      <c r="A5634" s="191">
        <v>29930.129634291901</v>
      </c>
      <c r="B5634" s="191">
        <v>-0.13705151417959799</v>
      </c>
      <c r="C5634" s="191">
        <v>0.55976855908962497</v>
      </c>
      <c r="D5634" s="191">
        <v>0.24488414105876599</v>
      </c>
      <c r="E5634" s="191">
        <v>-1.46950010591582E-2</v>
      </c>
    </row>
    <row r="5635" spans="1:5" x14ac:dyDescent="0.25">
      <c r="A5635" s="191">
        <v>29932.077051353099</v>
      </c>
      <c r="B5635" s="191">
        <v>0.26877315143867297</v>
      </c>
      <c r="C5635" s="191">
        <v>0.55975361311664695</v>
      </c>
      <c r="D5635" s="191">
        <v>0.244875612045138</v>
      </c>
      <c r="E5635" s="191">
        <v>-1.46910423721659E-2</v>
      </c>
    </row>
    <row r="5636" spans="1:5" x14ac:dyDescent="0.25">
      <c r="A5636" s="191">
        <v>29934.5809562824</v>
      </c>
      <c r="B5636" s="191">
        <v>3.3688017312538697E-2</v>
      </c>
      <c r="C5636" s="191">
        <v>0.55973439622872001</v>
      </c>
      <c r="D5636" s="191">
        <v>0.24486464580699099</v>
      </c>
      <c r="E5636" s="191">
        <v>-1.46860108131675E-2</v>
      </c>
    </row>
    <row r="5637" spans="1:5" x14ac:dyDescent="0.25">
      <c r="A5637" s="191">
        <v>29936.695476226399</v>
      </c>
      <c r="B5637" s="191">
        <v>-9.1754475453287299E-3</v>
      </c>
      <c r="C5637" s="191">
        <v>0.55971816278501496</v>
      </c>
      <c r="D5637" s="191">
        <v>0.244855384940493</v>
      </c>
      <c r="E5637" s="191">
        <v>-1.46818136715238E-2</v>
      </c>
    </row>
    <row r="5638" spans="1:5" x14ac:dyDescent="0.25">
      <c r="A5638" s="191">
        <v>29937.960398740601</v>
      </c>
      <c r="B5638" s="191">
        <v>-2.6133064353128801E-2</v>
      </c>
      <c r="C5638" s="191">
        <v>0.55970844754490201</v>
      </c>
      <c r="D5638" s="191">
        <v>0.24484983626280901</v>
      </c>
      <c r="E5638" s="191">
        <v>-1.4679302908276799E-2</v>
      </c>
    </row>
    <row r="5639" spans="1:5" x14ac:dyDescent="0.25">
      <c r="A5639" s="191">
        <v>29938.520044901001</v>
      </c>
      <c r="B5639" s="191">
        <v>0.62904420461753496</v>
      </c>
      <c r="C5639" s="191">
        <v>0.55970414913690003</v>
      </c>
      <c r="D5639" s="191">
        <v>0.24484738133286199</v>
      </c>
      <c r="E5639" s="191">
        <v>-1.4678201272046399E-2</v>
      </c>
    </row>
    <row r="5640" spans="1:5" x14ac:dyDescent="0.25">
      <c r="A5640" s="191">
        <v>29941.854860418502</v>
      </c>
      <c r="B5640" s="191">
        <v>3.8867646450491102E-2</v>
      </c>
      <c r="C5640" s="191">
        <v>0.55967851877063601</v>
      </c>
      <c r="D5640" s="191">
        <v>0.244832740997942</v>
      </c>
      <c r="E5640" s="191">
        <v>-1.4671691041494199E-2</v>
      </c>
    </row>
    <row r="5641" spans="1:5" x14ac:dyDescent="0.25">
      <c r="A5641" s="191">
        <v>29943.132980774499</v>
      </c>
      <c r="B5641" s="191">
        <v>0.76012086702430504</v>
      </c>
      <c r="C5641" s="191">
        <v>0.55966869289989496</v>
      </c>
      <c r="D5641" s="191">
        <v>0.24482712899819001</v>
      </c>
      <c r="E5641" s="191">
        <v>-1.4669222699888899E-2</v>
      </c>
    </row>
    <row r="5642" spans="1:5" x14ac:dyDescent="0.25">
      <c r="A5642" s="191">
        <v>29947.544794583999</v>
      </c>
      <c r="B5642" s="191">
        <v>1.0869216525071701</v>
      </c>
      <c r="C5642" s="191">
        <v>0.55963477597491496</v>
      </c>
      <c r="D5642" s="191">
        <v>0.24480772337440601</v>
      </c>
      <c r="E5642" s="191">
        <v>-1.4660862606888699E-2</v>
      </c>
    </row>
    <row r="5643" spans="1:5" x14ac:dyDescent="0.25">
      <c r="A5643" s="191">
        <v>29947.947510827798</v>
      </c>
      <c r="B5643" s="191">
        <v>-6.5143226014285904E-2</v>
      </c>
      <c r="C5643" s="191">
        <v>0.55963167804020897</v>
      </c>
      <c r="D5643" s="191">
        <v>0.24480595200320601</v>
      </c>
      <c r="E5643" s="191">
        <v>-1.46601009772672E-2</v>
      </c>
    </row>
    <row r="5644" spans="1:5" x14ac:dyDescent="0.25">
      <c r="A5644" s="191">
        <v>29949.7107546277</v>
      </c>
      <c r="B5644" s="191">
        <v>1.03634299598827</v>
      </c>
      <c r="C5644" s="191">
        <v>0.55961811184167398</v>
      </c>
      <c r="D5644" s="191">
        <v>0.24479819627114299</v>
      </c>
      <c r="E5644" s="191">
        <v>-1.4656766275156699E-2</v>
      </c>
    </row>
    <row r="5645" spans="1:5" x14ac:dyDescent="0.25">
      <c r="A5645" s="191">
        <v>29965.434681303701</v>
      </c>
      <c r="B5645" s="191">
        <v>-0.35395676741530901</v>
      </c>
      <c r="C5645" s="191">
        <v>0.55949697047068203</v>
      </c>
      <c r="D5645" s="191">
        <v>0.24472881851022299</v>
      </c>
      <c r="E5645" s="191">
        <v>-1.46283102691461E-2</v>
      </c>
    </row>
    <row r="5646" spans="1:5" x14ac:dyDescent="0.25">
      <c r="A5646" s="191">
        <v>29967.808952044201</v>
      </c>
      <c r="B5646" s="191">
        <v>0.402835690062542</v>
      </c>
      <c r="C5646" s="191">
        <v>0.55947865096731997</v>
      </c>
      <c r="D5646" s="191">
        <v>0.244718311540915</v>
      </c>
      <c r="E5646" s="191">
        <v>-1.4624198533236101E-2</v>
      </c>
    </row>
    <row r="5647" spans="1:5" x14ac:dyDescent="0.25">
      <c r="A5647" s="191">
        <v>29977.753997539701</v>
      </c>
      <c r="B5647" s="191">
        <v>-0.33722135313319901</v>
      </c>
      <c r="C5647" s="191">
        <v>0.55940185388722596</v>
      </c>
      <c r="D5647" s="191">
        <v>0.244674213961107</v>
      </c>
      <c r="E5647" s="191">
        <v>-1.4607491794136901E-2</v>
      </c>
    </row>
    <row r="5648" spans="1:5" x14ac:dyDescent="0.25">
      <c r="A5648" s="191">
        <v>29978.267023287899</v>
      </c>
      <c r="B5648" s="191">
        <v>0.59507515505532504</v>
      </c>
      <c r="C5648" s="191">
        <v>0.55939788955760195</v>
      </c>
      <c r="D5648" s="191">
        <v>0.244671936492911</v>
      </c>
      <c r="E5648" s="191">
        <v>-1.4606654852699999E-2</v>
      </c>
    </row>
    <row r="5649" spans="1:5" x14ac:dyDescent="0.25">
      <c r="A5649" s="191">
        <v>29980.2731776644</v>
      </c>
      <c r="B5649" s="191">
        <v>-0.50967097379978099</v>
      </c>
      <c r="C5649" s="191">
        <v>0.55938238100055604</v>
      </c>
      <c r="D5649" s="191">
        <v>0.244663030599193</v>
      </c>
      <c r="E5649" s="191">
        <v>-1.4603390988678199E-2</v>
      </c>
    </row>
    <row r="5650" spans="1:5" x14ac:dyDescent="0.25">
      <c r="A5650" s="191">
        <v>29984.35238384</v>
      </c>
      <c r="B5650" s="191">
        <v>0.69817819646236201</v>
      </c>
      <c r="C5650" s="191">
        <v>0.559350834767806</v>
      </c>
      <c r="D5650" s="191">
        <v>0.24464492183494199</v>
      </c>
      <c r="E5650" s="191">
        <v>-1.45968659629096E-2</v>
      </c>
    </row>
    <row r="5651" spans="1:5" x14ac:dyDescent="0.25">
      <c r="A5651" s="191">
        <v>29984.560884648501</v>
      </c>
      <c r="B5651" s="191">
        <v>1.2277239920756</v>
      </c>
      <c r="C5651" s="191">
        <v>0.55934922234255802</v>
      </c>
      <c r="D5651" s="191">
        <v>0.244643994556975</v>
      </c>
      <c r="E5651" s="191">
        <v>-1.4596534513375999E-2</v>
      </c>
    </row>
    <row r="5652" spans="1:5" x14ac:dyDescent="0.25">
      <c r="A5652" s="191">
        <v>29990.604999501898</v>
      </c>
      <c r="B5652" s="191">
        <v>-0.42796895572955201</v>
      </c>
      <c r="C5652" s="191">
        <v>0.55930244229346204</v>
      </c>
      <c r="D5652" s="191">
        <v>0.24461709059633399</v>
      </c>
      <c r="E5652" s="191">
        <v>-1.45871272397148E-2</v>
      </c>
    </row>
    <row r="5653" spans="1:5" x14ac:dyDescent="0.25">
      <c r="A5653" s="191">
        <v>29991.234848903499</v>
      </c>
      <c r="B5653" s="191">
        <v>0.91917601314031006</v>
      </c>
      <c r="C5653" s="191">
        <v>0.55929756493953797</v>
      </c>
      <c r="D5653" s="191">
        <v>0.24461427512548101</v>
      </c>
      <c r="E5653" s="191">
        <v>-1.4586169920853201E-2</v>
      </c>
    </row>
    <row r="5654" spans="1:5" x14ac:dyDescent="0.25">
      <c r="A5654" s="191">
        <v>29993.568827277799</v>
      </c>
      <c r="B5654" s="191">
        <v>-0.50248611635721496</v>
      </c>
      <c r="C5654" s="191">
        <v>0.55927948581470299</v>
      </c>
      <c r="D5654" s="191">
        <v>0.244603838785975</v>
      </c>
      <c r="E5654" s="191">
        <v>-1.4582626403066E-2</v>
      </c>
    </row>
    <row r="5655" spans="1:5" x14ac:dyDescent="0.25">
      <c r="A5655" s="191">
        <v>29995.951858128799</v>
      </c>
      <c r="B5655" s="191">
        <v>1.2727646342502099</v>
      </c>
      <c r="C5655" s="191">
        <v>0.55926102298758795</v>
      </c>
      <c r="D5655" s="191">
        <v>0.24459318310926201</v>
      </c>
      <c r="E5655" s="191">
        <v>-1.45791082959916E-2</v>
      </c>
    </row>
    <row r="5656" spans="1:5" x14ac:dyDescent="0.25">
      <c r="A5656" s="191">
        <v>30000.721794870999</v>
      </c>
      <c r="B5656" s="191">
        <v>-4.9303049628757201E-2</v>
      </c>
      <c r="C5656" s="191">
        <v>0.55922404390314295</v>
      </c>
      <c r="D5656" s="191">
        <v>0.244571854428668</v>
      </c>
      <c r="E5656" s="191">
        <v>-1.45720663610581E-2</v>
      </c>
    </row>
    <row r="5657" spans="1:5" x14ac:dyDescent="0.25">
      <c r="A5657" s="191">
        <v>30001.107289184001</v>
      </c>
      <c r="B5657" s="191">
        <v>1.0059037213959301</v>
      </c>
      <c r="C5657" s="191">
        <v>0.55922105470398098</v>
      </c>
      <c r="D5657" s="191">
        <v>0.24457013069824601</v>
      </c>
      <c r="E5657" s="191">
        <v>-1.4571515117261E-2</v>
      </c>
    </row>
    <row r="5658" spans="1:5" x14ac:dyDescent="0.25">
      <c r="A5658" s="191">
        <v>30002.353532067998</v>
      </c>
      <c r="B5658" s="191">
        <v>0.53667389920251096</v>
      </c>
      <c r="C5658" s="191">
        <v>0.55921138832160699</v>
      </c>
      <c r="D5658" s="191">
        <v>0.24456455814710901</v>
      </c>
      <c r="E5658" s="191">
        <v>-1.45697330321916E-2</v>
      </c>
    </row>
    <row r="5659" spans="1:5" x14ac:dyDescent="0.25">
      <c r="A5659" s="191">
        <v>30006.843236634799</v>
      </c>
      <c r="B5659" s="191">
        <v>0.13632987315204101</v>
      </c>
      <c r="C5659" s="191">
        <v>0.55917653943323198</v>
      </c>
      <c r="D5659" s="191">
        <v>0.24454448251930799</v>
      </c>
      <c r="E5659" s="191">
        <v>-1.45633687318086E-2</v>
      </c>
    </row>
    <row r="5660" spans="1:5" x14ac:dyDescent="0.25">
      <c r="A5660" s="191">
        <v>30008.459310552102</v>
      </c>
      <c r="B5660" s="191">
        <v>9.0199189858219994E-2</v>
      </c>
      <c r="C5660" s="191">
        <v>0.55916399553892704</v>
      </c>
      <c r="D5660" s="191">
        <v>0.244537256275804</v>
      </c>
      <c r="E5660" s="191">
        <v>-1.4561124793183401E-2</v>
      </c>
    </row>
    <row r="5661" spans="1:5" x14ac:dyDescent="0.25">
      <c r="A5661" s="191">
        <v>30008.551513730199</v>
      </c>
      <c r="B5661" s="191">
        <v>-9.2711638358133897E-2</v>
      </c>
      <c r="C5661" s="191">
        <v>0.55916327986193504</v>
      </c>
      <c r="D5661" s="191">
        <v>0.24453684399106301</v>
      </c>
      <c r="E5661" s="191">
        <v>-1.4560997426155201E-2</v>
      </c>
    </row>
    <row r="5662" spans="1:5" x14ac:dyDescent="0.25">
      <c r="A5662" s="191">
        <v>30010.535375318399</v>
      </c>
      <c r="B5662" s="191">
        <v>0.60273437878011205</v>
      </c>
      <c r="C5662" s="191">
        <v>0.55914788121598602</v>
      </c>
      <c r="D5662" s="191">
        <v>0.244527973192047</v>
      </c>
      <c r="E5662" s="191">
        <v>-1.45582758596645E-2</v>
      </c>
    </row>
    <row r="5663" spans="1:5" x14ac:dyDescent="0.25">
      <c r="A5663" s="191">
        <v>30015.310059388899</v>
      </c>
      <c r="B5663" s="191">
        <v>0.26060095706821301</v>
      </c>
      <c r="C5663" s="191">
        <v>0.55911078306225803</v>
      </c>
      <c r="D5663" s="191">
        <v>0.24450662328386599</v>
      </c>
      <c r="E5663" s="191">
        <v>-1.4551854846412599E-2</v>
      </c>
    </row>
    <row r="5664" spans="1:5" x14ac:dyDescent="0.25">
      <c r="A5664" s="191">
        <v>30022.4754340746</v>
      </c>
      <c r="B5664" s="191">
        <v>1.1368597887723599</v>
      </c>
      <c r="C5664" s="191">
        <v>0.55905506214216605</v>
      </c>
      <c r="D5664" s="191">
        <v>0.24447443076538899</v>
      </c>
      <c r="E5664" s="191">
        <v>-1.4542580085504599E-2</v>
      </c>
    </row>
    <row r="5665" spans="1:5" x14ac:dyDescent="0.25">
      <c r="A5665" s="191">
        <v>30030.366491547</v>
      </c>
      <c r="B5665" s="191">
        <v>0.13588489810458801</v>
      </c>
      <c r="C5665" s="191">
        <v>0.55899361191337005</v>
      </c>
      <c r="D5665" s="191">
        <v>0.24443894506434499</v>
      </c>
      <c r="E5665" s="191">
        <v>-1.4532860088305099E-2</v>
      </c>
    </row>
    <row r="5666" spans="1:5" x14ac:dyDescent="0.25">
      <c r="A5666" s="191">
        <v>30040.4799465783</v>
      </c>
      <c r="B5666" s="191">
        <v>-4.0998064270692902</v>
      </c>
      <c r="C5666" s="191">
        <v>0.55891478428149</v>
      </c>
      <c r="D5666" s="191">
        <v>0.244393311761747</v>
      </c>
      <c r="E5666" s="191">
        <v>-1.45211720652208E-2</v>
      </c>
    </row>
    <row r="5667" spans="1:5" x14ac:dyDescent="0.25">
      <c r="A5667" s="191">
        <v>30050.156556952901</v>
      </c>
      <c r="B5667" s="191">
        <v>-3.1883721305359099E-3</v>
      </c>
      <c r="C5667" s="191">
        <v>0.55883921572801698</v>
      </c>
      <c r="D5667" s="191">
        <v>0.24434952289966799</v>
      </c>
      <c r="E5667" s="191">
        <v>-1.45107760237905E-2</v>
      </c>
    </row>
    <row r="5668" spans="1:5" x14ac:dyDescent="0.25">
      <c r="A5668" s="191">
        <v>30056.816905055399</v>
      </c>
      <c r="B5668" s="191">
        <v>1.3388125727642</v>
      </c>
      <c r="C5668" s="191">
        <v>0.55878716548585405</v>
      </c>
      <c r="D5668" s="191">
        <v>0.24431934125034299</v>
      </c>
      <c r="E5668" s="191">
        <v>-1.4504080087687599E-2</v>
      </c>
    </row>
    <row r="5669" spans="1:5" x14ac:dyDescent="0.25">
      <c r="A5669" s="191">
        <v>30058.454367281302</v>
      </c>
      <c r="B5669" s="191">
        <v>0.61877680483120001</v>
      </c>
      <c r="C5669" s="191">
        <v>0.55877435810938603</v>
      </c>
      <c r="D5669" s="191">
        <v>0.24431190232755701</v>
      </c>
      <c r="E5669" s="191">
        <v>-1.45024906814918E-2</v>
      </c>
    </row>
    <row r="5670" spans="1:5" x14ac:dyDescent="0.25">
      <c r="A5670" s="191">
        <v>30060.803225276599</v>
      </c>
      <c r="B5670" s="191">
        <v>-3.8012567956413598E-2</v>
      </c>
      <c r="C5670" s="191">
        <v>0.55875598656582204</v>
      </c>
      <c r="D5670" s="191">
        <v>0.24430123156337999</v>
      </c>
      <c r="E5670" s="191">
        <v>-1.4500254388060701E-2</v>
      </c>
    </row>
    <row r="5671" spans="1:5" x14ac:dyDescent="0.25">
      <c r="A5671" s="191">
        <v>30061.1879226889</v>
      </c>
      <c r="B5671" s="191">
        <v>0.60825291255157699</v>
      </c>
      <c r="C5671" s="191">
        <v>0.55875297607179297</v>
      </c>
      <c r="D5671" s="191">
        <v>0.244299483899037</v>
      </c>
      <c r="E5671" s="191">
        <v>-1.44998881265423E-2</v>
      </c>
    </row>
    <row r="5672" spans="1:5" x14ac:dyDescent="0.25">
      <c r="A5672" s="191">
        <v>30062.520307535498</v>
      </c>
      <c r="B5672" s="191">
        <v>-0.22946902865397201</v>
      </c>
      <c r="C5672" s="191">
        <v>0.55874254801361101</v>
      </c>
      <c r="D5672" s="191">
        <v>0.24429343093009601</v>
      </c>
      <c r="E5672" s="191">
        <v>-1.44986597600928E-2</v>
      </c>
    </row>
    <row r="5673" spans="1:5" x14ac:dyDescent="0.25">
      <c r="A5673" s="191">
        <v>30065.1002838844</v>
      </c>
      <c r="B5673" s="191">
        <v>0.47435989128734601</v>
      </c>
      <c r="C5673" s="191">
        <v>0.55872234969034695</v>
      </c>
      <c r="D5673" s="191">
        <v>0.24428171020485201</v>
      </c>
      <c r="E5673" s="191">
        <v>-1.4496307780560699E-2</v>
      </c>
    </row>
    <row r="5674" spans="1:5" x14ac:dyDescent="0.25">
      <c r="A5674" s="191">
        <v>30068.352880952501</v>
      </c>
      <c r="B5674" s="191">
        <v>0.486546208888816</v>
      </c>
      <c r="C5674" s="191">
        <v>0.55869687450893901</v>
      </c>
      <c r="D5674" s="191">
        <v>0.24426691412221799</v>
      </c>
      <c r="E5674" s="191">
        <v>-1.4493361921364601E-2</v>
      </c>
    </row>
    <row r="5675" spans="1:5" x14ac:dyDescent="0.25">
      <c r="A5675" s="191">
        <v>30087.592349783099</v>
      </c>
      <c r="B5675" s="191">
        <v>5.5899722186558698E-2</v>
      </c>
      <c r="C5675" s="191">
        <v>0.55854593559524701</v>
      </c>
      <c r="D5675" s="191">
        <v>0.244179015331839</v>
      </c>
      <c r="E5675" s="191">
        <v>-1.4477957287776099E-2</v>
      </c>
    </row>
    <row r="5676" spans="1:5" x14ac:dyDescent="0.25">
      <c r="A5676" s="191">
        <v>30096.436647653201</v>
      </c>
      <c r="B5676" s="191">
        <v>-0.73731507355653303</v>
      </c>
      <c r="C5676" s="191">
        <v>0.55847640657513598</v>
      </c>
      <c r="D5676" s="191">
        <v>0.244138358796957</v>
      </c>
      <c r="E5676" s="191">
        <v>-1.44719178241708E-2</v>
      </c>
    </row>
    <row r="5677" spans="1:5" x14ac:dyDescent="0.25">
      <c r="A5677" s="191">
        <v>30103.470509492399</v>
      </c>
      <c r="B5677" s="191">
        <v>0.79131574698956297</v>
      </c>
      <c r="C5677" s="191">
        <v>0.55842104581382801</v>
      </c>
      <c r="D5677" s="191">
        <v>0.244106024692722</v>
      </c>
      <c r="E5677" s="191">
        <v>-1.4467590243264199E-2</v>
      </c>
    </row>
    <row r="5678" spans="1:5" x14ac:dyDescent="0.25">
      <c r="A5678" s="191">
        <v>30108.168302234499</v>
      </c>
      <c r="B5678" s="191">
        <v>1.0902351466935101</v>
      </c>
      <c r="C5678" s="191">
        <v>0.558384039667711</v>
      </c>
      <c r="D5678" s="191">
        <v>0.244084429312592</v>
      </c>
      <c r="E5678" s="191">
        <v>-1.4464912299260901E-2</v>
      </c>
    </row>
    <row r="5679" spans="1:5" x14ac:dyDescent="0.25">
      <c r="A5679" s="191">
        <v>30112.500116774401</v>
      </c>
      <c r="B5679" s="191">
        <v>-0.51267843481953601</v>
      </c>
      <c r="C5679" s="191">
        <v>0.55834989401201296</v>
      </c>
      <c r="D5679" s="191">
        <v>0.24406451630519099</v>
      </c>
      <c r="E5679" s="191">
        <v>-1.4462678065238901E-2</v>
      </c>
    </row>
    <row r="5680" spans="1:5" x14ac:dyDescent="0.25">
      <c r="A5680" s="191">
        <v>30116.239571669401</v>
      </c>
      <c r="B5680" s="191">
        <v>-0.27819014415384502</v>
      </c>
      <c r="C5680" s="191">
        <v>0.558320400191607</v>
      </c>
      <c r="D5680" s="191">
        <v>0.244047326328032</v>
      </c>
      <c r="E5680" s="191">
        <v>-1.4460759882097199E-2</v>
      </c>
    </row>
    <row r="5681" spans="1:5" x14ac:dyDescent="0.25">
      <c r="A5681" s="191">
        <v>30116.3108487305</v>
      </c>
      <c r="B5681" s="191">
        <v>1.43420494268043</v>
      </c>
      <c r="C5681" s="191">
        <v>0.55831983801532803</v>
      </c>
      <c r="D5681" s="191">
        <v>0.244046998673043</v>
      </c>
      <c r="E5681" s="191">
        <v>-1.4460726245739399E-2</v>
      </c>
    </row>
    <row r="5682" spans="1:5" x14ac:dyDescent="0.25">
      <c r="A5682" s="191">
        <v>30125.1905629172</v>
      </c>
      <c r="B5682" s="191">
        <v>5.4994084971737897E-2</v>
      </c>
      <c r="C5682" s="191">
        <v>0.55824973328386296</v>
      </c>
      <c r="D5682" s="191">
        <v>0.24400617933216601</v>
      </c>
      <c r="E5682" s="191">
        <v>-1.4456794141953101E-2</v>
      </c>
    </row>
    <row r="5683" spans="1:5" x14ac:dyDescent="0.25">
      <c r="A5683" s="191">
        <v>30126.011560835101</v>
      </c>
      <c r="B5683" s="191">
        <v>0.128685577110521</v>
      </c>
      <c r="C5683" s="191">
        <v>0.55824324976685302</v>
      </c>
      <c r="D5683" s="191">
        <v>0.24400240526994299</v>
      </c>
      <c r="E5683" s="191">
        <v>-1.44564639601836E-2</v>
      </c>
    </row>
    <row r="5684" spans="1:5" x14ac:dyDescent="0.25">
      <c r="A5684" s="191">
        <v>30133.014558630399</v>
      </c>
      <c r="B5684" s="191">
        <v>0.58524284929102299</v>
      </c>
      <c r="C5684" s="191">
        <v>0.55818789645755096</v>
      </c>
      <c r="D5684" s="191">
        <v>0.24397006281256001</v>
      </c>
      <c r="E5684" s="191">
        <v>-1.44538771744481E-2</v>
      </c>
    </row>
    <row r="5685" spans="1:5" x14ac:dyDescent="0.25">
      <c r="A5685" s="191">
        <v>30136.291725457399</v>
      </c>
      <c r="B5685" s="191">
        <v>-1.7386680652405699</v>
      </c>
      <c r="C5685" s="191">
        <v>0.55816197291742697</v>
      </c>
      <c r="D5685" s="191">
        <v>0.24395486083749399</v>
      </c>
      <c r="E5685" s="191">
        <v>-1.44528086613316E-2</v>
      </c>
    </row>
    <row r="5686" spans="1:5" x14ac:dyDescent="0.25">
      <c r="A5686" s="191">
        <v>30140.387500908801</v>
      </c>
      <c r="B5686" s="191">
        <v>0.76308261563677904</v>
      </c>
      <c r="C5686" s="191">
        <v>0.55812955667694897</v>
      </c>
      <c r="D5686" s="191">
        <v>0.24393581970619799</v>
      </c>
      <c r="E5686" s="191">
        <v>-1.4451608187598001E-2</v>
      </c>
    </row>
    <row r="5687" spans="1:5" x14ac:dyDescent="0.25">
      <c r="A5687" s="191">
        <v>30149.368819568401</v>
      </c>
      <c r="B5687" s="191">
        <v>0.35404124990718899</v>
      </c>
      <c r="C5687" s="191">
        <v>0.55805840160605302</v>
      </c>
      <c r="D5687" s="191">
        <v>0.243894065838135</v>
      </c>
      <c r="E5687" s="191">
        <v>-1.4449433042507001E-2</v>
      </c>
    </row>
    <row r="5688" spans="1:5" x14ac:dyDescent="0.25">
      <c r="A5688" s="191">
        <v>30165.837114046299</v>
      </c>
      <c r="B5688" s="191">
        <v>-0.19354074346178399</v>
      </c>
      <c r="C5688" s="191">
        <v>0.55792770598308505</v>
      </c>
      <c r="D5688" s="191">
        <v>0.24381750525489401</v>
      </c>
      <c r="E5688" s="191">
        <v>-1.4447220076167999E-2</v>
      </c>
    </row>
    <row r="5689" spans="1:5" x14ac:dyDescent="0.25">
      <c r="A5689" s="191">
        <v>30174.044305490999</v>
      </c>
      <c r="B5689" s="191">
        <v>-0.205180418006567</v>
      </c>
      <c r="C5689" s="191">
        <v>0.55786245532386503</v>
      </c>
      <c r="D5689" s="191">
        <v>0.24377917259813101</v>
      </c>
      <c r="E5689" s="191">
        <v>-1.44469647114535E-2</v>
      </c>
    </row>
    <row r="5690" spans="1:5" x14ac:dyDescent="0.25">
      <c r="A5690" s="191">
        <v>30176.608875132901</v>
      </c>
      <c r="B5690" s="191">
        <v>1.6998952953683999</v>
      </c>
      <c r="C5690" s="191">
        <v>0.55784205066765702</v>
      </c>
      <c r="D5690" s="191">
        <v>0.24376717713176299</v>
      </c>
      <c r="E5690" s="191">
        <v>-1.4447020059691999E-2</v>
      </c>
    </row>
    <row r="5691" spans="1:5" x14ac:dyDescent="0.25">
      <c r="A5691" s="191">
        <v>30186.198093020899</v>
      </c>
      <c r="B5691" s="191">
        <v>-0.61031029306082296</v>
      </c>
      <c r="C5691" s="191">
        <v>0.55776568766642398</v>
      </c>
      <c r="D5691" s="191">
        <v>0.243722249003823</v>
      </c>
      <c r="E5691" s="191">
        <v>-1.44476222537443E-2</v>
      </c>
    </row>
    <row r="5692" spans="1:5" x14ac:dyDescent="0.25">
      <c r="A5692" s="191">
        <v>30187.205626454899</v>
      </c>
      <c r="B5692" s="191">
        <v>-3.0753484489998199E-2</v>
      </c>
      <c r="C5692" s="191">
        <v>0.557757657209765</v>
      </c>
      <c r="D5692" s="191">
        <v>0.24371752258757701</v>
      </c>
      <c r="E5692" s="191">
        <v>-1.4447732265629501E-2</v>
      </c>
    </row>
    <row r="5693" spans="1:5" x14ac:dyDescent="0.25">
      <c r="A5693" s="191">
        <v>30188.234877450901</v>
      </c>
      <c r="B5693" s="191">
        <v>-9.6680811671467897E-3</v>
      </c>
      <c r="C5693" s="191">
        <v>0.557749449962051</v>
      </c>
      <c r="D5693" s="191">
        <v>0.24371269429259099</v>
      </c>
      <c r="E5693" s="191">
        <v>-1.4447853423660799E-2</v>
      </c>
    </row>
    <row r="5694" spans="1:5" x14ac:dyDescent="0.25">
      <c r="A5694" s="191">
        <v>30191.1481195696</v>
      </c>
      <c r="B5694" s="191">
        <v>3.59527561624162E-3</v>
      </c>
      <c r="C5694" s="191">
        <v>0.55772621976862702</v>
      </c>
      <c r="D5694" s="191">
        <v>0.24369902805144</v>
      </c>
      <c r="E5694" s="191">
        <v>-1.44482444309753E-2</v>
      </c>
    </row>
    <row r="5695" spans="1:5" x14ac:dyDescent="0.25">
      <c r="A5695" s="191">
        <v>30193.1211408485</v>
      </c>
      <c r="B5695" s="191">
        <v>-0.192022896286248</v>
      </c>
      <c r="C5695" s="191">
        <v>0.55771048689642699</v>
      </c>
      <c r="D5695" s="191">
        <v>0.24368975603948101</v>
      </c>
      <c r="E5695" s="191">
        <v>-1.4448549599196199E-2</v>
      </c>
    </row>
    <row r="5696" spans="1:5" x14ac:dyDescent="0.25">
      <c r="A5696" s="191">
        <v>30193.288521684801</v>
      </c>
      <c r="B5696" s="191">
        <v>0.153873697822071</v>
      </c>
      <c r="C5696" s="191">
        <v>0.557709152201595</v>
      </c>
      <c r="D5696" s="191">
        <v>0.24368896849164201</v>
      </c>
      <c r="E5696" s="191">
        <v>-1.4448576987739801E-2</v>
      </c>
    </row>
    <row r="5697" spans="1:5" x14ac:dyDescent="0.25">
      <c r="A5697" s="191">
        <v>30194.6836941373</v>
      </c>
      <c r="B5697" s="191">
        <v>0.60645314875531497</v>
      </c>
      <c r="C5697" s="191">
        <v>0.55769802709608995</v>
      </c>
      <c r="D5697" s="191">
        <v>0.24368240403017899</v>
      </c>
      <c r="E5697" s="191">
        <v>-1.44488210990201E-2</v>
      </c>
    </row>
    <row r="5698" spans="1:5" x14ac:dyDescent="0.25">
      <c r="A5698" s="191">
        <v>30195.829799271502</v>
      </c>
      <c r="B5698" s="191">
        <v>7.5332594427934801E-2</v>
      </c>
      <c r="C5698" s="191">
        <v>0.55768887875329598</v>
      </c>
      <c r="D5698" s="191">
        <v>0.24367701146170301</v>
      </c>
      <c r="E5698" s="191">
        <v>-1.4449021631356499E-2</v>
      </c>
    </row>
    <row r="5699" spans="1:5" x14ac:dyDescent="0.25">
      <c r="A5699" s="191">
        <v>30198.919762461199</v>
      </c>
      <c r="B5699" s="191">
        <v>-5.6472692391251703E-2</v>
      </c>
      <c r="C5699" s="191">
        <v>0.55766421431227897</v>
      </c>
      <c r="D5699" s="191">
        <v>0.243662472797149</v>
      </c>
      <c r="E5699" s="191">
        <v>-1.44496351166414E-2</v>
      </c>
    </row>
    <row r="5700" spans="1:5" x14ac:dyDescent="0.25">
      <c r="A5700" s="191">
        <v>30202.1552865339</v>
      </c>
      <c r="B5700" s="191">
        <v>-1.9715921088614401E-2</v>
      </c>
      <c r="C5700" s="191">
        <v>0.55763838438070401</v>
      </c>
      <c r="D5700" s="191">
        <v>0.24364724925037501</v>
      </c>
      <c r="E5700" s="191">
        <v>-1.4450363177236501E-2</v>
      </c>
    </row>
    <row r="5701" spans="1:5" x14ac:dyDescent="0.25">
      <c r="A5701" s="191">
        <v>30202.480563303699</v>
      </c>
      <c r="B5701" s="191">
        <v>-0.50609438613346003</v>
      </c>
      <c r="C5701" s="191">
        <v>0.55763578655286306</v>
      </c>
      <c r="D5701" s="191">
        <v>0.243645718782355</v>
      </c>
      <c r="E5701" s="191">
        <v>-1.44504412200353E-2</v>
      </c>
    </row>
    <row r="5702" spans="1:5" x14ac:dyDescent="0.25">
      <c r="A5702" s="191">
        <v>30209.809576625001</v>
      </c>
      <c r="B5702" s="191">
        <v>1.15555235281086</v>
      </c>
      <c r="C5702" s="191">
        <v>0.55757721856171305</v>
      </c>
      <c r="D5702" s="191">
        <v>0.24361121647434</v>
      </c>
      <c r="E5702" s="191">
        <v>-1.44524658949049E-2</v>
      </c>
    </row>
    <row r="5703" spans="1:5" x14ac:dyDescent="0.25">
      <c r="A5703" s="191">
        <v>30211.609667677199</v>
      </c>
      <c r="B5703" s="191">
        <v>0.212788674936393</v>
      </c>
      <c r="C5703" s="191">
        <v>0.55756282435066495</v>
      </c>
      <c r="D5703" s="191">
        <v>0.24360272674517</v>
      </c>
      <c r="E5703" s="191">
        <v>-1.44529928722679E-2</v>
      </c>
    </row>
    <row r="5704" spans="1:5" x14ac:dyDescent="0.25">
      <c r="A5704" s="191">
        <v>30211.655040160898</v>
      </c>
      <c r="B5704" s="191">
        <v>0.12280140148856999</v>
      </c>
      <c r="C5704" s="191">
        <v>0.55756246149477096</v>
      </c>
      <c r="D5704" s="191">
        <v>0.243602512476225</v>
      </c>
      <c r="E5704" s="191">
        <v>-1.4453007633233299E-2</v>
      </c>
    </row>
    <row r="5705" spans="1:5" x14ac:dyDescent="0.25">
      <c r="A5705" s="191">
        <v>30213.0074475326</v>
      </c>
      <c r="B5705" s="191">
        <v>-0.52508973097781197</v>
      </c>
      <c r="C5705" s="191">
        <v>0.55755164467861695</v>
      </c>
      <c r="D5705" s="191">
        <v>0.243596125810189</v>
      </c>
      <c r="E5705" s="191">
        <v>-1.4453447609995399E-2</v>
      </c>
    </row>
    <row r="5706" spans="1:5" x14ac:dyDescent="0.25">
      <c r="A5706" s="191">
        <v>30214.702049283202</v>
      </c>
      <c r="B5706" s="191">
        <v>0.43280171961437303</v>
      </c>
      <c r="C5706" s="191">
        <v>0.55753808710457797</v>
      </c>
      <c r="D5706" s="191">
        <v>0.24358812315087799</v>
      </c>
      <c r="E5706" s="191">
        <v>-1.4454015441323E-2</v>
      </c>
    </row>
    <row r="5707" spans="1:5" x14ac:dyDescent="0.25">
      <c r="A5707" s="191">
        <v>30216.4129642564</v>
      </c>
      <c r="B5707" s="191">
        <v>0.50762002125743799</v>
      </c>
      <c r="C5707" s="191">
        <v>0.557524397618538</v>
      </c>
      <c r="D5707" s="191">
        <v>0.243580043453312</v>
      </c>
      <c r="E5707" s="191">
        <v>-1.44546192295813E-2</v>
      </c>
    </row>
    <row r="5708" spans="1:5" x14ac:dyDescent="0.25">
      <c r="A5708" s="191">
        <v>30223.017701014702</v>
      </c>
      <c r="B5708" s="191">
        <v>0.62988406491428806</v>
      </c>
      <c r="C5708" s="191">
        <v>0.55747151704154896</v>
      </c>
      <c r="D5708" s="191">
        <v>0.24354882399099101</v>
      </c>
      <c r="E5708" s="191">
        <v>-1.44571741874699E-2</v>
      </c>
    </row>
    <row r="5709" spans="1:5" x14ac:dyDescent="0.25">
      <c r="A5709" s="191">
        <v>30226.830391601899</v>
      </c>
      <c r="B5709" s="191">
        <v>0.64060042770166503</v>
      </c>
      <c r="C5709" s="191">
        <v>0.55744096765954598</v>
      </c>
      <c r="D5709" s="191">
        <v>0.24353078147277599</v>
      </c>
      <c r="E5709" s="191">
        <v>-1.44587988725032E-2</v>
      </c>
    </row>
    <row r="5710" spans="1:5" x14ac:dyDescent="0.25">
      <c r="A5710" s="191">
        <v>30231.1463661282</v>
      </c>
      <c r="B5710" s="191">
        <v>-1.4057514220899799E-3</v>
      </c>
      <c r="C5710" s="191">
        <v>0.55740636598879301</v>
      </c>
      <c r="D5710" s="191">
        <v>0.243510340500322</v>
      </c>
      <c r="E5710" s="191">
        <v>-1.4460798271822201E-2</v>
      </c>
    </row>
    <row r="5711" spans="1:5" x14ac:dyDescent="0.25">
      <c r="A5711" s="191">
        <v>30231.808094076401</v>
      </c>
      <c r="B5711" s="191">
        <v>-8.3790316527954101E-2</v>
      </c>
      <c r="C5711" s="191">
        <v>0.55740105911318905</v>
      </c>
      <c r="D5711" s="191">
        <v>0.243507202639312</v>
      </c>
      <c r="E5711" s="191">
        <v>-1.44611186136295E-2</v>
      </c>
    </row>
    <row r="5712" spans="1:5" x14ac:dyDescent="0.25">
      <c r="A5712" s="191">
        <v>30233.642046415102</v>
      </c>
      <c r="B5712" s="191">
        <v>0.60181920634254604</v>
      </c>
      <c r="C5712" s="191">
        <v>0.55738635132133796</v>
      </c>
      <c r="D5712" s="191">
        <v>0.24349850618398799</v>
      </c>
      <c r="E5712" s="191">
        <v>-1.44620669152636E-2</v>
      </c>
    </row>
    <row r="5713" spans="1:5" x14ac:dyDescent="0.25">
      <c r="A5713" s="191">
        <v>30247.897076356101</v>
      </c>
      <c r="B5713" s="191">
        <v>0.60703911864869997</v>
      </c>
      <c r="C5713" s="191">
        <v>0.55727188398188499</v>
      </c>
      <c r="D5713" s="191">
        <v>0.243430795899647</v>
      </c>
      <c r="E5713" s="191">
        <v>-1.4470037675071001E-2</v>
      </c>
    </row>
    <row r="5714" spans="1:5" x14ac:dyDescent="0.25">
      <c r="A5714" s="191">
        <v>30258.921466242198</v>
      </c>
      <c r="B5714" s="191">
        <v>-0.441964575762821</v>
      </c>
      <c r="C5714" s="191">
        <v>0.55718320342185701</v>
      </c>
      <c r="D5714" s="191">
        <v>0.243378230520226</v>
      </c>
      <c r="E5714" s="191">
        <v>-1.44773978652246E-2</v>
      </c>
    </row>
    <row r="5715" spans="1:5" x14ac:dyDescent="0.25">
      <c r="A5715" s="191">
        <v>30259.2352376528</v>
      </c>
      <c r="B5715" s="191">
        <v>-2.1975471163848698E-2</v>
      </c>
      <c r="C5715" s="191">
        <v>0.55718067736629195</v>
      </c>
      <c r="D5715" s="191">
        <v>0.24337673442716101</v>
      </c>
      <c r="E5715" s="191">
        <v>-1.447762230021E-2</v>
      </c>
    </row>
    <row r="5716" spans="1:5" x14ac:dyDescent="0.25">
      <c r="A5716" s="191">
        <v>30264.8775170755</v>
      </c>
      <c r="B5716" s="191">
        <v>0.63752249199129396</v>
      </c>
      <c r="C5716" s="191">
        <v>0.55713523696080702</v>
      </c>
      <c r="D5716" s="191">
        <v>0.243349831481809</v>
      </c>
      <c r="E5716" s="191">
        <v>-1.44818168534461E-2</v>
      </c>
    </row>
    <row r="5717" spans="1:5" x14ac:dyDescent="0.25">
      <c r="A5717" s="191">
        <v>30273.847361606899</v>
      </c>
      <c r="B5717" s="191">
        <v>0.60933856459095503</v>
      </c>
      <c r="C5717" s="191">
        <v>0.55706292481443997</v>
      </c>
      <c r="D5717" s="191">
        <v>0.24330699652613999</v>
      </c>
      <c r="E5717" s="191">
        <v>-1.44890195791857E-2</v>
      </c>
    </row>
    <row r="5718" spans="1:5" x14ac:dyDescent="0.25">
      <c r="A5718" s="191">
        <v>30275.390681624802</v>
      </c>
      <c r="B5718" s="191">
        <v>0.61292364248422004</v>
      </c>
      <c r="C5718" s="191">
        <v>0.55705047407090702</v>
      </c>
      <c r="D5718" s="191">
        <v>0.24329961398243699</v>
      </c>
      <c r="E5718" s="191">
        <v>-1.44903438118967E-2</v>
      </c>
    </row>
    <row r="5719" spans="1:5" x14ac:dyDescent="0.25">
      <c r="A5719" s="191">
        <v>30276.389890331098</v>
      </c>
      <c r="B5719" s="191">
        <v>1.04518445621988</v>
      </c>
      <c r="C5719" s="191">
        <v>0.557042411545556</v>
      </c>
      <c r="D5719" s="191">
        <v>0.24329483021494999</v>
      </c>
      <c r="E5719" s="191">
        <v>-1.44912011744907E-2</v>
      </c>
    </row>
    <row r="5720" spans="1:5" x14ac:dyDescent="0.25">
      <c r="A5720" s="191">
        <v>30280.001180663301</v>
      </c>
      <c r="B5720" s="191">
        <v>2.80183177604032E-2</v>
      </c>
      <c r="C5720" s="191">
        <v>0.557013262341014</v>
      </c>
      <c r="D5720" s="191">
        <v>0.24327752844803799</v>
      </c>
      <c r="E5720" s="191">
        <v>-1.4494309367510101E-2</v>
      </c>
    </row>
    <row r="5721" spans="1:5" x14ac:dyDescent="0.25">
      <c r="A5721" s="191">
        <v>30283.860563909198</v>
      </c>
      <c r="B5721" s="191">
        <v>-0.45744596839601998</v>
      </c>
      <c r="C5721" s="191">
        <v>0.55698209572653101</v>
      </c>
      <c r="D5721" s="191">
        <v>0.243259038062829</v>
      </c>
      <c r="E5721" s="191">
        <v>-1.4497823371011199E-2</v>
      </c>
    </row>
    <row r="5722" spans="1:5" x14ac:dyDescent="0.25">
      <c r="A5722" s="191">
        <v>30285.438989063299</v>
      </c>
      <c r="B5722" s="191">
        <v>0.75521238902411802</v>
      </c>
      <c r="C5722" s="191">
        <v>0.55696934500703099</v>
      </c>
      <c r="D5722" s="191">
        <v>0.24325145676945101</v>
      </c>
      <c r="E5722" s="191">
        <v>-1.44992856899075E-2</v>
      </c>
    </row>
    <row r="5723" spans="1:5" x14ac:dyDescent="0.25">
      <c r="A5723" s="191">
        <v>30286.372285376601</v>
      </c>
      <c r="B5723" s="191">
        <v>0.33678969211805598</v>
      </c>
      <c r="C5723" s="191">
        <v>0.55696180385836702</v>
      </c>
      <c r="D5723" s="191">
        <v>0.243246974077863</v>
      </c>
      <c r="E5723" s="191">
        <v>-1.45001533087509E-2</v>
      </c>
    </row>
    <row r="5724" spans="1:5" x14ac:dyDescent="0.25">
      <c r="A5724" s="191">
        <v>30287.0625914989</v>
      </c>
      <c r="B5724" s="191">
        <v>-0.111827747064297</v>
      </c>
      <c r="C5724" s="191">
        <v>0.55695622574280201</v>
      </c>
      <c r="D5724" s="191">
        <v>0.243243658486231</v>
      </c>
      <c r="E5724" s="191">
        <v>-1.4500806918356901E-2</v>
      </c>
    </row>
    <row r="5725" spans="1:5" x14ac:dyDescent="0.25">
      <c r="A5725" s="191">
        <v>30295.286598205101</v>
      </c>
      <c r="B5725" s="191">
        <v>-0.31981034748925802</v>
      </c>
      <c r="C5725" s="191">
        <v>0.55688972547271898</v>
      </c>
      <c r="D5725" s="191">
        <v>0.243204157970527</v>
      </c>
      <c r="E5725" s="191">
        <v>-1.45089008836808E-2</v>
      </c>
    </row>
    <row r="5726" spans="1:5" x14ac:dyDescent="0.25">
      <c r="A5726" s="191">
        <v>30297.179176609701</v>
      </c>
      <c r="B5726" s="191">
        <v>0.460153320070744</v>
      </c>
      <c r="C5726" s="191">
        <v>0.55687441254118297</v>
      </c>
      <c r="D5726" s="191">
        <v>0.243195067775728</v>
      </c>
      <c r="E5726" s="191">
        <v>-1.4510843754245E-2</v>
      </c>
    </row>
    <row r="5727" spans="1:5" x14ac:dyDescent="0.25">
      <c r="A5727" s="191">
        <v>30300.704950773401</v>
      </c>
      <c r="B5727" s="191">
        <v>0.61508552505786795</v>
      </c>
      <c r="C5727" s="191">
        <v>0.55684587627370397</v>
      </c>
      <c r="D5727" s="191">
        <v>0.24317810927446101</v>
      </c>
      <c r="E5727" s="191">
        <v>-1.4514543666035501E-2</v>
      </c>
    </row>
    <row r="5728" spans="1:5" x14ac:dyDescent="0.25">
      <c r="A5728" s="191">
        <v>30304.070109888999</v>
      </c>
      <c r="B5728" s="191">
        <v>2.5399244532242599E-2</v>
      </c>
      <c r="C5728" s="191">
        <v>0.55681862493576595</v>
      </c>
      <c r="D5728" s="191">
        <v>0.24316189735975099</v>
      </c>
      <c r="E5728" s="191">
        <v>-1.4518183253736499E-2</v>
      </c>
    </row>
    <row r="5729" spans="1:5" x14ac:dyDescent="0.25">
      <c r="A5729" s="191">
        <v>30306.7488249015</v>
      </c>
      <c r="B5729" s="191">
        <v>-0.120688723230267</v>
      </c>
      <c r="C5729" s="191">
        <v>0.55679692151232396</v>
      </c>
      <c r="D5729" s="191">
        <v>0.24314899244268101</v>
      </c>
      <c r="E5729" s="191">
        <v>-1.4521127296722501E-2</v>
      </c>
    </row>
    <row r="5730" spans="1:5" x14ac:dyDescent="0.25">
      <c r="A5730" s="191">
        <v>30307.073967584001</v>
      </c>
      <c r="B5730" s="191">
        <v>-0.54375727958223496</v>
      </c>
      <c r="C5730" s="191">
        <v>0.55679428674875397</v>
      </c>
      <c r="D5730" s="191">
        <v>0.24314742604262099</v>
      </c>
      <c r="E5730" s="191">
        <v>-1.4521490175549E-2</v>
      </c>
    </row>
    <row r="5731" spans="1:5" x14ac:dyDescent="0.25">
      <c r="A5731" s="191">
        <v>30307.963750675201</v>
      </c>
      <c r="B5731" s="191">
        <v>1.25775698641588</v>
      </c>
      <c r="C5731" s="191">
        <v>0.55678707647400305</v>
      </c>
      <c r="D5731" s="191">
        <v>0.24314313944365601</v>
      </c>
      <c r="E5731" s="191">
        <v>-1.4522487756854399E-2</v>
      </c>
    </row>
    <row r="5732" spans="1:5" x14ac:dyDescent="0.25">
      <c r="A5732" s="191">
        <v>30309.252934472599</v>
      </c>
      <c r="B5732" s="191">
        <v>0.62671754804204405</v>
      </c>
      <c r="C5732" s="191">
        <v>0.55677662969267505</v>
      </c>
      <c r="D5732" s="191">
        <v>0.24313692870084899</v>
      </c>
      <c r="E5732" s="191">
        <v>-1.45239758522366E-2</v>
      </c>
    </row>
    <row r="5733" spans="1:5" x14ac:dyDescent="0.25">
      <c r="A5733" s="191">
        <v>30311.525426125601</v>
      </c>
      <c r="B5733" s="191">
        <v>0.62224462955666704</v>
      </c>
      <c r="C5733" s="191">
        <v>0.55675820692759603</v>
      </c>
      <c r="D5733" s="191">
        <v>0.24312598079628001</v>
      </c>
      <c r="E5733" s="191">
        <v>-1.45265989726494E-2</v>
      </c>
    </row>
    <row r="5734" spans="1:5" x14ac:dyDescent="0.25">
      <c r="A5734" s="191">
        <v>30318.419386542901</v>
      </c>
      <c r="B5734" s="191">
        <v>0.60567191012161903</v>
      </c>
      <c r="C5734" s="191">
        <v>0.55670228398379695</v>
      </c>
      <c r="D5734" s="191">
        <v>0.24309270559834401</v>
      </c>
      <c r="E5734" s="191">
        <v>-1.45347107759241E-2</v>
      </c>
    </row>
    <row r="5735" spans="1:5" x14ac:dyDescent="0.25">
      <c r="A5735" s="191">
        <v>30319.687805461101</v>
      </c>
      <c r="B5735" s="191">
        <v>0.241637464999989</v>
      </c>
      <c r="C5735" s="191">
        <v>0.55669198845198098</v>
      </c>
      <c r="D5735" s="191">
        <v>0.24308657195348499</v>
      </c>
      <c r="E5735" s="191">
        <v>-1.453625189623E-2</v>
      </c>
    </row>
    <row r="5736" spans="1:5" x14ac:dyDescent="0.25">
      <c r="A5736" s="191">
        <v>30320.408265715701</v>
      </c>
      <c r="B5736" s="191">
        <v>0.20998566587835399</v>
      </c>
      <c r="C5736" s="191">
        <v>0.55668614060363497</v>
      </c>
      <c r="D5736" s="191">
        <v>0.243083087977924</v>
      </c>
      <c r="E5736" s="191">
        <v>-1.4537135294574901E-2</v>
      </c>
    </row>
    <row r="5737" spans="1:5" x14ac:dyDescent="0.25">
      <c r="A5737" s="191">
        <v>30320.803423583398</v>
      </c>
      <c r="B5737" s="191">
        <v>0.33845772000824498</v>
      </c>
      <c r="C5737" s="191">
        <v>0.55668293287682802</v>
      </c>
      <c r="D5737" s="191">
        <v>0.24308117708784399</v>
      </c>
      <c r="E5737" s="191">
        <v>-1.45376262407376E-2</v>
      </c>
    </row>
    <row r="5738" spans="1:5" x14ac:dyDescent="0.25">
      <c r="A5738" s="191">
        <v>30322.545454298299</v>
      </c>
      <c r="B5738" s="191">
        <v>1.37603155670627</v>
      </c>
      <c r="C5738" s="191">
        <v>0.55666878897485905</v>
      </c>
      <c r="D5738" s="191">
        <v>0.24307275303891601</v>
      </c>
      <c r="E5738" s="191">
        <v>-1.45397905486372E-2</v>
      </c>
    </row>
    <row r="5739" spans="1:5" x14ac:dyDescent="0.25">
      <c r="A5739" s="191">
        <v>30323.592030134801</v>
      </c>
      <c r="B5739" s="191">
        <v>0.31072479788449803</v>
      </c>
      <c r="C5739" s="191">
        <v>0.55666028940225298</v>
      </c>
      <c r="D5739" s="191">
        <v>0.243067692045455</v>
      </c>
      <c r="E5739" s="191">
        <v>-1.4541091185897401E-2</v>
      </c>
    </row>
    <row r="5740" spans="1:5" x14ac:dyDescent="0.25">
      <c r="A5740" s="191">
        <v>30324.537339128801</v>
      </c>
      <c r="B5740" s="191">
        <v>-0.248441565076396</v>
      </c>
      <c r="C5740" s="191">
        <v>0.55665261224962903</v>
      </c>
      <c r="D5740" s="191">
        <v>0.243063120754519</v>
      </c>
      <c r="E5740" s="191">
        <v>-1.4542282109267699E-2</v>
      </c>
    </row>
    <row r="5741" spans="1:5" x14ac:dyDescent="0.25">
      <c r="A5741" s="191">
        <v>30325.018537526699</v>
      </c>
      <c r="B5741" s="191">
        <v>-2.2426494854865801E-2</v>
      </c>
      <c r="C5741" s="191">
        <v>0.55664870316732296</v>
      </c>
      <c r="D5741" s="191">
        <v>0.24306079379276399</v>
      </c>
      <c r="E5741" s="191">
        <v>-1.45428912115451E-2</v>
      </c>
    </row>
    <row r="5742" spans="1:5" x14ac:dyDescent="0.25">
      <c r="A5742" s="191">
        <v>30342.347748118202</v>
      </c>
      <c r="B5742" s="191">
        <v>0.55590542193577597</v>
      </c>
      <c r="C5742" s="191">
        <v>0.55650777098897797</v>
      </c>
      <c r="D5742" s="191">
        <v>0.242976797508616</v>
      </c>
      <c r="E5742" s="191">
        <v>-1.45661201304585E-2</v>
      </c>
    </row>
    <row r="5743" spans="1:5" x14ac:dyDescent="0.25">
      <c r="A5743" s="191">
        <v>30343.759106145699</v>
      </c>
      <c r="B5743" s="191">
        <v>-9.8029181004888305E-2</v>
      </c>
      <c r="C5743" s="191">
        <v>0.55649628541157403</v>
      </c>
      <c r="D5743" s="191">
        <v>0.24296993804972999</v>
      </c>
      <c r="E5743" s="191">
        <v>-1.45681228442389E-2</v>
      </c>
    </row>
    <row r="5744" spans="1:5" x14ac:dyDescent="0.25">
      <c r="A5744" s="191">
        <v>30343.923007335699</v>
      </c>
      <c r="B5744" s="191">
        <v>-1.7910331307440499</v>
      </c>
      <c r="C5744" s="191">
        <v>0.55649495074662803</v>
      </c>
      <c r="D5744" s="191">
        <v>0.24296914145988399</v>
      </c>
      <c r="E5744" s="191">
        <v>-1.45683567229975E-2</v>
      </c>
    </row>
    <row r="5745" spans="1:5" x14ac:dyDescent="0.25">
      <c r="A5745" s="191">
        <v>30344.244873426898</v>
      </c>
      <c r="B5745" s="191">
        <v>0.15112331566275999</v>
      </c>
      <c r="C5745" s="191">
        <v>0.55649232958102501</v>
      </c>
      <c r="D5745" s="191">
        <v>0.24296757713164399</v>
      </c>
      <c r="E5745" s="191">
        <v>-1.45688160097291E-2</v>
      </c>
    </row>
    <row r="5746" spans="1:5" x14ac:dyDescent="0.25">
      <c r="A5746" s="191">
        <v>30344.7805929063</v>
      </c>
      <c r="B5746" s="191">
        <v>0.59091165436304705</v>
      </c>
      <c r="C5746" s="191">
        <v>0.556487966643612</v>
      </c>
      <c r="D5746" s="191">
        <v>0.242964973436712</v>
      </c>
      <c r="E5746" s="191">
        <v>-1.4569583869199701E-2</v>
      </c>
    </row>
    <row r="5747" spans="1:5" x14ac:dyDescent="0.25">
      <c r="A5747" s="191">
        <v>30345.285828527401</v>
      </c>
      <c r="B5747" s="191">
        <v>-0.50748423459561198</v>
      </c>
      <c r="C5747" s="191">
        <v>0.55648385167413394</v>
      </c>
      <c r="D5747" s="191">
        <v>0.24296251789892301</v>
      </c>
      <c r="E5747" s="191">
        <v>-1.45703081766536E-2</v>
      </c>
    </row>
    <row r="5748" spans="1:5" x14ac:dyDescent="0.25">
      <c r="A5748" s="191">
        <v>30354.709098550102</v>
      </c>
      <c r="B5748" s="191">
        <v>-0.33162349301333299</v>
      </c>
      <c r="C5748" s="191">
        <v>0.55640704829490495</v>
      </c>
      <c r="D5748" s="191">
        <v>0.24291671907819001</v>
      </c>
      <c r="E5748" s="191">
        <v>-1.45842282405857E-2</v>
      </c>
    </row>
    <row r="5749" spans="1:5" x14ac:dyDescent="0.25">
      <c r="A5749" s="191">
        <v>30355.995529505901</v>
      </c>
      <c r="B5749" s="191">
        <v>0.39760238946144899</v>
      </c>
      <c r="C5749" s="191">
        <v>0.55639655966719404</v>
      </c>
      <c r="D5749" s="191">
        <v>0.24291046678778599</v>
      </c>
      <c r="E5749" s="191">
        <v>-1.4586199111798899E-2</v>
      </c>
    </row>
    <row r="5750" spans="1:5" x14ac:dyDescent="0.25">
      <c r="A5750" s="191">
        <v>30358.366211572298</v>
      </c>
      <c r="B5750" s="191">
        <v>0.60797815975501801</v>
      </c>
      <c r="C5750" s="191">
        <v>0.55637721913389604</v>
      </c>
      <c r="D5750" s="191">
        <v>0.242898931600979</v>
      </c>
      <c r="E5750" s="191">
        <v>-1.45898311054313E-2</v>
      </c>
    </row>
    <row r="5751" spans="1:5" x14ac:dyDescent="0.25">
      <c r="A5751" s="191">
        <v>30359.932967257399</v>
      </c>
      <c r="B5751" s="191">
        <v>1.1679273024167001</v>
      </c>
      <c r="C5751" s="191">
        <v>0.55636443536216695</v>
      </c>
      <c r="D5751" s="191">
        <v>0.24289129588088601</v>
      </c>
      <c r="E5751" s="191">
        <v>-1.4592268693698699E-2</v>
      </c>
    </row>
    <row r="5752" spans="1:5" x14ac:dyDescent="0.25">
      <c r="A5752" s="191">
        <v>30365.3912826419</v>
      </c>
      <c r="B5752" s="191">
        <v>0.82400315800745805</v>
      </c>
      <c r="C5752" s="191">
        <v>0.55631987493965196</v>
      </c>
      <c r="D5752" s="191">
        <v>0.24286469430614499</v>
      </c>
      <c r="E5752" s="191">
        <v>-1.4600942293396301E-2</v>
      </c>
    </row>
    <row r="5753" spans="1:5" x14ac:dyDescent="0.25">
      <c r="A5753" s="191">
        <v>30369.522808122802</v>
      </c>
      <c r="B5753" s="191">
        <v>0.66456243212404997</v>
      </c>
      <c r="C5753" s="191">
        <v>0.556286124699781</v>
      </c>
      <c r="D5753" s="191">
        <v>0.24284453102428599</v>
      </c>
      <c r="E5753" s="191">
        <v>-1.46076184920228E-2</v>
      </c>
    </row>
    <row r="5754" spans="1:5" x14ac:dyDescent="0.25">
      <c r="A5754" s="191">
        <v>30369.541606778799</v>
      </c>
      <c r="B5754" s="191">
        <v>-0.53793503357035799</v>
      </c>
      <c r="C5754" s="191">
        <v>0.55628597109227795</v>
      </c>
      <c r="D5754" s="191">
        <v>0.24284443922791099</v>
      </c>
      <c r="E5754" s="191">
        <v>-1.46076493105058E-2</v>
      </c>
    </row>
    <row r="5755" spans="1:5" x14ac:dyDescent="0.25">
      <c r="A5755" s="191">
        <v>30376.3697950512</v>
      </c>
      <c r="B5755" s="191">
        <v>0.247632545460896</v>
      </c>
      <c r="C5755" s="191">
        <v>0.55623015042197299</v>
      </c>
      <c r="D5755" s="191">
        <v>0.242811089906527</v>
      </c>
      <c r="E5755" s="191">
        <v>-1.46190483194602E-2</v>
      </c>
    </row>
    <row r="5756" spans="1:5" x14ac:dyDescent="0.25">
      <c r="A5756" s="191">
        <v>30390.160358273701</v>
      </c>
      <c r="B5756" s="191">
        <v>-0.19507252391872701</v>
      </c>
      <c r="C5756" s="191">
        <v>0.556117261785672</v>
      </c>
      <c r="D5756" s="191">
        <v>0.24274358924235701</v>
      </c>
      <c r="E5756" s="191">
        <v>-1.4643282870499701E-2</v>
      </c>
    </row>
    <row r="5757" spans="1:5" x14ac:dyDescent="0.25">
      <c r="A5757" s="191">
        <v>30390.221208205399</v>
      </c>
      <c r="B5757" s="191">
        <v>0.62207078385270198</v>
      </c>
      <c r="C5757" s="191">
        <v>0.55611676321440695</v>
      </c>
      <c r="D5757" s="191">
        <v>0.24274329104383599</v>
      </c>
      <c r="E5757" s="191">
        <v>-1.46433921614618E-2</v>
      </c>
    </row>
    <row r="5758" spans="1:5" x14ac:dyDescent="0.25">
      <c r="A5758" s="191">
        <v>30393.478451483501</v>
      </c>
      <c r="B5758" s="191">
        <v>-2.7155392633915199E-2</v>
      </c>
      <c r="C5758" s="191">
        <v>0.55609006908428704</v>
      </c>
      <c r="D5758" s="191">
        <v>0.242727285883441</v>
      </c>
      <c r="E5758" s="191">
        <v>-1.46493319420811E-2</v>
      </c>
    </row>
    <row r="5759" spans="1:5" x14ac:dyDescent="0.25">
      <c r="A5759" s="191">
        <v>30400.046510997399</v>
      </c>
      <c r="B5759" s="191">
        <v>-4.0134556897109003E-3</v>
      </c>
      <c r="C5759" s="191">
        <v>0.55603618672342203</v>
      </c>
      <c r="D5759" s="191">
        <v>0.24269497871199999</v>
      </c>
      <c r="E5759" s="191">
        <v>-1.4661610019532201E-2</v>
      </c>
    </row>
    <row r="5760" spans="1:5" x14ac:dyDescent="0.25">
      <c r="A5760" s="191">
        <v>30409.404613852701</v>
      </c>
      <c r="B5760" s="191">
        <v>1.36386097441286</v>
      </c>
      <c r="C5760" s="191">
        <v>0.55595938671511203</v>
      </c>
      <c r="D5760" s="191">
        <v>0.24264894779028501</v>
      </c>
      <c r="E5760" s="191">
        <v>-1.46797362380686E-2</v>
      </c>
    </row>
    <row r="5761" spans="1:5" x14ac:dyDescent="0.25">
      <c r="A5761" s="191">
        <v>30409.689860509799</v>
      </c>
      <c r="B5761" s="191">
        <v>9.6390679860625106E-2</v>
      </c>
      <c r="C5761" s="191">
        <v>0.55595704353175601</v>
      </c>
      <c r="D5761" s="191">
        <v>0.24264754471032901</v>
      </c>
      <c r="E5761" s="191">
        <v>-1.46802925516668E-2</v>
      </c>
    </row>
    <row r="5762" spans="1:5" x14ac:dyDescent="0.25">
      <c r="A5762" s="191">
        <v>30410.558682807401</v>
      </c>
      <c r="B5762" s="191">
        <v>0.46979827670385899</v>
      </c>
      <c r="C5762" s="191">
        <v>0.55594990640962405</v>
      </c>
      <c r="D5762" s="191">
        <v>0.24264327112071499</v>
      </c>
      <c r="E5762" s="191">
        <v>-1.4682037680428099E-2</v>
      </c>
    </row>
    <row r="5763" spans="1:5" x14ac:dyDescent="0.25">
      <c r="A5763" s="191">
        <v>30413.851704605098</v>
      </c>
      <c r="B5763" s="191">
        <v>2.4770825247344402E-2</v>
      </c>
      <c r="C5763" s="191">
        <v>0.55592284746354004</v>
      </c>
      <c r="D5763" s="191">
        <v>0.24262707330467101</v>
      </c>
      <c r="E5763" s="191">
        <v>-1.4688652090608699E-2</v>
      </c>
    </row>
    <row r="5764" spans="1:5" x14ac:dyDescent="0.25">
      <c r="A5764" s="191">
        <v>30425.134080173299</v>
      </c>
      <c r="B5764" s="191">
        <v>-5.3149177755940101E-2</v>
      </c>
      <c r="C5764" s="191">
        <v>0.55583005124432405</v>
      </c>
      <c r="D5764" s="191">
        <v>0.24257157721165201</v>
      </c>
      <c r="E5764" s="191">
        <v>-1.47118384673623E-2</v>
      </c>
    </row>
    <row r="5765" spans="1:5" x14ac:dyDescent="0.25">
      <c r="A5765" s="191">
        <v>30429.733801340499</v>
      </c>
      <c r="B5765" s="191">
        <v>1.0961787884881999</v>
      </c>
      <c r="C5765" s="191">
        <v>0.55579218080167803</v>
      </c>
      <c r="D5765" s="191">
        <v>0.24254888907585201</v>
      </c>
      <c r="E5765" s="191">
        <v>-1.4721621623266E-2</v>
      </c>
    </row>
    <row r="5766" spans="1:5" x14ac:dyDescent="0.25">
      <c r="A5766" s="191">
        <v>30431.7798708234</v>
      </c>
      <c r="B5766" s="191">
        <v>-0.10520174192945</v>
      </c>
      <c r="C5766" s="191">
        <v>0.555775326923302</v>
      </c>
      <c r="D5766" s="191">
        <v>0.24253876942611999</v>
      </c>
      <c r="E5766" s="191">
        <v>-1.47260340773917E-2</v>
      </c>
    </row>
    <row r="5767" spans="1:5" x14ac:dyDescent="0.25">
      <c r="A5767" s="191">
        <v>30432.449985496602</v>
      </c>
      <c r="B5767" s="191">
        <v>0.60218801893232599</v>
      </c>
      <c r="C5767" s="191">
        <v>0.55576980703901901</v>
      </c>
      <c r="D5767" s="191">
        <v>0.24253545403427501</v>
      </c>
      <c r="E5767" s="191">
        <v>-1.4727485542572499E-2</v>
      </c>
    </row>
    <row r="5768" spans="1:5" x14ac:dyDescent="0.25">
      <c r="A5768" s="191">
        <v>30448.9003297421</v>
      </c>
      <c r="B5768" s="191">
        <v>7.2562430851785806E-2</v>
      </c>
      <c r="C5768" s="191">
        <v>0.55563413452870303</v>
      </c>
      <c r="D5768" s="191">
        <v>0.242454065968423</v>
      </c>
      <c r="E5768" s="191">
        <v>-1.47642918038174E-2</v>
      </c>
    </row>
    <row r="5769" spans="1:5" x14ac:dyDescent="0.25">
      <c r="A5769" s="191">
        <v>30449.2585219717</v>
      </c>
      <c r="B5769" s="191">
        <v>-0.528765063037273</v>
      </c>
      <c r="C5769" s="191">
        <v>0.55563117654837801</v>
      </c>
      <c r="D5769" s="191">
        <v>0.242452292730132</v>
      </c>
      <c r="E5769" s="191">
        <v>-1.4765118604943801E-2</v>
      </c>
    </row>
    <row r="5770" spans="1:5" x14ac:dyDescent="0.25">
      <c r="A5770" s="191">
        <v>30450.8567488808</v>
      </c>
      <c r="B5770" s="191">
        <v>0.49221711693192599</v>
      </c>
      <c r="C5770" s="191">
        <v>0.55561797826164006</v>
      </c>
      <c r="D5770" s="191">
        <v>0.24244437017178599</v>
      </c>
      <c r="E5770" s="191">
        <v>-1.4768820848568001E-2</v>
      </c>
    </row>
    <row r="5771" spans="1:5" x14ac:dyDescent="0.25">
      <c r="A5771" s="191">
        <v>30451.084863067401</v>
      </c>
      <c r="B5771" s="191">
        <v>0.78428176464215804</v>
      </c>
      <c r="C5771" s="191">
        <v>0.55561609447628602</v>
      </c>
      <c r="D5771" s="191">
        <v>0.24244323938870199</v>
      </c>
      <c r="E5771" s="191">
        <v>-1.47693519887585E-2</v>
      </c>
    </row>
    <row r="5772" spans="1:5" x14ac:dyDescent="0.25">
      <c r="A5772" s="191">
        <v>30465.825079538201</v>
      </c>
      <c r="B5772" s="191">
        <v>0.41970553021419799</v>
      </c>
      <c r="C5772" s="191">
        <v>0.55549425037948996</v>
      </c>
      <c r="D5772" s="191">
        <v>0.242370056363475</v>
      </c>
      <c r="E5772" s="191">
        <v>-1.4804535001486201E-2</v>
      </c>
    </row>
    <row r="5773" spans="1:5" x14ac:dyDescent="0.25">
      <c r="A5773" s="191">
        <v>30465.866441995498</v>
      </c>
      <c r="B5773" s="191">
        <v>-0.52143155133360697</v>
      </c>
      <c r="C5773" s="191">
        <v>0.55549390803510601</v>
      </c>
      <c r="D5773" s="191">
        <v>0.24236985076784301</v>
      </c>
      <c r="E5773" s="191">
        <v>-1.4804636281282599E-2</v>
      </c>
    </row>
    <row r="5774" spans="1:5" x14ac:dyDescent="0.25">
      <c r="A5774" s="191">
        <v>30472.649277389301</v>
      </c>
      <c r="B5774" s="191">
        <v>8.8765267449053605E-3</v>
      </c>
      <c r="C5774" s="191">
        <v>0.555437761259028</v>
      </c>
      <c r="D5774" s="191">
        <v>0.242336114191052</v>
      </c>
      <c r="E5774" s="191">
        <v>-1.48214414207067E-2</v>
      </c>
    </row>
    <row r="5775" spans="1:5" x14ac:dyDescent="0.25">
      <c r="A5775" s="191">
        <v>30473.823486988698</v>
      </c>
      <c r="B5775" s="191">
        <v>0.53134692890679502</v>
      </c>
      <c r="C5775" s="191">
        <v>0.55542803770104199</v>
      </c>
      <c r="D5775" s="191">
        <v>0.24233026825704501</v>
      </c>
      <c r="E5775" s="191">
        <v>-1.48243944272542E-2</v>
      </c>
    </row>
    <row r="5776" spans="1:5" x14ac:dyDescent="0.25">
      <c r="A5776" s="191">
        <v>30474.752736278198</v>
      </c>
      <c r="B5776" s="191">
        <v>2.49528819151301E-2</v>
      </c>
      <c r="C5776" s="191">
        <v>0.55542034069482504</v>
      </c>
      <c r="D5776" s="191">
        <v>0.24232564158492101</v>
      </c>
      <c r="E5776" s="191">
        <v>-1.4826731385866701E-2</v>
      </c>
    </row>
    <row r="5777" spans="1:5" x14ac:dyDescent="0.25">
      <c r="A5777" s="191">
        <v>30476.570131477602</v>
      </c>
      <c r="B5777" s="191">
        <v>0.49776139278876502</v>
      </c>
      <c r="C5777" s="191">
        <v>0.555405284789524</v>
      </c>
      <c r="D5777" s="191">
        <v>0.24231659130826899</v>
      </c>
      <c r="E5777" s="191">
        <v>-1.4831331856676301E-2</v>
      </c>
    </row>
    <row r="5778" spans="1:5" x14ac:dyDescent="0.25">
      <c r="A5778" s="191">
        <v>30476.5775366247</v>
      </c>
      <c r="B5778" s="191">
        <v>5.2127939698465298E-2</v>
      </c>
      <c r="C5778" s="191">
        <v>0.55540522342278498</v>
      </c>
      <c r="D5778" s="191">
        <v>0.24231655440695099</v>
      </c>
      <c r="E5778" s="191">
        <v>-1.4831350638025501E-2</v>
      </c>
    </row>
    <row r="5779" spans="1:5" x14ac:dyDescent="0.25">
      <c r="A5779" s="191">
        <v>30480.878778583199</v>
      </c>
      <c r="B5779" s="191">
        <v>-6.0107039933410301E-2</v>
      </c>
      <c r="C5779" s="191">
        <v>0.55536957631454598</v>
      </c>
      <c r="D5779" s="191">
        <v>0.242295120464111</v>
      </c>
      <c r="E5779" s="191">
        <v>-1.484234927078E-2</v>
      </c>
    </row>
    <row r="5780" spans="1:5" x14ac:dyDescent="0.25">
      <c r="A5780" s="191">
        <v>30482.008800424199</v>
      </c>
      <c r="B5780" s="191">
        <v>-0.27179728403481401</v>
      </c>
      <c r="C5780" s="191">
        <v>0.55536020800964603</v>
      </c>
      <c r="D5780" s="191">
        <v>0.24228948934087199</v>
      </c>
      <c r="E5780" s="191">
        <v>-1.48452734059208E-2</v>
      </c>
    </row>
    <row r="5781" spans="1:5" x14ac:dyDescent="0.25">
      <c r="A5781" s="191">
        <v>30487.193239281401</v>
      </c>
      <c r="B5781" s="191">
        <v>0.66115032372187099</v>
      </c>
      <c r="C5781" s="191">
        <v>0.55531720921382399</v>
      </c>
      <c r="D5781" s="191">
        <v>0.24226362872935001</v>
      </c>
      <c r="E5781" s="191">
        <v>-1.48587771948399E-2</v>
      </c>
    </row>
    <row r="5782" spans="1:5" x14ac:dyDescent="0.25">
      <c r="A5782" s="191">
        <v>30498.129691401598</v>
      </c>
      <c r="B5782" s="191">
        <v>0.36954559411606103</v>
      </c>
      <c r="C5782" s="191">
        <v>0.55522639152573605</v>
      </c>
      <c r="D5782" s="191">
        <v>0.242209004247392</v>
      </c>
      <c r="E5782" s="191">
        <v>-1.48880262126007E-2</v>
      </c>
    </row>
    <row r="5783" spans="1:5" x14ac:dyDescent="0.25">
      <c r="A5783" s="191">
        <v>30502.845339847099</v>
      </c>
      <c r="B5783" s="191">
        <v>0.42726677021029902</v>
      </c>
      <c r="C5783" s="191">
        <v>0.55518719314137099</v>
      </c>
      <c r="D5783" s="191">
        <v>0.24218541785523301</v>
      </c>
      <c r="E5783" s="191">
        <v>-1.4900964206246699E-2</v>
      </c>
    </row>
    <row r="5784" spans="1:5" x14ac:dyDescent="0.25">
      <c r="A5784" s="191">
        <v>30505.7343328442</v>
      </c>
      <c r="B5784" s="191">
        <v>0.281160319462193</v>
      </c>
      <c r="C5784" s="191">
        <v>0.55516317865868903</v>
      </c>
      <c r="D5784" s="191">
        <v>0.242170943923457</v>
      </c>
      <c r="E5784" s="191">
        <v>-1.49089486341785E-2</v>
      </c>
    </row>
    <row r="5785" spans="1:5" x14ac:dyDescent="0.25">
      <c r="A5785" s="191">
        <v>30512.761199788401</v>
      </c>
      <c r="B5785" s="191">
        <v>7.4067340698169601E-2</v>
      </c>
      <c r="C5785" s="191">
        <v>0.55510474221547701</v>
      </c>
      <c r="D5785" s="191">
        <v>0.242135679624328</v>
      </c>
      <c r="E5785" s="191">
        <v>-1.4928720825716699E-2</v>
      </c>
    </row>
    <row r="5786" spans="1:5" x14ac:dyDescent="0.25">
      <c r="A5786" s="191">
        <v>30515.076462528501</v>
      </c>
      <c r="B5786" s="191">
        <v>-3.12888769846364E-2</v>
      </c>
      <c r="C5786" s="191">
        <v>0.55508546887726595</v>
      </c>
      <c r="D5786" s="191">
        <v>0.242124060489017</v>
      </c>
      <c r="E5786" s="191">
        <v>-1.49353457010347E-2</v>
      </c>
    </row>
    <row r="5787" spans="1:5" x14ac:dyDescent="0.25">
      <c r="A5787" s="191">
        <v>30516.9577661402</v>
      </c>
      <c r="B5787" s="191">
        <v>0.62071902857168104</v>
      </c>
      <c r="C5787" s="191">
        <v>0.55506980390348604</v>
      </c>
      <c r="D5787" s="191">
        <v>0.242114619175579</v>
      </c>
      <c r="E5787" s="191">
        <v>-1.49407857841913E-2</v>
      </c>
    </row>
    <row r="5788" spans="1:5" x14ac:dyDescent="0.25">
      <c r="A5788" s="191">
        <v>30524.1565011618</v>
      </c>
      <c r="B5788" s="191">
        <v>1.4289408931258401</v>
      </c>
      <c r="C5788" s="191">
        <v>0.55500982844695401</v>
      </c>
      <c r="D5788" s="191">
        <v>0.242078492357301</v>
      </c>
      <c r="E5788" s="191">
        <v>-1.4961663573014899E-2</v>
      </c>
    </row>
    <row r="5789" spans="1:5" x14ac:dyDescent="0.25">
      <c r="A5789" s="191">
        <v>30533.409066648299</v>
      </c>
      <c r="B5789" s="191">
        <v>-0.38130782813669001</v>
      </c>
      <c r="C5789" s="191">
        <v>0.55493262852134895</v>
      </c>
      <c r="D5789" s="191">
        <v>0.24203205840037301</v>
      </c>
      <c r="E5789" s="191">
        <v>-1.49892044353223E-2</v>
      </c>
    </row>
    <row r="5790" spans="1:5" x14ac:dyDescent="0.25">
      <c r="A5790" s="191">
        <v>30535.543861308899</v>
      </c>
      <c r="B5790" s="191">
        <v>0.20942490307900299</v>
      </c>
      <c r="C5790" s="191">
        <v>0.55491481659780995</v>
      </c>
      <c r="D5790" s="191">
        <v>0.24202134494328201</v>
      </c>
      <c r="E5790" s="191">
        <v>-1.4995663155447E-2</v>
      </c>
    </row>
    <row r="5791" spans="1:5" x14ac:dyDescent="0.25">
      <c r="A5791" s="191">
        <v>30536.952071957399</v>
      </c>
      <c r="B5791" s="191">
        <v>1.98717046942702</v>
      </c>
      <c r="C5791" s="191">
        <v>0.55490306701792702</v>
      </c>
      <c r="D5791" s="191">
        <v>0.24201425421341899</v>
      </c>
      <c r="E5791" s="191">
        <v>-1.49999434037007E-2</v>
      </c>
    </row>
    <row r="5792" spans="1:5" x14ac:dyDescent="0.25">
      <c r="A5792" s="191">
        <v>30544.3928012615</v>
      </c>
      <c r="B5792" s="191">
        <v>1.1240472582669401</v>
      </c>
      <c r="C5792" s="191">
        <v>0.55484094341124801</v>
      </c>
      <c r="D5792" s="191">
        <v>0.241976788084662</v>
      </c>
      <c r="E5792" s="191">
        <v>-1.50228588283203E-2</v>
      </c>
    </row>
    <row r="5793" spans="1:5" x14ac:dyDescent="0.25">
      <c r="A5793" s="191">
        <v>30548.307602872799</v>
      </c>
      <c r="B5793" s="191">
        <v>6.8036829468343094E-2</v>
      </c>
      <c r="C5793" s="191">
        <v>0.55480821852892404</v>
      </c>
      <c r="D5793" s="191">
        <v>0.24195705502411199</v>
      </c>
      <c r="E5793" s="191">
        <v>-1.50350727934658E-2</v>
      </c>
    </row>
    <row r="5794" spans="1:5" x14ac:dyDescent="0.25">
      <c r="A5794" s="191">
        <v>30549.248212366601</v>
      </c>
      <c r="B5794" s="191">
        <v>0.45741154959000302</v>
      </c>
      <c r="C5794" s="191">
        <v>0.55480035325744204</v>
      </c>
      <c r="D5794" s="191">
        <v>0.24195231209005999</v>
      </c>
      <c r="E5794" s="191">
        <v>-1.5038039414749E-2</v>
      </c>
    </row>
    <row r="5795" spans="1:5" x14ac:dyDescent="0.25">
      <c r="A5795" s="191">
        <v>30553.324891595501</v>
      </c>
      <c r="B5795" s="191">
        <v>0.36903232718954498</v>
      </c>
      <c r="C5795" s="191">
        <v>0.55476626452126498</v>
      </c>
      <c r="D5795" s="191">
        <v>0.241931746294483</v>
      </c>
      <c r="E5795" s="191">
        <v>-1.5050947481323299E-2</v>
      </c>
    </row>
    <row r="5796" spans="1:5" x14ac:dyDescent="0.25">
      <c r="A5796" s="191">
        <v>30555.019455167701</v>
      </c>
      <c r="B5796" s="191">
        <v>0.41610734424291101</v>
      </c>
      <c r="C5796" s="191">
        <v>0.55475208739102799</v>
      </c>
      <c r="D5796" s="191">
        <v>0.241923193059427</v>
      </c>
      <c r="E5796" s="191">
        <v>-1.50563783979277E-2</v>
      </c>
    </row>
    <row r="5797" spans="1:5" x14ac:dyDescent="0.25">
      <c r="A5797" s="191">
        <v>30561.024548797599</v>
      </c>
      <c r="B5797" s="191">
        <v>0.119600971579059</v>
      </c>
      <c r="C5797" s="191">
        <v>0.55470182249770805</v>
      </c>
      <c r="D5797" s="191">
        <v>0.24189284460633401</v>
      </c>
      <c r="E5797" s="191">
        <v>-1.50756993919789E-2</v>
      </c>
    </row>
    <row r="5798" spans="1:5" x14ac:dyDescent="0.25">
      <c r="A5798" s="191">
        <v>30567.846055800401</v>
      </c>
      <c r="B5798" s="191">
        <v>1.0794344141252601</v>
      </c>
      <c r="C5798" s="191">
        <v>0.55464468088920604</v>
      </c>
      <c r="D5798" s="191">
        <v>0.24185835856339399</v>
      </c>
      <c r="E5798" s="191">
        <v>-1.50980517783059E-2</v>
      </c>
    </row>
    <row r="5799" spans="1:5" x14ac:dyDescent="0.25">
      <c r="A5799" s="191">
        <v>30567.852529699401</v>
      </c>
      <c r="B5799" s="191">
        <v>-0.499652705111719</v>
      </c>
      <c r="C5799" s="191">
        <v>0.55464462663173097</v>
      </c>
      <c r="D5799" s="191">
        <v>0.24185832583467901</v>
      </c>
      <c r="E5799" s="191">
        <v>-1.50980730869588E-2</v>
      </c>
    </row>
    <row r="5800" spans="1:5" x14ac:dyDescent="0.25">
      <c r="A5800" s="191">
        <v>30568.241705731001</v>
      </c>
      <c r="B5800" s="191">
        <v>-5.9011819593135499E-2</v>
      </c>
      <c r="C5800" s="191">
        <v>0.55464136496375605</v>
      </c>
      <c r="D5800" s="191">
        <v>0.24185635836014099</v>
      </c>
      <c r="E5800" s="191">
        <v>-1.5099360122446399E-2</v>
      </c>
    </row>
    <row r="5801" spans="1:5" x14ac:dyDescent="0.25">
      <c r="A5801" s="191">
        <v>30569.052923231</v>
      </c>
      <c r="B5801" s="191">
        <v>0.61134084190250804</v>
      </c>
      <c r="C5801" s="191">
        <v>0.55463456618396201</v>
      </c>
      <c r="D5801" s="191">
        <v>0.24185225726026299</v>
      </c>
      <c r="E5801" s="191">
        <v>-1.51020546393297E-2</v>
      </c>
    </row>
    <row r="5802" spans="1:5" x14ac:dyDescent="0.25">
      <c r="A5802" s="191">
        <v>30577.335873219599</v>
      </c>
      <c r="B5802" s="191">
        <v>0.89428744628272705</v>
      </c>
      <c r="C5802" s="191">
        <v>0.55456510637830703</v>
      </c>
      <c r="D5802" s="191">
        <v>0.24181034096036799</v>
      </c>
      <c r="E5802" s="191">
        <v>-1.51297974826825E-2</v>
      </c>
    </row>
    <row r="5803" spans="1:5" x14ac:dyDescent="0.25">
      <c r="A5803" s="191">
        <v>30578.014737936501</v>
      </c>
      <c r="B5803" s="191">
        <v>1.21406383166534</v>
      </c>
      <c r="C5803" s="191">
        <v>0.55455941075045401</v>
      </c>
      <c r="D5803" s="191">
        <v>0.24180689536487199</v>
      </c>
      <c r="E5803" s="191">
        <v>-1.5132097995563001E-2</v>
      </c>
    </row>
    <row r="5804" spans="1:5" x14ac:dyDescent="0.25">
      <c r="A5804" s="191">
        <v>30581.481292901801</v>
      </c>
      <c r="B5804" s="191">
        <v>0.602859766620223</v>
      </c>
      <c r="C5804" s="191"/>
      <c r="D5804" s="191">
        <v>0.24178930077514699</v>
      </c>
      <c r="E5804" s="191">
        <v>-1.51439059720578E-2</v>
      </c>
    </row>
    <row r="5805" spans="1:5" x14ac:dyDescent="0.25">
      <c r="A5805" s="191">
        <v>30584.005874275899</v>
      </c>
      <c r="B5805" s="191">
        <v>1.1893481162948301</v>
      </c>
      <c r="C5805" s="191">
        <v>0.55450912198987901</v>
      </c>
      <c r="D5805" s="191">
        <v>0.24177648719684</v>
      </c>
      <c r="E5805" s="191">
        <v>-1.5152576665994901E-2</v>
      </c>
    </row>
    <row r="5806" spans="1:5" x14ac:dyDescent="0.25">
      <c r="A5806" s="191">
        <v>30595.697334606099</v>
      </c>
      <c r="B5806" s="191">
        <v>-1.9056135027317699E-2</v>
      </c>
      <c r="C5806" s="191">
        <v>0.55441086159821895</v>
      </c>
      <c r="D5806" s="191">
        <v>0.2417171468864</v>
      </c>
      <c r="E5806" s="191">
        <v>-1.5193369250433899E-2</v>
      </c>
    </row>
    <row r="5807" spans="1:5" x14ac:dyDescent="0.25">
      <c r="A5807" s="191">
        <v>30597.222001498802</v>
      </c>
      <c r="B5807" s="191">
        <v>3.8874198527083501E-2</v>
      </c>
      <c r="C5807" s="191">
        <v>0.55439804053112995</v>
      </c>
      <c r="D5807" s="191">
        <v>0.24170940840000299</v>
      </c>
      <c r="E5807" s="191">
        <v>-1.5198775382434099E-2</v>
      </c>
    </row>
    <row r="5808" spans="1:5" x14ac:dyDescent="0.25">
      <c r="A5808" s="191">
        <v>30601.836608765901</v>
      </c>
      <c r="B5808" s="191">
        <v>1.0186495836437901</v>
      </c>
      <c r="C5808" s="191">
        <v>0.55435923586524005</v>
      </c>
      <c r="D5808" s="191">
        <v>0.24168598678213801</v>
      </c>
      <c r="E5808" s="191">
        <v>-1.5215259049657299E-2</v>
      </c>
    </row>
    <row r="5809" spans="1:5" x14ac:dyDescent="0.25">
      <c r="A5809" s="191">
        <v>30605.178622620198</v>
      </c>
      <c r="B5809" s="191">
        <v>0.38836976829328401</v>
      </c>
      <c r="C5809" s="191">
        <v>0.554331106576192</v>
      </c>
      <c r="D5809" s="191">
        <v>0.24166898132068601</v>
      </c>
      <c r="E5809" s="191">
        <v>-1.5227326633888901E-2</v>
      </c>
    </row>
    <row r="5810" spans="1:5" x14ac:dyDescent="0.25">
      <c r="A5810" s="191">
        <v>30606.783782945698</v>
      </c>
      <c r="B5810" s="191">
        <v>0.87000009603883699</v>
      </c>
      <c r="C5810" s="191">
        <v>0.55431759210593201</v>
      </c>
      <c r="D5810" s="191">
        <v>0.241660813642983</v>
      </c>
      <c r="E5810" s="191">
        <v>-1.5233135788519101E-2</v>
      </c>
    </row>
    <row r="5811" spans="1:5" x14ac:dyDescent="0.25">
      <c r="A5811" s="191">
        <v>30607.3118253664</v>
      </c>
      <c r="B5811" s="191">
        <v>0.910594576433299</v>
      </c>
      <c r="C5811" s="191">
        <v>0.55431314573710799</v>
      </c>
      <c r="D5811" s="191">
        <v>0.24165812675854101</v>
      </c>
      <c r="E5811" s="191">
        <v>-1.52350468001638E-2</v>
      </c>
    </row>
    <row r="5812" spans="1:5" x14ac:dyDescent="0.25">
      <c r="A5812" s="191">
        <v>30607.462158304701</v>
      </c>
      <c r="B5812" s="191">
        <v>-6.9443951458869599E-2</v>
      </c>
      <c r="C5812" s="191">
        <v>0.55431187973498797</v>
      </c>
      <c r="D5812" s="191">
        <v>0.24165736180629999</v>
      </c>
      <c r="E5812" s="191">
        <v>-1.5235590862504599E-2</v>
      </c>
    </row>
    <row r="5813" spans="1:5" x14ac:dyDescent="0.25">
      <c r="A5813" s="191">
        <v>30609.427513201601</v>
      </c>
      <c r="B5813" s="191">
        <v>-0.446926768653644</v>
      </c>
      <c r="C5813" s="191">
        <v>0.554295327788485</v>
      </c>
      <c r="D5813" s="191">
        <v>0.24164736131905001</v>
      </c>
      <c r="E5813" s="191">
        <v>-1.5242759714021999E-2</v>
      </c>
    </row>
    <row r="5814" spans="1:5" x14ac:dyDescent="0.25">
      <c r="A5814" s="191">
        <v>30609.698852555</v>
      </c>
      <c r="B5814" s="191">
        <v>0.10776017038554001</v>
      </c>
      <c r="C5814" s="191">
        <v>0.55429304222170095</v>
      </c>
      <c r="D5814" s="191">
        <v>0.241645980639281</v>
      </c>
      <c r="E5814" s="191">
        <v>-1.52437526657274E-2</v>
      </c>
    </row>
    <row r="5815" spans="1:5" x14ac:dyDescent="0.25">
      <c r="A5815" s="191">
        <v>30610.169071903601</v>
      </c>
      <c r="B5815" s="191">
        <v>0.57736158172716501</v>
      </c>
      <c r="C5815" s="191">
        <v>0.55428908143344202</v>
      </c>
      <c r="D5815" s="191">
        <v>0.24164358604473399</v>
      </c>
      <c r="E5815" s="191">
        <v>-1.5245473408032201E-2</v>
      </c>
    </row>
    <row r="5816" spans="1:5" x14ac:dyDescent="0.25">
      <c r="A5816" s="191">
        <v>30613.2966552088</v>
      </c>
      <c r="B5816" s="191">
        <v>-0.31062775216108601</v>
      </c>
      <c r="C5816" s="191">
        <v>0.55426273077153698</v>
      </c>
      <c r="D5816" s="191">
        <v>0.241627655566264</v>
      </c>
      <c r="E5816" s="191">
        <v>-1.5257010716519101E-2</v>
      </c>
    </row>
    <row r="5817" spans="1:5" x14ac:dyDescent="0.25">
      <c r="A5817" s="191">
        <v>30617.1721323292</v>
      </c>
      <c r="B5817" s="191">
        <v>0.33132717512107701</v>
      </c>
      <c r="C5817" s="191">
        <v>0.55423006511630302</v>
      </c>
      <c r="D5817" s="191">
        <v>0.241607905543335</v>
      </c>
      <c r="E5817" s="191">
        <v>-1.5271341885167E-2</v>
      </c>
    </row>
    <row r="5818" spans="1:5" x14ac:dyDescent="0.25">
      <c r="A5818" s="191">
        <v>30622.315603168401</v>
      </c>
      <c r="B5818" s="191">
        <v>-3.1342791439214999E-2</v>
      </c>
      <c r="C5818" s="191">
        <v>0.55418668798486004</v>
      </c>
      <c r="D5818" s="191">
        <v>0.24158167883193901</v>
      </c>
      <c r="E5818" s="191">
        <v>-1.52905581274157E-2</v>
      </c>
    </row>
    <row r="5819" spans="1:5" x14ac:dyDescent="0.25">
      <c r="A5819" s="191">
        <v>30622.938138162201</v>
      </c>
      <c r="B5819" s="191">
        <v>0.38624907516595602</v>
      </c>
      <c r="C5819" s="191">
        <v>0.55418143570015899</v>
      </c>
      <c r="D5819" s="191">
        <v>0.241578503413787</v>
      </c>
      <c r="E5819" s="191">
        <v>-1.5292902388948201E-2</v>
      </c>
    </row>
    <row r="5820" spans="1:5" x14ac:dyDescent="0.25">
      <c r="A5820" s="191">
        <v>30630.1009452213</v>
      </c>
      <c r="B5820" s="191">
        <v>-5.5064232890234002E-2</v>
      </c>
      <c r="C5820" s="191">
        <v>0.55412097930400395</v>
      </c>
      <c r="D5820" s="191">
        <v>0.24154194368571699</v>
      </c>
      <c r="E5820" s="191">
        <v>-1.53201102949704E-2</v>
      </c>
    </row>
    <row r="5821" spans="1:5" x14ac:dyDescent="0.25">
      <c r="A5821" s="191">
        <v>30634.168404820899</v>
      </c>
      <c r="B5821" s="191">
        <v>4.0344373488987499E-2</v>
      </c>
      <c r="C5821" s="191">
        <v>0.55408662673587195</v>
      </c>
      <c r="D5821" s="191">
        <v>0.24152114960169099</v>
      </c>
      <c r="E5821" s="191">
        <v>-1.53357549494339E-2</v>
      </c>
    </row>
    <row r="5822" spans="1:5" x14ac:dyDescent="0.25">
      <c r="A5822" s="191">
        <v>30634.383157956399</v>
      </c>
      <c r="B5822" s="191">
        <v>-0.44767952021474999</v>
      </c>
      <c r="C5822" s="191">
        <v>0.554084812239379</v>
      </c>
      <c r="D5822" s="191">
        <v>0.24152005171869201</v>
      </c>
      <c r="E5822" s="191">
        <v>-1.5336580953606099E-2</v>
      </c>
    </row>
    <row r="5823" spans="1:5" x14ac:dyDescent="0.25">
      <c r="A5823" s="191">
        <v>30635.088492964798</v>
      </c>
      <c r="B5823" s="191">
        <v>6.7226087444138801E-3</v>
      </c>
      <c r="C5823" s="191">
        <v>0.55407885270869905</v>
      </c>
      <c r="D5823" s="191">
        <v>0.24151644583273901</v>
      </c>
      <c r="E5823" s="191">
        <v>-1.53393087966214E-2</v>
      </c>
    </row>
    <row r="5824" spans="1:5" x14ac:dyDescent="0.25">
      <c r="A5824" s="191">
        <v>30649.466660165101</v>
      </c>
      <c r="B5824" s="191">
        <v>-0.52961858428646202</v>
      </c>
      <c r="C5824" s="191">
        <v>0.55395726829028702</v>
      </c>
      <c r="D5824" s="191">
        <v>0.241442897228869</v>
      </c>
      <c r="E5824" s="191">
        <v>-1.5395827012693101E-2</v>
      </c>
    </row>
    <row r="5825" spans="1:5" x14ac:dyDescent="0.25">
      <c r="A5825" s="191">
        <v>30650.044315734602</v>
      </c>
      <c r="B5825" s="191">
        <v>0.120911296247961</v>
      </c>
      <c r="C5825" s="191">
        <v>0.55395237880271198</v>
      </c>
      <c r="D5825" s="191">
        <v>0.24143993974820299</v>
      </c>
      <c r="E5825" s="191">
        <v>-1.53981352070655E-2</v>
      </c>
    </row>
    <row r="5826" spans="1:5" x14ac:dyDescent="0.25">
      <c r="A5826" s="191">
        <v>30651.387892914699</v>
      </c>
      <c r="B5826" s="191">
        <v>-1.9841795079700301E-2</v>
      </c>
      <c r="C5826" s="191">
        <v>0.55394100627507503</v>
      </c>
      <c r="D5826" s="191">
        <v>0.24143305460598</v>
      </c>
      <c r="E5826" s="191">
        <v>-1.54035106802484E-2</v>
      </c>
    </row>
    <row r="5827" spans="1:5" x14ac:dyDescent="0.25">
      <c r="A5827" s="191">
        <v>30652.440206449799</v>
      </c>
      <c r="B5827" s="191">
        <v>-0.62441956857091097</v>
      </c>
      <c r="C5827" s="191">
        <v>0.55393209766365603</v>
      </c>
      <c r="D5827" s="191">
        <v>0.24142766204017899</v>
      </c>
      <c r="E5827" s="191">
        <v>-1.54077429731525E-2</v>
      </c>
    </row>
    <row r="5828" spans="1:5" x14ac:dyDescent="0.25">
      <c r="A5828" s="191">
        <v>30654.243459125999</v>
      </c>
      <c r="B5828" s="191">
        <v>-0.51821501646521795</v>
      </c>
      <c r="C5828" s="191">
        <v>0.55391682886209703</v>
      </c>
      <c r="D5828" s="191">
        <v>0.241418421297389</v>
      </c>
      <c r="E5828" s="191">
        <v>-1.54149954632619E-2</v>
      </c>
    </row>
    <row r="5829" spans="1:5" x14ac:dyDescent="0.25">
      <c r="A5829" s="191">
        <v>30655.741549663198</v>
      </c>
      <c r="B5829" s="191">
        <v>-0.32960967786235301</v>
      </c>
      <c r="C5829" s="191">
        <v>0.55390414083135397</v>
      </c>
      <c r="D5829" s="191">
        <v>0.241410744353657</v>
      </c>
      <c r="E5829" s="191">
        <v>-1.5421037271973E-2</v>
      </c>
    </row>
    <row r="5830" spans="1:5" x14ac:dyDescent="0.25">
      <c r="A5830" s="191">
        <v>30662.920155354499</v>
      </c>
      <c r="B5830" s="191">
        <v>0.38891538860554897</v>
      </c>
      <c r="C5830" s="191">
        <v>0.55384331358158601</v>
      </c>
      <c r="D5830" s="191">
        <v>0.24137392370779501</v>
      </c>
      <c r="E5830" s="191">
        <v>-1.5450284293436501E-2</v>
      </c>
    </row>
    <row r="5831" spans="1:5" x14ac:dyDescent="0.25">
      <c r="A5831" s="191">
        <v>30663.456116903901</v>
      </c>
      <c r="B5831" s="191">
        <v>0.30378634967773699</v>
      </c>
      <c r="C5831" s="191">
        <v>0.55383877086225597</v>
      </c>
      <c r="D5831" s="191">
        <v>0.24137117334759201</v>
      </c>
      <c r="E5831" s="191">
        <v>-1.54524856274593E-2</v>
      </c>
    </row>
    <row r="5832" spans="1:5" x14ac:dyDescent="0.25">
      <c r="A5832" s="191">
        <v>30663.6083069329</v>
      </c>
      <c r="B5832" s="191">
        <v>0.24330814841324599</v>
      </c>
      <c r="C5832" s="191">
        <v>0.55383748032446301</v>
      </c>
      <c r="D5832" s="191">
        <v>0.24137039236358501</v>
      </c>
      <c r="E5832" s="191">
        <v>-1.54531107116451E-2</v>
      </c>
    </row>
    <row r="5833" spans="1:5" x14ac:dyDescent="0.25">
      <c r="A5833" s="191">
        <v>30665.471023457601</v>
      </c>
      <c r="B5833" s="191">
        <v>0.29676031624055199</v>
      </c>
      <c r="C5833" s="191">
        <v>0.55382168490022399</v>
      </c>
      <c r="D5833" s="191">
        <v>0.241360833578253</v>
      </c>
      <c r="E5833" s="191">
        <v>-1.54608066585303E-2</v>
      </c>
    </row>
    <row r="5834" spans="1:5" x14ac:dyDescent="0.25">
      <c r="A5834" s="191">
        <v>30677.1631368749</v>
      </c>
      <c r="B5834" s="191">
        <v>1.47460945772018</v>
      </c>
      <c r="C5834" s="191">
        <v>0.55372247485359305</v>
      </c>
      <c r="D5834" s="191">
        <v>0.241300748609863</v>
      </c>
      <c r="E5834" s="191">
        <v>-1.55095958812445E-2</v>
      </c>
    </row>
    <row r="5835" spans="1:5" x14ac:dyDescent="0.25">
      <c r="A5835" s="191">
        <v>30688.233773882901</v>
      </c>
      <c r="B5835" s="191">
        <v>-0.55600393476744603</v>
      </c>
      <c r="C5835" s="191">
        <v>0.55362840433956695</v>
      </c>
      <c r="D5835" s="191">
        <v>0.24124379171387</v>
      </c>
      <c r="E5835" s="191">
        <v>-1.5556875000344E-2</v>
      </c>
    </row>
    <row r="5836" spans="1:5" x14ac:dyDescent="0.25">
      <c r="A5836" s="191">
        <v>30688.5685503932</v>
      </c>
      <c r="B5836" s="191">
        <v>-0.86519795323126703</v>
      </c>
      <c r="C5836" s="191">
        <v>0.55362555799470303</v>
      </c>
      <c r="D5836" s="191">
        <v>0.24124206741778501</v>
      </c>
      <c r="E5836" s="191">
        <v>-1.5558320365199101E-2</v>
      </c>
    </row>
    <row r="5837" spans="1:5" x14ac:dyDescent="0.25">
      <c r="A5837" s="191">
        <v>30697.253221118699</v>
      </c>
      <c r="B5837" s="191">
        <v>0.132268908744715</v>
      </c>
      <c r="C5837" s="191">
        <v>0.55355168273693101</v>
      </c>
      <c r="D5837" s="191">
        <v>0.241197308031565</v>
      </c>
      <c r="E5837" s="191">
        <v>-1.5596156924060099E-2</v>
      </c>
    </row>
    <row r="5838" spans="1:5" x14ac:dyDescent="0.25">
      <c r="A5838" s="191">
        <v>30698.874843571099</v>
      </c>
      <c r="B5838" s="191">
        <v>-0.135340108646542</v>
      </c>
      <c r="C5838" s="191">
        <v>0.55353787926128095</v>
      </c>
      <c r="D5838" s="191">
        <v>0.24118894953470901</v>
      </c>
      <c r="E5838" s="191">
        <v>-1.56032945015045E-2</v>
      </c>
    </row>
    <row r="5839" spans="1:5" x14ac:dyDescent="0.25">
      <c r="A5839" s="191">
        <v>30703.5416280137</v>
      </c>
      <c r="B5839" s="191">
        <v>0.144068703975408</v>
      </c>
      <c r="C5839" s="191">
        <v>0.55349813931635805</v>
      </c>
      <c r="D5839" s="191">
        <v>0.241164868501484</v>
      </c>
      <c r="E5839" s="191">
        <v>-1.56239471124467E-2</v>
      </c>
    </row>
    <row r="5840" spans="1:5" x14ac:dyDescent="0.25">
      <c r="A5840" s="191">
        <v>30704.671468881701</v>
      </c>
      <c r="B5840" s="191">
        <v>0.49622093648737903</v>
      </c>
      <c r="C5840" s="191">
        <v>0.55348851619309403</v>
      </c>
      <c r="D5840" s="191">
        <v>0.24115903828141499</v>
      </c>
      <c r="E5840" s="191">
        <v>-1.5628980487242001E-2</v>
      </c>
    </row>
    <row r="5841" spans="1:5" x14ac:dyDescent="0.25">
      <c r="A5841" s="191">
        <v>30709.492341579</v>
      </c>
      <c r="B5841" s="191">
        <v>-0.36566360720116098</v>
      </c>
      <c r="C5841" s="191">
        <v>0.55344743529493001</v>
      </c>
      <c r="D5841" s="191">
        <v>0.24113414509376699</v>
      </c>
      <c r="E5841" s="191">
        <v>-1.5650552594209399E-2</v>
      </c>
    </row>
    <row r="5842" spans="1:5" x14ac:dyDescent="0.25">
      <c r="A5842" s="191">
        <v>30711.586940441099</v>
      </c>
      <c r="B5842" s="191">
        <v>0.17880938213188399</v>
      </c>
      <c r="C5842" s="191">
        <v>0.553429580890057</v>
      </c>
      <c r="D5842" s="191">
        <v>0.24112332564000599</v>
      </c>
      <c r="E5842" s="191">
        <v>-1.56599883576427E-2</v>
      </c>
    </row>
    <row r="5843" spans="1:5" x14ac:dyDescent="0.25">
      <c r="A5843" s="191">
        <v>30713.472453221399</v>
      </c>
      <c r="B5843" s="191">
        <v>0.58107447639494902</v>
      </c>
      <c r="C5843" s="191">
        <v>0.553413504706742</v>
      </c>
      <c r="D5843" s="191">
        <v>0.24111358620077</v>
      </c>
      <c r="E5843" s="191">
        <v>-1.56685252309379E-2</v>
      </c>
    </row>
    <row r="5844" spans="1:5" x14ac:dyDescent="0.25">
      <c r="A5844" s="191">
        <v>30715.771755447298</v>
      </c>
      <c r="B5844" s="191">
        <v>-0.54748645095110704</v>
      </c>
      <c r="C5844" s="191">
        <v>0.55339389361350899</v>
      </c>
      <c r="D5844" s="191">
        <v>0.24110169925432801</v>
      </c>
      <c r="E5844" s="191">
        <v>-1.5678950654895801E-2</v>
      </c>
    </row>
    <row r="5845" spans="1:5" x14ac:dyDescent="0.25">
      <c r="A5845" s="191">
        <v>30716.912885906899</v>
      </c>
      <c r="B5845" s="191">
        <v>0.226832629473317</v>
      </c>
      <c r="C5845" s="191">
        <v>0.55338416074082197</v>
      </c>
      <c r="D5845" s="191">
        <v>0.24109579876936801</v>
      </c>
      <c r="E5845" s="191">
        <v>-1.5684148165809E-2</v>
      </c>
    </row>
    <row r="5846" spans="1:5" x14ac:dyDescent="0.25">
      <c r="A5846" s="191">
        <v>30716.963520742898</v>
      </c>
      <c r="B5846" s="191">
        <v>0.95008880273526097</v>
      </c>
      <c r="C5846" s="191">
        <v>0.55338372878114905</v>
      </c>
      <c r="D5846" s="191">
        <v>0.24109553694997199</v>
      </c>
      <c r="E5846" s="191">
        <v>-1.56843789917104E-2</v>
      </c>
    </row>
    <row r="5847" spans="1:5" x14ac:dyDescent="0.25">
      <c r="A5847" s="191">
        <v>30716.997604201199</v>
      </c>
      <c r="B5847" s="191">
        <v>0.62440706306403604</v>
      </c>
      <c r="C5847" s="191">
        <v>0.55338343801785195</v>
      </c>
      <c r="D5847" s="191">
        <v>0.241095360713389</v>
      </c>
      <c r="E5847" s="191">
        <v>-1.5684534365867499E-2</v>
      </c>
    </row>
    <row r="5848" spans="1:5" x14ac:dyDescent="0.25">
      <c r="A5848" s="191">
        <v>30719.035781523198</v>
      </c>
      <c r="B5848" s="191">
        <v>-3.3418747165558899E-2</v>
      </c>
      <c r="C5848" s="191">
        <v>0.553366046673755</v>
      </c>
      <c r="D5848" s="191">
        <v>0.241084821835442</v>
      </c>
      <c r="E5848" s="191">
        <v>-1.56938429122216E-2</v>
      </c>
    </row>
    <row r="5849" spans="1:5" x14ac:dyDescent="0.25">
      <c r="A5849" s="191">
        <v>30721.489802707201</v>
      </c>
      <c r="B5849" s="191">
        <v>9.4438763172277604E-2</v>
      </c>
      <c r="C5849" s="191">
        <v>0.55334510492092104</v>
      </c>
      <c r="D5849" s="191">
        <v>0.24107213273844499</v>
      </c>
      <c r="E5849" s="191">
        <v>-1.5705098504193001E-2</v>
      </c>
    </row>
    <row r="5850" spans="1:5" x14ac:dyDescent="0.25">
      <c r="A5850" s="191">
        <v>30722.681038546001</v>
      </c>
      <c r="B5850" s="191">
        <v>-0.464084947307153</v>
      </c>
      <c r="C5850" s="191">
        <v>0.55333493700264302</v>
      </c>
      <c r="D5850" s="191">
        <v>0.24106596550253301</v>
      </c>
      <c r="E5850" s="191">
        <v>-1.57106157517777E-2</v>
      </c>
    </row>
    <row r="5851" spans="1:5" x14ac:dyDescent="0.25">
      <c r="A5851" s="191">
        <v>30723.570889436302</v>
      </c>
      <c r="B5851" s="191">
        <v>-6.2107618377216199E-2</v>
      </c>
      <c r="C5851" s="191">
        <v>0.55332734034284003</v>
      </c>
      <c r="D5851" s="191">
        <v>0.24106135792439301</v>
      </c>
      <c r="E5851" s="191">
        <v>-1.5714737125157599E-2</v>
      </c>
    </row>
    <row r="5852" spans="1:5" x14ac:dyDescent="0.25">
      <c r="A5852" s="191">
        <v>30724.836171712101</v>
      </c>
      <c r="B5852" s="191">
        <v>-0.16983721690092499</v>
      </c>
      <c r="C5852" s="191">
        <v>0.55331653597693897</v>
      </c>
      <c r="D5852" s="191">
        <v>0.24105480639197399</v>
      </c>
      <c r="E5852" s="191">
        <v>-1.57205973212271E-2</v>
      </c>
    </row>
    <row r="5853" spans="1:5" x14ac:dyDescent="0.25">
      <c r="A5853" s="191">
        <v>30738.1313058858</v>
      </c>
      <c r="B5853" s="191">
        <v>0.62891704724039599</v>
      </c>
      <c r="C5853" s="191">
        <v>0.55320292693867201</v>
      </c>
      <c r="D5853" s="191">
        <v>0.240985946729636</v>
      </c>
      <c r="E5853" s="191">
        <v>-1.57827639893326E-2</v>
      </c>
    </row>
    <row r="5854" spans="1:5" x14ac:dyDescent="0.25">
      <c r="A5854" s="191">
        <v>30742.5714614139</v>
      </c>
      <c r="B5854" s="191">
        <v>0.15270465329548799</v>
      </c>
      <c r="C5854" s="191">
        <v>0.55316494409672501</v>
      </c>
      <c r="D5854" s="191">
        <v>0.24096290860261399</v>
      </c>
      <c r="E5854" s="191">
        <v>-1.5803878405383501E-2</v>
      </c>
    </row>
    <row r="5855" spans="1:5" x14ac:dyDescent="0.25">
      <c r="A5855" s="191">
        <v>30746.042003364</v>
      </c>
      <c r="B5855" s="191">
        <v>-0.30493940965630201</v>
      </c>
      <c r="C5855" s="191">
        <v>0.55313524501314704</v>
      </c>
      <c r="D5855" s="191">
        <v>0.24094489707636299</v>
      </c>
      <c r="E5855" s="191">
        <v>-1.58204983535138E-2</v>
      </c>
    </row>
    <row r="5856" spans="1:5" x14ac:dyDescent="0.25">
      <c r="A5856" s="191">
        <v>30749.414797133501</v>
      </c>
      <c r="B5856" s="191">
        <v>0.62625401576101902</v>
      </c>
      <c r="C5856" s="191">
        <v>0.55310636999741103</v>
      </c>
      <c r="D5856" s="191">
        <v>0.24092739284665099</v>
      </c>
      <c r="E5856" s="191">
        <v>-1.5836749498245799E-2</v>
      </c>
    </row>
    <row r="5857" spans="1:5" x14ac:dyDescent="0.25">
      <c r="A5857" s="191">
        <v>30757.3797380584</v>
      </c>
      <c r="B5857" s="191">
        <v>0.61763684841444899</v>
      </c>
      <c r="C5857" s="191">
        <v>0.55303813579460703</v>
      </c>
      <c r="D5857" s="191">
        <v>0.24088600133334001</v>
      </c>
      <c r="E5857" s="191">
        <v>-1.5875584788557499E-2</v>
      </c>
    </row>
    <row r="5858" spans="1:5" x14ac:dyDescent="0.25">
      <c r="A5858" s="191">
        <v>30764.3748303135</v>
      </c>
      <c r="B5858" s="191">
        <v>6.8175572433437602E-3</v>
      </c>
      <c r="C5858" s="191">
        <v>0.55297815854375199</v>
      </c>
      <c r="D5858" s="191">
        <v>0.24084961743237601</v>
      </c>
      <c r="E5858" s="191">
        <v>-1.5910059869940402E-2</v>
      </c>
    </row>
    <row r="5859" spans="1:5" x14ac:dyDescent="0.25">
      <c r="A5859" s="191">
        <v>30766.159730243598</v>
      </c>
      <c r="B5859" s="191">
        <v>0.520483330294219</v>
      </c>
      <c r="C5859" s="191">
        <v>0.55296284715924104</v>
      </c>
      <c r="D5859" s="191">
        <v>0.24084033354877299</v>
      </c>
      <c r="E5859" s="191">
        <v>-1.5918856690355102E-2</v>
      </c>
    </row>
    <row r="5860" spans="1:5" x14ac:dyDescent="0.25">
      <c r="A5860" s="191">
        <v>30767.114432438699</v>
      </c>
      <c r="B5860" s="191">
        <v>0.60934280230822102</v>
      </c>
      <c r="C5860" s="191">
        <v>0.55295465601929195</v>
      </c>
      <c r="D5860" s="191">
        <v>0.240835367811532</v>
      </c>
      <c r="E5860" s="191">
        <v>-1.59235899773001E-2</v>
      </c>
    </row>
    <row r="5861" spans="1:5" x14ac:dyDescent="0.25">
      <c r="A5861" s="191">
        <v>30774.227090103799</v>
      </c>
      <c r="B5861" s="191">
        <v>-0.10520544776266801</v>
      </c>
      <c r="C5861" s="191">
        <v>0.55289360255154496</v>
      </c>
      <c r="D5861" s="191">
        <v>0.24079837158978401</v>
      </c>
      <c r="E5861" s="191">
        <v>-1.5959226513828698E-2</v>
      </c>
    </row>
    <row r="5862" spans="1:5" x14ac:dyDescent="0.25">
      <c r="A5862" s="191">
        <v>30779.214128822099</v>
      </c>
      <c r="B5862" s="191">
        <v>-0.518719431315107</v>
      </c>
      <c r="C5862" s="191">
        <v>0.55285076555533996</v>
      </c>
      <c r="D5862" s="191">
        <v>0.240772386422479</v>
      </c>
      <c r="E5862" s="191">
        <v>-1.5984468985901099E-2</v>
      </c>
    </row>
    <row r="5863" spans="1:5" x14ac:dyDescent="0.25">
      <c r="A5863" s="191">
        <v>30785.651624816601</v>
      </c>
      <c r="B5863" s="191">
        <v>-0.130943337065415</v>
      </c>
      <c r="C5863" s="191">
        <v>0.55279543456161095</v>
      </c>
      <c r="D5863" s="191">
        <v>0.240738824549283</v>
      </c>
      <c r="E5863" s="191">
        <v>-1.6017397605688599E-2</v>
      </c>
    </row>
    <row r="5864" spans="1:5" x14ac:dyDescent="0.25">
      <c r="A5864" s="191">
        <v>30788.930179651001</v>
      </c>
      <c r="B5864" s="191">
        <v>-0.22927770975697001</v>
      </c>
      <c r="C5864" s="191">
        <v>0.55276723900156499</v>
      </c>
      <c r="D5864" s="191">
        <v>0.24072171472710899</v>
      </c>
      <c r="E5864" s="191">
        <v>-1.6034249052492001E-2</v>
      </c>
    </row>
    <row r="5865" spans="1:5" x14ac:dyDescent="0.25">
      <c r="A5865" s="191">
        <v>30790.610693054499</v>
      </c>
      <c r="B5865" s="191">
        <v>1.2122970349492701</v>
      </c>
      <c r="C5865" s="191">
        <v>0.55275278291139895</v>
      </c>
      <c r="D5865" s="191">
        <v>0.24071294461742701</v>
      </c>
      <c r="E5865" s="191">
        <v>-1.6042982411353001E-2</v>
      </c>
    </row>
    <row r="5866" spans="1:5" x14ac:dyDescent="0.25">
      <c r="A5866" s="191">
        <v>30792.317733528598</v>
      </c>
      <c r="B5866" s="191">
        <v>0.41265607611962202</v>
      </c>
      <c r="C5866" s="191">
        <v>0.55273809557355702</v>
      </c>
      <c r="D5866" s="191">
        <v>0.24070403607069399</v>
      </c>
      <c r="E5866" s="191">
        <v>-1.6051853627149702E-2</v>
      </c>
    </row>
    <row r="5867" spans="1:5" x14ac:dyDescent="0.25">
      <c r="A5867" s="191">
        <v>30794.113723992399</v>
      </c>
      <c r="B5867" s="191">
        <v>0.43862902847089402</v>
      </c>
      <c r="C5867" s="191">
        <v>0.55272263985756198</v>
      </c>
      <c r="D5867" s="191">
        <v>0.24069466331988901</v>
      </c>
      <c r="E5867" s="191">
        <v>-1.6061187101788901E-2</v>
      </c>
    </row>
    <row r="5868" spans="1:5" x14ac:dyDescent="0.25">
      <c r="A5868" s="191">
        <v>30796.760295530999</v>
      </c>
      <c r="B5868" s="191">
        <v>0.60495546474537099</v>
      </c>
      <c r="C5868" s="191">
        <v>0.55269985860943505</v>
      </c>
      <c r="D5868" s="191">
        <v>0.24068084753218399</v>
      </c>
      <c r="E5868" s="191">
        <v>-1.6074945564078898E-2</v>
      </c>
    </row>
    <row r="5869" spans="1:5" x14ac:dyDescent="0.25">
      <c r="A5869" s="191">
        <v>30798.796158630201</v>
      </c>
      <c r="B5869" s="191">
        <v>-2.9737280561170601E-2</v>
      </c>
      <c r="C5869" s="191">
        <v>0.552682324986984</v>
      </c>
      <c r="D5869" s="191">
        <v>0.240670213649955</v>
      </c>
      <c r="E5869" s="191">
        <v>-1.6085611603832799E-2</v>
      </c>
    </row>
    <row r="5870" spans="1:5" x14ac:dyDescent="0.25">
      <c r="A5870" s="191">
        <v>30799.663477520298</v>
      </c>
      <c r="B5870" s="191">
        <v>8.2816843246780195E-2</v>
      </c>
      <c r="C5870" s="191">
        <v>0.55267485530890503</v>
      </c>
      <c r="D5870" s="191">
        <v>0.24066568250471501</v>
      </c>
      <c r="E5870" s="191">
        <v>-1.6090164675989199E-2</v>
      </c>
    </row>
    <row r="5871" spans="1:5" x14ac:dyDescent="0.25">
      <c r="A5871" s="191">
        <v>30800.164669301801</v>
      </c>
      <c r="B5871" s="191">
        <v>0.20222610096693999</v>
      </c>
      <c r="C5871" s="191">
        <v>0.55267053885586004</v>
      </c>
      <c r="D5871" s="191">
        <v>0.24066306398335</v>
      </c>
      <c r="E5871" s="191">
        <v>-1.6092801889317599E-2</v>
      </c>
    </row>
    <row r="5872" spans="1:5" x14ac:dyDescent="0.25">
      <c r="A5872" s="191">
        <v>30804.081011534901</v>
      </c>
      <c r="B5872" s="191">
        <v>-0.13755935490065199</v>
      </c>
      <c r="C5872" s="191">
        <v>0.55263680441255203</v>
      </c>
      <c r="D5872" s="191">
        <v>0.24064258778364001</v>
      </c>
      <c r="E5872" s="191">
        <v>-1.6113459716978699E-2</v>
      </c>
    </row>
    <row r="5873" spans="1:5" x14ac:dyDescent="0.25">
      <c r="A5873" s="191">
        <v>30806.878638164901</v>
      </c>
      <c r="B5873" s="191">
        <v>-0.36747174025738599</v>
      </c>
      <c r="C5873" s="191">
        <v>0.55261268461499302</v>
      </c>
      <c r="D5873" s="191">
        <v>0.24062796067544001</v>
      </c>
      <c r="E5873" s="191">
        <v>-1.6128297438191101E-2</v>
      </c>
    </row>
    <row r="5874" spans="1:5" x14ac:dyDescent="0.25">
      <c r="A5874" s="191">
        <v>30808.353765497501</v>
      </c>
      <c r="B5874" s="191">
        <v>-4.2542626054498101E-2</v>
      </c>
      <c r="C5874" s="191">
        <v>0.55259996677328505</v>
      </c>
      <c r="D5874" s="191">
        <v>0.240620248121209</v>
      </c>
      <c r="E5874" s="191">
        <v>-1.61361475732755E-2</v>
      </c>
    </row>
    <row r="5875" spans="1:5" x14ac:dyDescent="0.25">
      <c r="A5875" s="191">
        <v>30808.489115750701</v>
      </c>
      <c r="B5875" s="191">
        <v>-0.59216904176809804</v>
      </c>
      <c r="C5875" s="191">
        <v>0.55259879984819504</v>
      </c>
      <c r="D5875" s="191">
        <v>0.240619540456084</v>
      </c>
      <c r="E5875" s="191">
        <v>-1.6136868779627399E-2</v>
      </c>
    </row>
    <row r="5876" spans="1:5" x14ac:dyDescent="0.25">
      <c r="A5876" s="191">
        <v>30809.088592731001</v>
      </c>
      <c r="B5876" s="191">
        <v>0.1874761013549</v>
      </c>
      <c r="C5876" s="191">
        <v>0.55259363144464502</v>
      </c>
      <c r="D5876" s="191">
        <v>0.24061640615125601</v>
      </c>
      <c r="E5876" s="191">
        <v>-1.6140064913808101E-2</v>
      </c>
    </row>
    <row r="5877" spans="1:5" x14ac:dyDescent="0.25">
      <c r="A5877" s="191">
        <v>30811.6391331417</v>
      </c>
      <c r="B5877" s="191">
        <v>0.13259654437840501</v>
      </c>
      <c r="C5877" s="191">
        <v>0.55257164190618602</v>
      </c>
      <c r="D5877" s="191">
        <v>0.240603070908392</v>
      </c>
      <c r="E5877" s="191">
        <v>-1.6153701715929201E-2</v>
      </c>
    </row>
    <row r="5878" spans="1:5" x14ac:dyDescent="0.25">
      <c r="A5878" s="191">
        <v>30813.651116925699</v>
      </c>
      <c r="B5878" s="191">
        <v>-0.30900412332574001</v>
      </c>
      <c r="C5878" s="191">
        <v>0.55255429554515201</v>
      </c>
      <c r="D5878" s="191">
        <v>0.24059254135823499</v>
      </c>
      <c r="E5878" s="191">
        <v>-1.6164489318734401E-2</v>
      </c>
    </row>
    <row r="5879" spans="1:5" x14ac:dyDescent="0.25">
      <c r="A5879" s="191">
        <v>30821.924077296899</v>
      </c>
      <c r="B5879" s="191">
        <v>0.38765913836626997</v>
      </c>
      <c r="C5879" s="191">
        <v>0.55248291344214895</v>
      </c>
      <c r="D5879" s="191">
        <v>0.24054922410524199</v>
      </c>
      <c r="E5879" s="191">
        <v>-1.6209223660096701E-2</v>
      </c>
    </row>
    <row r="5880" spans="1:5" x14ac:dyDescent="0.25">
      <c r="A5880" s="191">
        <v>30822.371359061301</v>
      </c>
      <c r="B5880" s="191">
        <v>3.2032101962126598</v>
      </c>
      <c r="C5880" s="191">
        <v>0.55247905260134</v>
      </c>
      <c r="D5880" s="191">
        <v>0.24054688128465199</v>
      </c>
      <c r="E5880" s="191">
        <v>-1.6211663512558299E-2</v>
      </c>
    </row>
    <row r="5881" spans="1:5" x14ac:dyDescent="0.25">
      <c r="A5881" s="191">
        <v>30823.1343768939</v>
      </c>
      <c r="B5881" s="191">
        <v>0.62650850471206398</v>
      </c>
      <c r="C5881" s="191">
        <v>0.55247246452290399</v>
      </c>
      <c r="D5881" s="191">
        <v>0.240542884667686</v>
      </c>
      <c r="E5881" s="191">
        <v>-1.6215825656167301E-2</v>
      </c>
    </row>
    <row r="5882" spans="1:5" x14ac:dyDescent="0.25">
      <c r="A5882" s="191">
        <v>30823.192277026999</v>
      </c>
      <c r="B5882" s="191">
        <v>0.26828534837075602</v>
      </c>
      <c r="C5882" s="191">
        <v>0.552471964576421</v>
      </c>
      <c r="D5882" s="191">
        <v>0.240542581392134</v>
      </c>
      <c r="E5882" s="191">
        <v>-1.62161414923883E-2</v>
      </c>
    </row>
    <row r="5883" spans="1:5" x14ac:dyDescent="0.25">
      <c r="A5883" s="191">
        <v>30825.7103349432</v>
      </c>
      <c r="B5883" s="191">
        <v>7.3223949937317706E-2</v>
      </c>
      <c r="C5883" s="191">
        <v>0.55245021200543598</v>
      </c>
      <c r="D5883" s="191">
        <v>0.24052939060995299</v>
      </c>
      <c r="E5883" s="191">
        <v>-1.6229889281718E-2</v>
      </c>
    </row>
    <row r="5884" spans="1:5" x14ac:dyDescent="0.25">
      <c r="A5884" s="191">
        <v>30827.921901948299</v>
      </c>
      <c r="B5884" s="191">
        <v>0.618062721841239</v>
      </c>
      <c r="C5884" s="191">
        <v>0.55243110709607002</v>
      </c>
      <c r="D5884" s="191">
        <v>0.24051779964202999</v>
      </c>
      <c r="E5884" s="191">
        <v>-1.6242019079740301E-2</v>
      </c>
    </row>
    <row r="5885" spans="1:5" x14ac:dyDescent="0.25">
      <c r="A5885" s="191">
        <v>30831.438676949601</v>
      </c>
      <c r="B5885" s="191">
        <v>6.5918990036073502E-2</v>
      </c>
      <c r="C5885" s="191">
        <v>0.55240072697758302</v>
      </c>
      <c r="D5885" s="191">
        <v>0.24049935151167601</v>
      </c>
      <c r="E5885" s="191">
        <v>-1.6261426447624398E-2</v>
      </c>
    </row>
    <row r="5886" spans="1:5" x14ac:dyDescent="0.25">
      <c r="A5886" s="191">
        <v>30834.299464427499</v>
      </c>
      <c r="B5886" s="191">
        <v>0.60202801711559695</v>
      </c>
      <c r="C5886" s="191">
        <v>0.55237599841902496</v>
      </c>
      <c r="D5886" s="191">
        <v>0.24048434394116899</v>
      </c>
      <c r="E5886" s="191">
        <v>-1.6277225961904802E-2</v>
      </c>
    </row>
    <row r="5887" spans="1:5" x14ac:dyDescent="0.25">
      <c r="A5887" s="191">
        <v>30839.652815595098</v>
      </c>
      <c r="B5887" s="191">
        <v>-0.17056167663338501</v>
      </c>
      <c r="C5887" s="191">
        <v>0.55232970311123297</v>
      </c>
      <c r="D5887" s="191">
        <v>0.240456260486624</v>
      </c>
      <c r="E5887" s="191">
        <v>-1.6307050868569199E-2</v>
      </c>
    </row>
    <row r="5888" spans="1:5" x14ac:dyDescent="0.25">
      <c r="A5888" s="191">
        <v>30840.519140392102</v>
      </c>
      <c r="B5888" s="191">
        <v>0.37972004597106601</v>
      </c>
      <c r="C5888" s="191">
        <v>0.55232220862686299</v>
      </c>
      <c r="D5888" s="191">
        <v>0.24045171578326099</v>
      </c>
      <c r="E5888" s="191">
        <v>-1.6311902585750101E-2</v>
      </c>
    </row>
    <row r="5889" spans="1:5" x14ac:dyDescent="0.25">
      <c r="A5889" s="191">
        <v>30841.573002233399</v>
      </c>
      <c r="B5889" s="191">
        <v>-0.43490695879008201</v>
      </c>
      <c r="C5889" s="191">
        <v>0.55231309063679701</v>
      </c>
      <c r="D5889" s="191">
        <v>0.240446187268469</v>
      </c>
      <c r="E5889" s="191">
        <v>-1.6317804574956699E-2</v>
      </c>
    </row>
    <row r="5890" spans="1:5" x14ac:dyDescent="0.25">
      <c r="A5890" s="191">
        <v>30841.945698293501</v>
      </c>
      <c r="B5890" s="191">
        <v>-0.34504463605199398</v>
      </c>
      <c r="C5890" s="191">
        <v>0.55230986605745902</v>
      </c>
      <c r="D5890" s="191">
        <v>0.24044423007308699</v>
      </c>
      <c r="E5890" s="191">
        <v>-1.6319891801230599E-2</v>
      </c>
    </row>
    <row r="5891" spans="1:5" x14ac:dyDescent="0.25">
      <c r="A5891" s="191">
        <v>30844.527462820301</v>
      </c>
      <c r="B5891" s="191">
        <v>1.8245329473765001E-2</v>
      </c>
      <c r="C5891" s="191">
        <v>0.55228752034944195</v>
      </c>
      <c r="D5891" s="191">
        <v>0.24043067206121099</v>
      </c>
      <c r="E5891" s="191">
        <v>-1.6334384935930899E-2</v>
      </c>
    </row>
    <row r="5892" spans="1:5" x14ac:dyDescent="0.25">
      <c r="A5892" s="191">
        <v>30847.230725594502</v>
      </c>
      <c r="B5892" s="191">
        <v>-0.45673203480878199</v>
      </c>
      <c r="C5892" s="191">
        <v>0.55226412304886896</v>
      </c>
      <c r="D5892" s="191">
        <v>0.240416473164798</v>
      </c>
      <c r="E5892" s="191">
        <v>-1.6349668487104198E-2</v>
      </c>
    </row>
    <row r="5893" spans="1:5" x14ac:dyDescent="0.25">
      <c r="A5893" s="191">
        <v>30853.492975674199</v>
      </c>
      <c r="B5893" s="191">
        <v>-0.46600000272367698</v>
      </c>
      <c r="C5893" s="191">
        <v>0.55220988715621</v>
      </c>
      <c r="D5893" s="191">
        <v>0.24038355610887599</v>
      </c>
      <c r="E5893" s="191">
        <v>-1.6385221150642299E-2</v>
      </c>
    </row>
    <row r="5894" spans="1:5" x14ac:dyDescent="0.25">
      <c r="A5894" s="191">
        <v>30854.4771747206</v>
      </c>
      <c r="B5894" s="191">
        <v>0.62562870150535399</v>
      </c>
      <c r="C5894" s="191">
        <v>0.55220136009144405</v>
      </c>
      <c r="D5894" s="191">
        <v>0.240378382739139</v>
      </c>
      <c r="E5894" s="191">
        <v>-1.6390852926511199E-2</v>
      </c>
    </row>
    <row r="5895" spans="1:5" x14ac:dyDescent="0.25">
      <c r="A5895" s="191">
        <v>30859.874559861</v>
      </c>
      <c r="B5895" s="191">
        <v>6.2426728504694197E-2</v>
      </c>
      <c r="C5895" s="191">
        <v>0.55215457873984097</v>
      </c>
      <c r="D5895" s="191">
        <v>0.240350003803221</v>
      </c>
      <c r="E5895" s="191">
        <v>-1.64218183861175E-2</v>
      </c>
    </row>
    <row r="5896" spans="1:5" x14ac:dyDescent="0.25">
      <c r="A5896" s="191">
        <v>30860.7312416274</v>
      </c>
      <c r="B5896" s="191">
        <v>7.8217878848252403E-2</v>
      </c>
      <c r="C5896" s="191">
        <v>0.55214715154470495</v>
      </c>
      <c r="D5896" s="191">
        <v>0.24034549529065999</v>
      </c>
      <c r="E5896" s="191">
        <v>-1.6426757413787501E-2</v>
      </c>
    </row>
    <row r="5897" spans="1:5" x14ac:dyDescent="0.25">
      <c r="A5897" s="191">
        <v>30861.173477223099</v>
      </c>
      <c r="B5897" s="191">
        <v>-0.74436413896021802</v>
      </c>
      <c r="C5897" s="191">
        <v>0.55214331748380296</v>
      </c>
      <c r="D5897" s="191">
        <v>0.24034316790981</v>
      </c>
      <c r="E5897" s="191">
        <v>-1.64293102261527E-2</v>
      </c>
    </row>
    <row r="5898" spans="1:5" x14ac:dyDescent="0.25">
      <c r="A5898" s="191">
        <v>30861.588205994602</v>
      </c>
      <c r="B5898" s="191">
        <v>0.776525274644291</v>
      </c>
      <c r="C5898" s="191">
        <v>0.55213972105497799</v>
      </c>
      <c r="D5898" s="191">
        <v>0.240340985290839</v>
      </c>
      <c r="E5898" s="191">
        <v>-1.6431704254915601E-2</v>
      </c>
    </row>
    <row r="5899" spans="1:5" x14ac:dyDescent="0.25">
      <c r="A5899" s="191">
        <v>30862.660063715499</v>
      </c>
      <c r="B5899" s="191">
        <v>0.55443072783838399</v>
      </c>
      <c r="C5899" s="191">
        <v>0.55213042616089403</v>
      </c>
      <c r="D5899" s="191">
        <v>0.24033534435836301</v>
      </c>
      <c r="E5899" s="191">
        <v>-1.6437904250138899E-2</v>
      </c>
    </row>
    <row r="5900" spans="1:5" x14ac:dyDescent="0.25">
      <c r="A5900" s="191">
        <v>30863.565675472899</v>
      </c>
      <c r="B5900" s="191">
        <v>0.90951526008056205</v>
      </c>
      <c r="C5900" s="191">
        <v>0.55212257121869701</v>
      </c>
      <c r="D5900" s="191">
        <v>0.24033057833888599</v>
      </c>
      <c r="E5900" s="191">
        <v>-1.6443142834164599E-2</v>
      </c>
    </row>
    <row r="5901" spans="1:5" x14ac:dyDescent="0.25">
      <c r="A5901" s="191">
        <v>30871.705153705501</v>
      </c>
      <c r="B5901" s="191">
        <v>0.16299719837526999</v>
      </c>
      <c r="C5901" s="191">
        <v>0.55205193987842205</v>
      </c>
      <c r="D5901" s="191">
        <v>0.240287725574305</v>
      </c>
      <c r="E5901" s="191">
        <v>-1.6490572050774598E-2</v>
      </c>
    </row>
    <row r="5902" spans="1:5" x14ac:dyDescent="0.25">
      <c r="A5902" s="191">
        <v>30874.145162035999</v>
      </c>
      <c r="B5902" s="191">
        <v>-3.3904115322003299</v>
      </c>
      <c r="C5902" s="191">
        <v>0.55203075921980405</v>
      </c>
      <c r="D5902" s="191">
        <v>0.240274871151198</v>
      </c>
      <c r="E5902" s="191">
        <v>-1.6504907975948099E-2</v>
      </c>
    </row>
    <row r="5903" spans="1:5" x14ac:dyDescent="0.25">
      <c r="A5903" s="191">
        <v>30875.482874944399</v>
      </c>
      <c r="B5903" s="191">
        <v>-0.544686000958017</v>
      </c>
      <c r="C5903" s="191">
        <v>0.55201914237841199</v>
      </c>
      <c r="D5903" s="191">
        <v>0.24026782382783199</v>
      </c>
      <c r="E5903" s="191">
        <v>-1.6512774654221199E-2</v>
      </c>
    </row>
    <row r="5904" spans="1:5" x14ac:dyDescent="0.25">
      <c r="A5904" s="191">
        <v>30875.642124211499</v>
      </c>
      <c r="B5904" s="191">
        <v>0.59060005996116605</v>
      </c>
      <c r="C5904" s="191">
        <v>0.55201775944081199</v>
      </c>
      <c r="D5904" s="191">
        <v>0.240266984872721</v>
      </c>
      <c r="E5904" s="191">
        <v>-1.65137140669997E-2</v>
      </c>
    </row>
    <row r="5905" spans="1:5" x14ac:dyDescent="0.25">
      <c r="A5905" s="191">
        <v>30878.003036264901</v>
      </c>
      <c r="B5905" s="191">
        <v>0.490242287289888</v>
      </c>
      <c r="C5905" s="191">
        <v>0.55199725270544897</v>
      </c>
      <c r="D5905" s="191">
        <v>0.240254545876596</v>
      </c>
      <c r="E5905" s="191">
        <v>-1.65276536408114E-2</v>
      </c>
    </row>
    <row r="5906" spans="1:5" x14ac:dyDescent="0.25">
      <c r="A5906" s="191">
        <v>30878.113885333401</v>
      </c>
      <c r="B5906" s="191">
        <v>0.36208872906648998</v>
      </c>
      <c r="C5906" s="191">
        <v>0.55199628971319703</v>
      </c>
      <c r="D5906" s="191">
        <v>0.24025396141223401</v>
      </c>
      <c r="E5906" s="191">
        <v>-1.6528308768738301E-2</v>
      </c>
    </row>
    <row r="5907" spans="1:5" x14ac:dyDescent="0.25">
      <c r="A5907" s="191">
        <v>30887.349510189699</v>
      </c>
      <c r="B5907" s="191">
        <v>0.20123984142863499</v>
      </c>
      <c r="C5907" s="191">
        <v>0.551916017515798</v>
      </c>
      <c r="D5907" s="191">
        <v>0.24020525660487699</v>
      </c>
      <c r="E5907" s="191">
        <v>-1.65832997090372E-2</v>
      </c>
    </row>
    <row r="5908" spans="1:5" x14ac:dyDescent="0.25">
      <c r="A5908" s="191">
        <v>30887.602173268599</v>
      </c>
      <c r="B5908" s="191">
        <v>0.69968394205472995</v>
      </c>
      <c r="C5908" s="191">
        <v>0.55191382076624196</v>
      </c>
      <c r="D5908" s="191">
        <v>0.24020392364167101</v>
      </c>
      <c r="E5908" s="191">
        <v>-1.6584814900371898E-2</v>
      </c>
    </row>
    <row r="5909" spans="1:5" x14ac:dyDescent="0.25">
      <c r="A5909" s="191">
        <v>30888.243181852002</v>
      </c>
      <c r="B5909" s="191">
        <v>-0.60159741372529696</v>
      </c>
      <c r="C5909" s="191">
        <v>0.55190824430027596</v>
      </c>
      <c r="D5909" s="191">
        <v>0.240200541901606</v>
      </c>
      <c r="E5909" s="191">
        <v>-1.6588658954894801E-2</v>
      </c>
    </row>
    <row r="5910" spans="1:5" x14ac:dyDescent="0.25">
      <c r="A5910" s="191">
        <v>30888.659756962901</v>
      </c>
      <c r="B5910" s="191">
        <v>2.5529822293646202E-2</v>
      </c>
      <c r="C5910" s="191">
        <v>0.55190462029743403</v>
      </c>
      <c r="D5910" s="191">
        <v>0.24019834419508701</v>
      </c>
      <c r="E5910" s="191">
        <v>-1.6591166704201799E-2</v>
      </c>
    </row>
    <row r="5911" spans="1:5" x14ac:dyDescent="0.25">
      <c r="A5911" s="191">
        <v>30892.818490353999</v>
      </c>
      <c r="B5911" s="191">
        <v>-9.1497710220223002E-2</v>
      </c>
      <c r="C5911" s="191">
        <v>0.55186844131977597</v>
      </c>
      <c r="D5911" s="191">
        <v>0.24017637927305199</v>
      </c>
      <c r="E5911" s="191">
        <v>-1.6616201951166601E-2</v>
      </c>
    </row>
    <row r="5912" spans="1:5" x14ac:dyDescent="0.25">
      <c r="A5912" s="191">
        <v>30894.715689759101</v>
      </c>
      <c r="B5912" s="191">
        <v>-0.98412047001815695</v>
      </c>
      <c r="C5912" s="191">
        <v>0.55185193659864296</v>
      </c>
      <c r="D5912" s="191">
        <v>0.24016635895361799</v>
      </c>
      <c r="E5912" s="191">
        <v>-1.66276765763206E-2</v>
      </c>
    </row>
    <row r="5913" spans="1:5" x14ac:dyDescent="0.25">
      <c r="A5913" s="191">
        <v>30901.077158294502</v>
      </c>
      <c r="B5913" s="191">
        <v>-0.30178419169429899</v>
      </c>
      <c r="C5913" s="191">
        <v>0.55179655395571103</v>
      </c>
      <c r="D5913" s="191">
        <v>0.24013275998314501</v>
      </c>
      <c r="E5913" s="191">
        <v>-1.66663649575319E-2</v>
      </c>
    </row>
    <row r="5914" spans="1:5" x14ac:dyDescent="0.25">
      <c r="A5914" s="191">
        <v>30903.169340073298</v>
      </c>
      <c r="B5914" s="191">
        <v>0.58065692012652104</v>
      </c>
      <c r="C5914" s="191">
        <v>0.55177833176906499</v>
      </c>
      <c r="D5914" s="191">
        <v>0.240121709837503</v>
      </c>
      <c r="E5914" s="191">
        <v>-1.6679169166949202E-2</v>
      </c>
    </row>
    <row r="5915" spans="1:5" x14ac:dyDescent="0.25">
      <c r="A5915" s="191">
        <v>30906.233896988098</v>
      </c>
      <c r="B5915" s="191">
        <v>1.28952643038001</v>
      </c>
      <c r="C5915" s="191">
        <v>0.551751632432112</v>
      </c>
      <c r="D5915" s="191">
        <v>0.24010552395892501</v>
      </c>
      <c r="E5915" s="191">
        <v>-1.6697981998868201E-2</v>
      </c>
    </row>
    <row r="5916" spans="1:5" x14ac:dyDescent="0.25">
      <c r="A5916" s="191">
        <v>30906.584677642899</v>
      </c>
      <c r="B5916" s="191">
        <v>0.18978058555192401</v>
      </c>
      <c r="C5916" s="191">
        <v>0.55174857554088397</v>
      </c>
      <c r="D5916" s="191">
        <v>0.24010366831538299</v>
      </c>
      <c r="E5916" s="191">
        <v>-1.6700136924762202E-2</v>
      </c>
    </row>
    <row r="5917" spans="1:5" x14ac:dyDescent="0.25">
      <c r="A5917" s="191">
        <v>30907.9233663583</v>
      </c>
      <c r="B5917" s="191">
        <v>0.60059061117008194</v>
      </c>
      <c r="C5917" s="191">
        <v>0.55173690948764997</v>
      </c>
      <c r="D5917" s="191">
        <v>0.24009658614094101</v>
      </c>
      <c r="E5917" s="191">
        <v>-1.6708397202328699E-2</v>
      </c>
    </row>
    <row r="5918" spans="1:5" x14ac:dyDescent="0.25">
      <c r="A5918" s="191">
        <v>30908.211276907801</v>
      </c>
      <c r="B5918" s="191">
        <v>0.73871350227561206</v>
      </c>
      <c r="C5918" s="191">
        <v>0.55173440021239095</v>
      </c>
      <c r="D5918" s="191">
        <v>0.24009506298420399</v>
      </c>
      <c r="E5918" s="191">
        <v>-1.6710173732619599E-2</v>
      </c>
    </row>
    <row r="5919" spans="1:5" x14ac:dyDescent="0.25">
      <c r="A5919" s="191">
        <v>30913.211913961401</v>
      </c>
      <c r="B5919" s="191">
        <v>-0.45400705675178199</v>
      </c>
      <c r="C5919" s="191">
        <v>0.55169079680575195</v>
      </c>
      <c r="D5919" s="191">
        <v>0.240068607704847</v>
      </c>
      <c r="E5919" s="191">
        <v>-1.67411137661021E-2</v>
      </c>
    </row>
    <row r="5920" spans="1:5" x14ac:dyDescent="0.25">
      <c r="A5920" s="191">
        <v>30916.647905252699</v>
      </c>
      <c r="B5920" s="191">
        <v>0.60157430827574299</v>
      </c>
      <c r="C5920" s="191">
        <v>0.55166083643792896</v>
      </c>
      <c r="D5920" s="191">
        <v>0.24005042999898599</v>
      </c>
      <c r="E5920" s="191">
        <v>-1.67625046016549E-2</v>
      </c>
    </row>
    <row r="5921" spans="1:5" x14ac:dyDescent="0.25">
      <c r="A5921" s="191">
        <v>30919.295660391501</v>
      </c>
      <c r="B5921" s="191">
        <v>0.72652660846959105</v>
      </c>
      <c r="C5921" s="191">
        <v>0.55163773536593497</v>
      </c>
      <c r="D5921" s="191">
        <v>0.240036422363336</v>
      </c>
      <c r="E5921" s="191">
        <v>-1.6779056253688598E-2</v>
      </c>
    </row>
    <row r="5922" spans="1:5" x14ac:dyDescent="0.25">
      <c r="A5922" s="191">
        <v>30920.196068765901</v>
      </c>
      <c r="B5922" s="191">
        <v>0.152690394589206</v>
      </c>
      <c r="C5922" s="191">
        <v>0.55162987746305503</v>
      </c>
      <c r="D5922" s="191">
        <v>0.24003165885924199</v>
      </c>
      <c r="E5922" s="191">
        <v>-1.67846979840536E-2</v>
      </c>
    </row>
    <row r="5923" spans="1:5" x14ac:dyDescent="0.25">
      <c r="A5923" s="191">
        <v>30921.885176418898</v>
      </c>
      <c r="B5923" s="191">
        <v>-0.47714034824185603</v>
      </c>
      <c r="C5923" s="191">
        <v>0.55161513386191896</v>
      </c>
      <c r="D5923" s="191">
        <v>0.240022718867833</v>
      </c>
      <c r="E5923" s="191">
        <v>-1.6795300488761999E-2</v>
      </c>
    </row>
    <row r="5924" spans="1:5" x14ac:dyDescent="0.25">
      <c r="A5924" s="191">
        <v>30923.657485804499</v>
      </c>
      <c r="B5924" s="191">
        <v>0.66441405558121902</v>
      </c>
      <c r="C5924" s="191">
        <v>0.55159966402337801</v>
      </c>
      <c r="D5924" s="191">
        <v>0.24001333300508201</v>
      </c>
      <c r="E5924" s="191">
        <v>-1.6806451097710302E-2</v>
      </c>
    </row>
    <row r="5925" spans="1:5" x14ac:dyDescent="0.25">
      <c r="A5925" s="191">
        <v>30924.255640672902</v>
      </c>
      <c r="B5925" s="191">
        <v>-2.7042384916609E-2</v>
      </c>
      <c r="C5925" s="191">
        <v>0.551594442948936</v>
      </c>
      <c r="D5925" s="191">
        <v>0.240010165274017</v>
      </c>
      <c r="E5925" s="191">
        <v>-1.6810226672400001E-2</v>
      </c>
    </row>
    <row r="5926" spans="1:5" x14ac:dyDescent="0.25">
      <c r="A5926" s="191">
        <v>30926.920536376099</v>
      </c>
      <c r="B5926" s="191">
        <v>0.125523786980897</v>
      </c>
      <c r="C5926" s="191">
        <v>0.55157117264816702</v>
      </c>
      <c r="D5926" s="191">
        <v>0.23999605241905</v>
      </c>
      <c r="E5926" s="191">
        <v>-1.68270648281484E-2</v>
      </c>
    </row>
    <row r="5927" spans="1:5" x14ac:dyDescent="0.25">
      <c r="A5927" s="191">
        <v>30927.4430850641</v>
      </c>
      <c r="B5927" s="191">
        <v>0.54788030104573304</v>
      </c>
      <c r="C5927" s="191">
        <v>0.55156660966841398</v>
      </c>
      <c r="D5927" s="191">
        <v>0.239993283816196</v>
      </c>
      <c r="E5927" s="191">
        <v>-1.6830366554435601E-2</v>
      </c>
    </row>
    <row r="5928" spans="1:5" x14ac:dyDescent="0.25">
      <c r="A5928" s="191">
        <v>30927.8411347539</v>
      </c>
      <c r="B5928" s="191">
        <v>0.161858377317525</v>
      </c>
      <c r="C5928" s="191">
        <v>0.551563133165905</v>
      </c>
      <c r="D5928" s="191">
        <v>0.23999117484236801</v>
      </c>
      <c r="E5928" s="191">
        <v>-1.6832881633229602E-2</v>
      </c>
    </row>
    <row r="5929" spans="1:5" x14ac:dyDescent="0.25">
      <c r="A5929" s="191">
        <v>30928.946376996199</v>
      </c>
      <c r="B5929" s="191">
        <v>-0.42513524930884999</v>
      </c>
      <c r="C5929" s="191">
        <v>0.55155347932294996</v>
      </c>
      <c r="D5929" s="191">
        <v>0.239985318973056</v>
      </c>
      <c r="E5929" s="191">
        <v>-1.6839883886619299E-2</v>
      </c>
    </row>
    <row r="5930" spans="1:5" x14ac:dyDescent="0.25">
      <c r="A5930" s="191">
        <v>30930.481530957499</v>
      </c>
      <c r="B5930" s="191">
        <v>-1.7373247372254302E-2</v>
      </c>
      <c r="C5930" s="191">
        <v>0.55154006387769405</v>
      </c>
      <c r="D5930" s="191">
        <v>0.23997718531635401</v>
      </c>
      <c r="E5930" s="191">
        <v>-1.6849677445606601E-2</v>
      </c>
    </row>
    <row r="5931" spans="1:5" x14ac:dyDescent="0.25">
      <c r="A5931" s="191">
        <v>30937.251767085501</v>
      </c>
      <c r="B5931" s="191">
        <v>1.47219019172078</v>
      </c>
      <c r="C5931" s="191">
        <v>0.55148089904119602</v>
      </c>
      <c r="D5931" s="191">
        <v>0.23994125954046</v>
      </c>
      <c r="E5931" s="191">
        <v>-1.6892868362314999E-2</v>
      </c>
    </row>
    <row r="5932" spans="1:5" x14ac:dyDescent="0.25">
      <c r="A5932" s="191">
        <v>30937.470868431501</v>
      </c>
      <c r="B5932" s="191">
        <v>0.13824014848458099</v>
      </c>
      <c r="C5932" s="191">
        <v>0.55147898228553704</v>
      </c>
      <c r="D5932" s="191">
        <v>0.239940096877965</v>
      </c>
      <c r="E5932" s="191">
        <v>-1.6894266125673001E-2</v>
      </c>
    </row>
    <row r="5933" spans="1:5" x14ac:dyDescent="0.25">
      <c r="A5933" s="191">
        <v>30952.5484143174</v>
      </c>
      <c r="B5933" s="191">
        <v>2.8359683827305902E-3</v>
      </c>
      <c r="C5933" s="191">
        <v>0.55134705371333803</v>
      </c>
      <c r="D5933" s="191">
        <v>0.23986008779798201</v>
      </c>
      <c r="E5933" s="191">
        <v>-1.69919533978749E-2</v>
      </c>
    </row>
    <row r="5934" spans="1:5" x14ac:dyDescent="0.25">
      <c r="A5934" s="191">
        <v>30953.676850095901</v>
      </c>
      <c r="B5934" s="191">
        <v>0.58167704310523305</v>
      </c>
      <c r="C5934" s="191">
        <v>0.55133717169964003</v>
      </c>
      <c r="D5934" s="191">
        <v>0.23985409974733099</v>
      </c>
      <c r="E5934" s="191">
        <v>-1.69993446264326E-2</v>
      </c>
    </row>
    <row r="5935" spans="1:5" x14ac:dyDescent="0.25">
      <c r="A5935" s="191">
        <v>30954.9482120225</v>
      </c>
      <c r="B5935" s="191">
        <v>0.411388598759865</v>
      </c>
      <c r="C5935" s="191">
        <v>0.55132603620519305</v>
      </c>
      <c r="D5935" s="191">
        <v>0.23984735325829101</v>
      </c>
      <c r="E5935" s="191">
        <v>-1.7007680485890998E-2</v>
      </c>
    </row>
    <row r="5936" spans="1:5" x14ac:dyDescent="0.25">
      <c r="A5936" s="191">
        <v>30962.241137616798</v>
      </c>
      <c r="B5936" s="191">
        <v>-9.2857855840877704E-2</v>
      </c>
      <c r="C5936" s="191">
        <v>0.55126212298924304</v>
      </c>
      <c r="D5936" s="191">
        <v>0.23980861549589799</v>
      </c>
      <c r="E5936" s="191">
        <v>-1.70557643268636E-2</v>
      </c>
    </row>
    <row r="5937" spans="1:5" x14ac:dyDescent="0.25">
      <c r="A5937" s="191">
        <v>30964.481412606801</v>
      </c>
      <c r="B5937" s="191">
        <v>0.61709512522669696</v>
      </c>
      <c r="C5937" s="191">
        <v>0.55124248982867297</v>
      </c>
      <c r="D5937" s="191">
        <v>0.23979670060161401</v>
      </c>
      <c r="E5937" s="191">
        <v>-1.7070630932491001E-2</v>
      </c>
    </row>
    <row r="5938" spans="1:5" x14ac:dyDescent="0.25">
      <c r="A5938" s="191">
        <v>30969.288917425201</v>
      </c>
      <c r="B5938" s="191">
        <v>-0.34663165678081598</v>
      </c>
      <c r="C5938" s="191">
        <v>0.55120032376112105</v>
      </c>
      <c r="D5938" s="191">
        <v>0.23977113190494001</v>
      </c>
      <c r="E5938" s="191">
        <v>-1.71026598649624E-2</v>
      </c>
    </row>
    <row r="5939" spans="1:5" x14ac:dyDescent="0.25">
      <c r="A5939" s="191">
        <v>30970.405554941899</v>
      </c>
      <c r="B5939" s="191">
        <v>-0.248435461105079</v>
      </c>
      <c r="C5939" s="191">
        <v>0.55119052982111305</v>
      </c>
      <c r="D5939" s="191">
        <v>0.239765193072419</v>
      </c>
      <c r="E5939" s="191">
        <v>-1.71101369224274E-2</v>
      </c>
    </row>
    <row r="5940" spans="1:5" x14ac:dyDescent="0.25">
      <c r="A5940" s="191">
        <v>30973.003013660102</v>
      </c>
      <c r="B5940" s="191">
        <v>0.33785629932550099</v>
      </c>
      <c r="C5940" s="191">
        <v>0.55116773727761903</v>
      </c>
      <c r="D5940" s="191">
        <v>0.23975137849779099</v>
      </c>
      <c r="E5940" s="191">
        <v>-1.7127541739733101E-2</v>
      </c>
    </row>
    <row r="5941" spans="1:5" x14ac:dyDescent="0.25">
      <c r="A5941" s="191">
        <v>30976.521735474002</v>
      </c>
      <c r="B5941" s="191">
        <v>1.3097900629069901</v>
      </c>
      <c r="C5941" s="191">
        <v>0.55113685140948399</v>
      </c>
      <c r="D5941" s="191">
        <v>0.239732664188781</v>
      </c>
      <c r="E5941" s="191">
        <v>-1.7151286385098101E-2</v>
      </c>
    </row>
    <row r="5942" spans="1:5" x14ac:dyDescent="0.25">
      <c r="A5942" s="191">
        <v>30979.1273447823</v>
      </c>
      <c r="B5942" s="191">
        <v>0.60595670688909897</v>
      </c>
      <c r="C5942" s="191">
        <v>0.551113972888569</v>
      </c>
      <c r="D5942" s="191">
        <v>0.239718804426715</v>
      </c>
      <c r="E5942" s="191">
        <v>-1.71688692666832E-2</v>
      </c>
    </row>
    <row r="5943" spans="1:5" x14ac:dyDescent="0.25">
      <c r="A5943" s="191">
        <v>30983.708805316499</v>
      </c>
      <c r="B5943" s="191">
        <v>0.11408549187004199</v>
      </c>
      <c r="C5943" s="191">
        <v>0.55107372015058897</v>
      </c>
      <c r="D5943" s="191">
        <v>0.239694410204531</v>
      </c>
      <c r="E5943" s="191">
        <v>-1.7199913900811499E-2</v>
      </c>
    </row>
    <row r="5944" spans="1:5" x14ac:dyDescent="0.25">
      <c r="A5944" s="191">
        <v>30995.708058388402</v>
      </c>
      <c r="B5944" s="191">
        <v>0.18032527793192499</v>
      </c>
      <c r="C5944" s="191">
        <v>0.55096823569452802</v>
      </c>
      <c r="D5944" s="191">
        <v>0.23963046305399599</v>
      </c>
      <c r="E5944" s="191">
        <v>-1.7282178544532501E-2</v>
      </c>
    </row>
    <row r="5945" spans="1:5" x14ac:dyDescent="0.25">
      <c r="A5945" s="191">
        <v>31000.098982060299</v>
      </c>
      <c r="B5945" s="191">
        <v>-3.885104079836E-2</v>
      </c>
      <c r="C5945" s="191">
        <v>0.55092960330743002</v>
      </c>
      <c r="D5945" s="191">
        <v>0.23960704435966901</v>
      </c>
      <c r="E5945" s="191">
        <v>-1.7312585324884201E-2</v>
      </c>
    </row>
    <row r="5946" spans="1:5" x14ac:dyDescent="0.25">
      <c r="A5946" s="191">
        <v>31007.1796646851</v>
      </c>
      <c r="B5946" s="191">
        <v>0.61410971247313195</v>
      </c>
      <c r="C5946" s="191">
        <v>0.55086726398668695</v>
      </c>
      <c r="D5946" s="191">
        <v>0.239569280017946</v>
      </c>
      <c r="E5946" s="191">
        <v>-1.7362005997075498E-2</v>
      </c>
    </row>
    <row r="5947" spans="1:5" x14ac:dyDescent="0.25">
      <c r="A5947" s="191">
        <v>31010.178477630801</v>
      </c>
      <c r="B5947" s="191">
        <v>-0.60907746367086002</v>
      </c>
      <c r="C5947" s="191">
        <v>0.55084084750735396</v>
      </c>
      <c r="D5947" s="191">
        <v>0.23955327974433699</v>
      </c>
      <c r="E5947" s="191">
        <v>-1.7383043748110699E-2</v>
      </c>
    </row>
    <row r="5948" spans="1:5" x14ac:dyDescent="0.25">
      <c r="A5948" s="191">
        <v>31015.4696979621</v>
      </c>
      <c r="B5948" s="191">
        <v>4.96743749228701E-2</v>
      </c>
      <c r="C5948" s="191">
        <v>0.550794214172313</v>
      </c>
      <c r="D5948" s="191">
        <v>0.23952502830545599</v>
      </c>
      <c r="E5948" s="191">
        <v>-1.7420307020403598E-2</v>
      </c>
    </row>
    <row r="5949" spans="1:5" x14ac:dyDescent="0.25">
      <c r="A5949" s="191">
        <v>31018.169725553202</v>
      </c>
      <c r="B5949" s="191">
        <v>0.60605168718412805</v>
      </c>
      <c r="C5949" s="191">
        <v>0.55077041408541805</v>
      </c>
      <c r="D5949" s="191">
        <v>0.23951060606741101</v>
      </c>
      <c r="E5949" s="191">
        <v>-1.7439445301660601E-2</v>
      </c>
    </row>
    <row r="5950" spans="1:5" x14ac:dyDescent="0.25">
      <c r="A5950" s="191">
        <v>31025.654860755902</v>
      </c>
      <c r="B5950" s="191">
        <v>9.9881728341610895E-2</v>
      </c>
      <c r="C5950" s="191">
        <v>0.55070438157836299</v>
      </c>
      <c r="D5950" s="191">
        <v>0.23947061473067599</v>
      </c>
      <c r="E5950" s="191">
        <v>-1.7492846801175101E-2</v>
      </c>
    </row>
    <row r="5951" spans="1:5" x14ac:dyDescent="0.25">
      <c r="A5951" s="191">
        <v>31029.980280907999</v>
      </c>
      <c r="B5951" s="191">
        <v>0.33948680657638303</v>
      </c>
      <c r="C5951" s="191">
        <v>0.55066621013656203</v>
      </c>
      <c r="D5951" s="191">
        <v>0.23944748212720099</v>
      </c>
      <c r="E5951" s="191">
        <v>-1.7523829143808602E-2</v>
      </c>
    </row>
    <row r="5952" spans="1:5" x14ac:dyDescent="0.25">
      <c r="A5952" s="191">
        <v>31031.609215966098</v>
      </c>
      <c r="B5952" s="191">
        <v>-0.44057747925716501</v>
      </c>
      <c r="C5952" s="191">
        <v>0.55065182627647502</v>
      </c>
      <c r="D5952" s="191">
        <v>0.23943876548304499</v>
      </c>
      <c r="E5952" s="191">
        <v>-1.7535561248333099E-2</v>
      </c>
    </row>
    <row r="5953" spans="1:5" x14ac:dyDescent="0.25">
      <c r="A5953" s="191">
        <v>31033.675283871598</v>
      </c>
      <c r="B5953" s="191">
        <v>-0.28366915377353602</v>
      </c>
      <c r="C5953" s="191">
        <v>0.55063358243579197</v>
      </c>
      <c r="D5953" s="191">
        <v>0.23942770968395399</v>
      </c>
      <c r="E5953" s="191">
        <v>-1.7550473919106399E-2</v>
      </c>
    </row>
    <row r="5954" spans="1:5" x14ac:dyDescent="0.25">
      <c r="A5954" s="191">
        <v>31034.5283432795</v>
      </c>
      <c r="B5954" s="191">
        <v>0.63212957890625998</v>
      </c>
      <c r="C5954" s="191">
        <v>0.55062604973084595</v>
      </c>
      <c r="D5954" s="191">
        <v>0.239423144851694</v>
      </c>
      <c r="E5954" s="191">
        <v>-1.7556651946911899E-2</v>
      </c>
    </row>
    <row r="5955" spans="1:5" x14ac:dyDescent="0.25">
      <c r="A5955" s="191">
        <v>31050.863476690702</v>
      </c>
      <c r="B5955" s="191">
        <v>0.15663755686026201</v>
      </c>
      <c r="C5955" s="191">
        <v>0.55048164975901903</v>
      </c>
      <c r="D5955" s="191">
        <v>0.23933573342023101</v>
      </c>
      <c r="E5955" s="191">
        <v>-1.7675932445055598E-2</v>
      </c>
    </row>
    <row r="5956" spans="1:5" x14ac:dyDescent="0.25">
      <c r="A5956" s="191">
        <v>31053.487894957801</v>
      </c>
      <c r="B5956" s="191">
        <v>-0.299740670136461</v>
      </c>
      <c r="C5956" s="191">
        <v>0.55045842460411398</v>
      </c>
      <c r="D5956" s="191">
        <v>0.23932168282819799</v>
      </c>
      <c r="E5956" s="191">
        <v>-1.7695307692369201E-2</v>
      </c>
    </row>
    <row r="5957" spans="1:5" x14ac:dyDescent="0.25">
      <c r="A5957" s="191">
        <v>31057.184205002199</v>
      </c>
      <c r="B5957" s="191">
        <v>0.142038353456786</v>
      </c>
      <c r="C5957" s="191">
        <v>0.55042571083084502</v>
      </c>
      <c r="D5957" s="191">
        <v>0.23930187614404799</v>
      </c>
      <c r="E5957" s="191">
        <v>-1.7722694932719801E-2</v>
      </c>
    </row>
    <row r="5958" spans="1:5" x14ac:dyDescent="0.25">
      <c r="A5958" s="191">
        <v>31062.797090520398</v>
      </c>
      <c r="B5958" s="191">
        <v>3.2966851763283102E-2</v>
      </c>
      <c r="C5958" s="191">
        <v>0.550375998673862</v>
      </c>
      <c r="D5958" s="191">
        <v>0.23927179948670699</v>
      </c>
      <c r="E5958" s="191">
        <v>-1.7764511652484299E-2</v>
      </c>
    </row>
    <row r="5959" spans="1:5" x14ac:dyDescent="0.25">
      <c r="A5959" s="191">
        <v>31063.976054247902</v>
      </c>
      <c r="B5959" s="191">
        <v>-0.105934105498851</v>
      </c>
      <c r="C5959" s="191">
        <v>0.55036555661194997</v>
      </c>
      <c r="D5959" s="191">
        <v>0.23926547345102001</v>
      </c>
      <c r="E5959" s="191">
        <v>-1.77733185999224E-2</v>
      </c>
    </row>
    <row r="5960" spans="1:5" x14ac:dyDescent="0.25">
      <c r="A5960" s="191">
        <v>31066.126833044498</v>
      </c>
      <c r="B5960" s="191">
        <v>-0.55263828295640804</v>
      </c>
      <c r="C5960" s="191">
        <v>0.55034650661350504</v>
      </c>
      <c r="D5960" s="191">
        <v>0.239253932889502</v>
      </c>
      <c r="E5960" s="191">
        <v>-1.77894317552343E-2</v>
      </c>
    </row>
    <row r="5961" spans="1:5" x14ac:dyDescent="0.25">
      <c r="A5961" s="191">
        <v>31073.7975053066</v>
      </c>
      <c r="B5961" s="191">
        <v>0.62578310999155096</v>
      </c>
      <c r="C5961" s="191">
        <v>0.55027851039366604</v>
      </c>
      <c r="D5961" s="191">
        <v>0.23921277390780801</v>
      </c>
      <c r="E5961" s="191">
        <v>-1.7847216163617001E-2</v>
      </c>
    </row>
    <row r="5962" spans="1:5" x14ac:dyDescent="0.25">
      <c r="A5962" s="191">
        <v>31078.276185453298</v>
      </c>
      <c r="B5962" s="191">
        <v>-0.38766561017045098</v>
      </c>
      <c r="C5962" s="191">
        <v>0.55023878385673997</v>
      </c>
      <c r="D5962" s="191">
        <v>0.23918874238777099</v>
      </c>
      <c r="E5962" s="191">
        <v>-1.7881178421776001E-2</v>
      </c>
    </row>
    <row r="5963" spans="1:5" x14ac:dyDescent="0.25">
      <c r="A5963" s="191">
        <v>31085.295555685101</v>
      </c>
      <c r="B5963" s="191">
        <v>0.50728696125219597</v>
      </c>
      <c r="C5963" s="191">
        <v>0.55017648765147298</v>
      </c>
      <c r="D5963" s="191">
        <v>0.23915107813606001</v>
      </c>
      <c r="E5963" s="191">
        <v>-1.7934761286935899E-2</v>
      </c>
    </row>
    <row r="5964" spans="1:5" x14ac:dyDescent="0.25">
      <c r="A5964" s="191">
        <v>31091.564745475898</v>
      </c>
      <c r="B5964" s="191">
        <v>0.63423110495377499</v>
      </c>
      <c r="C5964" s="191">
        <v>0.55012081094756304</v>
      </c>
      <c r="D5964" s="191">
        <v>0.239117418353651</v>
      </c>
      <c r="E5964" s="191">
        <v>-1.7983052699218498E-2</v>
      </c>
    </row>
    <row r="5965" spans="1:5" x14ac:dyDescent="0.25">
      <c r="A5965" s="191">
        <v>31093.003064049401</v>
      </c>
      <c r="B5965" s="191">
        <v>0.60154249738895205</v>
      </c>
      <c r="C5965" s="191">
        <v>0.55010803227759197</v>
      </c>
      <c r="D5965" s="191">
        <v>0.23910969169115301</v>
      </c>
      <c r="E5965" s="191">
        <v>-1.7994197856135201E-2</v>
      </c>
    </row>
    <row r="5966" spans="1:5" x14ac:dyDescent="0.25">
      <c r="A5966" s="191">
        <v>31101.2565398156</v>
      </c>
      <c r="B5966" s="191">
        <v>0.39417255661242701</v>
      </c>
      <c r="C5966" s="191">
        <v>0.55003466897644904</v>
      </c>
      <c r="D5966" s="191">
        <v>0.239065325884769</v>
      </c>
      <c r="E5966" s="191">
        <v>-1.8058151895402299E-2</v>
      </c>
    </row>
    <row r="5967" spans="1:5" x14ac:dyDescent="0.25">
      <c r="A5967" s="191">
        <v>31101.8028166035</v>
      </c>
      <c r="B5967" s="191">
        <v>-0.42186867581393001</v>
      </c>
      <c r="C5967" s="191">
        <v>0.55002980947196101</v>
      </c>
      <c r="D5967" s="191">
        <v>0.23906238838667601</v>
      </c>
      <c r="E5967" s="191">
        <v>-1.80623848522963E-2</v>
      </c>
    </row>
    <row r="5968" spans="1:5" x14ac:dyDescent="0.25">
      <c r="A5968" s="191">
        <v>31103.950170831798</v>
      </c>
      <c r="B5968" s="191">
        <v>-0.68463906803371</v>
      </c>
      <c r="C5968" s="191">
        <v>0.55001070729199897</v>
      </c>
      <c r="D5968" s="191">
        <v>0.23905084140336999</v>
      </c>
      <c r="E5968" s="191">
        <v>-1.8079156818972202E-2</v>
      </c>
    </row>
    <row r="5969" spans="1:5" x14ac:dyDescent="0.25">
      <c r="A5969" s="191">
        <v>31105.980110231401</v>
      </c>
      <c r="B5969" s="191">
        <v>7.8809724065531703E-2</v>
      </c>
      <c r="C5969" s="191">
        <v>0.54999264959699401</v>
      </c>
      <c r="D5969" s="191">
        <v>0.23903992579566499</v>
      </c>
      <c r="E5969" s="191">
        <v>-1.8095047500655499E-2</v>
      </c>
    </row>
    <row r="5970" spans="1:5" x14ac:dyDescent="0.25">
      <c r="A5970" s="191">
        <v>31106.598727189299</v>
      </c>
      <c r="B5970" s="191">
        <v>1.07116094432591E-2</v>
      </c>
      <c r="C5970" s="191">
        <v>0.54998714657737102</v>
      </c>
      <c r="D5970" s="191">
        <v>0.23903659930225701</v>
      </c>
      <c r="E5970" s="191">
        <v>-1.8099898232084698E-2</v>
      </c>
    </row>
    <row r="5971" spans="1:5" x14ac:dyDescent="0.25">
      <c r="A5971" s="191">
        <v>31111.5810529011</v>
      </c>
      <c r="B5971" s="191">
        <v>0.59812496202373799</v>
      </c>
      <c r="C5971" s="191">
        <v>0.54994281123566802</v>
      </c>
      <c r="D5971" s="191">
        <v>0.23900980780644199</v>
      </c>
      <c r="E5971" s="191">
        <v>-1.81390767367615E-2</v>
      </c>
    </row>
    <row r="5972" spans="1:5" x14ac:dyDescent="0.25">
      <c r="A5972" s="191">
        <v>31111.865471871301</v>
      </c>
      <c r="B5972" s="191">
        <v>-0.62711224858276204</v>
      </c>
      <c r="C5972" s="191">
        <v>0.54994027938378798</v>
      </c>
      <c r="D5972" s="191">
        <v>0.23900827839827099</v>
      </c>
      <c r="E5972" s="191">
        <v>-1.8141315633647698E-2</v>
      </c>
    </row>
    <row r="5973" spans="1:5" x14ac:dyDescent="0.25">
      <c r="A5973" s="191">
        <v>31117.7188394968</v>
      </c>
      <c r="B5973" s="191">
        <v>0.94749845706265701</v>
      </c>
      <c r="C5973" s="191">
        <v>0.54988815811533098</v>
      </c>
      <c r="D5973" s="191">
        <v>0.23897678645887099</v>
      </c>
      <c r="E5973" s="191">
        <v>-1.8187623614384099E-2</v>
      </c>
    </row>
    <row r="5974" spans="1:5" x14ac:dyDescent="0.25">
      <c r="A5974" s="191">
        <v>31120.574416957799</v>
      </c>
      <c r="B5974" s="191">
        <v>-1.8210317987876801E-2</v>
      </c>
      <c r="C5974" s="191">
        <v>0.54986271931240405</v>
      </c>
      <c r="D5974" s="191">
        <v>0.238961416512741</v>
      </c>
      <c r="E5974" s="191">
        <v>-1.8210317987876899E-2</v>
      </c>
    </row>
    <row r="5975" spans="1:5" x14ac:dyDescent="0.25">
      <c r="A5975" s="191">
        <v>31120.806204247601</v>
      </c>
      <c r="B5975" s="191">
        <v>1.4696310310590599</v>
      </c>
      <c r="C5975" s="191">
        <v>0.54986065444417098</v>
      </c>
      <c r="D5975" s="191">
        <v>0.23896016868320799</v>
      </c>
      <c r="E5975" s="191">
        <v>-1.8212164062186901E-2</v>
      </c>
    </row>
    <row r="5976" spans="1:5" x14ac:dyDescent="0.25">
      <c r="A5976" s="191">
        <v>31124.677050721999</v>
      </c>
      <c r="B5976" s="191">
        <v>-7.9416272333876503E-4</v>
      </c>
      <c r="C5976" s="191">
        <v>0.549826148674461</v>
      </c>
      <c r="D5976" s="191">
        <v>0.238939329936806</v>
      </c>
      <c r="E5976" s="191">
        <v>-1.8243047598271001E-2</v>
      </c>
    </row>
    <row r="5977" spans="1:5" x14ac:dyDescent="0.25">
      <c r="A5977" s="191">
        <v>31125.175716199199</v>
      </c>
      <c r="B5977" s="191">
        <v>-4.0810223858789303E-2</v>
      </c>
      <c r="C5977" s="191">
        <v>0.549821703435872</v>
      </c>
      <c r="D5977" s="191">
        <v>0.23893664294780501</v>
      </c>
      <c r="E5977" s="191">
        <v>-1.8247033316758199E-2</v>
      </c>
    </row>
    <row r="5978" spans="1:5" x14ac:dyDescent="0.25">
      <c r="A5978" s="191">
        <v>31127.096389320599</v>
      </c>
      <c r="B5978" s="191">
        <v>-0.25420080391066502</v>
      </c>
      <c r="C5978" s="191">
        <v>0.54980458203752802</v>
      </c>
      <c r="D5978" s="191">
        <v>0.23892629367000601</v>
      </c>
      <c r="E5978" s="191">
        <v>-1.8262411895138601E-2</v>
      </c>
    </row>
    <row r="5979" spans="1:5" x14ac:dyDescent="0.25">
      <c r="A5979" s="191">
        <v>31130.836008254901</v>
      </c>
      <c r="B5979" s="191">
        <v>1.3671330459045401</v>
      </c>
      <c r="C5979" s="191">
        <v>0.54977124606551198</v>
      </c>
      <c r="D5979" s="191">
        <v>0.23890614325774601</v>
      </c>
      <c r="E5979" s="191">
        <v>-1.8292446412825701E-2</v>
      </c>
    </row>
    <row r="5980" spans="1:5" x14ac:dyDescent="0.25">
      <c r="A5980" s="191">
        <v>31137.460827182698</v>
      </c>
      <c r="B5980" s="191">
        <v>6.3352262084515096E-2</v>
      </c>
      <c r="C5980" s="191">
        <v>0.54971213972323096</v>
      </c>
      <c r="D5980" s="191">
        <v>0.238870446349883</v>
      </c>
      <c r="E5980" s="191">
        <v>-1.83459360803346E-2</v>
      </c>
    </row>
    <row r="5981" spans="1:5" x14ac:dyDescent="0.25">
      <c r="A5981" s="191">
        <v>31138.3283846995</v>
      </c>
      <c r="B5981" s="191">
        <v>1.11104927416947</v>
      </c>
      <c r="C5981" s="191">
        <v>0.54970439898897305</v>
      </c>
      <c r="D5981" s="191">
        <v>0.238865771637852</v>
      </c>
      <c r="E5981" s="191">
        <v>-1.83529704668377E-2</v>
      </c>
    </row>
    <row r="5982" spans="1:5" x14ac:dyDescent="0.25">
      <c r="A5982" s="191">
        <v>31138.8310778224</v>
      </c>
      <c r="B5982" s="191">
        <v>0.58847788841600601</v>
      </c>
      <c r="C5982" s="191">
        <v>0.54969991211745495</v>
      </c>
      <c r="D5982" s="191">
        <v>0.23886306294644599</v>
      </c>
      <c r="E5982" s="191">
        <v>-1.8357046436038901E-2</v>
      </c>
    </row>
    <row r="5983" spans="1:5" x14ac:dyDescent="0.25">
      <c r="A5983" s="191">
        <v>31139.463706246301</v>
      </c>
      <c r="B5983" s="191">
        <v>8.5654679430402503E-2</v>
      </c>
      <c r="C5983" s="191">
        <v>0.54969426493325102</v>
      </c>
      <c r="D5983" s="191">
        <v>0.238859654116891</v>
      </c>
      <c r="E5983" s="191">
        <v>-1.8362181304228498E-2</v>
      </c>
    </row>
    <row r="5984" spans="1:5" x14ac:dyDescent="0.25">
      <c r="A5984" s="191">
        <v>31142.301879366001</v>
      </c>
      <c r="B5984" s="191">
        <v>0.62817952266114296</v>
      </c>
      <c r="C5984" s="191">
        <v>0.54966892732989703</v>
      </c>
      <c r="D5984" s="191">
        <v>0.238844361019003</v>
      </c>
      <c r="E5984" s="191">
        <v>-1.8385260348003099E-2</v>
      </c>
    </row>
    <row r="5985" spans="1:5" x14ac:dyDescent="0.25">
      <c r="A5985" s="191">
        <v>31143.291067190599</v>
      </c>
      <c r="B5985" s="191">
        <v>1.13415436558097</v>
      </c>
      <c r="C5985" s="191">
        <v>0.54966009462038501</v>
      </c>
      <c r="D5985" s="191">
        <v>0.23883903091911299</v>
      </c>
      <c r="E5985" s="191">
        <v>-1.8393320151641499E-2</v>
      </c>
    </row>
    <row r="5986" spans="1:5" x14ac:dyDescent="0.25">
      <c r="A5986" s="191">
        <v>31145.2855380888</v>
      </c>
      <c r="B5986" s="191">
        <v>0.56368377805191505</v>
      </c>
      <c r="C5986" s="191">
        <v>0.54964228286370098</v>
      </c>
      <c r="D5986" s="191">
        <v>0.23882828399234199</v>
      </c>
      <c r="E5986" s="191">
        <v>-1.8409595017545001E-2</v>
      </c>
    </row>
    <row r="5987" spans="1:5" x14ac:dyDescent="0.25">
      <c r="A5987" s="191">
        <v>31145.657897925601</v>
      </c>
      <c r="B5987" s="191">
        <v>-0.22886951051231999</v>
      </c>
      <c r="C5987" s="191">
        <v>0.54963895706190002</v>
      </c>
      <c r="D5987" s="191">
        <v>0.238826277583574</v>
      </c>
      <c r="E5987" s="191">
        <v>-1.84126363492975E-2</v>
      </c>
    </row>
    <row r="5988" spans="1:5" x14ac:dyDescent="0.25">
      <c r="A5988" s="191">
        <v>31149.161488821701</v>
      </c>
      <c r="B5988" s="191">
        <v>0.59131212520366905</v>
      </c>
      <c r="C5988" s="191">
        <v>0.54960765841705195</v>
      </c>
      <c r="D5988" s="191">
        <v>0.23880738727101999</v>
      </c>
      <c r="E5988" s="191">
        <v>-1.84413184863714E-2</v>
      </c>
    </row>
    <row r="5989" spans="1:5" x14ac:dyDescent="0.25">
      <c r="A5989" s="191">
        <v>31156.248962986501</v>
      </c>
      <c r="B5989" s="191">
        <v>0.94011236042923496</v>
      </c>
      <c r="C5989" s="191">
        <v>0.54954431081952404</v>
      </c>
      <c r="D5989" s="191">
        <v>0.23876914847198899</v>
      </c>
      <c r="E5989" s="191">
        <v>-1.8499657477350499E-2</v>
      </c>
    </row>
    <row r="5990" spans="1:5" x14ac:dyDescent="0.25">
      <c r="A5990" s="191">
        <v>31157.493374912101</v>
      </c>
      <c r="B5990" s="191">
        <v>-0.58498866025429297</v>
      </c>
      <c r="C5990" s="191">
        <v>0.54953318298253695</v>
      </c>
      <c r="D5990" s="191">
        <v>0.23876243239717901</v>
      </c>
      <c r="E5990" s="191">
        <v>-1.85099436356598E-2</v>
      </c>
    </row>
    <row r="5991" spans="1:5" x14ac:dyDescent="0.25">
      <c r="A5991" s="191">
        <v>31160.034724699799</v>
      </c>
      <c r="B5991" s="191">
        <v>-0.57143996084438897</v>
      </c>
      <c r="C5991" s="191">
        <v>0.54951045575732504</v>
      </c>
      <c r="D5991" s="191">
        <v>0.238748716765772</v>
      </c>
      <c r="E5991" s="191">
        <v>-1.8530993612364901E-2</v>
      </c>
    </row>
    <row r="5992" spans="1:5" x14ac:dyDescent="0.25">
      <c r="A5992" s="191">
        <v>31163.107742510601</v>
      </c>
      <c r="B5992" s="191">
        <v>-9.2679869110190397E-2</v>
      </c>
      <c r="C5992" s="191">
        <v>0.54948295355169796</v>
      </c>
      <c r="D5992" s="191">
        <v>0.23873213172903099</v>
      </c>
      <c r="E5992" s="191">
        <v>-1.85565167176217E-2</v>
      </c>
    </row>
    <row r="5993" spans="1:5" x14ac:dyDescent="0.25">
      <c r="A5993" s="191">
        <v>31166.703399730701</v>
      </c>
      <c r="B5993" s="191">
        <v>-0.65449383260132199</v>
      </c>
      <c r="C5993" s="191">
        <v>0.549450773945096</v>
      </c>
      <c r="D5993" s="191">
        <v>0.23871272601426599</v>
      </c>
      <c r="E5993" s="191">
        <v>-1.8586483745497699E-2</v>
      </c>
    </row>
    <row r="5994" spans="1:5" x14ac:dyDescent="0.25">
      <c r="A5994" s="191">
        <v>31168.861566198699</v>
      </c>
      <c r="B5994" s="191">
        <v>8.6261902853590505E-2</v>
      </c>
      <c r="C5994" s="191">
        <v>0.54943145927084502</v>
      </c>
      <c r="D5994" s="191">
        <v>0.23870107841819899</v>
      </c>
      <c r="E5994" s="191">
        <v>-1.8604534309774299E-2</v>
      </c>
    </row>
    <row r="5995" spans="1:5" x14ac:dyDescent="0.25">
      <c r="A5995" s="191">
        <v>31171.398801230702</v>
      </c>
      <c r="B5995" s="191">
        <v>0.48502797106555501</v>
      </c>
      <c r="C5995" s="191">
        <v>0.54940875209377404</v>
      </c>
      <c r="D5995" s="191">
        <v>0.238687377228019</v>
      </c>
      <c r="E5995" s="191">
        <v>-1.8625783638811299E-2</v>
      </c>
    </row>
    <row r="5996" spans="1:5" x14ac:dyDescent="0.25">
      <c r="A5996" s="191">
        <v>31171.946877680799</v>
      </c>
      <c r="B5996" s="191">
        <v>1.3912921398409099</v>
      </c>
      <c r="C5996" s="191">
        <v>0.54940384665641495</v>
      </c>
      <c r="D5996" s="191">
        <v>0.238684414861075</v>
      </c>
      <c r="E5996" s="191">
        <v>-1.86303797993848E-2</v>
      </c>
    </row>
    <row r="5997" spans="1:5" x14ac:dyDescent="0.25">
      <c r="A5997" s="191">
        <v>31173.5631676989</v>
      </c>
      <c r="B5997" s="191">
        <v>0.35221862790839598</v>
      </c>
      <c r="C5997" s="191">
        <v>0.54938937193519</v>
      </c>
      <c r="D5997" s="191">
        <v>0.238675678773036</v>
      </c>
      <c r="E5997" s="191">
        <v>-1.8643957476927001E-2</v>
      </c>
    </row>
    <row r="5998" spans="1:5" x14ac:dyDescent="0.25">
      <c r="A5998" s="191">
        <v>31179.311445146701</v>
      </c>
      <c r="B5998" s="191">
        <v>0.11808545136005</v>
      </c>
      <c r="C5998" s="191">
        <v>0.54933787154638303</v>
      </c>
      <c r="D5998" s="191">
        <v>0.23864460918942501</v>
      </c>
      <c r="E5998" s="191">
        <v>-1.8692424773289001E-2</v>
      </c>
    </row>
    <row r="5999" spans="1:5" x14ac:dyDescent="0.25">
      <c r="A5999" s="191">
        <v>31182.878809071499</v>
      </c>
      <c r="B5999" s="191">
        <v>1.03127162176695</v>
      </c>
      <c r="C5999" s="191">
        <v>0.54930590051680706</v>
      </c>
      <c r="D5999" s="191">
        <v>0.238625327498041</v>
      </c>
      <c r="E5999" s="191">
        <v>-1.8722643777071901E-2</v>
      </c>
    </row>
    <row r="6000" spans="1:5" x14ac:dyDescent="0.25">
      <c r="A6000" s="191">
        <v>31183.699061916399</v>
      </c>
      <c r="B6000" s="191">
        <v>0.65007752041772404</v>
      </c>
      <c r="C6000" s="191">
        <v>0.54929854790483501</v>
      </c>
      <c r="D6000" s="191">
        <v>0.238620894010865</v>
      </c>
      <c r="E6000" s="191">
        <v>-1.8729613407023001E-2</v>
      </c>
    </row>
    <row r="6001" spans="1:5" x14ac:dyDescent="0.25">
      <c r="A6001" s="191">
        <v>31185.3230066828</v>
      </c>
      <c r="B6001" s="191">
        <v>0.61791270710600499</v>
      </c>
      <c r="C6001" s="191">
        <v>0.54928398801009704</v>
      </c>
      <c r="D6001" s="191">
        <v>0.23861211654872</v>
      </c>
      <c r="E6001" s="191">
        <v>-1.87434334864208E-2</v>
      </c>
    </row>
    <row r="6002" spans="1:5" x14ac:dyDescent="0.25">
      <c r="A6002" s="191">
        <v>31192.527854707099</v>
      </c>
      <c r="B6002" s="191">
        <v>0.53308549968127406</v>
      </c>
      <c r="C6002" s="191">
        <v>0.54921935699772495</v>
      </c>
      <c r="D6002" s="191">
        <v>0.23857317416465301</v>
      </c>
      <c r="E6002" s="191">
        <v>-1.88049190600055E-2</v>
      </c>
    </row>
    <row r="6003" spans="1:5" x14ac:dyDescent="0.25">
      <c r="A6003" s="191">
        <v>31194.592011626999</v>
      </c>
      <c r="B6003" s="191">
        <v>0.95244305394341899</v>
      </c>
      <c r="C6003" s="191">
        <v>0.549200840500087</v>
      </c>
      <c r="D6003" s="191">
        <v>0.23856201734478899</v>
      </c>
      <c r="E6003" s="191">
        <v>-1.88226259245159E-2</v>
      </c>
    </row>
    <row r="6004" spans="1:5" x14ac:dyDescent="0.25">
      <c r="A6004" s="191">
        <v>31195.066609986101</v>
      </c>
      <c r="B6004" s="191">
        <v>-0.78719805392100095</v>
      </c>
      <c r="C6004" s="191">
        <v>0.54919657961446899</v>
      </c>
      <c r="D6004" s="191">
        <v>0.238559452128769</v>
      </c>
      <c r="E6004" s="191">
        <v>-1.8826697150283601E-2</v>
      </c>
    </row>
    <row r="6005" spans="1:5" x14ac:dyDescent="0.25">
      <c r="A6005" s="191">
        <v>31196.1878108407</v>
      </c>
      <c r="B6005" s="191">
        <v>-0.66149485762527804</v>
      </c>
      <c r="C6005" s="191">
        <v>0.54918651361128101</v>
      </c>
      <c r="D6005" s="191">
        <v>0.23855339201006101</v>
      </c>
      <c r="E6005" s="191">
        <v>-1.88363324293623E-2</v>
      </c>
    </row>
    <row r="6006" spans="1:5" x14ac:dyDescent="0.25">
      <c r="A6006" s="191">
        <v>31204.038242053899</v>
      </c>
      <c r="B6006" s="191">
        <v>0.99283188932464095</v>
      </c>
      <c r="C6006" s="191">
        <v>0.54911602624600098</v>
      </c>
      <c r="D6006" s="191">
        <v>0.23851094200352499</v>
      </c>
      <c r="E6006" s="191">
        <v>-1.8904118117483899E-2</v>
      </c>
    </row>
    <row r="6007" spans="1:5" x14ac:dyDescent="0.25">
      <c r="A6007" s="191">
        <v>31206.2911852168</v>
      </c>
      <c r="B6007" s="191">
        <v>0.22161409155665401</v>
      </c>
      <c r="C6007" s="191">
        <v>0.54909578686210803</v>
      </c>
      <c r="D6007" s="191">
        <v>0.23849874798463999</v>
      </c>
      <c r="E6007" s="191">
        <v>-1.8923646363889001E-2</v>
      </c>
    </row>
    <row r="6008" spans="1:5" x14ac:dyDescent="0.25">
      <c r="A6008" s="191">
        <v>31206.450620228901</v>
      </c>
      <c r="B6008" s="191">
        <v>1.27325079364826</v>
      </c>
      <c r="C6008" s="191">
        <v>0.54909435438526799</v>
      </c>
      <c r="D6008" s="191">
        <v>0.23849788504518299</v>
      </c>
      <c r="E6008" s="191">
        <v>-1.89250283278256E-2</v>
      </c>
    </row>
    <row r="6009" spans="1:5" x14ac:dyDescent="0.25">
      <c r="A6009" s="191">
        <v>31209.2221847662</v>
      </c>
      <c r="B6009" s="191">
        <v>-2.6992580799178899E-2</v>
      </c>
      <c r="C6009" s="191">
        <v>0.54906944355605203</v>
      </c>
      <c r="D6009" s="191">
        <v>0.238482883996393</v>
      </c>
      <c r="E6009" s="191">
        <v>-1.89491254579644E-2</v>
      </c>
    </row>
    <row r="6010" spans="1:5" x14ac:dyDescent="0.25">
      <c r="A6010" s="191">
        <v>31215.666010645898</v>
      </c>
      <c r="B6010" s="191">
        <v>0.53728580556404704</v>
      </c>
      <c r="C6010" s="191">
        <v>0.54901151951550597</v>
      </c>
      <c r="D6010" s="191">
        <v>0.23844800689174001</v>
      </c>
      <c r="E6010" s="191">
        <v>-1.9005458635039999E-2</v>
      </c>
    </row>
    <row r="6011" spans="1:5" x14ac:dyDescent="0.25">
      <c r="A6011" s="191">
        <v>31218.137143120399</v>
      </c>
      <c r="B6011" s="191">
        <v>-0.19522392176654099</v>
      </c>
      <c r="C6011" s="191">
        <v>0.54898929363330096</v>
      </c>
      <c r="D6011" s="191">
        <v>0.238434628750858</v>
      </c>
      <c r="E6011" s="191">
        <v>-1.9027097683042601E-2</v>
      </c>
    </row>
    <row r="6012" spans="1:5" x14ac:dyDescent="0.25">
      <c r="A6012" s="191">
        <v>31219.682923740998</v>
      </c>
      <c r="B6012" s="191">
        <v>-0.38826434622977202</v>
      </c>
      <c r="C6012" s="191">
        <v>0.54897538947943603</v>
      </c>
      <c r="D6012" s="191">
        <v>0.23842625731932601</v>
      </c>
      <c r="E6012" s="191">
        <v>-1.9040685737304299E-2</v>
      </c>
    </row>
    <row r="6013" spans="1:5" x14ac:dyDescent="0.25">
      <c r="A6013" s="191">
        <v>31233.847019154899</v>
      </c>
      <c r="B6013" s="191">
        <v>-0.29884410523586302</v>
      </c>
      <c r="C6013" s="191">
        <v>0.54884787993974105</v>
      </c>
      <c r="D6013" s="191">
        <v>0.238349527816619</v>
      </c>
      <c r="E6013" s="191">
        <v>-1.9166134113986499E-2</v>
      </c>
    </row>
    <row r="6014" spans="1:5" x14ac:dyDescent="0.25">
      <c r="A6014" s="191">
        <v>31234.955853871099</v>
      </c>
      <c r="B6014" s="191">
        <v>-6.0162822336107299E-2</v>
      </c>
      <c r="C6014" s="191">
        <v>0.54883789049087395</v>
      </c>
      <c r="D6014" s="191">
        <v>0.238343517348584</v>
      </c>
      <c r="E6014" s="191">
        <v>-1.91760263784083E-2</v>
      </c>
    </row>
    <row r="6015" spans="1:5" x14ac:dyDescent="0.25">
      <c r="A6015" s="191">
        <v>31235.927986770501</v>
      </c>
      <c r="B6015" s="191">
        <v>1.58614782895496</v>
      </c>
      <c r="C6015" s="191">
        <v>0.54882913258336097</v>
      </c>
      <c r="D6015" s="191">
        <v>0.238338247876378</v>
      </c>
      <c r="E6015" s="191">
        <v>-1.9184708595473599E-2</v>
      </c>
    </row>
    <row r="6016" spans="1:5" x14ac:dyDescent="0.25">
      <c r="A6016" s="191">
        <v>31241.928006121201</v>
      </c>
      <c r="B6016" s="191">
        <v>-0.20560418526290899</v>
      </c>
      <c r="C6016" s="191">
        <v>0.54877505127247705</v>
      </c>
      <c r="D6016" s="191">
        <v>0.23830572461209701</v>
      </c>
      <c r="E6016" s="191">
        <v>-1.9238465210505502E-2</v>
      </c>
    </row>
    <row r="6017" spans="1:5" x14ac:dyDescent="0.25">
      <c r="A6017" s="191">
        <v>31246.356202219002</v>
      </c>
      <c r="B6017" s="191">
        <v>-7.7672326235600497E-2</v>
      </c>
      <c r="C6017" s="191">
        <v>0.54873512646481304</v>
      </c>
      <c r="D6017" s="191">
        <v>0.238281721457515</v>
      </c>
      <c r="E6017" s="191">
        <v>-1.92783434410435E-2</v>
      </c>
    </row>
    <row r="6018" spans="1:5" x14ac:dyDescent="0.25">
      <c r="A6018" s="191">
        <v>31246.9914014358</v>
      </c>
      <c r="B6018" s="191">
        <v>-6.9613207468810501E-2</v>
      </c>
      <c r="C6018" s="191">
        <v>0.54872939729166903</v>
      </c>
      <c r="D6018" s="191">
        <v>0.23827827834328599</v>
      </c>
      <c r="E6018" s="191">
        <v>-1.92840692582688E-2</v>
      </c>
    </row>
    <row r="6019" spans="1:5" x14ac:dyDescent="0.25">
      <c r="A6019" s="191">
        <v>31247.0994921989</v>
      </c>
      <c r="B6019" s="191">
        <v>-0.59382667779217502</v>
      </c>
      <c r="C6019" s="191">
        <v>0.54872842236808395</v>
      </c>
      <c r="D6019" s="191">
        <v>0.23827769214181199</v>
      </c>
      <c r="E6019" s="191">
        <v>-1.9285043610781899E-2</v>
      </c>
    </row>
    <row r="6020" spans="1:5" x14ac:dyDescent="0.25">
      <c r="A6020" s="191">
        <v>31247.578852502102</v>
      </c>
      <c r="B6020" s="191">
        <v>-9.1177103537909407E-2</v>
      </c>
      <c r="C6020" s="191">
        <v>0.548724098601166</v>
      </c>
      <c r="D6020" s="191">
        <v>0.23827509245883899</v>
      </c>
      <c r="E6020" s="191">
        <v>-1.9289372546488399E-2</v>
      </c>
    </row>
    <row r="6021" spans="1:5" x14ac:dyDescent="0.25">
      <c r="A6021" s="191">
        <v>31248.6053951988</v>
      </c>
      <c r="B6021" s="191">
        <v>0.398634195652603</v>
      </c>
      <c r="C6021" s="191">
        <v>0.548714838724087</v>
      </c>
      <c r="D6021" s="191">
        <v>0.23826952527784501</v>
      </c>
      <c r="E6021" s="191">
        <v>-1.9298682370564001E-2</v>
      </c>
    </row>
    <row r="6022" spans="1:5" x14ac:dyDescent="0.25">
      <c r="A6022" s="191">
        <v>31252.226293722</v>
      </c>
      <c r="B6022" s="191">
        <v>-0.204942321152002</v>
      </c>
      <c r="C6022" s="191">
        <v>0.54868215275063303</v>
      </c>
      <c r="D6022" s="191">
        <v>0.23824988829878599</v>
      </c>
      <c r="E6022" s="191">
        <v>-1.9331520681482701E-2</v>
      </c>
    </row>
    <row r="6023" spans="1:5" x14ac:dyDescent="0.25">
      <c r="A6023" s="191">
        <v>31268.5461248026</v>
      </c>
      <c r="B6023" s="191">
        <v>0.705676599925398</v>
      </c>
      <c r="C6023" s="191">
        <v>0.54853478475538897</v>
      </c>
      <c r="D6023" s="191">
        <v>0.238161335726045</v>
      </c>
      <c r="E6023" s="191">
        <v>-1.94806226559462E-2</v>
      </c>
    </row>
    <row r="6024" spans="1:5" x14ac:dyDescent="0.25">
      <c r="A6024" s="191">
        <v>31269.012421867199</v>
      </c>
      <c r="B6024" s="191">
        <v>-8.2915594647303706E-2</v>
      </c>
      <c r="C6024" s="191">
        <v>0.54853057010565598</v>
      </c>
      <c r="D6024" s="191">
        <v>0.238158804865685</v>
      </c>
      <c r="E6024" s="191">
        <v>-1.9484916457530699E-2</v>
      </c>
    </row>
    <row r="6025" spans="1:5" x14ac:dyDescent="0.25">
      <c r="A6025" s="191">
        <v>31270.3546282436</v>
      </c>
      <c r="B6025" s="191">
        <v>0.60053754018554195</v>
      </c>
      <c r="C6025" s="191">
        <v>0.54851843824295099</v>
      </c>
      <c r="D6025" s="191">
        <v>0.23815151994546899</v>
      </c>
      <c r="E6025" s="191">
        <v>-1.94972994627476E-2</v>
      </c>
    </row>
    <row r="6026" spans="1:5" x14ac:dyDescent="0.25">
      <c r="A6026" s="191">
        <v>31270.839892436401</v>
      </c>
      <c r="B6026" s="191">
        <v>0.59791698506805901</v>
      </c>
      <c r="C6026" s="191">
        <v>0.54851405161579803</v>
      </c>
      <c r="D6026" s="191">
        <v>0.23814888593910999</v>
      </c>
      <c r="E6026" s="191">
        <v>-1.9501776441203399E-2</v>
      </c>
    </row>
    <row r="6027" spans="1:5" x14ac:dyDescent="0.25">
      <c r="A6027" s="191">
        <v>31274.717857214499</v>
      </c>
      <c r="B6027" s="191">
        <v>0.30063126547914498</v>
      </c>
      <c r="C6027" s="191">
        <v>0.54847898846366305</v>
      </c>
      <c r="D6027" s="191">
        <v>0.23812782857248499</v>
      </c>
      <c r="E6027" s="191">
        <v>-1.9537622999472402E-2</v>
      </c>
    </row>
    <row r="6028" spans="1:5" x14ac:dyDescent="0.25">
      <c r="A6028" s="191">
        <v>31281.303164271001</v>
      </c>
      <c r="B6028" s="191">
        <v>0.58184613239085103</v>
      </c>
      <c r="C6028" s="191">
        <v>0.54841941862534604</v>
      </c>
      <c r="D6028" s="191">
        <v>0.238092070324806</v>
      </c>
      <c r="E6028" s="191">
        <v>-1.95988084673209E-2</v>
      </c>
    </row>
    <row r="6029" spans="1:5" x14ac:dyDescent="0.25">
      <c r="A6029" s="191">
        <v>31283.257341010001</v>
      </c>
      <c r="B6029" s="191">
        <v>-0.76470144032766396</v>
      </c>
      <c r="C6029" s="191">
        <v>0.54840173290562</v>
      </c>
      <c r="D6029" s="191">
        <v>0.238081458703122</v>
      </c>
      <c r="E6029" s="191">
        <v>-1.96170245088697E-2</v>
      </c>
    </row>
    <row r="6030" spans="1:5" x14ac:dyDescent="0.25">
      <c r="A6030" s="191">
        <v>31284.830672916301</v>
      </c>
      <c r="B6030" s="191">
        <v>0.376882814460888</v>
      </c>
      <c r="C6030" s="191">
        <v>0.54838749391353103</v>
      </c>
      <c r="D6030" s="191">
        <v>0.23807291253478399</v>
      </c>
      <c r="E6030" s="191">
        <v>-1.9631726689818999E-2</v>
      </c>
    </row>
    <row r="6031" spans="1:5" x14ac:dyDescent="0.25">
      <c r="A6031" s="191">
        <v>31286.612062140401</v>
      </c>
      <c r="B6031" s="191">
        <v>-0.204554691442838</v>
      </c>
      <c r="C6031" s="191">
        <v>0.54837136589895896</v>
      </c>
      <c r="D6031" s="191">
        <v>0.23806323587824099</v>
      </c>
      <c r="E6031" s="191">
        <v>-1.96483859158098E-2</v>
      </c>
    </row>
    <row r="6032" spans="1:5" x14ac:dyDescent="0.25">
      <c r="A6032" s="191">
        <v>31287.657260782002</v>
      </c>
      <c r="B6032" s="191">
        <v>2.5688587023054099</v>
      </c>
      <c r="C6032" s="191">
        <v>0.54836190244567995</v>
      </c>
      <c r="D6032" s="191">
        <v>0.23805755827104799</v>
      </c>
      <c r="E6032" s="191">
        <v>-1.9658177358750299E-2</v>
      </c>
    </row>
    <row r="6033" spans="1:5" x14ac:dyDescent="0.25">
      <c r="A6033" s="191">
        <v>31290.754602473498</v>
      </c>
      <c r="B6033" s="191">
        <v>-0.60790403279096195</v>
      </c>
      <c r="C6033" s="191">
        <v>0.54833385724282102</v>
      </c>
      <c r="D6033" s="191">
        <v>0.23804072723844799</v>
      </c>
      <c r="E6033" s="191">
        <v>-1.9687243489581601E-2</v>
      </c>
    </row>
    <row r="6034" spans="1:5" x14ac:dyDescent="0.25">
      <c r="A6034" s="191">
        <v>31293.995163249499</v>
      </c>
      <c r="B6034" s="191">
        <v>-0.76337736419233004</v>
      </c>
      <c r="C6034" s="191">
        <v>0.54830450024247701</v>
      </c>
      <c r="D6034" s="191">
        <v>0.23802311794974201</v>
      </c>
      <c r="E6034" s="191">
        <v>-1.9717741516720601E-2</v>
      </c>
    </row>
    <row r="6035" spans="1:5" x14ac:dyDescent="0.25">
      <c r="A6035" s="191">
        <v>31301.0187054663</v>
      </c>
      <c r="B6035" s="191">
        <v>1.1562147147729001</v>
      </c>
      <c r="C6035" s="191">
        <v>0.54824085426501001</v>
      </c>
      <c r="D6035" s="191">
        <v>0.23798495168219799</v>
      </c>
      <c r="E6035" s="191">
        <v>-1.9784147859473501E-2</v>
      </c>
    </row>
    <row r="6036" spans="1:5" x14ac:dyDescent="0.25">
      <c r="A6036" s="191">
        <v>31301.1421745199</v>
      </c>
      <c r="B6036" s="191">
        <v>-0.283747780342125</v>
      </c>
      <c r="C6036" s="191">
        <v>0.54823973474363596</v>
      </c>
      <c r="D6036" s="191">
        <v>0.23798428028603899</v>
      </c>
      <c r="E6036" s="191">
        <v>-1.9785318337678898E-2</v>
      </c>
    </row>
    <row r="6037" spans="1:5" x14ac:dyDescent="0.25">
      <c r="A6037" s="191">
        <v>31315.972561370199</v>
      </c>
      <c r="B6037" s="191">
        <v>-6.6699594397634496E-2</v>
      </c>
      <c r="C6037" s="191">
        <v>0.548105196890741</v>
      </c>
      <c r="D6037" s="191">
        <v>0.237903636072166</v>
      </c>
      <c r="E6037" s="191">
        <v>-1.99269214300807E-2</v>
      </c>
    </row>
    <row r="6038" spans="1:5" x14ac:dyDescent="0.25">
      <c r="A6038" s="191">
        <v>31318.157123342298</v>
      </c>
      <c r="B6038" s="191">
        <v>0.68617684861900197</v>
      </c>
      <c r="C6038" s="191">
        <v>0.54808536578334999</v>
      </c>
      <c r="D6038" s="191">
        <v>0.237891756929384</v>
      </c>
      <c r="E6038" s="191">
        <v>-1.9947942116717701E-2</v>
      </c>
    </row>
    <row r="6039" spans="1:5" x14ac:dyDescent="0.25">
      <c r="A6039" s="191">
        <v>31321.599083491601</v>
      </c>
      <c r="B6039" s="191">
        <v>-0.87727783516652302</v>
      </c>
      <c r="C6039" s="191">
        <v>0.548054108193468</v>
      </c>
      <c r="D6039" s="191">
        <v>0.23787304034611301</v>
      </c>
      <c r="E6039" s="191">
        <v>-1.9981131101803301E-2</v>
      </c>
    </row>
    <row r="6040" spans="1:5" x14ac:dyDescent="0.25">
      <c r="A6040" s="191">
        <v>31322.345449091699</v>
      </c>
      <c r="B6040" s="191">
        <v>-0.38274759187148</v>
      </c>
      <c r="C6040" s="191">
        <v>0.54804732900852604</v>
      </c>
      <c r="D6040" s="191">
        <v>0.237868981782592</v>
      </c>
      <c r="E6040" s="191">
        <v>-1.9988342230355501E-2</v>
      </c>
    </row>
    <row r="6041" spans="1:5" x14ac:dyDescent="0.25">
      <c r="A6041" s="191">
        <v>31323.460409203399</v>
      </c>
      <c r="B6041" s="191">
        <v>0.60829221442919601</v>
      </c>
      <c r="C6041" s="191">
        <v>0.54803720190620697</v>
      </c>
      <c r="D6041" s="191">
        <v>0.23786291500684101</v>
      </c>
      <c r="E6041" s="191">
        <v>-1.9999145550351101E-2</v>
      </c>
    </row>
    <row r="6042" spans="1:5" x14ac:dyDescent="0.25">
      <c r="A6042" s="191">
        <v>31331.357286544899</v>
      </c>
      <c r="B6042" s="191">
        <v>-0.10239991106728601</v>
      </c>
      <c r="C6042" s="191">
        <v>0.547965439423584</v>
      </c>
      <c r="D6042" s="191">
        <v>0.23781994612979099</v>
      </c>
      <c r="E6042" s="191">
        <v>-2.0075782967650301E-2</v>
      </c>
    </row>
    <row r="6043" spans="1:5" x14ac:dyDescent="0.25">
      <c r="A6043" s="191">
        <v>31333.9406800822</v>
      </c>
      <c r="B6043" s="191">
        <v>-0.75340762643834003</v>
      </c>
      <c r="C6043" s="191">
        <v>0.54794195227859199</v>
      </c>
      <c r="D6043" s="191">
        <v>0.237805889241926</v>
      </c>
      <c r="E6043" s="191">
        <v>-2.0101012662824401E-2</v>
      </c>
    </row>
    <row r="6044" spans="1:5" x14ac:dyDescent="0.25">
      <c r="A6044" s="191">
        <v>31343.343160587199</v>
      </c>
      <c r="B6044" s="191">
        <v>1.2214268186238499</v>
      </c>
      <c r="C6044" s="191">
        <v>0.54785642042359906</v>
      </c>
      <c r="D6044" s="191">
        <v>0.237754710718622</v>
      </c>
      <c r="E6044" s="191">
        <v>-2.0193150422696201E-2</v>
      </c>
    </row>
    <row r="6045" spans="1:5" x14ac:dyDescent="0.25">
      <c r="A6045" s="191">
        <v>31345.359245842199</v>
      </c>
      <c r="B6045" s="191">
        <v>0.96315893541187902</v>
      </c>
      <c r="C6045" s="191">
        <v>0.54783807099655002</v>
      </c>
      <c r="D6045" s="191">
        <v>0.237743735791421</v>
      </c>
      <c r="E6045" s="191">
        <v>-2.0213019689696101E-2</v>
      </c>
    </row>
    <row r="6046" spans="1:5" x14ac:dyDescent="0.25">
      <c r="A6046" s="191">
        <v>31352.461054769901</v>
      </c>
      <c r="B6046" s="191">
        <v>-5.3242953009125002E-2</v>
      </c>
      <c r="C6046" s="191">
        <v>0.54777339988404805</v>
      </c>
      <c r="D6046" s="191">
        <v>0.23770506595191099</v>
      </c>
      <c r="E6046" s="191">
        <v>-2.0283238041990899E-2</v>
      </c>
    </row>
    <row r="6047" spans="1:5" x14ac:dyDescent="0.25">
      <c r="A6047" s="191">
        <v>31352.719690288901</v>
      </c>
      <c r="B6047" s="191">
        <v>0.165919018118377</v>
      </c>
      <c r="C6047" s="191">
        <v>0.54777104460954396</v>
      </c>
      <c r="D6047" s="191">
        <v>0.237703657379712</v>
      </c>
      <c r="E6047" s="191">
        <v>-2.0285803858578401E-2</v>
      </c>
    </row>
    <row r="6048" spans="1:5" x14ac:dyDescent="0.25">
      <c r="A6048" s="191">
        <v>31356.351592643201</v>
      </c>
      <c r="B6048" s="191">
        <v>-0.77945039167994801</v>
      </c>
      <c r="C6048" s="191">
        <v>0.54773796412021303</v>
      </c>
      <c r="D6048" s="191">
        <v>0.23768387743337799</v>
      </c>
      <c r="E6048" s="191">
        <v>-2.0321918585765601E-2</v>
      </c>
    </row>
    <row r="6049" spans="1:5" x14ac:dyDescent="0.25">
      <c r="A6049" s="191">
        <v>31359.104142581898</v>
      </c>
      <c r="B6049" s="191">
        <v>0.30252001121231498</v>
      </c>
      <c r="C6049" s="191">
        <v>0.54771288276441998</v>
      </c>
      <c r="D6049" s="191">
        <v>0.23766888646387299</v>
      </c>
      <c r="E6049" s="191">
        <v>-2.0349351655239802E-2</v>
      </c>
    </row>
    <row r="6050" spans="1:5" x14ac:dyDescent="0.25">
      <c r="A6050" s="191">
        <v>31370.519343923901</v>
      </c>
      <c r="B6050" s="191">
        <v>0.59338882046198205</v>
      </c>
      <c r="C6050" s="191">
        <v>0.54760878757571896</v>
      </c>
      <c r="D6050" s="191">
        <v>0.23760669905113599</v>
      </c>
      <c r="E6050" s="191">
        <v>-2.0463746519554401E-2</v>
      </c>
    </row>
    <row r="6051" spans="1:5" x14ac:dyDescent="0.25">
      <c r="A6051" s="191">
        <v>31370.699070125898</v>
      </c>
      <c r="B6051" s="191">
        <v>-8.6944661448540295E-3</v>
      </c>
      <c r="C6051" s="191">
        <v>0.54760714800856902</v>
      </c>
      <c r="D6051" s="191">
        <v>0.237605719885607</v>
      </c>
      <c r="E6051" s="191">
        <v>-2.0465557033705301E-2</v>
      </c>
    </row>
    <row r="6052" spans="1:5" x14ac:dyDescent="0.25">
      <c r="A6052" s="191">
        <v>31374.184843381001</v>
      </c>
      <c r="B6052" s="191">
        <v>0.77898527496345105</v>
      </c>
      <c r="C6052" s="191">
        <v>0.54757534875363501</v>
      </c>
      <c r="D6052" s="191">
        <v>0.23758672501081499</v>
      </c>
      <c r="E6052" s="191">
        <v>-2.0500730224287399E-2</v>
      </c>
    </row>
    <row r="6053" spans="1:5" x14ac:dyDescent="0.25">
      <c r="A6053" s="191">
        <v>31381.3438541617</v>
      </c>
      <c r="B6053" s="191">
        <v>-5.9224253944933899E-2</v>
      </c>
      <c r="C6053" s="191">
        <v>0.54750999391816502</v>
      </c>
      <c r="D6053" s="191">
        <v>0.23754770882840801</v>
      </c>
      <c r="E6053" s="191">
        <v>-2.05732695716743E-2</v>
      </c>
    </row>
    <row r="6054" spans="1:5" x14ac:dyDescent="0.25">
      <c r="A6054" s="191">
        <v>31385.1980979117</v>
      </c>
      <c r="B6054" s="191">
        <v>-0.64252710114559597</v>
      </c>
      <c r="C6054" s="191">
        <v>0.54747478895619195</v>
      </c>
      <c r="D6054" s="191">
        <v>0.237526700181168</v>
      </c>
      <c r="E6054" s="191">
        <v>-2.0612506395920799E-2</v>
      </c>
    </row>
    <row r="6055" spans="1:5" x14ac:dyDescent="0.25">
      <c r="A6055" s="191">
        <v>31387.2232497642</v>
      </c>
      <c r="B6055" s="191">
        <v>-0.62747866535778396</v>
      </c>
      <c r="C6055" s="191">
        <v>0.54745628745987096</v>
      </c>
      <c r="D6055" s="191">
        <v>0.23751566151738901</v>
      </c>
      <c r="E6055" s="191">
        <v>-2.0633173144659199E-2</v>
      </c>
    </row>
    <row r="6056" spans="1:5" x14ac:dyDescent="0.25">
      <c r="A6056" s="191">
        <v>31392.981380557201</v>
      </c>
      <c r="B6056" s="191">
        <v>-0.76649883592795298</v>
      </c>
      <c r="C6056" s="191">
        <v>0.54740366163571397</v>
      </c>
      <c r="D6056" s="191">
        <v>0.237484270726427</v>
      </c>
      <c r="E6056" s="191">
        <v>-2.0692124702307999E-2</v>
      </c>
    </row>
    <row r="6057" spans="1:5" x14ac:dyDescent="0.25">
      <c r="A6057" s="191">
        <v>31393.4394477157</v>
      </c>
      <c r="B6057" s="191">
        <v>0.195401716319377</v>
      </c>
      <c r="C6057" s="191">
        <v>0.54739947420575497</v>
      </c>
      <c r="D6057" s="191">
        <v>0.23748177340365201</v>
      </c>
      <c r="E6057" s="191">
        <v>-2.0696827861948201E-2</v>
      </c>
    </row>
    <row r="6058" spans="1:5" x14ac:dyDescent="0.25">
      <c r="A6058" s="191">
        <v>31395.335301753599</v>
      </c>
      <c r="B6058" s="191">
        <v>0.177049864289236</v>
      </c>
      <c r="C6058" s="191">
        <v>0.54738214321869005</v>
      </c>
      <c r="D6058" s="191">
        <v>0.23747143631971701</v>
      </c>
      <c r="E6058" s="191">
        <v>-2.0716304866018099E-2</v>
      </c>
    </row>
    <row r="6059" spans="1:5" x14ac:dyDescent="0.25">
      <c r="A6059" s="191">
        <v>31397.209167944799</v>
      </c>
      <c r="B6059" s="191">
        <v>-0.94482261778838805</v>
      </c>
      <c r="C6059" s="191">
        <v>0.54736500901725105</v>
      </c>
      <c r="D6059" s="191">
        <v>0.23746121912381801</v>
      </c>
      <c r="E6059" s="191">
        <v>-2.0735631436894102E-2</v>
      </c>
    </row>
    <row r="6060" spans="1:5" x14ac:dyDescent="0.25">
      <c r="A6060" s="191">
        <v>31402.777347355801</v>
      </c>
      <c r="B6060" s="191">
        <v>0.36326611997910002</v>
      </c>
      <c r="C6060" s="191">
        <v>0.54731407687049705</v>
      </c>
      <c r="D6060" s="191">
        <v>0.23743085475030501</v>
      </c>
      <c r="E6060" s="191">
        <v>-2.07930601981068E-2</v>
      </c>
    </row>
    <row r="6061" spans="1:5" x14ac:dyDescent="0.25">
      <c r="A6061" s="191">
        <v>31402.904237372499</v>
      </c>
      <c r="B6061" s="191">
        <v>7.5408958193334805E-2</v>
      </c>
      <c r="C6061" s="191">
        <v>0.547312915881912</v>
      </c>
      <c r="D6061" s="191">
        <v>0.23743016276520201</v>
      </c>
      <c r="E6061" s="191">
        <v>-2.07943729728907E-2</v>
      </c>
    </row>
    <row r="6062" spans="1:5" x14ac:dyDescent="0.25">
      <c r="A6062" s="191">
        <v>31405.342489258201</v>
      </c>
      <c r="B6062" s="191">
        <v>-0.49774207513537699</v>
      </c>
      <c r="C6062" s="191">
        <v>0.54729060491277703</v>
      </c>
      <c r="D6062" s="191">
        <v>0.23741686562671099</v>
      </c>
      <c r="E6062" s="191">
        <v>-2.08196250296677E-2</v>
      </c>
    </row>
    <row r="6063" spans="1:5" x14ac:dyDescent="0.25">
      <c r="A6063" s="191">
        <v>31412.1684404029</v>
      </c>
      <c r="B6063" s="191">
        <v>-0.53556709362668797</v>
      </c>
      <c r="C6063" s="191">
        <v>0.547228117715999</v>
      </c>
      <c r="D6063" s="191">
        <v>0.237379632810792</v>
      </c>
      <c r="E6063" s="191">
        <v>-2.08905864363613E-2</v>
      </c>
    </row>
    <row r="6064" spans="1:5" x14ac:dyDescent="0.25">
      <c r="A6064" s="191">
        <v>31414.112035401798</v>
      </c>
      <c r="B6064" s="191">
        <v>-5.4387311521764098E-2</v>
      </c>
      <c r="C6064" s="191">
        <v>0.54721031737108505</v>
      </c>
      <c r="D6064" s="191">
        <v>0.237369029633413</v>
      </c>
      <c r="E6064" s="191">
        <v>-2.09108638431405E-2</v>
      </c>
    </row>
    <row r="6065" spans="1:5" x14ac:dyDescent="0.25">
      <c r="A6065" s="191">
        <v>31421.6864050656</v>
      </c>
      <c r="B6065" s="191">
        <v>0.54409888906210602</v>
      </c>
      <c r="C6065" s="191">
        <v>0.54714092504997602</v>
      </c>
      <c r="D6065" s="191">
        <v>0.23732770806944201</v>
      </c>
      <c r="E6065" s="191">
        <v>-2.0990233884162799E-2</v>
      </c>
    </row>
    <row r="6066" spans="1:5" x14ac:dyDescent="0.25">
      <c r="A6066" s="191">
        <v>31426.0156058416</v>
      </c>
      <c r="B6066" s="191">
        <v>6.0176511146980999E-2</v>
      </c>
      <c r="C6066" s="191">
        <v>0.54710123486955098</v>
      </c>
      <c r="D6066" s="191">
        <v>0.23730409034879299</v>
      </c>
      <c r="E6066" s="191">
        <v>-2.1035754474984E-2</v>
      </c>
    </row>
    <row r="6067" spans="1:5" x14ac:dyDescent="0.25">
      <c r="A6067" s="191">
        <v>31427.7070648101</v>
      </c>
      <c r="B6067" s="191">
        <v>-3.4765400628877799E-2</v>
      </c>
      <c r="C6067" s="191">
        <v>0.54708572100577302</v>
      </c>
      <c r="D6067" s="191">
        <v>0.23729486083293999</v>
      </c>
      <c r="E6067" s="191">
        <v>-2.1053593976382599E-2</v>
      </c>
    </row>
    <row r="6068" spans="1:5" x14ac:dyDescent="0.25">
      <c r="A6068" s="191">
        <v>31429.0679114054</v>
      </c>
      <c r="B6068" s="191">
        <v>0.107626541051364</v>
      </c>
      <c r="C6068" s="191">
        <v>0.54707323948000197</v>
      </c>
      <c r="D6068" s="191">
        <v>0.23728743453239801</v>
      </c>
      <c r="E6068" s="191">
        <v>-2.1067967235773599E-2</v>
      </c>
    </row>
    <row r="6069" spans="1:5" x14ac:dyDescent="0.25">
      <c r="A6069" s="191">
        <v>31437.972431246199</v>
      </c>
      <c r="B6069" s="191">
        <v>4.0864943753215997E-2</v>
      </c>
      <c r="C6069" s="191">
        <v>0.54699156051893705</v>
      </c>
      <c r="D6069" s="191">
        <v>0.237238840362088</v>
      </c>
      <c r="E6069" s="191">
        <v>-2.1162425250810999E-2</v>
      </c>
    </row>
    <row r="6070" spans="1:5" x14ac:dyDescent="0.25">
      <c r="A6070" s="191">
        <v>31449.482820937399</v>
      </c>
      <c r="B6070" s="191">
        <v>0.67705553801058505</v>
      </c>
      <c r="C6070" s="191">
        <v>0.54688586621123803</v>
      </c>
      <c r="D6070" s="191">
        <v>0.23717600826292701</v>
      </c>
      <c r="E6070" s="191">
        <v>-2.1285472121438199E-2</v>
      </c>
    </row>
    <row r="6071" spans="1:5" x14ac:dyDescent="0.25">
      <c r="A6071" s="191">
        <v>31449.5575085743</v>
      </c>
      <c r="B6071" s="191">
        <v>0.53130664734408795</v>
      </c>
      <c r="C6071" s="191">
        <v>0.54688518000113495</v>
      </c>
      <c r="D6071" s="191">
        <v>0.23717560051415901</v>
      </c>
      <c r="E6071" s="191">
        <v>-2.1286273374516398E-2</v>
      </c>
    </row>
    <row r="6072" spans="1:5" x14ac:dyDescent="0.25">
      <c r="A6072" s="191">
        <v>31450.9885338653</v>
      </c>
      <c r="B6072" s="191">
        <v>0.80508344483554195</v>
      </c>
      <c r="C6072" s="191">
        <v>0.54687203212214097</v>
      </c>
      <c r="D6072" s="191">
        <v>0.23716778799225499</v>
      </c>
      <c r="E6072" s="191">
        <v>-2.1301657557480199E-2</v>
      </c>
    </row>
    <row r="6073" spans="1:5" x14ac:dyDescent="0.25">
      <c r="A6073" s="191">
        <v>31451.977140623199</v>
      </c>
      <c r="B6073" s="191">
        <v>0.26144822317073502</v>
      </c>
      <c r="C6073" s="191">
        <v>0.54686294789529</v>
      </c>
      <c r="D6073" s="191">
        <v>0.23716239080465901</v>
      </c>
      <c r="E6073" s="191">
        <v>-2.13122879603081E-2</v>
      </c>
    </row>
    <row r="6074" spans="1:5" x14ac:dyDescent="0.25">
      <c r="A6074" s="191">
        <v>31452.219166597599</v>
      </c>
      <c r="B6074" s="191">
        <v>-0.77265269671213899</v>
      </c>
      <c r="C6074" s="191">
        <v>0.54686072386010598</v>
      </c>
      <c r="D6074" s="191">
        <v>0.237161069491026</v>
      </c>
      <c r="E6074" s="191">
        <v>-2.13148928208578E-2</v>
      </c>
    </row>
    <row r="6075" spans="1:5" x14ac:dyDescent="0.25">
      <c r="A6075" s="191">
        <v>31452.811746615898</v>
      </c>
      <c r="B6075" s="191">
        <v>1.0715656503123001</v>
      </c>
      <c r="C6075" s="191">
        <v>0.54685527849907201</v>
      </c>
      <c r="D6075" s="191">
        <v>0.23715783436694901</v>
      </c>
      <c r="E6075" s="191">
        <v>-2.1321272999121701E-2</v>
      </c>
    </row>
    <row r="6076" spans="1:5" x14ac:dyDescent="0.25">
      <c r="A6076" s="191">
        <v>31453.262245081201</v>
      </c>
      <c r="B6076" s="191">
        <v>0.24099681803957401</v>
      </c>
      <c r="C6076" s="191">
        <v>0.54685113819618503</v>
      </c>
      <c r="D6076" s="191">
        <v>0.23715537492115901</v>
      </c>
      <c r="E6076" s="191">
        <v>-2.1326124869153199E-2</v>
      </c>
    </row>
    <row r="6077" spans="1:5" x14ac:dyDescent="0.25">
      <c r="A6077" s="191">
        <v>31454.5526921235</v>
      </c>
      <c r="B6077" s="191">
        <v>0.71154519567173702</v>
      </c>
      <c r="C6077" s="191">
        <v>0.54683927835197599</v>
      </c>
      <c r="D6077" s="191">
        <v>0.23714832987042</v>
      </c>
      <c r="E6077" s="191">
        <v>-2.1340035786679298E-2</v>
      </c>
    </row>
    <row r="6078" spans="1:5" x14ac:dyDescent="0.25">
      <c r="A6078" s="191">
        <v>31462.705745791402</v>
      </c>
      <c r="B6078" s="191">
        <v>1.5298835694277999</v>
      </c>
      <c r="C6078" s="191">
        <v>0.54676431552999405</v>
      </c>
      <c r="D6078" s="191">
        <v>0.23710381918932599</v>
      </c>
      <c r="E6078" s="191">
        <v>-2.1428254903332201E-2</v>
      </c>
    </row>
    <row r="6079" spans="1:5" x14ac:dyDescent="0.25">
      <c r="A6079" s="191">
        <v>31464.7487913941</v>
      </c>
      <c r="B6079" s="191">
        <v>0.68626636058590795</v>
      </c>
      <c r="C6079" s="191">
        <v>0.54674552200508397</v>
      </c>
      <c r="D6079" s="191">
        <v>0.23709266541124599</v>
      </c>
      <c r="E6079" s="191">
        <v>-2.1450423407661401E-2</v>
      </c>
    </row>
    <row r="6080" spans="1:5" x14ac:dyDescent="0.25">
      <c r="A6080" s="191">
        <v>31465.332816115999</v>
      </c>
      <c r="B6080" s="191">
        <v>-0.67415813898310495</v>
      </c>
      <c r="C6080" s="191">
        <v>0.54674014799253801</v>
      </c>
      <c r="D6080" s="191">
        <v>0.23708947619075799</v>
      </c>
      <c r="E6080" s="191">
        <v>-2.14567729849412E-2</v>
      </c>
    </row>
    <row r="6081" spans="1:5" x14ac:dyDescent="0.25">
      <c r="A6081" s="191">
        <v>31470.8787898837</v>
      </c>
      <c r="B6081" s="191">
        <v>-4.0460989097490501E-3</v>
      </c>
      <c r="C6081" s="191">
        <v>0.54668911567919198</v>
      </c>
      <c r="D6081" s="191">
        <v>0.237059190943405</v>
      </c>
      <c r="E6081" s="191">
        <v>-2.1517217485251001E-2</v>
      </c>
    </row>
    <row r="6082" spans="1:5" x14ac:dyDescent="0.25">
      <c r="A6082" s="191">
        <v>31473.286964434701</v>
      </c>
      <c r="B6082" s="191">
        <v>-7.84576366795742E-2</v>
      </c>
      <c r="C6082" s="191">
        <v>0.54666694758428702</v>
      </c>
      <c r="D6082" s="191">
        <v>0.23704604047335201</v>
      </c>
      <c r="E6082" s="191">
        <v>-2.15435405867016E-2</v>
      </c>
    </row>
    <row r="6083" spans="1:5" x14ac:dyDescent="0.25">
      <c r="A6083" s="191">
        <v>31477.820801736299</v>
      </c>
      <c r="B6083" s="191">
        <v>-0.52523889276215896</v>
      </c>
      <c r="C6083" s="191">
        <v>0.54662520075473298</v>
      </c>
      <c r="D6083" s="191">
        <v>0.23702127972886</v>
      </c>
      <c r="E6083" s="191">
        <v>-2.1593240228719099E-2</v>
      </c>
    </row>
    <row r="6084" spans="1:5" x14ac:dyDescent="0.25">
      <c r="A6084" s="191">
        <v>31484.5950580586</v>
      </c>
      <c r="B6084" s="191">
        <v>0.614507717147594</v>
      </c>
      <c r="C6084" s="191">
        <v>0.54656279346619296</v>
      </c>
      <c r="D6084" s="191">
        <v>0.236984281757846</v>
      </c>
      <c r="E6084" s="191">
        <v>-2.1667823526233702E-2</v>
      </c>
    </row>
    <row r="6085" spans="1:5" x14ac:dyDescent="0.25">
      <c r="A6085" s="191">
        <v>31485.179449366002</v>
      </c>
      <c r="B6085" s="191">
        <v>0.335658433981534</v>
      </c>
      <c r="C6085" s="191">
        <v>0.54655740677313103</v>
      </c>
      <c r="D6085" s="191">
        <v>0.236981090072793</v>
      </c>
      <c r="E6085" s="191">
        <v>-2.1674268817877599E-2</v>
      </c>
    </row>
    <row r="6086" spans="1:5" x14ac:dyDescent="0.25">
      <c r="A6086" s="191">
        <v>31488.5386948667</v>
      </c>
      <c r="B6086" s="191">
        <v>-8.6218132642512699E-2</v>
      </c>
      <c r="C6086" s="191">
        <v>0.54652644254727401</v>
      </c>
      <c r="D6086" s="191">
        <v>0.23696274041103499</v>
      </c>
      <c r="E6086" s="191">
        <v>-2.1711412304249701E-2</v>
      </c>
    </row>
    <row r="6087" spans="1:5" x14ac:dyDescent="0.25">
      <c r="A6087" s="191">
        <v>31490.854425721602</v>
      </c>
      <c r="B6087" s="191">
        <v>-5.0420128333317202E-2</v>
      </c>
      <c r="C6087" s="191">
        <v>0.54650509703584904</v>
      </c>
      <c r="D6087" s="191">
        <v>0.23695009084669599</v>
      </c>
      <c r="E6087" s="191">
        <v>-2.1737073205498201E-2</v>
      </c>
    </row>
    <row r="6088" spans="1:5" x14ac:dyDescent="0.25">
      <c r="A6088" s="191">
        <v>31493.969044976198</v>
      </c>
      <c r="B6088" s="191">
        <v>-0.77311158941742997</v>
      </c>
      <c r="C6088" s="191">
        <v>0.54647637594966803</v>
      </c>
      <c r="D6088" s="191">
        <v>0.236933077394305</v>
      </c>
      <c r="E6088" s="191">
        <v>-2.1771658315013199E-2</v>
      </c>
    </row>
    <row r="6089" spans="1:5" x14ac:dyDescent="0.25">
      <c r="A6089" s="191">
        <v>31496.550349191199</v>
      </c>
      <c r="B6089" s="191">
        <v>-0.38491436710104099</v>
      </c>
      <c r="C6089" s="191">
        <v>0.54645256524678498</v>
      </c>
      <c r="D6089" s="191">
        <v>0.23691897714872701</v>
      </c>
      <c r="E6089" s="191">
        <v>-2.1800386624654999E-2</v>
      </c>
    </row>
    <row r="6090" spans="1:5" x14ac:dyDescent="0.25">
      <c r="A6090" s="191">
        <v>31498.158260964301</v>
      </c>
      <c r="B6090" s="191">
        <v>-0.14420034140933999</v>
      </c>
      <c r="C6090" s="191">
        <v>0.54643773132227302</v>
      </c>
      <c r="D6090" s="191">
        <v>0.23691019401083299</v>
      </c>
      <c r="E6090" s="191">
        <v>-2.1818305456881699E-2</v>
      </c>
    </row>
    <row r="6091" spans="1:5" x14ac:dyDescent="0.25">
      <c r="A6091" s="191">
        <v>31500.6546875729</v>
      </c>
      <c r="B6091" s="191">
        <v>0.72401360848446406</v>
      </c>
      <c r="C6091" s="191">
        <v>0.54641470032985195</v>
      </c>
      <c r="D6091" s="191">
        <v>0.236896557404949</v>
      </c>
      <c r="E6091" s="191">
        <v>-2.1846185996892802E-2</v>
      </c>
    </row>
    <row r="6092" spans="1:5" x14ac:dyDescent="0.25">
      <c r="A6092" s="191">
        <v>31500.708370147899</v>
      </c>
      <c r="B6092" s="191">
        <v>-8.5312599806908196E-2</v>
      </c>
      <c r="C6092" s="191">
        <v>0.54641420495703696</v>
      </c>
      <c r="D6092" s="191">
        <v>0.23689626416655901</v>
      </c>
      <c r="E6092" s="191">
        <v>-2.1846785533515899E-2</v>
      </c>
    </row>
    <row r="6093" spans="1:5" x14ac:dyDescent="0.25">
      <c r="A6093" s="191">
        <v>31500.9879694017</v>
      </c>
      <c r="B6093" s="191">
        <v>2.1124590046309502</v>
      </c>
      <c r="C6093" s="191">
        <v>0.54641162483042305</v>
      </c>
      <c r="D6093" s="191">
        <v>0.23689473686957599</v>
      </c>
      <c r="E6093" s="191">
        <v>-2.1849908148119001E-2</v>
      </c>
    </row>
    <row r="6094" spans="1:5" x14ac:dyDescent="0.25">
      <c r="A6094" s="191">
        <v>31505.341488345701</v>
      </c>
      <c r="B6094" s="191">
        <v>1.13826565642112</v>
      </c>
      <c r="C6094" s="191">
        <v>0.54637144285296402</v>
      </c>
      <c r="D6094" s="191">
        <v>0.23687095328483601</v>
      </c>
      <c r="E6094" s="191">
        <v>-2.18986510290235E-2</v>
      </c>
    </row>
    <row r="6095" spans="1:5" x14ac:dyDescent="0.25">
      <c r="A6095" s="191">
        <v>31507.284665359599</v>
      </c>
      <c r="B6095" s="191">
        <v>-0.218983481274171</v>
      </c>
      <c r="C6095" s="191">
        <v>0.54635350280656003</v>
      </c>
      <c r="D6095" s="191">
        <v>0.236860337520303</v>
      </c>
      <c r="E6095" s="191">
        <v>-2.1920474886395501E-2</v>
      </c>
    </row>
    <row r="6096" spans="1:5" x14ac:dyDescent="0.25">
      <c r="A6096" s="191">
        <v>31507.7326563237</v>
      </c>
      <c r="B6096" s="191">
        <v>0.753792409230436</v>
      </c>
      <c r="C6096" s="191">
        <v>0.54634936657706201</v>
      </c>
      <c r="D6096" s="191">
        <v>0.236857889924624</v>
      </c>
      <c r="E6096" s="191">
        <v>-2.19255062812879E-2</v>
      </c>
    </row>
    <row r="6097" spans="1:5" x14ac:dyDescent="0.25">
      <c r="A6097" s="191">
        <v>31511.427312774998</v>
      </c>
      <c r="B6097" s="191">
        <v>0.26966842848699102</v>
      </c>
      <c r="C6097" s="191">
        <v>0.54631524476080995</v>
      </c>
      <c r="D6097" s="191">
        <v>0.236837703788949</v>
      </c>
      <c r="E6097" s="191">
        <v>-2.1967038171065201E-2</v>
      </c>
    </row>
    <row r="6098" spans="1:5" x14ac:dyDescent="0.25">
      <c r="A6098" s="191">
        <v>31515.241702160802</v>
      </c>
      <c r="B6098" s="191">
        <v>-0.77342200879724199</v>
      </c>
      <c r="C6098" s="191">
        <v>0.54628001062127096</v>
      </c>
      <c r="D6098" s="191">
        <v>0.236816863480068</v>
      </c>
      <c r="E6098" s="191">
        <v>-2.20100696362798E-2</v>
      </c>
    </row>
    <row r="6099" spans="1:5" x14ac:dyDescent="0.25">
      <c r="A6099" s="191">
        <v>31515.6022194998</v>
      </c>
      <c r="B6099" s="191">
        <v>0.78062309798361296</v>
      </c>
      <c r="C6099" s="191">
        <v>0.546276679713249</v>
      </c>
      <c r="D6099" s="191">
        <v>0.23681489375649101</v>
      </c>
      <c r="E6099" s="191">
        <v>-2.2014146964213301E-2</v>
      </c>
    </row>
    <row r="6100" spans="1:5" x14ac:dyDescent="0.25">
      <c r="A6100" s="191">
        <v>31515.723774341499</v>
      </c>
      <c r="B6100" s="191">
        <v>0.59359196112538404</v>
      </c>
      <c r="C6100" s="191">
        <v>0.54627555659628801</v>
      </c>
      <c r="D6100" s="191">
        <v>0.236814229629106</v>
      </c>
      <c r="E6100" s="191">
        <v>-2.20155217079437E-2</v>
      </c>
    </row>
    <row r="6101" spans="1:5" x14ac:dyDescent="0.25">
      <c r="A6101" s="191">
        <v>31518.1102343409</v>
      </c>
      <c r="B6101" s="191">
        <v>3.00047328354314E-2</v>
      </c>
      <c r="C6101" s="191">
        <v>0.54625350283916896</v>
      </c>
      <c r="D6101" s="191">
        <v>0.23680119095935001</v>
      </c>
      <c r="E6101" s="191">
        <v>-2.20425117551999E-2</v>
      </c>
    </row>
    <row r="6102" spans="1:5" x14ac:dyDescent="0.25">
      <c r="A6102" s="191">
        <v>31521.169614232102</v>
      </c>
      <c r="B6102" s="191">
        <v>-0.61635448681546201</v>
      </c>
      <c r="C6102" s="191">
        <v>0.54622522738131096</v>
      </c>
      <c r="D6102" s="191">
        <v>0.236784475722527</v>
      </c>
      <c r="E6102" s="191">
        <v>-2.20771896407242E-2</v>
      </c>
    </row>
    <row r="6103" spans="1:5" x14ac:dyDescent="0.25">
      <c r="A6103" s="191">
        <v>31521.743926976102</v>
      </c>
      <c r="B6103" s="191">
        <v>0.19584034402824199</v>
      </c>
      <c r="C6103" s="191">
        <v>0.54621991818590598</v>
      </c>
      <c r="D6103" s="191">
        <v>0.236781337905758</v>
      </c>
      <c r="E6103" s="191">
        <v>-2.2083710411148101E-2</v>
      </c>
    </row>
    <row r="6104" spans="1:5" x14ac:dyDescent="0.25">
      <c r="A6104" s="191">
        <v>31522.641788732799</v>
      </c>
      <c r="B6104" s="191">
        <v>1.1843259215264901</v>
      </c>
      <c r="C6104" s="191">
        <v>0.54621161789713901</v>
      </c>
      <c r="D6104" s="191">
        <v>0.236776432030192</v>
      </c>
      <c r="E6104" s="191">
        <v>-2.2093904770318501E-2</v>
      </c>
    </row>
    <row r="6105" spans="1:5" x14ac:dyDescent="0.25">
      <c r="A6105" s="191">
        <v>31523.607326409099</v>
      </c>
      <c r="B6105" s="191">
        <v>-0.120954806993745</v>
      </c>
      <c r="C6105" s="191">
        <v>0.54620269074862804</v>
      </c>
      <c r="D6105" s="191">
        <v>0.23677115637649801</v>
      </c>
      <c r="E6105" s="191">
        <v>-2.21048767848738E-2</v>
      </c>
    </row>
    <row r="6106" spans="1:5" x14ac:dyDescent="0.25">
      <c r="A6106" s="191">
        <v>31525.629199248699</v>
      </c>
      <c r="B6106" s="191">
        <v>0.90833487994381701</v>
      </c>
      <c r="C6106" s="191">
        <v>0.54618399562809705</v>
      </c>
      <c r="D6106" s="191">
        <v>0.23676010879213299</v>
      </c>
      <c r="E6106" s="191">
        <v>-2.2127888879373302E-2</v>
      </c>
    </row>
    <row r="6107" spans="1:5" x14ac:dyDescent="0.25">
      <c r="A6107" s="191">
        <v>31530.0012560742</v>
      </c>
      <c r="B6107" s="191">
        <v>0.60370131047702302</v>
      </c>
      <c r="C6107" s="191">
        <v>0.54614355803619496</v>
      </c>
      <c r="D6107" s="191">
        <v>0.236736219265302</v>
      </c>
      <c r="E6107" s="191">
        <v>-2.2177748104780699E-2</v>
      </c>
    </row>
    <row r="6108" spans="1:5" x14ac:dyDescent="0.25">
      <c r="A6108" s="191">
        <v>31531.579359692001</v>
      </c>
      <c r="B6108" s="191">
        <v>-0.64360527946755197</v>
      </c>
      <c r="C6108" s="191">
        <v>0.54612895713616805</v>
      </c>
      <c r="D6108" s="191">
        <v>0.23672759600707399</v>
      </c>
      <c r="E6108" s="191">
        <v>-2.2195775118408801E-2</v>
      </c>
    </row>
    <row r="6109" spans="1:5" x14ac:dyDescent="0.25">
      <c r="A6109" s="191">
        <v>31533.849797307601</v>
      </c>
      <c r="B6109" s="191">
        <v>0.13376161827869401</v>
      </c>
      <c r="C6109" s="191">
        <v>0.54610794986289302</v>
      </c>
      <c r="D6109" s="191">
        <v>0.23671518961649901</v>
      </c>
      <c r="E6109" s="191">
        <v>-2.2221761508402101E-2</v>
      </c>
    </row>
    <row r="6110" spans="1:5" x14ac:dyDescent="0.25">
      <c r="A6110" s="191">
        <v>31534.066370655</v>
      </c>
      <c r="B6110" s="191">
        <v>-0.33977892639489599</v>
      </c>
      <c r="C6110" s="191">
        <v>0.54610594557432102</v>
      </c>
      <c r="D6110" s="191">
        <v>0.236714006191102</v>
      </c>
      <c r="E6110" s="191">
        <v>-2.2224242589682901E-2</v>
      </c>
    </row>
    <row r="6111" spans="1:5" x14ac:dyDescent="0.25">
      <c r="A6111" s="191">
        <v>31536.075574570299</v>
      </c>
      <c r="B6111" s="191">
        <v>0.64227735071498104</v>
      </c>
      <c r="C6111" s="191">
        <v>0.54608735129900599</v>
      </c>
      <c r="D6111" s="191">
        <v>0.236703027264244</v>
      </c>
      <c r="E6111" s="191">
        <v>-2.2247304560053201E-2</v>
      </c>
    </row>
    <row r="6112" spans="1:5" x14ac:dyDescent="0.25">
      <c r="A6112" s="191">
        <v>31537.428237378099</v>
      </c>
      <c r="B6112" s="191">
        <v>8.3840184822703306E-2</v>
      </c>
      <c r="C6112" s="191">
        <v>0.54607483075886798</v>
      </c>
      <c r="D6112" s="191">
        <v>0.23669563588603801</v>
      </c>
      <c r="E6112" s="191">
        <v>-2.22628306444691E-2</v>
      </c>
    </row>
    <row r="6113" spans="1:5" x14ac:dyDescent="0.25">
      <c r="A6113" s="191">
        <v>31547.337754817199</v>
      </c>
      <c r="B6113" s="191">
        <v>0.61802563036921199</v>
      </c>
      <c r="C6113" s="191">
        <v>0.54598306437290101</v>
      </c>
      <c r="D6113" s="191">
        <v>0.23664148457081399</v>
      </c>
      <c r="E6113" s="191">
        <v>-2.23770493772108E-2</v>
      </c>
    </row>
    <row r="6114" spans="1:5" x14ac:dyDescent="0.25">
      <c r="A6114" s="191">
        <v>31548.156893568401</v>
      </c>
      <c r="B6114" s="191">
        <v>0.85041547644917304</v>
      </c>
      <c r="C6114" s="191">
        <v>0.54597547508578903</v>
      </c>
      <c r="D6114" s="191">
        <v>0.236637008232045</v>
      </c>
      <c r="E6114" s="191">
        <v>-2.2386518818716099E-2</v>
      </c>
    </row>
    <row r="6115" spans="1:5" x14ac:dyDescent="0.25">
      <c r="A6115" s="191">
        <v>31549.781967033901</v>
      </c>
      <c r="B6115" s="191">
        <v>-0.81599698447552005</v>
      </c>
      <c r="C6115" s="191">
        <v>0.54596041754327895</v>
      </c>
      <c r="D6115" s="191">
        <v>0.23662812771046601</v>
      </c>
      <c r="E6115" s="191">
        <v>-2.2405342496929801E-2</v>
      </c>
    </row>
    <row r="6116" spans="1:5" x14ac:dyDescent="0.25">
      <c r="A6116" s="191">
        <v>31549.8786676036</v>
      </c>
      <c r="B6116" s="191">
        <v>-4.6016704347173802E-2</v>
      </c>
      <c r="C6116" s="191">
        <v>0.54595952115583501</v>
      </c>
      <c r="D6116" s="191">
        <v>0.236627599271898</v>
      </c>
      <c r="E6116" s="191">
        <v>-2.24064633119999E-2</v>
      </c>
    </row>
    <row r="6117" spans="1:5" x14ac:dyDescent="0.25">
      <c r="A6117" s="191">
        <v>31550.4064193347</v>
      </c>
      <c r="B6117" s="191">
        <v>0.144970703597669</v>
      </c>
      <c r="C6117" s="191">
        <v>0.54595462904375303</v>
      </c>
      <c r="D6117" s="191">
        <v>0.23662471527265999</v>
      </c>
      <c r="E6117" s="191">
        <v>-2.2412581653645101E-2</v>
      </c>
    </row>
    <row r="6118" spans="1:5" x14ac:dyDescent="0.25">
      <c r="A6118" s="191">
        <v>31555.9600547101</v>
      </c>
      <c r="B6118" s="191">
        <v>-5.5183456297525101E-2</v>
      </c>
      <c r="C6118" s="191">
        <v>0.545903148385112</v>
      </c>
      <c r="D6118" s="191">
        <v>0.236594366320694</v>
      </c>
      <c r="E6118" s="191">
        <v>-2.2477109273342701E-2</v>
      </c>
    </row>
    <row r="6119" spans="1:5" x14ac:dyDescent="0.25">
      <c r="A6119" s="191">
        <v>31556.718935747402</v>
      </c>
      <c r="B6119" s="191">
        <v>-1.10140120156199E-2</v>
      </c>
      <c r="C6119" s="191">
        <v>0.545896113768506</v>
      </c>
      <c r="D6119" s="191">
        <v>0.23659021917242901</v>
      </c>
      <c r="E6119" s="191">
        <v>-2.24859470010263E-2</v>
      </c>
    </row>
    <row r="6120" spans="1:5" x14ac:dyDescent="0.25">
      <c r="A6120" s="191">
        <v>31557.311592093101</v>
      </c>
      <c r="B6120" s="191">
        <v>-0.56298371193054297</v>
      </c>
      <c r="C6120" s="191">
        <v>0.54589062000865995</v>
      </c>
      <c r="D6120" s="191">
        <v>0.23658698041218201</v>
      </c>
      <c r="E6120" s="191">
        <v>-2.2492852314064699E-2</v>
      </c>
    </row>
    <row r="6121" spans="1:5" x14ac:dyDescent="0.25">
      <c r="A6121" s="191">
        <v>31559.060250723302</v>
      </c>
      <c r="B6121" s="191">
        <v>0.91946616574170004</v>
      </c>
      <c r="C6121" s="191">
        <v>0.54587441042845997</v>
      </c>
      <c r="D6121" s="191">
        <v>0.23657742430754</v>
      </c>
      <c r="E6121" s="191">
        <v>-2.2513266500845501E-2</v>
      </c>
    </row>
    <row r="6122" spans="1:5" x14ac:dyDescent="0.25">
      <c r="A6122" s="191">
        <v>31563.131152817099</v>
      </c>
      <c r="B6122" s="191">
        <v>-0.43329535629476101</v>
      </c>
      <c r="C6122" s="191">
        <v>0.545836653018137</v>
      </c>
      <c r="D6122" s="191">
        <v>0.23655517756038899</v>
      </c>
      <c r="E6122" s="191">
        <v>-2.2560819048992199E-2</v>
      </c>
    </row>
    <row r="6123" spans="1:5" x14ac:dyDescent="0.25">
      <c r="A6123" s="191">
        <v>31564.1020368565</v>
      </c>
      <c r="B6123" s="191">
        <v>-2.83662131056572E-2</v>
      </c>
      <c r="C6123" s="191">
        <v>0.54582764577681597</v>
      </c>
      <c r="D6123" s="191">
        <v>0.236549871830039</v>
      </c>
      <c r="E6123" s="191">
        <v>-2.25721833680721E-2</v>
      </c>
    </row>
    <row r="6124" spans="1:5" x14ac:dyDescent="0.25">
      <c r="A6124" s="191">
        <v>31565.521515964301</v>
      </c>
      <c r="B6124" s="191">
        <v>-4.5674071155354899E-2</v>
      </c>
      <c r="C6124" s="191">
        <v>0.54581447653889104</v>
      </c>
      <c r="D6124" s="191">
        <v>0.236542114576127</v>
      </c>
      <c r="E6124" s="191">
        <v>-2.2588816168464601E-2</v>
      </c>
    </row>
    <row r="6125" spans="1:5" x14ac:dyDescent="0.25">
      <c r="A6125" s="191">
        <v>31565.769487915099</v>
      </c>
      <c r="B6125" s="191">
        <v>1.00972392389749</v>
      </c>
      <c r="C6125" s="191">
        <v>0.54581217576133101</v>
      </c>
      <c r="D6125" s="191">
        <v>0.23654075944425201</v>
      </c>
      <c r="E6125" s="191">
        <v>-2.2591724573758399E-2</v>
      </c>
    </row>
    <row r="6126" spans="1:5" x14ac:dyDescent="0.25">
      <c r="A6126" s="191">
        <v>31566.530531246499</v>
      </c>
      <c r="B6126" s="191">
        <v>0.74939248745964404</v>
      </c>
      <c r="C6126" s="191">
        <v>0.54580511415435395</v>
      </c>
      <c r="D6126" s="191">
        <v>0.23653660044936001</v>
      </c>
      <c r="E6126" s="191">
        <v>-2.2600650673853799E-2</v>
      </c>
    </row>
    <row r="6127" spans="1:5" x14ac:dyDescent="0.25">
      <c r="A6127" s="191">
        <v>31571.3895700389</v>
      </c>
      <c r="B6127" s="191">
        <v>-0.26282742720010699</v>
      </c>
      <c r="C6127" s="191">
        <v>0.54576001733939505</v>
      </c>
      <c r="D6127" s="191">
        <v>0.23651004648497201</v>
      </c>
      <c r="E6127" s="191">
        <v>-2.2657771772035401E-2</v>
      </c>
    </row>
    <row r="6128" spans="1:5" x14ac:dyDescent="0.25">
      <c r="A6128" s="191">
        <v>31573.940584963799</v>
      </c>
      <c r="B6128" s="191">
        <v>1.2993546365023301</v>
      </c>
      <c r="C6128" s="191">
        <v>0.54573633405285205</v>
      </c>
      <c r="D6128" s="191">
        <v>0.23649610554678199</v>
      </c>
      <c r="E6128" s="191">
        <v>-2.2687819763274799E-2</v>
      </c>
    </row>
    <row r="6129" spans="1:5" x14ac:dyDescent="0.25">
      <c r="A6129" s="191">
        <v>31577.0529791628</v>
      </c>
      <c r="B6129" s="191">
        <v>0.72384261703570796</v>
      </c>
      <c r="C6129" s="191">
        <v>0.54570743221726603</v>
      </c>
      <c r="D6129" s="191">
        <v>0.23647909674972301</v>
      </c>
      <c r="E6129" s="191">
        <v>-2.2724570401340599E-2</v>
      </c>
    </row>
    <row r="6130" spans="1:5" x14ac:dyDescent="0.25">
      <c r="A6130" s="191">
        <v>31577.136496679501</v>
      </c>
      <c r="B6130" s="191">
        <v>-0.429092802807995</v>
      </c>
      <c r="C6130" s="191">
        <v>0.54570665650967298</v>
      </c>
      <c r="D6130" s="191">
        <v>0.23647864033822799</v>
      </c>
      <c r="E6130" s="191">
        <v>-2.27255567313982E-2</v>
      </c>
    </row>
    <row r="6131" spans="1:5" x14ac:dyDescent="0.25">
      <c r="A6131" s="191">
        <v>31582.1703773874</v>
      </c>
      <c r="B6131" s="191">
        <v>0.55730453099282995</v>
      </c>
      <c r="C6131" s="191">
        <v>0.54565989530424597</v>
      </c>
      <c r="D6131" s="191">
        <v>0.23645113095133199</v>
      </c>
      <c r="E6131" s="191">
        <v>-2.2785207899519998E-2</v>
      </c>
    </row>
    <row r="6132" spans="1:5" x14ac:dyDescent="0.25">
      <c r="A6132" s="191">
        <v>31582.942846059501</v>
      </c>
      <c r="B6132" s="191">
        <v>9.5610782376121001E-2</v>
      </c>
      <c r="C6132" s="191">
        <v>0.54565271727514197</v>
      </c>
      <c r="D6132" s="191">
        <v>0.23644690955646699</v>
      </c>
      <c r="E6132" s="191">
        <v>-2.2794361604445298E-2</v>
      </c>
    </row>
    <row r="6133" spans="1:5" x14ac:dyDescent="0.25">
      <c r="A6133" s="191">
        <v>31583.799996616501</v>
      </c>
      <c r="B6133" s="191">
        <v>-0.88922145689788201</v>
      </c>
      <c r="C6133" s="191">
        <v>0.54564475235453502</v>
      </c>
      <c r="D6133" s="191">
        <v>0.23644222551483701</v>
      </c>
      <c r="E6133" s="191">
        <v>-2.2804521221172401E-2</v>
      </c>
    </row>
    <row r="6134" spans="1:5" x14ac:dyDescent="0.25">
      <c r="A6134" s="191">
        <v>31586.170642364799</v>
      </c>
      <c r="B6134" s="191">
        <v>-0.34932550647353</v>
      </c>
      <c r="C6134" s="191">
        <v>0.54562272222488395</v>
      </c>
      <c r="D6134" s="191">
        <v>0.23642927072727599</v>
      </c>
      <c r="E6134" s="191">
        <v>-2.28327043078979E-2</v>
      </c>
    </row>
    <row r="6135" spans="1:5" x14ac:dyDescent="0.25">
      <c r="A6135" s="191">
        <v>31588.993257936301</v>
      </c>
      <c r="B6135" s="191">
        <v>1.1003624131279</v>
      </c>
      <c r="C6135" s="191">
        <v>0.54559648512770997</v>
      </c>
      <c r="D6135" s="191">
        <v>0.23641384607552299</v>
      </c>
      <c r="E6135" s="191">
        <v>-2.2866331652549299E-2</v>
      </c>
    </row>
    <row r="6136" spans="1:5" x14ac:dyDescent="0.25">
      <c r="A6136" s="191">
        <v>31591.574143367801</v>
      </c>
      <c r="B6136" s="191">
        <v>0.50131034706932798</v>
      </c>
      <c r="C6136" s="191">
        <v>0.54557248978200401</v>
      </c>
      <c r="D6136" s="191">
        <v>0.23639974239828301</v>
      </c>
      <c r="E6136" s="191">
        <v>-2.2897122506273699E-2</v>
      </c>
    </row>
    <row r="6137" spans="1:5" x14ac:dyDescent="0.25">
      <c r="A6137" s="191">
        <v>31599.5094833642</v>
      </c>
      <c r="B6137" s="191">
        <v>0.86399498147593501</v>
      </c>
      <c r="C6137" s="191">
        <v>0.54549867999671298</v>
      </c>
      <c r="D6137" s="191">
        <v>0.23635637841446</v>
      </c>
      <c r="E6137" s="191">
        <v>-2.2992264307211501E-2</v>
      </c>
    </row>
    <row r="6138" spans="1:5" x14ac:dyDescent="0.25">
      <c r="A6138" s="191">
        <v>31607.7901735044</v>
      </c>
      <c r="B6138" s="191">
        <v>0.246893562917538</v>
      </c>
      <c r="C6138" s="191">
        <v>0.54542160533529005</v>
      </c>
      <c r="D6138" s="191">
        <v>0.236311131016365</v>
      </c>
      <c r="E6138" s="191">
        <v>-2.30919272068776E-2</v>
      </c>
    </row>
    <row r="6139" spans="1:5" x14ac:dyDescent="0.25">
      <c r="A6139" s="191">
        <v>31613.404253778001</v>
      </c>
      <c r="B6139" s="191">
        <v>0.62459619847035097</v>
      </c>
      <c r="C6139" s="191">
        <v>0.54536932359354295</v>
      </c>
      <c r="D6139" s="191">
        <v>0.23628045533372799</v>
      </c>
      <c r="E6139" s="191">
        <v>-2.31598906250697E-2</v>
      </c>
    </row>
    <row r="6140" spans="1:5" x14ac:dyDescent="0.25">
      <c r="A6140" s="191">
        <v>31614.3632697217</v>
      </c>
      <c r="B6140" s="191">
        <v>2.31876377360773E-2</v>
      </c>
      <c r="C6140" s="191">
        <v>0.54536038948615495</v>
      </c>
      <c r="D6140" s="191">
        <v>0.23627521521116099</v>
      </c>
      <c r="E6140" s="191">
        <v>-2.3171525625045701E-2</v>
      </c>
    </row>
    <row r="6141" spans="1:5" x14ac:dyDescent="0.25">
      <c r="A6141" s="191">
        <v>31618.6622740358</v>
      </c>
      <c r="B6141" s="191">
        <v>-0.77690388282090095</v>
      </c>
      <c r="C6141" s="191">
        <v>0.54532033448128503</v>
      </c>
      <c r="D6141" s="191">
        <v>0.236251725185089</v>
      </c>
      <c r="E6141" s="191">
        <v>-2.3223783556211099E-2</v>
      </c>
    </row>
    <row r="6142" spans="1:5" x14ac:dyDescent="0.25">
      <c r="A6142" s="191">
        <v>31619.974965270099</v>
      </c>
      <c r="B6142" s="191">
        <v>0.12575395589187199</v>
      </c>
      <c r="C6142" s="191">
        <v>0.54530810096428095</v>
      </c>
      <c r="D6142" s="191">
        <v>0.23624455255880999</v>
      </c>
      <c r="E6142" s="191">
        <v>-2.32397716283032E-2</v>
      </c>
    </row>
    <row r="6143" spans="1:5" x14ac:dyDescent="0.25">
      <c r="A6143" s="191">
        <v>31622.526869110501</v>
      </c>
      <c r="B6143" s="191">
        <v>0.249420367554198</v>
      </c>
      <c r="C6143" s="191">
        <v>0.54528431489301998</v>
      </c>
      <c r="D6143" s="191">
        <v>0.23623060879803101</v>
      </c>
      <c r="E6143" s="191">
        <v>-2.32709049999399E-2</v>
      </c>
    </row>
    <row r="6144" spans="1:5" x14ac:dyDescent="0.25">
      <c r="A6144" s="191">
        <v>31627.059173412101</v>
      </c>
      <c r="B6144" s="191">
        <v>-1.35911692408701</v>
      </c>
      <c r="C6144" s="191">
        <v>0.54524205672381898</v>
      </c>
      <c r="D6144" s="191">
        <v>0.23620584400636399</v>
      </c>
      <c r="E6144" s="191">
        <v>-2.33263067538192E-2</v>
      </c>
    </row>
    <row r="6145" spans="1:5" x14ac:dyDescent="0.25">
      <c r="A6145" s="191">
        <v>31627.443322003001</v>
      </c>
      <c r="B6145" s="191">
        <v>0.60691197594309199</v>
      </c>
      <c r="C6145" s="191">
        <v>0.545238474413411</v>
      </c>
      <c r="D6145" s="191">
        <v>0.23620374499464999</v>
      </c>
      <c r="E6145" s="191">
        <v>-2.3331015661853801E-2</v>
      </c>
    </row>
    <row r="6146" spans="1:5" x14ac:dyDescent="0.25">
      <c r="A6146" s="191">
        <v>31630.146912325301</v>
      </c>
      <c r="B6146" s="191">
        <v>0.78010085675754803</v>
      </c>
      <c r="C6146" s="191">
        <v>0.545213259426097</v>
      </c>
      <c r="D6146" s="191">
        <v>0.23618897557009799</v>
      </c>
      <c r="E6146" s="191">
        <v>-2.33641573185881E-2</v>
      </c>
    </row>
    <row r="6147" spans="1:5" x14ac:dyDescent="0.25">
      <c r="A6147" s="191">
        <v>31633.145350768998</v>
      </c>
      <c r="B6147" s="191">
        <v>0.372163364750833</v>
      </c>
      <c r="C6147" s="191">
        <v>0.54518528619534501</v>
      </c>
      <c r="D6147" s="191">
        <v>0.23617259571122701</v>
      </c>
      <c r="E6147" s="191">
        <v>-2.3400990585734201E-2</v>
      </c>
    </row>
    <row r="6148" spans="1:5" x14ac:dyDescent="0.25">
      <c r="A6148" s="191">
        <v>31636.1421277505</v>
      </c>
      <c r="B6148" s="191">
        <v>2.2829043926228398</v>
      </c>
      <c r="C6148" s="191">
        <v>0.54515732464349498</v>
      </c>
      <c r="D6148" s="191">
        <v>0.23615622492858601</v>
      </c>
      <c r="E6148" s="191">
        <v>-2.3437937274463801E-2</v>
      </c>
    </row>
    <row r="6149" spans="1:5" x14ac:dyDescent="0.25">
      <c r="A6149" s="191">
        <v>31647.158039768499</v>
      </c>
      <c r="B6149" s="191">
        <v>0.31551441530726099</v>
      </c>
      <c r="C6149" s="191">
        <v>0.54505446838141802</v>
      </c>
      <c r="D6149" s="191">
        <v>0.236096047243576</v>
      </c>
      <c r="E6149" s="191">
        <v>-2.3574135343712201E-2</v>
      </c>
    </row>
    <row r="6150" spans="1:5" x14ac:dyDescent="0.25">
      <c r="A6150" s="191">
        <v>31651.0021184379</v>
      </c>
      <c r="B6150" s="191">
        <v>-0.175170816594894</v>
      </c>
      <c r="C6150" s="191">
        <v>0.54501856481033994</v>
      </c>
      <c r="D6150" s="191">
        <v>0.23607504782428601</v>
      </c>
      <c r="E6150" s="191">
        <v>-2.36219249592702E-2</v>
      </c>
    </row>
    <row r="6151" spans="1:5" x14ac:dyDescent="0.25">
      <c r="A6151" s="191">
        <v>31654.627027741601</v>
      </c>
      <c r="B6151" s="191">
        <v>0.32710285711106102</v>
      </c>
      <c r="C6151" s="191">
        <v>0.54498469084111401</v>
      </c>
      <c r="D6151" s="191">
        <v>0.23605524568262901</v>
      </c>
      <c r="E6151" s="191">
        <v>-2.3667104679781399E-2</v>
      </c>
    </row>
    <row r="6152" spans="1:5" x14ac:dyDescent="0.25">
      <c r="A6152" s="191">
        <v>31656.680345121498</v>
      </c>
      <c r="B6152" s="191">
        <v>-0.16636381832310099</v>
      </c>
      <c r="C6152" s="191">
        <v>0.54496549893328605</v>
      </c>
      <c r="D6152" s="191">
        <v>0.236044030097631</v>
      </c>
      <c r="E6152" s="191">
        <v>-2.3692746023781901E-2</v>
      </c>
    </row>
    <row r="6153" spans="1:5" x14ac:dyDescent="0.25">
      <c r="A6153" s="191">
        <v>31658.747816911298</v>
      </c>
      <c r="B6153" s="191">
        <v>0.21239468829217201</v>
      </c>
      <c r="C6153" s="191">
        <v>0.54494617179070903</v>
      </c>
      <c r="D6153" s="191">
        <v>0.23603273825992299</v>
      </c>
      <c r="E6153" s="191">
        <v>-2.37186002575176E-2</v>
      </c>
    </row>
    <row r="6154" spans="1:5" x14ac:dyDescent="0.25">
      <c r="A6154" s="191">
        <v>31663.2376136903</v>
      </c>
      <c r="B6154" s="191">
        <v>-0.51590963855706595</v>
      </c>
      <c r="C6154" s="191">
        <v>0.54490418885121295</v>
      </c>
      <c r="D6154" s="191">
        <v>0.23600821757026699</v>
      </c>
      <c r="E6154" s="191">
        <v>-2.37748711153523E-2</v>
      </c>
    </row>
    <row r="6155" spans="1:5" x14ac:dyDescent="0.25">
      <c r="A6155" s="191">
        <v>31666.7312551459</v>
      </c>
      <c r="B6155" s="191">
        <v>-0.12993472675981699</v>
      </c>
      <c r="C6155" s="191">
        <v>0.54487150810851204</v>
      </c>
      <c r="D6155" s="191">
        <v>0.235989137308483</v>
      </c>
      <c r="E6155" s="191">
        <v>-2.3818775403465099E-2</v>
      </c>
    </row>
    <row r="6156" spans="1:5" x14ac:dyDescent="0.25">
      <c r="A6156" s="191">
        <v>31667.466952831499</v>
      </c>
      <c r="B6156" s="191">
        <v>0.61199604310631095</v>
      </c>
      <c r="C6156" s="191">
        <v>0.54486462597380203</v>
      </c>
      <c r="D6156" s="191">
        <v>0.23598511935054001</v>
      </c>
      <c r="E6156" s="191">
        <v>-2.3828039478712801E-2</v>
      </c>
    </row>
    <row r="6157" spans="1:5" x14ac:dyDescent="0.25">
      <c r="A6157" s="191">
        <v>31675.6160441715</v>
      </c>
      <c r="B6157" s="191">
        <v>0.497232187082286</v>
      </c>
      <c r="C6157" s="191">
        <v>0.544788362611202</v>
      </c>
      <c r="D6157" s="191">
        <v>0.235940619398853</v>
      </c>
      <c r="E6157" s="191">
        <v>-2.3930917965208399E-2</v>
      </c>
    </row>
    <row r="6158" spans="1:5" x14ac:dyDescent="0.25">
      <c r="A6158" s="191">
        <v>31676.560341950899</v>
      </c>
      <c r="B6158" s="191">
        <v>-0.231383375443139</v>
      </c>
      <c r="C6158" s="191">
        <v>0.54477952203692304</v>
      </c>
      <c r="D6158" s="191">
        <v>0.23593546318028999</v>
      </c>
      <c r="E6158" s="191">
        <v>-2.3942852449916601E-2</v>
      </c>
    </row>
    <row r="6159" spans="1:5" x14ac:dyDescent="0.25">
      <c r="A6159" s="191">
        <v>31677.998058944399</v>
      </c>
      <c r="B6159" s="191">
        <v>1.05943748481903</v>
      </c>
      <c r="C6159" s="191">
        <v>0.54476606076994705</v>
      </c>
      <c r="D6159" s="191">
        <v>0.23592761308165</v>
      </c>
      <c r="E6159" s="191">
        <v>-2.3961079195351301E-2</v>
      </c>
    </row>
    <row r="6160" spans="1:5" x14ac:dyDescent="0.25">
      <c r="A6160" s="191">
        <v>31683.894840336099</v>
      </c>
      <c r="B6160" s="191">
        <v>-4.5823768726338497E-2</v>
      </c>
      <c r="C6160" s="191">
        <v>0.54471083262290398</v>
      </c>
      <c r="D6160" s="191">
        <v>0.23589541726111499</v>
      </c>
      <c r="E6160" s="191">
        <v>-2.40359725813366E-2</v>
      </c>
    </row>
    <row r="6161" spans="1:5" x14ac:dyDescent="0.25">
      <c r="A6161" s="191">
        <v>31684.8503008642</v>
      </c>
      <c r="B6161" s="191">
        <v>-1.30746837233686E-2</v>
      </c>
      <c r="C6161" s="191">
        <v>0.54470188205062697</v>
      </c>
      <c r="D6161" s="191">
        <v>0.235890201013599</v>
      </c>
      <c r="E6161" s="191">
        <v>-2.4048136926195E-2</v>
      </c>
    </row>
    <row r="6162" spans="1:5" x14ac:dyDescent="0.25">
      <c r="A6162" s="191">
        <v>31686.075144766899</v>
      </c>
      <c r="B6162" s="191">
        <v>0.311413793832505</v>
      </c>
      <c r="C6162" s="191">
        <v>0.544690406376377</v>
      </c>
      <c r="D6162" s="191">
        <v>0.235883514092709</v>
      </c>
      <c r="E6162" s="191">
        <v>-2.4063742225972198E-2</v>
      </c>
    </row>
    <row r="6163" spans="1:5" x14ac:dyDescent="0.25">
      <c r="A6163" s="191">
        <v>31692.1944415945</v>
      </c>
      <c r="B6163" s="191">
        <v>-0.15484273120359701</v>
      </c>
      <c r="C6163" s="191">
        <v>0.54463305855859401</v>
      </c>
      <c r="D6163" s="191">
        <v>0.235850108935311</v>
      </c>
      <c r="E6163" s="191">
        <v>-2.4141901100196001E-2</v>
      </c>
    </row>
    <row r="6164" spans="1:5" x14ac:dyDescent="0.25">
      <c r="A6164" s="191">
        <v>31692.6211709335</v>
      </c>
      <c r="B6164" s="191">
        <v>-0.78141180411941402</v>
      </c>
      <c r="C6164" s="191">
        <v>0.54462905829334896</v>
      </c>
      <c r="D6164" s="191">
        <v>0.235847779883329</v>
      </c>
      <c r="E6164" s="191">
        <v>-2.41473586120525E-2</v>
      </c>
    </row>
    <row r="6165" spans="1:5" x14ac:dyDescent="0.25">
      <c r="A6165" s="191">
        <v>31703.364211266799</v>
      </c>
      <c r="B6165" s="191">
        <v>-0.80472060912959398</v>
      </c>
      <c r="C6165" s="191">
        <v>0.54452830655542295</v>
      </c>
      <c r="D6165" s="191">
        <v>0.23578914529439601</v>
      </c>
      <c r="E6165" s="191">
        <v>-2.42853740175057E-2</v>
      </c>
    </row>
    <row r="6166" spans="1:5" x14ac:dyDescent="0.25">
      <c r="A6166" s="191">
        <v>31706.988426847001</v>
      </c>
      <c r="B6166" s="191">
        <v>-0.29616754870394102</v>
      </c>
      <c r="C6166" s="191">
        <v>0.54449429908769398</v>
      </c>
      <c r="D6166" s="191">
        <v>0.23576936463788201</v>
      </c>
      <c r="E6166" s="191">
        <v>-2.43321550914922E-2</v>
      </c>
    </row>
    <row r="6167" spans="1:5" x14ac:dyDescent="0.25">
      <c r="A6167" s="191">
        <v>31719.385883313698</v>
      </c>
      <c r="B6167" s="191">
        <v>0.63613996601161704</v>
      </c>
      <c r="C6167" s="191">
        <v>0.54437789408094905</v>
      </c>
      <c r="D6167" s="191">
        <v>0.235701714301712</v>
      </c>
      <c r="E6167" s="191">
        <v>-2.4493048778596802E-2</v>
      </c>
    </row>
    <row r="6168" spans="1:5" x14ac:dyDescent="0.25">
      <c r="A6168" s="191">
        <v>31721.695387129399</v>
      </c>
      <c r="B6168" s="191">
        <v>-0.243393992133312</v>
      </c>
      <c r="C6168" s="191">
        <v>0.54435619667864898</v>
      </c>
      <c r="D6168" s="191">
        <v>0.23568911410977</v>
      </c>
      <c r="E6168" s="191">
        <v>-2.4523155508799601E-2</v>
      </c>
    </row>
    <row r="6169" spans="1:5" x14ac:dyDescent="0.25">
      <c r="A6169" s="191">
        <v>31722.879781411</v>
      </c>
      <c r="B6169" s="191">
        <v>0.188098565054862</v>
      </c>
      <c r="C6169" s="191">
        <v>0.544345068020061</v>
      </c>
      <c r="D6169" s="191">
        <v>0.235682652290923</v>
      </c>
      <c r="E6169" s="191">
        <v>-2.4538626822660298E-2</v>
      </c>
    </row>
    <row r="6170" spans="1:5" x14ac:dyDescent="0.25">
      <c r="A6170" s="191">
        <v>31742.387820563399</v>
      </c>
      <c r="B6170" s="191">
        <v>0.21318352240560201</v>
      </c>
      <c r="C6170" s="191">
        <v>0.54416162013543601</v>
      </c>
      <c r="D6170" s="191">
        <v>0.23557624927691501</v>
      </c>
      <c r="E6170" s="191">
        <v>-2.4794967492939999E-2</v>
      </c>
    </row>
    <row r="6171" spans="1:5" x14ac:dyDescent="0.25">
      <c r="A6171" s="191">
        <v>31745.4932717263</v>
      </c>
      <c r="B6171" s="191">
        <v>0.57202820777790797</v>
      </c>
      <c r="C6171" s="191">
        <v>0.544132393047283</v>
      </c>
      <c r="D6171" s="191">
        <v>0.235559316228871</v>
      </c>
      <c r="E6171" s="191">
        <v>-2.4836056317313001E-2</v>
      </c>
    </row>
    <row r="6172" spans="1:5" x14ac:dyDescent="0.25">
      <c r="A6172" s="191">
        <v>31745.6005806625</v>
      </c>
      <c r="B6172" s="191">
        <v>-0.78325975884654397</v>
      </c>
      <c r="C6172" s="191">
        <v>0.544131382979407</v>
      </c>
      <c r="D6172" s="191">
        <v>0.23555873113725401</v>
      </c>
      <c r="E6172" s="191">
        <v>-2.48374779709509E-2</v>
      </c>
    </row>
    <row r="6173" spans="1:5" x14ac:dyDescent="0.25">
      <c r="A6173" s="191">
        <v>31748.8630986149</v>
      </c>
      <c r="B6173" s="191">
        <v>-8.4600391805167402E-2</v>
      </c>
      <c r="C6173" s="191">
        <v>0.54410066896811504</v>
      </c>
      <c r="D6173" s="191">
        <v>0.23554094354307101</v>
      </c>
      <c r="E6173" s="191">
        <v>-2.4880754825580598E-2</v>
      </c>
    </row>
    <row r="6174" spans="1:5" x14ac:dyDescent="0.25">
      <c r="A6174" s="191">
        <v>31749.9782820197</v>
      </c>
      <c r="B6174" s="191">
        <v>0.84004877680858803</v>
      </c>
      <c r="C6174" s="191">
        <v>0.54409016871944804</v>
      </c>
      <c r="D6174" s="191">
        <v>0.23553486368745899</v>
      </c>
      <c r="E6174" s="191">
        <v>-2.48955706695108E-2</v>
      </c>
    </row>
    <row r="6175" spans="1:5" x14ac:dyDescent="0.25">
      <c r="A6175" s="191">
        <v>31754.822977015901</v>
      </c>
      <c r="B6175" s="191">
        <v>-1.0863268109989901</v>
      </c>
      <c r="C6175" s="191">
        <v>0.54404454069382402</v>
      </c>
      <c r="D6175" s="191">
        <v>0.23550845269190601</v>
      </c>
      <c r="E6175" s="191">
        <v>-2.4960050244102899E-2</v>
      </c>
    </row>
    <row r="6176" spans="1:5" x14ac:dyDescent="0.25">
      <c r="A6176" s="191">
        <v>31755.255345150399</v>
      </c>
      <c r="B6176" s="191">
        <v>0.43138441662302601</v>
      </c>
      <c r="C6176" s="191">
        <v>0.54404046724402899</v>
      </c>
      <c r="D6176" s="191">
        <v>0.235506095725484</v>
      </c>
      <c r="E6176" s="191">
        <v>-2.4965812136281899E-2</v>
      </c>
    </row>
    <row r="6177" spans="1:5" x14ac:dyDescent="0.25">
      <c r="A6177" s="191">
        <v>31756.7414599939</v>
      </c>
      <c r="B6177" s="191">
        <v>0.20966005645381999</v>
      </c>
      <c r="C6177" s="191">
        <v>0.544026466179375</v>
      </c>
      <c r="D6177" s="191">
        <v>0.23549799501222099</v>
      </c>
      <c r="E6177" s="191">
        <v>-2.49856336064475E-2</v>
      </c>
    </row>
    <row r="6178" spans="1:5" x14ac:dyDescent="0.25">
      <c r="A6178" s="191">
        <v>31759.083649816301</v>
      </c>
      <c r="B6178" s="191">
        <v>-0.115312461323891</v>
      </c>
      <c r="C6178" s="191">
        <v>0.54400439981533999</v>
      </c>
      <c r="D6178" s="191">
        <v>0.235485228599775</v>
      </c>
      <c r="E6178" s="191">
        <v>-2.5016913977294001E-2</v>
      </c>
    </row>
    <row r="6179" spans="1:5" x14ac:dyDescent="0.25">
      <c r="A6179" s="191">
        <v>31759.4312997952</v>
      </c>
      <c r="B6179" s="191">
        <v>0.110289308602285</v>
      </c>
      <c r="C6179" s="191">
        <v>0.54400112451676397</v>
      </c>
      <c r="D6179" s="191">
        <v>0.23548333372286601</v>
      </c>
      <c r="E6179" s="191">
        <v>-2.5021561855150799E-2</v>
      </c>
    </row>
    <row r="6180" spans="1:5" x14ac:dyDescent="0.25">
      <c r="A6180" s="191">
        <v>31762.393833331102</v>
      </c>
      <c r="B6180" s="191">
        <v>0.63496543169765396</v>
      </c>
      <c r="C6180" s="191">
        <v>0.54397320528647097</v>
      </c>
      <c r="D6180" s="191">
        <v>0.23546718860886801</v>
      </c>
      <c r="E6180" s="191">
        <v>-2.50612344907589E-2</v>
      </c>
    </row>
    <row r="6181" spans="1:5" x14ac:dyDescent="0.25">
      <c r="A6181" s="191">
        <v>31763.3220343457</v>
      </c>
      <c r="B6181" s="191">
        <v>0.55146895964113296</v>
      </c>
      <c r="C6181" s="191">
        <v>0.543964456497115</v>
      </c>
      <c r="D6181" s="191">
        <v>0.23546213013070599</v>
      </c>
      <c r="E6181" s="191">
        <v>-2.5073669433912898E-2</v>
      </c>
    </row>
    <row r="6182" spans="1:5" x14ac:dyDescent="0.25">
      <c r="A6182" s="191">
        <v>31764.051485327702</v>
      </c>
      <c r="B6182" s="191">
        <v>1.54822708828144</v>
      </c>
      <c r="C6182" s="191">
        <v>0.543957580597352</v>
      </c>
      <c r="D6182" s="191">
        <v>0.23545815479367899</v>
      </c>
      <c r="E6182" s="191">
        <v>-2.5083441758389599E-2</v>
      </c>
    </row>
    <row r="6183" spans="1:5" x14ac:dyDescent="0.25">
      <c r="A6183" s="191">
        <v>31765.538980928301</v>
      </c>
      <c r="B6183" s="191">
        <v>8.4268925206743006E-3</v>
      </c>
      <c r="C6183" s="191">
        <v>0.54394355737604905</v>
      </c>
      <c r="D6183" s="191">
        <v>0.235450048291</v>
      </c>
      <c r="E6183" s="191">
        <v>-2.51033694711848E-2</v>
      </c>
    </row>
    <row r="6184" spans="1:5" x14ac:dyDescent="0.25">
      <c r="A6184" s="191">
        <v>31765.854772795501</v>
      </c>
      <c r="B6184" s="191">
        <v>0.54819425547372203</v>
      </c>
      <c r="C6184" s="191">
        <v>0.54394058027867997</v>
      </c>
      <c r="D6184" s="191">
        <v>0.235448327299277</v>
      </c>
      <c r="E6184" s="191">
        <v>-2.5107607911964799E-2</v>
      </c>
    </row>
    <row r="6185" spans="1:5" x14ac:dyDescent="0.25">
      <c r="A6185" s="191">
        <v>31766.8607604022</v>
      </c>
      <c r="B6185" s="191">
        <v>-0.53741558683214596</v>
      </c>
      <c r="C6185" s="191">
        <v>0.543931096427547</v>
      </c>
      <c r="D6185" s="191">
        <v>0.235442844902405</v>
      </c>
      <c r="E6185" s="191">
        <v>-2.5121116776524201E-2</v>
      </c>
    </row>
    <row r="6186" spans="1:5" x14ac:dyDescent="0.25">
      <c r="A6186" s="191">
        <v>31769.862336704799</v>
      </c>
      <c r="B6186" s="191">
        <v>0.50872363715062097</v>
      </c>
      <c r="C6186" s="191">
        <v>0.54390279259091601</v>
      </c>
      <c r="D6186" s="191">
        <v>0.235426488903209</v>
      </c>
      <c r="E6186" s="191">
        <v>-2.5161469496027E-2</v>
      </c>
    </row>
    <row r="6187" spans="1:5" x14ac:dyDescent="0.25">
      <c r="A6187" s="191">
        <v>31770.3196247427</v>
      </c>
      <c r="B6187" s="191">
        <v>0.57987166267594603</v>
      </c>
      <c r="C6187" s="191">
        <v>0.54389848052131895</v>
      </c>
      <c r="D6187" s="191">
        <v>0.23542399720419699</v>
      </c>
      <c r="E6187" s="191">
        <v>-2.5167624296459998E-2</v>
      </c>
    </row>
    <row r="6188" spans="1:5" x14ac:dyDescent="0.25">
      <c r="A6188" s="191">
        <v>31770.417449331999</v>
      </c>
      <c r="B6188" s="191">
        <v>-0.785485871001668</v>
      </c>
      <c r="C6188" s="191">
        <v>0.54389755779826099</v>
      </c>
      <c r="D6188" s="191">
        <v>0.23542346417159599</v>
      </c>
      <c r="E6188" s="191">
        <v>-2.5168940951992E-2</v>
      </c>
    </row>
    <row r="6189" spans="1:5" x14ac:dyDescent="0.25">
      <c r="A6189" s="191">
        <v>31772.5642150563</v>
      </c>
      <c r="B6189" s="191">
        <v>-0.278925436399868</v>
      </c>
      <c r="C6189" s="191">
        <v>0.54387730859253602</v>
      </c>
      <c r="D6189" s="191">
        <v>0.23541176766095001</v>
      </c>
      <c r="E6189" s="191">
        <v>-2.51978596512464E-2</v>
      </c>
    </row>
    <row r="6190" spans="1:5" x14ac:dyDescent="0.25">
      <c r="A6190" s="191">
        <v>31775.451204708701</v>
      </c>
      <c r="B6190" s="191">
        <v>8.2199482224809606E-2</v>
      </c>
      <c r="C6190" s="191">
        <v>0.54385007504375704</v>
      </c>
      <c r="D6190" s="191">
        <v>0.23539603885497901</v>
      </c>
      <c r="E6190" s="191">
        <v>-2.5236811472793299E-2</v>
      </c>
    </row>
    <row r="6191" spans="1:5" x14ac:dyDescent="0.25">
      <c r="A6191" s="191">
        <v>31777.357802457402</v>
      </c>
      <c r="B6191" s="191">
        <v>-0.108465511818956</v>
      </c>
      <c r="C6191" s="191">
        <v>0.54383208639107095</v>
      </c>
      <c r="D6191" s="191">
        <v>0.23538565403862599</v>
      </c>
      <c r="E6191" s="191">
        <v>-2.52625765797681E-2</v>
      </c>
    </row>
    <row r="6192" spans="1:5" x14ac:dyDescent="0.25">
      <c r="A6192" s="191">
        <v>31785.9524469315</v>
      </c>
      <c r="B6192" s="191">
        <v>0.63763137791110802</v>
      </c>
      <c r="C6192" s="191">
        <v>0.54375096131908096</v>
      </c>
      <c r="D6192" s="191">
        <v>0.23533884549253101</v>
      </c>
      <c r="E6192" s="191">
        <v>-2.5379103709032499E-2</v>
      </c>
    </row>
    <row r="6193" spans="1:5" x14ac:dyDescent="0.25">
      <c r="A6193" s="191">
        <v>31787.172445169901</v>
      </c>
      <c r="B6193" s="191">
        <v>0.542154917110094</v>
      </c>
      <c r="C6193" s="191">
        <v>0.54373944128884</v>
      </c>
      <c r="D6193" s="191">
        <v>0.235332201082288</v>
      </c>
      <c r="E6193" s="191">
        <v>-2.5395683690923598E-2</v>
      </c>
    </row>
    <row r="6194" spans="1:5" x14ac:dyDescent="0.25">
      <c r="A6194" s="191">
        <v>31790.924447747399</v>
      </c>
      <c r="B6194" s="191">
        <v>0.93921464851358705</v>
      </c>
      <c r="C6194" s="191">
        <v>0.54370400637245297</v>
      </c>
      <c r="D6194" s="191">
        <v>0.23531176675412899</v>
      </c>
      <c r="E6194" s="191">
        <v>-2.5446787027231198E-2</v>
      </c>
    </row>
    <row r="6195" spans="1:5" x14ac:dyDescent="0.25">
      <c r="A6195" s="191">
        <v>31796.887866491601</v>
      </c>
      <c r="B6195" s="191">
        <v>0.36940638858269398</v>
      </c>
      <c r="C6195" s="191">
        <v>0.54364766255096197</v>
      </c>
      <c r="D6195" s="191">
        <v>0.23527929687670099</v>
      </c>
      <c r="E6195" s="191">
        <v>-2.5528252907563002E-2</v>
      </c>
    </row>
    <row r="6196" spans="1:5" x14ac:dyDescent="0.25">
      <c r="A6196" s="191">
        <v>31796.9295569391</v>
      </c>
      <c r="B6196" s="191">
        <v>-0.178732635440426</v>
      </c>
      <c r="C6196" s="191">
        <v>0.54364726852895395</v>
      </c>
      <c r="D6196" s="191">
        <v>0.23527906993036801</v>
      </c>
      <c r="E6196" s="191">
        <v>-2.5528823510858199E-2</v>
      </c>
    </row>
    <row r="6197" spans="1:5" x14ac:dyDescent="0.25">
      <c r="A6197" s="191">
        <v>31800.125396652798</v>
      </c>
      <c r="B6197" s="191">
        <v>1.65955227813088</v>
      </c>
      <c r="C6197" s="191">
        <v>0.54361706421945399</v>
      </c>
      <c r="D6197" s="191">
        <v>0.23526167304096501</v>
      </c>
      <c r="E6197" s="191">
        <v>-2.55726520594226E-2</v>
      </c>
    </row>
    <row r="6198" spans="1:5" x14ac:dyDescent="0.25">
      <c r="A6198" s="191">
        <v>31802.1182080607</v>
      </c>
      <c r="B6198" s="191">
        <v>0.70462237024200303</v>
      </c>
      <c r="C6198" s="191">
        <v>0.54359822945123304</v>
      </c>
      <c r="D6198" s="191">
        <v>0.235250824962598</v>
      </c>
      <c r="E6198" s="191">
        <v>-2.55999819756258E-2</v>
      </c>
    </row>
    <row r="6199" spans="1:5" x14ac:dyDescent="0.25">
      <c r="A6199" s="191">
        <v>31809.970911563301</v>
      </c>
      <c r="B6199" s="191">
        <v>7.9568401010066098E-2</v>
      </c>
      <c r="C6199" s="191">
        <v>0.54352397116101503</v>
      </c>
      <c r="D6199" s="191">
        <v>0.23520808516095401</v>
      </c>
      <c r="E6199" s="191">
        <v>-2.57080721893636E-2</v>
      </c>
    </row>
    <row r="6200" spans="1:5" x14ac:dyDescent="0.25">
      <c r="A6200" s="191">
        <v>31817.923809354001</v>
      </c>
      <c r="B6200" s="191">
        <v>0.35259073429174698</v>
      </c>
      <c r="C6200" s="191">
        <v>0.543448714599848</v>
      </c>
      <c r="D6200" s="191">
        <v>0.235164814628016</v>
      </c>
      <c r="E6200" s="191">
        <v>-2.5818040341836601E-2</v>
      </c>
    </row>
    <row r="6201" spans="1:5" x14ac:dyDescent="0.25">
      <c r="A6201" s="191">
        <v>31820.5932921362</v>
      </c>
      <c r="B6201" s="191">
        <v>0.93669775224574103</v>
      </c>
      <c r="C6201" s="191">
        <v>0.543423452242071</v>
      </c>
      <c r="D6201" s="191">
        <v>0.23515029636361101</v>
      </c>
      <c r="E6201" s="191">
        <v>-2.5855126137867501E-2</v>
      </c>
    </row>
    <row r="6202" spans="1:5" x14ac:dyDescent="0.25">
      <c r="A6202" s="191">
        <v>31830.6968255592</v>
      </c>
      <c r="B6202" s="191">
        <v>1.2058662006890299</v>
      </c>
      <c r="C6202" s="191">
        <v>0.54332776928263904</v>
      </c>
      <c r="D6202" s="191">
        <v>0.235095347228653</v>
      </c>
      <c r="E6202" s="191">
        <v>-2.5995845490953899E-2</v>
      </c>
    </row>
    <row r="6203" spans="1:5" x14ac:dyDescent="0.25">
      <c r="A6203" s="191">
        <v>31831.568927504799</v>
      </c>
      <c r="B6203" s="191">
        <v>0.28634006954653102</v>
      </c>
      <c r="C6203" s="191">
        <v>0.54331950636624005</v>
      </c>
      <c r="D6203" s="191">
        <v>0.235090604209997</v>
      </c>
      <c r="E6203" s="191">
        <v>-2.6008022930291998E-2</v>
      </c>
    </row>
    <row r="6204" spans="1:5" x14ac:dyDescent="0.25">
      <c r="A6204" s="191">
        <v>31832.263623909999</v>
      </c>
      <c r="B6204" s="191">
        <v>-4.5074459950633597E-2</v>
      </c>
      <c r="C6204" s="191">
        <v>0.54331292431657596</v>
      </c>
      <c r="D6204" s="191">
        <v>0.23508682603013401</v>
      </c>
      <c r="E6204" s="191">
        <v>-2.60177375836451E-2</v>
      </c>
    </row>
    <row r="6205" spans="1:5" x14ac:dyDescent="0.25">
      <c r="A6205" s="191">
        <v>31833.293349968699</v>
      </c>
      <c r="B6205" s="191">
        <v>-0.524959543513559</v>
      </c>
      <c r="C6205" s="191">
        <v>0.543303167956807</v>
      </c>
      <c r="D6205" s="191">
        <v>0.23508122664313</v>
      </c>
      <c r="E6205" s="191">
        <v>-2.6032148536131301E-2</v>
      </c>
    </row>
    <row r="6206" spans="1:5" x14ac:dyDescent="0.25">
      <c r="A6206" s="191">
        <v>31834.436592315498</v>
      </c>
      <c r="B6206" s="191">
        <v>0.220603983788803</v>
      </c>
      <c r="C6206" s="191">
        <v>0.54329233456154902</v>
      </c>
      <c r="D6206" s="191">
        <v>0.235075011785425</v>
      </c>
      <c r="E6206" s="191">
        <v>-2.6048154321851001E-2</v>
      </c>
    </row>
    <row r="6207" spans="1:5" x14ac:dyDescent="0.25">
      <c r="A6207" s="191">
        <v>31835.442427796701</v>
      </c>
      <c r="B6207" s="191">
        <v>1.0517125903830599E-2</v>
      </c>
      <c r="C6207" s="191">
        <v>0.54328280164263498</v>
      </c>
      <c r="D6207" s="191">
        <v>0.23506954471942701</v>
      </c>
      <c r="E6207" s="191">
        <v>-2.6062242366654401E-2</v>
      </c>
    </row>
    <row r="6208" spans="1:5" x14ac:dyDescent="0.25">
      <c r="A6208" s="191">
        <v>31837.813197834399</v>
      </c>
      <c r="B6208" s="191">
        <v>0.54227556766228702</v>
      </c>
      <c r="C6208" s="191">
        <v>0.54326033240293004</v>
      </c>
      <c r="D6208" s="191">
        <v>0.23505665875894399</v>
      </c>
      <c r="E6208" s="191">
        <v>-2.6095502920427401E-2</v>
      </c>
    </row>
    <row r="6209" spans="1:5" x14ac:dyDescent="0.25">
      <c r="A6209" s="191">
        <v>31849.182666446301</v>
      </c>
      <c r="B6209" s="191">
        <v>-7.3476602308453196E-2</v>
      </c>
      <c r="C6209" s="191">
        <v>0.54315251798302999</v>
      </c>
      <c r="D6209" s="191">
        <v>0.234994867364477</v>
      </c>
      <c r="E6209" s="191">
        <v>-2.62555998550018E-2</v>
      </c>
    </row>
    <row r="6210" spans="1:5" x14ac:dyDescent="0.25">
      <c r="A6210" s="191">
        <v>31852.875272067398</v>
      </c>
      <c r="B6210" s="191">
        <v>1.20315843633765</v>
      </c>
      <c r="C6210" s="191">
        <v>0.54311748270854698</v>
      </c>
      <c r="D6210" s="191">
        <v>0.23497480675424201</v>
      </c>
      <c r="E6210" s="191">
        <v>-2.63078374189472E-2</v>
      </c>
    </row>
    <row r="6211" spans="1:5" x14ac:dyDescent="0.25">
      <c r="A6211" s="191">
        <v>31855.289243022798</v>
      </c>
      <c r="B6211" s="191">
        <v>0.75783110520388797</v>
      </c>
      <c r="C6211" s="191">
        <v>0.54309457372493897</v>
      </c>
      <c r="D6211" s="191">
        <v>0.23496169251042001</v>
      </c>
      <c r="E6211" s="191">
        <v>-2.6342053835605901E-2</v>
      </c>
    </row>
    <row r="6212" spans="1:5" x14ac:dyDescent="0.25">
      <c r="A6212" s="191">
        <v>31858.1200286772</v>
      </c>
      <c r="B6212" s="191">
        <v>0.51921627900675105</v>
      </c>
      <c r="C6212" s="191">
        <v>0.54306770369584001</v>
      </c>
      <c r="D6212" s="191">
        <v>0.23494631386089701</v>
      </c>
      <c r="E6212" s="191">
        <v>-2.63822405774541E-2</v>
      </c>
    </row>
    <row r="6213" spans="1:5" x14ac:dyDescent="0.25">
      <c r="A6213" s="191">
        <v>31858.4565661632</v>
      </c>
      <c r="B6213" s="191">
        <v>0.72754811286728205</v>
      </c>
      <c r="C6213" s="191">
        <v>0.543064509149636</v>
      </c>
      <c r="D6213" s="191">
        <v>0.234944487705983</v>
      </c>
      <c r="E6213" s="191">
        <v>-2.63870226582389E-2</v>
      </c>
    </row>
    <row r="6214" spans="1:5" x14ac:dyDescent="0.25">
      <c r="A6214" s="191">
        <v>31866.831345089999</v>
      </c>
      <c r="B6214" s="191">
        <v>1.2784400556783599</v>
      </c>
      <c r="C6214" s="191">
        <v>0.54298498124142203</v>
      </c>
      <c r="D6214" s="191">
        <v>0.23489904360441799</v>
      </c>
      <c r="E6214" s="191">
        <v>-2.6506328311173399E-2</v>
      </c>
    </row>
    <row r="6215" spans="1:5" x14ac:dyDescent="0.25">
      <c r="A6215" s="191">
        <v>31870.914647338599</v>
      </c>
      <c r="B6215" s="191">
        <v>-0.82040233303691801</v>
      </c>
      <c r="C6215" s="191">
        <v>0.54294618806537098</v>
      </c>
      <c r="D6215" s="191">
        <v>0.23487688636257001</v>
      </c>
      <c r="E6215" s="191">
        <v>-2.6564696547165902E-2</v>
      </c>
    </row>
    <row r="6216" spans="1:5" x14ac:dyDescent="0.25">
      <c r="A6216" s="191">
        <v>31871.059205892099</v>
      </c>
      <c r="B6216" s="191">
        <v>0.41299379947299403</v>
      </c>
      <c r="C6216" s="191">
        <v>0.54294481429574204</v>
      </c>
      <c r="D6216" s="191">
        <v>0.23487610194382399</v>
      </c>
      <c r="E6216" s="191">
        <v>-2.6566764542865499E-2</v>
      </c>
    </row>
    <row r="6217" spans="1:5" x14ac:dyDescent="0.25">
      <c r="A6217" s="191">
        <v>31874.813760019799</v>
      </c>
      <c r="B6217" s="191">
        <v>0.61156529029460205</v>
      </c>
      <c r="C6217" s="191">
        <v>0.542909133996617</v>
      </c>
      <c r="D6217" s="191">
        <v>0.234855728589422</v>
      </c>
      <c r="E6217" s="191">
        <v>-2.6620592252597601E-2</v>
      </c>
    </row>
    <row r="6218" spans="1:5" x14ac:dyDescent="0.25">
      <c r="A6218" s="191">
        <v>31878.859863938302</v>
      </c>
      <c r="B6218" s="191">
        <v>0.39042199613010797</v>
      </c>
      <c r="C6218" s="191">
        <v>0.542870668591517</v>
      </c>
      <c r="D6218" s="191">
        <v>0.23483377319704399</v>
      </c>
      <c r="E6218" s="191">
        <v>-2.66787021907832E-2</v>
      </c>
    </row>
    <row r="6219" spans="1:5" x14ac:dyDescent="0.25">
      <c r="A6219" s="191">
        <v>31892.133429846799</v>
      </c>
      <c r="B6219" s="191">
        <v>0.29440757540319901</v>
      </c>
      <c r="C6219" s="191">
        <v>0.54274441377134497</v>
      </c>
      <c r="D6219" s="191">
        <v>0.23476174678505801</v>
      </c>
      <c r="E6219" s="191">
        <v>-2.68703635408543E-2</v>
      </c>
    </row>
    <row r="6220" spans="1:5" x14ac:dyDescent="0.25">
      <c r="A6220" s="191">
        <v>31893.274433471001</v>
      </c>
      <c r="B6220" s="191">
        <v>0.241290525679139</v>
      </c>
      <c r="C6220" s="191">
        <v>0.54273355545075697</v>
      </c>
      <c r="D6220" s="191">
        <v>0.23475555535182299</v>
      </c>
      <c r="E6220" s="191">
        <v>-2.68869087622144E-2</v>
      </c>
    </row>
    <row r="6221" spans="1:5" x14ac:dyDescent="0.25">
      <c r="A6221" s="191">
        <v>31897.280065967301</v>
      </c>
      <c r="B6221" s="191">
        <v>0.27502814123851999</v>
      </c>
      <c r="C6221" s="191">
        <v>0.54269542532788995</v>
      </c>
      <c r="D6221" s="191">
        <v>0.23473381956971101</v>
      </c>
      <c r="E6221" s="191">
        <v>-2.6945080399101599E-2</v>
      </c>
    </row>
    <row r="6222" spans="1:5" x14ac:dyDescent="0.25">
      <c r="A6222" s="191">
        <v>31902.330218629799</v>
      </c>
      <c r="B6222" s="191">
        <v>0.37941677595194601</v>
      </c>
      <c r="C6222" s="191">
        <v>0.54264734149512495</v>
      </c>
      <c r="D6222" s="191">
        <v>0.23470643482350201</v>
      </c>
      <c r="E6222" s="191">
        <v>-2.7018627551370501E-2</v>
      </c>
    </row>
    <row r="6223" spans="1:5" x14ac:dyDescent="0.25">
      <c r="A6223" s="191">
        <v>31905.3578634816</v>
      </c>
      <c r="B6223" s="191">
        <v>-0.13691313138101099</v>
      </c>
      <c r="C6223" s="191">
        <v>0.54261850449320204</v>
      </c>
      <c r="D6223" s="191">
        <v>0.23469002764147301</v>
      </c>
      <c r="E6223" s="191">
        <v>-2.7062804745091401E-2</v>
      </c>
    </row>
    <row r="6224" spans="1:5" x14ac:dyDescent="0.25">
      <c r="A6224" s="191">
        <v>31908.953281073598</v>
      </c>
      <c r="B6224" s="191">
        <v>2.2818596213469702</v>
      </c>
      <c r="C6224" s="191">
        <v>0.54258425189797599</v>
      </c>
      <c r="D6224" s="191">
        <v>0.234670543628721</v>
      </c>
      <c r="E6224" s="191">
        <v>-2.71153837407982E-2</v>
      </c>
    </row>
    <row r="6225" spans="1:5" x14ac:dyDescent="0.25">
      <c r="A6225" s="191">
        <v>31922.635679393999</v>
      </c>
      <c r="B6225" s="191">
        <v>-0.62337448492806302</v>
      </c>
      <c r="C6225" s="191">
        <v>0.54245380851316705</v>
      </c>
      <c r="D6225" s="191">
        <v>0.23459642623295801</v>
      </c>
      <c r="E6225" s="191">
        <v>-2.7316470631636801E-2</v>
      </c>
    </row>
    <row r="6226" spans="1:5" x14ac:dyDescent="0.25">
      <c r="A6226" s="191">
        <v>31924.054722339701</v>
      </c>
      <c r="B6226" s="191">
        <v>0.508790419056115</v>
      </c>
      <c r="C6226" s="191">
        <v>0.542440272425467</v>
      </c>
      <c r="D6226" s="191">
        <v>0.234588744723633</v>
      </c>
      <c r="E6226" s="191">
        <v>-2.7337417229559301E-2</v>
      </c>
    </row>
    <row r="6227" spans="1:5" x14ac:dyDescent="0.25">
      <c r="A6227" s="191">
        <v>31924.078776143499</v>
      </c>
      <c r="B6227" s="191">
        <v>1.19479981098403E-2</v>
      </c>
      <c r="C6227" s="191">
        <v>0.54244004297899395</v>
      </c>
      <c r="D6227" s="191">
        <v>0.23458861451649701</v>
      </c>
      <c r="E6227" s="191">
        <v>-2.73377724371042E-2</v>
      </c>
    </row>
    <row r="6228" spans="1:5" x14ac:dyDescent="0.25">
      <c r="A6228" s="191">
        <v>31927.928222631701</v>
      </c>
      <c r="B6228" s="191">
        <v>0.45897602150477601</v>
      </c>
      <c r="C6228" s="191">
        <v>0.54240332355100296</v>
      </c>
      <c r="D6228" s="191">
        <v>0.23456777683911501</v>
      </c>
      <c r="E6228" s="191">
        <v>-2.7394681407235E-2</v>
      </c>
    </row>
    <row r="6229" spans="1:5" x14ac:dyDescent="0.25">
      <c r="A6229" s="191">
        <v>31931.688980274201</v>
      </c>
      <c r="B6229" s="191">
        <v>0.52473437532947198</v>
      </c>
      <c r="C6229" s="191">
        <v>0.54236745011572496</v>
      </c>
      <c r="D6229" s="191">
        <v>0.23454741924882</v>
      </c>
      <c r="E6229" s="191">
        <v>-2.7450401812219999E-2</v>
      </c>
    </row>
    <row r="6230" spans="1:5" x14ac:dyDescent="0.25">
      <c r="A6230" s="191">
        <v>31937.051555248199</v>
      </c>
      <c r="B6230" s="191">
        <v>-0.79174964625904298</v>
      </c>
      <c r="C6230" s="191">
        <v>0.54231626242841402</v>
      </c>
      <c r="D6230" s="191">
        <v>0.23451840657123599</v>
      </c>
      <c r="E6230" s="191">
        <v>-2.75300609786433E-2</v>
      </c>
    </row>
    <row r="6231" spans="1:5" x14ac:dyDescent="0.25">
      <c r="A6231" s="191">
        <v>31939.545707260499</v>
      </c>
      <c r="B6231" s="191">
        <v>0.440027560403844</v>
      </c>
      <c r="C6231" s="191">
        <v>0.54229244869353099</v>
      </c>
      <c r="D6231" s="191">
        <v>0.23450491625120101</v>
      </c>
      <c r="E6231" s="191">
        <v>-2.7567194467368699E-2</v>
      </c>
    </row>
    <row r="6232" spans="1:5" x14ac:dyDescent="0.25">
      <c r="A6232" s="191">
        <v>31939.989557584599</v>
      </c>
      <c r="B6232" s="191">
        <v>1.09321285329258</v>
      </c>
      <c r="C6232" s="191">
        <v>0.54228821062306398</v>
      </c>
      <c r="D6232" s="191">
        <v>0.23450251556235399</v>
      </c>
      <c r="E6232" s="191">
        <v>-2.75738140793211E-2</v>
      </c>
    </row>
    <row r="6233" spans="1:5" x14ac:dyDescent="0.25">
      <c r="A6233" s="191">
        <v>31946.667045374201</v>
      </c>
      <c r="B6233" s="191">
        <v>-0.153726605205251</v>
      </c>
      <c r="C6233" s="191">
        <v>0.542224431830999</v>
      </c>
      <c r="D6233" s="191">
        <v>0.23446639849857101</v>
      </c>
      <c r="E6233" s="191">
        <v>-2.7673510604124402E-2</v>
      </c>
    </row>
    <row r="6234" spans="1:5" x14ac:dyDescent="0.25">
      <c r="A6234" s="191">
        <v>31947.741269880102</v>
      </c>
      <c r="B6234" s="191">
        <v>0.235186166054069</v>
      </c>
      <c r="C6234" s="191">
        <v>0.542214166357885</v>
      </c>
      <c r="D6234" s="191">
        <v>0.234460588254327</v>
      </c>
      <c r="E6234" s="191">
        <v>-2.7689584320906999E-2</v>
      </c>
    </row>
    <row r="6235" spans="1:5" x14ac:dyDescent="0.25">
      <c r="A6235" s="191">
        <v>31954.425642920502</v>
      </c>
      <c r="B6235" s="191">
        <v>-3.3376052351004901</v>
      </c>
      <c r="C6235" s="191">
        <v>0.542150289345805</v>
      </c>
      <c r="D6235" s="191">
        <v>0.23442444189478501</v>
      </c>
      <c r="E6235" s="191">
        <v>-2.7789872540393501E-2</v>
      </c>
    </row>
    <row r="6236" spans="1:5" x14ac:dyDescent="0.25">
      <c r="A6236" s="191">
        <v>31958.745621750801</v>
      </c>
      <c r="B6236" s="191">
        <v>0.609709595329333</v>
      </c>
      <c r="C6236" s="191">
        <v>0.54210898938069696</v>
      </c>
      <c r="D6236" s="191">
        <v>0.23440109666032499</v>
      </c>
      <c r="E6236" s="191">
        <v>-2.7854821224327999E-2</v>
      </c>
    </row>
    <row r="6237" spans="1:5" x14ac:dyDescent="0.25">
      <c r="A6237" s="191">
        <v>31969.621674361701</v>
      </c>
      <c r="B6237" s="191">
        <v>-8.3642878755751895E-2</v>
      </c>
      <c r="C6237" s="191">
        <v>0.54200495626598</v>
      </c>
      <c r="D6237" s="191">
        <v>0.23434234130321399</v>
      </c>
      <c r="E6237" s="191">
        <v>-2.80191374421827E-2</v>
      </c>
    </row>
    <row r="6238" spans="1:5" x14ac:dyDescent="0.25">
      <c r="A6238" s="191">
        <v>31970.240768364401</v>
      </c>
      <c r="B6238" s="191">
        <v>0.82915110941543801</v>
      </c>
      <c r="C6238" s="191">
        <v>0.54199903202620103</v>
      </c>
      <c r="D6238" s="191">
        <v>0.23433899726592</v>
      </c>
      <c r="E6238" s="191">
        <v>-2.8028531472656201E-2</v>
      </c>
    </row>
    <row r="6239" spans="1:5" x14ac:dyDescent="0.25">
      <c r="A6239" s="191">
        <v>31971.089245727901</v>
      </c>
      <c r="B6239" s="191">
        <v>-7.8398871283924504E-2</v>
      </c>
      <c r="C6239" s="191">
        <v>0.54199091276914901</v>
      </c>
      <c r="D6239" s="191">
        <v>0.23433441861502899</v>
      </c>
      <c r="E6239" s="191">
        <v>-2.8041406128481099E-2</v>
      </c>
    </row>
    <row r="6240" spans="1:5" x14ac:dyDescent="0.25">
      <c r="A6240" s="191">
        <v>31975.558473026202</v>
      </c>
      <c r="B6240" s="191">
        <v>0.78072883223001499</v>
      </c>
      <c r="C6240" s="191">
        <v>0.54194813597863201</v>
      </c>
      <c r="D6240" s="191">
        <v>0.234310301257946</v>
      </c>
      <c r="E6240" s="191">
        <v>-2.8109281538142399E-2</v>
      </c>
    </row>
    <row r="6241" spans="1:5" x14ac:dyDescent="0.25">
      <c r="A6241" s="191">
        <v>31978.049016604498</v>
      </c>
      <c r="B6241" s="191">
        <v>-0.79294384413399799</v>
      </c>
      <c r="C6241" s="191">
        <v>0.54192429220620997</v>
      </c>
      <c r="D6241" s="191">
        <v>0.23429686150095999</v>
      </c>
      <c r="E6241" s="191">
        <v>-2.8147180427599401E-2</v>
      </c>
    </row>
    <row r="6242" spans="1:5" x14ac:dyDescent="0.25">
      <c r="A6242" s="191">
        <v>31979.745280648302</v>
      </c>
      <c r="B6242" s="191">
        <v>-6.6585226924464905E-2</v>
      </c>
      <c r="C6242" s="191">
        <v>0.54190804950861604</v>
      </c>
      <c r="D6242" s="191">
        <v>0.234287707926322</v>
      </c>
      <c r="E6242" s="191">
        <v>-2.8172992673587499E-2</v>
      </c>
    </row>
    <row r="6243" spans="1:5" x14ac:dyDescent="0.25">
      <c r="A6243" s="191">
        <v>31981.123100520901</v>
      </c>
      <c r="B6243" s="191">
        <v>1.0693654429183801</v>
      </c>
      <c r="C6243" s="191">
        <v>0.54189485609594501</v>
      </c>
      <c r="D6243" s="191">
        <v>0.234280272776654</v>
      </c>
      <c r="E6243" s="191">
        <v>-2.8194001807994199E-2</v>
      </c>
    </row>
    <row r="6244" spans="1:5" x14ac:dyDescent="0.25">
      <c r="A6244" s="191">
        <v>31986.786521653201</v>
      </c>
      <c r="B6244" s="191">
        <v>0.60503190707770205</v>
      </c>
      <c r="C6244" s="191">
        <v>0.54184060918136601</v>
      </c>
      <c r="D6244" s="191">
        <v>0.2342497111738</v>
      </c>
      <c r="E6244" s="191">
        <v>-2.8280517220557501E-2</v>
      </c>
    </row>
    <row r="6245" spans="1:5" x14ac:dyDescent="0.25">
      <c r="A6245" s="191">
        <v>31990.345333889702</v>
      </c>
      <c r="B6245" s="191">
        <v>0.63605382495097695</v>
      </c>
      <c r="C6245" s="191">
        <v>0.54180651032826599</v>
      </c>
      <c r="D6245" s="191">
        <v>0.234230506702922</v>
      </c>
      <c r="E6245" s="191">
        <v>-2.8335025388997102E-2</v>
      </c>
    </row>
    <row r="6246" spans="1:5" x14ac:dyDescent="0.25">
      <c r="A6246" s="191">
        <v>31990.604880030201</v>
      </c>
      <c r="B6246" s="191">
        <v>-2.5325358929828599E-2</v>
      </c>
      <c r="C6246" s="191">
        <v>0.54180402301800601</v>
      </c>
      <c r="D6246" s="191">
        <v>0.23422910611026199</v>
      </c>
      <c r="E6246" s="191">
        <v>-2.8339002485508E-2</v>
      </c>
    </row>
    <row r="6247" spans="1:5" x14ac:dyDescent="0.25">
      <c r="A6247" s="191">
        <v>31993.677424170899</v>
      </c>
      <c r="B6247" s="191">
        <v>-0.79278885295193102</v>
      </c>
      <c r="C6247" s="191">
        <v>0.54177457589460698</v>
      </c>
      <c r="D6247" s="191">
        <v>0.23421252569507101</v>
      </c>
      <c r="E6247" s="191">
        <v>-2.8386154302951699E-2</v>
      </c>
    </row>
    <row r="6248" spans="1:5" x14ac:dyDescent="0.25">
      <c r="A6248" s="191">
        <v>31994.335440413201</v>
      </c>
      <c r="B6248" s="191">
        <v>0.231824681650905</v>
      </c>
      <c r="C6248" s="191">
        <v>0.54176826905539399</v>
      </c>
      <c r="D6248" s="191">
        <v>0.234208977402414</v>
      </c>
      <c r="E6248" s="191">
        <v>-2.8396263459131699E-2</v>
      </c>
    </row>
    <row r="6249" spans="1:5" x14ac:dyDescent="0.25">
      <c r="A6249" s="191">
        <v>31999.9638663232</v>
      </c>
      <c r="B6249" s="191">
        <v>0.42481737927941898</v>
      </c>
      <c r="C6249" s="191">
        <v>0.54171430814161903</v>
      </c>
      <c r="D6249" s="191">
        <v>0.234178643521046</v>
      </c>
      <c r="E6249" s="191">
        <v>-2.8482877455371401E-2</v>
      </c>
    </row>
    <row r="6250" spans="1:5" x14ac:dyDescent="0.25">
      <c r="A6250" s="191">
        <v>32001.792772428798</v>
      </c>
      <c r="B6250" s="191">
        <v>-0.59961053215361604</v>
      </c>
      <c r="C6250" s="191">
        <v>0.541696769266513</v>
      </c>
      <c r="D6250" s="191">
        <v>0.23416878680058301</v>
      </c>
      <c r="E6250" s="191">
        <v>-2.8511080130145399E-2</v>
      </c>
    </row>
    <row r="6251" spans="1:5" x14ac:dyDescent="0.25">
      <c r="A6251" s="191">
        <v>32009.7545124756</v>
      </c>
      <c r="B6251" s="191">
        <v>0.89137943267389996</v>
      </c>
      <c r="C6251" s="191">
        <v>0.54162039362838399</v>
      </c>
      <c r="D6251" s="191">
        <v>0.23412587773827601</v>
      </c>
      <c r="E6251" s="191">
        <v>-2.8634195258120498E-2</v>
      </c>
    </row>
    <row r="6252" spans="1:5" x14ac:dyDescent="0.25">
      <c r="A6252" s="191">
        <v>32021.234694000901</v>
      </c>
      <c r="B6252" s="191">
        <v>0.17788406279724001</v>
      </c>
      <c r="C6252" s="191">
        <v>0.54151019240958898</v>
      </c>
      <c r="D6252" s="191">
        <v>0.23406405953954901</v>
      </c>
      <c r="E6252" s="191">
        <v>-2.8812644114919801E-2</v>
      </c>
    </row>
    <row r="6253" spans="1:5" x14ac:dyDescent="0.25">
      <c r="A6253" s="191">
        <v>32027.7670322782</v>
      </c>
      <c r="B6253" s="191">
        <v>1.7735909717875298E-2</v>
      </c>
      <c r="C6253" s="191">
        <v>0.54144744204937301</v>
      </c>
      <c r="D6253" s="191">
        <v>0.23402891297876999</v>
      </c>
      <c r="E6253" s="191">
        <v>-2.89146890208637E-2</v>
      </c>
    </row>
    <row r="6254" spans="1:5" x14ac:dyDescent="0.25">
      <c r="A6254" s="191">
        <v>32031.326761159398</v>
      </c>
      <c r="B6254" s="191">
        <v>-0.65862290344341801</v>
      </c>
      <c r="C6254" s="191">
        <v>0.54141324362979004</v>
      </c>
      <c r="D6254" s="191">
        <v>0.23400976082216801</v>
      </c>
      <c r="E6254" s="191">
        <v>-2.89704502681838E-2</v>
      </c>
    </row>
    <row r="6255" spans="1:5" x14ac:dyDescent="0.25">
      <c r="A6255" s="191">
        <v>32032.626099120102</v>
      </c>
      <c r="B6255" s="191">
        <v>0.144958699085418</v>
      </c>
      <c r="C6255" s="191">
        <v>0.54140075504442997</v>
      </c>
      <c r="D6255" s="191">
        <v>0.23400277008637499</v>
      </c>
      <c r="E6255" s="191">
        <v>-2.89908305674275E-2</v>
      </c>
    </row>
    <row r="6256" spans="1:5" x14ac:dyDescent="0.25">
      <c r="A6256" s="191">
        <v>32040.491220394601</v>
      </c>
      <c r="B6256" s="191">
        <v>-3.3174726315743398E-2</v>
      </c>
      <c r="C6256" s="191">
        <v>0.54132514994320202</v>
      </c>
      <c r="D6256" s="191">
        <v>0.23396049937105001</v>
      </c>
      <c r="E6256" s="191">
        <v>-2.91145028306573E-2</v>
      </c>
    </row>
    <row r="6257" spans="1:5" x14ac:dyDescent="0.25">
      <c r="A6257" s="191">
        <v>32042.504505966699</v>
      </c>
      <c r="B6257" s="191">
        <v>-0.35870465086808001</v>
      </c>
      <c r="C6257" s="191">
        <v>0.54130579067833395</v>
      </c>
      <c r="D6257" s="191">
        <v>0.23394968166491301</v>
      </c>
      <c r="E6257" s="191">
        <v>-2.9146291107106301E-2</v>
      </c>
    </row>
    <row r="6258" spans="1:5" x14ac:dyDescent="0.25">
      <c r="A6258" s="191">
        <v>32050.941087184401</v>
      </c>
      <c r="B6258" s="191">
        <v>0.55535472721863799</v>
      </c>
      <c r="C6258" s="191">
        <v>0.54122463424880696</v>
      </c>
      <c r="D6258" s="191">
        <v>0.233904350561528</v>
      </c>
      <c r="E6258" s="191">
        <v>-2.9279640985127899E-2</v>
      </c>
    </row>
    <row r="6259" spans="1:5" x14ac:dyDescent="0.25">
      <c r="A6259" s="191">
        <v>32053.1743287719</v>
      </c>
      <c r="B6259" s="191">
        <v>0.37777479137714998</v>
      </c>
      <c r="C6259" s="191">
        <v>0.54120314321584995</v>
      </c>
      <c r="D6259" s="191">
        <v>0.233892350996459</v>
      </c>
      <c r="E6259" s="191">
        <v>-2.9315042884914301E-2</v>
      </c>
    </row>
    <row r="6260" spans="1:5" x14ac:dyDescent="0.25">
      <c r="A6260" s="191">
        <v>32053.950016377301</v>
      </c>
      <c r="B6260" s="191">
        <v>0.52913825585572105</v>
      </c>
      <c r="C6260" s="191">
        <v>0.54119567846235594</v>
      </c>
      <c r="D6260" s="191">
        <v>0.23388818310260101</v>
      </c>
      <c r="E6260" s="191">
        <v>-2.93273535346085E-2</v>
      </c>
    </row>
    <row r="6261" spans="1:5" x14ac:dyDescent="0.25">
      <c r="A6261" s="191">
        <v>32058.837103521601</v>
      </c>
      <c r="B6261" s="191">
        <v>1.46549922480141</v>
      </c>
      <c r="C6261" s="191">
        <v>0.54114863616347597</v>
      </c>
      <c r="D6261" s="191">
        <v>0.23386192399990699</v>
      </c>
      <c r="E6261" s="191">
        <v>-2.94050487434716E-2</v>
      </c>
    </row>
    <row r="6262" spans="1:5" x14ac:dyDescent="0.25">
      <c r="A6262" s="191">
        <v>32064.348724646199</v>
      </c>
      <c r="B6262" s="191">
        <v>6.7503353784248404E-2</v>
      </c>
      <c r="C6262" s="191">
        <v>0.54109556273325599</v>
      </c>
      <c r="D6262" s="191">
        <v>0.23383234221756599</v>
      </c>
      <c r="E6262" s="191">
        <v>-2.94928624381086E-2</v>
      </c>
    </row>
    <row r="6263" spans="1:5" x14ac:dyDescent="0.25">
      <c r="A6263" s="191">
        <v>32065.531372916401</v>
      </c>
      <c r="B6263" s="191">
        <v>0.309741477035685</v>
      </c>
      <c r="C6263" s="191">
        <v>0.54108417257431496</v>
      </c>
      <c r="D6263" s="191">
        <v>0.2338259957329</v>
      </c>
      <c r="E6263" s="191">
        <v>-2.9511745492660699E-2</v>
      </c>
    </row>
    <row r="6264" spans="1:5" x14ac:dyDescent="0.25">
      <c r="A6264" s="191">
        <v>32067.868477972301</v>
      </c>
      <c r="B6264" s="191">
        <v>-0.52858016910843897</v>
      </c>
      <c r="C6264" s="191">
        <v>0.54106166124297295</v>
      </c>
      <c r="D6264" s="191">
        <v>0.233813478147919</v>
      </c>
      <c r="E6264" s="191">
        <v>-2.95490978606377E-2</v>
      </c>
    </row>
    <row r="6265" spans="1:5" x14ac:dyDescent="0.25">
      <c r="A6265" s="191">
        <v>32070.440885208998</v>
      </c>
      <c r="B6265" s="191">
        <v>0.54153713088573896</v>
      </c>
      <c r="C6265" s="191">
        <v>0.54103687728356198</v>
      </c>
      <c r="D6265" s="191">
        <v>0.23379970027939301</v>
      </c>
      <c r="E6265" s="191">
        <v>-2.9590255484790301E-2</v>
      </c>
    </row>
    <row r="6266" spans="1:5" x14ac:dyDescent="0.25">
      <c r="A6266" s="191">
        <v>32075.264513071699</v>
      </c>
      <c r="B6266" s="191">
        <v>-0.50445156408660496</v>
      </c>
      <c r="C6266" s="191">
        <v>0.54099039615168698</v>
      </c>
      <c r="D6266" s="191">
        <v>0.233773864824741</v>
      </c>
      <c r="E6266" s="191">
        <v>-2.96677280576455E-2</v>
      </c>
    </row>
    <row r="6267" spans="1:5" x14ac:dyDescent="0.25">
      <c r="A6267" s="191">
        <v>32085.801716413302</v>
      </c>
      <c r="B6267" s="191">
        <v>0.52237742424743305</v>
      </c>
      <c r="C6267" s="191">
        <v>0.54088880367713199</v>
      </c>
      <c r="D6267" s="191">
        <v>0.233717427336851</v>
      </c>
      <c r="E6267" s="191">
        <v>-2.9837231965589499E-2</v>
      </c>
    </row>
    <row r="6268" spans="1:5" x14ac:dyDescent="0.25">
      <c r="A6268" s="191">
        <v>32086.7416584292</v>
      </c>
      <c r="B6268" s="191">
        <v>-2.3808880897202601E-2</v>
      </c>
      <c r="C6268" s="191">
        <v>0.54087973733127903</v>
      </c>
      <c r="D6268" s="191">
        <v>0.23371239298718399</v>
      </c>
      <c r="E6268" s="191">
        <v>-2.98524035737084E-2</v>
      </c>
    </row>
    <row r="6269" spans="1:5" x14ac:dyDescent="0.25">
      <c r="A6269" s="191">
        <v>32089.159934994201</v>
      </c>
      <c r="B6269" s="191">
        <v>1.32572289997994</v>
      </c>
      <c r="C6269" s="191">
        <v>0.54085641116744299</v>
      </c>
      <c r="D6269" s="191">
        <v>0.23369944064585299</v>
      </c>
      <c r="E6269" s="191">
        <v>-2.9891508203288501E-2</v>
      </c>
    </row>
    <row r="6270" spans="1:5" x14ac:dyDescent="0.25">
      <c r="A6270" s="191">
        <v>32090.655886303899</v>
      </c>
      <c r="B6270" s="191">
        <v>0.63814399441584102</v>
      </c>
      <c r="C6270" s="191">
        <v>0.54084197929747302</v>
      </c>
      <c r="D6270" s="191">
        <v>0.233691428298441</v>
      </c>
      <c r="E6270" s="191">
        <v>-2.99156984148965E-2</v>
      </c>
    </row>
    <row r="6271" spans="1:5" x14ac:dyDescent="0.25">
      <c r="A6271" s="191">
        <v>32091.366521401102</v>
      </c>
      <c r="B6271" s="191">
        <v>0.60020862976386502</v>
      </c>
      <c r="C6271" s="191">
        <v>0.54083512309913095</v>
      </c>
      <c r="D6271" s="191">
        <v>0.23368762212156499</v>
      </c>
      <c r="E6271" s="191">
        <v>-2.9927193965748802E-2</v>
      </c>
    </row>
    <row r="6272" spans="1:5" x14ac:dyDescent="0.25">
      <c r="A6272" s="191">
        <v>32094.178899639501</v>
      </c>
      <c r="B6272" s="191">
        <v>0.48688827770795301</v>
      </c>
      <c r="C6272" s="191">
        <v>0.54080798480885395</v>
      </c>
      <c r="D6272" s="191">
        <v>0.233672558963189</v>
      </c>
      <c r="E6272" s="191">
        <v>-2.9972760449365501E-2</v>
      </c>
    </row>
    <row r="6273" spans="1:5" x14ac:dyDescent="0.25">
      <c r="A6273" s="191">
        <v>32105.443673739901</v>
      </c>
      <c r="B6273" s="191">
        <v>-1.95895304638896</v>
      </c>
      <c r="C6273" s="191">
        <v>0.54069923070845904</v>
      </c>
      <c r="D6273" s="191">
        <v>0.233612224590656</v>
      </c>
      <c r="E6273" s="191">
        <v>-3.0155964397658001E-2</v>
      </c>
    </row>
    <row r="6274" spans="1:5" x14ac:dyDescent="0.25">
      <c r="A6274" s="191">
        <v>32106.415903015401</v>
      </c>
      <c r="B6274" s="191">
        <v>0.256717898777858</v>
      </c>
      <c r="C6274" s="191">
        <v>0.54068984086751204</v>
      </c>
      <c r="D6274" s="191">
        <v>0.23360701730973099</v>
      </c>
      <c r="E6274" s="191">
        <v>-3.01718169300286E-2</v>
      </c>
    </row>
    <row r="6275" spans="1:5" x14ac:dyDescent="0.25">
      <c r="A6275" s="191">
        <v>32112.112353090099</v>
      </c>
      <c r="B6275" s="191">
        <v>-0.80221488309203404</v>
      </c>
      <c r="C6275" s="191">
        <v>0.54063482425619402</v>
      </c>
      <c r="D6275" s="191">
        <v>0.23357650700052601</v>
      </c>
      <c r="E6275" s="191">
        <v>-3.0264914739870901E-2</v>
      </c>
    </row>
    <row r="6276" spans="1:5" x14ac:dyDescent="0.25">
      <c r="A6276" s="191">
        <v>32116.3563657179</v>
      </c>
      <c r="B6276" s="191">
        <v>0.51445409751322801</v>
      </c>
      <c r="C6276" s="191">
        <v>0.54059381802200202</v>
      </c>
      <c r="D6276" s="191">
        <v>0.23355382446123901</v>
      </c>
      <c r="E6276" s="191">
        <v>-3.0334475286530899E-2</v>
      </c>
    </row>
    <row r="6277" spans="1:5" x14ac:dyDescent="0.25">
      <c r="A6277" s="191">
        <v>32123.024975950499</v>
      </c>
      <c r="B6277" s="191">
        <v>0.29968661392607598</v>
      </c>
      <c r="C6277" s="191">
        <v>0.54052935813678105</v>
      </c>
      <c r="D6277" s="191">
        <v>0.23351819156043499</v>
      </c>
      <c r="E6277" s="191">
        <v>-3.0444047963325099E-2</v>
      </c>
    </row>
    <row r="6278" spans="1:5" x14ac:dyDescent="0.25">
      <c r="A6278" s="191">
        <v>32125.234836921001</v>
      </c>
      <c r="B6278" s="191">
        <v>-0.21442049055120399</v>
      </c>
      <c r="C6278" s="191">
        <v>0.540507991615233</v>
      </c>
      <c r="D6278" s="191">
        <v>0.23350638867659701</v>
      </c>
      <c r="E6278" s="191">
        <v>-3.0480448312396199E-2</v>
      </c>
    </row>
    <row r="6279" spans="1:5" x14ac:dyDescent="0.25">
      <c r="A6279" s="191">
        <v>32127.5861025304</v>
      </c>
      <c r="B6279" s="191">
        <v>-0.12515187192719801</v>
      </c>
      <c r="C6279" s="191">
        <v>0.54048525410822801</v>
      </c>
      <c r="D6279" s="191">
        <v>0.23349383862218701</v>
      </c>
      <c r="E6279" s="191">
        <v>-3.0519199183319301E-2</v>
      </c>
    </row>
    <row r="6280" spans="1:5" x14ac:dyDescent="0.25">
      <c r="A6280" s="191">
        <v>32127.603946410101</v>
      </c>
      <c r="B6280" s="191">
        <v>0.101833651741723</v>
      </c>
      <c r="C6280" s="191">
        <v>0.54048508155041897</v>
      </c>
      <c r="D6280" s="191">
        <v>0.233493743387262</v>
      </c>
      <c r="E6280" s="191">
        <v>-3.0519493666586999E-2</v>
      </c>
    </row>
    <row r="6281" spans="1:5" x14ac:dyDescent="0.25">
      <c r="A6281" s="191">
        <v>32129.196598136601</v>
      </c>
      <c r="B6281" s="191">
        <v>1.40998172965021</v>
      </c>
      <c r="C6281" s="191">
        <v>0.54046967530164103</v>
      </c>
      <c r="D6281" s="191">
        <v>0.23348524321399799</v>
      </c>
      <c r="E6281" s="191">
        <v>-3.0545782081618799E-2</v>
      </c>
    </row>
    <row r="6282" spans="1:5" x14ac:dyDescent="0.25">
      <c r="A6282" s="191">
        <v>32134.838897665701</v>
      </c>
      <c r="B6282" s="191">
        <v>0.49043891144418</v>
      </c>
      <c r="C6282" s="191">
        <v>0.54041509546552602</v>
      </c>
      <c r="D6282" s="191">
        <v>0.233455129584757</v>
      </c>
      <c r="E6282" s="191">
        <v>-3.0639150374605E-2</v>
      </c>
    </row>
    <row r="6283" spans="1:5" x14ac:dyDescent="0.25">
      <c r="A6283" s="191">
        <v>32139.769611927899</v>
      </c>
      <c r="B6283" s="191">
        <v>-0.64150639057386505</v>
      </c>
      <c r="C6283" s="191">
        <v>0.54036737733552997</v>
      </c>
      <c r="D6283" s="191">
        <v>0.23342881704899099</v>
      </c>
      <c r="E6283" s="191">
        <v>-3.07208492629906E-2</v>
      </c>
    </row>
    <row r="6284" spans="1:5" x14ac:dyDescent="0.25">
      <c r="A6284" s="191">
        <v>32145.115859689999</v>
      </c>
      <c r="B6284" s="191">
        <v>-6.6009558403734597E-2</v>
      </c>
      <c r="C6284" s="191">
        <v>0.54031562683635703</v>
      </c>
      <c r="D6284" s="191">
        <v>0.23340030814138099</v>
      </c>
      <c r="E6284" s="191">
        <v>-3.0809734538233002E-2</v>
      </c>
    </row>
    <row r="6285" spans="1:5" x14ac:dyDescent="0.25">
      <c r="A6285" s="191">
        <v>32147.540062129599</v>
      </c>
      <c r="B6285" s="191">
        <v>-0.57336729320678304</v>
      </c>
      <c r="C6285" s="191">
        <v>0.54029215391931995</v>
      </c>
      <c r="D6285" s="191">
        <v>0.23338738510082799</v>
      </c>
      <c r="E6285" s="191">
        <v>-3.08501313507921E-2</v>
      </c>
    </row>
    <row r="6286" spans="1:5" x14ac:dyDescent="0.25">
      <c r="A6286" s="191">
        <v>32148.6665408025</v>
      </c>
      <c r="B6286" s="191">
        <v>1.0551079587571599</v>
      </c>
      <c r="C6286" s="191">
        <v>0.54028124527001997</v>
      </c>
      <c r="D6286" s="191">
        <v>0.23338138184545501</v>
      </c>
      <c r="E6286" s="191">
        <v>-3.0868902946370898E-2</v>
      </c>
    </row>
    <row r="6287" spans="1:5" x14ac:dyDescent="0.25">
      <c r="A6287" s="191">
        <v>32148.744656979499</v>
      </c>
      <c r="B6287" s="191">
        <v>0.42494921613749298</v>
      </c>
      <c r="C6287" s="191">
        <v>0.54028048875088597</v>
      </c>
      <c r="D6287" s="191">
        <v>0.23338096554697499</v>
      </c>
      <c r="E6287" s="191">
        <v>-3.0870204671223301E-2</v>
      </c>
    </row>
    <row r="6288" spans="1:5" x14ac:dyDescent="0.25">
      <c r="A6288" s="191">
        <v>32151.8789635051</v>
      </c>
      <c r="B6288" s="191">
        <v>8.24689116751154E-2</v>
      </c>
      <c r="C6288" s="191">
        <v>0.54025013232988395</v>
      </c>
      <c r="D6288" s="191">
        <v>0.23336426262606799</v>
      </c>
      <c r="E6288" s="191">
        <v>-3.0922621486202301E-2</v>
      </c>
    </row>
    <row r="6289" spans="1:5" x14ac:dyDescent="0.25">
      <c r="A6289" s="191">
        <v>32155.583670894899</v>
      </c>
      <c r="B6289" s="191">
        <v>0.34582357181793799</v>
      </c>
      <c r="C6289" s="191">
        <v>0.54021424357579195</v>
      </c>
      <c r="D6289" s="191">
        <v>0.23334452978818501</v>
      </c>
      <c r="E6289" s="191">
        <v>-3.09845774436735E-2</v>
      </c>
    </row>
    <row r="6290" spans="1:5" x14ac:dyDescent="0.25">
      <c r="A6290" s="191">
        <v>32161.2874076917</v>
      </c>
      <c r="B6290" s="191">
        <v>-0.10025382563935099</v>
      </c>
      <c r="C6290" s="191">
        <v>0.54015897042285199</v>
      </c>
      <c r="D6290" s="191">
        <v>0.23331415485198301</v>
      </c>
      <c r="E6290" s="191">
        <v>-3.1080080605374701E-2</v>
      </c>
    </row>
    <row r="6291" spans="1:5" x14ac:dyDescent="0.25">
      <c r="A6291" s="191">
        <v>32163.584623503499</v>
      </c>
      <c r="B6291" s="191">
        <v>1.4532695123581101</v>
      </c>
      <c r="C6291" s="191">
        <v>0.54013670667904001</v>
      </c>
      <c r="D6291" s="191">
        <v>0.233301927205909</v>
      </c>
      <c r="E6291" s="191">
        <v>-3.11186649428059E-2</v>
      </c>
    </row>
    <row r="6292" spans="1:5" x14ac:dyDescent="0.25">
      <c r="A6292" s="191">
        <v>32165.171123394299</v>
      </c>
      <c r="B6292" s="191">
        <v>-0.88596101457534304</v>
      </c>
      <c r="C6292" s="191">
        <v>0.54012132331441398</v>
      </c>
      <c r="D6292" s="191">
        <v>0.23329348780259401</v>
      </c>
      <c r="E6292" s="191">
        <v>-3.1145358637411601E-2</v>
      </c>
    </row>
    <row r="6293" spans="1:5" x14ac:dyDescent="0.25">
      <c r="A6293" s="191">
        <v>32173.2319859009</v>
      </c>
      <c r="B6293" s="191">
        <v>-0.30093438456921801</v>
      </c>
      <c r="C6293" s="191">
        <v>0.540043161829589</v>
      </c>
      <c r="D6293" s="191">
        <v>0.23325060795736899</v>
      </c>
      <c r="E6293" s="191">
        <v>-3.12811934632942E-2</v>
      </c>
    </row>
    <row r="6294" spans="1:5" x14ac:dyDescent="0.25">
      <c r="A6294" s="191">
        <v>32175.294770373999</v>
      </c>
      <c r="B6294" s="191">
        <v>0.49298449131105498</v>
      </c>
      <c r="C6294" s="191">
        <v>0.54002315299207604</v>
      </c>
      <c r="D6294" s="191">
        <v>0.23323963495307001</v>
      </c>
      <c r="E6294" s="191">
        <v>-3.13160507252754E-2</v>
      </c>
    </row>
    <row r="6295" spans="1:5" x14ac:dyDescent="0.25">
      <c r="A6295" s="191">
        <v>32176.689205681301</v>
      </c>
      <c r="B6295" s="191">
        <v>0.28672035193722001</v>
      </c>
      <c r="C6295" s="191">
        <v>0.540009624772538</v>
      </c>
      <c r="D6295" s="191">
        <v>0.233232218783409</v>
      </c>
      <c r="E6295" s="191">
        <v>-3.1339630110348501E-2</v>
      </c>
    </row>
    <row r="6296" spans="1:5" x14ac:dyDescent="0.25">
      <c r="A6296" s="191">
        <v>32184.139963840498</v>
      </c>
      <c r="B6296" s="191">
        <v>-0.72110766532429404</v>
      </c>
      <c r="C6296" s="191">
        <v>0.53993731664820799</v>
      </c>
      <c r="D6296" s="191">
        <v>0.233192624621683</v>
      </c>
      <c r="E6296" s="191">
        <v>-3.1465914968405298E-2</v>
      </c>
    </row>
    <row r="6297" spans="1:5" x14ac:dyDescent="0.25">
      <c r="A6297" s="191">
        <v>32184.442238758798</v>
      </c>
      <c r="B6297" s="191">
        <v>-0.15654722567391999</v>
      </c>
      <c r="C6297" s="191">
        <v>0.53993438254787596</v>
      </c>
      <c r="D6297" s="191">
        <v>0.23319101865560199</v>
      </c>
      <c r="E6297" s="191">
        <v>-3.14710482911085E-2</v>
      </c>
    </row>
    <row r="6298" spans="1:5" x14ac:dyDescent="0.25">
      <c r="A6298" s="191">
        <v>32186.085010891598</v>
      </c>
      <c r="B6298" s="191">
        <v>0.61777160136517995</v>
      </c>
      <c r="C6298" s="191">
        <v>0.53991843660606298</v>
      </c>
      <c r="D6298" s="191">
        <v>0.23318229071900301</v>
      </c>
      <c r="E6298" s="191">
        <v>-3.1498964481627902E-2</v>
      </c>
    </row>
    <row r="6299" spans="1:5" x14ac:dyDescent="0.25">
      <c r="A6299" s="191">
        <v>32190.603510312099</v>
      </c>
      <c r="B6299" s="191">
        <v>1.3373443871024</v>
      </c>
      <c r="C6299" s="191">
        <v>0.53987457676244599</v>
      </c>
      <c r="D6299" s="191">
        <v>0.23315834033143501</v>
      </c>
      <c r="E6299" s="191">
        <v>-3.1575867917415498E-2</v>
      </c>
    </row>
    <row r="6300" spans="1:5" x14ac:dyDescent="0.25">
      <c r="A6300" s="191">
        <v>32197.183509852399</v>
      </c>
      <c r="B6300" s="191">
        <v>0.47131826322603898</v>
      </c>
      <c r="C6300" s="191">
        <v>0.539810671789966</v>
      </c>
      <c r="D6300" s="191">
        <v>0.23312346292534999</v>
      </c>
      <c r="E6300" s="191">
        <v>-3.1688140976713498E-2</v>
      </c>
    </row>
    <row r="6301" spans="1:5" x14ac:dyDescent="0.25">
      <c r="A6301" s="191">
        <v>32198.2316429721</v>
      </c>
      <c r="B6301" s="191">
        <v>0.26651197711302599</v>
      </c>
      <c r="C6301" s="191">
        <v>0.53980048988559204</v>
      </c>
      <c r="D6301" s="191">
        <v>0.23311790727686901</v>
      </c>
      <c r="E6301" s="191">
        <v>-3.1706056530413897E-2</v>
      </c>
    </row>
    <row r="6302" spans="1:5" x14ac:dyDescent="0.25">
      <c r="A6302" s="191">
        <v>32199.919843481399</v>
      </c>
      <c r="B6302" s="191">
        <v>0.27825279949669202</v>
      </c>
      <c r="C6302" s="191">
        <v>0.53978408875565898</v>
      </c>
      <c r="D6302" s="191">
        <v>0.23310895893966099</v>
      </c>
      <c r="E6302" s="191">
        <v>-3.1734981645660999E-2</v>
      </c>
    </row>
    <row r="6303" spans="1:5" x14ac:dyDescent="0.25">
      <c r="A6303" s="191">
        <v>32211.666660606701</v>
      </c>
      <c r="B6303" s="191">
        <v>-1.0191367846261099</v>
      </c>
      <c r="C6303" s="191">
        <v>0.539669918315271</v>
      </c>
      <c r="D6303" s="191">
        <v>0.233046694723898</v>
      </c>
      <c r="E6303" s="191">
        <v>-3.1936574990748701E-2</v>
      </c>
    </row>
    <row r="6304" spans="1:5" x14ac:dyDescent="0.25">
      <c r="A6304" s="191">
        <v>32214.235075858</v>
      </c>
      <c r="B6304" s="191">
        <v>0.49140972989523102</v>
      </c>
      <c r="C6304" s="191">
        <v>0.53964494460310997</v>
      </c>
      <c r="D6304" s="191">
        <v>0.23303308079259499</v>
      </c>
      <c r="E6304" s="191">
        <v>-3.1980820613435101E-2</v>
      </c>
    </row>
    <row r="6305" spans="1:5" x14ac:dyDescent="0.25">
      <c r="A6305" s="191">
        <v>32214.938968145401</v>
      </c>
      <c r="B6305" s="191">
        <v>-0.61770029464061105</v>
      </c>
      <c r="C6305" s="191">
        <v>0.53963809943408603</v>
      </c>
      <c r="D6305" s="191">
        <v>0.23302934979884701</v>
      </c>
      <c r="E6305" s="191">
        <v>-3.1992955437766701E-2</v>
      </c>
    </row>
    <row r="6306" spans="1:5" x14ac:dyDescent="0.25">
      <c r="A6306" s="191">
        <v>32215.1592332252</v>
      </c>
      <c r="B6306" s="191">
        <v>0.49740713504140599</v>
      </c>
      <c r="C6306" s="191">
        <v>0.53963595741359804</v>
      </c>
      <c r="D6306" s="191">
        <v>0.233028182279824</v>
      </c>
      <c r="E6306" s="191">
        <v>-3.1996753788881699E-2</v>
      </c>
    </row>
    <row r="6307" spans="1:5" x14ac:dyDescent="0.25">
      <c r="A6307" s="191">
        <v>32219.219973364299</v>
      </c>
      <c r="B6307" s="191">
        <v>-0.35506183290384702</v>
      </c>
      <c r="C6307" s="191">
        <v>0.539596462288222</v>
      </c>
      <c r="D6307" s="191">
        <v>0.233006658253573</v>
      </c>
      <c r="E6307" s="191">
        <v>-3.2066854375035599E-2</v>
      </c>
    </row>
    <row r="6308" spans="1:5" x14ac:dyDescent="0.25">
      <c r="A6308" s="191">
        <v>32226.683602278299</v>
      </c>
      <c r="B6308" s="191">
        <v>0.46939023663745699</v>
      </c>
      <c r="C6308" s="191">
        <v>0.53952384425399902</v>
      </c>
      <c r="D6308" s="191">
        <v>0.23296709715407499</v>
      </c>
      <c r="E6308" s="191">
        <v>-3.2196072111646303E-2</v>
      </c>
    </row>
    <row r="6309" spans="1:5" x14ac:dyDescent="0.25">
      <c r="A6309" s="191">
        <v>32227.213598435901</v>
      </c>
      <c r="B6309" s="191">
        <v>-0.77890773901100296</v>
      </c>
      <c r="C6309" s="191">
        <v>0.53951868563458005</v>
      </c>
      <c r="D6309" s="191">
        <v>0.23296428789989501</v>
      </c>
      <c r="E6309" s="191">
        <v>-3.2205255406316198E-2</v>
      </c>
    </row>
    <row r="6310" spans="1:5" x14ac:dyDescent="0.25">
      <c r="A6310" s="191">
        <v>32228.575408862602</v>
      </c>
      <c r="B6310" s="191">
        <v>0.103739785074164</v>
      </c>
      <c r="C6310" s="191">
        <v>0.53950543070506596</v>
      </c>
      <c r="D6310" s="191">
        <v>0.23295706959919901</v>
      </c>
      <c r="E6310" s="191">
        <v>-3.2228888209136899E-2</v>
      </c>
    </row>
    <row r="6311" spans="1:5" x14ac:dyDescent="0.25">
      <c r="A6311" s="191">
        <v>32233.018868970401</v>
      </c>
      <c r="B6311" s="191">
        <v>0.46717070416559803</v>
      </c>
      <c r="C6311" s="191">
        <v>0.53946217846883004</v>
      </c>
      <c r="D6311" s="191">
        <v>0.232933570880279</v>
      </c>
      <c r="E6311" s="191">
        <v>-3.2306115474304502E-2</v>
      </c>
    </row>
    <row r="6312" spans="1:5" x14ac:dyDescent="0.25">
      <c r="A6312" s="191">
        <v>32233.432231593601</v>
      </c>
      <c r="B6312" s="191">
        <v>1.16040660838106</v>
      </c>
      <c r="C6312" s="191">
        <v>0.53945815407206399</v>
      </c>
      <c r="D6312" s="191">
        <v>0.23293138565298199</v>
      </c>
      <c r="E6312" s="191">
        <v>-3.2313302287838498E-2</v>
      </c>
    </row>
    <row r="6313" spans="1:5" x14ac:dyDescent="0.25">
      <c r="A6313" s="191">
        <v>32233.447408610398</v>
      </c>
      <c r="B6313" s="191">
        <v>-9.9218903714704001E-2</v>
      </c>
      <c r="C6313" s="191">
        <v>0.53945800630069396</v>
      </c>
      <c r="D6313" s="191">
        <v>0.23293130542020499</v>
      </c>
      <c r="E6313" s="191">
        <v>-3.2313566158791503E-2</v>
      </c>
    </row>
    <row r="6314" spans="1:5" x14ac:dyDescent="0.25">
      <c r="A6314" s="191">
        <v>32235.588072911902</v>
      </c>
      <c r="B6314" s="191">
        <v>-0.24395907292341601</v>
      </c>
      <c r="C6314" s="191">
        <v>0.53943716367388495</v>
      </c>
      <c r="D6314" s="191">
        <v>0.23291998887196799</v>
      </c>
      <c r="E6314" s="191">
        <v>-3.2350851458555603E-2</v>
      </c>
    </row>
    <row r="6315" spans="1:5" x14ac:dyDescent="0.25">
      <c r="A6315" s="191">
        <v>32237.8425525565</v>
      </c>
      <c r="B6315" s="191">
        <v>6.1313051061562297E-2</v>
      </c>
      <c r="C6315" s="191">
        <v>0.539415209907666</v>
      </c>
      <c r="D6315" s="191">
        <v>0.232908070642832</v>
      </c>
      <c r="E6315" s="191">
        <v>-3.2390133318451399E-2</v>
      </c>
    </row>
    <row r="6316" spans="1:5" x14ac:dyDescent="0.25">
      <c r="A6316" s="191">
        <v>32240.480786905599</v>
      </c>
      <c r="B6316" s="191">
        <v>-0.103447471623852</v>
      </c>
      <c r="C6316" s="191">
        <v>0.53938951481817099</v>
      </c>
      <c r="D6316" s="191">
        <v>0.23289413479892099</v>
      </c>
      <c r="E6316" s="191">
        <v>-3.2436166972353901E-2</v>
      </c>
    </row>
    <row r="6317" spans="1:5" x14ac:dyDescent="0.25">
      <c r="A6317" s="191">
        <v>32241.357545418199</v>
      </c>
      <c r="B6317" s="191">
        <v>0.48341131290434702</v>
      </c>
      <c r="C6317" s="191">
        <v>0.539380975404818</v>
      </c>
      <c r="D6317" s="191">
        <v>0.23288951209394301</v>
      </c>
      <c r="E6317" s="191">
        <v>-3.2451500360956599E-2</v>
      </c>
    </row>
    <row r="6318" spans="1:5" x14ac:dyDescent="0.25">
      <c r="A6318" s="191">
        <v>32246.587678288401</v>
      </c>
      <c r="B6318" s="191">
        <v>-0.545551688994805</v>
      </c>
      <c r="C6318" s="191">
        <v>0.53933002254167794</v>
      </c>
      <c r="D6318" s="191">
        <v>0.23286193624391799</v>
      </c>
      <c r="E6318" s="191">
        <v>-3.2542968716936897E-2</v>
      </c>
    </row>
    <row r="6319" spans="1:5" x14ac:dyDescent="0.25">
      <c r="A6319" s="191">
        <v>32246.890504864899</v>
      </c>
      <c r="B6319" s="191">
        <v>-0.54285189182643501</v>
      </c>
      <c r="C6319" s="191">
        <v>0.53932707185345996</v>
      </c>
      <c r="D6319" s="191">
        <v>0.23286033959227201</v>
      </c>
      <c r="E6319" s="191">
        <v>-3.2548264767684403E-2</v>
      </c>
    </row>
    <row r="6320" spans="1:5" x14ac:dyDescent="0.25">
      <c r="A6320" s="191">
        <v>32247.5768622879</v>
      </c>
      <c r="B6320" s="191">
        <v>-0.60360434334080204</v>
      </c>
      <c r="C6320" s="191">
        <v>0.53932038322017595</v>
      </c>
      <c r="D6320" s="191">
        <v>0.23285672077611</v>
      </c>
      <c r="E6320" s="191">
        <v>-3.2560288114457998E-2</v>
      </c>
    </row>
    <row r="6321" spans="1:5" x14ac:dyDescent="0.25">
      <c r="A6321" s="191">
        <v>32249.676130010299</v>
      </c>
      <c r="B6321" s="191">
        <v>3.7982924061230598E-2</v>
      </c>
      <c r="C6321" s="191">
        <v>0.53929992561093898</v>
      </c>
      <c r="D6321" s="191">
        <v>0.23284565239729199</v>
      </c>
      <c r="E6321" s="191">
        <v>-3.2597089794467002E-2</v>
      </c>
    </row>
    <row r="6322" spans="1:5" x14ac:dyDescent="0.25">
      <c r="A6322" s="191">
        <v>32266.2537793708</v>
      </c>
      <c r="B6322" s="191">
        <v>-0.30963691195727799</v>
      </c>
      <c r="C6322" s="191">
        <v>0.53913828653371598</v>
      </c>
      <c r="D6322" s="191">
        <v>0.23275824682196999</v>
      </c>
      <c r="E6322" s="191">
        <v>-3.2889117887160799E-2</v>
      </c>
    </row>
    <row r="6323" spans="1:5" x14ac:dyDescent="0.25">
      <c r="A6323" s="191">
        <v>32270.7893163886</v>
      </c>
      <c r="B6323" s="191">
        <v>-0.48877133415483598</v>
      </c>
      <c r="C6323" s="191">
        <v>0.53909403453673299</v>
      </c>
      <c r="D6323" s="191">
        <v>0.232734333225186</v>
      </c>
      <c r="E6323" s="191">
        <v>-3.29693652563159E-2</v>
      </c>
    </row>
    <row r="6324" spans="1:5" x14ac:dyDescent="0.25">
      <c r="A6324" s="191">
        <v>32275.367194885701</v>
      </c>
      <c r="B6324" s="191">
        <v>3.1414133752583097E-2</v>
      </c>
      <c r="C6324" s="191">
        <v>0.53904935713751201</v>
      </c>
      <c r="D6324" s="191">
        <v>0.23271019638315901</v>
      </c>
      <c r="E6324" s="191">
        <v>-3.3050533295743798E-2</v>
      </c>
    </row>
    <row r="6325" spans="1:5" x14ac:dyDescent="0.25">
      <c r="A6325" s="191">
        <v>32276.8127251072</v>
      </c>
      <c r="B6325" s="191">
        <v>-0.80746094865621298</v>
      </c>
      <c r="C6325" s="191">
        <v>0.53903524663892699</v>
      </c>
      <c r="D6325" s="191">
        <v>0.232702574832123</v>
      </c>
      <c r="E6325" s="191">
        <v>-3.3076196648588303E-2</v>
      </c>
    </row>
    <row r="6326" spans="1:5" x14ac:dyDescent="0.25">
      <c r="A6326" s="191">
        <v>32278.5513961201</v>
      </c>
      <c r="B6326" s="191">
        <v>0.480952952664571</v>
      </c>
      <c r="C6326" s="191">
        <v>0.53901827394132595</v>
      </c>
      <c r="D6326" s="191">
        <v>0.232693407697696</v>
      </c>
      <c r="E6326" s="191">
        <v>-3.3107116058413599E-2</v>
      </c>
    </row>
    <row r="6327" spans="1:5" x14ac:dyDescent="0.25">
      <c r="A6327" s="191">
        <v>32279.6887979044</v>
      </c>
      <c r="B6327" s="191">
        <v>0.47599844848484901</v>
      </c>
      <c r="C6327" s="191">
        <v>0.53900716890688205</v>
      </c>
      <c r="D6327" s="191">
        <v>0.23268741075234001</v>
      </c>
      <c r="E6327" s="191">
        <v>-3.3127342882030897E-2</v>
      </c>
    </row>
    <row r="6328" spans="1:5" x14ac:dyDescent="0.25">
      <c r="A6328" s="191">
        <v>32280.022114334199</v>
      </c>
      <c r="B6328" s="191">
        <v>-2.1367969205210401E-2</v>
      </c>
      <c r="C6328" s="191">
        <v>0.53900391450446705</v>
      </c>
      <c r="D6328" s="191">
        <v>0.23268565334309099</v>
      </c>
      <c r="E6328" s="191">
        <v>-3.3133275512550603E-2</v>
      </c>
    </row>
    <row r="6329" spans="1:5" x14ac:dyDescent="0.25">
      <c r="A6329" s="191">
        <v>32285.005754937101</v>
      </c>
      <c r="B6329" s="191">
        <v>0.29779633405724298</v>
      </c>
      <c r="C6329" s="191">
        <v>0.53895524950529705</v>
      </c>
      <c r="D6329" s="191">
        <v>0.232659443127471</v>
      </c>
      <c r="E6329" s="191">
        <v>-3.3222082011168497E-2</v>
      </c>
    </row>
    <row r="6330" spans="1:5" x14ac:dyDescent="0.25">
      <c r="A6330" s="191">
        <v>32289.249816065501</v>
      </c>
      <c r="B6330" s="191">
        <v>0.78783961470967301</v>
      </c>
      <c r="C6330" s="191">
        <v>0.53891379569782005</v>
      </c>
      <c r="D6330" s="191">
        <v>0.23263713669972899</v>
      </c>
      <c r="E6330" s="191">
        <v>-3.3297894459623001E-2</v>
      </c>
    </row>
    <row r="6331" spans="1:5" x14ac:dyDescent="0.25">
      <c r="A6331" s="191">
        <v>32291.804936430599</v>
      </c>
      <c r="B6331" s="191">
        <v>-3.5131204860753198</v>
      </c>
      <c r="C6331" s="191">
        <v>0.53888883309015401</v>
      </c>
      <c r="D6331" s="191">
        <v>0.23262370720235201</v>
      </c>
      <c r="E6331" s="191">
        <v>-3.3343602983349201E-2</v>
      </c>
    </row>
    <row r="6332" spans="1:5" x14ac:dyDescent="0.25">
      <c r="A6332" s="191">
        <v>32292.171147850098</v>
      </c>
      <c r="B6332" s="191">
        <v>1.1869539029522</v>
      </c>
      <c r="C6332" s="191">
        <v>0.53888525502390106</v>
      </c>
      <c r="D6332" s="191">
        <v>0.232621782425983</v>
      </c>
      <c r="E6332" s="191">
        <v>-3.3350163419621402E-2</v>
      </c>
    </row>
    <row r="6333" spans="1:5" x14ac:dyDescent="0.25">
      <c r="A6333" s="191">
        <v>32293.032962270001</v>
      </c>
      <c r="B6333" s="191">
        <v>0.68957647249807696</v>
      </c>
      <c r="C6333" s="191">
        <v>0.53887683436304101</v>
      </c>
      <c r="D6333" s="191">
        <v>0.23261725280199799</v>
      </c>
      <c r="E6333" s="191">
        <v>-3.3365602257076202E-2</v>
      </c>
    </row>
    <row r="6334" spans="1:5" x14ac:dyDescent="0.25">
      <c r="A6334" s="191">
        <v>32298.275036169602</v>
      </c>
      <c r="B6334" s="191">
        <v>-1.16714637275753</v>
      </c>
      <c r="C6334" s="191">
        <v>0.53882560551024505</v>
      </c>
      <c r="D6334" s="191">
        <v>0.232589732841223</v>
      </c>
      <c r="E6334" s="191">
        <v>-3.3459580288799903E-2</v>
      </c>
    </row>
    <row r="6335" spans="1:5" x14ac:dyDescent="0.25">
      <c r="A6335" s="191">
        <v>32303.366198465199</v>
      </c>
      <c r="B6335" s="191">
        <v>-0.80385644145625201</v>
      </c>
      <c r="C6335" s="191">
        <v>0.53877583596274603</v>
      </c>
      <c r="D6335" s="191">
        <v>0.23256301171817101</v>
      </c>
      <c r="E6335" s="191">
        <v>-3.3551087984184901E-2</v>
      </c>
    </row>
    <row r="6336" spans="1:5" x14ac:dyDescent="0.25">
      <c r="A6336" s="191">
        <v>32308.761087650699</v>
      </c>
      <c r="B6336" s="191">
        <v>0.42018483266661499</v>
      </c>
      <c r="C6336" s="191">
        <v>0.53872308026639104</v>
      </c>
      <c r="D6336" s="191">
        <v>0.23253469647512701</v>
      </c>
      <c r="E6336" s="191">
        <v>-3.3648307162554E-2</v>
      </c>
    </row>
    <row r="6337" spans="1:5" x14ac:dyDescent="0.25">
      <c r="A6337" s="191">
        <v>32311.2817500856</v>
      </c>
      <c r="B6337" s="191">
        <v>-0.19437220204316899</v>
      </c>
      <c r="C6337" s="191">
        <v>0.538698424250033</v>
      </c>
      <c r="D6337" s="191">
        <v>0.23252148000973</v>
      </c>
      <c r="E6337" s="191">
        <v>-3.36938161405178E-2</v>
      </c>
    </row>
    <row r="6338" spans="1:5" x14ac:dyDescent="0.25">
      <c r="A6338" s="191">
        <v>32314.303653829</v>
      </c>
      <c r="B6338" s="191">
        <v>8.0391916462074803E-2</v>
      </c>
      <c r="C6338" s="191">
        <v>0.53866886441108497</v>
      </c>
      <c r="D6338" s="191">
        <v>0.232505639805763</v>
      </c>
      <c r="E6338" s="191">
        <v>-3.3748446164183703E-2</v>
      </c>
    </row>
    <row r="6339" spans="1:5" x14ac:dyDescent="0.25">
      <c r="A6339" s="191">
        <v>32322.7458631511</v>
      </c>
      <c r="B6339" s="191">
        <v>-0.80954392069270098</v>
      </c>
      <c r="C6339" s="191">
        <v>0.53858624988169201</v>
      </c>
      <c r="D6339" s="191">
        <v>0.23246143075452599</v>
      </c>
      <c r="E6339" s="191">
        <v>-3.39014774305402E-2</v>
      </c>
    </row>
    <row r="6340" spans="1:5" x14ac:dyDescent="0.25">
      <c r="A6340" s="191">
        <v>32323.2303088136</v>
      </c>
      <c r="B6340" s="191">
        <v>0.39204649247210899</v>
      </c>
      <c r="C6340" s="191">
        <v>0.53858150820231498</v>
      </c>
      <c r="D6340" s="191">
        <v>0.23245889604673001</v>
      </c>
      <c r="E6340" s="191">
        <v>-3.3910280804840903E-2</v>
      </c>
    </row>
    <row r="6341" spans="1:5" x14ac:dyDescent="0.25">
      <c r="A6341" s="191">
        <v>32326.772735006401</v>
      </c>
      <c r="B6341" s="191">
        <v>-0.80947802174762296</v>
      </c>
      <c r="C6341" s="191">
        <v>0.53854682885679706</v>
      </c>
      <c r="D6341" s="191">
        <v>0.23244036142875099</v>
      </c>
      <c r="E6341" s="191">
        <v>-3.3974686431838499E-2</v>
      </c>
    </row>
    <row r="6342" spans="1:5" x14ac:dyDescent="0.25">
      <c r="A6342" s="191">
        <v>32328.332362277499</v>
      </c>
      <c r="B6342" s="191">
        <v>-0.201762753904389</v>
      </c>
      <c r="C6342" s="191">
        <v>0.53853155827557997</v>
      </c>
      <c r="D6342" s="191">
        <v>0.23243220117527399</v>
      </c>
      <c r="E6342" s="191">
        <v>-3.4003077810206499E-2</v>
      </c>
    </row>
    <row r="6343" spans="1:5" x14ac:dyDescent="0.25">
      <c r="A6343" s="191">
        <v>32331.000497528501</v>
      </c>
      <c r="B6343" s="191">
        <v>0.52361264511862105</v>
      </c>
      <c r="C6343" s="191">
        <v>0.53850543157795905</v>
      </c>
      <c r="D6343" s="191">
        <v>0.23241824100647901</v>
      </c>
      <c r="E6343" s="191">
        <v>-3.4051696540218203E-2</v>
      </c>
    </row>
    <row r="6344" spans="1:5" x14ac:dyDescent="0.25">
      <c r="A6344" s="191">
        <v>32333.772591411402</v>
      </c>
      <c r="B6344" s="191">
        <v>0.34707511328544399</v>
      </c>
      <c r="C6344" s="191">
        <v>0.53847828119626995</v>
      </c>
      <c r="D6344" s="191">
        <v>0.23240373690721899</v>
      </c>
      <c r="E6344" s="191">
        <v>-3.4102273946331703E-2</v>
      </c>
    </row>
    <row r="6345" spans="1:5" x14ac:dyDescent="0.25">
      <c r="A6345" s="191">
        <v>32335.227335295</v>
      </c>
      <c r="B6345" s="191">
        <v>0.46890539095192402</v>
      </c>
      <c r="C6345" s="191">
        <v>0.53846403276426702</v>
      </c>
      <c r="D6345" s="191">
        <v>0.232396125422696</v>
      </c>
      <c r="E6345" s="191">
        <v>-3.4128844294169097E-2</v>
      </c>
    </row>
    <row r="6346" spans="1:5" x14ac:dyDescent="0.25">
      <c r="A6346" s="191">
        <v>32335.552769542999</v>
      </c>
      <c r="B6346" s="191">
        <v>-0.18966840103048499</v>
      </c>
      <c r="C6346" s="191">
        <v>0.53846084473521205</v>
      </c>
      <c r="D6346" s="191">
        <v>0.23239442269153501</v>
      </c>
      <c r="E6346" s="191">
        <v>-3.4134788227850203E-2</v>
      </c>
    </row>
    <row r="6347" spans="1:5" x14ac:dyDescent="0.25">
      <c r="A6347" s="191">
        <v>32338.5206178035</v>
      </c>
      <c r="B6347" s="191">
        <v>5.7683204909064797E-2</v>
      </c>
      <c r="C6347" s="191">
        <v>0.53843177013565702</v>
      </c>
      <c r="D6347" s="191">
        <v>0.23237889436977599</v>
      </c>
      <c r="E6347" s="191">
        <v>-3.4189055003551599E-2</v>
      </c>
    </row>
    <row r="6348" spans="1:5" x14ac:dyDescent="0.25">
      <c r="A6348" s="191">
        <v>32338.597731299898</v>
      </c>
      <c r="B6348" s="191">
        <v>-0.280015536505684</v>
      </c>
      <c r="C6348" s="191">
        <v>0.53843101461651199</v>
      </c>
      <c r="D6348" s="191">
        <v>0.23237849155898099</v>
      </c>
      <c r="E6348" s="191">
        <v>-3.4190465993261102E-2</v>
      </c>
    </row>
    <row r="6349" spans="1:5" x14ac:dyDescent="0.25">
      <c r="A6349" s="191">
        <v>32341.911510873899</v>
      </c>
      <c r="B6349" s="191">
        <v>0.918297566359638</v>
      </c>
      <c r="C6349" s="191">
        <v>0.53839854524043695</v>
      </c>
      <c r="D6349" s="191">
        <v>0.232361181668367</v>
      </c>
      <c r="E6349" s="191">
        <v>-3.4251165433946303E-2</v>
      </c>
    </row>
    <row r="6350" spans="1:5" x14ac:dyDescent="0.25">
      <c r="A6350" s="191">
        <v>32346.164290269699</v>
      </c>
      <c r="B6350" s="191">
        <v>-0.81060744837264698</v>
      </c>
      <c r="C6350" s="191">
        <v>0.538356864677073</v>
      </c>
      <c r="D6350" s="191">
        <v>0.23233896680932101</v>
      </c>
      <c r="E6350" s="191">
        <v>-3.4329164713899803E-2</v>
      </c>
    </row>
    <row r="6351" spans="1:5" x14ac:dyDescent="0.25">
      <c r="A6351" s="191">
        <v>32346.235863177099</v>
      </c>
      <c r="B6351" s="191">
        <v>0.728156734108798</v>
      </c>
      <c r="C6351" s="191">
        <v>0.53835616318589996</v>
      </c>
      <c r="D6351" s="191">
        <v>0.23233859294039799</v>
      </c>
      <c r="E6351" s="191">
        <v>-3.4330479012953302E-2</v>
      </c>
    </row>
    <row r="6352" spans="1:5" x14ac:dyDescent="0.25">
      <c r="A6352" s="191">
        <v>32347.3000254406</v>
      </c>
      <c r="B6352" s="191">
        <v>0.91914597039040002</v>
      </c>
      <c r="C6352" s="191">
        <v>0.53834573325561696</v>
      </c>
      <c r="D6352" s="191">
        <v>0.23233303643520001</v>
      </c>
      <c r="E6352" s="191">
        <v>-3.4350028071118498E-2</v>
      </c>
    </row>
    <row r="6353" spans="1:5" x14ac:dyDescent="0.25">
      <c r="A6353" s="191">
        <v>32347.873400558401</v>
      </c>
      <c r="B6353" s="191">
        <v>-0.122198037988219</v>
      </c>
      <c r="C6353" s="191">
        <v>0.53834011267384996</v>
      </c>
      <c r="D6353" s="191">
        <v>0.232330043492674</v>
      </c>
      <c r="E6353" s="191">
        <v>-3.4360561186145298E-2</v>
      </c>
    </row>
    <row r="6354" spans="1:5" x14ac:dyDescent="0.25">
      <c r="A6354" s="191">
        <v>32351.776455710002</v>
      </c>
      <c r="B6354" s="191">
        <v>-0.60955124656242299</v>
      </c>
      <c r="C6354" s="191">
        <v>0.53830184482269805</v>
      </c>
      <c r="D6354" s="191">
        <v>0.23230967229678101</v>
      </c>
      <c r="E6354" s="191">
        <v>-3.4432354046291497E-2</v>
      </c>
    </row>
    <row r="6355" spans="1:5" x14ac:dyDescent="0.25">
      <c r="A6355" s="191">
        <v>32356.442993609598</v>
      </c>
      <c r="B6355" s="191">
        <v>0.124988857923403</v>
      </c>
      <c r="C6355" s="191">
        <v>0.53825608517088896</v>
      </c>
      <c r="D6355" s="191">
        <v>0.23228533360944301</v>
      </c>
      <c r="E6355" s="191">
        <v>-3.4518361072976997E-2</v>
      </c>
    </row>
    <row r="6356" spans="1:5" x14ac:dyDescent="0.25">
      <c r="A6356" s="191">
        <v>32357.2340009004</v>
      </c>
      <c r="B6356" s="191">
        <v>1.31720550489776</v>
      </c>
      <c r="C6356" s="191">
        <v>0.53824832862439098</v>
      </c>
      <c r="D6356" s="191">
        <v>0.232281208198691</v>
      </c>
      <c r="E6356" s="191">
        <v>-3.4532965283404903E-2</v>
      </c>
    </row>
    <row r="6357" spans="1:5" x14ac:dyDescent="0.25">
      <c r="A6357" s="191">
        <v>32359.325535062701</v>
      </c>
      <c r="B6357" s="191">
        <v>0.17787044879771199</v>
      </c>
      <c r="C6357" s="191">
        <v>0.53822781312299295</v>
      </c>
      <c r="D6357" s="191">
        <v>0.23227030087428099</v>
      </c>
      <c r="E6357" s="191">
        <v>-3.45715808630341E-2</v>
      </c>
    </row>
    <row r="6358" spans="1:5" x14ac:dyDescent="0.25">
      <c r="A6358" s="191">
        <v>32364.087746484602</v>
      </c>
      <c r="B6358" s="191">
        <v>5.6999291093973198E-2</v>
      </c>
      <c r="C6358" s="191">
        <v>0.53818109363813604</v>
      </c>
      <c r="D6358" s="191">
        <v>0.23224549932163299</v>
      </c>
      <c r="E6358" s="191">
        <v>-3.4659659993631901E-2</v>
      </c>
    </row>
    <row r="6359" spans="1:5" x14ac:dyDescent="0.25">
      <c r="A6359" s="191">
        <v>32367.296636668802</v>
      </c>
      <c r="B6359" s="191">
        <v>-4.5550193941923403E-2</v>
      </c>
      <c r="C6359" s="191">
        <v>0.53814960309457704</v>
      </c>
      <c r="D6359" s="191">
        <v>0.232228787451497</v>
      </c>
      <c r="E6359" s="191">
        <v>-3.4719118948545999E-2</v>
      </c>
    </row>
    <row r="6360" spans="1:5" x14ac:dyDescent="0.25">
      <c r="A6360" s="191">
        <v>32371.291576421001</v>
      </c>
      <c r="B6360" s="191">
        <v>1.1800438597912699</v>
      </c>
      <c r="C6360" s="191">
        <v>0.53811039575318198</v>
      </c>
      <c r="D6360" s="191">
        <v>0.23220798184254501</v>
      </c>
      <c r="E6360" s="191">
        <v>-3.4793307988338601E-2</v>
      </c>
    </row>
    <row r="6361" spans="1:5" x14ac:dyDescent="0.25">
      <c r="A6361" s="191">
        <v>32372.1547776402</v>
      </c>
      <c r="B6361" s="191">
        <v>0.48605556464786898</v>
      </c>
      <c r="C6361" s="191">
        <v>0.53810192239285604</v>
      </c>
      <c r="D6361" s="191">
        <v>0.23220348629865001</v>
      </c>
      <c r="E6361" s="191">
        <v>-3.48093573022192E-2</v>
      </c>
    </row>
    <row r="6362" spans="1:5" x14ac:dyDescent="0.25">
      <c r="A6362" s="191">
        <v>32375.192157969599</v>
      </c>
      <c r="B6362" s="191">
        <v>-0.20736881710737801</v>
      </c>
      <c r="C6362" s="191">
        <v>0.53807210299209296</v>
      </c>
      <c r="D6362" s="191">
        <v>0.23218766765023799</v>
      </c>
      <c r="E6362" s="191">
        <v>-3.4865830658830699E-2</v>
      </c>
    </row>
    <row r="6363" spans="1:5" x14ac:dyDescent="0.25">
      <c r="A6363" s="191">
        <v>32376.745805683298</v>
      </c>
      <c r="B6363" s="191">
        <v>-6.4647152781183201E-2</v>
      </c>
      <c r="C6363" s="191">
        <v>0.53805684838496604</v>
      </c>
      <c r="D6363" s="191">
        <v>0.23217959387578199</v>
      </c>
      <c r="E6363" s="191">
        <v>-3.4894717295296702E-2</v>
      </c>
    </row>
    <row r="6364" spans="1:5" x14ac:dyDescent="0.25">
      <c r="A6364" s="191">
        <v>32377.486855049399</v>
      </c>
      <c r="B6364" s="191">
        <v>0.831242429830925</v>
      </c>
      <c r="C6364" s="191">
        <v>0.53804957233593498</v>
      </c>
      <c r="D6364" s="191">
        <v>0.23217574289631701</v>
      </c>
      <c r="E6364" s="191">
        <v>-3.4908527236919999E-2</v>
      </c>
    </row>
    <row r="6365" spans="1:5" x14ac:dyDescent="0.25">
      <c r="A6365" s="191">
        <v>32377.552840791799</v>
      </c>
      <c r="B6365" s="191">
        <v>1.0182503431591401</v>
      </c>
      <c r="C6365" s="191">
        <v>0.53804892439128604</v>
      </c>
      <c r="D6365" s="191">
        <v>0.23217539999103901</v>
      </c>
      <c r="E6365" s="191">
        <v>-3.4909756924565397E-2</v>
      </c>
    </row>
    <row r="6366" spans="1:5" x14ac:dyDescent="0.25">
      <c r="A6366" s="191">
        <v>32387.357701663401</v>
      </c>
      <c r="B6366" s="191">
        <v>6.7275402324962194E-2</v>
      </c>
      <c r="C6366" s="191">
        <v>0.537952618767924</v>
      </c>
      <c r="D6366" s="191">
        <v>0.232124447490967</v>
      </c>
      <c r="E6366" s="191">
        <v>-3.5092831801974499E-2</v>
      </c>
    </row>
    <row r="6367" spans="1:5" x14ac:dyDescent="0.25">
      <c r="A6367" s="191">
        <v>32393.781575434299</v>
      </c>
      <c r="B6367" s="191">
        <v>-0.81422506784767401</v>
      </c>
      <c r="C6367" s="191">
        <v>0.53788949283840404</v>
      </c>
      <c r="D6367" s="191">
        <v>0.232091064821589</v>
      </c>
      <c r="E6367" s="191">
        <v>-3.5213226858477102E-2</v>
      </c>
    </row>
    <row r="6368" spans="1:5" x14ac:dyDescent="0.25">
      <c r="A6368" s="191">
        <v>32393.9542367461</v>
      </c>
      <c r="B6368" s="191">
        <v>0.98252431604191104</v>
      </c>
      <c r="C6368" s="191">
        <v>0.53788779583126101</v>
      </c>
      <c r="D6368" s="191">
        <v>0.23209016755995401</v>
      </c>
      <c r="E6368" s="191">
        <v>-3.52164678264896E-2</v>
      </c>
    </row>
    <row r="6369" spans="1:5" x14ac:dyDescent="0.25">
      <c r="A6369" s="191">
        <v>32400.113108947498</v>
      </c>
      <c r="B6369" s="191">
        <v>-6.3625394860378201E-2</v>
      </c>
      <c r="C6369" s="191">
        <v>0.53782725112429697</v>
      </c>
      <c r="D6369" s="191">
        <v>0.232058222017371</v>
      </c>
      <c r="E6369" s="191">
        <v>-3.53322360539517E-2</v>
      </c>
    </row>
    <row r="6370" spans="1:5" x14ac:dyDescent="0.25">
      <c r="A6370" s="191">
        <v>32401.4452692388</v>
      </c>
      <c r="B6370" s="191">
        <v>-0.18235803197946801</v>
      </c>
      <c r="C6370" s="191">
        <v>0.53781415252167097</v>
      </c>
      <c r="D6370" s="191">
        <v>0.23205131226768499</v>
      </c>
      <c r="E6370" s="191">
        <v>-3.5357319278996498E-2</v>
      </c>
    </row>
    <row r="6371" spans="1:5" x14ac:dyDescent="0.25">
      <c r="A6371" s="191">
        <v>32405.314833664499</v>
      </c>
      <c r="B6371" s="191">
        <v>-0.812716505180056</v>
      </c>
      <c r="C6371" s="191">
        <v>0.53777609906671697</v>
      </c>
      <c r="D6371" s="191">
        <v>0.232031248632531</v>
      </c>
      <c r="E6371" s="191">
        <v>-3.5430265179269997E-2</v>
      </c>
    </row>
    <row r="6372" spans="1:5" x14ac:dyDescent="0.25">
      <c r="A6372" s="191">
        <v>32411.565669358799</v>
      </c>
      <c r="B6372" s="191">
        <v>-0.78575243859705401</v>
      </c>
      <c r="C6372" s="191">
        <v>0.53771461280504396</v>
      </c>
      <c r="D6372" s="191">
        <v>0.23199895179926</v>
      </c>
      <c r="E6372" s="191">
        <v>-3.5548370965499197E-2</v>
      </c>
    </row>
    <row r="6373" spans="1:5" x14ac:dyDescent="0.25">
      <c r="A6373" s="191">
        <v>32412.779144925498</v>
      </c>
      <c r="B6373" s="191">
        <v>0.28064776705036798</v>
      </c>
      <c r="C6373" s="191">
        <v>0.53770267302832697</v>
      </c>
      <c r="D6373" s="191">
        <v>0.23199268201071099</v>
      </c>
      <c r="E6373" s="191">
        <v>-3.5571337529835698E-2</v>
      </c>
    </row>
    <row r="6374" spans="1:5" x14ac:dyDescent="0.25">
      <c r="A6374" s="191">
        <v>32418.340640450398</v>
      </c>
      <c r="B6374" s="191">
        <v>1.9331978710534999E-2</v>
      </c>
      <c r="C6374" s="191">
        <v>0.53764794514872405</v>
      </c>
      <c r="D6374" s="191">
        <v>0.23196394686192601</v>
      </c>
      <c r="E6374" s="191">
        <v>-3.5676787618191701E-2</v>
      </c>
    </row>
    <row r="6375" spans="1:5" x14ac:dyDescent="0.25">
      <c r="A6375" s="191">
        <v>32427.065114516099</v>
      </c>
      <c r="B6375" s="191">
        <v>0.74270984271793705</v>
      </c>
      <c r="C6375" s="191">
        <v>0.53756205411124103</v>
      </c>
      <c r="D6375" s="191">
        <v>0.23191886922782101</v>
      </c>
      <c r="E6375" s="191">
        <v>-3.5842663063327097E-2</v>
      </c>
    </row>
    <row r="6376" spans="1:5" x14ac:dyDescent="0.25">
      <c r="A6376" s="191">
        <v>32442.778692335702</v>
      </c>
      <c r="B6376" s="191">
        <v>0.29401735717418098</v>
      </c>
      <c r="C6376" s="191">
        <v>0.53740725680535895</v>
      </c>
      <c r="D6376" s="191">
        <v>0.23183768027521401</v>
      </c>
      <c r="E6376" s="191">
        <v>-3.61431153394852E-2</v>
      </c>
    </row>
    <row r="6377" spans="1:5" x14ac:dyDescent="0.25">
      <c r="A6377" s="191">
        <v>32443.370980615098</v>
      </c>
      <c r="B6377" s="191">
        <v>2.67944055638409</v>
      </c>
      <c r="C6377" s="191">
        <v>0.53740142036760896</v>
      </c>
      <c r="D6377" s="191">
        <v>0.231834620038672</v>
      </c>
      <c r="E6377" s="191">
        <v>-3.6154495871235502E-2</v>
      </c>
    </row>
    <row r="6378" spans="1:5" x14ac:dyDescent="0.25">
      <c r="A6378" s="191">
        <v>32449.295207204999</v>
      </c>
      <c r="B6378" s="191">
        <v>5.85409755389232E-2</v>
      </c>
      <c r="C6378" s="191">
        <v>0.53734302235694698</v>
      </c>
      <c r="D6378" s="191">
        <v>0.23180401073012699</v>
      </c>
      <c r="E6378" s="191">
        <v>-3.6268339289810103E-2</v>
      </c>
    </row>
    <row r="6379" spans="1:5" x14ac:dyDescent="0.25">
      <c r="A6379" s="191">
        <v>32455.3870596325</v>
      </c>
      <c r="B6379" s="191">
        <v>0.60058553865334197</v>
      </c>
      <c r="C6379" s="191">
        <v>0.53728295016747396</v>
      </c>
      <c r="D6379" s="191">
        <v>0.23177259402306399</v>
      </c>
      <c r="E6379" s="191">
        <v>-3.6385719325103302E-2</v>
      </c>
    </row>
    <row r="6380" spans="1:5" x14ac:dyDescent="0.25">
      <c r="A6380" s="191">
        <v>32461.570353282299</v>
      </c>
      <c r="B6380" s="191">
        <v>1.0471375851053499</v>
      </c>
      <c r="C6380" s="191">
        <v>0.53722195962679697</v>
      </c>
      <c r="D6380" s="191">
        <v>0.23174077892161701</v>
      </c>
      <c r="E6380" s="191">
        <v>-3.6505191928237903E-2</v>
      </c>
    </row>
    <row r="6381" spans="1:5" x14ac:dyDescent="0.25">
      <c r="A6381" s="191">
        <v>32465.493174435702</v>
      </c>
      <c r="B6381" s="191">
        <v>0.49446802102359699</v>
      </c>
      <c r="C6381" s="191">
        <v>0.53718325391778599</v>
      </c>
      <c r="D6381" s="191">
        <v>0.23172061228104401</v>
      </c>
      <c r="E6381" s="191">
        <v>-3.6581157095358099E-2</v>
      </c>
    </row>
    <row r="6382" spans="1:5" x14ac:dyDescent="0.25">
      <c r="A6382" s="191">
        <v>32469.196895103101</v>
      </c>
      <c r="B6382" s="191">
        <v>0.56559042535087001</v>
      </c>
      <c r="C6382" s="191">
        <v>0.53714670072305803</v>
      </c>
      <c r="D6382" s="191">
        <v>0.23170157200350999</v>
      </c>
      <c r="E6382" s="191">
        <v>-3.6652999654492702E-2</v>
      </c>
    </row>
    <row r="6383" spans="1:5" x14ac:dyDescent="0.25">
      <c r="A6383" s="191">
        <v>32470.917314132101</v>
      </c>
      <c r="B6383" s="191">
        <v>0.923934939889826</v>
      </c>
      <c r="C6383" s="191">
        <v>0.53712972133792702</v>
      </c>
      <c r="D6383" s="191">
        <v>0.23169272919047801</v>
      </c>
      <c r="E6383" s="191">
        <v>-3.6686436127231201E-2</v>
      </c>
    </row>
    <row r="6384" spans="1:5" x14ac:dyDescent="0.25">
      <c r="A6384" s="191">
        <v>32474.423044552299</v>
      </c>
      <c r="B6384" s="191">
        <v>1.7803191047198501</v>
      </c>
      <c r="C6384" s="191">
        <v>0.53709511366245299</v>
      </c>
      <c r="D6384" s="191">
        <v>0.231674727033158</v>
      </c>
      <c r="E6384" s="191">
        <v>-3.6754573322228902E-2</v>
      </c>
    </row>
    <row r="6385" spans="1:5" x14ac:dyDescent="0.25">
      <c r="A6385" s="191">
        <v>32479.0963366008</v>
      </c>
      <c r="B6385" s="191">
        <v>0.48824019547903902</v>
      </c>
      <c r="C6385" s="191">
        <v>0.53704897005258301</v>
      </c>
      <c r="D6385" s="191">
        <v>0.23165074822307</v>
      </c>
      <c r="E6385" s="191">
        <v>-3.6845603210023503E-2</v>
      </c>
    </row>
    <row r="6386" spans="1:5" x14ac:dyDescent="0.25">
      <c r="A6386" s="191">
        <v>32486.607173716398</v>
      </c>
      <c r="B6386" s="191">
        <v>-2.9614212289430501E-2</v>
      </c>
      <c r="C6386" s="191">
        <v>0.53697478274643196</v>
      </c>
      <c r="D6386" s="191">
        <v>0.23161222360252801</v>
      </c>
      <c r="E6386" s="191">
        <v>-3.6992288898653101E-2</v>
      </c>
    </row>
    <row r="6387" spans="1:5" x14ac:dyDescent="0.25">
      <c r="A6387" s="191">
        <v>32487.114360850399</v>
      </c>
      <c r="B6387" s="191">
        <v>0.51589446849542597</v>
      </c>
      <c r="C6387" s="191">
        <v>0.53696977307219795</v>
      </c>
      <c r="D6387" s="191">
        <v>0.231609624543854</v>
      </c>
      <c r="E6387" s="191">
        <v>-3.7002208888202097E-2</v>
      </c>
    </row>
    <row r="6388" spans="1:5" x14ac:dyDescent="0.25">
      <c r="A6388" s="191">
        <v>32496.516727207701</v>
      </c>
      <c r="B6388" s="191">
        <v>-0.244232803229982</v>
      </c>
      <c r="C6388" s="191">
        <v>0.53687685929002804</v>
      </c>
      <c r="D6388" s="191">
        <v>0.23156147468420701</v>
      </c>
      <c r="E6388" s="191">
        <v>-3.7186557305045102E-2</v>
      </c>
    </row>
    <row r="6389" spans="1:5" x14ac:dyDescent="0.25">
      <c r="A6389" s="191">
        <v>32505.594513121701</v>
      </c>
      <c r="B6389" s="191">
        <v>0.48696855256822302</v>
      </c>
      <c r="C6389" s="191">
        <v>0.53678710901905602</v>
      </c>
      <c r="D6389" s="191">
        <v>0.23151509888039101</v>
      </c>
      <c r="E6389" s="191">
        <v>-3.7365308396009898E-2</v>
      </c>
    </row>
    <row r="6390" spans="1:5" x14ac:dyDescent="0.25">
      <c r="A6390" s="191">
        <v>32508.052774121701</v>
      </c>
      <c r="B6390" s="191">
        <v>-0.43467309942198901</v>
      </c>
      <c r="C6390" s="191">
        <v>0.53676279688299</v>
      </c>
      <c r="D6390" s="191">
        <v>0.231502544581312</v>
      </c>
      <c r="E6390" s="191">
        <v>-3.7413772022337602E-2</v>
      </c>
    </row>
    <row r="6391" spans="1:5" x14ac:dyDescent="0.25">
      <c r="A6391" s="191">
        <v>32509.407303433101</v>
      </c>
      <c r="B6391" s="191">
        <v>0.46829740881222398</v>
      </c>
      <c r="C6391" s="191">
        <v>0.53674939950703204</v>
      </c>
      <c r="D6391" s="191">
        <v>0.23149562702207599</v>
      </c>
      <c r="E6391" s="191">
        <v>-3.74405421330887E-2</v>
      </c>
    </row>
    <row r="6392" spans="1:5" x14ac:dyDescent="0.25">
      <c r="A6392" s="191">
        <v>32510.650685045399</v>
      </c>
      <c r="B6392" s="191">
        <v>0.71126418583618001</v>
      </c>
      <c r="C6392" s="191">
        <v>0.53673710047300405</v>
      </c>
      <c r="D6392" s="191">
        <v>0.23148927709233699</v>
      </c>
      <c r="E6392" s="191">
        <v>-3.7465115586896497E-2</v>
      </c>
    </row>
    <row r="6393" spans="1:5" x14ac:dyDescent="0.25">
      <c r="A6393" s="191">
        <v>32514.528135870602</v>
      </c>
      <c r="B6393" s="191">
        <v>0.20100144404588999</v>
      </c>
      <c r="C6393" s="191">
        <v>0.53669873639451804</v>
      </c>
      <c r="D6393" s="191">
        <v>0.231469475013827</v>
      </c>
      <c r="E6393" s="191">
        <v>-3.7541809541457097E-2</v>
      </c>
    </row>
    <row r="6394" spans="1:5" x14ac:dyDescent="0.25">
      <c r="A6394" s="191">
        <v>32520.215203093401</v>
      </c>
      <c r="B6394" s="191">
        <v>0.65172245402915796</v>
      </c>
      <c r="C6394" s="191">
        <v>0.53664246487543099</v>
      </c>
      <c r="D6394" s="191">
        <v>0.231440431253708</v>
      </c>
      <c r="E6394" s="191">
        <v>-3.7654567361438997E-2</v>
      </c>
    </row>
    <row r="6395" spans="1:5" x14ac:dyDescent="0.25">
      <c r="A6395" s="191">
        <v>32524.143771119201</v>
      </c>
      <c r="B6395" s="191">
        <v>0.104676133880544</v>
      </c>
      <c r="C6395" s="191">
        <v>0.536603579371144</v>
      </c>
      <c r="D6395" s="191">
        <v>0.231420368825796</v>
      </c>
      <c r="E6395" s="191">
        <v>-3.77326480531084E-2</v>
      </c>
    </row>
    <row r="6396" spans="1:5" x14ac:dyDescent="0.25">
      <c r="A6396" s="191">
        <v>32543.668623354799</v>
      </c>
      <c r="B6396" s="191">
        <v>1.0696840822259199</v>
      </c>
      <c r="C6396" s="191">
        <v>0.536410203600729</v>
      </c>
      <c r="D6396" s="191">
        <v>0.231321001790387</v>
      </c>
      <c r="E6396" s="191">
        <v>-3.8122462581185103E-2</v>
      </c>
    </row>
    <row r="6397" spans="1:5" x14ac:dyDescent="0.25">
      <c r="A6397" s="191">
        <v>32546.504425929401</v>
      </c>
      <c r="B6397" s="191">
        <v>0.46817858410561602</v>
      </c>
      <c r="C6397" s="191">
        <v>0.53638210103182304</v>
      </c>
      <c r="D6397" s="191">
        <v>0.23130660113346299</v>
      </c>
      <c r="E6397" s="191">
        <v>-3.8179334318959701E-2</v>
      </c>
    </row>
    <row r="6398" spans="1:5" x14ac:dyDescent="0.25">
      <c r="A6398" s="191">
        <v>32555.510311767001</v>
      </c>
      <c r="B6398" s="191">
        <v>0.63619926674556304</v>
      </c>
      <c r="C6398" s="191">
        <v>0.53629282578197701</v>
      </c>
      <c r="D6398" s="191">
        <v>0.23126091272062499</v>
      </c>
      <c r="E6398" s="191">
        <v>-3.8360498280383598E-2</v>
      </c>
    </row>
    <row r="6399" spans="1:5" x14ac:dyDescent="0.25">
      <c r="A6399" s="191">
        <v>32559.246860882999</v>
      </c>
      <c r="B6399" s="191">
        <v>2.2193539610570099</v>
      </c>
      <c r="C6399" s="191">
        <v>0.53625577312713102</v>
      </c>
      <c r="D6399" s="191">
        <v>0.231241992528775</v>
      </c>
      <c r="E6399" s="191">
        <v>-3.8435823705746497E-2</v>
      </c>
    </row>
    <row r="6400" spans="1:5" x14ac:dyDescent="0.25">
      <c r="A6400" s="191">
        <v>32562.846620026601</v>
      </c>
      <c r="B6400" s="191">
        <v>0.87507755340623405</v>
      </c>
      <c r="C6400" s="191">
        <v>0.53622007012490902</v>
      </c>
      <c r="D6400" s="191">
        <v>0.231223764979371</v>
      </c>
      <c r="E6400" s="191">
        <v>-3.8508528569685098E-2</v>
      </c>
    </row>
    <row r="6401" spans="1:5" x14ac:dyDescent="0.25">
      <c r="A6401" s="191">
        <v>32563.484468398499</v>
      </c>
      <c r="B6401" s="191">
        <v>-0.58275907562158602</v>
      </c>
      <c r="C6401" s="191">
        <v>0.53621374291050095</v>
      </c>
      <c r="D6401" s="191">
        <v>0.231220535204198</v>
      </c>
      <c r="E6401" s="191">
        <v>-3.8521423046289298E-2</v>
      </c>
    </row>
    <row r="6402" spans="1:5" x14ac:dyDescent="0.25">
      <c r="A6402" s="191">
        <v>32564.919923715199</v>
      </c>
      <c r="B6402" s="191">
        <v>0.91163932797353497</v>
      </c>
      <c r="C6402" s="191">
        <v>0.536199503737113</v>
      </c>
      <c r="D6402" s="191">
        <v>0.231213266708819</v>
      </c>
      <c r="E6402" s="191">
        <v>-3.8550475085955001E-2</v>
      </c>
    </row>
    <row r="6403" spans="1:5" x14ac:dyDescent="0.25">
      <c r="A6403" s="191">
        <v>32565.233537854299</v>
      </c>
      <c r="B6403" s="191">
        <v>0.157309101674419</v>
      </c>
      <c r="C6403" s="191">
        <v>0.53619639261146501</v>
      </c>
      <c r="D6403" s="191">
        <v>0.231211678708903</v>
      </c>
      <c r="E6403" s="191">
        <v>-3.8556822291822501E-2</v>
      </c>
    </row>
    <row r="6404" spans="1:5" x14ac:dyDescent="0.25">
      <c r="A6404" s="191">
        <v>32577.157132578999</v>
      </c>
      <c r="B6404" s="191">
        <v>-0.57398325384575599</v>
      </c>
      <c r="C6404" s="191">
        <v>0.53607807040753397</v>
      </c>
      <c r="D6404" s="191">
        <v>0.231151303027297</v>
      </c>
      <c r="E6404" s="191">
        <v>-3.8798760741953903E-2</v>
      </c>
    </row>
    <row r="6405" spans="1:5" x14ac:dyDescent="0.25">
      <c r="A6405" s="191">
        <v>32580.574805884498</v>
      </c>
      <c r="B6405" s="191">
        <v>0.48683632344741501</v>
      </c>
      <c r="C6405" s="191">
        <v>0.536044142194392</v>
      </c>
      <c r="D6405" s="191">
        <v>0.23113400316073099</v>
      </c>
      <c r="E6405" s="191">
        <v>-3.8868260984568102E-2</v>
      </c>
    </row>
    <row r="6406" spans="1:5" x14ac:dyDescent="0.25">
      <c r="A6406" s="191">
        <v>32586.000002772598</v>
      </c>
      <c r="B6406" s="191">
        <v>0.56227337084668905</v>
      </c>
      <c r="C6406" s="191">
        <v>0.53599027197459304</v>
      </c>
      <c r="D6406" s="191">
        <v>0.23110661687136999</v>
      </c>
      <c r="E6406" s="191">
        <v>-3.8978837058634003E-2</v>
      </c>
    </row>
    <row r="6407" spans="1:5" x14ac:dyDescent="0.25">
      <c r="A6407" s="191">
        <v>32589.893433352401</v>
      </c>
      <c r="B6407" s="191">
        <v>0.34810164803913402</v>
      </c>
      <c r="C6407" s="191">
        <v>0.53595160333155001</v>
      </c>
      <c r="D6407" s="191">
        <v>0.23108696290882</v>
      </c>
      <c r="E6407" s="191">
        <v>-3.90583736483366E-2</v>
      </c>
    </row>
    <row r="6408" spans="1:5" x14ac:dyDescent="0.25">
      <c r="A6408" s="191">
        <v>32591.606910981802</v>
      </c>
      <c r="B6408" s="191">
        <v>0.26588230386681599</v>
      </c>
      <c r="C6408" s="191">
        <v>0.53593458283356898</v>
      </c>
      <c r="D6408" s="191">
        <v>0.23107832074641499</v>
      </c>
      <c r="E6408" s="191">
        <v>-3.9093450324375202E-2</v>
      </c>
    </row>
    <row r="6409" spans="1:5" x14ac:dyDescent="0.25">
      <c r="A6409" s="191">
        <v>32602.4933404127</v>
      </c>
      <c r="B6409" s="191">
        <v>-0.137032172484575</v>
      </c>
      <c r="C6409" s="191">
        <v>0.53582640822706396</v>
      </c>
      <c r="D6409" s="191">
        <v>0.231023467527077</v>
      </c>
      <c r="E6409" s="191">
        <v>-3.93166583964469E-2</v>
      </c>
    </row>
    <row r="6410" spans="1:5" x14ac:dyDescent="0.25">
      <c r="A6410" s="191">
        <v>32607.907918695299</v>
      </c>
      <c r="B6410" s="191">
        <v>0.24739460603997501</v>
      </c>
      <c r="C6410" s="191">
        <v>0.53577258542082296</v>
      </c>
      <c r="D6410" s="191">
        <v>0.23099622269121001</v>
      </c>
      <c r="E6410" s="191">
        <v>-3.9428110250731202E-2</v>
      </c>
    </row>
    <row r="6411" spans="1:5" x14ac:dyDescent="0.25">
      <c r="A6411" s="191">
        <v>32615.355608123798</v>
      </c>
      <c r="B6411" s="191">
        <v>1.4329909812777599</v>
      </c>
      <c r="C6411" s="191">
        <v>0.53569852693806796</v>
      </c>
      <c r="D6411" s="191">
        <v>0.23095879374202399</v>
      </c>
      <c r="E6411" s="191">
        <v>-3.9581796156376699E-2</v>
      </c>
    </row>
    <row r="6412" spans="1:5" x14ac:dyDescent="0.25">
      <c r="A6412" s="191">
        <v>32620.189755529402</v>
      </c>
      <c r="B6412" s="191">
        <v>-4.3355531330446798E-2</v>
      </c>
      <c r="C6412" s="191">
        <v>0.53565044074378199</v>
      </c>
      <c r="D6412" s="191">
        <v>0.23093452302824499</v>
      </c>
      <c r="E6412" s="191">
        <v>-3.9681709134280402E-2</v>
      </c>
    </row>
    <row r="6413" spans="1:5" x14ac:dyDescent="0.25">
      <c r="A6413" s="191">
        <v>32622.151142470801</v>
      </c>
      <c r="B6413" s="191">
        <v>0.79742824949489099</v>
      </c>
      <c r="C6413" s="191">
        <v>0.53563092901755005</v>
      </c>
      <c r="D6413" s="191">
        <v>0.230924675529385</v>
      </c>
      <c r="E6413" s="191">
        <v>-3.9722334547382401E-2</v>
      </c>
    </row>
    <row r="6414" spans="1:5" x14ac:dyDescent="0.25">
      <c r="A6414" s="191">
        <v>32622.6032492864</v>
      </c>
      <c r="B6414" s="191">
        <v>-0.24895885498249501</v>
      </c>
      <c r="C6414" s="191">
        <v>0.535626430918136</v>
      </c>
      <c r="D6414" s="191">
        <v>0.23092240564512201</v>
      </c>
      <c r="E6414" s="191">
        <v>-3.97317065697739E-2</v>
      </c>
    </row>
    <row r="6415" spans="1:5" x14ac:dyDescent="0.25">
      <c r="A6415" s="191">
        <v>32622.708286544599</v>
      </c>
      <c r="B6415" s="191">
        <v>0.60156863979157205</v>
      </c>
      <c r="C6415" s="191">
        <v>0.53562538588184405</v>
      </c>
      <c r="D6415" s="191">
        <v>0.230921878687395</v>
      </c>
      <c r="E6415" s="191">
        <v>-3.9733883956848202E-2</v>
      </c>
    </row>
    <row r="6416" spans="1:5" x14ac:dyDescent="0.25">
      <c r="A6416" s="191">
        <v>32629.244938771699</v>
      </c>
      <c r="B6416" s="191">
        <v>-9.5353708109679997E-2</v>
      </c>
      <c r="C6416" s="191">
        <v>0.535560339660902</v>
      </c>
      <c r="D6416" s="191">
        <v>0.23088917015684399</v>
      </c>
      <c r="E6416" s="191">
        <v>-3.9869540249853001E-2</v>
      </c>
    </row>
    <row r="6417" spans="1:5" x14ac:dyDescent="0.25">
      <c r="A6417" s="191">
        <v>32630.4551383084</v>
      </c>
      <c r="B6417" s="191">
        <v>0.38453971215068899</v>
      </c>
      <c r="C6417" s="191">
        <v>0.53554829463690101</v>
      </c>
      <c r="D6417" s="191">
        <v>0.23088311463466199</v>
      </c>
      <c r="E6417" s="191">
        <v>-3.98946984388827E-2</v>
      </c>
    </row>
    <row r="6418" spans="1:5" x14ac:dyDescent="0.25">
      <c r="A6418" s="191">
        <v>32635.398508011702</v>
      </c>
      <c r="B6418" s="191">
        <v>-1.1487655011460101</v>
      </c>
      <c r="C6418" s="191">
        <v>0.53549908596874995</v>
      </c>
      <c r="D6418" s="191">
        <v>0.23085837930467201</v>
      </c>
      <c r="E6418" s="191">
        <v>-3.9997585135731498E-2</v>
      </c>
    </row>
    <row r="6419" spans="1:5" x14ac:dyDescent="0.25">
      <c r="A6419" s="191">
        <v>32637.0250418998</v>
      </c>
      <c r="B6419" s="191">
        <v>-0.18786292143767599</v>
      </c>
      <c r="C6419" s="191">
        <v>0.53548289137572602</v>
      </c>
      <c r="D6419" s="191">
        <v>0.230850240554209</v>
      </c>
      <c r="E6419" s="191">
        <v>-4.0031482760324401E-2</v>
      </c>
    </row>
    <row r="6420" spans="1:5" x14ac:dyDescent="0.25">
      <c r="A6420" s="191">
        <v>32639.186253059201</v>
      </c>
      <c r="B6420" s="191">
        <v>-0.81709116087322897</v>
      </c>
      <c r="C6420" s="191">
        <v>0.53546137266042704</v>
      </c>
      <c r="D6420" s="191">
        <v>0.230839426418425</v>
      </c>
      <c r="E6420" s="191">
        <v>-4.00765601915683E-2</v>
      </c>
    </row>
    <row r="6421" spans="1:5" x14ac:dyDescent="0.25">
      <c r="A6421" s="191">
        <v>32641.380206771701</v>
      </c>
      <c r="B6421" s="191">
        <v>-0.31151213901460301</v>
      </c>
      <c r="C6421" s="191">
        <v>0.53543952346951895</v>
      </c>
      <c r="D6421" s="191">
        <v>0.230828448447462</v>
      </c>
      <c r="E6421" s="191">
        <v>-4.0122361428164798E-2</v>
      </c>
    </row>
    <row r="6422" spans="1:5" x14ac:dyDescent="0.25">
      <c r="A6422" s="191">
        <v>32644.610967701599</v>
      </c>
      <c r="B6422" s="191">
        <v>1.2578946179030699</v>
      </c>
      <c r="C6422" s="191">
        <v>0.53540734890178099</v>
      </c>
      <c r="D6422" s="191">
        <v>0.230812282564165</v>
      </c>
      <c r="E6422" s="191">
        <v>-4.0189910777907699E-2</v>
      </c>
    </row>
    <row r="6423" spans="1:5" x14ac:dyDescent="0.25">
      <c r="A6423" s="191">
        <v>32650.4831452211</v>
      </c>
      <c r="B6423" s="191">
        <v>-1.75560627423283</v>
      </c>
      <c r="C6423" s="191">
        <v>0.53534884355628798</v>
      </c>
      <c r="D6423" s="191">
        <v>0.23078289972261801</v>
      </c>
      <c r="E6423" s="191">
        <v>-4.0312841145680199E-2</v>
      </c>
    </row>
    <row r="6424" spans="1:5" x14ac:dyDescent="0.25">
      <c r="A6424" s="191">
        <v>32656.809074812001</v>
      </c>
      <c r="B6424" s="191">
        <v>-0.25537532160367898</v>
      </c>
      <c r="C6424" s="191">
        <v>0.535285812833038</v>
      </c>
      <c r="D6424" s="191">
        <v>0.23075130407743699</v>
      </c>
      <c r="E6424" s="191">
        <v>-4.0445619600043302E-2</v>
      </c>
    </row>
    <row r="6425" spans="1:5" x14ac:dyDescent="0.25">
      <c r="A6425" s="191">
        <v>32657.956345290098</v>
      </c>
      <c r="B6425" s="191">
        <v>-0.10029768078661</v>
      </c>
      <c r="C6425" s="191">
        <v>0.53527438158219098</v>
      </c>
      <c r="D6425" s="191">
        <v>0.23074558146227001</v>
      </c>
      <c r="E6425" s="191">
        <v>-4.0469738024002298E-2</v>
      </c>
    </row>
    <row r="6426" spans="1:5" x14ac:dyDescent="0.25">
      <c r="A6426" s="191">
        <v>32660.1179860105</v>
      </c>
      <c r="B6426" s="191">
        <v>0.16437477951618501</v>
      </c>
      <c r="C6426" s="191">
        <v>0.53525283631239995</v>
      </c>
      <c r="D6426" s="191">
        <v>0.23073480315703501</v>
      </c>
      <c r="E6426" s="191">
        <v>-4.0515211590282998E-2</v>
      </c>
    </row>
    <row r="6427" spans="1:5" x14ac:dyDescent="0.25">
      <c r="A6427" s="191">
        <v>32662.444857561</v>
      </c>
      <c r="B6427" s="191">
        <v>0.87173799582369604</v>
      </c>
      <c r="C6427" s="191">
        <v>0.53522964132434503</v>
      </c>
      <c r="D6427" s="191">
        <v>0.230723212396407</v>
      </c>
      <c r="E6427" s="191">
        <v>-4.0564205754091802E-2</v>
      </c>
    </row>
    <row r="6428" spans="1:5" x14ac:dyDescent="0.25">
      <c r="A6428" s="191">
        <v>32662.461429316299</v>
      </c>
      <c r="B6428" s="191">
        <v>-0.11477012019523999</v>
      </c>
      <c r="C6428" s="191">
        <v>0.53522947611307303</v>
      </c>
      <c r="D6428" s="191">
        <v>0.23072312986778601</v>
      </c>
      <c r="E6428" s="191">
        <v>-4.0564554839125203E-2</v>
      </c>
    </row>
    <row r="6429" spans="1:5" x14ac:dyDescent="0.25">
      <c r="A6429" s="191">
        <v>32662.635838436599</v>
      </c>
      <c r="B6429" s="191">
        <v>0.11572090008204999</v>
      </c>
      <c r="C6429" s="191">
        <v>0.53522773735020601</v>
      </c>
      <c r="D6429" s="191">
        <v>0.23072226129689799</v>
      </c>
      <c r="E6429" s="191">
        <v>-4.0568229054797698E-2</v>
      </c>
    </row>
    <row r="6430" spans="1:5" x14ac:dyDescent="0.25">
      <c r="A6430" s="191">
        <v>32667.186013823601</v>
      </c>
      <c r="B6430" s="191">
        <v>0.28930454677831302</v>
      </c>
      <c r="C6430" s="191">
        <v>0.53518236884957104</v>
      </c>
      <c r="D6430" s="191">
        <v>0.23069960107208001</v>
      </c>
      <c r="E6430" s="191">
        <v>-4.0664177992213398E-2</v>
      </c>
    </row>
    <row r="6431" spans="1:5" x14ac:dyDescent="0.25">
      <c r="A6431" s="191">
        <v>32669.356302530701</v>
      </c>
      <c r="B6431" s="191">
        <v>0.21892673844865501</v>
      </c>
      <c r="C6431" s="191">
        <v>0.53516072718131802</v>
      </c>
      <c r="D6431" s="191">
        <v>0.23068879286671701</v>
      </c>
      <c r="E6431" s="191">
        <v>-4.0710057539947303E-2</v>
      </c>
    </row>
    <row r="6432" spans="1:5" x14ac:dyDescent="0.25">
      <c r="A6432" s="191">
        <v>32671.677386532501</v>
      </c>
      <c r="B6432" s="191">
        <v>0.48943028813777101</v>
      </c>
      <c r="C6432" s="191">
        <v>0.53513758181370297</v>
      </c>
      <c r="D6432" s="191">
        <v>0.230677249376331</v>
      </c>
      <c r="E6432" s="191">
        <v>-4.07591248755085E-2</v>
      </c>
    </row>
    <row r="6433" spans="1:5" x14ac:dyDescent="0.25">
      <c r="A6433" s="191">
        <v>32672.737175542701</v>
      </c>
      <c r="B6433" s="191">
        <v>-0.16048046684817899</v>
      </c>
      <c r="C6433" s="191">
        <v>0.53512701178026201</v>
      </c>
      <c r="D6433" s="191">
        <v>0.23067197870786599</v>
      </c>
      <c r="E6433" s="191">
        <v>-4.0781528641571502E-2</v>
      </c>
    </row>
    <row r="6434" spans="1:5" x14ac:dyDescent="0.25">
      <c r="A6434" s="191">
        <v>32673.742299679299</v>
      </c>
      <c r="B6434" s="191">
        <v>-9.3544640520404301E-2</v>
      </c>
      <c r="C6434" s="191">
        <v>0.53511698645512495</v>
      </c>
      <c r="D6434" s="191">
        <v>0.23066697990523799</v>
      </c>
      <c r="E6434" s="191">
        <v>-4.0802776801161303E-2</v>
      </c>
    </row>
    <row r="6435" spans="1:5" x14ac:dyDescent="0.25">
      <c r="A6435" s="191">
        <v>32677.0502061673</v>
      </c>
      <c r="B6435" s="191">
        <v>0.40547101579322398</v>
      </c>
      <c r="C6435" s="191">
        <v>0.53508398859367801</v>
      </c>
      <c r="D6435" s="191">
        <v>0.230650536607929</v>
      </c>
      <c r="E6435" s="191">
        <v>-4.0872791347030403E-2</v>
      </c>
    </row>
    <row r="6436" spans="1:5" x14ac:dyDescent="0.25">
      <c r="A6436" s="191">
        <v>32678.469685275199</v>
      </c>
      <c r="B6436" s="191">
        <v>0.25619932026042003</v>
      </c>
      <c r="C6436" s="191">
        <v>0.53506982627703803</v>
      </c>
      <c r="D6436" s="191">
        <v>0.23064348715717201</v>
      </c>
      <c r="E6436" s="191">
        <v>-4.09028798147342E-2</v>
      </c>
    </row>
    <row r="6437" spans="1:5" x14ac:dyDescent="0.25">
      <c r="A6437" s="191">
        <v>32688.253679608901</v>
      </c>
      <c r="B6437" s="191">
        <v>0.78330998074123104</v>
      </c>
      <c r="C6437" s="191">
        <v>0.53497219049407296</v>
      </c>
      <c r="D6437" s="191">
        <v>0.230594915999631</v>
      </c>
      <c r="E6437" s="191">
        <v>-4.1110738674667101E-2</v>
      </c>
    </row>
    <row r="6438" spans="1:5" x14ac:dyDescent="0.25">
      <c r="A6438" s="191">
        <v>32691.3222381374</v>
      </c>
      <c r="B6438" s="191">
        <v>-0.75133979276455998</v>
      </c>
      <c r="C6438" s="191">
        <v>0.53494156135959003</v>
      </c>
      <c r="D6438" s="191">
        <v>0.23057970754898299</v>
      </c>
      <c r="E6438" s="191">
        <v>-4.11761006226831E-2</v>
      </c>
    </row>
    <row r="6439" spans="1:5" x14ac:dyDescent="0.25">
      <c r="A6439" s="191">
        <v>32695.3475699185</v>
      </c>
      <c r="B6439" s="191">
        <v>0.65044427026004203</v>
      </c>
      <c r="C6439" s="191">
        <v>0.53490137275796001</v>
      </c>
      <c r="D6439" s="191">
        <v>0.230559766191788</v>
      </c>
      <c r="E6439" s="191">
        <v>-4.1261959293619602E-2</v>
      </c>
    </row>
    <row r="6440" spans="1:5" x14ac:dyDescent="0.25">
      <c r="A6440" s="191">
        <v>32696.348769479599</v>
      </c>
      <c r="B6440" s="191">
        <v>-0.75886426739781898</v>
      </c>
      <c r="C6440" s="191">
        <v>0.53489137570651901</v>
      </c>
      <c r="D6440" s="191">
        <v>0.23055480628310099</v>
      </c>
      <c r="E6440" s="191">
        <v>-4.1283347878673798E-2</v>
      </c>
    </row>
    <row r="6441" spans="1:5" x14ac:dyDescent="0.25">
      <c r="A6441" s="191">
        <v>32700.925731728999</v>
      </c>
      <c r="B6441" s="191">
        <v>-0.119138039105882</v>
      </c>
      <c r="C6441" s="191">
        <v>0.53484566807214395</v>
      </c>
      <c r="D6441" s="191">
        <v>0.230532153073637</v>
      </c>
      <c r="E6441" s="191">
        <v>-4.1381171652159703E-2</v>
      </c>
    </row>
    <row r="6442" spans="1:5" x14ac:dyDescent="0.25">
      <c r="A6442" s="191">
        <v>32703.0862612604</v>
      </c>
      <c r="B6442" s="191">
        <v>0.54474924120977397</v>
      </c>
      <c r="C6442" s="191">
        <v>0.53482408858188701</v>
      </c>
      <c r="D6442" s="191">
        <v>0.23052147457757999</v>
      </c>
      <c r="E6442" s="191">
        <v>-4.1427417202909399E-2</v>
      </c>
    </row>
    <row r="6443" spans="1:5" x14ac:dyDescent="0.25">
      <c r="A6443" s="191">
        <v>32703.484864526901</v>
      </c>
      <c r="B6443" s="191">
        <v>0.25316230121053002</v>
      </c>
      <c r="C6443" s="191">
        <v>0.53482010704688998</v>
      </c>
      <c r="D6443" s="191">
        <v>0.230519504466388</v>
      </c>
      <c r="E6443" s="191">
        <v>-4.1435952688140897E-2</v>
      </c>
    </row>
    <row r="6444" spans="1:5" x14ac:dyDescent="0.25">
      <c r="A6444" s="191">
        <v>32703.845859229801</v>
      </c>
      <c r="B6444" s="191">
        <v>1.14030688343956</v>
      </c>
      <c r="C6444" s="191">
        <v>0.53481650113936297</v>
      </c>
      <c r="D6444" s="191">
        <v>0.23051772023689501</v>
      </c>
      <c r="E6444" s="191">
        <v>-4.1443684909629699E-2</v>
      </c>
    </row>
    <row r="6445" spans="1:5" x14ac:dyDescent="0.25">
      <c r="A6445" s="191">
        <v>32706.5015397887</v>
      </c>
      <c r="B6445" s="191">
        <v>1.2187284644031</v>
      </c>
      <c r="C6445" s="191">
        <v>0.53478997201779199</v>
      </c>
      <c r="D6445" s="191">
        <v>0.23050459443881299</v>
      </c>
      <c r="E6445" s="191">
        <v>-4.1500603702080197E-2</v>
      </c>
    </row>
    <row r="6446" spans="1:5" x14ac:dyDescent="0.25">
      <c r="A6446" s="191">
        <v>32714.001979507098</v>
      </c>
      <c r="B6446" s="191">
        <v>-0.253497108339995</v>
      </c>
      <c r="C6446" s="191">
        <v>0.53471502767508405</v>
      </c>
      <c r="D6446" s="191">
        <v>0.23046752324177699</v>
      </c>
      <c r="E6446" s="191">
        <v>-4.1661674753390603E-2</v>
      </c>
    </row>
    <row r="6447" spans="1:5" x14ac:dyDescent="0.25">
      <c r="A6447" s="191">
        <v>32716.961057738601</v>
      </c>
      <c r="B6447" s="191">
        <v>-0.14030016091026701</v>
      </c>
      <c r="C6447" s="191">
        <v>0.53468544852955702</v>
      </c>
      <c r="D6447" s="191">
        <v>0.230452917430266</v>
      </c>
      <c r="E6447" s="191">
        <v>-4.1725350384679998E-2</v>
      </c>
    </row>
    <row r="6448" spans="1:5" x14ac:dyDescent="0.25">
      <c r="A6448" s="191">
        <v>32722.900964184599</v>
      </c>
      <c r="B6448" s="191">
        <v>0.29800659987939698</v>
      </c>
      <c r="C6448" s="191">
        <v>0.53462607089174297</v>
      </c>
      <c r="D6448" s="191">
        <v>0.23042362533299701</v>
      </c>
      <c r="E6448" s="191">
        <v>-4.1853443398246502E-2</v>
      </c>
    </row>
    <row r="6449" spans="1:5" x14ac:dyDescent="0.25">
      <c r="A6449" s="191">
        <v>32724.527415271699</v>
      </c>
      <c r="B6449" s="191">
        <v>0.28703597636223799</v>
      </c>
      <c r="C6449" s="191">
        <v>0.53460981224786697</v>
      </c>
      <c r="D6449" s="191">
        <v>0.23041561163758201</v>
      </c>
      <c r="E6449" s="191">
        <v>-4.1888517523243303E-2</v>
      </c>
    </row>
    <row r="6450" spans="1:5" x14ac:dyDescent="0.25">
      <c r="A6450" s="191">
        <v>32725.4256603992</v>
      </c>
      <c r="B6450" s="191">
        <v>9.4513929564699103E-2</v>
      </c>
      <c r="C6450" s="191">
        <v>0.53460083103100797</v>
      </c>
      <c r="D6450" s="191">
        <v>0.23041118588944901</v>
      </c>
      <c r="E6450" s="191">
        <v>-4.1907920569727503E-2</v>
      </c>
    </row>
    <row r="6451" spans="1:5" x14ac:dyDescent="0.25">
      <c r="A6451" s="191">
        <v>32725.655344507501</v>
      </c>
      <c r="B6451" s="191">
        <v>0.70085187226724999</v>
      </c>
      <c r="C6451" s="191">
        <v>0.53459853440661698</v>
      </c>
      <c r="D6451" s="191">
        <v>0.230410054982742</v>
      </c>
      <c r="E6451" s="191">
        <v>-4.1912890155455497E-2</v>
      </c>
    </row>
    <row r="6452" spans="1:5" x14ac:dyDescent="0.25">
      <c r="A6452" s="191">
        <v>32732.239067964201</v>
      </c>
      <c r="B6452" s="191">
        <v>0.66599633759172305</v>
      </c>
      <c r="C6452" s="191">
        <v>0.53453269164981099</v>
      </c>
      <c r="D6452" s="191">
        <v>0.23037765645702701</v>
      </c>
      <c r="E6452" s="191">
        <v>-4.2055339619529397E-2</v>
      </c>
    </row>
    <row r="6453" spans="1:5" x14ac:dyDescent="0.25">
      <c r="A6453" s="191">
        <v>32736.223579062698</v>
      </c>
      <c r="B6453" s="191">
        <v>-0.69937700025483096</v>
      </c>
      <c r="C6453" s="191">
        <v>0.53449283321190799</v>
      </c>
      <c r="D6453" s="191">
        <v>0.230358048664243</v>
      </c>
      <c r="E6453" s="191">
        <v>-4.2141707787720001E-2</v>
      </c>
    </row>
    <row r="6454" spans="1:5" x14ac:dyDescent="0.25">
      <c r="A6454" s="191">
        <v>32741.306106722001</v>
      </c>
      <c r="B6454" s="191">
        <v>-0.52498996195966496</v>
      </c>
      <c r="C6454" s="191">
        <v>0.53444197875169397</v>
      </c>
      <c r="D6454" s="191">
        <v>0.23033309188953299</v>
      </c>
      <c r="E6454" s="191">
        <v>-4.2252095883454098E-2</v>
      </c>
    </row>
    <row r="6455" spans="1:5" x14ac:dyDescent="0.25">
      <c r="A6455" s="191">
        <v>32744.499555680799</v>
      </c>
      <c r="B6455" s="191">
        <v>-2.3337274832024898E-2</v>
      </c>
      <c r="C6455" s="191">
        <v>0.53441002185998498</v>
      </c>
      <c r="D6455" s="191">
        <v>0.23031741336335501</v>
      </c>
      <c r="E6455" s="191">
        <v>-4.2321567995463098E-2</v>
      </c>
    </row>
    <row r="6456" spans="1:5" x14ac:dyDescent="0.25">
      <c r="A6456" s="191">
        <v>32748.154149349899</v>
      </c>
      <c r="B6456" s="191">
        <v>0.46638684244837397</v>
      </c>
      <c r="C6456" s="191">
        <v>0.53437344350788196</v>
      </c>
      <c r="D6456" s="191">
        <v>0.23029947080555899</v>
      </c>
      <c r="E6456" s="191">
        <v>-4.2401194097662E-2</v>
      </c>
    </row>
    <row r="6457" spans="1:5" x14ac:dyDescent="0.25">
      <c r="A6457" s="191">
        <v>32750.9294785313</v>
      </c>
      <c r="B6457" s="191">
        <v>0.431495498560652</v>
      </c>
      <c r="C6457" s="191">
        <v>0.53434566113443704</v>
      </c>
      <c r="D6457" s="191">
        <v>0.230285845076204</v>
      </c>
      <c r="E6457" s="191">
        <v>-4.24617352968166E-2</v>
      </c>
    </row>
    <row r="6458" spans="1:5" x14ac:dyDescent="0.25">
      <c r="A6458" s="191">
        <v>32751.064373847399</v>
      </c>
      <c r="B6458" s="191">
        <v>-9.9119061855434995E-2</v>
      </c>
      <c r="C6458" s="191">
        <v>0.53434431064534504</v>
      </c>
      <c r="D6458" s="191">
        <v>0.23028518279546201</v>
      </c>
      <c r="E6458" s="191">
        <v>-4.2464677911427197E-2</v>
      </c>
    </row>
    <row r="6459" spans="1:5" x14ac:dyDescent="0.25">
      <c r="A6459" s="191">
        <v>32752.055742446901</v>
      </c>
      <c r="B6459" s="191">
        <v>0.45159350934564901</v>
      </c>
      <c r="C6459" s="191">
        <v>0.53433438567153102</v>
      </c>
      <c r="D6459" s="191">
        <v>0.23028032850968899</v>
      </c>
      <c r="E6459" s="191">
        <v>-4.2486303686205901E-2</v>
      </c>
    </row>
    <row r="6460" spans="1:5" x14ac:dyDescent="0.25">
      <c r="A6460" s="191">
        <v>32752.3653933311</v>
      </c>
      <c r="B6460" s="191">
        <v>-0.21960999921381</v>
      </c>
      <c r="C6460" s="191">
        <v>0.53433128540527797</v>
      </c>
      <c r="D6460" s="191">
        <v>0.23027881228869701</v>
      </c>
      <c r="E6460" s="191">
        <v>-4.2493058429382502E-2</v>
      </c>
    </row>
    <row r="6461" spans="1:5" x14ac:dyDescent="0.25">
      <c r="A6461" s="191">
        <v>32755.079333860402</v>
      </c>
      <c r="B6461" s="191">
        <v>0.48942579013857601</v>
      </c>
      <c r="C6461" s="191">
        <v>0.534304112415805</v>
      </c>
      <c r="D6461" s="191">
        <v>0.23026552334359099</v>
      </c>
      <c r="E6461" s="191">
        <v>-4.2552353056493103E-2</v>
      </c>
    </row>
    <row r="6462" spans="1:5" x14ac:dyDescent="0.25">
      <c r="A6462" s="191">
        <v>32758.136680068099</v>
      </c>
      <c r="B6462" s="191">
        <v>-0.39267788623152899</v>
      </c>
      <c r="C6462" s="191">
        <v>0.534273496771692</v>
      </c>
      <c r="D6462" s="191">
        <v>0.23025055289545901</v>
      </c>
      <c r="E6462" s="191">
        <v>-4.2619220654503201E-2</v>
      </c>
    </row>
    <row r="6463" spans="1:5" x14ac:dyDescent="0.25">
      <c r="A6463" s="191">
        <v>32764.766344736199</v>
      </c>
      <c r="B6463" s="191">
        <v>0.50376415222019899</v>
      </c>
      <c r="C6463" s="191">
        <v>0.53420709412115197</v>
      </c>
      <c r="D6463" s="191">
        <v>0.23021809041188601</v>
      </c>
      <c r="E6463" s="191">
        <v>-4.2764499398708598E-2</v>
      </c>
    </row>
    <row r="6464" spans="1:5" x14ac:dyDescent="0.25">
      <c r="A6464" s="191">
        <v>32765.200666758999</v>
      </c>
      <c r="B6464" s="191">
        <v>-0.14223165162089399</v>
      </c>
      <c r="C6464" s="191">
        <v>0.53420274326414796</v>
      </c>
      <c r="D6464" s="191">
        <v>0.23021596373244901</v>
      </c>
      <c r="E6464" s="191">
        <v>-4.2774042809032201E-2</v>
      </c>
    </row>
    <row r="6465" spans="1:5" x14ac:dyDescent="0.25">
      <c r="A6465" s="191">
        <v>32765.749000652399</v>
      </c>
      <c r="B6465" s="191">
        <v>-7.8612294088020701E-2</v>
      </c>
      <c r="C6465" s="191">
        <v>0.53419725011852304</v>
      </c>
      <c r="D6465" s="191">
        <v>0.230213278788202</v>
      </c>
      <c r="E6465" s="191">
        <v>-4.2786091415976397E-2</v>
      </c>
    </row>
    <row r="6466" spans="1:5" x14ac:dyDescent="0.25">
      <c r="A6466" s="191">
        <v>32772.071867784398</v>
      </c>
      <c r="B6466" s="191">
        <v>0.47885014303816797</v>
      </c>
      <c r="C6466" s="191">
        <v>0.53413389228699504</v>
      </c>
      <c r="D6466" s="191">
        <v>0.23018238873351901</v>
      </c>
      <c r="E6466" s="191">
        <v>-4.2925024540026502E-2</v>
      </c>
    </row>
    <row r="6467" spans="1:5" x14ac:dyDescent="0.25">
      <c r="A6467" s="191">
        <v>32772.561443261598</v>
      </c>
      <c r="B6467" s="191">
        <v>1.8061520863210698E-2</v>
      </c>
      <c r="C6467" s="191">
        <v>0.53412898651111196</v>
      </c>
      <c r="D6467" s="191">
        <v>0.23017999693673599</v>
      </c>
      <c r="E6467" s="191">
        <v>-4.2935812804117103E-2</v>
      </c>
    </row>
    <row r="6468" spans="1:5" x14ac:dyDescent="0.25">
      <c r="A6468" s="191">
        <v>32775.947402502403</v>
      </c>
      <c r="B6468" s="191">
        <v>0.70310858097610796</v>
      </c>
      <c r="C6468" s="191">
        <v>0.53409505761157305</v>
      </c>
      <c r="D6468" s="191">
        <v>0.23016345500031399</v>
      </c>
      <c r="E6468" s="191">
        <v>-4.30104256558385E-2</v>
      </c>
    </row>
    <row r="6469" spans="1:5" x14ac:dyDescent="0.25">
      <c r="A6469" s="191">
        <v>32779.1103418247</v>
      </c>
      <c r="B6469" s="191">
        <v>0.14976998252531601</v>
      </c>
      <c r="C6469" s="191">
        <v>0.534063355315333</v>
      </c>
      <c r="D6469" s="191">
        <v>0.23014802927258299</v>
      </c>
      <c r="E6469" s="191">
        <v>-4.3080124050258899E-2</v>
      </c>
    </row>
    <row r="6470" spans="1:5" x14ac:dyDescent="0.25">
      <c r="A6470" s="191">
        <v>32779.436748299297</v>
      </c>
      <c r="B6470" s="191">
        <v>-0.828262729337093</v>
      </c>
      <c r="C6470" s="191">
        <v>0.53406008314332398</v>
      </c>
      <c r="D6470" s="191">
        <v>0.230146437380708</v>
      </c>
      <c r="E6470" s="191">
        <v>-4.3087316729249002E-2</v>
      </c>
    </row>
    <row r="6471" spans="1:5" x14ac:dyDescent="0.25">
      <c r="A6471" s="191">
        <v>32782.218704636602</v>
      </c>
      <c r="B6471" s="191">
        <v>0.463823379787076</v>
      </c>
      <c r="C6471" s="191">
        <v>0.53403219448189998</v>
      </c>
      <c r="D6471" s="191">
        <v>0.23013286971574701</v>
      </c>
      <c r="E6471" s="191">
        <v>-4.3148771171354003E-2</v>
      </c>
    </row>
    <row r="6472" spans="1:5" x14ac:dyDescent="0.25">
      <c r="A6472" s="191">
        <v>32784.774819059901</v>
      </c>
      <c r="B6472" s="191">
        <v>-0.23878160883771299</v>
      </c>
      <c r="C6472" s="191">
        <v>0.53400656627443599</v>
      </c>
      <c r="D6472" s="191">
        <v>0.23012040394734101</v>
      </c>
      <c r="E6472" s="191">
        <v>-4.3205236682235103E-2</v>
      </c>
    </row>
    <row r="6473" spans="1:5" x14ac:dyDescent="0.25">
      <c r="A6473" s="191">
        <v>32787.243409144998</v>
      </c>
      <c r="B6473" s="191">
        <v>-1.2869949968330499E-2</v>
      </c>
      <c r="C6473" s="191">
        <v>0.53398180987922095</v>
      </c>
      <c r="D6473" s="191">
        <v>0.23010839537723701</v>
      </c>
      <c r="E6473" s="191">
        <v>-4.3259851299712999E-2</v>
      </c>
    </row>
    <row r="6474" spans="1:5" x14ac:dyDescent="0.25">
      <c r="A6474" s="191">
        <v>32796.5275533448</v>
      </c>
      <c r="B6474" s="191">
        <v>0.31701253679274899</v>
      </c>
      <c r="C6474" s="191">
        <v>0.53388869377132397</v>
      </c>
      <c r="D6474" s="191">
        <v>0.23006323371602999</v>
      </c>
      <c r="E6474" s="191">
        <v>-4.3465720482513098E-2</v>
      </c>
    </row>
    <row r="6475" spans="1:5" x14ac:dyDescent="0.25">
      <c r="A6475" s="191">
        <v>32797.267076204298</v>
      </c>
      <c r="B6475" s="191">
        <v>0.77980934341128605</v>
      </c>
      <c r="C6475" s="191">
        <v>0.53388127469484103</v>
      </c>
      <c r="D6475" s="191">
        <v>0.230059636391375</v>
      </c>
      <c r="E6475" s="191">
        <v>-4.3482149418249898E-2</v>
      </c>
    </row>
    <row r="6476" spans="1:5" x14ac:dyDescent="0.25">
      <c r="A6476" s="191">
        <v>32798.573670670201</v>
      </c>
      <c r="B6476" s="191">
        <v>0.47137614521886001</v>
      </c>
      <c r="C6476" s="191">
        <v>0.533868166049834</v>
      </c>
      <c r="D6476" s="191">
        <v>0.23005328061152799</v>
      </c>
      <c r="E6476" s="191">
        <v>-4.35111973274823E-2</v>
      </c>
    </row>
    <row r="6477" spans="1:5" x14ac:dyDescent="0.25">
      <c r="A6477" s="191">
        <v>32800.286405375497</v>
      </c>
      <c r="B6477" s="191">
        <v>0.280537625098565</v>
      </c>
      <c r="C6477" s="191">
        <v>0.53385098135086195</v>
      </c>
      <c r="D6477" s="191">
        <v>0.23004494920877999</v>
      </c>
      <c r="E6477" s="191">
        <v>-4.35492787716052E-2</v>
      </c>
    </row>
    <row r="6478" spans="1:5" x14ac:dyDescent="0.25">
      <c r="A6478" s="191">
        <v>32806.193491320802</v>
      </c>
      <c r="B6478" s="191">
        <v>0.45498248790416501</v>
      </c>
      <c r="C6478" s="191">
        <v>0.53379170336032</v>
      </c>
      <c r="D6478" s="191">
        <v>0.23001623499086499</v>
      </c>
      <c r="E6478" s="191">
        <v>-4.36808442100306E-2</v>
      </c>
    </row>
    <row r="6479" spans="1:5" x14ac:dyDescent="0.25">
      <c r="A6479" s="191">
        <v>32809.353653605103</v>
      </c>
      <c r="B6479" s="191">
        <v>-0.106386553304672</v>
      </c>
      <c r="C6479" s="191">
        <v>0.53375998422412596</v>
      </c>
      <c r="D6479" s="191">
        <v>0.23000089955915101</v>
      </c>
      <c r="E6479" s="191">
        <v>-4.3751342253723999E-2</v>
      </c>
    </row>
    <row r="6480" spans="1:5" x14ac:dyDescent="0.25">
      <c r="A6480" s="191">
        <v>32809.685425945798</v>
      </c>
      <c r="B6480" s="191">
        <v>1.99093542208213</v>
      </c>
      <c r="C6480" s="191">
        <v>0.53375665404920503</v>
      </c>
      <c r="D6480" s="191">
        <v>0.22999928980683801</v>
      </c>
      <c r="E6480" s="191">
        <v>-4.3758749155458902E-2</v>
      </c>
    </row>
    <row r="6481" spans="1:5" x14ac:dyDescent="0.25">
      <c r="A6481" s="191">
        <v>32812.358940942097</v>
      </c>
      <c r="B6481" s="191">
        <v>0.48732126900117301</v>
      </c>
      <c r="C6481" s="191">
        <v>0.53372981570108402</v>
      </c>
      <c r="D6481" s="191">
        <v>0.22998632558099899</v>
      </c>
      <c r="E6481" s="191">
        <v>-4.3818473004273502E-2</v>
      </c>
    </row>
    <row r="6482" spans="1:5" x14ac:dyDescent="0.25">
      <c r="A6482" s="191">
        <v>32812.776011776703</v>
      </c>
      <c r="B6482" s="191">
        <v>-0.164832731326325</v>
      </c>
      <c r="C6482" s="191">
        <v>0.53372562846841798</v>
      </c>
      <c r="D6482" s="191">
        <v>0.22998430315721599</v>
      </c>
      <c r="E6482" s="191">
        <v>-4.38277925876768E-2</v>
      </c>
    </row>
    <row r="6483" spans="1:5" x14ac:dyDescent="0.25">
      <c r="A6483" s="191">
        <v>32815.516199776997</v>
      </c>
      <c r="B6483" s="191">
        <v>1.5152445454713801</v>
      </c>
      <c r="C6483" s="191">
        <v>0.53369811709821702</v>
      </c>
      <c r="D6483" s="191">
        <v>0.22997102262094599</v>
      </c>
      <c r="E6483" s="191">
        <v>-4.3889100695396498E-2</v>
      </c>
    </row>
    <row r="6484" spans="1:5" x14ac:dyDescent="0.25">
      <c r="A6484" s="191">
        <v>32817.566725201701</v>
      </c>
      <c r="B6484" s="191">
        <v>0.49575343496350799</v>
      </c>
      <c r="C6484" s="191">
        <v>0.53367752756291398</v>
      </c>
      <c r="D6484" s="191">
        <v>0.229961086910587</v>
      </c>
      <c r="E6484" s="191">
        <v>-4.3934978508744602E-2</v>
      </c>
    </row>
    <row r="6485" spans="1:5" x14ac:dyDescent="0.25">
      <c r="A6485" s="191">
        <v>32817.954771299599</v>
      </c>
      <c r="B6485" s="191">
        <v>1.3772542078196699</v>
      </c>
      <c r="C6485" s="191">
        <v>0.53367363099024001</v>
      </c>
      <c r="D6485" s="191">
        <v>0.22995920665414801</v>
      </c>
      <c r="E6485" s="191">
        <v>-4.3943669997290602E-2</v>
      </c>
    </row>
    <row r="6486" spans="1:5" x14ac:dyDescent="0.25">
      <c r="A6486" s="191">
        <v>32826.976833352703</v>
      </c>
      <c r="B6486" s="191">
        <v>0.46731243401827399</v>
      </c>
      <c r="C6486" s="191">
        <v>0.53358301584173995</v>
      </c>
      <c r="D6486" s="191">
        <v>0.22991558166800899</v>
      </c>
      <c r="E6486" s="191">
        <v>-4.4146136299096E-2</v>
      </c>
    </row>
    <row r="6487" spans="1:5" x14ac:dyDescent="0.25">
      <c r="A6487" s="191">
        <v>32836.2965267416</v>
      </c>
      <c r="B6487" s="191">
        <v>-0.17261280003080201</v>
      </c>
      <c r="C6487" s="191">
        <v>0.533489373295573</v>
      </c>
      <c r="D6487" s="191">
        <v>0.22987051752496601</v>
      </c>
      <c r="E6487" s="191">
        <v>-4.4355928330309401E-2</v>
      </c>
    </row>
    <row r="6488" spans="1:5" x14ac:dyDescent="0.25">
      <c r="A6488" s="191">
        <v>32837.8123809272</v>
      </c>
      <c r="B6488" s="191">
        <v>0.91793182526551698</v>
      </c>
      <c r="C6488" s="191">
        <v>0.53347413861093795</v>
      </c>
      <c r="D6488" s="191">
        <v>0.229863201090625</v>
      </c>
      <c r="E6488" s="191">
        <v>-4.43901204803379E-2</v>
      </c>
    </row>
    <row r="6489" spans="1:5" x14ac:dyDescent="0.25">
      <c r="A6489" s="191">
        <v>32838.998247061303</v>
      </c>
      <c r="B6489" s="191">
        <v>0.47279480507944599</v>
      </c>
      <c r="C6489" s="191">
        <v>0.53346221970915597</v>
      </c>
      <c r="D6489" s="191">
        <v>0.229857479417862</v>
      </c>
      <c r="E6489" s="191">
        <v>-4.4416906493735898E-2</v>
      </c>
    </row>
    <row r="6490" spans="1:5" x14ac:dyDescent="0.25">
      <c r="A6490" s="191">
        <v>32844.247186815403</v>
      </c>
      <c r="B6490" s="191">
        <v>-0.83178992411584396</v>
      </c>
      <c r="C6490" s="191">
        <v>0.53340945604653101</v>
      </c>
      <c r="D6490" s="191">
        <v>0.229832170032714</v>
      </c>
      <c r="E6490" s="191">
        <v>-4.4535516902790499E-2</v>
      </c>
    </row>
    <row r="6491" spans="1:5" x14ac:dyDescent="0.25">
      <c r="A6491" s="191">
        <v>32844.439576723496</v>
      </c>
      <c r="B6491" s="191">
        <v>0.25341540730383599</v>
      </c>
      <c r="C6491" s="191">
        <v>0.53340752193998298</v>
      </c>
      <c r="D6491" s="191">
        <v>0.22983124328103599</v>
      </c>
      <c r="E6491" s="191">
        <v>-4.4539873650349997E-2</v>
      </c>
    </row>
    <row r="6492" spans="1:5" x14ac:dyDescent="0.25">
      <c r="A6492" s="191">
        <v>32844.677529863598</v>
      </c>
      <c r="B6492" s="191">
        <v>0.93832740027113304</v>
      </c>
      <c r="C6492" s="191">
        <v>0.53340512967019105</v>
      </c>
      <c r="D6492" s="191">
        <v>0.22983009704902299</v>
      </c>
      <c r="E6492" s="191">
        <v>-4.4545262195793897E-2</v>
      </c>
    </row>
    <row r="6493" spans="1:5" x14ac:dyDescent="0.25">
      <c r="A6493" s="191">
        <v>32850.983859549502</v>
      </c>
      <c r="B6493" s="191">
        <v>-2.38101776950383E-3</v>
      </c>
      <c r="C6493" s="191">
        <v>0.53334171967300403</v>
      </c>
      <c r="D6493" s="191">
        <v>0.229799719147848</v>
      </c>
      <c r="E6493" s="191">
        <v>-4.4688114395928201E-2</v>
      </c>
    </row>
    <row r="6494" spans="1:5" x14ac:dyDescent="0.25">
      <c r="A6494" s="191">
        <v>32866.040889632</v>
      </c>
      <c r="B6494" s="191">
        <v>0.48537937039290202</v>
      </c>
      <c r="C6494" s="191">
        <v>0.53319025112884499</v>
      </c>
      <c r="D6494" s="191">
        <v>0.229727332572181</v>
      </c>
      <c r="E6494" s="191">
        <v>-4.5030632116435002E-2</v>
      </c>
    </row>
    <row r="6495" spans="1:5" x14ac:dyDescent="0.25">
      <c r="A6495" s="191">
        <v>32867.675658464897</v>
      </c>
      <c r="B6495" s="191">
        <v>0.19318406365707</v>
      </c>
      <c r="C6495" s="191">
        <v>0.533173796133111</v>
      </c>
      <c r="D6495" s="191">
        <v>0.22971949514656601</v>
      </c>
      <c r="E6495" s="191">
        <v>-4.5067889222112099E-2</v>
      </c>
    </row>
    <row r="6496" spans="1:5" x14ac:dyDescent="0.25">
      <c r="A6496" s="191">
        <v>32869.650471687601</v>
      </c>
      <c r="B6496" s="191">
        <v>-0.80277371063625103</v>
      </c>
      <c r="C6496" s="191">
        <v>0.53315391837272197</v>
      </c>
      <c r="D6496" s="191">
        <v>0.229710027476626</v>
      </c>
      <c r="E6496" s="191">
        <v>-4.5112978546583603E-2</v>
      </c>
    </row>
    <row r="6497" spans="1:5" x14ac:dyDescent="0.25">
      <c r="A6497" s="191">
        <v>32875.112899675201</v>
      </c>
      <c r="B6497" s="191">
        <v>0.76045961644219995</v>
      </c>
      <c r="C6497" s="191">
        <v>0.53309893553513599</v>
      </c>
      <c r="D6497" s="191">
        <v>0.22968383944797399</v>
      </c>
      <c r="E6497" s="191">
        <v>-4.5237871935232099E-2</v>
      </c>
    </row>
    <row r="6498" spans="1:5" x14ac:dyDescent="0.25">
      <c r="A6498" s="191">
        <v>32875.3895565044</v>
      </c>
      <c r="B6498" s="191">
        <v>0.18766187202479101</v>
      </c>
      <c r="C6498" s="191">
        <v>0.53309615080689099</v>
      </c>
      <c r="D6498" s="191">
        <v>0.22968251309694801</v>
      </c>
      <c r="E6498" s="191">
        <v>-4.5244204245718601E-2</v>
      </c>
    </row>
    <row r="6499" spans="1:5" x14ac:dyDescent="0.25">
      <c r="A6499" s="191">
        <v>32878.460865499699</v>
      </c>
      <c r="B6499" s="191">
        <v>0.48669385325321701</v>
      </c>
      <c r="C6499" s="191">
        <v>0.53306523611400203</v>
      </c>
      <c r="D6499" s="191">
        <v>0.22966778859565501</v>
      </c>
      <c r="E6499" s="191">
        <v>-4.5314578481107801E-2</v>
      </c>
    </row>
    <row r="6500" spans="1:5" x14ac:dyDescent="0.25">
      <c r="A6500" s="191">
        <v>32880.886154016698</v>
      </c>
      <c r="B6500" s="191">
        <v>0.307662180891421</v>
      </c>
      <c r="C6500" s="191">
        <v>0.53304081614713705</v>
      </c>
      <c r="D6500" s="191">
        <v>0.22965616125240801</v>
      </c>
      <c r="E6500" s="191">
        <v>-4.5370150169024098E-2</v>
      </c>
    </row>
    <row r="6501" spans="1:5" x14ac:dyDescent="0.25">
      <c r="A6501" s="191">
        <v>32885.208558951403</v>
      </c>
      <c r="B6501" s="191">
        <v>0.41469579954587199</v>
      </c>
      <c r="C6501" s="191">
        <v>0.53299728763132204</v>
      </c>
      <c r="D6501" s="191">
        <v>0.22963546750189601</v>
      </c>
      <c r="E6501" s="191">
        <v>-4.54693836860256E-2</v>
      </c>
    </row>
    <row r="6502" spans="1:5" x14ac:dyDescent="0.25">
      <c r="A6502" s="191">
        <v>32892.730561258599</v>
      </c>
      <c r="B6502" s="191">
        <v>-0.64502156742387595</v>
      </c>
      <c r="C6502" s="191">
        <v>0.53292151860554504</v>
      </c>
      <c r="D6502" s="191">
        <v>0.229599524706254</v>
      </c>
      <c r="E6502" s="191">
        <v>-4.56424268076124E-2</v>
      </c>
    </row>
    <row r="6503" spans="1:5" x14ac:dyDescent="0.25">
      <c r="A6503" s="191">
        <v>32902.844125966498</v>
      </c>
      <c r="B6503" s="191">
        <v>0.58947012156946899</v>
      </c>
      <c r="C6503" s="191">
        <v>0.53281960955945296</v>
      </c>
      <c r="D6503" s="191">
        <v>0.22955124017728901</v>
      </c>
      <c r="E6503" s="191">
        <v>-4.5875893691290803E-2</v>
      </c>
    </row>
    <row r="6504" spans="1:5" x14ac:dyDescent="0.25">
      <c r="A6504" s="191">
        <v>32906.863903128899</v>
      </c>
      <c r="B6504" s="191">
        <v>0.15887637938201099</v>
      </c>
      <c r="C6504" s="191">
        <v>0.53277909159394399</v>
      </c>
      <c r="D6504" s="191">
        <v>0.22953208925945301</v>
      </c>
      <c r="E6504" s="191">
        <v>-4.5968895232769202E-2</v>
      </c>
    </row>
    <row r="6505" spans="1:5" x14ac:dyDescent="0.25">
      <c r="A6505" s="191">
        <v>32913.218101947597</v>
      </c>
      <c r="B6505" s="191">
        <v>0.100941778085439</v>
      </c>
      <c r="C6505" s="191">
        <v>0.53271502900028</v>
      </c>
      <c r="D6505" s="191">
        <v>0.22950182162295099</v>
      </c>
      <c r="E6505" s="191">
        <v>-4.6116230173641998E-2</v>
      </c>
    </row>
    <row r="6506" spans="1:5" x14ac:dyDescent="0.25">
      <c r="A6506" s="191">
        <v>32919.008017381901</v>
      </c>
      <c r="B6506" s="191">
        <v>0.59518918192302805</v>
      </c>
      <c r="C6506" s="191">
        <v>0.53265664165386295</v>
      </c>
      <c r="D6506" s="191">
        <v>0.22947430819756501</v>
      </c>
      <c r="E6506" s="191">
        <v>-4.6250786250757701E-2</v>
      </c>
    </row>
    <row r="6507" spans="1:5" x14ac:dyDescent="0.25">
      <c r="A6507" s="191">
        <v>32920.306931471998</v>
      </c>
      <c r="B6507" s="191">
        <v>0.46273461412635902</v>
      </c>
      <c r="C6507" s="191">
        <v>0.53264354092028199</v>
      </c>
      <c r="D6507" s="191">
        <v>0.229468135814512</v>
      </c>
      <c r="E6507" s="191">
        <v>-4.6281010974039499E-2</v>
      </c>
    </row>
    <row r="6508" spans="1:5" x14ac:dyDescent="0.25">
      <c r="A6508" s="191">
        <v>32920.715592924797</v>
      </c>
      <c r="B6508" s="191">
        <v>0.47339205723449002</v>
      </c>
      <c r="C6508" s="191">
        <v>0.53263941904969703</v>
      </c>
      <c r="D6508" s="191">
        <v>0.229466193873128</v>
      </c>
      <c r="E6508" s="191">
        <v>-4.6290520209037803E-2</v>
      </c>
    </row>
    <row r="6509" spans="1:5" x14ac:dyDescent="0.25">
      <c r="A6509" s="191">
        <v>32931.916260070102</v>
      </c>
      <c r="B6509" s="191">
        <v>-0.463774541112005</v>
      </c>
      <c r="C6509" s="191">
        <v>0.53252641875080997</v>
      </c>
      <c r="D6509" s="191">
        <v>0.22941300776835799</v>
      </c>
      <c r="E6509" s="191">
        <v>-4.6551908858196003E-2</v>
      </c>
    </row>
    <row r="6510" spans="1:5" x14ac:dyDescent="0.25">
      <c r="A6510" s="191">
        <v>32935.298649140102</v>
      </c>
      <c r="B6510" s="191">
        <v>0.774016960093871</v>
      </c>
      <c r="C6510" s="191">
        <v>0.53249228447076202</v>
      </c>
      <c r="D6510" s="191">
        <v>0.229397003992379</v>
      </c>
      <c r="E6510" s="191">
        <v>-4.6630943077059603E-2</v>
      </c>
    </row>
    <row r="6511" spans="1:5" x14ac:dyDescent="0.25">
      <c r="A6511" s="191">
        <v>32936.2227388963</v>
      </c>
      <c r="B6511" s="191">
        <v>0.753348830334999</v>
      </c>
      <c r="C6511" s="191">
        <v>0.53248295790785205</v>
      </c>
      <c r="D6511" s="191">
        <v>0.229392631661125</v>
      </c>
      <c r="E6511" s="191">
        <v>-4.6652535717801501E-2</v>
      </c>
    </row>
    <row r="6512" spans="1:5" x14ac:dyDescent="0.25">
      <c r="A6512" s="191">
        <v>32943.691663418002</v>
      </c>
      <c r="B6512" s="191">
        <v>0.48879427611729898</v>
      </c>
      <c r="C6512" s="191">
        <v>0.53240756352672902</v>
      </c>
      <c r="D6512" s="191">
        <v>0.22935729244012601</v>
      </c>
      <c r="E6512" s="191">
        <v>-4.6827643378505902E-2</v>
      </c>
    </row>
    <row r="6513" spans="1:5" x14ac:dyDescent="0.25">
      <c r="A6513" s="191">
        <v>32943.969739480097</v>
      </c>
      <c r="B6513" s="191">
        <v>-0.25048260579416698</v>
      </c>
      <c r="C6513" s="191">
        <v>0.53240475602202697</v>
      </c>
      <c r="D6513" s="191">
        <v>0.22935597672306601</v>
      </c>
      <c r="E6513" s="191">
        <v>-4.68341628401844E-2</v>
      </c>
    </row>
    <row r="6514" spans="1:5" x14ac:dyDescent="0.25">
      <c r="A6514" s="191">
        <v>32946.706449987003</v>
      </c>
      <c r="B6514" s="191">
        <v>-0.173010468871548</v>
      </c>
      <c r="C6514" s="191">
        <v>0.53237712394613901</v>
      </c>
      <c r="D6514" s="191">
        <v>0.22934302797560799</v>
      </c>
      <c r="E6514" s="191">
        <v>-4.6898447628753198E-2</v>
      </c>
    </row>
    <row r="6515" spans="1:5" x14ac:dyDescent="0.25">
      <c r="A6515" s="191">
        <v>32949.160471171002</v>
      </c>
      <c r="B6515" s="191">
        <v>0.36296576979848399</v>
      </c>
      <c r="C6515" s="191">
        <v>0.53235234437192203</v>
      </c>
      <c r="D6515" s="191">
        <v>0.22933141677285701</v>
      </c>
      <c r="E6515" s="191">
        <v>-4.69561467446497E-2</v>
      </c>
    </row>
    <row r="6516" spans="1:5" x14ac:dyDescent="0.25">
      <c r="A6516" s="191">
        <v>32949.8316688958</v>
      </c>
      <c r="B6516" s="191">
        <v>-0.37723684804514801</v>
      </c>
      <c r="C6516" s="191">
        <v>0.53234556641689401</v>
      </c>
      <c r="D6516" s="191">
        <v>0.229328241000406</v>
      </c>
      <c r="E6516" s="191">
        <v>-4.6971942487587001E-2</v>
      </c>
    </row>
    <row r="6517" spans="1:5" x14ac:dyDescent="0.25">
      <c r="A6517" s="191">
        <v>32951.740793867699</v>
      </c>
      <c r="B6517" s="191">
        <v>0.96516640849493296</v>
      </c>
      <c r="C6517" s="191">
        <v>0.53232628586016495</v>
      </c>
      <c r="D6517" s="191">
        <v>0.22931920797441899</v>
      </c>
      <c r="E6517" s="191">
        <v>-4.7016871196637097E-2</v>
      </c>
    </row>
    <row r="6518" spans="1:5" x14ac:dyDescent="0.25">
      <c r="A6518" s="191">
        <v>32956.471336280898</v>
      </c>
      <c r="B6518" s="191">
        <v>0.22805400551264601</v>
      </c>
      <c r="C6518" s="191">
        <v>0.53227850618791495</v>
      </c>
      <c r="D6518" s="191">
        <v>0.22929682541006199</v>
      </c>
      <c r="E6518" s="191">
        <v>-4.7128346566870698E-2</v>
      </c>
    </row>
    <row r="6519" spans="1:5" x14ac:dyDescent="0.25">
      <c r="A6519" s="191">
        <v>32957.247073529797</v>
      </c>
      <c r="B6519" s="191">
        <v>0.98982270206913203</v>
      </c>
      <c r="C6519" s="191">
        <v>0.53227067051079202</v>
      </c>
      <c r="D6519" s="191">
        <v>0.229293155008789</v>
      </c>
      <c r="E6519" s="191">
        <v>-4.71466480115895E-2</v>
      </c>
    </row>
    <row r="6520" spans="1:5" x14ac:dyDescent="0.25">
      <c r="A6520" s="191">
        <v>32958.103142481603</v>
      </c>
      <c r="B6520" s="191">
        <v>0.78202925885240104</v>
      </c>
      <c r="C6520" s="191">
        <v>0.53226202267284195</v>
      </c>
      <c r="D6520" s="191">
        <v>0.22928910451801399</v>
      </c>
      <c r="E6520" s="191">
        <v>-4.7166844667893698E-2</v>
      </c>
    </row>
    <row r="6521" spans="1:5" x14ac:dyDescent="0.25">
      <c r="A6521" s="191">
        <v>32959.272401679998</v>
      </c>
      <c r="B6521" s="191">
        <v>3.91879590387667E-2</v>
      </c>
      <c r="C6521" s="191">
        <v>0.53225021064374201</v>
      </c>
      <c r="D6521" s="191">
        <v>0.22928357216739201</v>
      </c>
      <c r="E6521" s="191">
        <v>-4.7194459124702201E-2</v>
      </c>
    </row>
    <row r="6522" spans="1:5" x14ac:dyDescent="0.25">
      <c r="A6522" s="191">
        <v>32960.949385547297</v>
      </c>
      <c r="B6522" s="191">
        <v>1.9158031254346499</v>
      </c>
      <c r="C6522" s="191">
        <v>0.53223326851949604</v>
      </c>
      <c r="D6522" s="191">
        <v>0.22927566220705101</v>
      </c>
      <c r="E6522" s="191">
        <v>-4.7234064542075099E-2</v>
      </c>
    </row>
    <row r="6523" spans="1:5" x14ac:dyDescent="0.25">
      <c r="A6523" s="191">
        <v>32962.964292724399</v>
      </c>
      <c r="B6523" s="191">
        <v>0.18748464196227699</v>
      </c>
      <c r="C6523" s="191">
        <v>0.532212910851937</v>
      </c>
      <c r="D6523" s="191">
        <v>0.22926615833753</v>
      </c>
      <c r="E6523" s="191">
        <v>-4.7281665914236201E-2</v>
      </c>
    </row>
    <row r="6524" spans="1:5" x14ac:dyDescent="0.25">
      <c r="A6524" s="191">
        <v>32963.051539872598</v>
      </c>
      <c r="B6524" s="191">
        <v>4.8894705593460798E-2</v>
      </c>
      <c r="C6524" s="191">
        <v>0.53221202934808498</v>
      </c>
      <c r="D6524" s="191">
        <v>0.22926574681211501</v>
      </c>
      <c r="E6524" s="191">
        <v>-4.7283729602297597E-2</v>
      </c>
    </row>
    <row r="6525" spans="1:5" x14ac:dyDescent="0.25">
      <c r="A6525" s="191">
        <v>32966.190563462202</v>
      </c>
      <c r="B6525" s="191">
        <v>0.4957326029013</v>
      </c>
      <c r="C6525" s="191">
        <v>0.532180310766878</v>
      </c>
      <c r="D6525" s="191">
        <v>0.229250949892609</v>
      </c>
      <c r="E6525" s="191">
        <v>-4.7358006167021197E-2</v>
      </c>
    </row>
    <row r="6526" spans="1:5" x14ac:dyDescent="0.25">
      <c r="A6526" s="191">
        <v>32972.809044524998</v>
      </c>
      <c r="B6526" s="191">
        <v>1.21062160576433</v>
      </c>
      <c r="C6526" s="191">
        <v>0.53211342044500798</v>
      </c>
      <c r="D6526" s="191">
        <v>0.229219800649619</v>
      </c>
      <c r="E6526" s="191">
        <v>-4.7515080689680203E-2</v>
      </c>
    </row>
    <row r="6527" spans="1:5" x14ac:dyDescent="0.25">
      <c r="A6527" s="191">
        <v>32981.459507249201</v>
      </c>
      <c r="B6527" s="191">
        <v>0.47623653771924301</v>
      </c>
      <c r="C6527" s="191">
        <v>0.53202596629811905</v>
      </c>
      <c r="D6527" s="191">
        <v>0.229179114275289</v>
      </c>
      <c r="E6527" s="191">
        <v>-4.7720379653336399E-2</v>
      </c>
    </row>
    <row r="6528" spans="1:5" x14ac:dyDescent="0.25">
      <c r="A6528" s="191">
        <v>32986.065294224099</v>
      </c>
      <c r="B6528" s="191">
        <v>0.96315846768055802</v>
      </c>
      <c r="C6528" s="191">
        <v>0.531979391234641</v>
      </c>
      <c r="D6528" s="191">
        <v>0.22915746223708</v>
      </c>
      <c r="E6528" s="191">
        <v>-4.7830113097001699E-2</v>
      </c>
    </row>
    <row r="6529" spans="1:5" x14ac:dyDescent="0.25">
      <c r="A6529" s="191">
        <v>32989.428193933003</v>
      </c>
      <c r="B6529" s="191">
        <v>-0.83757019792047904</v>
      </c>
      <c r="C6529" s="191">
        <v>0.53194537874946501</v>
      </c>
      <c r="D6529" s="191">
        <v>0.22914168973851601</v>
      </c>
      <c r="E6529" s="191">
        <v>-4.7910304909011103E-2</v>
      </c>
    </row>
    <row r="6530" spans="1:5" x14ac:dyDescent="0.25">
      <c r="A6530" s="191">
        <v>32991.181772580603</v>
      </c>
      <c r="B6530" s="191">
        <v>0.35571707463477598</v>
      </c>
      <c r="C6530" s="191">
        <v>0.53192764131203796</v>
      </c>
      <c r="D6530" s="191">
        <v>0.22913346865666101</v>
      </c>
      <c r="E6530" s="191">
        <v>-4.7952190322313397E-2</v>
      </c>
    </row>
    <row r="6531" spans="1:5" x14ac:dyDescent="0.25">
      <c r="A6531" s="191">
        <v>32995.485454938498</v>
      </c>
      <c r="B6531" s="191">
        <v>1.4843208392687901</v>
      </c>
      <c r="C6531" s="191">
        <v>0.53188410413369402</v>
      </c>
      <c r="D6531" s="191">
        <v>0.229113292244848</v>
      </c>
      <c r="E6531" s="191">
        <v>-4.8055049841420401E-2</v>
      </c>
    </row>
    <row r="6532" spans="1:5" x14ac:dyDescent="0.25">
      <c r="A6532" s="191">
        <v>32998.219781123902</v>
      </c>
      <c r="B6532" s="191">
        <v>0.76224622271217102</v>
      </c>
      <c r="C6532" s="191">
        <v>0.53185643413944295</v>
      </c>
      <c r="D6532" s="191">
        <v>0.229100473247868</v>
      </c>
      <c r="E6532" s="191">
        <v>-4.8120475463975902E-2</v>
      </c>
    </row>
    <row r="6533" spans="1:5" x14ac:dyDescent="0.25">
      <c r="A6533" s="191">
        <v>33007.286827862299</v>
      </c>
      <c r="B6533" s="191">
        <v>2.2579289396856601</v>
      </c>
      <c r="C6533" s="191">
        <v>0.53176468022490597</v>
      </c>
      <c r="D6533" s="191">
        <v>0.22905805373492699</v>
      </c>
      <c r="E6533" s="191">
        <v>-4.8337939718163997E-2</v>
      </c>
    </row>
    <row r="6534" spans="1:5" x14ac:dyDescent="0.25">
      <c r="A6534" s="191">
        <v>33008.177262666497</v>
      </c>
      <c r="B6534" s="191">
        <v>-0.52952933285186399</v>
      </c>
      <c r="C6534" s="191">
        <v>0.531755666766767</v>
      </c>
      <c r="D6534" s="191">
        <v>0.22905389172346299</v>
      </c>
      <c r="E6534" s="191">
        <v>-4.8359318975065797E-2</v>
      </c>
    </row>
    <row r="6535" spans="1:5" x14ac:dyDescent="0.25">
      <c r="A6535" s="191">
        <v>33008.414770397998</v>
      </c>
      <c r="B6535" s="191">
        <v>0.175385768233904</v>
      </c>
      <c r="C6535" s="191">
        <v>0.53175326253828104</v>
      </c>
      <c r="D6535" s="191">
        <v>0.22905278158053399</v>
      </c>
      <c r="E6535" s="191">
        <v>-4.8365026308119299E-2</v>
      </c>
    </row>
    <row r="6536" spans="1:5" x14ac:dyDescent="0.25">
      <c r="A6536" s="191">
        <v>33017.274430792197</v>
      </c>
      <c r="B6536" s="191">
        <v>0.20458280997994699</v>
      </c>
      <c r="C6536" s="191">
        <v>0.53166356686752503</v>
      </c>
      <c r="D6536" s="191">
        <v>0.229011370341941</v>
      </c>
      <c r="E6536" s="191">
        <v>-4.8578270719327098E-2</v>
      </c>
    </row>
    <row r="6537" spans="1:5" x14ac:dyDescent="0.25">
      <c r="A6537" s="191">
        <v>33026.837665070001</v>
      </c>
      <c r="B6537" s="191">
        <v>-0.18949975907510699</v>
      </c>
      <c r="C6537" s="191">
        <v>0.53156671253391696</v>
      </c>
      <c r="D6537" s="191">
        <v>0.22896678528598899</v>
      </c>
      <c r="E6537" s="191">
        <v>-4.8809205799720798E-2</v>
      </c>
    </row>
    <row r="6538" spans="1:5" x14ac:dyDescent="0.25">
      <c r="A6538" s="191">
        <v>33027.489952029602</v>
      </c>
      <c r="B6538" s="191">
        <v>8.7011472403020207E-2</v>
      </c>
      <c r="C6538" s="191">
        <v>0.53156010548636301</v>
      </c>
      <c r="D6538" s="191">
        <v>0.22896374590119201</v>
      </c>
      <c r="E6538" s="191">
        <v>-4.8824985972374897E-2</v>
      </c>
    </row>
    <row r="6539" spans="1:5" x14ac:dyDescent="0.25">
      <c r="A6539" s="191">
        <v>33028.428879037398</v>
      </c>
      <c r="B6539" s="191">
        <v>0.614935625828128</v>
      </c>
      <c r="C6539" s="191">
        <v>0.53155059478352196</v>
      </c>
      <c r="D6539" s="191">
        <v>0.22895937089349</v>
      </c>
      <c r="E6539" s="191">
        <v>-4.8847707006171498E-2</v>
      </c>
    </row>
    <row r="6540" spans="1:5" x14ac:dyDescent="0.25">
      <c r="A6540" s="191">
        <v>33028.599883482297</v>
      </c>
      <c r="B6540" s="191">
        <v>0.50496746087544997</v>
      </c>
      <c r="C6540" s="191">
        <v>0.53154886241008503</v>
      </c>
      <c r="D6540" s="191">
        <v>0.22895857408419901</v>
      </c>
      <c r="E6540" s="191">
        <v>-4.8851845909733502E-2</v>
      </c>
    </row>
    <row r="6541" spans="1:5" x14ac:dyDescent="0.25">
      <c r="A6541" s="191">
        <v>33034.295222702603</v>
      </c>
      <c r="B6541" s="191">
        <v>1.23292265858748</v>
      </c>
      <c r="C6541" s="191">
        <v>0.53149116061670298</v>
      </c>
      <c r="D6541" s="191">
        <v>0.22893203618215699</v>
      </c>
      <c r="E6541" s="191">
        <v>-4.8989923463942299E-2</v>
      </c>
    </row>
    <row r="6542" spans="1:5" x14ac:dyDescent="0.25">
      <c r="A6542" s="191">
        <v>33034.446958343899</v>
      </c>
      <c r="B6542" s="191">
        <v>0.469256022720965</v>
      </c>
      <c r="C6542" s="191">
        <v>0.53148962316524395</v>
      </c>
      <c r="D6542" s="191">
        <v>0.22893133056003201</v>
      </c>
      <c r="E6542" s="191">
        <v>-4.8993602136174499E-2</v>
      </c>
    </row>
    <row r="6543" spans="1:5" x14ac:dyDescent="0.25">
      <c r="A6543" s="191">
        <v>33037.813845037599</v>
      </c>
      <c r="B6543" s="191">
        <v>-0.40324000542125699</v>
      </c>
      <c r="C6543" s="191">
        <v>0.53145550131497699</v>
      </c>
      <c r="D6543" s="191">
        <v>0.22891567339653601</v>
      </c>
      <c r="E6543" s="191">
        <v>-4.9075228789476101E-2</v>
      </c>
    </row>
    <row r="6544" spans="1:5" x14ac:dyDescent="0.25">
      <c r="A6544" s="191">
        <v>33049.415567373901</v>
      </c>
      <c r="B6544" s="191">
        <v>0.63334013476139495</v>
      </c>
      <c r="C6544" s="191">
        <v>0.53133790865710195</v>
      </c>
      <c r="D6544" s="191">
        <v>0.228861784952127</v>
      </c>
      <c r="E6544" s="191">
        <v>-4.9357544161062403E-2</v>
      </c>
    </row>
    <row r="6545" spans="1:5" x14ac:dyDescent="0.25">
      <c r="A6545" s="191">
        <v>33049.943698088602</v>
      </c>
      <c r="B6545" s="191">
        <v>-9.3762843209410598E-2</v>
      </c>
      <c r="C6545" s="191">
        <v>0.53133255413172298</v>
      </c>
      <c r="D6545" s="191">
        <v>0.228859335053817</v>
      </c>
      <c r="E6545" s="191">
        <v>-4.9370415920512702E-2</v>
      </c>
    </row>
    <row r="6546" spans="1:5" x14ac:dyDescent="0.25">
      <c r="A6546" s="191">
        <v>33053.558367219797</v>
      </c>
      <c r="B6546" s="191">
        <v>1.10407230977232</v>
      </c>
      <c r="C6546" s="191">
        <v>0.53129590386768999</v>
      </c>
      <c r="D6546" s="191">
        <v>0.22884258026894999</v>
      </c>
      <c r="E6546" s="191">
        <v>-4.9458625597951299E-2</v>
      </c>
    </row>
    <row r="6547" spans="1:5" x14ac:dyDescent="0.25">
      <c r="A6547" s="191">
        <v>33054.788427017498</v>
      </c>
      <c r="B6547" s="191">
        <v>-3.4469946499107502</v>
      </c>
      <c r="C6547" s="191">
        <v>0.53128343073256801</v>
      </c>
      <c r="D6547" s="191">
        <v>0.22883689360790799</v>
      </c>
      <c r="E6547" s="191">
        <v>-4.9488676025887801E-2</v>
      </c>
    </row>
    <row r="6548" spans="1:5" x14ac:dyDescent="0.25">
      <c r="A6548" s="191">
        <v>33058.617255033903</v>
      </c>
      <c r="B6548" s="191">
        <v>-1.5857050924396601</v>
      </c>
      <c r="C6548" s="191">
        <v>0.53124460165165499</v>
      </c>
      <c r="D6548" s="191">
        <v>0.228819192641533</v>
      </c>
      <c r="E6548" s="191">
        <v>-4.9582273807457701E-2</v>
      </c>
    </row>
    <row r="6549" spans="1:5" x14ac:dyDescent="0.25">
      <c r="A6549" s="191">
        <v>33069.326146694999</v>
      </c>
      <c r="B6549" s="191">
        <v>0.48012180026213402</v>
      </c>
      <c r="C6549" s="191">
        <v>0.53113597013962399</v>
      </c>
      <c r="D6549" s="191">
        <v>0.22876968461181801</v>
      </c>
      <c r="E6549" s="191">
        <v>-4.9844721799134899E-2</v>
      </c>
    </row>
    <row r="6550" spans="1:5" x14ac:dyDescent="0.25">
      <c r="A6550" s="191">
        <v>33070.883531465603</v>
      </c>
      <c r="B6550" s="191">
        <v>-0.843388022021752</v>
      </c>
      <c r="C6550" s="191">
        <v>0.53112016744930401</v>
      </c>
      <c r="D6550" s="191">
        <v>0.22876248470225299</v>
      </c>
      <c r="E6550" s="191">
        <v>-4.9882972437833198E-2</v>
      </c>
    </row>
    <row r="6551" spans="1:5" x14ac:dyDescent="0.25">
      <c r="A6551" s="191">
        <v>33074.409275785998</v>
      </c>
      <c r="B6551" s="191">
        <v>0.66160848534384498</v>
      </c>
      <c r="C6551" s="191">
        <v>0.53108439133542595</v>
      </c>
      <c r="D6551" s="191">
        <v>0.228746184915114</v>
      </c>
      <c r="E6551" s="191">
        <v>-4.9969690858385998E-2</v>
      </c>
    </row>
    <row r="6552" spans="1:5" x14ac:dyDescent="0.25">
      <c r="A6552" s="191">
        <v>33078.0839282261</v>
      </c>
      <c r="B6552" s="191">
        <v>0.50221885677761402</v>
      </c>
      <c r="C6552" s="191">
        <v>0.531047098243139</v>
      </c>
      <c r="D6552" s="191">
        <v>0.22872919671428499</v>
      </c>
      <c r="E6552" s="191">
        <v>-5.0060144739462402E-2</v>
      </c>
    </row>
    <row r="6553" spans="1:5" x14ac:dyDescent="0.25">
      <c r="A6553" s="191">
        <v>33080.372220184603</v>
      </c>
      <c r="B6553" s="191">
        <v>0.22214603679226999</v>
      </c>
      <c r="C6553" s="191">
        <v>0.53102387214875202</v>
      </c>
      <c r="D6553" s="191">
        <v>0.22871861776458</v>
      </c>
      <c r="E6553" s="191">
        <v>-5.01164724852977E-2</v>
      </c>
    </row>
    <row r="6554" spans="1:5" x14ac:dyDescent="0.25">
      <c r="A6554" s="191">
        <v>33083.775406820801</v>
      </c>
      <c r="B6554" s="191">
        <v>0.27769678785058999</v>
      </c>
      <c r="C6554" s="191">
        <v>0.53098932676875199</v>
      </c>
      <c r="D6554" s="191">
        <v>0.22870288457103899</v>
      </c>
      <c r="E6554" s="191">
        <v>-5.0200427717612198E-2</v>
      </c>
    </row>
    <row r="6555" spans="1:5" x14ac:dyDescent="0.25">
      <c r="A6555" s="191">
        <v>33084.617950675703</v>
      </c>
      <c r="B6555" s="191">
        <v>0.72881191569578196</v>
      </c>
      <c r="C6555" s="191">
        <v>0.53098077346491102</v>
      </c>
      <c r="D6555" s="191">
        <v>0.22869899664083099</v>
      </c>
      <c r="E6555" s="191">
        <v>-5.0221212932363299E-2</v>
      </c>
    </row>
    <row r="6556" spans="1:5" x14ac:dyDescent="0.25">
      <c r="A6556" s="191">
        <v>33088.988838627003</v>
      </c>
      <c r="B6556" s="191">
        <v>-0.50775033424801397</v>
      </c>
      <c r="C6556" s="191">
        <v>0.53093639552070704</v>
      </c>
      <c r="D6556" s="191">
        <v>0.22867886255018999</v>
      </c>
      <c r="E6556" s="191">
        <v>-5.0329182421971999E-2</v>
      </c>
    </row>
    <row r="6557" spans="1:5" x14ac:dyDescent="0.25">
      <c r="A6557" s="191">
        <v>33090.709844780897</v>
      </c>
      <c r="B6557" s="191">
        <v>0.73775153021571305</v>
      </c>
      <c r="C6557" s="191">
        <v>0.53091892201968605</v>
      </c>
      <c r="D6557" s="191">
        <v>0.228670939940325</v>
      </c>
      <c r="E6557" s="191">
        <v>-5.0371773658586402E-2</v>
      </c>
    </row>
    <row r="6558" spans="1:5" x14ac:dyDescent="0.25">
      <c r="A6558" s="191">
        <v>33094.220491253604</v>
      </c>
      <c r="B6558" s="191">
        <v>1.5078793301989799</v>
      </c>
      <c r="C6558" s="191">
        <v>0.53088327180718797</v>
      </c>
      <c r="D6558" s="191">
        <v>0.22865477876489099</v>
      </c>
      <c r="E6558" s="191">
        <v>-5.0458654681205799E-2</v>
      </c>
    </row>
    <row r="6559" spans="1:5" x14ac:dyDescent="0.25">
      <c r="A6559" s="191">
        <v>33103.668152144703</v>
      </c>
      <c r="B6559" s="191">
        <v>1.3990128344360599</v>
      </c>
      <c r="C6559" s="191">
        <v>0.530787308887128</v>
      </c>
      <c r="D6559" s="191">
        <v>0.22861135782310499</v>
      </c>
      <c r="E6559" s="191">
        <v>-5.0693032523456999E-2</v>
      </c>
    </row>
    <row r="6560" spans="1:5" x14ac:dyDescent="0.25">
      <c r="A6560" s="191">
        <v>33104.116367575902</v>
      </c>
      <c r="B6560" s="191">
        <v>0.99083146639766795</v>
      </c>
      <c r="C6560" s="191">
        <v>0.53078275538834696</v>
      </c>
      <c r="D6560" s="191">
        <v>0.22860929801204899</v>
      </c>
      <c r="E6560" s="191">
        <v>-5.0704170106670401E-2</v>
      </c>
    </row>
    <row r="6561" spans="1:5" x14ac:dyDescent="0.25">
      <c r="A6561" s="191">
        <v>33104.951490892003</v>
      </c>
      <c r="B6561" s="191">
        <v>9.5907813535522898E-2</v>
      </c>
      <c r="C6561" s="191">
        <v>0.53077427084990003</v>
      </c>
      <c r="D6561" s="191">
        <v>0.22860546013383101</v>
      </c>
      <c r="E6561" s="191">
        <v>-5.0724921858569798E-2</v>
      </c>
    </row>
    <row r="6562" spans="1:5" x14ac:dyDescent="0.25">
      <c r="A6562" s="191">
        <v>33108.566355664901</v>
      </c>
      <c r="B6562" s="191">
        <v>-0.17287664625371699</v>
      </c>
      <c r="C6562" s="191">
        <v>0.53073754310534305</v>
      </c>
      <c r="D6562" s="191">
        <v>0.22858886800045</v>
      </c>
      <c r="E6562" s="191">
        <v>-5.08148440804592E-2</v>
      </c>
    </row>
    <row r="6563" spans="1:5" x14ac:dyDescent="0.25">
      <c r="A6563" s="191">
        <v>33109.347424117099</v>
      </c>
      <c r="B6563" s="191">
        <v>1.1846187965149699</v>
      </c>
      <c r="C6563" s="191">
        <v>0.53072960662564905</v>
      </c>
      <c r="D6563" s="191">
        <v>0.228585287240677</v>
      </c>
      <c r="E6563" s="191">
        <v>-5.08342889081871E-2</v>
      </c>
    </row>
    <row r="6564" spans="1:5" x14ac:dyDescent="0.25">
      <c r="A6564" s="191">
        <v>33110.241454044997</v>
      </c>
      <c r="B6564" s="191">
        <v>0.25982801783248599</v>
      </c>
      <c r="C6564" s="191">
        <v>0.53072052168149697</v>
      </c>
      <c r="D6564" s="191">
        <v>0.22858118931545099</v>
      </c>
      <c r="E6564" s="191">
        <v>-5.0856551359214602E-2</v>
      </c>
    </row>
    <row r="6565" spans="1:5" x14ac:dyDescent="0.25">
      <c r="A6565" s="191">
        <v>33112.462081484598</v>
      </c>
      <c r="B6565" s="191">
        <v>-0.55053578352843902</v>
      </c>
      <c r="C6565" s="191">
        <v>0.53069795613235404</v>
      </c>
      <c r="D6565" s="191">
        <v>0.228571010724198</v>
      </c>
      <c r="E6565" s="191">
        <v>-5.0911890375871502E-2</v>
      </c>
    </row>
    <row r="6566" spans="1:5" x14ac:dyDescent="0.25">
      <c r="A6566" s="191">
        <v>33118.808072411397</v>
      </c>
      <c r="B6566" s="191">
        <v>-4.8430580121550097E-2</v>
      </c>
      <c r="C6566" s="191">
        <v>0.53063345800014405</v>
      </c>
      <c r="D6566" s="191">
        <v>0.22854192288777</v>
      </c>
      <c r="E6566" s="191">
        <v>-5.1070239765038099E-2</v>
      </c>
    </row>
    <row r="6567" spans="1:5" x14ac:dyDescent="0.25">
      <c r="A6567" s="191">
        <v>33119.804094916399</v>
      </c>
      <c r="B6567" s="191">
        <v>0.59480777152978204</v>
      </c>
      <c r="C6567" s="191">
        <v>0.53062333388330896</v>
      </c>
      <c r="D6567" s="191">
        <v>0.22853736377093301</v>
      </c>
      <c r="E6567" s="191">
        <v>-5.1095118686111003E-2</v>
      </c>
    </row>
    <row r="6568" spans="1:5" x14ac:dyDescent="0.25">
      <c r="A6568" s="191">
        <v>33120.189002188898</v>
      </c>
      <c r="B6568" s="191">
        <v>0.41890348891266999</v>
      </c>
      <c r="C6568" s="191">
        <v>0.53061942123862005</v>
      </c>
      <c r="D6568" s="191">
        <v>0.22853560192597699</v>
      </c>
      <c r="E6568" s="191">
        <v>-5.11047330046666E-2</v>
      </c>
    </row>
    <row r="6569" spans="1:5" x14ac:dyDescent="0.25">
      <c r="A6569" s="191">
        <v>33123.978016240202</v>
      </c>
      <c r="B6569" s="191">
        <v>0.46435536640434499</v>
      </c>
      <c r="C6569" s="191">
        <v>0.53058090237715605</v>
      </c>
      <c r="D6569" s="191">
        <v>0.22851826106234299</v>
      </c>
      <c r="E6569" s="191">
        <v>-5.1199490281920702E-2</v>
      </c>
    </row>
    <row r="6570" spans="1:5" x14ac:dyDescent="0.25">
      <c r="A6570" s="191">
        <v>33125.012472369403</v>
      </c>
      <c r="B6570" s="191">
        <v>-8.1041139007198594E-3</v>
      </c>
      <c r="C6570" s="191">
        <v>0.53057038524550104</v>
      </c>
      <c r="D6570" s="191">
        <v>0.22851352984656201</v>
      </c>
      <c r="E6570" s="191">
        <v>-5.1225374074185301E-2</v>
      </c>
    </row>
    <row r="6571" spans="1:5" x14ac:dyDescent="0.25">
      <c r="A6571" s="191">
        <v>33125.358615716003</v>
      </c>
      <c r="B6571" s="191">
        <v>3.3890537154257501E-2</v>
      </c>
      <c r="C6571" s="191">
        <v>0.53056686580102397</v>
      </c>
      <c r="D6571" s="191">
        <v>0.228511946716241</v>
      </c>
      <c r="E6571" s="191">
        <v>-5.1234035149533098E-2</v>
      </c>
    </row>
    <row r="6572" spans="1:5" x14ac:dyDescent="0.25">
      <c r="A6572" s="191">
        <v>33125.853220317797</v>
      </c>
      <c r="B6572" s="191">
        <v>-0.230578127106074</v>
      </c>
      <c r="C6572" s="191">
        <v>0.53056183686300895</v>
      </c>
      <c r="D6572" s="191">
        <v>0.22850968457961501</v>
      </c>
      <c r="E6572" s="191">
        <v>-5.1246418871408503E-2</v>
      </c>
    </row>
    <row r="6573" spans="1:5" x14ac:dyDescent="0.25">
      <c r="A6573" s="191">
        <v>33137.216593798003</v>
      </c>
      <c r="B6573" s="191">
        <v>-0.55178750654050202</v>
      </c>
      <c r="C6573" s="191">
        <v>0.53044627828312596</v>
      </c>
      <c r="D6573" s="191">
        <v>0.22845778109739201</v>
      </c>
      <c r="E6573" s="191">
        <v>-5.15315096529817E-2</v>
      </c>
    </row>
    <row r="6574" spans="1:5" x14ac:dyDescent="0.25">
      <c r="A6574" s="191">
        <v>33139.1624166049</v>
      </c>
      <c r="B6574" s="191">
        <v>0.17409653617992399</v>
      </c>
      <c r="C6574" s="191">
        <v>0.530426485820647</v>
      </c>
      <c r="D6574" s="191">
        <v>0.22844890528337999</v>
      </c>
      <c r="E6574" s="191">
        <v>-5.1580519714526298E-2</v>
      </c>
    </row>
    <row r="6575" spans="1:5" x14ac:dyDescent="0.25">
      <c r="A6575" s="191">
        <v>33140.7276800072</v>
      </c>
      <c r="B6575" s="191">
        <v>-0.65702659529007801</v>
      </c>
      <c r="C6575" s="191">
        <v>0.53041056320168001</v>
      </c>
      <c r="D6575" s="191">
        <v>0.228441765379999</v>
      </c>
      <c r="E6575" s="191">
        <v>-5.1619944504598302E-2</v>
      </c>
    </row>
    <row r="6576" spans="1:5" x14ac:dyDescent="0.25">
      <c r="A6576" s="191">
        <v>33148.834845704398</v>
      </c>
      <c r="B6576" s="191">
        <v>9.4117142810867804E-2</v>
      </c>
      <c r="C6576" s="191">
        <v>0.530328078760817</v>
      </c>
      <c r="D6576" s="191">
        <v>0.22840483853722199</v>
      </c>
      <c r="E6576" s="191">
        <v>-5.1824142280658098E-2</v>
      </c>
    </row>
    <row r="6577" spans="1:5" x14ac:dyDescent="0.25">
      <c r="A6577" s="191">
        <v>33154.475638917</v>
      </c>
      <c r="B6577" s="191">
        <v>1.81274927854069</v>
      </c>
      <c r="C6577" s="191">
        <v>0.53027067321105803</v>
      </c>
      <c r="D6577" s="191">
        <v>0.22837917343029901</v>
      </c>
      <c r="E6577" s="191">
        <v>-5.1966637106594799E-2</v>
      </c>
    </row>
    <row r="6578" spans="1:5" x14ac:dyDescent="0.25">
      <c r="A6578" s="191">
        <v>33161.514683305999</v>
      </c>
      <c r="B6578" s="191">
        <v>-0.84470979530050205</v>
      </c>
      <c r="C6578" s="191">
        <v>0.53019901956841797</v>
      </c>
      <c r="D6578" s="191">
        <v>0.22834715016936699</v>
      </c>
      <c r="E6578" s="191">
        <v>-5.21448374153239E-2</v>
      </c>
    </row>
    <row r="6579" spans="1:5" x14ac:dyDescent="0.25">
      <c r="A6579" s="191">
        <v>33165.581036387703</v>
      </c>
      <c r="B6579" s="191">
        <v>-4.9375830873676897E-2</v>
      </c>
      <c r="C6579" s="191">
        <v>0.53015762254679899</v>
      </c>
      <c r="D6579" s="191">
        <v>0.22832868628609901</v>
      </c>
      <c r="E6579" s="191">
        <v>-5.2247993172878197E-2</v>
      </c>
    </row>
    <row r="6580" spans="1:5" x14ac:dyDescent="0.25">
      <c r="A6580" s="191">
        <v>33179.762819307398</v>
      </c>
      <c r="B6580" s="191">
        <v>0.25306339966253399</v>
      </c>
      <c r="C6580" s="191">
        <v>0.53001319266248204</v>
      </c>
      <c r="D6580" s="191">
        <v>0.22826440635263201</v>
      </c>
      <c r="E6580" s="191">
        <v>-5.2608796707797501E-2</v>
      </c>
    </row>
    <row r="6581" spans="1:5" x14ac:dyDescent="0.25">
      <c r="A6581" s="191">
        <v>33186.536368022498</v>
      </c>
      <c r="B6581" s="191">
        <v>1.0893420626505399</v>
      </c>
      <c r="C6581" s="191">
        <v>0.52994418375904395</v>
      </c>
      <c r="D6581" s="191">
        <v>0.22823378932332999</v>
      </c>
      <c r="E6581" s="191">
        <v>-5.27817338708991E-2</v>
      </c>
    </row>
    <row r="6582" spans="1:5" x14ac:dyDescent="0.25">
      <c r="A6582" s="191">
        <v>33187.958030414899</v>
      </c>
      <c r="B6582" s="191">
        <v>0.13911054090340899</v>
      </c>
      <c r="C6582" s="191">
        <v>0.52992969776708299</v>
      </c>
      <c r="D6582" s="191">
        <v>0.228227370819373</v>
      </c>
      <c r="E6582" s="191">
        <v>-5.2818082148357599E-2</v>
      </c>
    </row>
    <row r="6583" spans="1:5" x14ac:dyDescent="0.25">
      <c r="A6583" s="191">
        <v>33199.598573057301</v>
      </c>
      <c r="B6583" s="191">
        <v>-0.27202589441323</v>
      </c>
      <c r="C6583" s="191">
        <v>0.52981106013627699</v>
      </c>
      <c r="D6583" s="191">
        <v>0.228174816240024</v>
      </c>
      <c r="E6583" s="191">
        <v>-5.3116354767167397E-2</v>
      </c>
    </row>
    <row r="6584" spans="1:5" x14ac:dyDescent="0.25">
      <c r="A6584" s="191">
        <v>33205.220841264098</v>
      </c>
      <c r="B6584" s="191">
        <v>-0.80755889989797502</v>
      </c>
      <c r="C6584" s="191">
        <v>0.52975374238801298</v>
      </c>
      <c r="D6584" s="191">
        <v>0.22814945467668801</v>
      </c>
      <c r="E6584" s="191">
        <v>-5.3260834789194501E-2</v>
      </c>
    </row>
    <row r="6585" spans="1:5" x14ac:dyDescent="0.25">
      <c r="A6585" s="191">
        <v>33208.9108440009</v>
      </c>
      <c r="B6585" s="191">
        <v>0.112962413922979</v>
      </c>
      <c r="C6585" s="191">
        <v>0.52971611821759701</v>
      </c>
      <c r="D6585" s="191">
        <v>0.22813283589424099</v>
      </c>
      <c r="E6585" s="191">
        <v>-5.3355843459765899E-2</v>
      </c>
    </row>
    <row r="6586" spans="1:5" x14ac:dyDescent="0.25">
      <c r="A6586" s="191">
        <v>33209.629156547897</v>
      </c>
      <c r="B6586" s="191">
        <v>1.2707839833944901</v>
      </c>
      <c r="C6586" s="191">
        <v>0.52970879352400202</v>
      </c>
      <c r="D6586" s="191">
        <v>0.22812961381293001</v>
      </c>
      <c r="E6586" s="191">
        <v>-5.3374354464868497E-2</v>
      </c>
    </row>
    <row r="6587" spans="1:5" x14ac:dyDescent="0.25">
      <c r="A6587" s="191">
        <v>33210.721239775201</v>
      </c>
      <c r="B6587" s="191">
        <v>0.47968155855329098</v>
      </c>
      <c r="C6587" s="191">
        <v>0.52969765705938199</v>
      </c>
      <c r="D6587" s="191">
        <v>0.228124715136204</v>
      </c>
      <c r="E6587" s="191">
        <v>-5.3402497587629598E-2</v>
      </c>
    </row>
    <row r="6588" spans="1:5" x14ac:dyDescent="0.25">
      <c r="A6588" s="191">
        <v>33212.268155640901</v>
      </c>
      <c r="B6588" s="191">
        <v>0.53683813667670899</v>
      </c>
      <c r="C6588" s="191">
        <v>0.52968188175475805</v>
      </c>
      <c r="D6588" s="191">
        <v>0.22811777625044899</v>
      </c>
      <c r="E6588" s="191">
        <v>-5.34423618049569E-2</v>
      </c>
    </row>
    <row r="6589" spans="1:5" x14ac:dyDescent="0.25">
      <c r="A6589" s="191">
        <v>33225.214903803397</v>
      </c>
      <c r="B6589" s="191">
        <v>1.00275023387979</v>
      </c>
      <c r="C6589" s="191">
        <v>0.52954981965905101</v>
      </c>
      <c r="D6589" s="191">
        <v>0.22805970198255701</v>
      </c>
      <c r="E6589" s="191">
        <v>-5.3776854304404299E-2</v>
      </c>
    </row>
    <row r="6590" spans="1:5" x14ac:dyDescent="0.25">
      <c r="A6590" s="191">
        <v>33227.787606245001</v>
      </c>
      <c r="B6590" s="191">
        <v>0.48666308512059803</v>
      </c>
      <c r="C6590" s="191">
        <v>0.529523570192306</v>
      </c>
      <c r="D6590" s="191">
        <v>0.22804816180204801</v>
      </c>
      <c r="E6590" s="191">
        <v>-5.3843488951539398E-2</v>
      </c>
    </row>
    <row r="6591" spans="1:5" x14ac:dyDescent="0.25">
      <c r="A6591" s="191">
        <v>33228.118039899397</v>
      </c>
      <c r="B6591" s="191">
        <v>-0.51278800622480702</v>
      </c>
      <c r="C6591" s="191">
        <v>0.52952019859006905</v>
      </c>
      <c r="D6591" s="191">
        <v>0.228046679600314</v>
      </c>
      <c r="E6591" s="191">
        <v>-5.3852055957189997E-2</v>
      </c>
    </row>
    <row r="6592" spans="1:5" x14ac:dyDescent="0.25">
      <c r="A6592" s="191">
        <v>33228.140716635397</v>
      </c>
      <c r="B6592" s="191">
        <v>1.07235863090738</v>
      </c>
      <c r="C6592" s="191">
        <v>0.52951996720508498</v>
      </c>
      <c r="D6592" s="191">
        <v>0.228046577880962</v>
      </c>
      <c r="E6592" s="191">
        <v>-5.3852643886787198E-2</v>
      </c>
    </row>
    <row r="6593" spans="1:5" x14ac:dyDescent="0.25">
      <c r="A6593" s="191">
        <v>33229.3368440497</v>
      </c>
      <c r="B6593" s="191">
        <v>-0.97337265665595796</v>
      </c>
      <c r="C6593" s="191">
        <v>0.52950776211654105</v>
      </c>
      <c r="D6593" s="191">
        <v>0.228041212500944</v>
      </c>
      <c r="E6593" s="191">
        <v>-5.38836553475796E-2</v>
      </c>
    </row>
    <row r="6594" spans="1:5" x14ac:dyDescent="0.25">
      <c r="A6594" s="191">
        <v>33230.434199619602</v>
      </c>
      <c r="B6594" s="191">
        <v>0.62096587689051097</v>
      </c>
      <c r="C6594" s="191">
        <v>0.52949656420218305</v>
      </c>
      <c r="D6594" s="191">
        <v>0.228036290174461</v>
      </c>
      <c r="E6594" s="191">
        <v>-5.3912105994913098E-2</v>
      </c>
    </row>
    <row r="6595" spans="1:5" x14ac:dyDescent="0.25">
      <c r="A6595" s="191">
        <v>33233.362224591801</v>
      </c>
      <c r="B6595" s="191">
        <v>0.88201973744217499</v>
      </c>
      <c r="C6595" s="191">
        <v>0.52946668420583598</v>
      </c>
      <c r="D6595" s="191">
        <v>0.22802315615003299</v>
      </c>
      <c r="E6595" s="191">
        <v>-5.3988116070542103E-2</v>
      </c>
    </row>
    <row r="6596" spans="1:5" x14ac:dyDescent="0.25">
      <c r="A6596" s="191">
        <v>33242.124289834697</v>
      </c>
      <c r="B6596" s="191">
        <v>0.48396059049540302</v>
      </c>
      <c r="C6596" s="191">
        <v>0.529377250671484</v>
      </c>
      <c r="D6596" s="191">
        <v>0.22798385280390901</v>
      </c>
      <c r="E6596" s="191">
        <v>-5.4215921493990703E-2</v>
      </c>
    </row>
    <row r="6597" spans="1:5" x14ac:dyDescent="0.25">
      <c r="A6597" s="191">
        <v>33246.322622721702</v>
      </c>
      <c r="B6597" s="191">
        <v>-0.65891274510896403</v>
      </c>
      <c r="C6597" s="191">
        <v>0.529334389441105</v>
      </c>
      <c r="D6597" s="191">
        <v>0.227965044920656</v>
      </c>
      <c r="E6597" s="191">
        <v>-5.4325318668604197E-2</v>
      </c>
    </row>
    <row r="6598" spans="1:5" x14ac:dyDescent="0.25">
      <c r="A6598" s="191">
        <v>33246.644351302799</v>
      </c>
      <c r="B6598" s="191">
        <v>1.2607993422200301</v>
      </c>
      <c r="C6598" s="191">
        <v>0.52933110468899103</v>
      </c>
      <c r="D6598" s="191">
        <v>0.22796360927043099</v>
      </c>
      <c r="E6598" s="191">
        <v>-5.4333719055765797E-2</v>
      </c>
    </row>
    <row r="6599" spans="1:5" x14ac:dyDescent="0.25">
      <c r="A6599" s="191">
        <v>33254.385415172597</v>
      </c>
      <c r="B6599" s="191">
        <v>-0.84887492914688101</v>
      </c>
      <c r="C6599" s="191">
        <v>0.52925205632807404</v>
      </c>
      <c r="D6599" s="191">
        <v>0.227929066302412</v>
      </c>
      <c r="E6599" s="191">
        <v>-5.45358395304728E-2</v>
      </c>
    </row>
    <row r="6600" spans="1:5" x14ac:dyDescent="0.25">
      <c r="A6600" s="191">
        <v>33258.303494492196</v>
      </c>
      <c r="B6600" s="191">
        <v>0.105644332610755</v>
      </c>
      <c r="C6600" s="191">
        <v>0.52921204225767604</v>
      </c>
      <c r="D6600" s="191">
        <v>0.22791158264759301</v>
      </c>
      <c r="E6600" s="191">
        <v>-5.4638343149899703E-2</v>
      </c>
    </row>
    <row r="6601" spans="1:5" x14ac:dyDescent="0.25">
      <c r="A6601" s="191">
        <v>33258.920335724899</v>
      </c>
      <c r="B6601" s="191">
        <v>0.541072238955431</v>
      </c>
      <c r="C6601" s="191">
        <v>0.52920574265868903</v>
      </c>
      <c r="D6601" s="191">
        <v>0.227908830115469</v>
      </c>
      <c r="E6601" s="191">
        <v>-5.4654519197718299E-2</v>
      </c>
    </row>
    <row r="6602" spans="1:5" x14ac:dyDescent="0.25">
      <c r="A6602" s="191">
        <v>33263.5912636828</v>
      </c>
      <c r="B6602" s="191">
        <v>0.97213590205829103</v>
      </c>
      <c r="C6602" s="191">
        <v>0.52915803002726203</v>
      </c>
      <c r="D6602" s="191">
        <v>0.227887992594491</v>
      </c>
      <c r="E6602" s="191">
        <v>-5.4777009637711697E-2</v>
      </c>
    </row>
    <row r="6603" spans="1:5" x14ac:dyDescent="0.25">
      <c r="A6603" s="191">
        <v>33268.8694736217</v>
      </c>
      <c r="B6603" s="191">
        <v>0.60049662207326504</v>
      </c>
      <c r="C6603" s="191">
        <v>0.52910410029841204</v>
      </c>
      <c r="D6603" s="191">
        <v>0.227864504663186</v>
      </c>
      <c r="E6603" s="191">
        <v>-5.4915425443658301E-2</v>
      </c>
    </row>
    <row r="6604" spans="1:5" x14ac:dyDescent="0.25">
      <c r="A6604" s="191">
        <v>33276.495453367301</v>
      </c>
      <c r="B6604" s="191">
        <v>0.47611309892243697</v>
      </c>
      <c r="C6604" s="191">
        <v>0.529026178573612</v>
      </c>
      <c r="D6604" s="191">
        <v>0.22783058648023699</v>
      </c>
      <c r="E6604" s="191">
        <v>-5.5116101264186E-2</v>
      </c>
    </row>
    <row r="6605" spans="1:5" x14ac:dyDescent="0.25">
      <c r="A6605" s="191">
        <v>33279.896224660297</v>
      </c>
      <c r="B6605" s="191">
        <v>0.107718123579992</v>
      </c>
      <c r="C6605" s="191">
        <v>0.52899142127814203</v>
      </c>
      <c r="D6605" s="191">
        <v>0.227815483817704</v>
      </c>
      <c r="E6605" s="191">
        <v>-5.5205681964458901E-2</v>
      </c>
    </row>
    <row r="6606" spans="1:5" x14ac:dyDescent="0.25">
      <c r="A6606" s="191">
        <v>33283.351581508599</v>
      </c>
      <c r="B6606" s="191">
        <v>1.4308571809845201</v>
      </c>
      <c r="C6606" s="191">
        <v>0.52895610220578004</v>
      </c>
      <c r="D6606" s="191">
        <v>0.22780016530607999</v>
      </c>
      <c r="E6606" s="191">
        <v>-5.5296780505665402E-2</v>
      </c>
    </row>
    <row r="6607" spans="1:5" x14ac:dyDescent="0.25">
      <c r="A6607" s="191">
        <v>33290.329822283697</v>
      </c>
      <c r="B6607" s="191">
        <v>-1.2709122810206901</v>
      </c>
      <c r="C6607" s="191">
        <v>0.52888476107516402</v>
      </c>
      <c r="D6607" s="191">
        <v>0.22776922891741799</v>
      </c>
      <c r="E6607" s="191">
        <v>-5.5481158518545397E-2</v>
      </c>
    </row>
    <row r="6608" spans="1:5" x14ac:dyDescent="0.25">
      <c r="A6608" s="191">
        <v>33297.664048651997</v>
      </c>
      <c r="B6608" s="191">
        <v>0.32678693529017999</v>
      </c>
      <c r="C6608" s="191">
        <v>0.52880976422416404</v>
      </c>
      <c r="D6608" s="191">
        <v>0.227736720489845</v>
      </c>
      <c r="E6608" s="191">
        <v>-5.5675410444295401E-2</v>
      </c>
    </row>
    <row r="6609" spans="1:5" x14ac:dyDescent="0.25">
      <c r="A6609" s="191">
        <v>33300.185111587998</v>
      </c>
      <c r="B6609" s="191">
        <v>-0.53084212980182299</v>
      </c>
      <c r="C6609" s="191">
        <v>0.52878398185491904</v>
      </c>
      <c r="D6609" s="191">
        <v>0.22772556703267699</v>
      </c>
      <c r="E6609" s="191">
        <v>-5.5742290902669502E-2</v>
      </c>
    </row>
    <row r="6610" spans="1:5" x14ac:dyDescent="0.25">
      <c r="A6610" s="191">
        <v>33302.058379018403</v>
      </c>
      <c r="B6610" s="191">
        <v>1.13273567262806</v>
      </c>
      <c r="C6610" s="191">
        <v>0.528764822288326</v>
      </c>
      <c r="D6610" s="191">
        <v>0.22771728953902401</v>
      </c>
      <c r="E6610" s="191">
        <v>-5.5792022990982397E-2</v>
      </c>
    </row>
    <row r="6611" spans="1:5" x14ac:dyDescent="0.25">
      <c r="A6611" s="191">
        <v>33307.071142552602</v>
      </c>
      <c r="B6611" s="191">
        <v>-0.18166286998724199</v>
      </c>
      <c r="C6611" s="191">
        <v>0.52871354673747495</v>
      </c>
      <c r="D6611" s="191">
        <v>0.227695144734718</v>
      </c>
      <c r="E6611" s="191">
        <v>-5.5925241332558502E-2</v>
      </c>
    </row>
    <row r="6612" spans="1:5" x14ac:dyDescent="0.25">
      <c r="A6612" s="191">
        <v>33308.578300468303</v>
      </c>
      <c r="B6612" s="191">
        <v>7.7959963557194803E-3</v>
      </c>
      <c r="C6612" s="191">
        <v>0.52869812833463303</v>
      </c>
      <c r="D6612" s="191">
        <v>0.227688486587595</v>
      </c>
      <c r="E6612" s="191">
        <v>-5.59653387842678E-2</v>
      </c>
    </row>
    <row r="6613" spans="1:5" x14ac:dyDescent="0.25">
      <c r="A6613" s="191">
        <v>33315.962110716202</v>
      </c>
      <c r="B6613" s="191">
        <v>-0.46362333342413498</v>
      </c>
      <c r="C6613" s="191">
        <v>0.52862257880851604</v>
      </c>
      <c r="D6613" s="191">
        <v>0.22765589376857101</v>
      </c>
      <c r="E6613" s="191">
        <v>-5.6162097685006102E-2</v>
      </c>
    </row>
    <row r="6614" spans="1:5" x14ac:dyDescent="0.25">
      <c r="A6614" s="191">
        <v>33320.753504594999</v>
      </c>
      <c r="B6614" s="191">
        <v>1.4827734202459599</v>
      </c>
      <c r="C6614" s="191">
        <v>0.52857354890716901</v>
      </c>
      <c r="D6614" s="191">
        <v>0.22763478716625099</v>
      </c>
      <c r="E6614" s="191">
        <v>-5.6289974373404897E-2</v>
      </c>
    </row>
    <row r="6615" spans="1:5" x14ac:dyDescent="0.25">
      <c r="A6615" s="191">
        <v>33325.946053574597</v>
      </c>
      <c r="B6615" s="191">
        <v>-0.39714203131387998</v>
      </c>
      <c r="C6615" s="191">
        <v>0.52852040112090104</v>
      </c>
      <c r="D6615" s="191">
        <v>0.227611913432821</v>
      </c>
      <c r="E6615" s="191">
        <v>-5.6428824242650902E-2</v>
      </c>
    </row>
    <row r="6616" spans="1:5" x14ac:dyDescent="0.25">
      <c r="A6616" s="191">
        <v>33332.2729482539</v>
      </c>
      <c r="B6616" s="191">
        <v>0.68212528866895505</v>
      </c>
      <c r="C6616" s="191">
        <v>0.52845563506292603</v>
      </c>
      <c r="D6616" s="191">
        <v>0.22758409962493101</v>
      </c>
      <c r="E6616" s="191">
        <v>-5.6598297202305803E-2</v>
      </c>
    </row>
    <row r="6617" spans="1:5" x14ac:dyDescent="0.25">
      <c r="A6617" s="191">
        <v>33339.165035931001</v>
      </c>
      <c r="B6617" s="191">
        <v>0.63476960524075898</v>
      </c>
      <c r="C6617" s="191">
        <v>0.52838506845156996</v>
      </c>
      <c r="D6617" s="191">
        <v>0.22755382277321601</v>
      </c>
      <c r="E6617" s="191">
        <v>-5.6783314214303098E-2</v>
      </c>
    </row>
    <row r="6618" spans="1:5" x14ac:dyDescent="0.25">
      <c r="A6618" s="191">
        <v>33342.576752792404</v>
      </c>
      <c r="B6618" s="191">
        <v>1.1565046210369101</v>
      </c>
      <c r="C6618" s="191">
        <v>0.52835013070447401</v>
      </c>
      <c r="D6618" s="191">
        <v>0.22753885840066199</v>
      </c>
      <c r="E6618" s="191">
        <v>-5.6875053970237698E-2</v>
      </c>
    </row>
    <row r="6619" spans="1:5" x14ac:dyDescent="0.25">
      <c r="A6619" s="191">
        <v>33343.191315255703</v>
      </c>
      <c r="B6619" s="191">
        <v>-0.20023444621036801</v>
      </c>
      <c r="C6619" s="191">
        <v>0.528343836880101</v>
      </c>
      <c r="D6619" s="191">
        <v>0.227536162824788</v>
      </c>
      <c r="E6619" s="191">
        <v>-5.6891593985658899E-2</v>
      </c>
    </row>
    <row r="6620" spans="1:5" x14ac:dyDescent="0.25">
      <c r="A6620" s="191">
        <v>33350.935372035703</v>
      </c>
      <c r="B6620" s="191">
        <v>-4.5060023941501097E-2</v>
      </c>
      <c r="C6620" s="191">
        <v>0.52826451821805198</v>
      </c>
      <c r="D6620" s="191">
        <v>0.227502207543089</v>
      </c>
      <c r="E6620" s="191">
        <v>-5.7100296442698699E-2</v>
      </c>
    </row>
    <row r="6621" spans="1:5" x14ac:dyDescent="0.25">
      <c r="A6621" s="191">
        <v>33359.513647446998</v>
      </c>
      <c r="B6621" s="191">
        <v>-2.16923538958191E-3</v>
      </c>
      <c r="C6621" s="191">
        <v>0.52817663453561103</v>
      </c>
      <c r="D6621" s="191">
        <v>0.227464679035324</v>
      </c>
      <c r="E6621" s="191">
        <v>-5.7331957028456497E-2</v>
      </c>
    </row>
    <row r="6622" spans="1:5" x14ac:dyDescent="0.25">
      <c r="A6622" s="191">
        <v>33360.784857384599</v>
      </c>
      <c r="B6622" s="191">
        <v>-1.1480559483463899</v>
      </c>
      <c r="C6622" s="191">
        <v>0.52816360908666005</v>
      </c>
      <c r="D6622" s="191">
        <v>0.22745911962330601</v>
      </c>
      <c r="E6622" s="191">
        <v>-5.7366358538403502E-2</v>
      </c>
    </row>
    <row r="6623" spans="1:5" x14ac:dyDescent="0.25">
      <c r="A6623" s="191">
        <v>33360.808559285098</v>
      </c>
      <c r="B6623" s="191">
        <v>1.06797526879572</v>
      </c>
      <c r="C6623" s="191">
        <v>0.52816336622048499</v>
      </c>
      <c r="D6623" s="191">
        <v>0.227459015967232</v>
      </c>
      <c r="E6623" s="191">
        <v>-5.7366999959731699E-2</v>
      </c>
    </row>
    <row r="6624" spans="1:5" x14ac:dyDescent="0.25">
      <c r="A6624" s="191">
        <v>33363.287087817102</v>
      </c>
      <c r="B6624" s="191">
        <v>-0.11762039284662899</v>
      </c>
      <c r="C6624" s="191">
        <v>0.52813796853856199</v>
      </c>
      <c r="D6624" s="191">
        <v>0.22744817656069499</v>
      </c>
      <c r="E6624" s="191">
        <v>-5.74340988941483E-2</v>
      </c>
    </row>
    <row r="6625" spans="1:5" x14ac:dyDescent="0.25">
      <c r="A6625" s="191">
        <v>33363.292546619501</v>
      </c>
      <c r="B6625" s="191">
        <v>0.51144999565857496</v>
      </c>
      <c r="C6625" s="191">
        <v>0.52813791259048803</v>
      </c>
      <c r="D6625" s="191">
        <v>0.227448152687588</v>
      </c>
      <c r="E6625" s="191">
        <v>-5.7434246827157101E-2</v>
      </c>
    </row>
    <row r="6626" spans="1:5" x14ac:dyDescent="0.25">
      <c r="A6626" s="191">
        <v>33364.307230211001</v>
      </c>
      <c r="B6626" s="191">
        <v>0.102834400453178</v>
      </c>
      <c r="C6626" s="191">
        <v>0.52812751294807303</v>
      </c>
      <c r="D6626" s="191">
        <v>0.227443719993243</v>
      </c>
      <c r="E6626" s="191">
        <v>-5.7461744653031797E-2</v>
      </c>
    </row>
    <row r="6627" spans="1:5" x14ac:dyDescent="0.25">
      <c r="A6627" s="191">
        <v>33368.055527575198</v>
      </c>
      <c r="B6627" s="191">
        <v>-0.132207905883719</v>
      </c>
      <c r="C6627" s="191">
        <v>0.52808909609321997</v>
      </c>
      <c r="D6627" s="191">
        <v>0.227427354752993</v>
      </c>
      <c r="E6627" s="191">
        <v>-5.7563323144213002E-2</v>
      </c>
    </row>
    <row r="6628" spans="1:5" x14ac:dyDescent="0.25">
      <c r="A6628" s="191">
        <v>33368.294235034802</v>
      </c>
      <c r="B6628" s="191">
        <v>0.76788059114700802</v>
      </c>
      <c r="C6628" s="191">
        <v>0.52808664954511098</v>
      </c>
      <c r="D6628" s="191">
        <v>0.22742631265020599</v>
      </c>
      <c r="E6628" s="191">
        <v>-5.7569797901223303E-2</v>
      </c>
    </row>
    <row r="6629" spans="1:5" x14ac:dyDescent="0.25">
      <c r="A6629" s="191">
        <v>33368.346568610999</v>
      </c>
      <c r="B6629" s="191">
        <v>0.130232001364394</v>
      </c>
      <c r="C6629" s="191">
        <v>0.528086113170537</v>
      </c>
      <c r="D6629" s="191">
        <v>0.227426084182417</v>
      </c>
      <c r="E6629" s="191">
        <v>-5.75712174749737E-2</v>
      </c>
    </row>
    <row r="6630" spans="1:5" x14ac:dyDescent="0.25">
      <c r="A6630" s="191">
        <v>33368.651653327601</v>
      </c>
      <c r="B6630" s="191">
        <v>4.7956863083986598E-2</v>
      </c>
      <c r="C6630" s="191">
        <v>0.52808298631209005</v>
      </c>
      <c r="D6630" s="191">
        <v>0.22742475230265999</v>
      </c>
      <c r="E6630" s="191">
        <v>-5.7579493516046902E-2</v>
      </c>
    </row>
    <row r="6631" spans="1:5" x14ac:dyDescent="0.25">
      <c r="A6631" s="191">
        <v>33369.447764958597</v>
      </c>
      <c r="B6631" s="191">
        <v>0.45556820666432501</v>
      </c>
      <c r="C6631" s="191">
        <v>0.52807482684607099</v>
      </c>
      <c r="D6631" s="191">
        <v>0.22742127679271701</v>
      </c>
      <c r="E6631" s="191">
        <v>-5.7601093697441798E-2</v>
      </c>
    </row>
    <row r="6632" spans="1:5" x14ac:dyDescent="0.25">
      <c r="A6632" s="191">
        <v>33370.897763827103</v>
      </c>
      <c r="B6632" s="191">
        <v>0.70803162282835297</v>
      </c>
      <c r="C6632" s="191">
        <v>0.52805996559290502</v>
      </c>
      <c r="D6632" s="191">
        <v>0.22741495027185701</v>
      </c>
      <c r="E6632" s="191">
        <v>-5.7640465144635E-2</v>
      </c>
    </row>
    <row r="6633" spans="1:5" x14ac:dyDescent="0.25">
      <c r="A6633" s="191">
        <v>33373.716519668</v>
      </c>
      <c r="B6633" s="191">
        <v>-0.28980673470289098</v>
      </c>
      <c r="C6633" s="191">
        <v>0.52803107574680097</v>
      </c>
      <c r="D6633" s="191">
        <v>0.227402665909443</v>
      </c>
      <c r="E6633" s="191">
        <v>-5.7717005384977697E-2</v>
      </c>
    </row>
    <row r="6634" spans="1:5" x14ac:dyDescent="0.25">
      <c r="A6634" s="191">
        <v>33374.315815383801</v>
      </c>
      <c r="B6634" s="191">
        <v>0.42860502575146098</v>
      </c>
      <c r="C6634" s="191">
        <v>0.52802493347624702</v>
      </c>
      <c r="D6634" s="191">
        <v>0.22740005413099099</v>
      </c>
      <c r="E6634" s="191">
        <v>-5.7733292844194303E-2</v>
      </c>
    </row>
    <row r="6635" spans="1:5" x14ac:dyDescent="0.25">
      <c r="A6635" s="191">
        <v>33375.042799807503</v>
      </c>
      <c r="B6635" s="191">
        <v>-0.788731005779719</v>
      </c>
      <c r="C6635" s="191">
        <v>0.528017480762765</v>
      </c>
      <c r="D6635" s="191">
        <v>0.227396885874982</v>
      </c>
      <c r="E6635" s="191">
        <v>-5.7753050584555203E-2</v>
      </c>
    </row>
    <row r="6636" spans="1:5" x14ac:dyDescent="0.25">
      <c r="A6636" s="191">
        <v>33376.550517351301</v>
      </c>
      <c r="B6636" s="191">
        <v>1.5563277267282201</v>
      </c>
      <c r="C6636" s="191">
        <v>0.52800202432862497</v>
      </c>
      <c r="D6636" s="191">
        <v>0.227390315121865</v>
      </c>
      <c r="E6636" s="191">
        <v>-5.7794045228008302E-2</v>
      </c>
    </row>
    <row r="6637" spans="1:5" x14ac:dyDescent="0.25">
      <c r="A6637" s="191">
        <v>33379.027265245699</v>
      </c>
      <c r="B6637" s="191">
        <v>0.454244562865735</v>
      </c>
      <c r="C6637" s="191">
        <v>0.527976633836309</v>
      </c>
      <c r="D6637" s="191">
        <v>0.227379521257315</v>
      </c>
      <c r="E6637" s="191">
        <v>-5.7861435832320403E-2</v>
      </c>
    </row>
    <row r="6638" spans="1:5" x14ac:dyDescent="0.25">
      <c r="A6638" s="191">
        <v>33381.054292177403</v>
      </c>
      <c r="B6638" s="191">
        <v>-0.49203373050208399</v>
      </c>
      <c r="C6638" s="191">
        <v>0.52795585160917502</v>
      </c>
      <c r="D6638" s="191">
        <v>0.22737068731253299</v>
      </c>
      <c r="E6638" s="191">
        <v>-5.7916619560146002E-2</v>
      </c>
    </row>
    <row r="6639" spans="1:5" x14ac:dyDescent="0.25">
      <c r="A6639" s="191">
        <v>33381.294567403696</v>
      </c>
      <c r="B6639" s="191">
        <v>1.0625113891793401</v>
      </c>
      <c r="C6639" s="191">
        <v>0.52795338803139702</v>
      </c>
      <c r="D6639" s="191">
        <v>0.22736964017396299</v>
      </c>
      <c r="E6639" s="191">
        <v>-5.7923164546409403E-2</v>
      </c>
    </row>
    <row r="6640" spans="1:5" x14ac:dyDescent="0.25">
      <c r="A6640" s="191">
        <v>33388.059721777703</v>
      </c>
      <c r="B6640" s="191">
        <v>-0.18760820108054699</v>
      </c>
      <c r="C6640" s="191">
        <v>0.52788401813595898</v>
      </c>
      <c r="D6640" s="191">
        <v>0.22734026340812799</v>
      </c>
      <c r="E6640" s="191">
        <v>-5.8107624109963202E-2</v>
      </c>
    </row>
    <row r="6641" spans="1:5" x14ac:dyDescent="0.25">
      <c r="A6641" s="191">
        <v>33389.283356157997</v>
      </c>
      <c r="B6641" s="191">
        <v>0.235657675856182</v>
      </c>
      <c r="C6641" s="191">
        <v>0.52787146985602396</v>
      </c>
      <c r="D6641" s="191">
        <v>0.227334949941699</v>
      </c>
      <c r="E6641" s="191">
        <v>-5.8141032123269799E-2</v>
      </c>
    </row>
    <row r="6642" spans="1:5" x14ac:dyDescent="0.25">
      <c r="A6642" s="191">
        <v>33392.017448468301</v>
      </c>
      <c r="B6642" s="191">
        <v>0.51334173991075505</v>
      </c>
      <c r="C6642" s="191">
        <v>0.52784342949282903</v>
      </c>
      <c r="D6642" s="191">
        <v>0.227323077516454</v>
      </c>
      <c r="E6642" s="191">
        <v>-5.8215719626697103E-2</v>
      </c>
    </row>
    <row r="6643" spans="1:5" x14ac:dyDescent="0.25">
      <c r="A6643" s="191">
        <v>33392.422711282103</v>
      </c>
      <c r="B6643" s="191">
        <v>0.87883406427395905</v>
      </c>
      <c r="C6643" s="191">
        <v>0.52783927318967705</v>
      </c>
      <c r="D6643" s="191">
        <v>0.22732131771761999</v>
      </c>
      <c r="E6643" s="191">
        <v>-5.8226800187791299E-2</v>
      </c>
    </row>
    <row r="6644" spans="1:5" x14ac:dyDescent="0.25">
      <c r="A6644" s="191">
        <v>33394.826320386601</v>
      </c>
      <c r="B6644" s="191">
        <v>0.188025994455221</v>
      </c>
      <c r="C6644" s="191">
        <v>0.52781462009533198</v>
      </c>
      <c r="D6644" s="191">
        <v>0.227310880370899</v>
      </c>
      <c r="E6644" s="191">
        <v>-5.8292518868666598E-2</v>
      </c>
    </row>
    <row r="6645" spans="1:5" x14ac:dyDescent="0.25">
      <c r="A6645" s="191">
        <v>33395.664582160302</v>
      </c>
      <c r="B6645" s="191">
        <v>-7.5814720155526896</v>
      </c>
      <c r="C6645" s="191">
        <v>0.52780602204403204</v>
      </c>
      <c r="D6645" s="191">
        <v>0.227307240332775</v>
      </c>
      <c r="E6645" s="191">
        <v>-5.8315453629829997E-2</v>
      </c>
    </row>
    <row r="6646" spans="1:5" x14ac:dyDescent="0.25">
      <c r="A6646" s="191">
        <v>33400.862378574297</v>
      </c>
      <c r="B6646" s="191">
        <v>0.416309536747828</v>
      </c>
      <c r="C6646" s="191">
        <v>0.52775270286363896</v>
      </c>
      <c r="D6646" s="191">
        <v>0.22728466960642199</v>
      </c>
      <c r="E6646" s="191">
        <v>-5.8457797576832303E-2</v>
      </c>
    </row>
    <row r="6647" spans="1:5" x14ac:dyDescent="0.25">
      <c r="A6647" s="191">
        <v>33408.301546057301</v>
      </c>
      <c r="B6647" s="191">
        <v>-2.5023231542438</v>
      </c>
      <c r="C6647" s="191">
        <v>0.52767637766108999</v>
      </c>
      <c r="D6647" s="191">
        <v>0.22725237249114799</v>
      </c>
      <c r="E6647" s="191">
        <v>-5.8661901338038502E-2</v>
      </c>
    </row>
    <row r="6648" spans="1:5" x14ac:dyDescent="0.25">
      <c r="A6648" s="191">
        <v>33408.8858952995</v>
      </c>
      <c r="B6648" s="191">
        <v>-0.180990556875227</v>
      </c>
      <c r="C6648" s="191">
        <v>0.52767038143040101</v>
      </c>
      <c r="D6648" s="191">
        <v>0.22724984363864301</v>
      </c>
      <c r="E6648" s="191">
        <v>-5.8677952503479298E-2</v>
      </c>
    </row>
    <row r="6649" spans="1:5" x14ac:dyDescent="0.25">
      <c r="A6649" s="191">
        <v>33410.018538960001</v>
      </c>
      <c r="B6649" s="191">
        <v>-0.66561511311578103</v>
      </c>
      <c r="C6649" s="191">
        <v>0.52765875894133796</v>
      </c>
      <c r="D6649" s="191">
        <v>0.22724494196589101</v>
      </c>
      <c r="E6649" s="191">
        <v>-5.8709077267601502E-2</v>
      </c>
    </row>
    <row r="6650" spans="1:5" x14ac:dyDescent="0.25">
      <c r="A6650" s="191">
        <v>33410.058669788399</v>
      </c>
      <c r="B6650" s="191">
        <v>6.0725621425117303E-2</v>
      </c>
      <c r="C6650" s="191">
        <v>0.52765834714358495</v>
      </c>
      <c r="D6650" s="191">
        <v>0.22724476829415799</v>
      </c>
      <c r="E6650" s="191">
        <v>-5.87101802554299E-2</v>
      </c>
    </row>
    <row r="6651" spans="1:5" x14ac:dyDescent="0.25">
      <c r="A6651" s="191">
        <v>33415.559160852798</v>
      </c>
      <c r="B6651" s="191">
        <v>-0.182783610434889</v>
      </c>
      <c r="C6651" s="191">
        <v>0.527601898870667</v>
      </c>
      <c r="D6651" s="191">
        <v>0.227220964155123</v>
      </c>
      <c r="E6651" s="191">
        <v>-5.8861491427098699E-2</v>
      </c>
    </row>
    <row r="6652" spans="1:5" x14ac:dyDescent="0.25">
      <c r="A6652" s="191">
        <v>33415.972999849</v>
      </c>
      <c r="B6652" s="191">
        <v>0.93502458259207</v>
      </c>
      <c r="C6652" s="191">
        <v>0.52759765156043004</v>
      </c>
      <c r="D6652" s="191">
        <v>0.22721917320939</v>
      </c>
      <c r="E6652" s="191">
        <v>-5.8872891179652803E-2</v>
      </c>
    </row>
    <row r="6653" spans="1:5" x14ac:dyDescent="0.25">
      <c r="A6653" s="191">
        <v>33422.312346111299</v>
      </c>
      <c r="B6653" s="191">
        <v>-8.4111156424371298E-3</v>
      </c>
      <c r="C6653" s="191">
        <v>0.52753258262321701</v>
      </c>
      <c r="D6653" s="191">
        <v>0.22719178020762701</v>
      </c>
      <c r="E6653" s="191">
        <v>-5.9047618992158699E-2</v>
      </c>
    </row>
    <row r="6654" spans="1:5" x14ac:dyDescent="0.25">
      <c r="A6654" s="191">
        <v>33432.465184100598</v>
      </c>
      <c r="B6654" s="191">
        <v>-0.26848719554186701</v>
      </c>
      <c r="C6654" s="191">
        <v>0.52742834853738696</v>
      </c>
      <c r="D6654" s="191">
        <v>0.22714798749113799</v>
      </c>
      <c r="E6654" s="191">
        <v>-5.9328184472923602E-2</v>
      </c>
    </row>
    <row r="6655" spans="1:5" x14ac:dyDescent="0.25">
      <c r="A6655" s="191">
        <v>33433.050838897499</v>
      </c>
      <c r="B6655" s="191">
        <v>0.46057964585854999</v>
      </c>
      <c r="C6655" s="191">
        <v>0.52742233509812597</v>
      </c>
      <c r="D6655" s="191">
        <v>0.227145461887753</v>
      </c>
      <c r="E6655" s="191">
        <v>-5.9344412332425898E-2</v>
      </c>
    </row>
    <row r="6656" spans="1:5" x14ac:dyDescent="0.25">
      <c r="A6656" s="191">
        <v>33436.239600519599</v>
      </c>
      <c r="B6656" s="191">
        <v>-4.1774196048893798E-3</v>
      </c>
      <c r="C6656" s="191">
        <v>0.52738958688785398</v>
      </c>
      <c r="D6656" s="191">
        <v>0.227131710532534</v>
      </c>
      <c r="E6656" s="191">
        <v>-5.9432769459982701E-2</v>
      </c>
    </row>
    <row r="6657" spans="1:5" x14ac:dyDescent="0.25">
      <c r="A6657" s="191">
        <v>33438.236810792099</v>
      </c>
      <c r="B6657" s="191">
        <v>5.1035565620938299E-2</v>
      </c>
      <c r="C6657" s="191">
        <v>0.52736907577109005</v>
      </c>
      <c r="D6657" s="191">
        <v>0.22712311019753101</v>
      </c>
      <c r="E6657" s="191">
        <v>-5.9488109991424301E-2</v>
      </c>
    </row>
    <row r="6658" spans="1:5" x14ac:dyDescent="0.25">
      <c r="A6658" s="191">
        <v>33439.7463139026</v>
      </c>
      <c r="B6658" s="191">
        <v>-0.33174654804223302</v>
      </c>
      <c r="C6658" s="191">
        <v>0.52735357335004696</v>
      </c>
      <c r="D6658" s="191">
        <v>0.227116613691866</v>
      </c>
      <c r="E6658" s="191">
        <v>-5.9529936686137298E-2</v>
      </c>
    </row>
    <row r="6659" spans="1:5" x14ac:dyDescent="0.25">
      <c r="A6659" s="191">
        <v>33440.222657958999</v>
      </c>
      <c r="B6659" s="191">
        <v>-0.12609126465737999</v>
      </c>
      <c r="C6659" s="191">
        <v>0.527348681352097</v>
      </c>
      <c r="D6659" s="191">
        <v>0.22711456363192301</v>
      </c>
      <c r="E6659" s="191">
        <v>-5.9543151449679102E-2</v>
      </c>
    </row>
    <row r="6660" spans="1:5" x14ac:dyDescent="0.25">
      <c r="A6660" s="191">
        <v>33441.204839349703</v>
      </c>
      <c r="B6660" s="191">
        <v>-6.8075815700774395E-2</v>
      </c>
      <c r="C6660" s="191">
        <v>0.52733859446366704</v>
      </c>
      <c r="D6660" s="191">
        <v>0.22711033658070001</v>
      </c>
      <c r="E6660" s="191">
        <v>-5.9570405290980302E-2</v>
      </c>
    </row>
    <row r="6661" spans="1:5" x14ac:dyDescent="0.25">
      <c r="A6661" s="191">
        <v>33445.831008890404</v>
      </c>
      <c r="B6661" s="191">
        <v>0.198893599809846</v>
      </c>
      <c r="C6661" s="191">
        <v>0.52729108174986905</v>
      </c>
      <c r="D6661" s="191">
        <v>0.227090440112061</v>
      </c>
      <c r="E6661" s="191">
        <v>-5.9698884812687397E-2</v>
      </c>
    </row>
    <row r="6662" spans="1:5" x14ac:dyDescent="0.25">
      <c r="A6662" s="191">
        <v>33447.928837409301</v>
      </c>
      <c r="B6662" s="191">
        <v>0.46960755564191498</v>
      </c>
      <c r="C6662" s="191">
        <v>0.52726953241617802</v>
      </c>
      <c r="D6662" s="191">
        <v>0.22708142380631999</v>
      </c>
      <c r="E6662" s="191">
        <v>-5.9757206537525899E-2</v>
      </c>
    </row>
    <row r="6663" spans="1:5" x14ac:dyDescent="0.25">
      <c r="A6663" s="191">
        <v>33452.129836836102</v>
      </c>
      <c r="B6663" s="191">
        <v>0.63292549836728695</v>
      </c>
      <c r="C6663" s="191">
        <v>0.52722637500958702</v>
      </c>
      <c r="D6663" s="191">
        <v>0.227063381156489</v>
      </c>
      <c r="E6663" s="191">
        <v>-5.9874108726610302E-2</v>
      </c>
    </row>
    <row r="6664" spans="1:5" x14ac:dyDescent="0.25">
      <c r="A6664" s="191">
        <v>33454.561832986503</v>
      </c>
      <c r="B6664" s="191">
        <v>1.75484986246113</v>
      </c>
      <c r="C6664" s="191">
        <v>0.52720138864832899</v>
      </c>
      <c r="D6664" s="191">
        <v>0.227052938407623</v>
      </c>
      <c r="E6664" s="191">
        <v>-5.9941945551847203E-2</v>
      </c>
    </row>
    <row r="6665" spans="1:5" x14ac:dyDescent="0.25">
      <c r="A6665" s="191">
        <v>33454.603941990397</v>
      </c>
      <c r="B6665" s="191">
        <v>0.65515267904623398</v>
      </c>
      <c r="C6665" s="191">
        <v>0.52720095601166705</v>
      </c>
      <c r="D6665" s="191">
        <v>0.22705275776622399</v>
      </c>
      <c r="E6665" s="191">
        <v>-5.9943120788439198E-2</v>
      </c>
    </row>
    <row r="6666" spans="1:5" x14ac:dyDescent="0.25">
      <c r="A6666" s="191">
        <v>33457.621506432399</v>
      </c>
      <c r="B6666" s="191">
        <v>-5.8820003244419702E-2</v>
      </c>
      <c r="C6666" s="191">
        <v>0.52716995104395203</v>
      </c>
      <c r="D6666" s="191">
        <v>0.22703981286099401</v>
      </c>
      <c r="E6666" s="191">
        <v>-6.0027339169965999E-2</v>
      </c>
    </row>
    <row r="6667" spans="1:5" x14ac:dyDescent="0.25">
      <c r="A6667" s="191">
        <v>33470.067838015602</v>
      </c>
      <c r="B6667" s="191">
        <v>0.39143799486909298</v>
      </c>
      <c r="C6667" s="191">
        <v>0.52704203870105104</v>
      </c>
      <c r="D6667" s="191">
        <v>0.226986533184798</v>
      </c>
      <c r="E6667" s="191">
        <v>-6.0374957435083997E-2</v>
      </c>
    </row>
    <row r="6668" spans="1:5" x14ac:dyDescent="0.25">
      <c r="A6668" s="191">
        <v>33473.311632029698</v>
      </c>
      <c r="B6668" s="191">
        <v>1.4438837012729699</v>
      </c>
      <c r="C6668" s="191">
        <v>0.52700869634123204</v>
      </c>
      <c r="D6668" s="191">
        <v>0.22697264951760299</v>
      </c>
      <c r="E6668" s="191">
        <v>-6.0465819162530202E-2</v>
      </c>
    </row>
    <row r="6669" spans="1:5" x14ac:dyDescent="0.25">
      <c r="A6669" s="191">
        <v>33473.835886879999</v>
      </c>
      <c r="B6669" s="191">
        <v>0.393976516911754</v>
      </c>
      <c r="C6669" s="191">
        <v>0.52700330714187804</v>
      </c>
      <c r="D6669" s="191">
        <v>0.22697040566986301</v>
      </c>
      <c r="E6669" s="191">
        <v>-6.0480514606101002E-2</v>
      </c>
    </row>
    <row r="6670" spans="1:5" x14ac:dyDescent="0.25">
      <c r="A6670" s="191">
        <v>33475.336763611602</v>
      </c>
      <c r="B6670" s="191">
        <v>-0.27089532870687699</v>
      </c>
      <c r="C6670" s="191">
        <v>0.52698787762787103</v>
      </c>
      <c r="D6670" s="191">
        <v>0.22696398181158201</v>
      </c>
      <c r="E6670" s="191">
        <v>-6.0522585841694398E-2</v>
      </c>
    </row>
    <row r="6671" spans="1:5" x14ac:dyDescent="0.25">
      <c r="A6671" s="191">
        <v>33478.849369903299</v>
      </c>
      <c r="B6671" s="191">
        <v>6.6591593992604295E-2</v>
      </c>
      <c r="C6671" s="191">
        <v>0.52695176602223204</v>
      </c>
      <c r="D6671" s="191">
        <v>0.226948962747725</v>
      </c>
      <c r="E6671" s="191">
        <v>-6.0621147368106101E-2</v>
      </c>
    </row>
    <row r="6672" spans="1:5" x14ac:dyDescent="0.25">
      <c r="A6672" s="191">
        <v>33486.925193622701</v>
      </c>
      <c r="B6672" s="191">
        <v>0.71361973347396901</v>
      </c>
      <c r="C6672" s="191">
        <v>0.52686872787804595</v>
      </c>
      <c r="D6672" s="191">
        <v>0.226914505020581</v>
      </c>
      <c r="E6672" s="191">
        <v>-6.0848104545202203E-2</v>
      </c>
    </row>
    <row r="6673" spans="1:5" x14ac:dyDescent="0.25">
      <c r="A6673" s="191">
        <v>33487.408330436701</v>
      </c>
      <c r="B6673" s="191">
        <v>-0.19042898793625301</v>
      </c>
      <c r="C6673" s="191">
        <v>0.52686375901903804</v>
      </c>
      <c r="D6673" s="191">
        <v>0.22691244358423801</v>
      </c>
      <c r="E6673" s="191">
        <v>-6.0861689870906899E-2</v>
      </c>
    </row>
    <row r="6674" spans="1:5" x14ac:dyDescent="0.25">
      <c r="A6674" s="191">
        <v>33487.492556835503</v>
      </c>
      <c r="B6674" s="191">
        <v>-0.25501784062986799</v>
      </c>
      <c r="C6674" s="191">
        <v>0.52686289278593801</v>
      </c>
      <c r="D6674" s="191">
        <v>0.226912084209099</v>
      </c>
      <c r="E6674" s="191">
        <v>-6.0864060149488301E-2</v>
      </c>
    </row>
    <row r="6675" spans="1:5" x14ac:dyDescent="0.25">
      <c r="A6675" s="191">
        <v>33494.791431545797</v>
      </c>
      <c r="B6675" s="191">
        <v>-0.250222236138475</v>
      </c>
      <c r="C6675" s="191">
        <v>0.52678782692820803</v>
      </c>
      <c r="D6675" s="191">
        <v>0.22688099559097699</v>
      </c>
      <c r="E6675" s="191">
        <v>-6.1069686858135699E-2</v>
      </c>
    </row>
    <row r="6676" spans="1:5" x14ac:dyDescent="0.25">
      <c r="A6676" s="191">
        <v>33495.877097476397</v>
      </c>
      <c r="B6676" s="191">
        <v>-0.18011900654375501</v>
      </c>
      <c r="C6676" s="191">
        <v>0.52677666057576</v>
      </c>
      <c r="D6676" s="191">
        <v>0.22687638288735501</v>
      </c>
      <c r="E6676" s="191">
        <v>-6.1100310362301902E-2</v>
      </c>
    </row>
    <row r="6677" spans="1:5" x14ac:dyDescent="0.25">
      <c r="A6677" s="191">
        <v>33497.594373688502</v>
      </c>
      <c r="B6677" s="191">
        <v>0.796801818775839</v>
      </c>
      <c r="C6677" s="191">
        <v>0.52675899656494196</v>
      </c>
      <c r="D6677" s="191">
        <v>0.226869086640894</v>
      </c>
      <c r="E6677" s="191">
        <v>-6.11487814603449E-2</v>
      </c>
    </row>
    <row r="6678" spans="1:5" x14ac:dyDescent="0.25">
      <c r="A6678" s="191">
        <v>33499.256384743698</v>
      </c>
      <c r="B6678" s="191">
        <v>-0.406564970871437</v>
      </c>
      <c r="C6678" s="191">
        <v>0.52674189961963702</v>
      </c>
      <c r="D6678" s="191">
        <v>0.22686202520127499</v>
      </c>
      <c r="E6678" s="191">
        <v>-6.1195692667893403E-2</v>
      </c>
    </row>
    <row r="6679" spans="1:5" x14ac:dyDescent="0.25">
      <c r="A6679" s="191">
        <v>33501.491901237001</v>
      </c>
      <c r="B6679" s="191">
        <v>0.30528789830286401</v>
      </c>
      <c r="C6679" s="191">
        <v>0.52671890307993596</v>
      </c>
      <c r="D6679" s="191">
        <v>0.22685252709072801</v>
      </c>
      <c r="E6679" s="191">
        <v>-6.1258843203796501E-2</v>
      </c>
    </row>
    <row r="6680" spans="1:5" x14ac:dyDescent="0.25">
      <c r="A6680" s="191">
        <v>33509.512978565297</v>
      </c>
      <c r="B6680" s="191">
        <v>-0.35784302139025798</v>
      </c>
      <c r="C6680" s="191">
        <v>0.52663637804206698</v>
      </c>
      <c r="D6680" s="191">
        <v>0.22681844768250101</v>
      </c>
      <c r="E6680" s="191">
        <v>-6.1485767278024399E-2</v>
      </c>
    </row>
    <row r="6681" spans="1:5" x14ac:dyDescent="0.25">
      <c r="A6681" s="191">
        <v>33514.308292531503</v>
      </c>
      <c r="B6681" s="191">
        <v>-0.48062788243174998</v>
      </c>
      <c r="C6681" s="191">
        <v>0.526587033560311</v>
      </c>
      <c r="D6681" s="191">
        <v>0.226798073678419</v>
      </c>
      <c r="E6681" s="191">
        <v>-6.1621683673830703E-2</v>
      </c>
    </row>
    <row r="6682" spans="1:5" x14ac:dyDescent="0.25">
      <c r="A6682" s="191">
        <v>33517.721759173503</v>
      </c>
      <c r="B6682" s="191">
        <v>2.2548360925902702</v>
      </c>
      <c r="C6682" s="191">
        <v>0.526551903976751</v>
      </c>
      <c r="D6682" s="191">
        <v>0.226783570773335</v>
      </c>
      <c r="E6682" s="191">
        <v>-6.1718553941849198E-2</v>
      </c>
    </row>
    <row r="6683" spans="1:5" x14ac:dyDescent="0.25">
      <c r="A6683" s="191">
        <v>33518.130963443597</v>
      </c>
      <c r="B6683" s="191">
        <v>-6.9996537783190094E-2</v>
      </c>
      <c r="C6683" s="191">
        <v>0.52654769251781397</v>
      </c>
      <c r="D6683" s="191">
        <v>0.226781839252403</v>
      </c>
      <c r="E6683" s="191">
        <v>-6.1730166689671302E-2</v>
      </c>
    </row>
    <row r="6684" spans="1:5" x14ac:dyDescent="0.25">
      <c r="A6684" s="191">
        <v>33520.068396209099</v>
      </c>
      <c r="B6684" s="191">
        <v>0.95278509707290604</v>
      </c>
      <c r="C6684" s="191">
        <v>0.52652775279789099</v>
      </c>
      <c r="D6684" s="191">
        <v>0.22677364113319201</v>
      </c>
      <c r="E6684" s="191">
        <v>-6.1785283947232601E-2</v>
      </c>
    </row>
    <row r="6685" spans="1:5" x14ac:dyDescent="0.25">
      <c r="A6685" s="191">
        <v>33536.7814045794</v>
      </c>
      <c r="B6685" s="191">
        <v>0.22670294433091401</v>
      </c>
      <c r="C6685" s="191">
        <v>0.52635569692194195</v>
      </c>
      <c r="D6685" s="191">
        <v>0.22670294433091401</v>
      </c>
      <c r="E6685" s="191">
        <v>-6.2261158938950997E-2</v>
      </c>
    </row>
    <row r="6686" spans="1:5" x14ac:dyDescent="0.25">
      <c r="A6686" s="191">
        <v>33538.696108554897</v>
      </c>
      <c r="B6686" s="191">
        <v>0.46994536116848901</v>
      </c>
      <c r="C6686" s="191">
        <v>0.52633598213370802</v>
      </c>
      <c r="D6686" s="191">
        <v>0.226694867030623</v>
      </c>
      <c r="E6686" s="191">
        <v>-6.2315822852299203E-2</v>
      </c>
    </row>
    <row r="6687" spans="1:5" x14ac:dyDescent="0.25">
      <c r="A6687" s="191">
        <v>33538.767491040097</v>
      </c>
      <c r="B6687" s="191">
        <v>-0.33840322891381902</v>
      </c>
      <c r="C6687" s="191">
        <v>0.52633524714250401</v>
      </c>
      <c r="D6687" s="191">
        <v>0.226694566031409</v>
      </c>
      <c r="E6687" s="191">
        <v>-6.2317861655776199E-2</v>
      </c>
    </row>
    <row r="6688" spans="1:5" x14ac:dyDescent="0.25">
      <c r="A6688" s="191">
        <v>33540.113554520001</v>
      </c>
      <c r="B6688" s="191">
        <v>9.8576006080541803E-2</v>
      </c>
      <c r="C6688" s="191">
        <v>0.526321386943021</v>
      </c>
      <c r="D6688" s="191">
        <v>0.226688890072541</v>
      </c>
      <c r="E6688" s="191">
        <v>-6.2356316891753201E-2</v>
      </c>
    </row>
    <row r="6689" spans="1:5" x14ac:dyDescent="0.25">
      <c r="A6689" s="191">
        <v>33540.468778563598</v>
      </c>
      <c r="B6689" s="191">
        <v>-8.7647524115053201E-3</v>
      </c>
      <c r="C6689" s="191">
        <v>0.52631772890908701</v>
      </c>
      <c r="D6689" s="191">
        <v>0.22668739219588799</v>
      </c>
      <c r="E6689" s="191">
        <v>-6.2366466562840901E-2</v>
      </c>
    </row>
    <row r="6690" spans="1:5" x14ac:dyDescent="0.25">
      <c r="A6690" s="191">
        <v>33540.737201912903</v>
      </c>
      <c r="B6690" s="191">
        <v>-0.73949042249723496</v>
      </c>
      <c r="C6690" s="191">
        <v>0.52631496469390504</v>
      </c>
      <c r="D6690" s="191">
        <v>0.22668626033255901</v>
      </c>
      <c r="E6690" s="191">
        <v>-6.2374136113247901E-2</v>
      </c>
    </row>
    <row r="6691" spans="1:5" x14ac:dyDescent="0.25">
      <c r="A6691" s="191">
        <v>33545.137363194299</v>
      </c>
      <c r="B6691" s="191">
        <v>-0.32429179790727197</v>
      </c>
      <c r="C6691" s="191">
        <v>0.52626965006680604</v>
      </c>
      <c r="D6691" s="191">
        <v>0.226667706130013</v>
      </c>
      <c r="E6691" s="191">
        <v>-6.2499961197293799E-2</v>
      </c>
    </row>
    <row r="6692" spans="1:5" x14ac:dyDescent="0.25">
      <c r="A6692" s="191">
        <v>33545.139421987296</v>
      </c>
      <c r="B6692" s="191">
        <v>-0.701799724381857</v>
      </c>
      <c r="C6692" s="191">
        <v>0.52626962886215201</v>
      </c>
      <c r="D6692" s="191">
        <v>0.22666769744868101</v>
      </c>
      <c r="E6692" s="191">
        <v>-6.2500020105218906E-2</v>
      </c>
    </row>
    <row r="6693" spans="1:5" x14ac:dyDescent="0.25">
      <c r="A6693" s="191">
        <v>33554.792783036602</v>
      </c>
      <c r="B6693" s="191">
        <v>-0.17813901767614901</v>
      </c>
      <c r="C6693" s="191">
        <v>0.52617019626061301</v>
      </c>
      <c r="D6693" s="191">
        <v>0.226627039955343</v>
      </c>
      <c r="E6693" s="191">
        <v>-6.2776608216610796E-2</v>
      </c>
    </row>
    <row r="6694" spans="1:5" x14ac:dyDescent="0.25">
      <c r="A6694" s="191">
        <v>33555.296833254099</v>
      </c>
      <c r="B6694" s="191">
        <v>-0.17976037269509201</v>
      </c>
      <c r="C6694" s="191">
        <v>0.52616500393910903</v>
      </c>
      <c r="D6694" s="191">
        <v>0.226624922485228</v>
      </c>
      <c r="E6694" s="191">
        <v>-6.2791070761047105E-2</v>
      </c>
    </row>
    <row r="6695" spans="1:5" x14ac:dyDescent="0.25">
      <c r="A6695" s="191">
        <v>33560.2710045399</v>
      </c>
      <c r="B6695" s="191">
        <v>-4.5967931416179802E-2</v>
      </c>
      <c r="C6695" s="191">
        <v>0.526113758986408</v>
      </c>
      <c r="D6695" s="191">
        <v>0.226604026434235</v>
      </c>
      <c r="E6695" s="191">
        <v>-6.2933901764774994E-2</v>
      </c>
    </row>
    <row r="6696" spans="1:5" x14ac:dyDescent="0.25">
      <c r="A6696" s="191">
        <v>33567.271365884502</v>
      </c>
      <c r="B6696" s="191">
        <v>0.35025292991823798</v>
      </c>
      <c r="C6696" s="191">
        <v>0.52604162897703899</v>
      </c>
      <c r="D6696" s="191">
        <v>0.226574618539087</v>
      </c>
      <c r="E6696" s="191">
        <v>-6.3135260341750293E-2</v>
      </c>
    </row>
    <row r="6697" spans="1:5" x14ac:dyDescent="0.25">
      <c r="A6697" s="191">
        <v>33567.4811551081</v>
      </c>
      <c r="B6697" s="191">
        <v>0.979380082615666</v>
      </c>
      <c r="C6697" s="191">
        <v>0.52603946716063199</v>
      </c>
      <c r="D6697" s="191">
        <v>0.22657373723322499</v>
      </c>
      <c r="E6697" s="191">
        <v>-6.3141301507838102E-2</v>
      </c>
    </row>
    <row r="6698" spans="1:5" x14ac:dyDescent="0.25">
      <c r="A6698" s="191">
        <v>33569.182726971601</v>
      </c>
      <c r="B6698" s="191">
        <v>0.45288403837486801</v>
      </c>
      <c r="C6698" s="191">
        <v>0.52602193254873697</v>
      </c>
      <c r="D6698" s="191">
        <v>0.22656658908122501</v>
      </c>
      <c r="E6698" s="191">
        <v>-6.3190300584437697E-2</v>
      </c>
    </row>
    <row r="6699" spans="1:5" x14ac:dyDescent="0.25">
      <c r="A6699" s="191">
        <v>33580.318197341403</v>
      </c>
      <c r="B6699" s="191">
        <v>0.14198021822853199</v>
      </c>
      <c r="C6699" s="191">
        <v>0.52590716273799398</v>
      </c>
      <c r="D6699" s="191">
        <v>0.22651997785811401</v>
      </c>
      <c r="E6699" s="191">
        <v>-6.3511539721059995E-2</v>
      </c>
    </row>
    <row r="6700" spans="1:5" x14ac:dyDescent="0.25">
      <c r="A6700" s="191">
        <v>33581.926738592098</v>
      </c>
      <c r="B6700" s="191">
        <v>-0.77865027907171303</v>
      </c>
      <c r="C6700" s="191">
        <v>0.52589058116349097</v>
      </c>
      <c r="D6700" s="191">
        <v>0.226513248301872</v>
      </c>
      <c r="E6700" s="191">
        <v>-6.3558025699932699E-2</v>
      </c>
    </row>
    <row r="6701" spans="1:5" x14ac:dyDescent="0.25">
      <c r="A6701" s="191">
        <v>33584.620383329602</v>
      </c>
      <c r="B6701" s="191">
        <v>-0.21630904400970999</v>
      </c>
      <c r="C6701" s="191">
        <v>0.52586281384892397</v>
      </c>
      <c r="D6701" s="191">
        <v>0.22650197906413899</v>
      </c>
      <c r="E6701" s="191">
        <v>-6.3635916149402602E-2</v>
      </c>
    </row>
    <row r="6702" spans="1:5" x14ac:dyDescent="0.25">
      <c r="A6702" s="191">
        <v>33585.969111302104</v>
      </c>
      <c r="B6702" s="191">
        <v>4.5837607136922601E-2</v>
      </c>
      <c r="C6702" s="191">
        <v>0.52584891054781102</v>
      </c>
      <c r="D6702" s="191">
        <v>0.22649633647291501</v>
      </c>
      <c r="E6702" s="191">
        <v>-6.36749451993016E-2</v>
      </c>
    </row>
    <row r="6703" spans="1:5" x14ac:dyDescent="0.25">
      <c r="A6703" s="191">
        <v>33589.266551935601</v>
      </c>
      <c r="B6703" s="191">
        <v>-0.99424262550021902</v>
      </c>
      <c r="C6703" s="191">
        <v>0.52581491456990004</v>
      </c>
      <c r="D6703" s="191">
        <v>0.226482541170998</v>
      </c>
      <c r="E6703" s="191">
        <v>-6.3770400355261894E-2</v>
      </c>
    </row>
    <row r="6704" spans="1:5" x14ac:dyDescent="0.25">
      <c r="A6704" s="191">
        <v>33591.504276932901</v>
      </c>
      <c r="B6704" s="191">
        <v>-0.70618851922319403</v>
      </c>
      <c r="C6704" s="191">
        <v>0.52579184256486</v>
      </c>
      <c r="D6704" s="191">
        <v>0.22647317933696601</v>
      </c>
      <c r="E6704" s="191">
        <v>-6.3835232057951496E-2</v>
      </c>
    </row>
    <row r="6705" spans="1:5" x14ac:dyDescent="0.25">
      <c r="A6705" s="191">
        <v>33591.577304110899</v>
      </c>
      <c r="B6705" s="191">
        <v>0.288076116567137</v>
      </c>
      <c r="C6705" s="191">
        <v>0.52579108960201604</v>
      </c>
      <c r="D6705" s="191">
        <v>0.22647287381760101</v>
      </c>
      <c r="E6705" s="191">
        <v>-6.3837348472345498E-2</v>
      </c>
    </row>
    <row r="6706" spans="1:5" x14ac:dyDescent="0.25">
      <c r="A6706" s="191">
        <v>33596.549631756003</v>
      </c>
      <c r="B6706" s="191">
        <v>-5.6825678880578802E-2</v>
      </c>
      <c r="C6706" s="191">
        <v>0.52573981796268598</v>
      </c>
      <c r="D6706" s="191">
        <v>0.22645209208193001</v>
      </c>
      <c r="E6706" s="191">
        <v>-6.3981566198186901E-2</v>
      </c>
    </row>
    <row r="6707" spans="1:5" x14ac:dyDescent="0.25">
      <c r="A6707" s="191">
        <v>33598.254154705697</v>
      </c>
      <c r="B6707" s="191">
        <v>-0.31593241062782801</v>
      </c>
      <c r="C6707" s="191">
        <v>0.52572224007990398</v>
      </c>
      <c r="D6707" s="191">
        <v>0.22644498295767301</v>
      </c>
      <c r="E6707" s="191">
        <v>-6.4031027510346505E-2</v>
      </c>
    </row>
    <row r="6708" spans="1:5" x14ac:dyDescent="0.25">
      <c r="A6708" s="191">
        <v>33600.476109191099</v>
      </c>
      <c r="B6708" s="191">
        <v>0.213981038142008</v>
      </c>
      <c r="C6708" s="191">
        <v>0.52569932618748905</v>
      </c>
      <c r="D6708" s="191">
        <v>0.22643571576034099</v>
      </c>
      <c r="E6708" s="191">
        <v>-6.4095581573764604E-2</v>
      </c>
    </row>
    <row r="6709" spans="1:5" x14ac:dyDescent="0.25">
      <c r="A6709" s="191">
        <v>33602.231934422503</v>
      </c>
      <c r="B6709" s="191">
        <v>-0.14881330583702601</v>
      </c>
      <c r="C6709" s="191">
        <v>0.52568121802420498</v>
      </c>
      <c r="D6709" s="191">
        <v>0.22642839646826399</v>
      </c>
      <c r="E6709" s="191">
        <v>-6.4146593263736507E-2</v>
      </c>
    </row>
    <row r="6710" spans="1:5" x14ac:dyDescent="0.25">
      <c r="A6710" s="191">
        <v>33607.998514192601</v>
      </c>
      <c r="B6710" s="191">
        <v>-0.719717246879092</v>
      </c>
      <c r="C6710" s="191">
        <v>0.52562174047961696</v>
      </c>
      <c r="D6710" s="191">
        <v>0.226404381360337</v>
      </c>
      <c r="E6710" s="191">
        <v>-6.4314310178051004E-2</v>
      </c>
    </row>
    <row r="6711" spans="1:5" x14ac:dyDescent="0.25">
      <c r="A6711" s="191">
        <v>33609.360400790203</v>
      </c>
      <c r="B6711" s="191">
        <v>-0.179590067903734</v>
      </c>
      <c r="C6711" s="191">
        <v>0.52560769301950305</v>
      </c>
      <c r="D6711" s="191">
        <v>0.226398714431189</v>
      </c>
      <c r="E6711" s="191">
        <v>-6.4353960850559E-2</v>
      </c>
    </row>
    <row r="6712" spans="1:5" x14ac:dyDescent="0.25">
      <c r="A6712" s="191">
        <v>33613.731605495101</v>
      </c>
      <c r="B6712" s="191">
        <v>0.85257669570508698</v>
      </c>
      <c r="C6712" s="191">
        <v>0.52556259837569597</v>
      </c>
      <c r="D6712" s="191">
        <v>0.226380530725489</v>
      </c>
      <c r="E6712" s="191">
        <v>-6.4481323246108599E-2</v>
      </c>
    </row>
    <row r="6713" spans="1:5" x14ac:dyDescent="0.25">
      <c r="A6713" s="191">
        <v>33615.377697219701</v>
      </c>
      <c r="B6713" s="191">
        <v>0.65732229974395695</v>
      </c>
      <c r="C6713" s="191">
        <v>0.52554561674399602</v>
      </c>
      <c r="D6713" s="191">
        <v>0.226373697817873</v>
      </c>
      <c r="E6713" s="191">
        <v>-6.4529323127178698E-2</v>
      </c>
    </row>
    <row r="6714" spans="1:5" x14ac:dyDescent="0.25">
      <c r="A6714" s="191">
        <v>33620.359849745997</v>
      </c>
      <c r="B6714" s="191">
        <v>0.25956750530391498</v>
      </c>
      <c r="C6714" s="191">
        <v>0.52549421736083002</v>
      </c>
      <c r="D6714" s="191">
        <v>0.226353016960644</v>
      </c>
      <c r="E6714" s="191">
        <v>-6.4674729409725004E-2</v>
      </c>
    </row>
    <row r="6715" spans="1:5" x14ac:dyDescent="0.25">
      <c r="A6715" s="191">
        <v>33624.260697532802</v>
      </c>
      <c r="B6715" s="191">
        <v>0.51066550158909196</v>
      </c>
      <c r="C6715" s="191">
        <v>0.52545396739442096</v>
      </c>
      <c r="D6715" s="191">
        <v>0.226336824586821</v>
      </c>
      <c r="E6715" s="191">
        <v>-6.4788756781864104E-2</v>
      </c>
    </row>
    <row r="6716" spans="1:5" x14ac:dyDescent="0.25">
      <c r="A6716" s="191">
        <v>33626.392640140897</v>
      </c>
      <c r="B6716" s="191">
        <v>0.45875741226533201</v>
      </c>
      <c r="C6716" s="191">
        <v>0.52543196787894098</v>
      </c>
      <c r="D6716" s="191">
        <v>0.22632797491783399</v>
      </c>
      <c r="E6716" s="191">
        <v>-6.4851076520147294E-2</v>
      </c>
    </row>
    <row r="6717" spans="1:5" x14ac:dyDescent="0.25">
      <c r="A6717" s="191">
        <v>33626.564890866102</v>
      </c>
      <c r="B6717" s="191">
        <v>0.48780265966230602</v>
      </c>
      <c r="C6717" s="191">
        <v>0.52543019037629102</v>
      </c>
      <c r="D6717" s="191">
        <v>0.226327259907076</v>
      </c>
      <c r="E6717" s="191">
        <v>-6.4856111655742094E-2</v>
      </c>
    </row>
    <row r="6718" spans="1:5" x14ac:dyDescent="0.25">
      <c r="A6718" s="191">
        <v>33627.807203122102</v>
      </c>
      <c r="B6718" s="191">
        <v>0.25164801811079501</v>
      </c>
      <c r="C6718" s="191">
        <v>0.52541737040436098</v>
      </c>
      <c r="D6718" s="191">
        <v>0.226322103083341</v>
      </c>
      <c r="E6718" s="191">
        <v>-6.4892443444148795E-2</v>
      </c>
    </row>
    <row r="6719" spans="1:5" x14ac:dyDescent="0.25">
      <c r="A6719" s="191">
        <v>33629.517224222604</v>
      </c>
      <c r="B6719" s="191">
        <v>1.5557915101050499</v>
      </c>
      <c r="C6719" s="191">
        <v>0.52539972333514495</v>
      </c>
      <c r="D6719" s="191">
        <v>0.226315004805628</v>
      </c>
      <c r="E6719" s="191">
        <v>-6.4942494922706998E-2</v>
      </c>
    </row>
    <row r="6720" spans="1:5" x14ac:dyDescent="0.25">
      <c r="A6720" s="191">
        <v>33630.462874096898</v>
      </c>
      <c r="B6720" s="191">
        <v>0.17541455243392801</v>
      </c>
      <c r="C6720" s="191">
        <v>0.52538996399749005</v>
      </c>
      <c r="D6720" s="191">
        <v>0.22631107942399101</v>
      </c>
      <c r="E6720" s="191">
        <v>-6.4970177702322399E-2</v>
      </c>
    </row>
    <row r="6721" spans="1:5" x14ac:dyDescent="0.25">
      <c r="A6721" s="191">
        <v>33632.409744554199</v>
      </c>
      <c r="B6721" s="191">
        <v>-1.5889272425311001</v>
      </c>
      <c r="C6721" s="191">
        <v>0.52536987153079595</v>
      </c>
      <c r="D6721" s="191">
        <v>0.226303020263912</v>
      </c>
      <c r="E6721" s="191">
        <v>-6.5027211617234695E-2</v>
      </c>
    </row>
    <row r="6722" spans="1:5" x14ac:dyDescent="0.25">
      <c r="A6722" s="191">
        <v>33634.077529243499</v>
      </c>
      <c r="B6722" s="191">
        <v>0.60860402789564305</v>
      </c>
      <c r="C6722" s="191">
        <v>0.52535265764496297</v>
      </c>
      <c r="D6722" s="191">
        <v>0.22629611639224501</v>
      </c>
      <c r="E6722" s="191">
        <v>-6.5076069665136002E-2</v>
      </c>
    </row>
    <row r="6723" spans="1:5" x14ac:dyDescent="0.25">
      <c r="A6723" s="191">
        <v>33638.312114155</v>
      </c>
      <c r="B6723" s="191">
        <v>-0.230580448944218</v>
      </c>
      <c r="C6723" s="191">
        <v>0.52530895009855505</v>
      </c>
      <c r="D6723" s="191">
        <v>0.22627858713263499</v>
      </c>
      <c r="E6723" s="191">
        <v>-6.5200251762359898E-2</v>
      </c>
    </row>
    <row r="6724" spans="1:5" x14ac:dyDescent="0.25">
      <c r="A6724" s="191">
        <v>33639.112137406497</v>
      </c>
      <c r="B6724" s="191">
        <v>-0.113372487070018</v>
      </c>
      <c r="C6724" s="191">
        <v>0.52530069260599699</v>
      </c>
      <c r="D6724" s="191">
        <v>0.22627527539947501</v>
      </c>
      <c r="E6724" s="191">
        <v>-6.5223728307439097E-2</v>
      </c>
    </row>
    <row r="6725" spans="1:5" x14ac:dyDescent="0.25">
      <c r="A6725" s="191">
        <v>33640.648872009202</v>
      </c>
      <c r="B6725" s="191">
        <v>0.21805265126999501</v>
      </c>
      <c r="C6725" s="191">
        <v>0.525284830032685</v>
      </c>
      <c r="D6725" s="191">
        <v>0.22626891401568799</v>
      </c>
      <c r="E6725" s="191">
        <v>-6.52688549145162E-2</v>
      </c>
    </row>
    <row r="6726" spans="1:5" x14ac:dyDescent="0.25">
      <c r="A6726" s="191">
        <v>33640.705981452797</v>
      </c>
      <c r="B6726" s="191">
        <v>-0.23335228568003299</v>
      </c>
      <c r="C6726" s="191">
        <v>0.52528424052001699</v>
      </c>
      <c r="D6726" s="191">
        <v>0.22626867837328199</v>
      </c>
      <c r="E6726" s="191">
        <v>-6.5270531948026497E-2</v>
      </c>
    </row>
    <row r="6727" spans="1:5" x14ac:dyDescent="0.25">
      <c r="A6727" s="191">
        <v>33647.966265399897</v>
      </c>
      <c r="B6727" s="191">
        <v>0.48021082689821998</v>
      </c>
      <c r="C6727" s="191">
        <v>0.52520928898594799</v>
      </c>
      <c r="D6727" s="191">
        <v>0.22623872131768299</v>
      </c>
      <c r="E6727" s="191">
        <v>-6.5483894024463404E-2</v>
      </c>
    </row>
    <row r="6728" spans="1:5" x14ac:dyDescent="0.25">
      <c r="A6728" s="191">
        <v>33649.181397988403</v>
      </c>
      <c r="B6728" s="191">
        <v>0.274614183230937</v>
      </c>
      <c r="C6728" s="191">
        <v>0.52519674332073396</v>
      </c>
      <c r="D6728" s="191">
        <v>0.22623370749249699</v>
      </c>
      <c r="E6728" s="191">
        <v>-6.5519623920748601E-2</v>
      </c>
    </row>
    <row r="6729" spans="1:5" x14ac:dyDescent="0.25">
      <c r="A6729" s="191">
        <v>33651.552372548598</v>
      </c>
      <c r="B6729" s="191">
        <v>-0.21089992513334499</v>
      </c>
      <c r="C6729" s="191">
        <v>0.52517226310804199</v>
      </c>
      <c r="D6729" s="191">
        <v>0.22622392448438799</v>
      </c>
      <c r="E6729" s="191">
        <v>-6.5589408961043399E-2</v>
      </c>
    </row>
    <row r="6730" spans="1:5" x14ac:dyDescent="0.25">
      <c r="A6730" s="191">
        <v>33658.678363209903</v>
      </c>
      <c r="B6730" s="191">
        <v>1.7577678252750599</v>
      </c>
      <c r="C6730" s="191">
        <v>0.52509868022458095</v>
      </c>
      <c r="D6730" s="191">
        <v>0.226194521543678</v>
      </c>
      <c r="E6730" s="191">
        <v>-6.5799404737337502E-2</v>
      </c>
    </row>
    <row r="6731" spans="1:5" x14ac:dyDescent="0.25">
      <c r="A6731" s="191">
        <v>33664.881887989199</v>
      </c>
      <c r="B6731" s="191">
        <v>-1.9062027820182501E-2</v>
      </c>
      <c r="C6731" s="191">
        <v>0.52503461293692399</v>
      </c>
      <c r="D6731" s="191">
        <v>0.22616895689108299</v>
      </c>
      <c r="E6731" s="191">
        <v>-6.5982524356079E-2</v>
      </c>
    </row>
    <row r="6732" spans="1:5" x14ac:dyDescent="0.25">
      <c r="A6732" s="191">
        <v>33666.218709718298</v>
      </c>
      <c r="B6732" s="191">
        <v>1.1228993704542201</v>
      </c>
      <c r="C6732" s="191">
        <v>0.52502080579222998</v>
      </c>
      <c r="D6732" s="191">
        <v>0.22616345987858399</v>
      </c>
      <c r="E6732" s="191">
        <v>-6.6022034738239893E-2</v>
      </c>
    </row>
    <row r="6733" spans="1:5" x14ac:dyDescent="0.25">
      <c r="A6733" s="191">
        <v>33672.125968568398</v>
      </c>
      <c r="B6733" s="191">
        <v>1.5006525097232899</v>
      </c>
      <c r="C6733" s="191">
        <v>0.52495978831303103</v>
      </c>
      <c r="D6733" s="191">
        <v>0.226139169223352</v>
      </c>
      <c r="E6733" s="191">
        <v>-6.6196725958057603E-2</v>
      </c>
    </row>
    <row r="6734" spans="1:5" x14ac:dyDescent="0.25">
      <c r="A6734" s="191">
        <v>33675.084500935598</v>
      </c>
      <c r="B6734" s="191">
        <v>8.9342710927731203E-2</v>
      </c>
      <c r="C6734" s="191">
        <v>0.524929225602634</v>
      </c>
      <c r="D6734" s="191">
        <v>0.22612700585988299</v>
      </c>
      <c r="E6734" s="191">
        <v>-6.6284342245833905E-2</v>
      </c>
    </row>
    <row r="6735" spans="1:5" x14ac:dyDescent="0.25">
      <c r="A6735" s="191">
        <v>33676.162389008503</v>
      </c>
      <c r="B6735" s="191">
        <v>0.48782425540319102</v>
      </c>
      <c r="C6735" s="191">
        <v>0.52491809060773897</v>
      </c>
      <c r="D6735" s="191">
        <v>0.22612260532165099</v>
      </c>
      <c r="E6735" s="191">
        <v>-6.6316264295152194E-2</v>
      </c>
    </row>
    <row r="6736" spans="1:5" x14ac:dyDescent="0.25">
      <c r="A6736" s="191">
        <v>33676.365694738</v>
      </c>
      <c r="B6736" s="191">
        <v>0.63298498567174699</v>
      </c>
      <c r="C6736" s="191">
        <v>0.52491599028734404</v>
      </c>
      <c r="D6736" s="191">
        <v>0.22612177531465999</v>
      </c>
      <c r="E6736" s="191">
        <v>-6.6322285268653997E-2</v>
      </c>
    </row>
    <row r="6737" spans="1:5" x14ac:dyDescent="0.25">
      <c r="A6737" s="191">
        <v>33692.556733229103</v>
      </c>
      <c r="B6737" s="191">
        <v>0.30557053161857101</v>
      </c>
      <c r="C6737" s="191">
        <v>0.52474869331211305</v>
      </c>
      <c r="D6737" s="191">
        <v>0.22605567449613001</v>
      </c>
      <c r="E6737" s="191">
        <v>-6.6802942175073904E-2</v>
      </c>
    </row>
    <row r="6738" spans="1:5" x14ac:dyDescent="0.25">
      <c r="A6738" s="191">
        <v>33692.617639738499</v>
      </c>
      <c r="B6738" s="191">
        <v>0.48385183591472802</v>
      </c>
      <c r="C6738" s="191">
        <v>0.52474806389767503</v>
      </c>
      <c r="D6738" s="191">
        <v>0.22605542584190499</v>
      </c>
      <c r="E6738" s="191">
        <v>-6.6804754247116904E-2</v>
      </c>
    </row>
    <row r="6739" spans="1:5" x14ac:dyDescent="0.25">
      <c r="A6739" s="191">
        <v>33692.625565158603</v>
      </c>
      <c r="B6739" s="191">
        <v>0.48368288157529798</v>
      </c>
      <c r="C6739" s="191">
        <v>0.52474798199234696</v>
      </c>
      <c r="D6739" s="191">
        <v>0.22605539348593501</v>
      </c>
      <c r="E6739" s="191">
        <v>-6.6804990041817502E-2</v>
      </c>
    </row>
    <row r="6740" spans="1:5" x14ac:dyDescent="0.25">
      <c r="A6740" s="191">
        <v>33694.3424123687</v>
      </c>
      <c r="B6740" s="191">
        <v>-6.2497752370105401E-2</v>
      </c>
      <c r="C6740" s="191">
        <v>0.52473023889066805</v>
      </c>
      <c r="D6740" s="191">
        <v>0.22604838436135399</v>
      </c>
      <c r="E6740" s="191">
        <v>-6.6856073231966004E-2</v>
      </c>
    </row>
    <row r="6741" spans="1:5" x14ac:dyDescent="0.25">
      <c r="A6741" s="191">
        <v>33696.435111159401</v>
      </c>
      <c r="B6741" s="191">
        <v>0.47127217727709297</v>
      </c>
      <c r="C6741" s="191">
        <v>0.52470861059335105</v>
      </c>
      <c r="D6741" s="191">
        <v>0.22603984080171299</v>
      </c>
      <c r="E6741" s="191">
        <v>-6.6918369125859897E-2</v>
      </c>
    </row>
    <row r="6742" spans="1:5" x14ac:dyDescent="0.25">
      <c r="A6742" s="191">
        <v>33696.607280155702</v>
      </c>
      <c r="B6742" s="191">
        <v>0.15086008804468001</v>
      </c>
      <c r="C6742" s="191">
        <v>0.52470683111988803</v>
      </c>
      <c r="D6742" s="191">
        <v>0.226039137912174</v>
      </c>
      <c r="E6742" s="191">
        <v>-6.6923494512804896E-2</v>
      </c>
    </row>
    <row r="6743" spans="1:5" x14ac:dyDescent="0.25">
      <c r="A6743" s="191">
        <v>33701.690774060298</v>
      </c>
      <c r="B6743" s="191">
        <v>-0.41630719053662402</v>
      </c>
      <c r="C6743" s="191">
        <v>0.52465428791915303</v>
      </c>
      <c r="D6743" s="191">
        <v>0.22601838426451401</v>
      </c>
      <c r="E6743" s="191">
        <v>-6.7074969043178903E-2</v>
      </c>
    </row>
    <row r="6744" spans="1:5" x14ac:dyDescent="0.25">
      <c r="A6744" s="191">
        <v>33702.207078853004</v>
      </c>
      <c r="B6744" s="191">
        <v>6.4839858472232101E-2</v>
      </c>
      <c r="C6744" s="191">
        <v>0.52464895119795096</v>
      </c>
      <c r="D6744" s="191">
        <v>0.22601627642137501</v>
      </c>
      <c r="E6744" s="191">
        <v>-6.7090353545938397E-2</v>
      </c>
    </row>
    <row r="6745" spans="1:5" x14ac:dyDescent="0.25">
      <c r="A6745" s="191">
        <v>33703.106270675999</v>
      </c>
      <c r="B6745" s="191">
        <v>0.13016659599856001</v>
      </c>
      <c r="C6745" s="191">
        <v>0.52463965681189595</v>
      </c>
      <c r="D6745" s="191">
        <v>0.22601260542055801</v>
      </c>
      <c r="E6745" s="191">
        <v>-6.7117168408971098E-2</v>
      </c>
    </row>
    <row r="6746" spans="1:5" x14ac:dyDescent="0.25">
      <c r="A6746" s="191">
        <v>33705.649478791202</v>
      </c>
      <c r="B6746" s="191">
        <v>-0.687231179521819</v>
      </c>
      <c r="C6746" s="191">
        <v>0.52461336740609799</v>
      </c>
      <c r="D6746" s="191">
        <v>0.22600222263145001</v>
      </c>
      <c r="E6746" s="191">
        <v>-6.71930415213184E-2</v>
      </c>
    </row>
    <row r="6747" spans="1:5" x14ac:dyDescent="0.25">
      <c r="A6747" s="191">
        <v>33710.279356206702</v>
      </c>
      <c r="B6747" s="191">
        <v>-0.86668426252599595</v>
      </c>
      <c r="C6747" s="191">
        <v>0.52456550436906502</v>
      </c>
      <c r="D6747" s="191">
        <v>0.22598332089843101</v>
      </c>
      <c r="E6747" s="191">
        <v>-6.7331288426891595E-2</v>
      </c>
    </row>
    <row r="6748" spans="1:5" x14ac:dyDescent="0.25">
      <c r="A6748" s="191">
        <v>33711.7043171802</v>
      </c>
      <c r="B6748" s="191">
        <v>0.60080062320093697</v>
      </c>
      <c r="C6748" s="191">
        <v>0.524550772370312</v>
      </c>
      <c r="D6748" s="191">
        <v>0.22597750341570599</v>
      </c>
      <c r="E6748" s="191">
        <v>-6.7373878132003504E-2</v>
      </c>
    </row>
    <row r="6749" spans="1:5" x14ac:dyDescent="0.25">
      <c r="A6749" s="191">
        <v>33713.523476386603</v>
      </c>
      <c r="B6749" s="191">
        <v>0.42578370612398297</v>
      </c>
      <c r="C6749" s="191">
        <v>0.52453196400486701</v>
      </c>
      <c r="D6749" s="191">
        <v>0.225970076596688</v>
      </c>
      <c r="E6749" s="191">
        <v>-6.7428249764345402E-2</v>
      </c>
    </row>
    <row r="6750" spans="1:5" x14ac:dyDescent="0.25">
      <c r="A6750" s="191">
        <v>33718.336260725897</v>
      </c>
      <c r="B6750" s="191">
        <v>0.78582552604959899</v>
      </c>
      <c r="C6750" s="191">
        <v>0.52448220197629902</v>
      </c>
      <c r="D6750" s="191">
        <v>0.22595042813594199</v>
      </c>
      <c r="E6750" s="191">
        <v>-6.7572257792915397E-2</v>
      </c>
    </row>
    <row r="6751" spans="1:5" x14ac:dyDescent="0.25">
      <c r="A6751" s="191">
        <v>33724.445772375599</v>
      </c>
      <c r="B6751" s="191">
        <v>1.1358602451378801</v>
      </c>
      <c r="C6751" s="191">
        <v>0.524419024845451</v>
      </c>
      <c r="D6751" s="191">
        <v>0.225925485713559</v>
      </c>
      <c r="E6751" s="191">
        <v>-6.7755264719545905E-2</v>
      </c>
    </row>
    <row r="6752" spans="1:5" x14ac:dyDescent="0.25">
      <c r="A6752" s="191">
        <v>33727.538202313801</v>
      </c>
      <c r="B6752" s="191">
        <v>-0.184980991254169</v>
      </c>
      <c r="C6752" s="191">
        <v>0.52438704364510602</v>
      </c>
      <c r="D6752" s="191">
        <v>0.22591286069569599</v>
      </c>
      <c r="E6752" s="191">
        <v>-6.7848000855269597E-2</v>
      </c>
    </row>
    <row r="6753" spans="1:5" x14ac:dyDescent="0.25">
      <c r="A6753" s="191">
        <v>33729.507555735203</v>
      </c>
      <c r="B6753" s="191">
        <v>1.0133388499910001</v>
      </c>
      <c r="C6753" s="191">
        <v>0.524366676004409</v>
      </c>
      <c r="D6753" s="191">
        <v>0.22590482070041101</v>
      </c>
      <c r="E6753" s="191">
        <v>-6.7907118281362006E-2</v>
      </c>
    </row>
    <row r="6754" spans="1:5" x14ac:dyDescent="0.25">
      <c r="A6754" s="191">
        <v>33734.704206207498</v>
      </c>
      <c r="B6754" s="191">
        <v>-6.4885845605910902E-2</v>
      </c>
      <c r="C6754" s="191">
        <v>0.52431292671381302</v>
      </c>
      <c r="D6754" s="191">
        <v>0.22588364949173501</v>
      </c>
      <c r="E6754" s="191">
        <v>-6.8063180620977395E-2</v>
      </c>
    </row>
    <row r="6755" spans="1:5" x14ac:dyDescent="0.25">
      <c r="A6755" s="191">
        <v>33739.969163845497</v>
      </c>
      <c r="B6755" s="191">
        <v>-1.00505508564643</v>
      </c>
      <c r="C6755" s="191">
        <v>0.52425846465175496</v>
      </c>
      <c r="D6755" s="191">
        <v>0.22586230749630601</v>
      </c>
      <c r="E6755" s="191">
        <v>-6.8221497746477996E-2</v>
      </c>
    </row>
    <row r="6756" spans="1:5" x14ac:dyDescent="0.25">
      <c r="A6756" s="191">
        <v>33748.764260014199</v>
      </c>
      <c r="B6756" s="191">
        <v>-0.184491408751841</v>
      </c>
      <c r="C6756" s="191">
        <v>0.52416746816387605</v>
      </c>
      <c r="D6756" s="191">
        <v>0.22582669964910701</v>
      </c>
      <c r="E6756" s="191">
        <v>-6.8486417852235096E-2</v>
      </c>
    </row>
    <row r="6757" spans="1:5" x14ac:dyDescent="0.25">
      <c r="A6757" s="191">
        <v>33748.996229185002</v>
      </c>
      <c r="B6757" s="191">
        <v>-0.83912417657029403</v>
      </c>
      <c r="C6757" s="191">
        <v>0.52416506784719197</v>
      </c>
      <c r="D6757" s="191">
        <v>0.22582576207569799</v>
      </c>
      <c r="E6757" s="191">
        <v>-6.8493416082167496E-2</v>
      </c>
    </row>
    <row r="6758" spans="1:5" x14ac:dyDescent="0.25">
      <c r="A6758" s="191">
        <v>33758.263557092898</v>
      </c>
      <c r="B6758" s="191">
        <v>-0.47211554079758</v>
      </c>
      <c r="C6758" s="191">
        <v>0.52406917354481497</v>
      </c>
      <c r="D6758" s="191">
        <v>0.225788305373196</v>
      </c>
      <c r="E6758" s="191">
        <v>-6.8773164592615996E-2</v>
      </c>
    </row>
    <row r="6759" spans="1:5" x14ac:dyDescent="0.25">
      <c r="A6759" s="191">
        <v>33760.521416261603</v>
      </c>
      <c r="B6759" s="191">
        <v>0.43869358428660898</v>
      </c>
      <c r="C6759" s="191">
        <v>0.52404581019434304</v>
      </c>
      <c r="D6759" s="191">
        <v>0.225779179553973</v>
      </c>
      <c r="E6759" s="191">
        <v>-6.8841414097055006E-2</v>
      </c>
    </row>
    <row r="6760" spans="1:5" x14ac:dyDescent="0.25">
      <c r="A6760" s="191">
        <v>33762.798529052103</v>
      </c>
      <c r="B6760" s="191">
        <v>-4.1655724608991002E-2</v>
      </c>
      <c r="C6760" s="191">
        <v>0.52402224761571803</v>
      </c>
      <c r="D6760" s="191">
        <v>0.22576998482487101</v>
      </c>
      <c r="E6760" s="191">
        <v>-6.8910300003180797E-2</v>
      </c>
    </row>
    <row r="6761" spans="1:5" x14ac:dyDescent="0.25">
      <c r="A6761" s="191">
        <v>33764.592522743304</v>
      </c>
      <c r="B6761" s="191">
        <v>0.38341208884238298</v>
      </c>
      <c r="C6761" s="191">
        <v>0.52400368046371304</v>
      </c>
      <c r="D6761" s="191">
        <v>0.22576274865805401</v>
      </c>
      <c r="E6761" s="191">
        <v>-6.8964596168340497E-2</v>
      </c>
    </row>
    <row r="6762" spans="1:5" x14ac:dyDescent="0.25">
      <c r="A6762" s="191">
        <v>33766.106423663201</v>
      </c>
      <c r="B6762" s="191">
        <v>0.65325295458893395</v>
      </c>
      <c r="C6762" s="191">
        <v>0.52398801162923303</v>
      </c>
      <c r="D6762" s="191">
        <v>0.22575664420345101</v>
      </c>
      <c r="E6762" s="191">
        <v>-6.9010415178066803E-2</v>
      </c>
    </row>
    <row r="6763" spans="1:5" x14ac:dyDescent="0.25">
      <c r="A6763" s="191">
        <v>33766.2838423102</v>
      </c>
      <c r="B6763" s="191">
        <v>0.94035867502315595</v>
      </c>
      <c r="C6763" s="191">
        <v>0.52398617535092995</v>
      </c>
      <c r="D6763" s="191">
        <v>0.22575592905157399</v>
      </c>
      <c r="E6763" s="191">
        <v>-6.90157848469833E-2</v>
      </c>
    </row>
    <row r="6764" spans="1:5" x14ac:dyDescent="0.25">
      <c r="A6764" s="191">
        <v>33767.266497619399</v>
      </c>
      <c r="B6764" s="191">
        <v>0.93663160398662604</v>
      </c>
      <c r="C6764" s="191">
        <v>0.52397600462801797</v>
      </c>
      <c r="D6764" s="191">
        <v>0.225751968769249</v>
      </c>
      <c r="E6764" s="191">
        <v>-6.9045525428136897E-2</v>
      </c>
    </row>
    <row r="6765" spans="1:5" x14ac:dyDescent="0.25">
      <c r="A6765" s="191">
        <v>33768.4451792693</v>
      </c>
      <c r="B6765" s="191">
        <v>-9.4701814499531495E-2</v>
      </c>
      <c r="C6765" s="191">
        <v>0.52396380471126003</v>
      </c>
      <c r="D6765" s="191">
        <v>0.22574722407814701</v>
      </c>
      <c r="E6765" s="191">
        <v>-6.9081212911676598E-2</v>
      </c>
    </row>
    <row r="6766" spans="1:5" x14ac:dyDescent="0.25">
      <c r="A6766" s="191">
        <v>33771.8774521296</v>
      </c>
      <c r="B6766" s="191">
        <v>-0.21766258941906499</v>
      </c>
      <c r="C6766" s="191">
        <v>0.52392827729881397</v>
      </c>
      <c r="D6766" s="191">
        <v>0.22573340773129899</v>
      </c>
      <c r="E6766" s="191">
        <v>-6.9185220966438796E-2</v>
      </c>
    </row>
    <row r="6767" spans="1:5" x14ac:dyDescent="0.25">
      <c r="A6767" s="191">
        <v>33772.521402145001</v>
      </c>
      <c r="B6767" s="191">
        <v>-0.26607568990229002</v>
      </c>
      <c r="C6767" s="191">
        <v>0.52392161176763596</v>
      </c>
      <c r="D6767" s="191">
        <v>0.22573081556070901</v>
      </c>
      <c r="E6767" s="191">
        <v>-6.9204748899711094E-2</v>
      </c>
    </row>
    <row r="6768" spans="1:5" x14ac:dyDescent="0.25">
      <c r="A6768" s="191">
        <v>33772.556556326301</v>
      </c>
      <c r="B6768" s="191">
        <v>-0.479894509678502</v>
      </c>
      <c r="C6768" s="191">
        <v>0.52392124787235195</v>
      </c>
      <c r="D6768" s="191">
        <v>0.22573067405029301</v>
      </c>
      <c r="E6768" s="191">
        <v>-6.9205814958398296E-2</v>
      </c>
    </row>
    <row r="6769" spans="1:5" x14ac:dyDescent="0.25">
      <c r="A6769" s="191">
        <v>33774.831006861903</v>
      </c>
      <c r="B6769" s="191">
        <v>-0.18041761586333699</v>
      </c>
      <c r="C6769" s="191">
        <v>0.52389770288420301</v>
      </c>
      <c r="D6769" s="191">
        <v>0.22572151842695901</v>
      </c>
      <c r="E6769" s="191">
        <v>-6.9274788197367307E-2</v>
      </c>
    </row>
    <row r="6770" spans="1:5" x14ac:dyDescent="0.25">
      <c r="A6770" s="191">
        <v>33779.4731412607</v>
      </c>
      <c r="B6770" s="191">
        <v>-0.40281107507204</v>
      </c>
      <c r="C6770" s="191">
        <v>0.52384964665654798</v>
      </c>
      <c r="D6770" s="191">
        <v>0.22570283315473</v>
      </c>
      <c r="E6770" s="191">
        <v>-6.9415770264015894E-2</v>
      </c>
    </row>
    <row r="6771" spans="1:5" x14ac:dyDescent="0.25">
      <c r="A6771" s="191">
        <v>33786.120903008901</v>
      </c>
      <c r="B6771" s="191">
        <v>0.51370528325200804</v>
      </c>
      <c r="C6771" s="191">
        <v>0.52378081933806397</v>
      </c>
      <c r="D6771" s="191">
        <v>0.225676131471689</v>
      </c>
      <c r="E6771" s="191">
        <v>-6.9617822542958396E-2</v>
      </c>
    </row>
    <row r="6772" spans="1:5" x14ac:dyDescent="0.25">
      <c r="A6772" s="191">
        <v>33787.121511364698</v>
      </c>
      <c r="B6772" s="191">
        <v>0.62843207402407697</v>
      </c>
      <c r="C6772" s="191">
        <v>0.52377045882394202</v>
      </c>
      <c r="D6772" s="191">
        <v>0.22567211238554</v>
      </c>
      <c r="E6772" s="191">
        <v>-6.9648235064687605E-2</v>
      </c>
    </row>
    <row r="6773" spans="1:5" x14ac:dyDescent="0.25">
      <c r="A6773" s="191">
        <v>33788.4533036375</v>
      </c>
      <c r="B6773" s="191">
        <v>0.13439867797819799</v>
      </c>
      <c r="C6773" s="191">
        <v>0.52375666866887005</v>
      </c>
      <c r="D6773" s="191">
        <v>0.22566676305196101</v>
      </c>
      <c r="E6773" s="191">
        <v>-6.9688713600772098E-2</v>
      </c>
    </row>
    <row r="6774" spans="1:5" x14ac:dyDescent="0.25">
      <c r="A6774" s="191">
        <v>33789.863081043302</v>
      </c>
      <c r="B6774" s="191">
        <v>-0.128662625299369</v>
      </c>
      <c r="C6774" s="191">
        <v>0.523742071010182</v>
      </c>
      <c r="D6774" s="191">
        <v>0.225661109882794</v>
      </c>
      <c r="E6774" s="191">
        <v>-6.9731583540978803E-2</v>
      </c>
    </row>
    <row r="6775" spans="1:5" x14ac:dyDescent="0.25">
      <c r="A6775" s="191">
        <v>33795.186090922303</v>
      </c>
      <c r="B6775" s="191">
        <v>-0.181445444000328</v>
      </c>
      <c r="C6775" s="191">
        <v>0.52368694881709599</v>
      </c>
      <c r="D6775" s="191">
        <v>0.22563976475752501</v>
      </c>
      <c r="E6775" s="191">
        <v>-6.9893705004537204E-2</v>
      </c>
    </row>
    <row r="6776" spans="1:5" x14ac:dyDescent="0.25">
      <c r="A6776" s="191">
        <v>33801.6158601071</v>
      </c>
      <c r="B6776" s="191">
        <v>-0.18687866588025201</v>
      </c>
      <c r="C6776" s="191">
        <v>0.52362035912387495</v>
      </c>
      <c r="D6776" s="191">
        <v>0.225614026066045</v>
      </c>
      <c r="E6776" s="191">
        <v>-7.0089801409807695E-2</v>
      </c>
    </row>
    <row r="6777" spans="1:5" x14ac:dyDescent="0.25">
      <c r="A6777" s="191">
        <v>33803.185694531399</v>
      </c>
      <c r="B6777" s="191">
        <v>0.83149623486829005</v>
      </c>
      <c r="C6777" s="191">
        <v>0.52360409970622601</v>
      </c>
      <c r="D6777" s="191">
        <v>0.22560774486761101</v>
      </c>
      <c r="E6777" s="191">
        <v>-7.0137721486076193E-2</v>
      </c>
    </row>
    <row r="6778" spans="1:5" x14ac:dyDescent="0.25">
      <c r="A6778" s="191">
        <v>33804.999475297198</v>
      </c>
      <c r="B6778" s="191">
        <v>0.76361570663170397</v>
      </c>
      <c r="C6778" s="191">
        <v>0.52358531347898296</v>
      </c>
      <c r="D6778" s="191">
        <v>0.22560048759466</v>
      </c>
      <c r="E6778" s="191">
        <v>-7.0193121166778394E-2</v>
      </c>
    </row>
    <row r="6779" spans="1:5" x14ac:dyDescent="0.25">
      <c r="A6779" s="191">
        <v>33808.285306650803</v>
      </c>
      <c r="B6779" s="191">
        <v>0.62566229933478401</v>
      </c>
      <c r="C6779" s="191">
        <v>0.52355127844420102</v>
      </c>
      <c r="D6779" s="191">
        <v>0.22558734212068299</v>
      </c>
      <c r="E6779" s="191">
        <v>-7.0293505973837905E-2</v>
      </c>
    </row>
    <row r="6780" spans="1:5" x14ac:dyDescent="0.25">
      <c r="A6780" s="191">
        <v>33809.327254232798</v>
      </c>
      <c r="B6780" s="191">
        <v>-0.87174493697465005</v>
      </c>
      <c r="C6780" s="191">
        <v>0.52354048537498699</v>
      </c>
      <c r="D6780" s="191">
        <v>0.225583181897898</v>
      </c>
      <c r="E6780" s="191">
        <v>-7.0325357482869902E-2</v>
      </c>
    </row>
    <row r="6781" spans="1:5" x14ac:dyDescent="0.25">
      <c r="A6781" s="191">
        <v>33811.199303890498</v>
      </c>
      <c r="B6781" s="191">
        <v>2.6453701870378801</v>
      </c>
      <c r="C6781" s="191">
        <v>0.52352109319353601</v>
      </c>
      <c r="D6781" s="191">
        <v>0.225575707295744</v>
      </c>
      <c r="E6781" s="191">
        <v>-7.0382610960529904E-2</v>
      </c>
    </row>
    <row r="6782" spans="1:5" x14ac:dyDescent="0.25">
      <c r="A6782" s="191">
        <v>33813.998339960803</v>
      </c>
      <c r="B6782" s="191">
        <v>0.59732467883650797</v>
      </c>
      <c r="C6782" s="191">
        <v>0.52349209725590895</v>
      </c>
      <c r="D6782" s="191">
        <v>0.22556453148053199</v>
      </c>
      <c r="E6782" s="191">
        <v>-7.04682760527994E-2</v>
      </c>
    </row>
    <row r="6783" spans="1:5" x14ac:dyDescent="0.25">
      <c r="A6783" s="191">
        <v>33815.077818677397</v>
      </c>
      <c r="B6783" s="191">
        <v>1.0092902119660501</v>
      </c>
      <c r="C6783" s="191">
        <v>0.52348091425812204</v>
      </c>
      <c r="D6783" s="191">
        <v>0.22556022140579199</v>
      </c>
      <c r="E6783" s="191">
        <v>-7.0501313727747802E-2</v>
      </c>
    </row>
    <row r="6784" spans="1:5" x14ac:dyDescent="0.25">
      <c r="A6784" s="191">
        <v>33817.824627360802</v>
      </c>
      <c r="B6784" s="191">
        <v>2.41053106725619E-2</v>
      </c>
      <c r="C6784" s="191">
        <v>0.523452457211941</v>
      </c>
      <c r="D6784" s="191">
        <v>0.22554925412080701</v>
      </c>
      <c r="E6784" s="191">
        <v>-7.0585393076300601E-2</v>
      </c>
    </row>
    <row r="6785" spans="1:5" x14ac:dyDescent="0.25">
      <c r="A6785" s="191">
        <v>33818.331307566499</v>
      </c>
      <c r="B6785" s="191">
        <v>0.73572244768602701</v>
      </c>
      <c r="C6785" s="191">
        <v>0.52344720798504796</v>
      </c>
      <c r="D6785" s="191">
        <v>0.22554723845101601</v>
      </c>
      <c r="E6785" s="191">
        <v>-7.0600915362518696E-2</v>
      </c>
    </row>
    <row r="6786" spans="1:5" x14ac:dyDescent="0.25">
      <c r="A6786" s="191">
        <v>33818.3626074274</v>
      </c>
      <c r="B6786" s="191">
        <v>0.21516595671349201</v>
      </c>
      <c r="C6786" s="191">
        <v>0.52344688370751002</v>
      </c>
      <c r="D6786" s="191">
        <v>0.22554711393424201</v>
      </c>
      <c r="E6786" s="191">
        <v>-7.0601874242290696E-2</v>
      </c>
    </row>
    <row r="6787" spans="1:5" x14ac:dyDescent="0.25">
      <c r="A6787" s="191">
        <v>33820.5054827575</v>
      </c>
      <c r="B6787" s="191">
        <v>0.46426458520540898</v>
      </c>
      <c r="C6787" s="191">
        <v>0.52342468232690198</v>
      </c>
      <c r="D6787" s="191">
        <v>0.225538589170454</v>
      </c>
      <c r="E6787" s="191">
        <v>-7.0667537297886301E-2</v>
      </c>
    </row>
    <row r="6788" spans="1:5" x14ac:dyDescent="0.25">
      <c r="A6788" s="191">
        <v>33820.558859946199</v>
      </c>
      <c r="B6788" s="191">
        <v>0.48492746337605003</v>
      </c>
      <c r="C6788" s="191">
        <v>0.52342412929845705</v>
      </c>
      <c r="D6788" s="191">
        <v>0.22553837682589101</v>
      </c>
      <c r="E6788" s="191">
        <v>-7.0669173564609999E-2</v>
      </c>
    </row>
    <row r="6789" spans="1:5" x14ac:dyDescent="0.25">
      <c r="A6789" s="191">
        <v>33826.575391468898</v>
      </c>
      <c r="B6789" s="191">
        <v>1.25018028087334</v>
      </c>
      <c r="C6789" s="191">
        <v>0.52336178999961502</v>
      </c>
      <c r="D6789" s="191">
        <v>0.225514441924341</v>
      </c>
      <c r="E6789" s="191">
        <v>-7.0853694093779895E-2</v>
      </c>
    </row>
    <row r="6790" spans="1:5" x14ac:dyDescent="0.25">
      <c r="A6790" s="191">
        <v>33827.174871296702</v>
      </c>
      <c r="B6790" s="191">
        <v>0.82967145073469295</v>
      </c>
      <c r="C6790" s="191">
        <v>0.52335557814400802</v>
      </c>
      <c r="D6790" s="191">
        <v>0.22551205708008201</v>
      </c>
      <c r="E6790" s="191">
        <v>-7.0872086078427599E-2</v>
      </c>
    </row>
    <row r="6791" spans="1:5" x14ac:dyDescent="0.25">
      <c r="A6791" s="191">
        <v>33827.440200802099</v>
      </c>
      <c r="B6791" s="191">
        <v>0.100828454048263</v>
      </c>
      <c r="C6791" s="191">
        <v>0.52335282877947698</v>
      </c>
      <c r="D6791" s="191">
        <v>0.225511001549073</v>
      </c>
      <c r="E6791" s="191">
        <v>-7.08802301498936E-2</v>
      </c>
    </row>
    <row r="6792" spans="1:5" x14ac:dyDescent="0.25">
      <c r="A6792" s="191">
        <v>33835.7171146439</v>
      </c>
      <c r="B6792" s="191">
        <v>0.88878884219294496</v>
      </c>
      <c r="C6792" s="191">
        <v>0.52326705547108698</v>
      </c>
      <c r="D6792" s="191">
        <v>0.225478074418684</v>
      </c>
      <c r="E6792" s="191">
        <v>-7.11345200237498E-2</v>
      </c>
    </row>
    <row r="6793" spans="1:5" x14ac:dyDescent="0.25">
      <c r="A6793" s="191">
        <v>33837.397592114197</v>
      </c>
      <c r="B6793" s="191">
        <v>-0.18713602021790399</v>
      </c>
      <c r="C6793" s="191">
        <v>0.52324964004430097</v>
      </c>
      <c r="D6793" s="191">
        <v>0.22547138916113099</v>
      </c>
      <c r="E6793" s="191">
        <v>-7.1186204885222606E-2</v>
      </c>
    </row>
    <row r="6794" spans="1:5" x14ac:dyDescent="0.25">
      <c r="A6794" s="191">
        <v>33841.022553352603</v>
      </c>
      <c r="B6794" s="191">
        <v>0.46828110328152001</v>
      </c>
      <c r="C6794" s="191">
        <v>0.52321207055407903</v>
      </c>
      <c r="D6794" s="191">
        <v>0.22545696837898499</v>
      </c>
      <c r="E6794" s="191">
        <v>-7.1297764642394706E-2</v>
      </c>
    </row>
    <row r="6795" spans="1:5" x14ac:dyDescent="0.25">
      <c r="A6795" s="191">
        <v>33852.130691787999</v>
      </c>
      <c r="B6795" s="191">
        <v>-0.196370887836539</v>
      </c>
      <c r="C6795" s="191">
        <v>0.52309692763155302</v>
      </c>
      <c r="D6795" s="191">
        <v>0.225412904351073</v>
      </c>
      <c r="E6795" s="191">
        <v>-7.1640140224125098E-2</v>
      </c>
    </row>
    <row r="6796" spans="1:5" x14ac:dyDescent="0.25">
      <c r="A6796" s="191">
        <v>33855.213280459597</v>
      </c>
      <c r="B6796" s="191">
        <v>0.27348365050914297</v>
      </c>
      <c r="C6796" s="191">
        <v>0.52306497105074301</v>
      </c>
      <c r="D6796" s="191">
        <v>0.22540071330105299</v>
      </c>
      <c r="E6796" s="191">
        <v>-7.1735298155043203E-2</v>
      </c>
    </row>
    <row r="6797" spans="1:5" x14ac:dyDescent="0.25">
      <c r="A6797" s="191">
        <v>33866.365505665701</v>
      </c>
      <c r="B6797" s="191">
        <v>0.198173064150553</v>
      </c>
      <c r="C6797" s="191">
        <v>0.52294934336910903</v>
      </c>
      <c r="D6797" s="191">
        <v>0.22535660837827201</v>
      </c>
      <c r="E6797" s="191">
        <v>-7.2080135306625701E-2</v>
      </c>
    </row>
    <row r="6798" spans="1:5" x14ac:dyDescent="0.25">
      <c r="A6798" s="191">
        <v>33866.545999984301</v>
      </c>
      <c r="B6798" s="191">
        <v>1.50804045448538E-2</v>
      </c>
      <c r="C6798" s="191">
        <v>0.52294747179485501</v>
      </c>
      <c r="D6798" s="191">
        <v>0.22535589455768201</v>
      </c>
      <c r="E6798" s="191">
        <v>-7.2085716358437801E-2</v>
      </c>
    </row>
    <row r="6799" spans="1:5" x14ac:dyDescent="0.25">
      <c r="A6799" s="191">
        <v>33870.346834561497</v>
      </c>
      <c r="B6799" s="191">
        <v>-0.53106824527676699</v>
      </c>
      <c r="C6799" s="191">
        <v>0.52290805897456905</v>
      </c>
      <c r="D6799" s="191">
        <v>0.22534090373680399</v>
      </c>
      <c r="E6799" s="191">
        <v>-7.2203367607702407E-2</v>
      </c>
    </row>
    <row r="6800" spans="1:5" x14ac:dyDescent="0.25">
      <c r="A6800" s="191">
        <v>33880.619581578503</v>
      </c>
      <c r="B6800" s="191">
        <v>-0.17557716436364901</v>
      </c>
      <c r="C6800" s="191">
        <v>0.52280152277164205</v>
      </c>
      <c r="D6800" s="191">
        <v>0.22530040650256999</v>
      </c>
      <c r="E6800" s="191">
        <v>-7.2521946357796505E-2</v>
      </c>
    </row>
    <row r="6801" spans="1:5" x14ac:dyDescent="0.25">
      <c r="A6801" s="191">
        <v>33886.576175295697</v>
      </c>
      <c r="B6801" s="191">
        <v>-0.41356247334343199</v>
      </c>
      <c r="C6801" s="191">
        <v>0.52273973993562595</v>
      </c>
      <c r="D6801" s="191">
        <v>0.22527697511320199</v>
      </c>
      <c r="E6801" s="191">
        <v>-7.2706985042451197E-2</v>
      </c>
    </row>
    <row r="6802" spans="1:5" x14ac:dyDescent="0.25">
      <c r="A6802" s="191">
        <v>33889.1098990791</v>
      </c>
      <c r="B6802" s="191">
        <v>0.98190130675546194</v>
      </c>
      <c r="C6802" s="191">
        <v>0.52271345825682602</v>
      </c>
      <c r="D6802" s="191">
        <v>0.22526701547356701</v>
      </c>
      <c r="E6802" s="191">
        <v>-7.2785808727179296E-2</v>
      </c>
    </row>
    <row r="6803" spans="1:5" x14ac:dyDescent="0.25">
      <c r="A6803" s="191">
        <v>33894.712472438303</v>
      </c>
      <c r="B6803" s="191">
        <v>1.32888959829547E-3</v>
      </c>
      <c r="C6803" s="191">
        <v>0.52265533892652105</v>
      </c>
      <c r="D6803" s="191">
        <v>0.225244992705319</v>
      </c>
      <c r="E6803" s="191">
        <v>-7.2960103762429201E-2</v>
      </c>
    </row>
    <row r="6804" spans="1:5" x14ac:dyDescent="0.25">
      <c r="A6804" s="191">
        <v>33894.996548497998</v>
      </c>
      <c r="B6804" s="191">
        <v>0.184384648751035</v>
      </c>
      <c r="C6804" s="191">
        <v>0.52265239201100699</v>
      </c>
      <c r="D6804" s="191">
        <v>0.22524387630578599</v>
      </c>
      <c r="E6804" s="191">
        <v>-7.2968957688806999E-2</v>
      </c>
    </row>
    <row r="6805" spans="1:5" x14ac:dyDescent="0.25">
      <c r="A6805" s="191">
        <v>33901.338384813898</v>
      </c>
      <c r="B6805" s="191">
        <v>0.80387002178732303</v>
      </c>
      <c r="C6805" s="191">
        <v>0.52258659825064202</v>
      </c>
      <c r="D6805" s="191">
        <v>0.22521899994427699</v>
      </c>
      <c r="E6805" s="191">
        <v>-7.3166616554833697E-2</v>
      </c>
    </row>
    <row r="6806" spans="1:5" x14ac:dyDescent="0.25">
      <c r="A6806" s="191">
        <v>33905.9515173174</v>
      </c>
      <c r="B6806" s="191">
        <v>0.462293085072085</v>
      </c>
      <c r="C6806" s="191">
        <v>0.52253873442830101</v>
      </c>
      <c r="D6806" s="191">
        <v>0.225200924314402</v>
      </c>
      <c r="E6806" s="191">
        <v>-7.3310450376331299E-2</v>
      </c>
    </row>
    <row r="6807" spans="1:5" x14ac:dyDescent="0.25">
      <c r="A6807" s="191">
        <v>33907.804704801099</v>
      </c>
      <c r="B6807" s="191">
        <v>-0.47831733854953901</v>
      </c>
      <c r="C6807" s="191">
        <v>0.522519505574638</v>
      </c>
      <c r="D6807" s="191">
        <v>0.22519366502177099</v>
      </c>
      <c r="E6807" s="191">
        <v>-7.3368292770366397E-2</v>
      </c>
    </row>
    <row r="6808" spans="1:5" x14ac:dyDescent="0.25">
      <c r="A6808" s="191">
        <v>33911.553443812598</v>
      </c>
      <c r="B6808" s="191">
        <v>0.65464981694729496</v>
      </c>
      <c r="C6808" s="191">
        <v>0.52248060518044803</v>
      </c>
      <c r="D6808" s="191">
        <v>0.225179002896262</v>
      </c>
      <c r="E6808" s="191">
        <v>-7.34853653475495E-2</v>
      </c>
    </row>
    <row r="6809" spans="1:5" x14ac:dyDescent="0.25">
      <c r="A6809" s="191">
        <v>33916.1201994535</v>
      </c>
      <c r="B6809" s="191">
        <v>-0.117863211408686</v>
      </c>
      <c r="C6809" s="191">
        <v>0.52243321619013305</v>
      </c>
      <c r="D6809" s="191">
        <v>0.225161144611388</v>
      </c>
      <c r="E6809" s="191">
        <v>-7.3628110461324794E-2</v>
      </c>
    </row>
    <row r="6810" spans="1:5" x14ac:dyDescent="0.25">
      <c r="A6810" s="191">
        <v>33923.464600256702</v>
      </c>
      <c r="B6810" s="191">
        <v>0.58535417199210305</v>
      </c>
      <c r="C6810" s="191">
        <v>0.52235699434941896</v>
      </c>
      <c r="D6810" s="191">
        <v>0.225132457234201</v>
      </c>
      <c r="E6810" s="191">
        <v>-7.3857959695656006E-2</v>
      </c>
    </row>
    <row r="6811" spans="1:5" x14ac:dyDescent="0.25">
      <c r="A6811" s="191">
        <v>33926.068987290899</v>
      </c>
      <c r="B6811" s="191">
        <v>2.9292446961859401E-2</v>
      </c>
      <c r="C6811" s="191">
        <v>0.52232996314161695</v>
      </c>
      <c r="D6811" s="191">
        <v>0.22512230067858799</v>
      </c>
      <c r="E6811" s="191">
        <v>-7.3939536057528205E-2</v>
      </c>
    </row>
    <row r="6812" spans="1:5" x14ac:dyDescent="0.25">
      <c r="A6812" s="191">
        <v>33926.726132952499</v>
      </c>
      <c r="B6812" s="191">
        <v>-0.41433585299956999</v>
      </c>
      <c r="C6812" s="191">
        <v>0.52232314254003498</v>
      </c>
      <c r="D6812" s="191">
        <v>0.225119742924211</v>
      </c>
      <c r="E6812" s="191">
        <v>-7.3960128462953703E-2</v>
      </c>
    </row>
    <row r="6813" spans="1:5" x14ac:dyDescent="0.25">
      <c r="A6813" s="191">
        <v>33930.831965685997</v>
      </c>
      <c r="B6813" s="191">
        <v>1.1545160027616901</v>
      </c>
      <c r="C6813" s="191">
        <v>0.52228052538954794</v>
      </c>
      <c r="D6813" s="191">
        <v>0.22510376212686201</v>
      </c>
      <c r="E6813" s="191">
        <v>-7.4088868147952597E-2</v>
      </c>
    </row>
    <row r="6814" spans="1:5" x14ac:dyDescent="0.25">
      <c r="A6814" s="191">
        <v>33934.601740624799</v>
      </c>
      <c r="B6814" s="191">
        <v>-0.22729296143869601</v>
      </c>
      <c r="C6814" s="191">
        <v>0.52224139347403298</v>
      </c>
      <c r="D6814" s="191">
        <v>0.225089089339815</v>
      </c>
      <c r="E6814" s="191">
        <v>-7.4207128993215896E-2</v>
      </c>
    </row>
    <row r="6815" spans="1:5" x14ac:dyDescent="0.25">
      <c r="A6815" s="191">
        <v>33942.3279019896</v>
      </c>
      <c r="B6815" s="191">
        <v>-0.347988921877118</v>
      </c>
      <c r="C6815" s="191">
        <v>0.52216118600713801</v>
      </c>
      <c r="D6815" s="191">
        <v>0.22505901743307299</v>
      </c>
      <c r="E6815" s="191">
        <v>-7.4449816596838497E-2</v>
      </c>
    </row>
    <row r="6816" spans="1:5" x14ac:dyDescent="0.25">
      <c r="A6816" s="191">
        <v>33946.628277031203</v>
      </c>
      <c r="B6816" s="191">
        <v>-7.3214619860761901E-2</v>
      </c>
      <c r="C6816" s="191">
        <v>0.52211653966963001</v>
      </c>
      <c r="D6816" s="191">
        <v>0.22504227943458999</v>
      </c>
      <c r="E6816" s="191">
        <v>-7.4585064229958101E-2</v>
      </c>
    </row>
    <row r="6817" spans="1:5" x14ac:dyDescent="0.25">
      <c r="A6817" s="191">
        <v>33953.716837396903</v>
      </c>
      <c r="B6817" s="191">
        <v>0.64703104329994998</v>
      </c>
      <c r="C6817" s="191">
        <v>0.52204293873379004</v>
      </c>
      <c r="D6817" s="191">
        <v>0.22501478880679801</v>
      </c>
      <c r="E6817" s="191">
        <v>-7.4808227198724098E-2</v>
      </c>
    </row>
    <row r="6818" spans="1:5" x14ac:dyDescent="0.25">
      <c r="A6818" s="191">
        <v>33954.808419458197</v>
      </c>
      <c r="B6818" s="191">
        <v>0.46425265773983898</v>
      </c>
      <c r="C6818" s="191">
        <v>0.52203160409684501</v>
      </c>
      <c r="D6818" s="191">
        <v>0.22501055607853501</v>
      </c>
      <c r="E6818" s="191">
        <v>-7.4842621708678406E-2</v>
      </c>
    </row>
    <row r="6819" spans="1:5" x14ac:dyDescent="0.25">
      <c r="A6819" s="191">
        <v>33954.978302741401</v>
      </c>
      <c r="B6819" s="191">
        <v>-0.247050020811235</v>
      </c>
      <c r="C6819" s="191">
        <v>0.52202984001912101</v>
      </c>
      <c r="D6819" s="191">
        <v>0.22500989733761201</v>
      </c>
      <c r="E6819" s="191">
        <v>-7.4847974537827794E-2</v>
      </c>
    </row>
    <row r="6820" spans="1:5" x14ac:dyDescent="0.25">
      <c r="A6820" s="191">
        <v>33959.124672218197</v>
      </c>
      <c r="B6820" s="191">
        <v>0.49566721684917198</v>
      </c>
      <c r="C6820" s="191">
        <v>0.52198678365635498</v>
      </c>
      <c r="D6820" s="191">
        <v>0.224993819338625</v>
      </c>
      <c r="E6820" s="191">
        <v>-7.4978703682164E-2</v>
      </c>
    </row>
    <row r="6821" spans="1:5" x14ac:dyDescent="0.25">
      <c r="A6821" s="191">
        <v>33965.163745997197</v>
      </c>
      <c r="B6821" s="191">
        <v>-0.86531885132745701</v>
      </c>
      <c r="C6821" s="191">
        <v>0.52192406825347204</v>
      </c>
      <c r="D6821" s="191">
        <v>0.22497046804430801</v>
      </c>
      <c r="E6821" s="191">
        <v>-7.5169261721717798E-2</v>
      </c>
    </row>
    <row r="6822" spans="1:5" x14ac:dyDescent="0.25">
      <c r="A6822" s="191">
        <v>33968.573734669699</v>
      </c>
      <c r="B6822" s="191">
        <v>-0.40712601188768199</v>
      </c>
      <c r="C6822" s="191">
        <v>0.52188865358644398</v>
      </c>
      <c r="D6822" s="191">
        <v>0.224957293021879</v>
      </c>
      <c r="E6822" s="191">
        <v>-7.5276966383469396E-2</v>
      </c>
    </row>
    <row r="6823" spans="1:5" x14ac:dyDescent="0.25">
      <c r="A6823" s="191">
        <v>33971.223035217699</v>
      </c>
      <c r="B6823" s="191">
        <v>-8.4592432562102804E-2</v>
      </c>
      <c r="C6823" s="191">
        <v>0.52186113774395404</v>
      </c>
      <c r="D6823" s="191">
        <v>0.22494705703651599</v>
      </c>
      <c r="E6823" s="191">
        <v>-7.5360693220983002E-2</v>
      </c>
    </row>
    <row r="6824" spans="1:5" x14ac:dyDescent="0.25">
      <c r="A6824" s="191">
        <v>33971.696890331703</v>
      </c>
      <c r="B6824" s="191">
        <v>-2.0010151953841999E-2</v>
      </c>
      <c r="C6824" s="191">
        <v>0.52185621604299304</v>
      </c>
      <c r="D6824" s="191">
        <v>0.22494522622346899</v>
      </c>
      <c r="E6824" s="191">
        <v>-7.5375673109722596E-2</v>
      </c>
    </row>
    <row r="6825" spans="1:5" x14ac:dyDescent="0.25">
      <c r="A6825" s="191">
        <v>33976.440568110404</v>
      </c>
      <c r="B6825" s="191">
        <v>-0.26319622437159801</v>
      </c>
      <c r="C6825" s="191">
        <v>0.521806945039056</v>
      </c>
      <c r="D6825" s="191">
        <v>0.224926898285423</v>
      </c>
      <c r="E6825" s="191">
        <v>-7.55257086364826E-2</v>
      </c>
    </row>
    <row r="6826" spans="1:5" x14ac:dyDescent="0.25">
      <c r="A6826" s="191">
        <v>33977.114606263101</v>
      </c>
      <c r="B6826" s="191">
        <v>0.312953946545313</v>
      </c>
      <c r="C6826" s="191">
        <v>0.52179994375181404</v>
      </c>
      <c r="D6826" s="191">
        <v>0.22492429403402101</v>
      </c>
      <c r="E6826" s="191">
        <v>-7.5547038454169907E-2</v>
      </c>
    </row>
    <row r="6827" spans="1:5" x14ac:dyDescent="0.25">
      <c r="A6827" s="191">
        <v>33983.107000738797</v>
      </c>
      <c r="B6827" s="191">
        <v>0.46821799548861798</v>
      </c>
      <c r="C6827" s="191">
        <v>0.52173769721464902</v>
      </c>
      <c r="D6827" s="191">
        <v>0.22490116003195701</v>
      </c>
      <c r="E6827" s="191">
        <v>-7.5736796658611397E-2</v>
      </c>
    </row>
    <row r="6828" spans="1:5" x14ac:dyDescent="0.25">
      <c r="A6828" s="191">
        <v>33983.979372280002</v>
      </c>
      <c r="B6828" s="191">
        <v>0.67357273105301796</v>
      </c>
      <c r="C6828" s="191">
        <v>0.52172863490013399</v>
      </c>
      <c r="D6828" s="191">
        <v>0.22489780117358699</v>
      </c>
      <c r="E6828" s="191">
        <v>-7.5764427946892907E-2</v>
      </c>
    </row>
    <row r="6829" spans="1:5" x14ac:dyDescent="0.25">
      <c r="A6829" s="191">
        <v>33984.508843339499</v>
      </c>
      <c r="B6829" s="191">
        <v>0.46123721317135002</v>
      </c>
      <c r="C6829" s="191">
        <v>0.52172313468257603</v>
      </c>
      <c r="D6829" s="191">
        <v>0.22489576257166599</v>
      </c>
      <c r="E6829" s="191">
        <v>-7.57812083698889E-2</v>
      </c>
    </row>
    <row r="6830" spans="1:5" x14ac:dyDescent="0.25">
      <c r="A6830" s="191">
        <v>33985.597003271199</v>
      </c>
      <c r="B6830" s="191">
        <v>-0.49580767061373499</v>
      </c>
      <c r="C6830" s="191">
        <v>0.52171183036146096</v>
      </c>
      <c r="D6830" s="191">
        <v>0.22489157287160999</v>
      </c>
      <c r="E6830" s="191">
        <v>-7.5815695210318598E-2</v>
      </c>
    </row>
    <row r="6831" spans="1:5" x14ac:dyDescent="0.25">
      <c r="A6831" s="191">
        <v>33987.724900167399</v>
      </c>
      <c r="B6831" s="191">
        <v>0.501109688939128</v>
      </c>
      <c r="C6831" s="191">
        <v>0.521689724759965</v>
      </c>
      <c r="D6831" s="191">
        <v>0.22488337991257501</v>
      </c>
      <c r="E6831" s="191">
        <v>-7.5883184837084797E-2</v>
      </c>
    </row>
    <row r="6832" spans="1:5" x14ac:dyDescent="0.25">
      <c r="A6832" s="191">
        <v>33991.960094013702</v>
      </c>
      <c r="B6832" s="191">
        <v>-0.101664567570181</v>
      </c>
      <c r="C6832" s="191">
        <v>0.52164572526310404</v>
      </c>
      <c r="D6832" s="191">
        <v>0.22486707330967901</v>
      </c>
      <c r="E6832" s="191">
        <v>-7.6017510730637394E-2</v>
      </c>
    </row>
    <row r="6833" spans="1:5" x14ac:dyDescent="0.25">
      <c r="A6833" s="191">
        <v>33992.525060701402</v>
      </c>
      <c r="B6833" s="191">
        <v>0.474569948321379</v>
      </c>
      <c r="C6833" s="191">
        <v>0.52163985561964799</v>
      </c>
      <c r="D6833" s="191">
        <v>0.22486489804031501</v>
      </c>
      <c r="E6833" s="191">
        <v>-7.6035443132373204E-2</v>
      </c>
    </row>
    <row r="6834" spans="1:5" x14ac:dyDescent="0.25">
      <c r="A6834" s="191">
        <v>33993.687884270097</v>
      </c>
      <c r="B6834" s="191">
        <v>-0.64665623875602696</v>
      </c>
      <c r="C6834" s="191">
        <v>0.52162777435611296</v>
      </c>
      <c r="D6834" s="191">
        <v>0.22486042209253901</v>
      </c>
      <c r="E6834" s="191">
        <v>-7.6072351891482398E-2</v>
      </c>
    </row>
    <row r="6835" spans="1:5" x14ac:dyDescent="0.25">
      <c r="A6835" s="191">
        <v>33995.1461645296</v>
      </c>
      <c r="B6835" s="191">
        <v>0.745868766984636</v>
      </c>
      <c r="C6835" s="191">
        <v>0.52161262341783099</v>
      </c>
      <c r="D6835" s="191">
        <v>0.224854816652447</v>
      </c>
      <c r="E6835" s="191">
        <v>-7.6118656455909595E-2</v>
      </c>
    </row>
    <row r="6836" spans="1:5" x14ac:dyDescent="0.25">
      <c r="A6836" s="191">
        <v>33995.390258730898</v>
      </c>
      <c r="B6836" s="191">
        <v>0.60344835470929103</v>
      </c>
      <c r="C6836" s="191">
        <v>0.52161008732814595</v>
      </c>
      <c r="D6836" s="191">
        <v>0.22485387838601101</v>
      </c>
      <c r="E6836" s="191">
        <v>-7.6126407144156596E-2</v>
      </c>
    </row>
    <row r="6837" spans="1:5" x14ac:dyDescent="0.25">
      <c r="A6837" s="191">
        <v>33996.0832182757</v>
      </c>
      <c r="B6837" s="191">
        <v>0.47939824926010999</v>
      </c>
      <c r="C6837" s="191">
        <v>0.52160288754328299</v>
      </c>
      <c r="D6837" s="191">
        <v>0.224851214739438</v>
      </c>
      <c r="E6837" s="191">
        <v>-7.6148410589433099E-2</v>
      </c>
    </row>
    <row r="6838" spans="1:5" x14ac:dyDescent="0.25">
      <c r="A6838" s="191">
        <v>33996.644456069997</v>
      </c>
      <c r="B6838" s="191">
        <v>0.81579675689393805</v>
      </c>
      <c r="C6838" s="191">
        <v>0.52159705633508902</v>
      </c>
      <c r="D6838" s="191">
        <v>0.22484905741418201</v>
      </c>
      <c r="E6838" s="191">
        <v>-7.6166238665754102E-2</v>
      </c>
    </row>
    <row r="6839" spans="1:5" x14ac:dyDescent="0.25">
      <c r="A6839" s="191">
        <v>33998.006570610203</v>
      </c>
      <c r="B6839" s="191">
        <v>2.8219517908612001E-2</v>
      </c>
      <c r="C6839" s="191">
        <v>0.52158290368009197</v>
      </c>
      <c r="D6839" s="191">
        <v>0.22484382340897199</v>
      </c>
      <c r="E6839" s="191">
        <v>-7.6209507102457094E-2</v>
      </c>
    </row>
    <row r="6840" spans="1:5" x14ac:dyDescent="0.25">
      <c r="A6840" s="191">
        <v>33999.204865814303</v>
      </c>
      <c r="B6840" s="191">
        <v>-0.18882031008908801</v>
      </c>
      <c r="C6840" s="191">
        <v>0.521570452951724</v>
      </c>
      <c r="D6840" s="191">
        <v>0.22483922162341399</v>
      </c>
      <c r="E6840" s="191">
        <v>-7.6247582767310598E-2</v>
      </c>
    </row>
    <row r="6841" spans="1:5" x14ac:dyDescent="0.25">
      <c r="A6841" s="191">
        <v>34002.703291422302</v>
      </c>
      <c r="B6841" s="191">
        <v>-0.124998975503887</v>
      </c>
      <c r="C6841" s="191">
        <v>0.52153410243819098</v>
      </c>
      <c r="D6841" s="191">
        <v>0.22482578783034399</v>
      </c>
      <c r="E6841" s="191">
        <v>-7.6358799042082995E-2</v>
      </c>
    </row>
    <row r="6842" spans="1:5" x14ac:dyDescent="0.25">
      <c r="A6842" s="191">
        <v>34004.478480149097</v>
      </c>
      <c r="B6842" s="191">
        <v>-0.23542175268613799</v>
      </c>
      <c r="C6842" s="191">
        <v>0.52151565647854803</v>
      </c>
      <c r="D6842" s="191">
        <v>0.22481897676270199</v>
      </c>
      <c r="E6842" s="191">
        <v>-7.6415290023235896E-2</v>
      </c>
    </row>
    <row r="6843" spans="1:5" x14ac:dyDescent="0.25">
      <c r="A6843" s="191">
        <v>34004.621384127197</v>
      </c>
      <c r="B6843" s="191">
        <v>0.89185064751320398</v>
      </c>
      <c r="C6843" s="191">
        <v>0.52151417154606405</v>
      </c>
      <c r="D6843" s="191">
        <v>0.22481842846682301</v>
      </c>
      <c r="E6843" s="191">
        <v>-7.6419837588131895E-2</v>
      </c>
    </row>
    <row r="6844" spans="1:5" x14ac:dyDescent="0.25">
      <c r="A6844" s="191">
        <v>34016.257078369403</v>
      </c>
      <c r="B6844" s="191">
        <v>-0.13671200732147101</v>
      </c>
      <c r="C6844" s="191">
        <v>0.52139325403617598</v>
      </c>
      <c r="D6844" s="191">
        <v>0.224773847547934</v>
      </c>
      <c r="E6844" s="191">
        <v>-7.67903304059986E-2</v>
      </c>
    </row>
    <row r="6845" spans="1:5" x14ac:dyDescent="0.25">
      <c r="A6845" s="191">
        <v>34019.557293619</v>
      </c>
      <c r="B6845" s="191">
        <v>0.26197448949982799</v>
      </c>
      <c r="C6845" s="191">
        <v>0.52135895487880002</v>
      </c>
      <c r="D6845" s="191">
        <v>0.224761217404127</v>
      </c>
      <c r="E6845" s="191">
        <v>-7.68955663967818E-2</v>
      </c>
    </row>
    <row r="6846" spans="1:5" x14ac:dyDescent="0.25">
      <c r="A6846" s="191">
        <v>34026.950651798601</v>
      </c>
      <c r="B6846" s="191">
        <v>0.48470927317569901</v>
      </c>
      <c r="C6846" s="191">
        <v>0.52128211048884898</v>
      </c>
      <c r="D6846" s="191">
        <v>0.224733005206013</v>
      </c>
      <c r="E6846" s="191">
        <v>-7.7131560755024905E-2</v>
      </c>
    </row>
    <row r="6847" spans="1:5" x14ac:dyDescent="0.25">
      <c r="A6847" s="191">
        <v>34030.332839145303</v>
      </c>
      <c r="B6847" s="191">
        <v>-0.41450550199612102</v>
      </c>
      <c r="C6847" s="191">
        <v>0.52124695452054703</v>
      </c>
      <c r="D6847" s="191">
        <v>0.22472010224696901</v>
      </c>
      <c r="E6847" s="191">
        <v>-7.7239616339202399E-2</v>
      </c>
    </row>
    <row r="6848" spans="1:5" x14ac:dyDescent="0.25">
      <c r="A6848" s="191">
        <v>34031.067751099901</v>
      </c>
      <c r="B6848" s="191">
        <v>0.41695599152646901</v>
      </c>
      <c r="C6848" s="191">
        <v>0.52123931531309897</v>
      </c>
      <c r="D6848" s="191">
        <v>0.22471729857648001</v>
      </c>
      <c r="E6848" s="191">
        <v>-7.7263107634710906E-2</v>
      </c>
    </row>
    <row r="6849" spans="1:5" x14ac:dyDescent="0.25">
      <c r="A6849" s="191">
        <v>34032.0339915843</v>
      </c>
      <c r="B6849" s="191">
        <v>-0.52852242912467795</v>
      </c>
      <c r="C6849" s="191">
        <v>0.52122927120893703</v>
      </c>
      <c r="D6849" s="191">
        <v>0.22471361239351101</v>
      </c>
      <c r="E6849" s="191">
        <v>-7.7293993294699506E-2</v>
      </c>
    </row>
    <row r="6850" spans="1:5" x14ac:dyDescent="0.25">
      <c r="A6850" s="191">
        <v>34042.241889294397</v>
      </c>
      <c r="B6850" s="191">
        <v>-0.15893141876824901</v>
      </c>
      <c r="C6850" s="191">
        <v>0.52112315425770805</v>
      </c>
      <c r="D6850" s="191">
        <v>0.22467466952235199</v>
      </c>
      <c r="E6850" s="191">
        <v>-7.76206350825836E-2</v>
      </c>
    </row>
    <row r="6851" spans="1:5" x14ac:dyDescent="0.25">
      <c r="A6851" s="191">
        <v>34049.046120189603</v>
      </c>
      <c r="B6851" s="191">
        <v>-0.30890480093577199</v>
      </c>
      <c r="C6851" s="191">
        <v>0.52105241276476399</v>
      </c>
      <c r="D6851" s="191">
        <v>0.22464879542518401</v>
      </c>
      <c r="E6851" s="191">
        <v>-7.7838699178591694E-2</v>
      </c>
    </row>
    <row r="6852" spans="1:5" x14ac:dyDescent="0.25">
      <c r="A6852" s="191">
        <v>34049.342813413699</v>
      </c>
      <c r="B6852" s="191">
        <v>-0.88080685540932202</v>
      </c>
      <c r="C6852" s="191">
        <v>0.52104932793690895</v>
      </c>
      <c r="D6852" s="191">
        <v>0.22464766729588101</v>
      </c>
      <c r="E6852" s="191">
        <v>-7.7848207694793697E-2</v>
      </c>
    </row>
    <row r="6853" spans="1:5" x14ac:dyDescent="0.25">
      <c r="A6853" s="191">
        <v>34052.773707992703</v>
      </c>
      <c r="B6853" s="191">
        <v>0.27696957529359501</v>
      </c>
      <c r="C6853" s="191">
        <v>0.52101365555823598</v>
      </c>
      <c r="D6853" s="191">
        <v>0.22463462792085201</v>
      </c>
      <c r="E6853" s="191">
        <v>-7.7958264564661497E-2</v>
      </c>
    </row>
    <row r="6854" spans="1:5" x14ac:dyDescent="0.25">
      <c r="A6854" s="191">
        <v>34053.898666915396</v>
      </c>
      <c r="B6854" s="191">
        <v>0.234460473412268</v>
      </c>
      <c r="C6854" s="191">
        <v>0.521001958597196</v>
      </c>
      <c r="D6854" s="191">
        <v>0.224630355887908</v>
      </c>
      <c r="E6854" s="191">
        <v>-7.7994374962950794E-2</v>
      </c>
    </row>
    <row r="6855" spans="1:5" x14ac:dyDescent="0.25">
      <c r="A6855" s="191">
        <v>34055.975906548498</v>
      </c>
      <c r="B6855" s="191">
        <v>-0.56796977457558295</v>
      </c>
      <c r="C6855" s="191">
        <v>0.52098035965193101</v>
      </c>
      <c r="D6855" s="191">
        <v>0.224622471519313</v>
      </c>
      <c r="E6855" s="191">
        <v>-7.8061062384861907E-2</v>
      </c>
    </row>
    <row r="6856" spans="1:5" x14ac:dyDescent="0.25">
      <c r="A6856" s="191">
        <v>34056.0218753269</v>
      </c>
      <c r="B6856" s="191">
        <v>0.89484111527298205</v>
      </c>
      <c r="C6856" s="191">
        <v>0.52097988166658205</v>
      </c>
      <c r="D6856" s="191">
        <v>0.22462229710217299</v>
      </c>
      <c r="E6856" s="191">
        <v>-7.8062538160343101E-2</v>
      </c>
    </row>
    <row r="6857" spans="1:5" x14ac:dyDescent="0.25">
      <c r="A6857" s="191">
        <v>34056.1626603595</v>
      </c>
      <c r="B6857" s="191">
        <v>1.1720708108075899</v>
      </c>
      <c r="C6857" s="191">
        <v>0.52097841777603004</v>
      </c>
      <c r="D6857" s="191">
        <v>0.22462176292824701</v>
      </c>
      <c r="E6857" s="191">
        <v>-7.8067057904102205E-2</v>
      </c>
    </row>
    <row r="6858" spans="1:5" x14ac:dyDescent="0.25">
      <c r="A6858" s="191">
        <v>34064.614966228997</v>
      </c>
      <c r="B6858" s="191">
        <v>-0.407449929750625</v>
      </c>
      <c r="C6858" s="191">
        <v>0.52089052561479199</v>
      </c>
      <c r="D6858" s="191">
        <v>0.22458977969050201</v>
      </c>
      <c r="E6858" s="191">
        <v>-7.8338623030505802E-2</v>
      </c>
    </row>
    <row r="6859" spans="1:5" x14ac:dyDescent="0.25">
      <c r="A6859" s="191">
        <v>34069.5216376647</v>
      </c>
      <c r="B6859" s="191">
        <v>0.28806664129068499</v>
      </c>
      <c r="C6859" s="191">
        <v>0.52083949893846904</v>
      </c>
      <c r="D6859" s="191">
        <v>0.224571233804232</v>
      </c>
      <c r="E6859" s="191">
        <v>-7.8496459188032996E-2</v>
      </c>
    </row>
    <row r="6860" spans="1:5" x14ac:dyDescent="0.25">
      <c r="A6860" s="191">
        <v>34074.422612554597</v>
      </c>
      <c r="B6860" s="191">
        <v>-0.128695160991743</v>
      </c>
      <c r="C6860" s="191">
        <v>0.52078852856450097</v>
      </c>
      <c r="D6860" s="191">
        <v>0.22455270944935901</v>
      </c>
      <c r="E6860" s="191">
        <v>-7.8654249398769596E-2</v>
      </c>
    </row>
    <row r="6861" spans="1:5" x14ac:dyDescent="0.25">
      <c r="A6861" s="191">
        <v>34075.108143042198</v>
      </c>
      <c r="B6861" s="191">
        <v>0.394996436668205</v>
      </c>
      <c r="C6861" s="191">
        <v>0.52078139870138396</v>
      </c>
      <c r="D6861" s="191">
        <v>0.22455011833018201</v>
      </c>
      <c r="E6861" s="191">
        <v>-7.8676330257035201E-2</v>
      </c>
    </row>
    <row r="6862" spans="1:5" x14ac:dyDescent="0.25">
      <c r="A6862" s="191">
        <v>34077.062702165</v>
      </c>
      <c r="B6862" s="191">
        <v>1.28546966938037</v>
      </c>
      <c r="C6862" s="191">
        <v>0.52076107026417096</v>
      </c>
      <c r="D6862" s="191">
        <v>0.22454273062719901</v>
      </c>
      <c r="E6862" s="191">
        <v>-7.8739308075786801E-2</v>
      </c>
    </row>
    <row r="6863" spans="1:5" x14ac:dyDescent="0.25">
      <c r="A6863" s="191">
        <v>34078.011632485097</v>
      </c>
      <c r="B6863" s="191">
        <v>-0.19457041109643999</v>
      </c>
      <c r="C6863" s="191">
        <v>0.52075120063119196</v>
      </c>
      <c r="D6863" s="191">
        <v>0.224539143928146</v>
      </c>
      <c r="E6863" s="191">
        <v>-7.8769883544703503E-2</v>
      </c>
    </row>
    <row r="6864" spans="1:5" x14ac:dyDescent="0.25">
      <c r="A6864" s="191">
        <v>34094.646427586602</v>
      </c>
      <c r="B6864" s="191">
        <v>0.63513911405055401</v>
      </c>
      <c r="C6864" s="191">
        <v>0.52057816885950003</v>
      </c>
      <c r="D6864" s="191">
        <v>0.22447633083092799</v>
      </c>
      <c r="E6864" s="191">
        <v>-7.9306868743156206E-2</v>
      </c>
    </row>
    <row r="6865" spans="1:5" x14ac:dyDescent="0.25">
      <c r="A6865" s="191">
        <v>34097.672127012796</v>
      </c>
      <c r="B6865" s="191">
        <v>0.51399771058819899</v>
      </c>
      <c r="C6865" s="191">
        <v>0.52054669259377295</v>
      </c>
      <c r="D6865" s="191">
        <v>0.224464952430208</v>
      </c>
      <c r="E6865" s="191">
        <v>-7.9404635920910502E-2</v>
      </c>
    </row>
    <row r="6866" spans="1:5" x14ac:dyDescent="0.25">
      <c r="A6866" s="191">
        <v>34099.394001824701</v>
      </c>
      <c r="B6866" s="191">
        <v>-8.5323978218865296E-2</v>
      </c>
      <c r="C6866" s="191">
        <v>0.52052877929580499</v>
      </c>
      <c r="D6866" s="191">
        <v>0.22445847717313799</v>
      </c>
      <c r="E6866" s="191">
        <v>-7.9460273582518295E-2</v>
      </c>
    </row>
    <row r="6867" spans="1:5" x14ac:dyDescent="0.25">
      <c r="A6867" s="191">
        <v>34102.068257049898</v>
      </c>
      <c r="B6867" s="191">
        <v>-0.11766442654987901</v>
      </c>
      <c r="C6867" s="191">
        <v>0.52050095784073203</v>
      </c>
      <c r="D6867" s="191">
        <v>0.22444842040830801</v>
      </c>
      <c r="E6867" s="191">
        <v>-7.9546795130003498E-2</v>
      </c>
    </row>
    <row r="6868" spans="1:5" x14ac:dyDescent="0.25">
      <c r="A6868" s="191">
        <v>34102.794145780601</v>
      </c>
      <c r="B6868" s="191">
        <v>0.46583681936369598</v>
      </c>
      <c r="C6868" s="191">
        <v>0.52049340593651505</v>
      </c>
      <c r="D6868" s="191">
        <v>0.22444569064183301</v>
      </c>
      <c r="E6868" s="191">
        <v>-7.9570289940834704E-2</v>
      </c>
    </row>
    <row r="6869" spans="1:5" x14ac:dyDescent="0.25">
      <c r="A6869" s="191">
        <v>34106.290541327297</v>
      </c>
      <c r="B6869" s="191">
        <v>3.0795042332676199</v>
      </c>
      <c r="C6869" s="191">
        <v>0.52045702953794504</v>
      </c>
      <c r="D6869" s="191">
        <v>0.22443254214821201</v>
      </c>
      <c r="E6869" s="191">
        <v>-7.9683480537173695E-2</v>
      </c>
    </row>
    <row r="6870" spans="1:5" x14ac:dyDescent="0.25">
      <c r="A6870" s="191">
        <v>34107.477012355499</v>
      </c>
      <c r="B6870" s="191">
        <v>0.51854543209346504</v>
      </c>
      <c r="C6870" s="191">
        <v>0.52044468531656896</v>
      </c>
      <c r="D6870" s="191">
        <v>0.22442809451845599</v>
      </c>
      <c r="E6870" s="191">
        <v>-7.9721910838294094E-2</v>
      </c>
    </row>
    <row r="6871" spans="1:5" x14ac:dyDescent="0.25">
      <c r="A6871" s="191">
        <v>34107.712769407699</v>
      </c>
      <c r="B6871" s="191">
        <v>0.47615629486132999</v>
      </c>
      <c r="C6871" s="191">
        <v>0.52044223242969301</v>
      </c>
      <c r="D6871" s="191">
        <v>0.22442721075470901</v>
      </c>
      <c r="E6871" s="191">
        <v>-7.9729547956503402E-2</v>
      </c>
    </row>
    <row r="6872" spans="1:5" x14ac:dyDescent="0.25">
      <c r="A6872" s="191">
        <v>34110.286522225302</v>
      </c>
      <c r="B6872" s="191">
        <v>1.0191050667071</v>
      </c>
      <c r="C6872" s="191">
        <v>0.52041545392225896</v>
      </c>
      <c r="D6872" s="191">
        <v>0.22441756273183799</v>
      </c>
      <c r="E6872" s="191">
        <v>-7.9812927114255097E-2</v>
      </c>
    </row>
    <row r="6873" spans="1:5" x14ac:dyDescent="0.25">
      <c r="A6873" s="191">
        <v>34110.314315910502</v>
      </c>
      <c r="B6873" s="191">
        <v>-0.130136153693761</v>
      </c>
      <c r="C6873" s="191">
        <v>0.52041516473985705</v>
      </c>
      <c r="D6873" s="191">
        <v>0.224417458543856</v>
      </c>
      <c r="E6873" s="191">
        <v>-7.9813827738143397E-2</v>
      </c>
    </row>
    <row r="6874" spans="1:5" x14ac:dyDescent="0.25">
      <c r="A6874" s="191">
        <v>34115.9171913014</v>
      </c>
      <c r="B6874" s="191">
        <v>0.93313248911901503</v>
      </c>
      <c r="C6874" s="191">
        <v>0.52035686722839802</v>
      </c>
      <c r="D6874" s="191">
        <v>0.224396455489659</v>
      </c>
      <c r="E6874" s="191">
        <v>-7.9995475821362003E-2</v>
      </c>
    </row>
    <row r="6875" spans="1:5" x14ac:dyDescent="0.25">
      <c r="A6875" s="191">
        <v>34116.897426882802</v>
      </c>
      <c r="B6875" s="191">
        <v>-0.69743421501746705</v>
      </c>
      <c r="C6875" s="191">
        <v>0.52034666756536196</v>
      </c>
      <c r="D6875" s="191">
        <v>0.22439278095835</v>
      </c>
      <c r="E6875" s="191">
        <v>-8.0027271753641896E-2</v>
      </c>
    </row>
    <row r="6876" spans="1:5" x14ac:dyDescent="0.25">
      <c r="A6876" s="191">
        <v>34118.670647562198</v>
      </c>
      <c r="B6876" s="191">
        <v>3.9301171634346099</v>
      </c>
      <c r="C6876" s="191">
        <v>0.52032821641974603</v>
      </c>
      <c r="D6876" s="191">
        <v>0.22438613382675501</v>
      </c>
      <c r="E6876" s="191">
        <v>-8.0084807503333896E-2</v>
      </c>
    </row>
    <row r="6877" spans="1:5" x14ac:dyDescent="0.25">
      <c r="A6877" s="191">
        <v>34119.8787152894</v>
      </c>
      <c r="B6877" s="191">
        <v>1.3352360976215401E-2</v>
      </c>
      <c r="C6877" s="191">
        <v>0.52031564569281596</v>
      </c>
      <c r="D6877" s="191">
        <v>0.224381605239168</v>
      </c>
      <c r="E6877" s="191">
        <v>-8.0124010345266894E-2</v>
      </c>
    </row>
    <row r="6878" spans="1:5" x14ac:dyDescent="0.25">
      <c r="A6878" s="191">
        <v>34128.030187830402</v>
      </c>
      <c r="B6878" s="191">
        <v>-1.2023199387293499</v>
      </c>
      <c r="C6878" s="191">
        <v>0.52023082037620505</v>
      </c>
      <c r="D6878" s="191">
        <v>0.224351108103307</v>
      </c>
      <c r="E6878" s="191">
        <v>-8.0388756833880706E-2</v>
      </c>
    </row>
    <row r="6879" spans="1:5" x14ac:dyDescent="0.25">
      <c r="A6879" s="191">
        <v>34139.093093582997</v>
      </c>
      <c r="B6879" s="191">
        <v>0.48441978219124798</v>
      </c>
      <c r="C6879" s="191">
        <v>0.52011568665923802</v>
      </c>
      <c r="D6879" s="191">
        <v>0.22430981664580299</v>
      </c>
      <c r="E6879" s="191">
        <v>-8.0748637642074406E-2</v>
      </c>
    </row>
    <row r="6880" spans="1:5" x14ac:dyDescent="0.25">
      <c r="A6880" s="191">
        <v>34140.097530334198</v>
      </c>
      <c r="B6880" s="191">
        <v>0.77644073960176896</v>
      </c>
      <c r="C6880" s="191">
        <v>0.52010523264888198</v>
      </c>
      <c r="D6880" s="191">
        <v>0.22430607545727099</v>
      </c>
      <c r="E6880" s="191">
        <v>-8.0781337379326704E-2</v>
      </c>
    </row>
    <row r="6881" spans="1:5" x14ac:dyDescent="0.25">
      <c r="A6881" s="191">
        <v>34148.096740546403</v>
      </c>
      <c r="B6881" s="191">
        <v>1.34011066432531</v>
      </c>
      <c r="C6881" s="191">
        <v>0.52002197439965903</v>
      </c>
      <c r="D6881" s="191">
        <v>0.22427628109393899</v>
      </c>
      <c r="E6881" s="191">
        <v>-8.1041983423374306E-2</v>
      </c>
    </row>
    <row r="6882" spans="1:5" x14ac:dyDescent="0.25">
      <c r="A6882" s="191">
        <v>34148.905223056601</v>
      </c>
      <c r="B6882" s="191">
        <v>-0.272360707245067</v>
      </c>
      <c r="C6882" s="191">
        <v>0.52001355909120905</v>
      </c>
      <c r="D6882" s="191">
        <v>0.22427326976894299</v>
      </c>
      <c r="E6882" s="191">
        <v>-8.1068342652424893E-2</v>
      </c>
    </row>
    <row r="6883" spans="1:5" x14ac:dyDescent="0.25">
      <c r="A6883" s="191">
        <v>34149.366589044403</v>
      </c>
      <c r="B6883" s="191">
        <v>-0.51759043416890205</v>
      </c>
      <c r="C6883" s="191">
        <v>0.52000875669568103</v>
      </c>
      <c r="D6883" s="191">
        <v>0.22427155133606</v>
      </c>
      <c r="E6883" s="191">
        <v>-8.1083384723952906E-2</v>
      </c>
    </row>
    <row r="6884" spans="1:5" x14ac:dyDescent="0.25">
      <c r="A6884" s="191">
        <v>34152.810904392303</v>
      </c>
      <c r="B6884" s="191">
        <v>-0.281977798705912</v>
      </c>
      <c r="C6884" s="191">
        <v>0.51997290454128597</v>
      </c>
      <c r="D6884" s="191">
        <v>0.22425874348435301</v>
      </c>
      <c r="E6884" s="191">
        <v>-8.1195741017130799E-2</v>
      </c>
    </row>
    <row r="6885" spans="1:5" x14ac:dyDescent="0.25">
      <c r="A6885" s="191">
        <v>34163.3785530967</v>
      </c>
      <c r="B6885" s="191">
        <v>0.51729219032885498</v>
      </c>
      <c r="C6885" s="191">
        <v>0.51986289816748599</v>
      </c>
      <c r="D6885" s="191">
        <v>0.224219503357795</v>
      </c>
      <c r="E6885" s="191">
        <v>-8.1540881412647107E-2</v>
      </c>
    </row>
    <row r="6886" spans="1:5" x14ac:dyDescent="0.25">
      <c r="A6886" s="191">
        <v>34171.636161390597</v>
      </c>
      <c r="B6886" s="191">
        <v>-0.74027166388550603</v>
      </c>
      <c r="C6886" s="191">
        <v>0.51977693038844996</v>
      </c>
      <c r="D6886" s="191">
        <v>0.22418891183006601</v>
      </c>
      <c r="E6886" s="191">
        <v>-8.1810916806582201E-2</v>
      </c>
    </row>
    <row r="6887" spans="1:5" x14ac:dyDescent="0.25">
      <c r="A6887" s="191">
        <v>34173.587668152199</v>
      </c>
      <c r="B6887" s="191">
        <v>-0.43929054951482599</v>
      </c>
      <c r="C6887" s="191">
        <v>0.51975661315683197</v>
      </c>
      <c r="D6887" s="191">
        <v>0.224181688404926</v>
      </c>
      <c r="E6887" s="191">
        <v>-8.1874799690693695E-2</v>
      </c>
    </row>
    <row r="6888" spans="1:5" x14ac:dyDescent="0.25">
      <c r="A6888" s="191">
        <v>34178.901237158898</v>
      </c>
      <c r="B6888" s="191">
        <v>0.110490924198303</v>
      </c>
      <c r="C6888" s="191">
        <v>0.51970129063604298</v>
      </c>
      <c r="D6888" s="191">
        <v>0.224162032545247</v>
      </c>
      <c r="E6888" s="191">
        <v>-8.2048835010698998E-2</v>
      </c>
    </row>
    <row r="6889" spans="1:5" x14ac:dyDescent="0.25">
      <c r="A6889" s="191">
        <v>34182.692715573197</v>
      </c>
      <c r="B6889" s="191">
        <v>-0.411479990267061</v>
      </c>
      <c r="C6889" s="191">
        <v>0.51966181375112497</v>
      </c>
      <c r="D6889" s="191">
        <v>0.22414803200212499</v>
      </c>
      <c r="E6889" s="191">
        <v>-8.2173068555371598E-2</v>
      </c>
    </row>
    <row r="6890" spans="1:5" x14ac:dyDescent="0.25">
      <c r="A6890" s="191">
        <v>34189.087437928101</v>
      </c>
      <c r="B6890" s="191">
        <v>0.10974200982778499</v>
      </c>
      <c r="C6890" s="191">
        <v>0.51959522864958396</v>
      </c>
      <c r="D6890" s="191">
        <v>0.22412441863121699</v>
      </c>
      <c r="E6890" s="191">
        <v>-8.2382806068414E-2</v>
      </c>
    </row>
    <row r="6891" spans="1:5" x14ac:dyDescent="0.25">
      <c r="A6891" s="191">
        <v>34189.9526075873</v>
      </c>
      <c r="B6891" s="191">
        <v>0.100288020807748</v>
      </c>
      <c r="C6891" s="191">
        <v>0.51958621990669696</v>
      </c>
      <c r="D6891" s="191">
        <v>0.22412122387608499</v>
      </c>
      <c r="E6891" s="191">
        <v>-8.2411198127400803E-2</v>
      </c>
    </row>
    <row r="6892" spans="1:5" x14ac:dyDescent="0.25">
      <c r="A6892" s="191">
        <v>34190.546159684098</v>
      </c>
      <c r="B6892" s="191">
        <v>0.63449684275547202</v>
      </c>
      <c r="C6892" s="191">
        <v>0.51958003943310704</v>
      </c>
      <c r="D6892" s="191">
        <v>0.22411903459000401</v>
      </c>
      <c r="E6892" s="191">
        <v>-8.2430685623016003E-2</v>
      </c>
    </row>
    <row r="6893" spans="1:5" x14ac:dyDescent="0.25">
      <c r="A6893" s="191">
        <v>34191.468877501902</v>
      </c>
      <c r="B6893" s="191">
        <v>0.458866833895621</v>
      </c>
      <c r="C6893" s="191">
        <v>0.51957043121141</v>
      </c>
      <c r="D6893" s="191">
        <v>0.224115633093146</v>
      </c>
      <c r="E6893" s="191">
        <v>-8.2460980283798502E-2</v>
      </c>
    </row>
    <row r="6894" spans="1:5" x14ac:dyDescent="0.25">
      <c r="A6894" s="191">
        <v>34195.9091119804</v>
      </c>
      <c r="B6894" s="191">
        <v>-0.13033391081974699</v>
      </c>
      <c r="C6894" s="191">
        <v>0.51952419413450901</v>
      </c>
      <c r="D6894" s="191">
        <v>0.22409928341319699</v>
      </c>
      <c r="E6894" s="191">
        <v>-8.2606774531357105E-2</v>
      </c>
    </row>
    <row r="6895" spans="1:5" x14ac:dyDescent="0.25">
      <c r="A6895" s="191">
        <v>34197.570238737797</v>
      </c>
      <c r="B6895" s="191">
        <v>1.47531496648206</v>
      </c>
      <c r="C6895" s="191">
        <v>0.51950689601292899</v>
      </c>
      <c r="D6895" s="191">
        <v>0.22409317140218299</v>
      </c>
      <c r="E6895" s="191">
        <v>-8.2661346447802694E-2</v>
      </c>
    </row>
    <row r="6896" spans="1:5" x14ac:dyDescent="0.25">
      <c r="A6896" s="191">
        <v>34208.335962892197</v>
      </c>
      <c r="B6896" s="191">
        <v>0.48077794499572502</v>
      </c>
      <c r="C6896" s="191">
        <v>0.51939478122913696</v>
      </c>
      <c r="D6896" s="191">
        <v>0.224053565155729</v>
      </c>
      <c r="E6896" s="191">
        <v>-8.3015375529934599E-2</v>
      </c>
    </row>
    <row r="6897" spans="1:5" x14ac:dyDescent="0.25">
      <c r="A6897" s="191">
        <v>34210.396911170901</v>
      </c>
      <c r="B6897" s="191">
        <v>0.185149661943385</v>
      </c>
      <c r="C6897" s="191">
        <v>0.51937331723143099</v>
      </c>
      <c r="D6897" s="191">
        <v>0.22404599803216499</v>
      </c>
      <c r="E6897" s="191">
        <v>-8.3083200007894403E-2</v>
      </c>
    </row>
    <row r="6898" spans="1:5" x14ac:dyDescent="0.25">
      <c r="A6898" s="191">
        <v>34211.197321987798</v>
      </c>
      <c r="B6898" s="191">
        <v>0.51727529805829497</v>
      </c>
      <c r="C6898" s="191">
        <v>0.51936498115424101</v>
      </c>
      <c r="D6898" s="191">
        <v>0.224043059187161</v>
      </c>
      <c r="E6898" s="191">
        <v>-8.3109552064313502E-2</v>
      </c>
    </row>
    <row r="6899" spans="1:5" x14ac:dyDescent="0.25">
      <c r="A6899" s="191">
        <v>34212.1177393205</v>
      </c>
      <c r="B6899" s="191">
        <v>0.88678651054241397</v>
      </c>
      <c r="C6899" s="191">
        <v>0.519355395014235</v>
      </c>
      <c r="D6899" s="191">
        <v>0.224039679717739</v>
      </c>
      <c r="E6899" s="191">
        <v>-8.3139855114905695E-2</v>
      </c>
    </row>
    <row r="6900" spans="1:5" x14ac:dyDescent="0.25">
      <c r="A6900" s="191">
        <v>34212.742025884902</v>
      </c>
      <c r="B6900" s="191">
        <v>-0.10046537332686301</v>
      </c>
      <c r="C6900" s="191">
        <v>0.51934889307408405</v>
      </c>
      <c r="D6900" s="191">
        <v>0.22403738754300501</v>
      </c>
      <c r="E6900" s="191">
        <v>-8.3160421468542897E-2</v>
      </c>
    </row>
    <row r="6901" spans="1:5" x14ac:dyDescent="0.25">
      <c r="A6901" s="191">
        <v>34215.990145876</v>
      </c>
      <c r="B6901" s="191">
        <v>1.4005496063165499</v>
      </c>
      <c r="C6901" s="191">
        <v>0.51931506392736304</v>
      </c>
      <c r="D6901" s="191">
        <v>0.224025480974018</v>
      </c>
      <c r="E6901" s="191">
        <v>-8.3267426789814802E-2</v>
      </c>
    </row>
    <row r="6902" spans="1:5" x14ac:dyDescent="0.25">
      <c r="A6902" s="191">
        <v>34218.263559677602</v>
      </c>
      <c r="B6902" s="191">
        <v>-0.19448474594258</v>
      </c>
      <c r="C6902" s="191">
        <v>0.51929138552903098</v>
      </c>
      <c r="D6902" s="191">
        <v>0.22401714736616399</v>
      </c>
      <c r="E6902" s="191">
        <v>-8.3342321613559006E-2</v>
      </c>
    </row>
    <row r="6903" spans="1:5" x14ac:dyDescent="0.25">
      <c r="A6903" s="191">
        <v>34220.248417431198</v>
      </c>
      <c r="B6903" s="191">
        <v>-0.14287390926367399</v>
      </c>
      <c r="C6903" s="191">
        <v>0.519270712377771</v>
      </c>
      <c r="D6903" s="191">
        <v>0.22400987151248899</v>
      </c>
      <c r="E6903" s="191">
        <v>-8.34077496902942E-2</v>
      </c>
    </row>
    <row r="6904" spans="1:5" x14ac:dyDescent="0.25">
      <c r="A6904" s="191">
        <v>34222.644095929303</v>
      </c>
      <c r="B6904" s="191">
        <v>0.46231656106456898</v>
      </c>
      <c r="C6904" s="191">
        <v>0.51924575979355203</v>
      </c>
      <c r="D6904" s="191">
        <v>0.22400108972136401</v>
      </c>
      <c r="E6904" s="191">
        <v>-8.3486746570648807E-2</v>
      </c>
    </row>
    <row r="6905" spans="1:5" x14ac:dyDescent="0.25">
      <c r="A6905" s="191">
        <v>34222.871327574903</v>
      </c>
      <c r="B6905" s="191">
        <v>0.52408143170110699</v>
      </c>
      <c r="C6905" s="191">
        <v>0.51924339299788802</v>
      </c>
      <c r="D6905" s="191">
        <v>0.22400025845789001</v>
      </c>
      <c r="E6905" s="191">
        <v>-8.3494239664602801E-2</v>
      </c>
    </row>
    <row r="6906" spans="1:5" x14ac:dyDescent="0.25">
      <c r="A6906" s="191">
        <v>34223.373042594401</v>
      </c>
      <c r="B6906" s="191">
        <v>0.70552932744043495</v>
      </c>
      <c r="C6906" s="191">
        <v>0.51923816722893201</v>
      </c>
      <c r="D6906" s="191">
        <v>0.22399842424711899</v>
      </c>
      <c r="E6906" s="191">
        <v>-8.3510791065877998E-2</v>
      </c>
    </row>
    <row r="6907" spans="1:5" x14ac:dyDescent="0.25">
      <c r="A6907" s="191">
        <v>34226.364415205397</v>
      </c>
      <c r="B6907" s="191">
        <v>-0.88859807268171198</v>
      </c>
      <c r="C6907" s="191">
        <v>0.51920700909206796</v>
      </c>
      <c r="D6907" s="191">
        <v>0.22398748814265201</v>
      </c>
      <c r="E6907" s="191">
        <v>-8.3609475391692403E-2</v>
      </c>
    </row>
    <row r="6908" spans="1:5" x14ac:dyDescent="0.25">
      <c r="A6908" s="191">
        <v>34229.655435160901</v>
      </c>
      <c r="B6908" s="191">
        <v>-0.181401219047161</v>
      </c>
      <c r="C6908" s="191">
        <v>0.51917272909975098</v>
      </c>
      <c r="D6908" s="191">
        <v>0.22397545656293399</v>
      </c>
      <c r="E6908" s="191">
        <v>-8.3718098960245693E-2</v>
      </c>
    </row>
    <row r="6909" spans="1:5" x14ac:dyDescent="0.25">
      <c r="A6909" s="191">
        <v>34232.043404841599</v>
      </c>
      <c r="B6909" s="191">
        <v>-0.73882428331723005</v>
      </c>
      <c r="C6909" s="191">
        <v>0.51914785476641601</v>
      </c>
      <c r="D6909" s="191">
        <v>0.223966726428214</v>
      </c>
      <c r="E6909" s="191">
        <v>-8.3796950234464304E-2</v>
      </c>
    </row>
    <row r="6910" spans="1:5" x14ac:dyDescent="0.25">
      <c r="A6910" s="191">
        <v>34235.925172264499</v>
      </c>
      <c r="B6910" s="191">
        <v>1.3232304493446601</v>
      </c>
      <c r="C6910" s="191">
        <v>0.51910741975042296</v>
      </c>
      <c r="D6910" s="191">
        <v>0.22395253514562499</v>
      </c>
      <c r="E6910" s="191">
        <v>-8.3925190143952499E-2</v>
      </c>
    </row>
    <row r="6911" spans="1:5" x14ac:dyDescent="0.25">
      <c r="A6911" s="191">
        <v>34237.961906865297</v>
      </c>
      <c r="B6911" s="191">
        <v>0.48333230625245999</v>
      </c>
      <c r="C6911" s="191">
        <v>0.51908620317008103</v>
      </c>
      <c r="D6911" s="191">
        <v>0.22394509385702599</v>
      </c>
      <c r="E6911" s="191">
        <v>-8.3992497154202095E-2</v>
      </c>
    </row>
    <row r="6912" spans="1:5" x14ac:dyDescent="0.25">
      <c r="A6912" s="191">
        <v>34239.207211875597</v>
      </c>
      <c r="B6912" s="191">
        <v>-0.52934796609587198</v>
      </c>
      <c r="C6912" s="191">
        <v>0.519073230493872</v>
      </c>
      <c r="D6912" s="191">
        <v>0.22394055222505299</v>
      </c>
      <c r="E6912" s="191">
        <v>-8.4033660410685607E-2</v>
      </c>
    </row>
    <row r="6913" spans="1:5" x14ac:dyDescent="0.25">
      <c r="A6913" s="191">
        <v>34245.082635483297</v>
      </c>
      <c r="B6913" s="191">
        <v>0.54414999310443701</v>
      </c>
      <c r="C6913" s="191">
        <v>0.51901202402078095</v>
      </c>
      <c r="D6913" s="191">
        <v>0.22391912453345</v>
      </c>
      <c r="E6913" s="191">
        <v>-8.4227987888842198E-2</v>
      </c>
    </row>
    <row r="6914" spans="1:5" x14ac:dyDescent="0.25">
      <c r="A6914" s="191">
        <v>34245.426681661702</v>
      </c>
      <c r="B6914" s="191">
        <v>-0.89130856508670098</v>
      </c>
      <c r="C6914" s="191">
        <v>0.51900843996377199</v>
      </c>
      <c r="D6914" s="191">
        <v>0.223917871530565</v>
      </c>
      <c r="E6914" s="191">
        <v>-8.4239367089846404E-2</v>
      </c>
    </row>
    <row r="6915" spans="1:5" x14ac:dyDescent="0.25">
      <c r="A6915" s="191">
        <v>34254.683702615403</v>
      </c>
      <c r="B6915" s="191">
        <v>0.507096278388386</v>
      </c>
      <c r="C6915" s="191">
        <v>0.51891200042299201</v>
      </c>
      <c r="D6915" s="191">
        <v>0.223884211617912</v>
      </c>
      <c r="E6915" s="191">
        <v>-8.4545895417716593E-2</v>
      </c>
    </row>
    <row r="6916" spans="1:5" x14ac:dyDescent="0.25">
      <c r="A6916" s="191">
        <v>34255.609774059398</v>
      </c>
      <c r="B6916" s="191">
        <v>0.33996720721485302</v>
      </c>
      <c r="C6916" s="191">
        <v>0.51890235223838799</v>
      </c>
      <c r="D6916" s="191">
        <v>0.223880849884984</v>
      </c>
      <c r="E6916" s="191">
        <v>-8.4576564954370007E-2</v>
      </c>
    </row>
    <row r="6917" spans="1:5" x14ac:dyDescent="0.25">
      <c r="A6917" s="191">
        <v>34260.070552555699</v>
      </c>
      <c r="B6917" s="191">
        <v>1.1636334548537299</v>
      </c>
      <c r="C6917" s="191">
        <v>0.51885587718709503</v>
      </c>
      <c r="D6917" s="191">
        <v>0.22386465680824499</v>
      </c>
      <c r="E6917" s="191">
        <v>-8.4724431054559596E-2</v>
      </c>
    </row>
    <row r="6918" spans="1:5" x14ac:dyDescent="0.25">
      <c r="A6918" s="191">
        <v>34263.317035332198</v>
      </c>
      <c r="B6918" s="191">
        <v>-0.12998279509249799</v>
      </c>
      <c r="C6918" s="191">
        <v>0.51882205233729095</v>
      </c>
      <c r="D6918" s="191">
        <v>0.22385287174768401</v>
      </c>
      <c r="E6918" s="191">
        <v>-8.4832103531704603E-2</v>
      </c>
    </row>
    <row r="6919" spans="1:5" x14ac:dyDescent="0.25">
      <c r="A6919" s="191">
        <v>34266.399125996897</v>
      </c>
      <c r="B6919" s="191">
        <v>0.16878223969603001</v>
      </c>
      <c r="C6919" s="191">
        <v>0.51878993976107302</v>
      </c>
      <c r="D6919" s="191">
        <v>0.22384168344710201</v>
      </c>
      <c r="E6919" s="191">
        <v>-8.4934369745368804E-2</v>
      </c>
    </row>
    <row r="6920" spans="1:5" x14ac:dyDescent="0.25">
      <c r="A6920" s="191">
        <v>34267.797750097001</v>
      </c>
      <c r="B6920" s="191">
        <v>7.6852861157661297E-3</v>
      </c>
      <c r="C6920" s="191">
        <v>0.51877536709252403</v>
      </c>
      <c r="D6920" s="191">
        <v>0.22383660630027699</v>
      </c>
      <c r="E6920" s="191">
        <v>-8.4980793116164396E-2</v>
      </c>
    </row>
    <row r="6921" spans="1:5" x14ac:dyDescent="0.25">
      <c r="A6921" s="191">
        <v>34270.614914252197</v>
      </c>
      <c r="B6921" s="191">
        <v>-0.37989890311278501</v>
      </c>
      <c r="C6921" s="191">
        <v>0.51874601366710005</v>
      </c>
      <c r="D6921" s="191">
        <v>0.22382637970969699</v>
      </c>
      <c r="E6921" s="191">
        <v>-8.5074324082773406E-2</v>
      </c>
    </row>
    <row r="6922" spans="1:5" x14ac:dyDescent="0.25">
      <c r="A6922" s="191">
        <v>34273.611763201698</v>
      </c>
      <c r="B6922" s="191">
        <v>0.22811514654634801</v>
      </c>
      <c r="C6922" s="191">
        <v>0.51871478768363599</v>
      </c>
      <c r="D6922" s="191">
        <v>0.223815500845155</v>
      </c>
      <c r="E6922" s="191">
        <v>-8.5173863531711594E-2</v>
      </c>
    </row>
    <row r="6923" spans="1:5" x14ac:dyDescent="0.25">
      <c r="A6923" s="191">
        <v>34274.886412353502</v>
      </c>
      <c r="B6923" s="191">
        <v>4.22581713202419E-2</v>
      </c>
      <c r="C6923" s="191">
        <v>0.518701506059007</v>
      </c>
      <c r="D6923" s="191">
        <v>0.22381087373992101</v>
      </c>
      <c r="E6923" s="191">
        <v>-8.52162118728928E-2</v>
      </c>
    </row>
    <row r="6924" spans="1:5" x14ac:dyDescent="0.25">
      <c r="A6924" s="191">
        <v>34277.195070506801</v>
      </c>
      <c r="B6924" s="191">
        <v>0.52774402221134098</v>
      </c>
      <c r="C6924" s="191">
        <v>0.51867745001835297</v>
      </c>
      <c r="D6924" s="191">
        <v>0.22380254004387401</v>
      </c>
      <c r="E6924" s="191">
        <v>-8.5292938045440705E-2</v>
      </c>
    </row>
    <row r="6925" spans="1:5" x14ac:dyDescent="0.25">
      <c r="A6925" s="191">
        <v>34279.652957921899</v>
      </c>
      <c r="B6925" s="191">
        <v>0.40019925160799102</v>
      </c>
      <c r="C6925" s="191">
        <v>0.51865183804937498</v>
      </c>
      <c r="D6925" s="191">
        <v>0.223793671260265</v>
      </c>
      <c r="E6925" s="191">
        <v>-8.5374643046341195E-2</v>
      </c>
    </row>
    <row r="6926" spans="1:5" x14ac:dyDescent="0.25">
      <c r="A6926" s="191">
        <v>34291.099867092402</v>
      </c>
      <c r="B6926" s="191">
        <v>1.58730023242146</v>
      </c>
      <c r="C6926" s="191">
        <v>0.51853255508158902</v>
      </c>
      <c r="D6926" s="191">
        <v>0.22375236743169799</v>
      </c>
      <c r="E6926" s="191">
        <v>-8.5755608400495106E-2</v>
      </c>
    </row>
    <row r="6927" spans="1:5" x14ac:dyDescent="0.25">
      <c r="A6927" s="191">
        <v>34301.986717421103</v>
      </c>
      <c r="B6927" s="191">
        <v>1.03564583196827</v>
      </c>
      <c r="C6927" s="191">
        <v>0.51841909955404797</v>
      </c>
      <c r="D6927" s="191">
        <v>0.223713084460817</v>
      </c>
      <c r="E6927" s="191">
        <v>-8.6118399023484504E-2</v>
      </c>
    </row>
    <row r="6928" spans="1:5" x14ac:dyDescent="0.25">
      <c r="A6928" s="191">
        <v>34304.719253353702</v>
      </c>
      <c r="B6928" s="191">
        <v>0.816763022218714</v>
      </c>
      <c r="C6928" s="191">
        <v>0.51839062166765804</v>
      </c>
      <c r="D6928" s="191">
        <v>0.22370322466425299</v>
      </c>
      <c r="E6928" s="191">
        <v>-8.6209550539170704E-2</v>
      </c>
    </row>
    <row r="6929" spans="1:5" x14ac:dyDescent="0.25">
      <c r="A6929" s="191">
        <v>34309.940761310099</v>
      </c>
      <c r="B6929" s="191">
        <v>1.14927073252089</v>
      </c>
      <c r="C6929" s="191">
        <v>0.51833620294670302</v>
      </c>
      <c r="D6929" s="191">
        <v>0.22368445027686401</v>
      </c>
      <c r="E6929" s="191">
        <v>-8.6383779811173497E-2</v>
      </c>
    </row>
    <row r="6930" spans="1:5" x14ac:dyDescent="0.25">
      <c r="A6930" s="191">
        <v>34324.182961550701</v>
      </c>
      <c r="B6930" s="191">
        <v>0.219502256727377</v>
      </c>
      <c r="C6930" s="191">
        <v>0.51818776175706505</v>
      </c>
      <c r="D6930" s="191">
        <v>0.22363338530834301</v>
      </c>
      <c r="E6930" s="191">
        <v>-8.6859710319616895E-2</v>
      </c>
    </row>
    <row r="6931" spans="1:5" x14ac:dyDescent="0.25">
      <c r="A6931" s="191">
        <v>34333.011727221303</v>
      </c>
      <c r="B6931" s="191">
        <v>0.49867284511580001</v>
      </c>
      <c r="C6931" s="191">
        <v>0.51809573677671605</v>
      </c>
      <c r="D6931" s="191">
        <v>0.22360181267124299</v>
      </c>
      <c r="E6931" s="191">
        <v>-8.7155192639548407E-2</v>
      </c>
    </row>
    <row r="6932" spans="1:5" x14ac:dyDescent="0.25">
      <c r="A6932" s="191">
        <v>34335.758813372799</v>
      </c>
      <c r="B6932" s="191">
        <v>-0.35047790829548803</v>
      </c>
      <c r="C6932" s="191">
        <v>0.51806710212944396</v>
      </c>
      <c r="D6932" s="191">
        <v>0.22359198878901801</v>
      </c>
      <c r="E6932" s="191">
        <v>-8.7247190079302095E-2</v>
      </c>
    </row>
    <row r="6933" spans="1:5" x14ac:dyDescent="0.25">
      <c r="A6933" s="191">
        <v>34338.111963080701</v>
      </c>
      <c r="B6933" s="191">
        <v>0.46899641241444601</v>
      </c>
      <c r="C6933" s="191">
        <v>0.51804257341342497</v>
      </c>
      <c r="D6933" s="191">
        <v>0.223583573666844</v>
      </c>
      <c r="E6933" s="191">
        <v>-8.7326032580979901E-2</v>
      </c>
    </row>
    <row r="6934" spans="1:5" x14ac:dyDescent="0.25">
      <c r="A6934" s="191">
        <v>34338.610893652498</v>
      </c>
      <c r="B6934" s="191">
        <v>-0.27883397376253799</v>
      </c>
      <c r="C6934" s="191">
        <v>0.51803737255429505</v>
      </c>
      <c r="D6934" s="191">
        <v>0.22358178943624299</v>
      </c>
      <c r="E6934" s="191">
        <v>-8.7342749296587793E-2</v>
      </c>
    </row>
    <row r="6935" spans="1:5" x14ac:dyDescent="0.25">
      <c r="A6935" s="191">
        <v>34344.182611129101</v>
      </c>
      <c r="B6935" s="191">
        <v>0.374910222802538</v>
      </c>
      <c r="C6935" s="191">
        <v>0.51797929289483702</v>
      </c>
      <c r="D6935" s="191">
        <v>0.22356188960902601</v>
      </c>
      <c r="E6935" s="191">
        <v>-8.7529533752426794E-2</v>
      </c>
    </row>
    <row r="6936" spans="1:5" x14ac:dyDescent="0.25">
      <c r="A6936" s="191">
        <v>34344.395797278703</v>
      </c>
      <c r="B6936" s="191">
        <v>0.28404646215205398</v>
      </c>
      <c r="C6936" s="191">
        <v>0.51797707058380904</v>
      </c>
      <c r="D6936" s="191">
        <v>0.22356112933609301</v>
      </c>
      <c r="E6936" s="191">
        <v>-8.7536680536003705E-2</v>
      </c>
    </row>
    <row r="6937" spans="1:5" x14ac:dyDescent="0.25">
      <c r="A6937" s="191">
        <v>34345.507526040099</v>
      </c>
      <c r="B6937" s="191">
        <v>1.3562319845614299</v>
      </c>
      <c r="C6937" s="191">
        <v>0.51796548161759304</v>
      </c>
      <c r="D6937" s="191">
        <v>0.22355716464472999</v>
      </c>
      <c r="E6937" s="191">
        <v>-8.7573968763526397E-2</v>
      </c>
    </row>
    <row r="6938" spans="1:5" x14ac:dyDescent="0.25">
      <c r="A6938" s="191">
        <v>34349.899325639599</v>
      </c>
      <c r="B6938" s="191">
        <v>-0.31781641711049502</v>
      </c>
      <c r="C6938" s="191">
        <v>0.51791969998195397</v>
      </c>
      <c r="D6938" s="191">
        <v>0.22354151990218099</v>
      </c>
      <c r="E6938" s="191">
        <v>-8.7721315782216203E-2</v>
      </c>
    </row>
    <row r="6939" spans="1:5" x14ac:dyDescent="0.25">
      <c r="A6939" s="191">
        <v>34350.431656862202</v>
      </c>
      <c r="B6939" s="191">
        <v>0.221980277332023</v>
      </c>
      <c r="C6939" s="191">
        <v>0.51791415068888502</v>
      </c>
      <c r="D6939" s="191">
        <v>0.22353962566746799</v>
      </c>
      <c r="E6939" s="191">
        <v>-8.7739177432092405E-2</v>
      </c>
    </row>
    <row r="6940" spans="1:5" x14ac:dyDescent="0.25">
      <c r="A6940" s="191">
        <v>34351.516558611998</v>
      </c>
      <c r="B6940" s="191">
        <v>0.998073397043586</v>
      </c>
      <c r="C6940" s="191">
        <v>0.51790284109001605</v>
      </c>
      <c r="D6940" s="191">
        <v>0.22353576517898499</v>
      </c>
      <c r="E6940" s="191">
        <v>-8.7775591227234495E-2</v>
      </c>
    </row>
    <row r="6941" spans="1:5" x14ac:dyDescent="0.25">
      <c r="A6941" s="191">
        <v>34353.004161870696</v>
      </c>
      <c r="B6941" s="191">
        <v>4.7692309098912297E-2</v>
      </c>
      <c r="C6941" s="191">
        <v>0.51788733343250803</v>
      </c>
      <c r="D6941" s="191">
        <v>0.223530471727067</v>
      </c>
      <c r="E6941" s="191">
        <v>-8.7825529477777706E-2</v>
      </c>
    </row>
    <row r="6942" spans="1:5" x14ac:dyDescent="0.25">
      <c r="A6942" s="191">
        <v>34355.048309489597</v>
      </c>
      <c r="B6942" s="191">
        <v>-0.41866637500335102</v>
      </c>
      <c r="C6942" s="191">
        <v>0.517866023810026</v>
      </c>
      <c r="D6942" s="191">
        <v>0.22352319788098601</v>
      </c>
      <c r="E6942" s="191">
        <v>-8.7894170253824205E-2</v>
      </c>
    </row>
    <row r="6943" spans="1:5" x14ac:dyDescent="0.25">
      <c r="A6943" s="191">
        <v>34355.683259835103</v>
      </c>
      <c r="B6943" s="191">
        <v>0.52621203805203198</v>
      </c>
      <c r="C6943" s="191">
        <v>0.51785940462009405</v>
      </c>
      <c r="D6943" s="191">
        <v>0.223520938488836</v>
      </c>
      <c r="E6943" s="191">
        <v>-8.7915496617653105E-2</v>
      </c>
    </row>
    <row r="6944" spans="1:5" x14ac:dyDescent="0.25">
      <c r="A6944" s="191">
        <v>34358.789738030697</v>
      </c>
      <c r="B6944" s="191">
        <v>0.58638295906803295</v>
      </c>
      <c r="C6944" s="191">
        <v>0.51782702004034897</v>
      </c>
      <c r="D6944" s="191">
        <v>0.22350988993607199</v>
      </c>
      <c r="E6944" s="191">
        <v>-8.80198382816232E-2</v>
      </c>
    </row>
    <row r="6945" spans="1:5" x14ac:dyDescent="0.25">
      <c r="A6945" s="191">
        <v>34359.173103399698</v>
      </c>
      <c r="B6945" s="191">
        <v>0.62988525436866705</v>
      </c>
      <c r="C6945" s="191">
        <v>0.51782302347818798</v>
      </c>
      <c r="D6945" s="191">
        <v>0.22350852950814201</v>
      </c>
      <c r="E6945" s="191">
        <v>-8.8032718356160999E-2</v>
      </c>
    </row>
    <row r="6946" spans="1:5" x14ac:dyDescent="0.25">
      <c r="A6946" s="191">
        <v>34359.242432808504</v>
      </c>
      <c r="B6946" s="191">
        <v>2.5304175450024902</v>
      </c>
      <c r="C6946" s="191">
        <v>0.51782230072304503</v>
      </c>
      <c r="D6946" s="191">
        <v>0.223508283482623</v>
      </c>
      <c r="E6946" s="191">
        <v>-8.8035047752988899E-2</v>
      </c>
    </row>
    <row r="6947" spans="1:5" x14ac:dyDescent="0.25">
      <c r="A6947" s="191">
        <v>34359.278153351202</v>
      </c>
      <c r="B6947" s="191">
        <v>0.81704067966510396</v>
      </c>
      <c r="C6947" s="191">
        <v>0.51782192833842</v>
      </c>
      <c r="D6947" s="191">
        <v>0.22350815672306701</v>
      </c>
      <c r="E6947" s="191">
        <v>-8.8036248052607902E-2</v>
      </c>
    </row>
    <row r="6948" spans="1:5" x14ac:dyDescent="0.25">
      <c r="A6948" s="191">
        <v>34360.851183320803</v>
      </c>
      <c r="B6948" s="191">
        <v>-0.89244239938761605</v>
      </c>
      <c r="C6948" s="191">
        <v>0.51780552950665903</v>
      </c>
      <c r="D6948" s="191">
        <v>0.223502574596779</v>
      </c>
      <c r="E6948" s="191">
        <v>-8.8089105795934999E-2</v>
      </c>
    </row>
    <row r="6949" spans="1:5" x14ac:dyDescent="0.25">
      <c r="A6949" s="191">
        <v>34365.8739100448</v>
      </c>
      <c r="B6949" s="191">
        <v>-3.55499313071772E-2</v>
      </c>
      <c r="C6949" s="191">
        <v>0.51775316677698502</v>
      </c>
      <c r="D6949" s="191">
        <v>0.223484750718388</v>
      </c>
      <c r="E6949" s="191">
        <v>-8.8257951893286807E-2</v>
      </c>
    </row>
    <row r="6950" spans="1:5" x14ac:dyDescent="0.25">
      <c r="A6950" s="191">
        <v>34368.178743304903</v>
      </c>
      <c r="B6950" s="191">
        <v>0.300301405866787</v>
      </c>
      <c r="C6950" s="191">
        <v>0.51772913815379695</v>
      </c>
      <c r="D6950" s="191">
        <v>0.22347657168138399</v>
      </c>
      <c r="E6950" s="191">
        <v>-8.8335494658172697E-2</v>
      </c>
    </row>
    <row r="6951" spans="1:5" x14ac:dyDescent="0.25">
      <c r="A6951" s="191">
        <v>34373.720221352502</v>
      </c>
      <c r="B6951" s="191">
        <v>-5.7958074211694702E-2</v>
      </c>
      <c r="C6951" s="191">
        <v>0.51767136534045699</v>
      </c>
      <c r="D6951" s="191">
        <v>0.22345690693825601</v>
      </c>
      <c r="E6951" s="191">
        <v>-8.8521986829489197E-2</v>
      </c>
    </row>
    <row r="6952" spans="1:5" x14ac:dyDescent="0.25">
      <c r="A6952" s="191">
        <v>34375.615762257497</v>
      </c>
      <c r="B6952" s="191">
        <v>-4.6030004444275199E-2</v>
      </c>
      <c r="C6952" s="191">
        <v>0.51765160303000202</v>
      </c>
      <c r="D6952" s="191">
        <v>0.22345019325846199</v>
      </c>
      <c r="E6952" s="191">
        <v>-8.8585779113088098E-2</v>
      </c>
    </row>
    <row r="6953" spans="1:5" x14ac:dyDescent="0.25">
      <c r="A6953" s="191">
        <v>34376.269467123901</v>
      </c>
      <c r="B6953" s="191">
        <v>0.71512454700852801</v>
      </c>
      <c r="C6953" s="191">
        <v>0.51764478770964495</v>
      </c>
      <c r="D6953" s="191">
        <v>0.22344787922038301</v>
      </c>
      <c r="E6953" s="191">
        <v>-8.8607778810441795E-2</v>
      </c>
    </row>
    <row r="6954" spans="1:5" x14ac:dyDescent="0.25">
      <c r="A6954" s="191">
        <v>34382.265019268401</v>
      </c>
      <c r="B6954" s="191">
        <v>-0.31481830751437501</v>
      </c>
      <c r="C6954" s="191">
        <v>0.51758227871699203</v>
      </c>
      <c r="D6954" s="191">
        <v>0.22342666791580901</v>
      </c>
      <c r="E6954" s="191">
        <v>-8.8809692702733395E-2</v>
      </c>
    </row>
    <row r="6955" spans="1:5" x14ac:dyDescent="0.25">
      <c r="A6955" s="191">
        <v>34382.686350518503</v>
      </c>
      <c r="B6955" s="191">
        <v>0.35641978091349702</v>
      </c>
      <c r="C6955" s="191">
        <v>0.51757788590412801</v>
      </c>
      <c r="D6955" s="191">
        <v>0.22342517789410901</v>
      </c>
      <c r="E6955" s="191">
        <v>-8.8823891133306507E-2</v>
      </c>
    </row>
    <row r="6956" spans="1:5" x14ac:dyDescent="0.25">
      <c r="A6956" s="191">
        <v>34384.294660033498</v>
      </c>
      <c r="B6956" s="191">
        <v>0.34186892293008903</v>
      </c>
      <c r="C6956" s="191">
        <v>0.51756111753588196</v>
      </c>
      <c r="D6956" s="191">
        <v>0.2234194901696</v>
      </c>
      <c r="E6956" s="191">
        <v>-8.8878089512812397E-2</v>
      </c>
    </row>
    <row r="6957" spans="1:5" x14ac:dyDescent="0.25">
      <c r="A6957" s="191">
        <v>34384.3470567564</v>
      </c>
      <c r="B6957" s="191">
        <v>0.264019123876991</v>
      </c>
      <c r="C6957" s="191">
        <v>0.51756057124330901</v>
      </c>
      <c r="D6957" s="191">
        <v>0.22341930487061201</v>
      </c>
      <c r="E6957" s="191">
        <v>-8.8879855681650202E-2</v>
      </c>
    </row>
    <row r="6958" spans="1:5" x14ac:dyDescent="0.25">
      <c r="A6958" s="191">
        <v>34386.490558031597</v>
      </c>
      <c r="B6958" s="191">
        <v>7.0643621755905897E-2</v>
      </c>
      <c r="C6958" s="191">
        <v>0.51753822250879999</v>
      </c>
      <c r="D6958" s="191">
        <v>0.22341173931036701</v>
      </c>
      <c r="E6958" s="191">
        <v>-8.8952108008686206E-2</v>
      </c>
    </row>
    <row r="6959" spans="1:5" x14ac:dyDescent="0.25">
      <c r="A6959" s="191">
        <v>34389.073896975198</v>
      </c>
      <c r="B6959" s="191">
        <v>-0.36041791693648401</v>
      </c>
      <c r="C6959" s="191">
        <v>0.51751128788118395</v>
      </c>
      <c r="D6959" s="191">
        <v>0.22340262132819699</v>
      </c>
      <c r="E6959" s="191">
        <v>-8.9039211415930297E-2</v>
      </c>
    </row>
    <row r="6960" spans="1:5" x14ac:dyDescent="0.25">
      <c r="A6960" s="191">
        <v>34402.129088568297</v>
      </c>
      <c r="B6960" s="191">
        <v>0.16652917625421501</v>
      </c>
      <c r="C6960" s="191">
        <v>0.51737516712852105</v>
      </c>
      <c r="D6960" s="191">
        <v>0.22335660245434399</v>
      </c>
      <c r="E6960" s="191">
        <v>-8.9479812051047894E-2</v>
      </c>
    </row>
    <row r="6961" spans="1:5" x14ac:dyDescent="0.25">
      <c r="A6961" s="191">
        <v>34405.066635537703</v>
      </c>
      <c r="B6961" s="191">
        <v>0.79225734579388996</v>
      </c>
      <c r="C6961" s="191">
        <v>0.517344537593038</v>
      </c>
      <c r="D6961" s="191">
        <v>0.22334626487008799</v>
      </c>
      <c r="E6961" s="191">
        <v>-8.9579046088098996E-2</v>
      </c>
    </row>
    <row r="6962" spans="1:5" x14ac:dyDescent="0.25">
      <c r="A6962" s="191">
        <v>34406.784480001203</v>
      </c>
      <c r="B6962" s="191">
        <v>0.81168134486218102</v>
      </c>
      <c r="C6962" s="191">
        <v>0.51732662569682097</v>
      </c>
      <c r="D6962" s="191">
        <v>0.22334021956696201</v>
      </c>
      <c r="E6962" s="191">
        <v>-8.9637094514652502E-2</v>
      </c>
    </row>
    <row r="6963" spans="1:5" x14ac:dyDescent="0.25">
      <c r="A6963" s="191">
        <v>34407.858924274202</v>
      </c>
      <c r="B6963" s="191">
        <v>-1.24708006252231</v>
      </c>
      <c r="C6963" s="191">
        <v>0.517315422425215</v>
      </c>
      <c r="D6963" s="191">
        <v>0.22333643846718201</v>
      </c>
      <c r="E6963" s="191">
        <v>-8.9673415141626203E-2</v>
      </c>
    </row>
    <row r="6964" spans="1:5" x14ac:dyDescent="0.25">
      <c r="A6964" s="191">
        <v>34409.041624031299</v>
      </c>
      <c r="B6964" s="191">
        <v>-4.3616785037521204</v>
      </c>
      <c r="C6964" s="191">
        <v>0.517303090320134</v>
      </c>
      <c r="D6964" s="191">
        <v>0.22333227640321601</v>
      </c>
      <c r="E6964" s="191">
        <v>-8.9713395248351202E-2</v>
      </c>
    </row>
    <row r="6965" spans="1:5" x14ac:dyDescent="0.25">
      <c r="A6965" s="191">
        <v>34411.935828251902</v>
      </c>
      <c r="B6965" s="191">
        <v>1.8110737359069899</v>
      </c>
      <c r="C6965" s="191">
        <v>0.51727291200524805</v>
      </c>
      <c r="D6965" s="191">
        <v>0.22332209782937801</v>
      </c>
      <c r="E6965" s="191">
        <v>-8.9811231231598204E-2</v>
      </c>
    </row>
    <row r="6966" spans="1:5" x14ac:dyDescent="0.25">
      <c r="A6966" s="191">
        <v>34412.011694000801</v>
      </c>
      <c r="B6966" s="191">
        <v>0.92877579624490703</v>
      </c>
      <c r="C6966" s="191">
        <v>0.51727212093510599</v>
      </c>
      <c r="D6966" s="191">
        <v>0.223321831355663</v>
      </c>
      <c r="E6966" s="191">
        <v>-8.9813795805337507E-2</v>
      </c>
    </row>
    <row r="6967" spans="1:5" x14ac:dyDescent="0.25">
      <c r="A6967" s="191">
        <v>34412.096830198097</v>
      </c>
      <c r="B6967" s="191">
        <v>-0.57745248152891704</v>
      </c>
      <c r="C6967" s="191">
        <v>0.51727123319980095</v>
      </c>
      <c r="D6967" s="191">
        <v>0.22332153232007601</v>
      </c>
      <c r="E6967" s="191">
        <v>-8.9816674680529895E-2</v>
      </c>
    </row>
    <row r="6968" spans="1:5" x14ac:dyDescent="0.25">
      <c r="A6968" s="191">
        <v>34413.108494378903</v>
      </c>
      <c r="B6968" s="191">
        <v>1.15160278894306</v>
      </c>
      <c r="C6968" s="191">
        <v>0.51726068433764305</v>
      </c>
      <c r="D6968" s="191">
        <v>0.223317978912693</v>
      </c>
      <c r="E6968" s="191">
        <v>-8.9850886239037295E-2</v>
      </c>
    </row>
    <row r="6969" spans="1:5" x14ac:dyDescent="0.25">
      <c r="A6969" s="191">
        <v>34413.839729397798</v>
      </c>
      <c r="B6969" s="191">
        <v>0.16355706934849701</v>
      </c>
      <c r="C6969" s="191">
        <v>0.51725305956899004</v>
      </c>
      <c r="D6969" s="191">
        <v>0.22331541157260601</v>
      </c>
      <c r="E6969" s="191">
        <v>-8.9875622924797394E-2</v>
      </c>
    </row>
    <row r="6970" spans="1:5" x14ac:dyDescent="0.25">
      <c r="A6970" s="191">
        <v>34420.684989208399</v>
      </c>
      <c r="B6970" s="191">
        <v>0.61107176329604496</v>
      </c>
      <c r="C6970" s="191">
        <v>0.51718168134522402</v>
      </c>
      <c r="D6970" s="191">
        <v>0.223291397573152</v>
      </c>
      <c r="E6970" s="191">
        <v>-9.0107233508100903E-2</v>
      </c>
    </row>
    <row r="6971" spans="1:5" x14ac:dyDescent="0.25">
      <c r="A6971" s="191">
        <v>34421.692232555703</v>
      </c>
      <c r="B6971" s="191">
        <v>0.82892670251888401</v>
      </c>
      <c r="C6971" s="191">
        <v>0.51717117828632597</v>
      </c>
      <c r="D6971" s="191">
        <v>0.223287868205093</v>
      </c>
      <c r="E6971" s="191">
        <v>-9.0141331327770496E-2</v>
      </c>
    </row>
    <row r="6972" spans="1:5" x14ac:dyDescent="0.25">
      <c r="A6972" s="191">
        <v>34423.107108668701</v>
      </c>
      <c r="B6972" s="191">
        <v>0.460393798982972</v>
      </c>
      <c r="C6972" s="191">
        <v>0.51715642456782995</v>
      </c>
      <c r="D6972" s="191">
        <v>0.22328291049693499</v>
      </c>
      <c r="E6972" s="191">
        <v>-9.0189228581881997E-2</v>
      </c>
    </row>
    <row r="6973" spans="1:5" x14ac:dyDescent="0.25">
      <c r="A6973" s="191">
        <v>34424.753818831501</v>
      </c>
      <c r="B6973" s="191">
        <v>0.75328479797800396</v>
      </c>
      <c r="C6973" s="191">
        <v>0.51713925330042398</v>
      </c>
      <c r="D6973" s="191">
        <v>0.22327714044517399</v>
      </c>
      <c r="E6973" s="191">
        <v>-9.0244990053341995E-2</v>
      </c>
    </row>
    <row r="6974" spans="1:5" x14ac:dyDescent="0.25">
      <c r="A6974" s="191">
        <v>34426.808456152801</v>
      </c>
      <c r="B6974" s="191">
        <v>-0.13585719481921099</v>
      </c>
      <c r="C6974" s="191">
        <v>0.51711782819789498</v>
      </c>
      <c r="D6974" s="191">
        <v>0.223269941118344</v>
      </c>
      <c r="E6974" s="191">
        <v>-9.0314576158241303E-2</v>
      </c>
    </row>
    <row r="6975" spans="1:5" x14ac:dyDescent="0.25">
      <c r="A6975" s="191">
        <v>34426.909021496598</v>
      </c>
      <c r="B6975" s="191">
        <v>0.489176168705518</v>
      </c>
      <c r="C6975" s="191">
        <v>0.51711677953297297</v>
      </c>
      <c r="D6975" s="191">
        <v>0.223269589080137</v>
      </c>
      <c r="E6975" s="191">
        <v>-9.0317982975253494E-2</v>
      </c>
    </row>
    <row r="6976" spans="1:5" x14ac:dyDescent="0.25">
      <c r="A6976" s="191">
        <v>34428.742625247098</v>
      </c>
      <c r="B6976" s="191">
        <v>0.17079263989905299</v>
      </c>
      <c r="C6976" s="191">
        <v>0.51709765917075901</v>
      </c>
      <c r="D6976" s="191">
        <v>0.22326317473287399</v>
      </c>
      <c r="E6976" s="191">
        <v>-9.0380099328813399E-2</v>
      </c>
    </row>
    <row r="6977" spans="1:5" x14ac:dyDescent="0.25">
      <c r="A6977" s="191">
        <v>34430.489052311903</v>
      </c>
      <c r="B6977" s="191">
        <v>0.48719823615159802</v>
      </c>
      <c r="C6977" s="191">
        <v>0.51707944778283998</v>
      </c>
      <c r="D6977" s="191">
        <v>0.22325707155908001</v>
      </c>
      <c r="E6977" s="191">
        <v>-9.0439278577109206E-2</v>
      </c>
    </row>
    <row r="6978" spans="1:5" x14ac:dyDescent="0.25">
      <c r="A6978" s="191">
        <v>34436.524641702701</v>
      </c>
      <c r="B6978" s="191">
        <v>-3.6224068807067002E-2</v>
      </c>
      <c r="C6978" s="191">
        <v>0.51701650912597696</v>
      </c>
      <c r="D6978" s="191">
        <v>0.223235979209022</v>
      </c>
      <c r="E6978" s="191">
        <v>-9.0643881365417206E-2</v>
      </c>
    </row>
    <row r="6979" spans="1:5" x14ac:dyDescent="0.25">
      <c r="A6979" s="191">
        <v>34438.3822381563</v>
      </c>
      <c r="B6979" s="191">
        <v>0.119792929502349</v>
      </c>
      <c r="C6979" s="191">
        <v>0.516997138034888</v>
      </c>
      <c r="D6979" s="191">
        <v>0.22322948753569299</v>
      </c>
      <c r="E6979" s="191">
        <v>-9.0706900415056302E-2</v>
      </c>
    </row>
    <row r="6980" spans="1:5" x14ac:dyDescent="0.25">
      <c r="A6980" s="191">
        <v>34457.688614447703</v>
      </c>
      <c r="B6980" s="191">
        <v>-0.24693733273429799</v>
      </c>
      <c r="C6980" s="191">
        <v>0.51679580462818198</v>
      </c>
      <c r="D6980" s="191">
        <v>0.22316235856076599</v>
      </c>
      <c r="E6980" s="191">
        <v>-9.1362409439679895E-2</v>
      </c>
    </row>
    <row r="6981" spans="1:5" x14ac:dyDescent="0.25">
      <c r="A6981" s="191">
        <v>34463.019796154498</v>
      </c>
      <c r="B6981" s="191">
        <v>0.73193594065481504</v>
      </c>
      <c r="C6981" s="191">
        <v>0.51674020771441298</v>
      </c>
      <c r="D6981" s="191">
        <v>0.223143843388035</v>
      </c>
      <c r="E6981" s="191">
        <v>-9.1543683757927694E-2</v>
      </c>
    </row>
    <row r="6982" spans="1:5" x14ac:dyDescent="0.25">
      <c r="A6982" s="191">
        <v>34465.2852597151</v>
      </c>
      <c r="B6982" s="191">
        <v>0.35917725405856199</v>
      </c>
      <c r="C6982" s="191">
        <v>0.51671658169166701</v>
      </c>
      <c r="D6982" s="191">
        <v>0.22313597544215499</v>
      </c>
      <c r="E6982" s="191">
        <v>-9.1620733793455797E-2</v>
      </c>
    </row>
    <row r="6983" spans="1:5" x14ac:dyDescent="0.25">
      <c r="A6983" s="191">
        <v>34469.664591768596</v>
      </c>
      <c r="B6983" s="191">
        <v>0.48327382527451102</v>
      </c>
      <c r="C6983" s="191">
        <v>0.51667091059789505</v>
      </c>
      <c r="D6983" s="191">
        <v>0.22312076603945999</v>
      </c>
      <c r="E6983" s="191">
        <v>-9.1769757281608799E-2</v>
      </c>
    </row>
    <row r="6984" spans="1:5" x14ac:dyDescent="0.25">
      <c r="A6984" s="191">
        <v>34470.902958038998</v>
      </c>
      <c r="B6984" s="191">
        <v>5.21610621923463E-2</v>
      </c>
      <c r="C6984" s="191">
        <v>0.51665799581979099</v>
      </c>
      <c r="D6984" s="191">
        <v>0.22311646519835901</v>
      </c>
      <c r="E6984" s="191">
        <v>-9.1811901845264193E-2</v>
      </c>
    </row>
    <row r="6985" spans="1:5" x14ac:dyDescent="0.25">
      <c r="A6985" s="191">
        <v>34471.283718103397</v>
      </c>
      <c r="B6985" s="191">
        <v>0.527465594265353</v>
      </c>
      <c r="C6985" s="191">
        <v>0.51665402491727197</v>
      </c>
      <c r="D6985" s="191">
        <v>0.223115142820179</v>
      </c>
      <c r="E6985" s="191">
        <v>-9.1824864619356905E-2</v>
      </c>
    </row>
    <row r="6986" spans="1:5" x14ac:dyDescent="0.25">
      <c r="A6986" s="191">
        <v>34473.340075386797</v>
      </c>
      <c r="B6986" s="191">
        <v>-0.18366930402146101</v>
      </c>
      <c r="C6986" s="191">
        <v>0.51663257936889695</v>
      </c>
      <c r="D6986" s="191">
        <v>0.223108001099564</v>
      </c>
      <c r="E6986" s="191">
        <v>-9.1894872210520506E-2</v>
      </c>
    </row>
    <row r="6987" spans="1:5" x14ac:dyDescent="0.25">
      <c r="A6987" s="191">
        <v>34484.969967045901</v>
      </c>
      <c r="B6987" s="191">
        <v>0.50099523735944695</v>
      </c>
      <c r="C6987" s="191">
        <v>0.51651129078455105</v>
      </c>
      <c r="D6987" s="191">
        <v>0.22306763495335</v>
      </c>
      <c r="E6987" s="191">
        <v>-9.22911297919842E-2</v>
      </c>
    </row>
    <row r="6988" spans="1:5" x14ac:dyDescent="0.25">
      <c r="A6988" s="191">
        <v>34485.453539604103</v>
      </c>
      <c r="B6988" s="191">
        <v>1.5409300094254299</v>
      </c>
      <c r="C6988" s="191">
        <v>0.51650624753448404</v>
      </c>
      <c r="D6988" s="191">
        <v>0.22306596548114099</v>
      </c>
      <c r="E6988" s="191">
        <v>-9.2307619527052798E-2</v>
      </c>
    </row>
    <row r="6989" spans="1:5" x14ac:dyDescent="0.25">
      <c r="A6989" s="191">
        <v>34486.774309255299</v>
      </c>
      <c r="B6989" s="191">
        <v>-7.71550726929804E-2</v>
      </c>
      <c r="C6989" s="191">
        <v>0.516492473011394</v>
      </c>
      <c r="D6989" s="191">
        <v>0.223061405693393</v>
      </c>
      <c r="E6989" s="191">
        <v>-9.2352657528615906E-2</v>
      </c>
    </row>
    <row r="6990" spans="1:5" x14ac:dyDescent="0.25">
      <c r="A6990" s="191">
        <v>34486.780209629302</v>
      </c>
      <c r="B6990" s="191">
        <v>1.0194697278571601</v>
      </c>
      <c r="C6990" s="191">
        <v>0.51649241147536096</v>
      </c>
      <c r="D6990" s="191">
        <v>0.22306138532310901</v>
      </c>
      <c r="E6990" s="191">
        <v>-9.2352858730281401E-2</v>
      </c>
    </row>
    <row r="6991" spans="1:5" x14ac:dyDescent="0.25">
      <c r="A6991" s="191">
        <v>34492.853933741499</v>
      </c>
      <c r="B6991" s="191">
        <v>0.23587626148911001</v>
      </c>
      <c r="C6991" s="191">
        <v>0.516429067168509</v>
      </c>
      <c r="D6991" s="191">
        <v>0.22304041656995099</v>
      </c>
      <c r="E6991" s="191">
        <v>-9.2559992366390606E-2</v>
      </c>
    </row>
    <row r="6992" spans="1:5" x14ac:dyDescent="0.25">
      <c r="A6992" s="191">
        <v>34494.419922317102</v>
      </c>
      <c r="B6992" s="191">
        <v>0.388261405602219</v>
      </c>
      <c r="C6992" s="191">
        <v>0.516412735102872</v>
      </c>
      <c r="D6992" s="191">
        <v>0.22303501019533101</v>
      </c>
      <c r="E6992" s="191">
        <v>-9.2613428415646404E-2</v>
      </c>
    </row>
    <row r="6993" spans="1:5" x14ac:dyDescent="0.25">
      <c r="A6993" s="191">
        <v>34494.521144541402</v>
      </c>
      <c r="B6993" s="191">
        <v>-1.41484156888971E-2</v>
      </c>
      <c r="C6993" s="191">
        <v>0.51641167943232702</v>
      </c>
      <c r="D6993" s="191">
        <v>0.22303466207608399</v>
      </c>
      <c r="E6993" s="191">
        <v>-9.2616883112994805E-2</v>
      </c>
    </row>
    <row r="6994" spans="1:5" x14ac:dyDescent="0.25">
      <c r="A6994" s="191">
        <v>34496.640107062201</v>
      </c>
      <c r="B6994" s="191">
        <v>0.47282219873228098</v>
      </c>
      <c r="C6994" s="191">
        <v>0.51638958011262603</v>
      </c>
      <c r="D6994" s="191">
        <v>0.223027374628675</v>
      </c>
      <c r="E6994" s="191">
        <v>-9.2689202944406607E-2</v>
      </c>
    </row>
    <row r="6995" spans="1:5" x14ac:dyDescent="0.25">
      <c r="A6995" s="191">
        <v>34501.863715770298</v>
      </c>
      <c r="B6995" s="191">
        <v>0.45860648622146899</v>
      </c>
      <c r="C6995" s="191">
        <v>0.51633510120655102</v>
      </c>
      <c r="D6995" s="191">
        <v>0.22300940981175599</v>
      </c>
      <c r="E6995" s="191">
        <v>-9.2867550361788107E-2</v>
      </c>
    </row>
    <row r="6996" spans="1:5" x14ac:dyDescent="0.25">
      <c r="A6996" s="191">
        <v>34504.755013696798</v>
      </c>
      <c r="B6996" s="191">
        <v>-0.22251368017388601</v>
      </c>
      <c r="C6996" s="191">
        <v>0.51630494662204995</v>
      </c>
      <c r="D6996" s="191">
        <v>0.22299946618067401</v>
      </c>
      <c r="E6996" s="191">
        <v>-9.2966306702919305E-2</v>
      </c>
    </row>
    <row r="6997" spans="1:5" x14ac:dyDescent="0.25">
      <c r="A6997" s="191">
        <v>34507.785351108498</v>
      </c>
      <c r="B6997" s="191">
        <v>0.78304502244765894</v>
      </c>
      <c r="C6997" s="191">
        <v>0.51627334189560703</v>
      </c>
      <c r="D6997" s="191">
        <v>0.222989044370801</v>
      </c>
      <c r="E6997" s="191">
        <v>-9.3069845441943605E-2</v>
      </c>
    </row>
    <row r="6998" spans="1:5" x14ac:dyDescent="0.25">
      <c r="A6998" s="191">
        <v>34509.411275624698</v>
      </c>
      <c r="B6998" s="191">
        <v>-0.141131830618035</v>
      </c>
      <c r="C6998" s="191">
        <v>0.51625638434351095</v>
      </c>
      <c r="D6998" s="191">
        <v>0.22298345255910701</v>
      </c>
      <c r="E6998" s="191">
        <v>-9.3125412353165904E-2</v>
      </c>
    </row>
    <row r="6999" spans="1:5" x14ac:dyDescent="0.25">
      <c r="A6999" s="191">
        <v>34510.490125455799</v>
      </c>
      <c r="B6999" s="191">
        <v>-1.8131906106699801E-2</v>
      </c>
      <c r="C6999" s="191">
        <v>0.516245132497541</v>
      </c>
      <c r="D6999" s="191">
        <v>0.222979742223823</v>
      </c>
      <c r="E6999" s="191">
        <v>-9.3162287785221204E-2</v>
      </c>
    </row>
    <row r="7000" spans="1:5" x14ac:dyDescent="0.25">
      <c r="A7000" s="191">
        <v>34512.961375796804</v>
      </c>
      <c r="B7000" s="191">
        <v>0.50819087077052005</v>
      </c>
      <c r="C7000" s="191">
        <v>0.51621935858582102</v>
      </c>
      <c r="D7000" s="191">
        <v>0.222971243202855</v>
      </c>
      <c r="E7000" s="191">
        <v>-9.3246794505928807E-2</v>
      </c>
    </row>
    <row r="7001" spans="1:5" x14ac:dyDescent="0.25">
      <c r="A7001" s="191">
        <v>34527.185402122603</v>
      </c>
      <c r="B7001" s="191">
        <v>0.83235089409532403</v>
      </c>
      <c r="C7001" s="191">
        <v>0.51607100791944305</v>
      </c>
      <c r="D7001" s="191">
        <v>0.222922447047494</v>
      </c>
      <c r="E7001" s="191">
        <v>-9.3733459145118506E-2</v>
      </c>
    </row>
    <row r="7002" spans="1:5" x14ac:dyDescent="0.25">
      <c r="A7002" s="191">
        <v>34533.147311740002</v>
      </c>
      <c r="B7002" s="191">
        <v>0.476544258881484</v>
      </c>
      <c r="C7002" s="191">
        <v>0.51600882727163999</v>
      </c>
      <c r="D7002" s="191">
        <v>0.22290204237986</v>
      </c>
      <c r="E7002" s="191">
        <v>-9.3937657712821407E-2</v>
      </c>
    </row>
    <row r="7003" spans="1:5" x14ac:dyDescent="0.25">
      <c r="A7003" s="191">
        <v>34534.0166141589</v>
      </c>
      <c r="B7003" s="191">
        <v>1.9826953006999399</v>
      </c>
      <c r="C7003" s="191">
        <v>0.51599976073405596</v>
      </c>
      <c r="D7003" s="191">
        <v>0.222899071774882</v>
      </c>
      <c r="E7003" s="191">
        <v>-9.3967436841923699E-2</v>
      </c>
    </row>
    <row r="7004" spans="1:5" x14ac:dyDescent="0.25">
      <c r="A7004" s="191">
        <v>34535.837799294801</v>
      </c>
      <c r="B7004" s="191">
        <v>-0.20500148115234501</v>
      </c>
      <c r="C7004" s="191">
        <v>0.515980766355978</v>
      </c>
      <c r="D7004" s="191">
        <v>0.222892848369181</v>
      </c>
      <c r="E7004" s="191">
        <v>-9.4029838775416694E-2</v>
      </c>
    </row>
    <row r="7005" spans="1:5" x14ac:dyDescent="0.25">
      <c r="A7005" s="191">
        <v>34545.2822127826</v>
      </c>
      <c r="B7005" s="191">
        <v>0.28962946276887003</v>
      </c>
      <c r="C7005" s="191">
        <v>0.51588226401299198</v>
      </c>
      <c r="D7005" s="191">
        <v>0.22286062710703899</v>
      </c>
      <c r="E7005" s="191">
        <v>-9.4353643331273898E-2</v>
      </c>
    </row>
    <row r="7006" spans="1:5" x14ac:dyDescent="0.25">
      <c r="A7006" s="191">
        <v>34547.026337235402</v>
      </c>
      <c r="B7006" s="191">
        <v>0.58224415771279703</v>
      </c>
      <c r="C7006" s="191">
        <v>0.51586407330711104</v>
      </c>
      <c r="D7006" s="191">
        <v>0.22285467742166301</v>
      </c>
      <c r="E7006" s="191">
        <v>-9.4413484916738497E-2</v>
      </c>
    </row>
    <row r="7007" spans="1:5" x14ac:dyDescent="0.25">
      <c r="A7007" s="191">
        <v>34548.629455745599</v>
      </c>
      <c r="B7007" s="191">
        <v>0.73898853603637804</v>
      </c>
      <c r="C7007" s="191">
        <v>0.51584735324809705</v>
      </c>
      <c r="D7007" s="191">
        <v>0.22284921005223601</v>
      </c>
      <c r="E7007" s="191">
        <v>-9.4468488533703501E-2</v>
      </c>
    </row>
    <row r="7008" spans="1:5" x14ac:dyDescent="0.25">
      <c r="A7008" s="191">
        <v>34550.4478826251</v>
      </c>
      <c r="B7008" s="191">
        <v>-0.24230130689243401</v>
      </c>
      <c r="C7008" s="191">
        <v>0.515828387583257</v>
      </c>
      <c r="D7008" s="191">
        <v>0.22284301671479001</v>
      </c>
      <c r="E7008" s="191">
        <v>-9.4530879464202994E-2</v>
      </c>
    </row>
    <row r="7009" spans="1:5" x14ac:dyDescent="0.25">
      <c r="A7009" s="191">
        <v>34554.126920643401</v>
      </c>
      <c r="B7009" s="191">
        <v>0.66542840229502098</v>
      </c>
      <c r="C7009" s="191">
        <v>0.51579001628468402</v>
      </c>
      <c r="D7009" s="191">
        <v>0.22283051855133201</v>
      </c>
      <c r="E7009" s="191">
        <v>-9.4657158285923998E-2</v>
      </c>
    </row>
    <row r="7010" spans="1:5" x14ac:dyDescent="0.25">
      <c r="A7010" s="191">
        <v>34559.073155505197</v>
      </c>
      <c r="B7010" s="191">
        <v>0.59751684404585304</v>
      </c>
      <c r="C7010" s="191">
        <v>0.51573842850923202</v>
      </c>
      <c r="D7010" s="191">
        <v>0.222813715557861</v>
      </c>
      <c r="E7010" s="191">
        <v>-9.4827007526987098E-2</v>
      </c>
    </row>
    <row r="7011" spans="1:5" x14ac:dyDescent="0.25">
      <c r="A7011" s="191">
        <v>34563.512159823302</v>
      </c>
      <c r="B7011" s="191">
        <v>-0.901062857376556</v>
      </c>
      <c r="C7011" s="191">
        <v>0.51569213106965595</v>
      </c>
      <c r="D7011" s="191">
        <v>0.222798635691527</v>
      </c>
      <c r="E7011" s="191">
        <v>-9.4979500614180506E-2</v>
      </c>
    </row>
    <row r="7012" spans="1:5" x14ac:dyDescent="0.25">
      <c r="A7012" s="191">
        <v>34569.394983105303</v>
      </c>
      <c r="B7012" s="191">
        <v>0.74762201360902802</v>
      </c>
      <c r="C7012" s="191">
        <v>0.51563077507972899</v>
      </c>
      <c r="D7012" s="191">
        <v>0.222778650987209</v>
      </c>
      <c r="E7012" s="191">
        <v>-9.5181697792786304E-2</v>
      </c>
    </row>
    <row r="7013" spans="1:5" x14ac:dyDescent="0.25">
      <c r="A7013" s="191">
        <v>34574.056174171797</v>
      </c>
      <c r="B7013" s="191">
        <v>0.23360176488211901</v>
      </c>
      <c r="C7013" s="191">
        <v>0.51558216046419003</v>
      </c>
      <c r="D7013" s="191">
        <v>0.222762856054631</v>
      </c>
      <c r="E7013" s="191">
        <v>-9.5342005140138797E-2</v>
      </c>
    </row>
    <row r="7014" spans="1:5" x14ac:dyDescent="0.25">
      <c r="A7014" s="191">
        <v>34577.790644104403</v>
      </c>
      <c r="B7014" s="191">
        <v>-1.1812068229944099</v>
      </c>
      <c r="C7014" s="191">
        <v>0.51554321132207603</v>
      </c>
      <c r="D7014" s="191">
        <v>0.222750219151645</v>
      </c>
      <c r="E7014" s="191">
        <v>-9.5470454964631898E-2</v>
      </c>
    </row>
    <row r="7015" spans="1:5" x14ac:dyDescent="0.25">
      <c r="A7015" s="191">
        <v>34584.888885677501</v>
      </c>
      <c r="B7015" s="191">
        <v>0.46318284877242499</v>
      </c>
      <c r="C7015" s="191">
        <v>0.51546917956617799</v>
      </c>
      <c r="D7015" s="191">
        <v>0.22272619973476801</v>
      </c>
      <c r="E7015" s="191">
        <v>-9.5714765603470503E-2</v>
      </c>
    </row>
    <row r="7016" spans="1:5" x14ac:dyDescent="0.25">
      <c r="A7016" s="191">
        <v>34586.053071078401</v>
      </c>
      <c r="B7016" s="191">
        <v>-0.129817341919469</v>
      </c>
      <c r="C7016" s="191">
        <v>0.51545703762084805</v>
      </c>
      <c r="D7016" s="191">
        <v>0.22272226830646799</v>
      </c>
      <c r="E7016" s="191">
        <v>-9.5754849269632E-2</v>
      </c>
    </row>
    <row r="7017" spans="1:5" x14ac:dyDescent="0.25">
      <c r="A7017" s="191">
        <v>34586.438783417099</v>
      </c>
      <c r="B7017" s="191">
        <v>-0.44498932186076701</v>
      </c>
      <c r="C7017" s="191">
        <v>0.515453014814232</v>
      </c>
      <c r="D7017" s="191">
        <v>0.222720965764448</v>
      </c>
      <c r="E7017" s="191">
        <v>-9.5768131946116802E-2</v>
      </c>
    </row>
    <row r="7018" spans="1:5" x14ac:dyDescent="0.25">
      <c r="A7018" s="191">
        <v>34588.287270674802</v>
      </c>
      <c r="B7018" s="191">
        <v>0.25631948028250801</v>
      </c>
      <c r="C7018" s="191">
        <v>0.515433735946635</v>
      </c>
      <c r="D7018" s="191">
        <v>0.222714723463943</v>
      </c>
      <c r="E7018" s="191">
        <v>-9.5831787825820705E-2</v>
      </c>
    </row>
    <row r="7019" spans="1:5" x14ac:dyDescent="0.25">
      <c r="A7019" s="191">
        <v>34595.630374371402</v>
      </c>
      <c r="B7019" s="191">
        <v>-0.20250133806815099</v>
      </c>
      <c r="C7019" s="191">
        <v>0.51535715108255398</v>
      </c>
      <c r="D7019" s="191">
        <v>0.22268995366958699</v>
      </c>
      <c r="E7019" s="191">
        <v>-9.6084777139668995E-2</v>
      </c>
    </row>
    <row r="7020" spans="1:5" x14ac:dyDescent="0.25">
      <c r="A7020" s="191">
        <v>34611.324074648401</v>
      </c>
      <c r="B7020" s="191">
        <v>-0.39950497939542601</v>
      </c>
      <c r="C7020" s="191">
        <v>0.515193475935669</v>
      </c>
      <c r="D7020" s="191">
        <v>0.222637646278076</v>
      </c>
      <c r="E7020" s="191">
        <v>-9.6626003058474796E-2</v>
      </c>
    </row>
    <row r="7021" spans="1:5" x14ac:dyDescent="0.25">
      <c r="A7021" s="191">
        <v>34612.684028365598</v>
      </c>
      <c r="B7021" s="191">
        <v>-0.16671561173885499</v>
      </c>
      <c r="C7021" s="191">
        <v>0.51517929266498996</v>
      </c>
      <c r="D7021" s="191">
        <v>0.222633113527337</v>
      </c>
      <c r="E7021" s="191">
        <v>-9.6672939483860507E-2</v>
      </c>
    </row>
    <row r="7022" spans="1:5" x14ac:dyDescent="0.25">
      <c r="A7022" s="191">
        <v>34613.416806587797</v>
      </c>
      <c r="B7022" s="191">
        <v>0.35104201315692102</v>
      </c>
      <c r="C7022" s="191">
        <v>0.51517165035643397</v>
      </c>
      <c r="D7022" s="191">
        <v>0.222630671164053</v>
      </c>
      <c r="E7022" s="191">
        <v>-9.6698235614199601E-2</v>
      </c>
    </row>
    <row r="7023" spans="1:5" x14ac:dyDescent="0.25">
      <c r="A7023" s="191">
        <v>34618.879456562201</v>
      </c>
      <c r="B7023" s="191">
        <v>1.4510493774890301</v>
      </c>
      <c r="C7023" s="191">
        <v>0.51511467952618095</v>
      </c>
      <c r="D7023" s="191">
        <v>0.222612464051272</v>
      </c>
      <c r="E7023" s="191">
        <v>-9.6886834345204495E-2</v>
      </c>
    </row>
    <row r="7024" spans="1:5" x14ac:dyDescent="0.25">
      <c r="A7024" s="191">
        <v>34622.9539289483</v>
      </c>
      <c r="B7024" s="191">
        <v>-0.210296159960077</v>
      </c>
      <c r="C7024" s="191">
        <v>0.515072186586221</v>
      </c>
      <c r="D7024" s="191">
        <v>0.22259888375990999</v>
      </c>
      <c r="E7024" s="191">
        <v>-9.7027566623313397E-2</v>
      </c>
    </row>
    <row r="7025" spans="1:5" x14ac:dyDescent="0.25">
      <c r="A7025" s="191">
        <v>34625.355725703601</v>
      </c>
      <c r="B7025" s="191">
        <v>0.46699613764842302</v>
      </c>
      <c r="C7025" s="191">
        <v>0.51504713809020797</v>
      </c>
      <c r="D7025" s="191">
        <v>0.22259087852717399</v>
      </c>
      <c r="E7025" s="191">
        <v>-9.7110562648026505E-2</v>
      </c>
    </row>
    <row r="7026" spans="1:5" x14ac:dyDescent="0.25">
      <c r="A7026" s="191">
        <v>34629.534053449599</v>
      </c>
      <c r="B7026" s="191">
        <v>-0.14217735721934199</v>
      </c>
      <c r="C7026" s="191">
        <v>0.515003562531262</v>
      </c>
      <c r="D7026" s="191">
        <v>0.222576952083989</v>
      </c>
      <c r="E7026" s="191">
        <v>-9.7254948134480296E-2</v>
      </c>
    </row>
    <row r="7027" spans="1:5" x14ac:dyDescent="0.25">
      <c r="A7027" s="191">
        <v>34631.003295995703</v>
      </c>
      <c r="B7027" s="191">
        <v>1.5078862143576</v>
      </c>
      <c r="C7027" s="191">
        <v>0.51498823989981701</v>
      </c>
      <c r="D7027" s="191">
        <v>0.22257205507157399</v>
      </c>
      <c r="E7027" s="191">
        <v>-9.7305738618049697E-2</v>
      </c>
    </row>
    <row r="7028" spans="1:5" x14ac:dyDescent="0.25">
      <c r="A7028" s="191">
        <v>34634.248635740201</v>
      </c>
      <c r="B7028" s="191">
        <v>0.73381920628761099</v>
      </c>
      <c r="C7028" s="191">
        <v>0.51495439473174898</v>
      </c>
      <c r="D7028" s="191">
        <v>0.22256123829454899</v>
      </c>
      <c r="E7028" s="191">
        <v>-9.7417942685600695E-2</v>
      </c>
    </row>
    <row r="7029" spans="1:5" x14ac:dyDescent="0.25">
      <c r="A7029" s="191">
        <v>34634.946649907601</v>
      </c>
      <c r="B7029" s="191">
        <v>0.241189836004918</v>
      </c>
      <c r="C7029" s="191">
        <v>0.51494711527377002</v>
      </c>
      <c r="D7029" s="191">
        <v>0.222558911800498</v>
      </c>
      <c r="E7029" s="191">
        <v>-9.7442080253171096E-2</v>
      </c>
    </row>
    <row r="7030" spans="1:5" x14ac:dyDescent="0.25">
      <c r="A7030" s="191">
        <v>34635.894489132603</v>
      </c>
      <c r="B7030" s="191">
        <v>1.53991006743854</v>
      </c>
      <c r="C7030" s="191">
        <v>0.51493723045390105</v>
      </c>
      <c r="D7030" s="191">
        <v>0.22255575263493799</v>
      </c>
      <c r="E7030" s="191">
        <v>-9.7474864548895507E-2</v>
      </c>
    </row>
    <row r="7031" spans="1:5" x14ac:dyDescent="0.25">
      <c r="A7031" s="191">
        <v>34640.359861683901</v>
      </c>
      <c r="B7031" s="191">
        <v>-0.43895617203825199</v>
      </c>
      <c r="C7031" s="191">
        <v>0.51489066235732295</v>
      </c>
      <c r="D7031" s="191">
        <v>0.22254086946613999</v>
      </c>
      <c r="E7031" s="191">
        <v>-9.7629319046696694E-2</v>
      </c>
    </row>
    <row r="7032" spans="1:5" x14ac:dyDescent="0.25">
      <c r="A7032" s="191">
        <v>34646.655045389802</v>
      </c>
      <c r="B7032" s="191">
        <v>-0.11402381945062599</v>
      </c>
      <c r="C7032" s="191">
        <v>0.51482501241451095</v>
      </c>
      <c r="D7032" s="191">
        <v>0.22251988750312801</v>
      </c>
      <c r="E7032" s="191">
        <v>-9.7847170988262594E-2</v>
      </c>
    </row>
    <row r="7033" spans="1:5" x14ac:dyDescent="0.25">
      <c r="A7033" s="191">
        <v>34649.071897289803</v>
      </c>
      <c r="B7033" s="191">
        <v>-0.22243517264329801</v>
      </c>
      <c r="C7033" s="191">
        <v>0.51479980813042303</v>
      </c>
      <c r="D7033" s="191">
        <v>0.222511832091317</v>
      </c>
      <c r="E7033" s="191">
        <v>-9.7930842464662299E-2</v>
      </c>
    </row>
    <row r="7034" spans="1:5" x14ac:dyDescent="0.25">
      <c r="A7034" s="191">
        <v>34651.594406059397</v>
      </c>
      <c r="B7034" s="191">
        <v>-0.35614058841141299</v>
      </c>
      <c r="C7034" s="191">
        <v>0.51477350239132602</v>
      </c>
      <c r="D7034" s="191">
        <v>0.222503424523218</v>
      </c>
      <c r="E7034" s="191">
        <v>-9.8018182541854001E-2</v>
      </c>
    </row>
    <row r="7035" spans="1:5" x14ac:dyDescent="0.25">
      <c r="A7035" s="191">
        <v>34667.749230642199</v>
      </c>
      <c r="B7035" s="191">
        <v>1.1239810051424399</v>
      </c>
      <c r="C7035" s="191">
        <v>0.51460503678423897</v>
      </c>
      <c r="D7035" s="191">
        <v>0.22244958019592001</v>
      </c>
      <c r="E7035" s="191">
        <v>-9.8577995601606697E-2</v>
      </c>
    </row>
    <row r="7036" spans="1:5" x14ac:dyDescent="0.25">
      <c r="A7036" s="191">
        <v>34679.865528324197</v>
      </c>
      <c r="B7036" s="191">
        <v>0.45913761307523299</v>
      </c>
      <c r="C7036" s="191">
        <v>0.51447869087701903</v>
      </c>
      <c r="D7036" s="191">
        <v>0.22240919635301901</v>
      </c>
      <c r="E7036" s="191">
        <v>-9.8998340177628097E-2</v>
      </c>
    </row>
    <row r="7037" spans="1:5" x14ac:dyDescent="0.25">
      <c r="A7037" s="191">
        <v>34682.028760556997</v>
      </c>
      <c r="B7037" s="191">
        <v>1.10761686140937</v>
      </c>
      <c r="C7037" s="191">
        <v>0.514456133699569</v>
      </c>
      <c r="D7037" s="191">
        <v>0.22240198626022201</v>
      </c>
      <c r="E7037" s="191">
        <v>-9.9073430656776498E-2</v>
      </c>
    </row>
    <row r="7038" spans="1:5" x14ac:dyDescent="0.25">
      <c r="A7038" s="191">
        <v>34684.424372805799</v>
      </c>
      <c r="B7038" s="191">
        <v>-0.63636958099851904</v>
      </c>
      <c r="C7038" s="191">
        <v>0.51443115355635505</v>
      </c>
      <c r="D7038" s="191">
        <v>0.222394001640559</v>
      </c>
      <c r="E7038" s="191">
        <v>-9.9156587549917699E-2</v>
      </c>
    </row>
    <row r="7039" spans="1:5" x14ac:dyDescent="0.25">
      <c r="A7039" s="191">
        <v>34688.319701579203</v>
      </c>
      <c r="B7039" s="191">
        <v>-4.1645522250610703E-2</v>
      </c>
      <c r="C7039" s="191">
        <v>0.51439053568623005</v>
      </c>
      <c r="D7039" s="191">
        <v>0.222381018438152</v>
      </c>
      <c r="E7039" s="191">
        <v>-9.9291825116727794E-2</v>
      </c>
    </row>
    <row r="7040" spans="1:5" x14ac:dyDescent="0.25">
      <c r="A7040" s="191">
        <v>34694.636595350297</v>
      </c>
      <c r="B7040" s="191">
        <v>-0.24791949774680699</v>
      </c>
      <c r="C7040" s="191">
        <v>0.51432466830679502</v>
      </c>
      <c r="D7040" s="191">
        <v>0.222360034726508</v>
      </c>
      <c r="E7040" s="191">
        <v>-9.95112749718981E-2</v>
      </c>
    </row>
    <row r="7041" spans="1:5" x14ac:dyDescent="0.25">
      <c r="A7041" s="191">
        <v>34695.325833604496</v>
      </c>
      <c r="B7041" s="191">
        <v>-0.38603525956802898</v>
      </c>
      <c r="C7041" s="191">
        <v>0.51431748159336999</v>
      </c>
      <c r="D7041" s="191">
        <v>0.22235776404773799</v>
      </c>
      <c r="E7041" s="191">
        <v>-9.9535224252837895E-2</v>
      </c>
    </row>
    <row r="7042" spans="1:5" x14ac:dyDescent="0.25">
      <c r="A7042" s="191">
        <v>34696.879928166702</v>
      </c>
      <c r="B7042" s="191">
        <v>4.3812923564413797</v>
      </c>
      <c r="C7042" s="191">
        <v>0.51430127705546602</v>
      </c>
      <c r="D7042" s="191">
        <v>0.22235264828246001</v>
      </c>
      <c r="E7042" s="191">
        <v>-9.9589225096592293E-2</v>
      </c>
    </row>
    <row r="7043" spans="1:5" x14ac:dyDescent="0.25">
      <c r="A7043" s="191">
        <v>34697.563862843002</v>
      </c>
      <c r="B7043" s="191">
        <v>7.7176262033051807E-2</v>
      </c>
      <c r="C7043" s="191">
        <v>0.51429414570463705</v>
      </c>
      <c r="D7043" s="191">
        <v>0.222350396907702</v>
      </c>
      <c r="E7043" s="191">
        <v>-9.9612990091652698E-2</v>
      </c>
    </row>
    <row r="7044" spans="1:5" x14ac:dyDescent="0.25">
      <c r="A7044" s="191">
        <v>34699.783814644798</v>
      </c>
      <c r="B7044" s="191">
        <v>-0.99207236649847497</v>
      </c>
      <c r="C7044" s="191">
        <v>0.51427099849226898</v>
      </c>
      <c r="D7044" s="191">
        <v>0.22234308927493401</v>
      </c>
      <c r="E7044" s="191">
        <v>-9.9690150177749598E-2</v>
      </c>
    </row>
    <row r="7045" spans="1:5" x14ac:dyDescent="0.25">
      <c r="A7045" s="191">
        <v>34701.038631776501</v>
      </c>
      <c r="B7045" s="191">
        <v>-0.18305998695332701</v>
      </c>
      <c r="C7045" s="191">
        <v>0.51425791475794302</v>
      </c>
      <c r="D7045" s="191">
        <v>0.222338958670486</v>
      </c>
      <c r="E7045" s="191">
        <v>-9.9733771579673294E-2</v>
      </c>
    </row>
    <row r="7046" spans="1:5" x14ac:dyDescent="0.25">
      <c r="A7046" s="191">
        <v>34703.530263439403</v>
      </c>
      <c r="B7046" s="191">
        <v>-0.18520457288402301</v>
      </c>
      <c r="C7046" s="191">
        <v>0.51423193511762799</v>
      </c>
      <c r="D7046" s="191">
        <v>0.22233076460840201</v>
      </c>
      <c r="E7046" s="191">
        <v>-9.9820398500974697E-2</v>
      </c>
    </row>
    <row r="7047" spans="1:5" x14ac:dyDescent="0.25">
      <c r="A7047" s="191">
        <v>34710.940047706303</v>
      </c>
      <c r="B7047" s="191">
        <v>-0.177766042567717</v>
      </c>
      <c r="C7047" s="191">
        <v>0.51415467654398095</v>
      </c>
      <c r="D7047" s="191">
        <v>0.22230645686603201</v>
      </c>
      <c r="E7047" s="191">
        <v>-0.10007810718957399</v>
      </c>
    </row>
    <row r="7048" spans="1:5" x14ac:dyDescent="0.25">
      <c r="A7048" s="191">
        <v>34720.692295952802</v>
      </c>
      <c r="B7048" s="191">
        <v>0.120107717930651</v>
      </c>
      <c r="C7048" s="191">
        <v>0.51405299766530399</v>
      </c>
      <c r="D7048" s="191">
        <v>0.22227446468793899</v>
      </c>
      <c r="E7048" s="191">
        <v>-0.10041750170563001</v>
      </c>
    </row>
    <row r="7049" spans="1:5" x14ac:dyDescent="0.25">
      <c r="A7049" s="191">
        <v>34723.102282041204</v>
      </c>
      <c r="B7049" s="191">
        <v>0.45180378879543498</v>
      </c>
      <c r="C7049" s="191">
        <v>0.51402787115821402</v>
      </c>
      <c r="D7049" s="191">
        <v>0.22226656880416701</v>
      </c>
      <c r="E7049" s="191">
        <v>-0.10050142358431199</v>
      </c>
    </row>
    <row r="7050" spans="1:5" x14ac:dyDescent="0.25">
      <c r="A7050" s="191">
        <v>34725.700288706001</v>
      </c>
      <c r="B7050" s="191">
        <v>0.89694638245301195</v>
      </c>
      <c r="C7050" s="191">
        <v>0.51400078477474398</v>
      </c>
      <c r="D7050" s="191">
        <v>0.22225808447499801</v>
      </c>
      <c r="E7050" s="191">
        <v>-0.100591892820291</v>
      </c>
    </row>
    <row r="7051" spans="1:5" x14ac:dyDescent="0.25">
      <c r="A7051" s="191">
        <v>34731.798392470402</v>
      </c>
      <c r="B7051" s="191">
        <v>0.119374057613286</v>
      </c>
      <c r="C7051" s="191">
        <v>0.51393720821062105</v>
      </c>
      <c r="D7051" s="191">
        <v>0.222238169853398</v>
      </c>
      <c r="E7051" s="191">
        <v>-0.100804303055251</v>
      </c>
    </row>
    <row r="7052" spans="1:5" x14ac:dyDescent="0.25">
      <c r="A7052" s="191">
        <v>34737.092730284799</v>
      </c>
      <c r="B7052" s="191">
        <v>0.65718450731919698</v>
      </c>
      <c r="C7052" s="191">
        <v>0.51388201273585399</v>
      </c>
      <c r="D7052" s="191">
        <v>0.22222088009607899</v>
      </c>
      <c r="E7052" s="191">
        <v>-0.100988807386778</v>
      </c>
    </row>
    <row r="7053" spans="1:5" x14ac:dyDescent="0.25">
      <c r="A7053" s="191">
        <v>34739.393273294998</v>
      </c>
      <c r="B7053" s="191">
        <v>-0.31305057886120702</v>
      </c>
      <c r="C7053" s="191">
        <v>0.51385802914083201</v>
      </c>
      <c r="D7053" s="191">
        <v>0.22221336719612</v>
      </c>
      <c r="E7053" s="191">
        <v>-0.101068997142553</v>
      </c>
    </row>
    <row r="7054" spans="1:5" x14ac:dyDescent="0.25">
      <c r="A7054" s="191">
        <v>34739.490978283</v>
      </c>
      <c r="B7054" s="191">
        <v>0.58076443734664795</v>
      </c>
      <c r="C7054" s="191">
        <v>0.51385701055356903</v>
      </c>
      <c r="D7054" s="191">
        <v>0.22221304812023299</v>
      </c>
      <c r="E7054" s="191">
        <v>-0.101072403495199</v>
      </c>
    </row>
    <row r="7055" spans="1:5" x14ac:dyDescent="0.25">
      <c r="A7055" s="191">
        <v>34742.793878415599</v>
      </c>
      <c r="B7055" s="191">
        <v>0.63292395450165195</v>
      </c>
      <c r="C7055" s="191">
        <v>0.51382257766302497</v>
      </c>
      <c r="D7055" s="191">
        <v>0.222202265684805</v>
      </c>
      <c r="E7055" s="191">
        <v>-0.10118755465412201</v>
      </c>
    </row>
    <row r="7056" spans="1:5" x14ac:dyDescent="0.25">
      <c r="A7056" s="191">
        <v>34751.074116720702</v>
      </c>
      <c r="B7056" s="191">
        <v>-0.14174148609166201</v>
      </c>
      <c r="C7056" s="191">
        <v>0.51373625826557801</v>
      </c>
      <c r="D7056" s="191">
        <v>0.22217531672900001</v>
      </c>
      <c r="E7056" s="191">
        <v>-0.101476351258372</v>
      </c>
    </row>
    <row r="7057" spans="1:5" x14ac:dyDescent="0.25">
      <c r="A7057" s="191">
        <v>34751.6294508356</v>
      </c>
      <c r="B7057" s="191">
        <v>1.5733668579076501E-2</v>
      </c>
      <c r="C7057" s="191">
        <v>0.51373046910501796</v>
      </c>
      <c r="D7057" s="191">
        <v>0.222173511199727</v>
      </c>
      <c r="E7057" s="191">
        <v>-0.101495726188932</v>
      </c>
    </row>
    <row r="7058" spans="1:5" x14ac:dyDescent="0.25">
      <c r="A7058" s="191">
        <v>34753.048994489902</v>
      </c>
      <c r="B7058" s="191">
        <v>-0.94620248061225698</v>
      </c>
      <c r="C7058" s="191">
        <v>0.51371567107508498</v>
      </c>
      <c r="D7058" s="191">
        <v>0.222168895910381</v>
      </c>
      <c r="E7058" s="191">
        <v>-0.10154525867689</v>
      </c>
    </row>
    <row r="7059" spans="1:5" x14ac:dyDescent="0.25">
      <c r="A7059" s="191">
        <v>34753.925899438502</v>
      </c>
      <c r="B7059" s="191">
        <v>-0.54949894571066904</v>
      </c>
      <c r="C7059" s="191">
        <v>0.51370652985929</v>
      </c>
      <c r="D7059" s="191">
        <v>0.22216604866895201</v>
      </c>
      <c r="E7059" s="191">
        <v>-0.101575856738225</v>
      </c>
    </row>
    <row r="7060" spans="1:5" x14ac:dyDescent="0.25">
      <c r="A7060" s="191">
        <v>34756.966505872602</v>
      </c>
      <c r="B7060" s="191">
        <v>0.128473814387009</v>
      </c>
      <c r="C7060" s="191">
        <v>0.51367483359628696</v>
      </c>
      <c r="D7060" s="191">
        <v>0.222156191827624</v>
      </c>
      <c r="E7060" s="191">
        <v>-0.101681967195904</v>
      </c>
    </row>
    <row r="7061" spans="1:5" x14ac:dyDescent="0.25">
      <c r="A7061" s="191">
        <v>34757.912685209099</v>
      </c>
      <c r="B7061" s="191">
        <v>0.46287052363891401</v>
      </c>
      <c r="C7061" s="191">
        <v>0.51366497042100701</v>
      </c>
      <c r="D7061" s="191">
        <v>0.22215312456463199</v>
      </c>
      <c r="E7061" s="191">
        <v>-0.101714996698935</v>
      </c>
    </row>
    <row r="7062" spans="1:5" x14ac:dyDescent="0.25">
      <c r="A7062" s="191">
        <v>34761.599146386499</v>
      </c>
      <c r="B7062" s="191">
        <v>0.52072154635678403</v>
      </c>
      <c r="C7062" s="191">
        <v>0.51362654242125905</v>
      </c>
      <c r="D7062" s="191">
        <v>0.222141174033159</v>
      </c>
      <c r="E7062" s="191">
        <v>-0.101843702824122</v>
      </c>
    </row>
    <row r="7063" spans="1:5" x14ac:dyDescent="0.25">
      <c r="A7063" s="191">
        <v>34766.210098565498</v>
      </c>
      <c r="B7063" s="191">
        <v>0.47121538112908601</v>
      </c>
      <c r="C7063" s="191">
        <v>0.51357847852091998</v>
      </c>
      <c r="D7063" s="191">
        <v>0.22212622654653599</v>
      </c>
      <c r="E7063" s="191">
        <v>-0.102004685880726</v>
      </c>
    </row>
    <row r="7064" spans="1:5" x14ac:dyDescent="0.25">
      <c r="A7064" s="191">
        <v>34766.9009189832</v>
      </c>
      <c r="B7064" s="191">
        <v>1.4845409245946699</v>
      </c>
      <c r="C7064" s="191">
        <v>0.51357127757002297</v>
      </c>
      <c r="D7064" s="191">
        <v>0.22212398708957501</v>
      </c>
      <c r="E7064" s="191">
        <v>-0.102028815303442</v>
      </c>
    </row>
    <row r="7065" spans="1:5" x14ac:dyDescent="0.25">
      <c r="A7065" s="191">
        <v>34772.292719815698</v>
      </c>
      <c r="B7065" s="191">
        <v>0.48222304468226201</v>
      </c>
      <c r="C7065" s="191">
        <v>0.51351507588547596</v>
      </c>
      <c r="D7065" s="191">
        <v>0.22210650829827799</v>
      </c>
      <c r="E7065" s="191">
        <v>-0.102217160400289</v>
      </c>
    </row>
    <row r="7066" spans="1:5" x14ac:dyDescent="0.25">
      <c r="A7066" s="191">
        <v>34779.675615347398</v>
      </c>
      <c r="B7066" s="191">
        <v>-0.70842808968698501</v>
      </c>
      <c r="C7066" s="191">
        <v>0.51343812264399002</v>
      </c>
      <c r="D7066" s="191">
        <v>0.22208265887588499</v>
      </c>
      <c r="E7066" s="191">
        <v>-0.102475154394157</v>
      </c>
    </row>
    <row r="7067" spans="1:5" x14ac:dyDescent="0.25">
      <c r="A7067" s="191">
        <v>34784.055650587798</v>
      </c>
      <c r="B7067" s="191">
        <v>0.46327199805493702</v>
      </c>
      <c r="C7067" s="191">
        <v>0.51339247025350898</v>
      </c>
      <c r="D7067" s="191">
        <v>0.22206853102708801</v>
      </c>
      <c r="E7067" s="191">
        <v>-0.102628275338934</v>
      </c>
    </row>
    <row r="7068" spans="1:5" x14ac:dyDescent="0.25">
      <c r="A7068" s="191">
        <v>34786.814209776101</v>
      </c>
      <c r="B7068" s="191">
        <v>-0.38494739731661498</v>
      </c>
      <c r="C7068" s="191">
        <v>0.51336371892696497</v>
      </c>
      <c r="D7068" s="191">
        <v>0.222059633266004</v>
      </c>
      <c r="E7068" s="191">
        <v>-0.10272473309788099</v>
      </c>
    </row>
    <row r="7069" spans="1:5" x14ac:dyDescent="0.25">
      <c r="A7069" s="191">
        <v>34788.519498687398</v>
      </c>
      <c r="B7069" s="191">
        <v>-0.17315219150717501</v>
      </c>
      <c r="C7069" s="191">
        <v>0.51334594549162804</v>
      </c>
      <c r="D7069" s="191">
        <v>0.22205413283905101</v>
      </c>
      <c r="E7069" s="191">
        <v>-0.10278437080694799</v>
      </c>
    </row>
    <row r="7070" spans="1:5" x14ac:dyDescent="0.25">
      <c r="A7070" s="191">
        <v>34796.396457513998</v>
      </c>
      <c r="B7070" s="191">
        <v>0.32538205792449498</v>
      </c>
      <c r="C7070" s="191">
        <v>0.51326385037125999</v>
      </c>
      <c r="D7070" s="191">
        <v>0.222028725627198</v>
      </c>
      <c r="E7070" s="191">
        <v>-0.10305994852973301</v>
      </c>
    </row>
    <row r="7071" spans="1:5" x14ac:dyDescent="0.25">
      <c r="A7071" s="191">
        <v>34801.511960257201</v>
      </c>
      <c r="B7071" s="191">
        <v>0.30051051149366798</v>
      </c>
      <c r="C7071" s="191">
        <v>0.513210537709894</v>
      </c>
      <c r="D7071" s="191">
        <v>0.22201230762608101</v>
      </c>
      <c r="E7071" s="191">
        <v>-0.10323896500435099</v>
      </c>
    </row>
    <row r="7072" spans="1:5" x14ac:dyDescent="0.25">
      <c r="A7072" s="191">
        <v>34803.685102604701</v>
      </c>
      <c r="B7072" s="191">
        <v>0.70338143774126805</v>
      </c>
      <c r="C7072" s="191">
        <v>0.51318789056702396</v>
      </c>
      <c r="D7072" s="191">
        <v>0.222005333012778</v>
      </c>
      <c r="E7072" s="191">
        <v>-0.10331501388975101</v>
      </c>
    </row>
    <row r="7073" spans="1:5" x14ac:dyDescent="0.25">
      <c r="A7073" s="191">
        <v>34807.949572422003</v>
      </c>
      <c r="B7073" s="191">
        <v>0.159344112124926</v>
      </c>
      <c r="C7073" s="191">
        <v>0.513143448905239</v>
      </c>
      <c r="D7073" s="191">
        <v>0.22199164636774299</v>
      </c>
      <c r="E7073" s="191">
        <v>-0.103464316152928</v>
      </c>
    </row>
    <row r="7074" spans="1:5" x14ac:dyDescent="0.25">
      <c r="A7074" s="191">
        <v>34808.665669939299</v>
      </c>
      <c r="B7074" s="191">
        <v>0.51871501746001403</v>
      </c>
      <c r="C7074" s="191">
        <v>0.51313598618067102</v>
      </c>
      <c r="D7074" s="191">
        <v>0.22198934808144899</v>
      </c>
      <c r="E7074" s="191">
        <v>-0.103489391705686</v>
      </c>
    </row>
    <row r="7075" spans="1:5" x14ac:dyDescent="0.25">
      <c r="A7075" s="191">
        <v>34815.666486708302</v>
      </c>
      <c r="B7075" s="191">
        <v>0.29039393276988301</v>
      </c>
      <c r="C7075" s="191">
        <v>0.51306303131297604</v>
      </c>
      <c r="D7075" s="191">
        <v>0.22196687924049599</v>
      </c>
      <c r="E7075" s="191">
        <v>-0.103734587958838</v>
      </c>
    </row>
    <row r="7076" spans="1:5" x14ac:dyDescent="0.25">
      <c r="A7076" s="191">
        <v>34818.077425644602</v>
      </c>
      <c r="B7076" s="191">
        <v>0.54275339085077001</v>
      </c>
      <c r="C7076" s="191">
        <v>0.51303790806112304</v>
      </c>
      <c r="D7076" s="191">
        <v>0.22195915276897701</v>
      </c>
      <c r="E7076" s="191">
        <v>-0.103819052309838</v>
      </c>
    </row>
    <row r="7077" spans="1:5" x14ac:dyDescent="0.25">
      <c r="A7077" s="191">
        <v>34819.636202215399</v>
      </c>
      <c r="B7077" s="191">
        <v>-0.13567682698759601</v>
      </c>
      <c r="C7077" s="191">
        <v>0.51302166478934896</v>
      </c>
      <c r="D7077" s="191">
        <v>0.221954166163642</v>
      </c>
      <c r="E7077" s="191">
        <v>-0.103873668533581</v>
      </c>
    </row>
    <row r="7078" spans="1:5" x14ac:dyDescent="0.25">
      <c r="A7078" s="191">
        <v>34823.991700270999</v>
      </c>
      <c r="B7078" s="191">
        <v>1.2164386267835801</v>
      </c>
      <c r="C7078" s="191">
        <v>0.512976279569058</v>
      </c>
      <c r="D7078" s="191">
        <v>0.22194023270438601</v>
      </c>
      <c r="E7078" s="191">
        <v>-0.10402631507207701</v>
      </c>
    </row>
    <row r="7079" spans="1:5" x14ac:dyDescent="0.25">
      <c r="A7079" s="191">
        <v>34827.473239311897</v>
      </c>
      <c r="B7079" s="191">
        <v>-9.6789578827272099E-2</v>
      </c>
      <c r="C7079" s="191">
        <v>0.512940001833184</v>
      </c>
      <c r="D7079" s="191">
        <v>0.22192911325745901</v>
      </c>
      <c r="E7079" s="191">
        <v>-0.10414833677850199</v>
      </c>
    </row>
    <row r="7080" spans="1:5" x14ac:dyDescent="0.25">
      <c r="A7080" s="191">
        <v>34830.388780142101</v>
      </c>
      <c r="B7080" s="191">
        <v>-0.96312229935103799</v>
      </c>
      <c r="C7080" s="191">
        <v>0.51290962270833895</v>
      </c>
      <c r="D7080" s="191">
        <v>0.22191980420740401</v>
      </c>
      <c r="E7080" s="191">
        <v>-0.10425055054275099</v>
      </c>
    </row>
    <row r="7081" spans="1:5" x14ac:dyDescent="0.25">
      <c r="A7081" s="191">
        <v>34831.226099908803</v>
      </c>
      <c r="B7081" s="191">
        <v>-0.44815379417805201</v>
      </c>
      <c r="C7081" s="191">
        <v>0.51290089810213702</v>
      </c>
      <c r="D7081" s="191">
        <v>0.22191713072345201</v>
      </c>
      <c r="E7081" s="191">
        <v>-0.10427990984414801</v>
      </c>
    </row>
    <row r="7082" spans="1:5" x14ac:dyDescent="0.25">
      <c r="A7082" s="191">
        <v>34854.229983526697</v>
      </c>
      <c r="B7082" s="191">
        <v>-0.31903618599597999</v>
      </c>
      <c r="C7082" s="191">
        <v>0.51266122704595396</v>
      </c>
      <c r="D7082" s="191">
        <v>0.22184394028978999</v>
      </c>
      <c r="E7082" s="191">
        <v>-0.10508700849420199</v>
      </c>
    </row>
    <row r="7083" spans="1:5" x14ac:dyDescent="0.25">
      <c r="A7083" s="191">
        <v>34857.463301284799</v>
      </c>
      <c r="B7083" s="191">
        <v>-0.522308765563262</v>
      </c>
      <c r="C7083" s="191">
        <v>0.512627543215739</v>
      </c>
      <c r="D7083" s="191">
        <v>0.22183366801783</v>
      </c>
      <c r="E7083" s="191">
        <v>-0.10520053400422801</v>
      </c>
    </row>
    <row r="7084" spans="1:5" x14ac:dyDescent="0.25">
      <c r="A7084" s="191">
        <v>34859.696461694301</v>
      </c>
      <c r="B7084" s="191">
        <v>0.41724322780547501</v>
      </c>
      <c r="C7084" s="191">
        <v>0.51260427926214902</v>
      </c>
      <c r="D7084" s="191">
        <v>0.22182659000671701</v>
      </c>
      <c r="E7084" s="191">
        <v>-0.105278950968706</v>
      </c>
    </row>
    <row r="7085" spans="1:5" x14ac:dyDescent="0.25">
      <c r="A7085" s="191">
        <v>34868.129443475496</v>
      </c>
      <c r="B7085" s="191">
        <v>1.2202351856943601</v>
      </c>
      <c r="C7085" s="191">
        <v>0.512516432264154</v>
      </c>
      <c r="D7085" s="191">
        <v>0.221799885041882</v>
      </c>
      <c r="E7085" s="191">
        <v>-0.105575164018452</v>
      </c>
    </row>
    <row r="7086" spans="1:5" x14ac:dyDescent="0.25">
      <c r="A7086" s="191">
        <v>34870.504622233901</v>
      </c>
      <c r="B7086" s="191">
        <v>1.4546690787824399</v>
      </c>
      <c r="C7086" s="191">
        <v>0.512491691375491</v>
      </c>
      <c r="D7086" s="191">
        <v>0.221792372397523</v>
      </c>
      <c r="E7086" s="191">
        <v>-0.10565861655263099</v>
      </c>
    </row>
    <row r="7087" spans="1:5" x14ac:dyDescent="0.25">
      <c r="A7087" s="191">
        <v>34877.370047739503</v>
      </c>
      <c r="B7087" s="191">
        <v>-0.33189993177178401</v>
      </c>
      <c r="C7087" s="191">
        <v>0.51242017897552095</v>
      </c>
      <c r="D7087" s="191">
        <v>0.221770709942573</v>
      </c>
      <c r="E7087" s="191">
        <v>-0.10589989182776401</v>
      </c>
    </row>
    <row r="7088" spans="1:5" x14ac:dyDescent="0.25">
      <c r="A7088" s="191">
        <v>34879.241777976698</v>
      </c>
      <c r="B7088" s="191">
        <v>0.18760081031223799</v>
      </c>
      <c r="C7088" s="191">
        <v>0.51240068316719001</v>
      </c>
      <c r="D7088" s="191">
        <v>0.22176480407819299</v>
      </c>
      <c r="E7088" s="191">
        <v>-0.105965688819995</v>
      </c>
    </row>
    <row r="7089" spans="1:5" x14ac:dyDescent="0.25">
      <c r="A7089" s="191">
        <v>34884.576110497401</v>
      </c>
      <c r="B7089" s="191">
        <v>0.15972055470361299</v>
      </c>
      <c r="C7089" s="191">
        <v>0.51234512300559498</v>
      </c>
      <c r="D7089" s="191">
        <v>0.22174797267599899</v>
      </c>
      <c r="E7089" s="191">
        <v>-0.106153229812566</v>
      </c>
    </row>
    <row r="7090" spans="1:5" x14ac:dyDescent="0.25">
      <c r="A7090" s="191">
        <v>34884.7840721014</v>
      </c>
      <c r="B7090" s="191">
        <v>1.1976941732667199</v>
      </c>
      <c r="C7090" s="191">
        <v>0.51234295701447097</v>
      </c>
      <c r="D7090" s="191">
        <v>0.22174731649542101</v>
      </c>
      <c r="E7090" s="191">
        <v>-0.106160542940404</v>
      </c>
    </row>
    <row r="7091" spans="1:5" x14ac:dyDescent="0.25">
      <c r="A7091" s="191">
        <v>34892.221147528202</v>
      </c>
      <c r="B7091" s="191">
        <v>-0.73423735589933603</v>
      </c>
      <c r="C7091" s="191">
        <v>0.51226550073727495</v>
      </c>
      <c r="D7091" s="191">
        <v>0.221723898011704</v>
      </c>
      <c r="E7091" s="191">
        <v>-0.10642209793747399</v>
      </c>
    </row>
    <row r="7092" spans="1:5" x14ac:dyDescent="0.25">
      <c r="A7092" s="191">
        <v>34894.2204569838</v>
      </c>
      <c r="B7092" s="191">
        <v>0.114353056523431</v>
      </c>
      <c r="C7092" s="191">
        <v>0.51224467827486198</v>
      </c>
      <c r="D7092" s="191">
        <v>0.22171760736875101</v>
      </c>
      <c r="E7092" s="191">
        <v>-0.10649243049047</v>
      </c>
    </row>
    <row r="7093" spans="1:5" x14ac:dyDescent="0.25">
      <c r="A7093" s="191">
        <v>34895.481845419701</v>
      </c>
      <c r="B7093" s="191">
        <v>0.482142489521586</v>
      </c>
      <c r="C7093" s="191">
        <v>0.51223154113232705</v>
      </c>
      <c r="D7093" s="191">
        <v>0.221713644787536</v>
      </c>
      <c r="E7093" s="191">
        <v>-0.10653680631279799</v>
      </c>
    </row>
    <row r="7094" spans="1:5" x14ac:dyDescent="0.25">
      <c r="A7094" s="191">
        <v>34898.779375784397</v>
      </c>
      <c r="B7094" s="191">
        <v>-0.48025611785986699</v>
      </c>
      <c r="C7094" s="191">
        <v>0.51219719999096203</v>
      </c>
      <c r="D7094" s="191">
        <v>0.22170328578034501</v>
      </c>
      <c r="E7094" s="191">
        <v>-0.106652824160621</v>
      </c>
    </row>
    <row r="7095" spans="1:5" x14ac:dyDescent="0.25">
      <c r="A7095" s="191">
        <v>34900.983205381803</v>
      </c>
      <c r="B7095" s="191">
        <v>0.50194753014611804</v>
      </c>
      <c r="C7095" s="191">
        <v>0.51217424914570298</v>
      </c>
      <c r="D7095" s="191">
        <v>0.22169637076193999</v>
      </c>
      <c r="E7095" s="191">
        <v>-0.10673037385679</v>
      </c>
    </row>
    <row r="7096" spans="1:5" x14ac:dyDescent="0.25">
      <c r="A7096" s="191">
        <v>34902.387634799197</v>
      </c>
      <c r="B7096" s="191">
        <v>-0.91286490678104104</v>
      </c>
      <c r="C7096" s="191">
        <v>0.51215962389028002</v>
      </c>
      <c r="D7096" s="191">
        <v>0.22169197359172699</v>
      </c>
      <c r="E7096" s="191">
        <v>-0.106779797772277</v>
      </c>
    </row>
    <row r="7097" spans="1:5" x14ac:dyDescent="0.25">
      <c r="A7097" s="191">
        <v>34908.498159707902</v>
      </c>
      <c r="B7097" s="191">
        <v>-0.30756468118844399</v>
      </c>
      <c r="C7097" s="191">
        <v>0.51209599192181898</v>
      </c>
      <c r="D7097" s="191">
        <v>0.22167284196590201</v>
      </c>
      <c r="E7097" s="191">
        <v>-0.106994874506249</v>
      </c>
    </row>
    <row r="7098" spans="1:5" x14ac:dyDescent="0.25">
      <c r="A7098" s="191">
        <v>34910.327141984402</v>
      </c>
      <c r="B7098" s="191">
        <v>0.156002972624258</v>
      </c>
      <c r="C7098" s="191">
        <v>0.51207694692683103</v>
      </c>
      <c r="D7098" s="191">
        <v>0.221667115550402</v>
      </c>
      <c r="E7098" s="191">
        <v>-0.107059262442198</v>
      </c>
    </row>
    <row r="7099" spans="1:5" x14ac:dyDescent="0.25">
      <c r="A7099" s="191">
        <v>34924.595464978796</v>
      </c>
      <c r="B7099" s="191">
        <v>-0.134028902483108</v>
      </c>
      <c r="C7099" s="191">
        <v>0.51192837913606704</v>
      </c>
      <c r="D7099" s="191">
        <v>0.221622468048912</v>
      </c>
      <c r="E7099" s="191">
        <v>-0.10756175616785001</v>
      </c>
    </row>
    <row r="7100" spans="1:5" x14ac:dyDescent="0.25">
      <c r="A7100" s="191">
        <v>34932.722091666401</v>
      </c>
      <c r="B7100" s="191">
        <v>0.62834565192055902</v>
      </c>
      <c r="C7100" s="191">
        <v>0.51184377037317996</v>
      </c>
      <c r="D7100" s="191">
        <v>0.221597137368053</v>
      </c>
      <c r="E7100" s="191">
        <v>-0.10784809427049</v>
      </c>
    </row>
    <row r="7101" spans="1:5" x14ac:dyDescent="0.25">
      <c r="A7101" s="191">
        <v>34934.803652649804</v>
      </c>
      <c r="B7101" s="191">
        <v>-0.48248997129525201</v>
      </c>
      <c r="C7101" s="191">
        <v>0.51182209982597904</v>
      </c>
      <c r="D7101" s="191">
        <v>0.22159065679910001</v>
      </c>
      <c r="E7101" s="191">
        <v>-0.107921449568087</v>
      </c>
    </row>
    <row r="7102" spans="1:5" x14ac:dyDescent="0.25">
      <c r="A7102" s="191">
        <v>34939.719718724496</v>
      </c>
      <c r="B7102" s="191">
        <v>0.56786263686101601</v>
      </c>
      <c r="C7102" s="191">
        <v>0.51177092117703604</v>
      </c>
      <c r="D7102" s="191">
        <v>0.22157535150397401</v>
      </c>
      <c r="E7102" s="191">
        <v>-0.108094729598703</v>
      </c>
    </row>
    <row r="7103" spans="1:5" x14ac:dyDescent="0.25">
      <c r="A7103" s="191">
        <v>34940.853727015703</v>
      </c>
      <c r="B7103" s="191">
        <v>-0.16968098860527001</v>
      </c>
      <c r="C7103" s="191">
        <v>0.51175911597943402</v>
      </c>
      <c r="D7103" s="191">
        <v>0.22157182361738301</v>
      </c>
      <c r="E7103" s="191">
        <v>-0.108134707973256</v>
      </c>
    </row>
    <row r="7104" spans="1:5" x14ac:dyDescent="0.25">
      <c r="A7104" s="191">
        <v>34952.769407466898</v>
      </c>
      <c r="B7104" s="191">
        <v>-0.44728857867976102</v>
      </c>
      <c r="C7104" s="191">
        <v>0.51163507984523404</v>
      </c>
      <c r="D7104" s="191">
        <v>0.221534874899252</v>
      </c>
      <c r="E7104" s="191">
        <v>-0.108554880088528</v>
      </c>
    </row>
    <row r="7105" spans="1:5" x14ac:dyDescent="0.25">
      <c r="A7105" s="191">
        <v>34954.615807238697</v>
      </c>
      <c r="B7105" s="191">
        <v>0.45938177561601901</v>
      </c>
      <c r="C7105" s="191">
        <v>0.51161586107585899</v>
      </c>
      <c r="D7105" s="191">
        <v>0.22152914949355601</v>
      </c>
      <c r="E7105" s="191">
        <v>-0.10861999924610601</v>
      </c>
    </row>
    <row r="7106" spans="1:5" x14ac:dyDescent="0.25">
      <c r="A7106" s="191">
        <v>34964.733352956398</v>
      </c>
      <c r="B7106" s="191">
        <v>-5.5309738757214302E-2</v>
      </c>
      <c r="C7106" s="191">
        <v>0.51151055685680902</v>
      </c>
      <c r="D7106" s="191">
        <v>0.22149780520776799</v>
      </c>
      <c r="E7106" s="191">
        <v>-0.108976944075871</v>
      </c>
    </row>
    <row r="7107" spans="1:5" x14ac:dyDescent="0.25">
      <c r="A7107" s="191">
        <v>34971.146461851298</v>
      </c>
      <c r="B7107" s="191">
        <v>0.67239749149727901</v>
      </c>
      <c r="C7107" s="191">
        <v>0.51144381314871201</v>
      </c>
      <c r="D7107" s="191">
        <v>0.221477997894861</v>
      </c>
      <c r="E7107" s="191">
        <v>-0.109203277372647</v>
      </c>
    </row>
    <row r="7108" spans="1:5" x14ac:dyDescent="0.25">
      <c r="A7108" s="191">
        <v>34973.994369974796</v>
      </c>
      <c r="B7108" s="191">
        <v>-0.21912393827374599</v>
      </c>
      <c r="C7108" s="191">
        <v>0.51141417562087299</v>
      </c>
      <c r="D7108" s="191">
        <v>0.22146920387301799</v>
      </c>
      <c r="E7108" s="191">
        <v>-0.109303795081426</v>
      </c>
    </row>
    <row r="7109" spans="1:5" x14ac:dyDescent="0.25">
      <c r="A7109" s="191">
        <v>34974.558116410903</v>
      </c>
      <c r="B7109" s="191">
        <v>-0.22503004933357401</v>
      </c>
      <c r="C7109" s="191">
        <v>0.51140830895087996</v>
      </c>
      <c r="D7109" s="191">
        <v>0.22146746570949799</v>
      </c>
      <c r="E7109" s="191">
        <v>-0.10932369468473301</v>
      </c>
    </row>
    <row r="7110" spans="1:5" x14ac:dyDescent="0.25">
      <c r="A7110" s="191">
        <v>34975.827923105797</v>
      </c>
      <c r="B7110" s="191">
        <v>0.64294426534223803</v>
      </c>
      <c r="C7110" s="191">
        <v>0.51139509472164701</v>
      </c>
      <c r="D7110" s="191">
        <v>0.22146355059530301</v>
      </c>
      <c r="E7110" s="191">
        <v>-0.10936852004057</v>
      </c>
    </row>
    <row r="7111" spans="1:5" x14ac:dyDescent="0.25">
      <c r="A7111" s="191">
        <v>34976.730073739898</v>
      </c>
      <c r="B7111" s="191">
        <v>0.94125465561791799</v>
      </c>
      <c r="C7111" s="191">
        <v>0.51138570665862804</v>
      </c>
      <c r="D7111" s="191">
        <v>0.22146076905164999</v>
      </c>
      <c r="E7111" s="191">
        <v>-0.10940037005270301</v>
      </c>
    </row>
    <row r="7112" spans="1:5" x14ac:dyDescent="0.25">
      <c r="A7112" s="191">
        <v>34981.003402992101</v>
      </c>
      <c r="B7112" s="191">
        <v>-0.73874331519971903</v>
      </c>
      <c r="C7112" s="191">
        <v>0.51134123800523701</v>
      </c>
      <c r="D7112" s="191">
        <v>0.22144760676622399</v>
      </c>
      <c r="E7112" s="191">
        <v>-0.10955124100202999</v>
      </c>
    </row>
    <row r="7113" spans="1:5" x14ac:dyDescent="0.25">
      <c r="A7113" s="191">
        <v>34982.171429673297</v>
      </c>
      <c r="B7113" s="191">
        <v>0.98812472696208098</v>
      </c>
      <c r="C7113" s="191">
        <v>0.51132908382008002</v>
      </c>
      <c r="D7113" s="191">
        <v>0.22144400933481501</v>
      </c>
      <c r="E7113" s="191">
        <v>-0.10959248466</v>
      </c>
    </row>
    <row r="7114" spans="1:5" x14ac:dyDescent="0.25">
      <c r="A7114" s="191">
        <v>34983.070298108003</v>
      </c>
      <c r="B7114" s="191">
        <v>1.41090767763665</v>
      </c>
      <c r="C7114" s="191">
        <v>0.51131973045419199</v>
      </c>
      <c r="D7114" s="191">
        <v>0.22144124873248899</v>
      </c>
      <c r="E7114" s="191">
        <v>-0.109624224193763</v>
      </c>
    </row>
    <row r="7115" spans="1:5" x14ac:dyDescent="0.25">
      <c r="A7115" s="191">
        <v>34987.106868752198</v>
      </c>
      <c r="B7115" s="191">
        <v>0.46931254720905502</v>
      </c>
      <c r="C7115" s="191">
        <v>0.511277728370641</v>
      </c>
      <c r="D7115" s="191">
        <v>0.22142885162755499</v>
      </c>
      <c r="E7115" s="191">
        <v>-0.109766768996024</v>
      </c>
    </row>
    <row r="7116" spans="1:5" x14ac:dyDescent="0.25">
      <c r="A7116" s="191">
        <v>34988.734657666799</v>
      </c>
      <c r="B7116" s="191">
        <v>-0.36682716142091298</v>
      </c>
      <c r="C7116" s="191">
        <v>0.51126079130200297</v>
      </c>
      <c r="D7116" s="191">
        <v>0.221423852366606</v>
      </c>
      <c r="E7116" s="191">
        <v>-0.109824257978811</v>
      </c>
    </row>
    <row r="7117" spans="1:5" x14ac:dyDescent="0.25">
      <c r="A7117" s="191">
        <v>34990.780506781601</v>
      </c>
      <c r="B7117" s="191">
        <v>-1.77810035003655</v>
      </c>
      <c r="C7117" s="191">
        <v>0.51123950433624799</v>
      </c>
      <c r="D7117" s="191">
        <v>0.22141756916029301</v>
      </c>
      <c r="E7117" s="191">
        <v>-0.109896516787055</v>
      </c>
    </row>
    <row r="7118" spans="1:5" x14ac:dyDescent="0.25">
      <c r="A7118" s="191">
        <v>34991.236969274301</v>
      </c>
      <c r="B7118" s="191">
        <v>-1.43580283609834E-2</v>
      </c>
      <c r="C7118" s="191">
        <v>0.51123475497870696</v>
      </c>
      <c r="D7118" s="191">
        <v>0.22141616727391</v>
      </c>
      <c r="E7118" s="191">
        <v>-0.109912639265395</v>
      </c>
    </row>
    <row r="7119" spans="1:5" x14ac:dyDescent="0.25">
      <c r="A7119" s="191">
        <v>34998.941139455601</v>
      </c>
      <c r="B7119" s="191">
        <v>7.4348406847679599E-2</v>
      </c>
      <c r="C7119" s="191">
        <v>0.51115459883759096</v>
      </c>
      <c r="D7119" s="191">
        <v>0.22139250624711501</v>
      </c>
      <c r="E7119" s="191">
        <v>-0.110184797866491</v>
      </c>
    </row>
    <row r="7120" spans="1:5" x14ac:dyDescent="0.25">
      <c r="A7120" s="191">
        <v>35003.786975583702</v>
      </c>
      <c r="B7120" s="191">
        <v>1.6252432181274501</v>
      </c>
      <c r="C7120" s="191">
        <v>0.51110418503420896</v>
      </c>
      <c r="D7120" s="191">
        <v>0.22137765018314401</v>
      </c>
      <c r="E7120" s="191">
        <v>-0.110356020149964</v>
      </c>
    </row>
    <row r="7121" spans="1:5" x14ac:dyDescent="0.25">
      <c r="A7121" s="191">
        <v>35010.147420366702</v>
      </c>
      <c r="B7121" s="191">
        <v>0.14844550989965299</v>
      </c>
      <c r="C7121" s="191">
        <v>0.51103801813285898</v>
      </c>
      <c r="D7121" s="191">
        <v>0.221358229216818</v>
      </c>
      <c r="E7121" s="191">
        <v>-0.11058080207149799</v>
      </c>
    </row>
    <row r="7122" spans="1:5" x14ac:dyDescent="0.25">
      <c r="A7122" s="191">
        <v>35011.112899057298</v>
      </c>
      <c r="B7122" s="191">
        <v>-3.4061156364373298E-2</v>
      </c>
      <c r="C7122" s="191">
        <v>0.51102797479803097</v>
      </c>
      <c r="D7122" s="191">
        <v>0.22135528252242301</v>
      </c>
      <c r="E7122" s="191">
        <v>-0.11061492618758501</v>
      </c>
    </row>
    <row r="7123" spans="1:5" x14ac:dyDescent="0.25">
      <c r="A7123" s="191">
        <v>35012.4960990451</v>
      </c>
      <c r="B7123" s="191">
        <v>0.246429437924189</v>
      </c>
      <c r="C7123" s="191">
        <v>0.51101358634176297</v>
      </c>
      <c r="D7123" s="191">
        <v>0.22135106091951201</v>
      </c>
      <c r="E7123" s="191">
        <v>-0.110663814347848</v>
      </c>
    </row>
    <row r="7124" spans="1:5" x14ac:dyDescent="0.25">
      <c r="A7124" s="191">
        <v>35015.8183995664</v>
      </c>
      <c r="B7124" s="191">
        <v>9.1751183437738196E-3</v>
      </c>
      <c r="C7124" s="191">
        <v>0.51097902769765702</v>
      </c>
      <c r="D7124" s="191">
        <v>0.22134092107445899</v>
      </c>
      <c r="E7124" s="191">
        <v>-0.110781253689513</v>
      </c>
    </row>
    <row r="7125" spans="1:5" x14ac:dyDescent="0.25">
      <c r="A7125" s="191">
        <v>35016.197210673199</v>
      </c>
      <c r="B7125" s="191">
        <v>-0.85444872110427295</v>
      </c>
      <c r="C7125" s="191">
        <v>0.51097508739904196</v>
      </c>
      <c r="D7125" s="191">
        <v>0.221339764921997</v>
      </c>
      <c r="E7125" s="191">
        <v>-0.11079464420813501</v>
      </c>
    </row>
    <row r="7126" spans="1:5" x14ac:dyDescent="0.25">
      <c r="A7126" s="191">
        <v>35017.693401375996</v>
      </c>
      <c r="B7126" s="191">
        <v>-0.95709403391960302</v>
      </c>
      <c r="C7126" s="191">
        <v>0.51095952448846305</v>
      </c>
      <c r="D7126" s="191">
        <v>0.22133519846517</v>
      </c>
      <c r="E7126" s="191">
        <v>-0.11084753713324901</v>
      </c>
    </row>
    <row r="7127" spans="1:5" x14ac:dyDescent="0.25">
      <c r="A7127" s="191">
        <v>35021.8326890342</v>
      </c>
      <c r="B7127" s="191">
        <v>-0.114270779914105</v>
      </c>
      <c r="C7127" s="191">
        <v>0.51091647084721303</v>
      </c>
      <c r="D7127" s="191">
        <v>0.22132256513016299</v>
      </c>
      <c r="E7127" s="191">
        <v>-0.11099388105939401</v>
      </c>
    </row>
    <row r="7128" spans="1:5" x14ac:dyDescent="0.25">
      <c r="A7128" s="191">
        <v>35029.8278953396</v>
      </c>
      <c r="B7128" s="191">
        <v>-4.8461984590630898E-2</v>
      </c>
      <c r="C7128" s="191">
        <v>0.510833315447208</v>
      </c>
      <c r="D7128" s="191">
        <v>0.22129816331805</v>
      </c>
      <c r="E7128" s="191">
        <v>-0.111276616151104</v>
      </c>
    </row>
    <row r="7129" spans="1:5" x14ac:dyDescent="0.25">
      <c r="A7129" s="191">
        <v>35033.710151477499</v>
      </c>
      <c r="B7129" s="191">
        <v>1.1597021067425699</v>
      </c>
      <c r="C7129" s="191">
        <v>0.51079294034874401</v>
      </c>
      <c r="D7129" s="191">
        <v>0.22128635867131999</v>
      </c>
      <c r="E7129" s="191">
        <v>-0.111413928824419</v>
      </c>
    </row>
    <row r="7130" spans="1:5" x14ac:dyDescent="0.25">
      <c r="A7130" s="191">
        <v>35039.992664103003</v>
      </c>
      <c r="B7130" s="191">
        <v>0.99846195084962697</v>
      </c>
      <c r="C7130" s="191">
        <v>0.51072760699860098</v>
      </c>
      <c r="D7130" s="191">
        <v>0.22126731859719201</v>
      </c>
      <c r="E7130" s="191">
        <v>-0.111636141816976</v>
      </c>
    </row>
    <row r="7131" spans="1:5" x14ac:dyDescent="0.25">
      <c r="A7131" s="191">
        <v>35041.724776601499</v>
      </c>
      <c r="B7131" s="191">
        <v>0.40472909272089003</v>
      </c>
      <c r="C7131" s="191">
        <v>0.51070959584391395</v>
      </c>
      <c r="D7131" s="191">
        <v>0.22126208203289299</v>
      </c>
      <c r="E7131" s="191">
        <v>-0.11169741899645701</v>
      </c>
    </row>
    <row r="7132" spans="1:5" x14ac:dyDescent="0.25">
      <c r="A7132" s="191">
        <v>35055.178175701498</v>
      </c>
      <c r="B7132" s="191">
        <v>-0.10413891664246</v>
      </c>
      <c r="C7132" s="191">
        <v>0.51056970994009998</v>
      </c>
      <c r="D7132" s="191">
        <v>0.22122140939211701</v>
      </c>
      <c r="E7132" s="191">
        <v>-0.11217346230606499</v>
      </c>
    </row>
    <row r="7133" spans="1:5" x14ac:dyDescent="0.25">
      <c r="A7133" s="191">
        <v>35055.3241789081</v>
      </c>
      <c r="B7133" s="191">
        <v>-0.16498552141255299</v>
      </c>
      <c r="C7133" s="191">
        <v>0.51056819196607495</v>
      </c>
      <c r="D7133" s="191">
        <v>0.22122096799169999</v>
      </c>
      <c r="E7133" s="191">
        <v>-0.112178629449648</v>
      </c>
    </row>
    <row r="7134" spans="1:5" x14ac:dyDescent="0.25">
      <c r="A7134" s="191">
        <v>35068.476153252603</v>
      </c>
      <c r="B7134" s="191">
        <v>0.57679696480468201</v>
      </c>
      <c r="C7134" s="191">
        <v>0.51043146385443905</v>
      </c>
      <c r="D7134" s="191">
        <v>0.22118120662551699</v>
      </c>
      <c r="E7134" s="191">
        <v>-0.11264418167231199</v>
      </c>
    </row>
    <row r="7135" spans="1:5" x14ac:dyDescent="0.25">
      <c r="A7135" s="191">
        <v>35073.385671315598</v>
      </c>
      <c r="B7135" s="191">
        <v>-1.4521019373917501</v>
      </c>
      <c r="C7135" s="191">
        <v>0.51038043033052705</v>
      </c>
      <c r="D7135" s="191">
        <v>0.22116636405204801</v>
      </c>
      <c r="E7135" s="191">
        <v>-0.112817995835821</v>
      </c>
    </row>
    <row r="7136" spans="1:5" x14ac:dyDescent="0.25">
      <c r="A7136" s="191">
        <v>35073.498940115998</v>
      </c>
      <c r="B7136" s="191">
        <v>-3.9367078221041997E-2</v>
      </c>
      <c r="C7136" s="191">
        <v>0.51037925298729003</v>
      </c>
      <c r="D7136" s="191">
        <v>0.22116602161507701</v>
      </c>
      <c r="E7136" s="191">
        <v>-0.112822006367504</v>
      </c>
    </row>
    <row r="7137" spans="1:5" x14ac:dyDescent="0.25">
      <c r="A7137" s="191">
        <v>35076.964935094802</v>
      </c>
      <c r="B7137" s="191">
        <v>0.99218847960911305</v>
      </c>
      <c r="C7137" s="191">
        <v>0.51034322659934395</v>
      </c>
      <c r="D7137" s="191">
        <v>0.221155561327501</v>
      </c>
      <c r="E7137" s="191">
        <v>-0.11294473704817901</v>
      </c>
    </row>
    <row r="7138" spans="1:5" x14ac:dyDescent="0.25">
      <c r="A7138" s="191">
        <v>35079.002497044203</v>
      </c>
      <c r="B7138" s="191">
        <v>-0.30790742884032601</v>
      </c>
      <c r="C7138" s="191">
        <v>0.51032204846541196</v>
      </c>
      <c r="D7138" s="191">
        <v>0.221149434484712</v>
      </c>
      <c r="E7138" s="191">
        <v>-0.113016895709611</v>
      </c>
    </row>
    <row r="7139" spans="1:5" x14ac:dyDescent="0.25">
      <c r="A7139" s="191">
        <v>35082.977082814701</v>
      </c>
      <c r="B7139" s="191">
        <v>1.5169681120337</v>
      </c>
      <c r="C7139" s="191">
        <v>0.51028073880797897</v>
      </c>
      <c r="D7139" s="191">
        <v>0.221137489193271</v>
      </c>
      <c r="E7139" s="191">
        <v>-0.113157652553355</v>
      </c>
    </row>
    <row r="7140" spans="1:5" x14ac:dyDescent="0.25">
      <c r="A7140" s="191">
        <v>35083.535843448299</v>
      </c>
      <c r="B7140" s="191">
        <v>0.18853030279615299</v>
      </c>
      <c r="C7140" s="191">
        <v>0.51027493168386695</v>
      </c>
      <c r="D7140" s="191">
        <v>0.22113581098889201</v>
      </c>
      <c r="E7140" s="191">
        <v>-0.11317744062379601</v>
      </c>
    </row>
    <row r="7141" spans="1:5" x14ac:dyDescent="0.25">
      <c r="A7141" s="191">
        <v>35089.809375026503</v>
      </c>
      <c r="B7141" s="191">
        <v>-1.8805530909549201E-2</v>
      </c>
      <c r="C7141" s="191">
        <v>0.51020973305439299</v>
      </c>
      <c r="D7141" s="191">
        <v>0.221116985617583</v>
      </c>
      <c r="E7141" s="191">
        <v>-0.11339962780750899</v>
      </c>
    </row>
    <row r="7142" spans="1:5" x14ac:dyDescent="0.25">
      <c r="A7142" s="191">
        <v>35092.709285953497</v>
      </c>
      <c r="B7142" s="191">
        <v>1.25132118832136</v>
      </c>
      <c r="C7142" s="191">
        <v>0.51017959684025704</v>
      </c>
      <c r="D7142" s="191">
        <v>0.22110831337176701</v>
      </c>
      <c r="E7142" s="191">
        <v>-0.113502354985326</v>
      </c>
    </row>
    <row r="7143" spans="1:5" x14ac:dyDescent="0.25">
      <c r="A7143" s="191">
        <v>35098.964207948397</v>
      </c>
      <c r="B7143" s="191">
        <v>-0.21273410558218001</v>
      </c>
      <c r="C7143" s="191">
        <v>0.51011459952838001</v>
      </c>
      <c r="D7143" s="191">
        <v>0.22108960796438301</v>
      </c>
      <c r="E7143" s="191">
        <v>-0.11372393092340401</v>
      </c>
    </row>
    <row r="7144" spans="1:5" x14ac:dyDescent="0.25">
      <c r="A7144" s="191">
        <v>35099.0634394105</v>
      </c>
      <c r="B7144" s="191">
        <v>-0.15272022336506599</v>
      </c>
      <c r="C7144" s="191">
        <v>0.51011356841842204</v>
      </c>
      <c r="D7144" s="191">
        <v>0.22108931121169401</v>
      </c>
      <c r="E7144" s="191">
        <v>-0.113727446466955</v>
      </c>
    </row>
    <row r="7145" spans="1:5" x14ac:dyDescent="0.25">
      <c r="A7145" s="191">
        <v>35100.135585497002</v>
      </c>
      <c r="B7145" s="191">
        <v>0.478383999274623</v>
      </c>
      <c r="C7145" s="191">
        <v>0.51010242788728699</v>
      </c>
      <c r="D7145" s="191">
        <v>0.22108610494799599</v>
      </c>
      <c r="E7145" s="191">
        <v>-0.113765432341123</v>
      </c>
    </row>
    <row r="7146" spans="1:5" x14ac:dyDescent="0.25">
      <c r="A7146" s="191">
        <v>35106.425577020098</v>
      </c>
      <c r="B7146" s="191">
        <v>0.15662011996091499</v>
      </c>
      <c r="C7146" s="191">
        <v>0.51003707281168897</v>
      </c>
      <c r="D7146" s="191">
        <v>0.22106729466483399</v>
      </c>
      <c r="E7146" s="191">
        <v>-0.11398828996195901</v>
      </c>
    </row>
    <row r="7147" spans="1:5" x14ac:dyDescent="0.25">
      <c r="A7147" s="191">
        <v>35106.712911496601</v>
      </c>
      <c r="B7147" s="191">
        <v>1.06627136261586</v>
      </c>
      <c r="C7147" s="191">
        <v>0.51003408740619005</v>
      </c>
      <c r="D7147" s="191">
        <v>0.22106643538818099</v>
      </c>
      <c r="E7147" s="191">
        <v>-0.1139984717883</v>
      </c>
    </row>
    <row r="7148" spans="1:5" x14ac:dyDescent="0.25">
      <c r="A7148" s="191">
        <v>35110.911086667496</v>
      </c>
      <c r="B7148" s="191">
        <v>0.480459534663846</v>
      </c>
      <c r="C7148" s="191">
        <v>0.50999047029029998</v>
      </c>
      <c r="D7148" s="191">
        <v>0.22105388070294199</v>
      </c>
      <c r="E7148" s="191">
        <v>-0.114147236012729</v>
      </c>
    </row>
    <row r="7149" spans="1:5" x14ac:dyDescent="0.25">
      <c r="A7149" s="191">
        <v>35111.413905486901</v>
      </c>
      <c r="B7149" s="191">
        <v>-0.34514679408573801</v>
      </c>
      <c r="C7149" s="191">
        <v>0.50998524641032605</v>
      </c>
      <c r="D7149" s="191">
        <v>0.221052377018185</v>
      </c>
      <c r="E7149" s="191">
        <v>-0.114165053623628</v>
      </c>
    </row>
    <row r="7150" spans="1:5" x14ac:dyDescent="0.25">
      <c r="A7150" s="191">
        <v>35119.502954501797</v>
      </c>
      <c r="B7150" s="191">
        <v>0.20120727305550401</v>
      </c>
      <c r="C7150" s="191">
        <v>0.50990121268728605</v>
      </c>
      <c r="D7150" s="191">
        <v>0.221028300481834</v>
      </c>
      <c r="E7150" s="191">
        <v>-0.114451719061242</v>
      </c>
    </row>
    <row r="7151" spans="1:5" x14ac:dyDescent="0.25">
      <c r="A7151" s="191">
        <v>35120.479545342299</v>
      </c>
      <c r="B7151" s="191">
        <v>0.59963349585181502</v>
      </c>
      <c r="C7151" s="191">
        <v>0.50989106794440597</v>
      </c>
      <c r="D7151" s="191">
        <v>0.22102539372173999</v>
      </c>
      <c r="E7151" s="191">
        <v>-0.114486331589886</v>
      </c>
    </row>
    <row r="7152" spans="1:5" x14ac:dyDescent="0.25">
      <c r="A7152" s="191">
        <v>35121.928989032902</v>
      </c>
      <c r="B7152" s="191">
        <v>-6.0192822701832203E-2</v>
      </c>
      <c r="C7152" s="191">
        <v>0.50987601157791895</v>
      </c>
      <c r="D7152" s="191">
        <v>0.221021079545421</v>
      </c>
      <c r="E7152" s="191">
        <v>-0.114537703557239</v>
      </c>
    </row>
    <row r="7153" spans="1:5" x14ac:dyDescent="0.25">
      <c r="A7153" s="191">
        <v>35126.206151652397</v>
      </c>
      <c r="B7153" s="191">
        <v>-0.21831939796684899</v>
      </c>
      <c r="C7153" s="191">
        <v>0.50983158344222201</v>
      </c>
      <c r="D7153" s="191">
        <v>0.221008348844803</v>
      </c>
      <c r="E7153" s="191">
        <v>-0.114689305853964</v>
      </c>
    </row>
    <row r="7154" spans="1:5" x14ac:dyDescent="0.25">
      <c r="A7154" s="191">
        <v>35126.696928264799</v>
      </c>
      <c r="B7154" s="191">
        <v>-0.76472491388436303</v>
      </c>
      <c r="C7154" s="191">
        <v>0.50982648571360001</v>
      </c>
      <c r="D7154" s="191">
        <v>0.221006888079647</v>
      </c>
      <c r="E7154" s="191">
        <v>-0.114706701947137</v>
      </c>
    </row>
    <row r="7155" spans="1:5" x14ac:dyDescent="0.25">
      <c r="A7155" s="191">
        <v>35128.858377662</v>
      </c>
      <c r="B7155" s="191">
        <v>1.3504808185858399</v>
      </c>
      <c r="C7155" s="191">
        <v>0.50980403513372896</v>
      </c>
      <c r="D7155" s="191">
        <v>0.22100045943334601</v>
      </c>
      <c r="E7155" s="191">
        <v>-0.114783318891095</v>
      </c>
    </row>
    <row r="7156" spans="1:5" x14ac:dyDescent="0.25">
      <c r="A7156" s="191">
        <v>35129.497876523797</v>
      </c>
      <c r="B7156" s="191">
        <v>0.38635912166742298</v>
      </c>
      <c r="C7156" s="191">
        <v>0.50979739294915805</v>
      </c>
      <c r="D7156" s="191">
        <v>0.22099856024752501</v>
      </c>
      <c r="E7156" s="191">
        <v>-0.114805988026616</v>
      </c>
    </row>
    <row r="7157" spans="1:5" x14ac:dyDescent="0.25">
      <c r="A7157" s="191">
        <v>35136.590207274203</v>
      </c>
      <c r="B7157" s="191">
        <v>0.49523584174004898</v>
      </c>
      <c r="C7157" s="191">
        <v>0.509723732176671</v>
      </c>
      <c r="D7157" s="191">
        <v>0.22097752032445001</v>
      </c>
      <c r="E7157" s="191">
        <v>-0.115057411924749</v>
      </c>
    </row>
    <row r="7158" spans="1:5" x14ac:dyDescent="0.25">
      <c r="A7158" s="191">
        <v>35137.275008634198</v>
      </c>
      <c r="B7158" s="191">
        <v>1.43745529063521</v>
      </c>
      <c r="C7158" s="191">
        <v>0.50971662024835995</v>
      </c>
      <c r="D7158" s="191">
        <v>0.22097549079205001</v>
      </c>
      <c r="E7158" s="191">
        <v>-0.115081690114632</v>
      </c>
    </row>
    <row r="7159" spans="1:5" x14ac:dyDescent="0.25">
      <c r="A7159" s="191">
        <v>35140.4542718468</v>
      </c>
      <c r="B7159" s="191">
        <v>-0.29275165149007498</v>
      </c>
      <c r="C7159" s="191">
        <v>0.50968360329544704</v>
      </c>
      <c r="D7159" s="191">
        <v>0.220966077640745</v>
      </c>
      <c r="E7159" s="191">
        <v>-0.115194404195625</v>
      </c>
    </row>
    <row r="7160" spans="1:5" x14ac:dyDescent="0.25">
      <c r="A7160" s="191">
        <v>35143.730886152698</v>
      </c>
      <c r="B7160" s="191">
        <v>0.40328929838508998</v>
      </c>
      <c r="C7160" s="191">
        <v>0.50964957695231405</v>
      </c>
      <c r="D7160" s="191">
        <v>0.220956385842491</v>
      </c>
      <c r="E7160" s="191">
        <v>-0.11531057467587801</v>
      </c>
    </row>
    <row r="7161" spans="1:5" x14ac:dyDescent="0.25">
      <c r="A7161" s="191">
        <v>35143.8616867686</v>
      </c>
      <c r="B7161" s="191">
        <v>-0.88532993077644595</v>
      </c>
      <c r="C7161" s="191">
        <v>0.50964821867646704</v>
      </c>
      <c r="D7161" s="191">
        <v>0.22095599895130899</v>
      </c>
      <c r="E7161" s="191">
        <v>-0.115315212246091</v>
      </c>
    </row>
    <row r="7162" spans="1:5" x14ac:dyDescent="0.25">
      <c r="A7162" s="191">
        <v>35158.026392879299</v>
      </c>
      <c r="B7162" s="191">
        <v>0.24029864921732999</v>
      </c>
      <c r="C7162" s="191">
        <v>0.50950114311722305</v>
      </c>
      <c r="D7162" s="191">
        <v>0.220914151981292</v>
      </c>
      <c r="E7162" s="191">
        <v>-0.1158174856534</v>
      </c>
    </row>
    <row r="7163" spans="1:5" x14ac:dyDescent="0.25">
      <c r="A7163" s="191">
        <v>35160.093261152397</v>
      </c>
      <c r="B7163" s="191">
        <v>-0.445384170522234</v>
      </c>
      <c r="C7163" s="191">
        <v>0.50947968497487806</v>
      </c>
      <c r="D7163" s="191">
        <v>0.22090805601164301</v>
      </c>
      <c r="E7163" s="191">
        <v>-0.115890782046445</v>
      </c>
    </row>
    <row r="7164" spans="1:5" x14ac:dyDescent="0.25">
      <c r="A7164" s="191">
        <v>35160.221272186303</v>
      </c>
      <c r="B7164" s="191">
        <v>0.469708945841463</v>
      </c>
      <c r="C7164" s="191">
        <v>0.50947835596952995</v>
      </c>
      <c r="D7164" s="191">
        <v>0.220907679507551</v>
      </c>
      <c r="E7164" s="191">
        <v>-0.115895321759584</v>
      </c>
    </row>
    <row r="7165" spans="1:5" x14ac:dyDescent="0.25">
      <c r="A7165" s="191">
        <v>35168.780963384903</v>
      </c>
      <c r="B7165" s="191">
        <v>0.62574868135958395</v>
      </c>
      <c r="C7165" s="191">
        <v>0.50938949692757396</v>
      </c>
      <c r="D7165" s="191">
        <v>0.22088250387489899</v>
      </c>
      <c r="E7165" s="191">
        <v>-0.11619889646923599</v>
      </c>
    </row>
    <row r="7166" spans="1:5" x14ac:dyDescent="0.25">
      <c r="A7166" s="191">
        <v>35170.704101539501</v>
      </c>
      <c r="B7166" s="191">
        <v>6.1896818110973595E-4</v>
      </c>
      <c r="C7166" s="191">
        <v>0.50936953407069696</v>
      </c>
      <c r="D7166" s="191">
        <v>0.22087684757041301</v>
      </c>
      <c r="E7166" s="191">
        <v>-0.116267105932788</v>
      </c>
    </row>
    <row r="7167" spans="1:5" x14ac:dyDescent="0.25">
      <c r="A7167" s="191">
        <v>35170.772371986903</v>
      </c>
      <c r="B7167" s="191">
        <v>0.97378310571107896</v>
      </c>
      <c r="C7167" s="191">
        <v>0.50936882541067996</v>
      </c>
      <c r="D7167" s="191">
        <v>0.22087664677441901</v>
      </c>
      <c r="E7167" s="191">
        <v>-0.116269527386133</v>
      </c>
    </row>
    <row r="7168" spans="1:5" x14ac:dyDescent="0.25">
      <c r="A7168" s="191">
        <v>35174.215150691998</v>
      </c>
      <c r="B7168" s="191">
        <v>0.48127816848087002</v>
      </c>
      <c r="C7168" s="191">
        <v>0.50933308990466997</v>
      </c>
      <c r="D7168" s="191">
        <v>0.22086652092642201</v>
      </c>
      <c r="E7168" s="191">
        <v>-0.11639163933032</v>
      </c>
    </row>
    <row r="7169" spans="1:5" x14ac:dyDescent="0.25">
      <c r="A7169" s="191">
        <v>35175.756094721</v>
      </c>
      <c r="B7169" s="191">
        <v>0.55164390159556698</v>
      </c>
      <c r="C7169" s="191">
        <v>0.50931709610040898</v>
      </c>
      <c r="D7169" s="191">
        <v>0.22086198872544499</v>
      </c>
      <c r="E7169" s="191">
        <v>-0.116446295874972</v>
      </c>
    </row>
    <row r="7170" spans="1:5" x14ac:dyDescent="0.25">
      <c r="A7170" s="191">
        <v>35177.940859369301</v>
      </c>
      <c r="B7170" s="191">
        <v>-5.0452030101866302E-2</v>
      </c>
      <c r="C7170" s="191">
        <v>0.50929442002688596</v>
      </c>
      <c r="D7170" s="191">
        <v>0.22085558626769999</v>
      </c>
      <c r="E7170" s="191">
        <v>-0.11652379059875601</v>
      </c>
    </row>
    <row r="7171" spans="1:5" x14ac:dyDescent="0.25">
      <c r="A7171" s="191">
        <v>35178.8021719924</v>
      </c>
      <c r="B7171" s="191">
        <v>1.19519280759868</v>
      </c>
      <c r="C7171" s="191">
        <v>0.50928548030498799</v>
      </c>
      <c r="D7171" s="191">
        <v>0.220853062189109</v>
      </c>
      <c r="E7171" s="191">
        <v>-0.116554342859647</v>
      </c>
    </row>
    <row r="7172" spans="1:5" x14ac:dyDescent="0.25">
      <c r="A7172" s="191">
        <v>35189.358478661699</v>
      </c>
      <c r="B7172" s="191">
        <v>0.51579029640811402</v>
      </c>
      <c r="C7172" s="191">
        <v>0.50917592765831499</v>
      </c>
      <c r="D7172" s="191">
        <v>0.22082212690853001</v>
      </c>
      <c r="E7172" s="191">
        <v>-0.116928806733021</v>
      </c>
    </row>
    <row r="7173" spans="1:5" x14ac:dyDescent="0.25">
      <c r="A7173" s="191">
        <v>35193.641188435598</v>
      </c>
      <c r="B7173" s="191">
        <v>0.47976956706394802</v>
      </c>
      <c r="C7173" s="191">
        <v>0.509131486720242</v>
      </c>
      <c r="D7173" s="191">
        <v>0.22080962322884801</v>
      </c>
      <c r="E7173" s="191">
        <v>-0.117080739051447</v>
      </c>
    </row>
    <row r="7174" spans="1:5" x14ac:dyDescent="0.25">
      <c r="A7174" s="191">
        <v>35198.397004089602</v>
      </c>
      <c r="B7174" s="191">
        <v>-1.99295545307275</v>
      </c>
      <c r="C7174" s="191">
        <v>0.50908214064090296</v>
      </c>
      <c r="D7174" s="191">
        <v>0.22079573828247201</v>
      </c>
      <c r="E7174" s="191">
        <v>-0.11724945824946401</v>
      </c>
    </row>
    <row r="7175" spans="1:5" x14ac:dyDescent="0.25">
      <c r="A7175" s="191">
        <v>35205.742218895299</v>
      </c>
      <c r="B7175" s="191">
        <v>0.24019072759993201</v>
      </c>
      <c r="C7175" s="191">
        <v>0.50900593392894899</v>
      </c>
      <c r="D7175" s="191">
        <v>0.22077429339874899</v>
      </c>
      <c r="E7175" s="191">
        <v>-0.11751005340161599</v>
      </c>
    </row>
    <row r="7176" spans="1:5" x14ac:dyDescent="0.25">
      <c r="A7176" s="191">
        <v>35207.395069900398</v>
      </c>
      <c r="B7176" s="191">
        <v>-0.21243683299612101</v>
      </c>
      <c r="C7176" s="191">
        <v>0.50898878690647498</v>
      </c>
      <c r="D7176" s="191">
        <v>0.22076948257585599</v>
      </c>
      <c r="E7176" s="191">
        <v>-0.117568695429716</v>
      </c>
    </row>
    <row r="7177" spans="1:5" x14ac:dyDescent="0.25">
      <c r="A7177" s="191">
        <v>35207.678251412697</v>
      </c>
      <c r="B7177" s="191">
        <v>0.30301014072473498</v>
      </c>
      <c r="C7177" s="191">
        <v>0.50898584912216205</v>
      </c>
      <c r="D7177" s="191">
        <v>0.22076865834179099</v>
      </c>
      <c r="E7177" s="191">
        <v>-0.11757874258970499</v>
      </c>
    </row>
    <row r="7178" spans="1:5" x14ac:dyDescent="0.25">
      <c r="A7178" s="191">
        <v>35207.739387015703</v>
      </c>
      <c r="B7178" s="191">
        <v>-1.0584716927429301</v>
      </c>
      <c r="C7178" s="191">
        <v>0.50898521490597903</v>
      </c>
      <c r="D7178" s="191">
        <v>0.22076848039922001</v>
      </c>
      <c r="E7178" s="191">
        <v>-0.117580911654976</v>
      </c>
    </row>
    <row r="7179" spans="1:5" x14ac:dyDescent="0.25">
      <c r="A7179" s="191">
        <v>35208.991759564698</v>
      </c>
      <c r="B7179" s="191">
        <v>-0.47589792301639999</v>
      </c>
      <c r="C7179" s="191">
        <v>0.50897222288660704</v>
      </c>
      <c r="D7179" s="191">
        <v>0.220764835217343</v>
      </c>
      <c r="E7179" s="191">
        <v>-0.11762534565852301</v>
      </c>
    </row>
    <row r="7180" spans="1:5" x14ac:dyDescent="0.25">
      <c r="A7180" s="191">
        <v>35209.996942487203</v>
      </c>
      <c r="B7180" s="191">
        <v>-0.80756927673075696</v>
      </c>
      <c r="C7180" s="191">
        <v>0.50896179553519005</v>
      </c>
      <c r="D7180" s="191">
        <v>0.220761909510791</v>
      </c>
      <c r="E7180" s="191">
        <v>-0.117661009408562</v>
      </c>
    </row>
    <row r="7181" spans="1:5" x14ac:dyDescent="0.25">
      <c r="A7181" s="191">
        <v>35212.336175896096</v>
      </c>
      <c r="B7181" s="191">
        <v>-1.99170600468885</v>
      </c>
      <c r="C7181" s="191">
        <v>0.50893752954329396</v>
      </c>
      <c r="D7181" s="191">
        <v>0.22075510088884001</v>
      </c>
      <c r="E7181" s="191">
        <v>-0.117744006419068</v>
      </c>
    </row>
    <row r="7182" spans="1:5" x14ac:dyDescent="0.25">
      <c r="A7182" s="191">
        <v>35215.8485327788</v>
      </c>
      <c r="B7182" s="191">
        <v>0.14315397534390201</v>
      </c>
      <c r="C7182" s="191">
        <v>0.50890109600639899</v>
      </c>
      <c r="D7182" s="191">
        <v>0.220744890955307</v>
      </c>
      <c r="E7182" s="191">
        <v>-0.11786862799367601</v>
      </c>
    </row>
    <row r="7183" spans="1:5" x14ac:dyDescent="0.25">
      <c r="A7183" s="191">
        <v>35216.8447512481</v>
      </c>
      <c r="B7183" s="191">
        <v>-5.2435291691566001E-2</v>
      </c>
      <c r="C7183" s="191">
        <v>0.50889076268559497</v>
      </c>
      <c r="D7183" s="191">
        <v>0.220741998247448</v>
      </c>
      <c r="E7183" s="191">
        <v>-0.117903975069352</v>
      </c>
    </row>
    <row r="7184" spans="1:5" x14ac:dyDescent="0.25">
      <c r="A7184" s="191">
        <v>35227.0672920867</v>
      </c>
      <c r="B7184" s="191">
        <v>-0.58176162575249701</v>
      </c>
      <c r="C7184" s="191">
        <v>0.50878474132717699</v>
      </c>
      <c r="D7184" s="191">
        <v>0.2207123406607</v>
      </c>
      <c r="E7184" s="191">
        <v>-0.118266694045502</v>
      </c>
    </row>
    <row r="7185" spans="1:5" x14ac:dyDescent="0.25">
      <c r="A7185" s="191">
        <v>35235.4613428187</v>
      </c>
      <c r="B7185" s="191">
        <v>-0.88768291872189897</v>
      </c>
      <c r="C7185" s="191">
        <v>0.50869769345710802</v>
      </c>
      <c r="D7185" s="191">
        <v>0.22068806150762299</v>
      </c>
      <c r="E7185" s="191">
        <v>-0.118564544493504</v>
      </c>
    </row>
    <row r="7186" spans="1:5" x14ac:dyDescent="0.25">
      <c r="A7186" s="191">
        <v>35241.7272365022</v>
      </c>
      <c r="B7186" s="191">
        <v>0.11724263322707699</v>
      </c>
      <c r="C7186" s="191">
        <v>0.508632724468287</v>
      </c>
      <c r="D7186" s="191">
        <v>0.22066993788688699</v>
      </c>
      <c r="E7186" s="191">
        <v>-0.11878688479819099</v>
      </c>
    </row>
    <row r="7187" spans="1:5" x14ac:dyDescent="0.25">
      <c r="A7187" s="191">
        <v>35249.889908654302</v>
      </c>
      <c r="B7187" s="191">
        <v>0.17255282210355499</v>
      </c>
      <c r="C7187" s="191">
        <v>0.50854809820468405</v>
      </c>
      <c r="D7187" s="191">
        <v>0.22064637457486999</v>
      </c>
      <c r="E7187" s="191">
        <v>-0.11907653427140701</v>
      </c>
    </row>
    <row r="7188" spans="1:5" x14ac:dyDescent="0.25">
      <c r="A7188" s="191">
        <v>35250.822520332898</v>
      </c>
      <c r="B7188" s="191">
        <v>0.235791829346232</v>
      </c>
      <c r="C7188" s="191">
        <v>0.50853843019443501</v>
      </c>
      <c r="D7188" s="191">
        <v>0.220643685870443</v>
      </c>
      <c r="E7188" s="191">
        <v>-0.119109627813289</v>
      </c>
    </row>
    <row r="7189" spans="1:5" x14ac:dyDescent="0.25">
      <c r="A7189" s="191">
        <v>35265.916016446601</v>
      </c>
      <c r="B7189" s="191">
        <v>-0.70568002328163004</v>
      </c>
      <c r="C7189" s="191">
        <v>0.50838198451389705</v>
      </c>
      <c r="D7189" s="191">
        <v>0.22060036550676099</v>
      </c>
      <c r="E7189" s="191">
        <v>-0.11964521700179399</v>
      </c>
    </row>
    <row r="7190" spans="1:5" x14ac:dyDescent="0.25">
      <c r="A7190" s="191">
        <v>35267.287816250697</v>
      </c>
      <c r="B7190" s="191">
        <v>1.09487169676066</v>
      </c>
      <c r="C7190" s="191">
        <v>0.50836776773626602</v>
      </c>
      <c r="D7190" s="191">
        <v>0.22059642825683701</v>
      </c>
      <c r="E7190" s="191">
        <v>-0.11969389442092999</v>
      </c>
    </row>
    <row r="7191" spans="1:5" x14ac:dyDescent="0.25">
      <c r="A7191" s="191">
        <v>35269.817167675501</v>
      </c>
      <c r="B7191" s="191">
        <v>0.45802812946933402</v>
      </c>
      <c r="C7191" s="191">
        <v>0.50834155547561999</v>
      </c>
      <c r="D7191" s="191">
        <v>0.220589168678091</v>
      </c>
      <c r="E7191" s="191">
        <v>-0.11978364680249599</v>
      </c>
    </row>
    <row r="7192" spans="1:5" x14ac:dyDescent="0.25">
      <c r="A7192" s="191">
        <v>35273.264443114997</v>
      </c>
      <c r="B7192" s="191">
        <v>0.868525235753004</v>
      </c>
      <c r="C7192" s="191">
        <v>0.50830583282892206</v>
      </c>
      <c r="D7192" s="191">
        <v>0.22057927453397499</v>
      </c>
      <c r="E7192" s="191">
        <v>-0.119905971117567</v>
      </c>
    </row>
    <row r="7193" spans="1:5" x14ac:dyDescent="0.25">
      <c r="A7193" s="191">
        <v>35279.706448237703</v>
      </c>
      <c r="B7193" s="191">
        <v>2.0271361672070198</v>
      </c>
      <c r="C7193" s="191">
        <v>0.50823908198608403</v>
      </c>
      <c r="D7193" s="191">
        <v>0.22056078511292601</v>
      </c>
      <c r="E7193" s="191">
        <v>-0.12013455729969701</v>
      </c>
    </row>
    <row r="7194" spans="1:5" x14ac:dyDescent="0.25">
      <c r="A7194" s="191">
        <v>35281.788519560898</v>
      </c>
      <c r="B7194" s="191">
        <v>-0.22393065243423399</v>
      </c>
      <c r="C7194" s="191">
        <v>0.50821750981435398</v>
      </c>
      <c r="D7194" s="191">
        <v>0.22055482617062899</v>
      </c>
      <c r="E7194" s="191">
        <v>-0.12020843630757901</v>
      </c>
    </row>
    <row r="7195" spans="1:5" x14ac:dyDescent="0.25">
      <c r="A7195" s="191">
        <v>35288.561585725904</v>
      </c>
      <c r="B7195" s="191">
        <v>7.9541753573941793E-3</v>
      </c>
      <c r="C7195" s="191">
        <v>0.50814734010187002</v>
      </c>
      <c r="D7195" s="191">
        <v>0.22053549761187599</v>
      </c>
      <c r="E7195" s="191">
        <v>-0.120448762892558</v>
      </c>
    </row>
    <row r="7196" spans="1:5" x14ac:dyDescent="0.25">
      <c r="A7196" s="191">
        <v>35288.722148109497</v>
      </c>
      <c r="B7196" s="191">
        <v>-0.208974795592376</v>
      </c>
      <c r="C7196" s="191">
        <v>0.50814567679615097</v>
      </c>
      <c r="D7196" s="191">
        <v>0.220535039408842</v>
      </c>
      <c r="E7196" s="191">
        <v>-0.120454459995054</v>
      </c>
    </row>
    <row r="7197" spans="1:5" x14ac:dyDescent="0.25">
      <c r="A7197" s="191">
        <v>35289.629649885399</v>
      </c>
      <c r="B7197" s="191">
        <v>-0.40669093585281602</v>
      </c>
      <c r="C7197" s="191">
        <v>0.50813627575924103</v>
      </c>
      <c r="D7197" s="191">
        <v>0.22053244963620899</v>
      </c>
      <c r="E7197" s="191">
        <v>-0.12048666005375699</v>
      </c>
    </row>
    <row r="7198" spans="1:5" x14ac:dyDescent="0.25">
      <c r="A7198" s="191">
        <v>35293.741591378799</v>
      </c>
      <c r="B7198" s="191">
        <v>0.46152880811782798</v>
      </c>
      <c r="C7198" s="191">
        <v>0.50809368040594205</v>
      </c>
      <c r="D7198" s="191">
        <v>0.22052071523102099</v>
      </c>
      <c r="E7198" s="191">
        <v>-0.12063255836654101</v>
      </c>
    </row>
    <row r="7199" spans="1:5" x14ac:dyDescent="0.25">
      <c r="A7199" s="191">
        <v>35294.672111734297</v>
      </c>
      <c r="B7199" s="191">
        <v>0.30574940571610498</v>
      </c>
      <c r="C7199" s="191">
        <v>0.50808404175083599</v>
      </c>
      <c r="D7199" s="191">
        <v>0.22051805976938399</v>
      </c>
      <c r="E7199" s="191">
        <v>-0.120665574588534</v>
      </c>
    </row>
    <row r="7200" spans="1:5" x14ac:dyDescent="0.25">
      <c r="A7200" s="191">
        <v>35295.143611243002</v>
      </c>
      <c r="B7200" s="191">
        <v>1.1673626004111</v>
      </c>
      <c r="C7200" s="191">
        <v>0.50807915779434498</v>
      </c>
      <c r="D7200" s="191">
        <v>0.220516714233148</v>
      </c>
      <c r="E7200" s="191">
        <v>-0.12068230385229201</v>
      </c>
    </row>
    <row r="7201" spans="1:5" x14ac:dyDescent="0.25">
      <c r="A7201" s="191">
        <v>35295.464216670698</v>
      </c>
      <c r="B7201" s="191">
        <v>0.38075751760349202</v>
      </c>
      <c r="C7201" s="191">
        <v>0.50807583690430402</v>
      </c>
      <c r="D7201" s="191">
        <v>0.220515802870801</v>
      </c>
      <c r="E7201" s="191">
        <v>-0.120693679246463</v>
      </c>
    </row>
    <row r="7202" spans="1:5" x14ac:dyDescent="0.25">
      <c r="A7202" s="191">
        <v>35297.330631948003</v>
      </c>
      <c r="B7202" s="191">
        <v>-1.93571701794348E-2</v>
      </c>
      <c r="C7202" s="191">
        <v>0.50805650518679402</v>
      </c>
      <c r="D7202" s="191">
        <v>0.22051049734425299</v>
      </c>
      <c r="E7202" s="191">
        <v>-0.120759901222704</v>
      </c>
    </row>
    <row r="7203" spans="1:5" x14ac:dyDescent="0.25">
      <c r="A7203" s="191">
        <v>35300.804158590901</v>
      </c>
      <c r="B7203" s="191">
        <v>0.78571829079872002</v>
      </c>
      <c r="C7203" s="191">
        <v>0.50802052771605699</v>
      </c>
      <c r="D7203" s="191">
        <v>0.220500623396025</v>
      </c>
      <c r="E7203" s="191">
        <v>-0.120883142710748</v>
      </c>
    </row>
    <row r="7204" spans="1:5" x14ac:dyDescent="0.25">
      <c r="A7204" s="191">
        <v>35302.9400841139</v>
      </c>
      <c r="B7204" s="191">
        <v>0.171729785314856</v>
      </c>
      <c r="C7204" s="191">
        <v>0.50799840611546199</v>
      </c>
      <c r="D7204" s="191">
        <v>0.22049455175178601</v>
      </c>
      <c r="E7204" s="191">
        <v>-0.120958923604278</v>
      </c>
    </row>
    <row r="7205" spans="1:5" x14ac:dyDescent="0.25">
      <c r="A7205" s="191">
        <v>35306.4175152526</v>
      </c>
      <c r="B7205" s="191">
        <v>-0.93966081668269696</v>
      </c>
      <c r="C7205" s="191">
        <v>0.50796239255087605</v>
      </c>
      <c r="D7205" s="191">
        <v>0.22048466670452499</v>
      </c>
      <c r="E7205" s="191">
        <v>-0.121082299051747</v>
      </c>
    </row>
    <row r="7206" spans="1:5" x14ac:dyDescent="0.25">
      <c r="A7206" s="191">
        <v>35309.191667249899</v>
      </c>
      <c r="B7206" s="191">
        <v>0.418203674303119</v>
      </c>
      <c r="C7206" s="191">
        <v>0.50793366414423002</v>
      </c>
      <c r="D7206" s="191">
        <v>0.22047678081908001</v>
      </c>
      <c r="E7206" s="191">
        <v>-0.12118072277252299</v>
      </c>
    </row>
    <row r="7207" spans="1:5" x14ac:dyDescent="0.25">
      <c r="A7207" s="191">
        <v>35311.962338802499</v>
      </c>
      <c r="B7207" s="191">
        <v>7.0011946611314699E-2</v>
      </c>
      <c r="C7207" s="191">
        <v>0.50790497318960104</v>
      </c>
      <c r="D7207" s="191">
        <v>0.22046890482724801</v>
      </c>
      <c r="E7207" s="191">
        <v>-0.12127901939417</v>
      </c>
    </row>
    <row r="7208" spans="1:5" x14ac:dyDescent="0.25">
      <c r="A7208" s="191">
        <v>35320.8778110274</v>
      </c>
      <c r="B7208" s="191">
        <v>0.57508087507922601</v>
      </c>
      <c r="C7208" s="191">
        <v>0.50781266179936202</v>
      </c>
      <c r="D7208" s="191">
        <v>0.22044364636915001</v>
      </c>
      <c r="E7208" s="191">
        <v>-0.121595302484862</v>
      </c>
    </row>
    <row r="7209" spans="1:5" x14ac:dyDescent="0.25">
      <c r="A7209" s="191">
        <v>35324.881191265697</v>
      </c>
      <c r="B7209" s="191">
        <v>-0.228851996047441</v>
      </c>
      <c r="C7209" s="191">
        <v>0.50777121680169801</v>
      </c>
      <c r="D7209" s="191">
        <v>0.220432320567436</v>
      </c>
      <c r="E7209" s="191">
        <v>-0.121737320087857</v>
      </c>
    </row>
    <row r="7210" spans="1:5" x14ac:dyDescent="0.25">
      <c r="A7210" s="191">
        <v>35328.110465429098</v>
      </c>
      <c r="B7210" s="191">
        <v>-0.25566952754771899</v>
      </c>
      <c r="C7210" s="191">
        <v>0.50773778744102505</v>
      </c>
      <c r="D7210" s="191">
        <v>0.22042320628466</v>
      </c>
      <c r="E7210" s="191">
        <v>-0.121851871495535</v>
      </c>
    </row>
    <row r="7211" spans="1:5" x14ac:dyDescent="0.25">
      <c r="A7211" s="191">
        <v>35337.4273935936</v>
      </c>
      <c r="B7211" s="191">
        <v>-3.4260889854786897E-2</v>
      </c>
      <c r="C7211" s="191">
        <v>0.50764134853388898</v>
      </c>
      <c r="D7211" s="191">
        <v>0.220396910246107</v>
      </c>
      <c r="E7211" s="191">
        <v>-0.12218234838992</v>
      </c>
    </row>
    <row r="7212" spans="1:5" x14ac:dyDescent="0.25">
      <c r="A7212" s="191">
        <v>35338.6399214583</v>
      </c>
      <c r="B7212" s="191">
        <v>-0.21732944432214499</v>
      </c>
      <c r="C7212" s="191">
        <v>0.50762879908427605</v>
      </c>
      <c r="D7212" s="191">
        <v>0.220393488015205</v>
      </c>
      <c r="E7212" s="191">
        <v>-0.122225355067917</v>
      </c>
    </row>
    <row r="7213" spans="1:5" x14ac:dyDescent="0.25">
      <c r="A7213" s="191">
        <v>35341.654250396103</v>
      </c>
      <c r="B7213" s="191">
        <v>0.236992836157635</v>
      </c>
      <c r="C7213" s="191">
        <v>0.50759760281581201</v>
      </c>
      <c r="D7213" s="191">
        <v>0.22038499621257299</v>
      </c>
      <c r="E7213" s="191">
        <v>-0.12233226633253</v>
      </c>
    </row>
    <row r="7214" spans="1:5" x14ac:dyDescent="0.25">
      <c r="A7214" s="191">
        <v>35343.264325655698</v>
      </c>
      <c r="B7214" s="191">
        <v>0.602273960330724</v>
      </c>
      <c r="C7214" s="191">
        <v>0.50758094049473401</v>
      </c>
      <c r="D7214" s="191">
        <v>0.220380462988256</v>
      </c>
      <c r="E7214" s="191">
        <v>-0.122389369014828</v>
      </c>
    </row>
    <row r="7215" spans="1:5" x14ac:dyDescent="0.25">
      <c r="A7215" s="191">
        <v>35344.660072147999</v>
      </c>
      <c r="B7215" s="191">
        <v>0.31899678572284701</v>
      </c>
      <c r="C7215" s="191">
        <v>0.50756649650108998</v>
      </c>
      <c r="D7215" s="191">
        <v>0.220376545183537</v>
      </c>
      <c r="E7215" s="191">
        <v>-0.122438869381695</v>
      </c>
    </row>
    <row r="7216" spans="1:5" x14ac:dyDescent="0.25">
      <c r="A7216" s="191">
        <v>35350.960647477601</v>
      </c>
      <c r="B7216" s="191">
        <v>1.1603189188696501</v>
      </c>
      <c r="C7216" s="191">
        <v>0.50750129982401304</v>
      </c>
      <c r="D7216" s="191">
        <v>0.220358859719956</v>
      </c>
      <c r="E7216" s="191">
        <v>-0.12266231980193</v>
      </c>
    </row>
    <row r="7217" spans="1:5" x14ac:dyDescent="0.25">
      <c r="A7217" s="191">
        <v>35351.619041698999</v>
      </c>
      <c r="B7217" s="191">
        <v>0.82518336463521802</v>
      </c>
      <c r="C7217" s="191">
        <v>0.50749448740799996</v>
      </c>
      <c r="D7217" s="191">
        <v>0.22035701163364399</v>
      </c>
      <c r="E7217" s="191">
        <v>-0.122685668436398</v>
      </c>
    </row>
    <row r="7218" spans="1:5" x14ac:dyDescent="0.25">
      <c r="A7218" s="191">
        <v>35353.8338219203</v>
      </c>
      <c r="B7218" s="191">
        <v>-8.4478386409492207E-2</v>
      </c>
      <c r="C7218" s="191">
        <v>0.50747157184504399</v>
      </c>
      <c r="D7218" s="191">
        <v>0.220350794833924</v>
      </c>
      <c r="E7218" s="191">
        <v>-0.122764209813344</v>
      </c>
    </row>
    <row r="7219" spans="1:5" x14ac:dyDescent="0.25">
      <c r="A7219" s="191">
        <v>35357.481411073801</v>
      </c>
      <c r="B7219" s="191">
        <v>0.64479570905089401</v>
      </c>
      <c r="C7219" s="191">
        <v>0.50743383333499403</v>
      </c>
      <c r="D7219" s="191">
        <v>0.22034055619669601</v>
      </c>
      <c r="E7219" s="191">
        <v>-0.12289355687480399</v>
      </c>
    </row>
    <row r="7220" spans="1:5" x14ac:dyDescent="0.25">
      <c r="A7220" s="191">
        <v>35360.578696874101</v>
      </c>
      <c r="B7220" s="191">
        <v>-3.3300911892808503E-2</v>
      </c>
      <c r="C7220" s="191">
        <v>0.50740179075443803</v>
      </c>
      <c r="D7220" s="191">
        <v>0.22033186223902401</v>
      </c>
      <c r="E7220" s="191">
        <v>-0.12300338473998799</v>
      </c>
    </row>
    <row r="7221" spans="1:5" x14ac:dyDescent="0.25">
      <c r="A7221" s="191">
        <v>35364.377739620497</v>
      </c>
      <c r="B7221" s="191">
        <v>-0.22818244783342501</v>
      </c>
      <c r="C7221" s="191">
        <v>0.50736249073544903</v>
      </c>
      <c r="D7221" s="191">
        <v>0.22032121564694099</v>
      </c>
      <c r="E7221" s="191">
        <v>-0.123138089734858</v>
      </c>
    </row>
    <row r="7222" spans="1:5" x14ac:dyDescent="0.25">
      <c r="A7222" s="191">
        <v>35371.467417861997</v>
      </c>
      <c r="B7222" s="191">
        <v>1.8076337063197101</v>
      </c>
      <c r="C7222" s="191">
        <v>0.50728915834711497</v>
      </c>
      <c r="D7222" s="191">
        <v>0.220301420553177</v>
      </c>
      <c r="E7222" s="191">
        <v>-0.123389442042768</v>
      </c>
    </row>
    <row r="7223" spans="1:5" x14ac:dyDescent="0.25">
      <c r="A7223" s="191">
        <v>35382.613611334098</v>
      </c>
      <c r="B7223" s="191">
        <v>-0.198567998351662</v>
      </c>
      <c r="C7223" s="191">
        <v>0.50717388880633696</v>
      </c>
      <c r="D7223" s="191">
        <v>0.22027029926143599</v>
      </c>
      <c r="E7223" s="191">
        <v>-0.123784583138561</v>
      </c>
    </row>
    <row r="7224" spans="1:5" x14ac:dyDescent="0.25">
      <c r="A7224" s="191">
        <v>35384.693126335202</v>
      </c>
      <c r="B7224" s="191">
        <v>0.19158748685061999</v>
      </c>
      <c r="C7224" s="191">
        <v>0.50715238625345704</v>
      </c>
      <c r="D7224" s="191">
        <v>0.220264493046678</v>
      </c>
      <c r="E7224" s="191">
        <v>-0.123858292119323</v>
      </c>
    </row>
    <row r="7225" spans="1:5" x14ac:dyDescent="0.25">
      <c r="A7225" s="191">
        <v>35387.173191996197</v>
      </c>
      <c r="B7225" s="191">
        <v>1.0809168338303601</v>
      </c>
      <c r="C7225" s="191">
        <v>0.50712674307118899</v>
      </c>
      <c r="D7225" s="191">
        <v>0.22025759869359601</v>
      </c>
      <c r="E7225" s="191">
        <v>-0.123946198073311</v>
      </c>
    </row>
    <row r="7226" spans="1:5" x14ac:dyDescent="0.25">
      <c r="A7226" s="191">
        <v>35387.777910278899</v>
      </c>
      <c r="B7226" s="191">
        <v>-0.103761976189853</v>
      </c>
      <c r="C7226" s="191">
        <v>0.50712049066624698</v>
      </c>
      <c r="D7226" s="191">
        <v>0.22025591763271901</v>
      </c>
      <c r="E7226" s="191">
        <v>-0.12396763073086001</v>
      </c>
    </row>
    <row r="7227" spans="1:5" x14ac:dyDescent="0.25">
      <c r="A7227" s="191">
        <v>35389.104770097198</v>
      </c>
      <c r="B7227" s="191">
        <v>-3.9043425340046199E-2</v>
      </c>
      <c r="C7227" s="191">
        <v>0.50710677205115695</v>
      </c>
      <c r="D7227" s="191">
        <v>0.22025222908518499</v>
      </c>
      <c r="E7227" s="191">
        <v>-0.124014657198931</v>
      </c>
    </row>
    <row r="7228" spans="1:5" x14ac:dyDescent="0.25">
      <c r="A7228" s="191">
        <v>35392.7633569057</v>
      </c>
      <c r="B7228" s="191">
        <v>7.4416501811613899E-3</v>
      </c>
      <c r="C7228" s="191">
        <v>0.507068947438716</v>
      </c>
      <c r="D7228" s="191">
        <v>0.22024205855234999</v>
      </c>
      <c r="E7228" s="191">
        <v>-0.124144324563464</v>
      </c>
    </row>
    <row r="7229" spans="1:5" x14ac:dyDescent="0.25">
      <c r="A7229" s="191">
        <v>35394.289732166202</v>
      </c>
      <c r="B7229" s="191">
        <v>1.0745622948547</v>
      </c>
      <c r="C7229" s="191">
        <v>0.50705316756204499</v>
      </c>
      <c r="D7229" s="191">
        <v>0.22023781537034601</v>
      </c>
      <c r="E7229" s="191">
        <v>-0.124198416360932</v>
      </c>
    </row>
    <row r="7230" spans="1:5" x14ac:dyDescent="0.25">
      <c r="A7230" s="191">
        <v>35399.184459066702</v>
      </c>
      <c r="B7230" s="191">
        <v>0.888732150274119</v>
      </c>
      <c r="C7230" s="191">
        <v>0.50700256959003598</v>
      </c>
      <c r="D7230" s="191">
        <v>0.22022423002560201</v>
      </c>
      <c r="E7230" s="191">
        <v>-0.12437187604874</v>
      </c>
    </row>
    <row r="7231" spans="1:5" x14ac:dyDescent="0.25">
      <c r="A7231" s="191">
        <v>35399.731928759</v>
      </c>
      <c r="B7231" s="191">
        <v>-5.9986374447218403E-2</v>
      </c>
      <c r="C7231" s="191">
        <v>0.50699691053997098</v>
      </c>
      <c r="D7231" s="191">
        <v>0.22022271428336901</v>
      </c>
      <c r="E7231" s="191">
        <v>-0.124391276043368</v>
      </c>
    </row>
    <row r="7232" spans="1:5" x14ac:dyDescent="0.25">
      <c r="A7232" s="191">
        <v>35401.887106992501</v>
      </c>
      <c r="B7232" s="191">
        <v>-7.1305025275547607E-2</v>
      </c>
      <c r="C7232" s="191">
        <v>0.506974633044738</v>
      </c>
      <c r="D7232" s="191">
        <v>0.22021674738746</v>
      </c>
      <c r="E7232" s="191">
        <v>-0.124467644392666</v>
      </c>
    </row>
    <row r="7233" spans="1:5" x14ac:dyDescent="0.25">
      <c r="A7233" s="191">
        <v>35406.5541901693</v>
      </c>
      <c r="B7233" s="191">
        <v>-0.28998993022913999</v>
      </c>
      <c r="C7233" s="191">
        <v>0.50692639540472895</v>
      </c>
      <c r="D7233" s="191">
        <v>0.220203825950577</v>
      </c>
      <c r="E7233" s="191">
        <v>-0.12463301055687701</v>
      </c>
    </row>
    <row r="7234" spans="1:5" x14ac:dyDescent="0.25">
      <c r="A7234" s="191">
        <v>35407.917817086098</v>
      </c>
      <c r="B7234" s="191">
        <v>0.73353189631608595</v>
      </c>
      <c r="C7234" s="191">
        <v>0.50691230244833996</v>
      </c>
      <c r="D7234" s="191">
        <v>0.22020005056915101</v>
      </c>
      <c r="E7234" s="191">
        <v>-0.124681324305796</v>
      </c>
    </row>
    <row r="7235" spans="1:5" x14ac:dyDescent="0.25">
      <c r="A7235" s="191">
        <v>35409.142086489403</v>
      </c>
      <c r="B7235" s="191">
        <v>-4.7920074513851899E-2</v>
      </c>
      <c r="C7235" s="191">
        <v>0.50689964973879298</v>
      </c>
      <c r="D7235" s="191">
        <v>0.22019666101742799</v>
      </c>
      <c r="E7235" s="191">
        <v>-0.12472469941650099</v>
      </c>
    </row>
    <row r="7236" spans="1:5" x14ac:dyDescent="0.25">
      <c r="A7236" s="191">
        <v>35411.460752261701</v>
      </c>
      <c r="B7236" s="191">
        <v>0.58390375272954198</v>
      </c>
      <c r="C7236" s="191">
        <v>0.50687568777260805</v>
      </c>
      <c r="D7236" s="191">
        <v>0.22019024148465099</v>
      </c>
      <c r="E7236" s="191">
        <v>-0.124806844960984</v>
      </c>
    </row>
    <row r="7237" spans="1:5" x14ac:dyDescent="0.25">
      <c r="A7237" s="191">
        <v>35411.783211347698</v>
      </c>
      <c r="B7237" s="191">
        <v>0.78760665659889395</v>
      </c>
      <c r="C7237" s="191">
        <v>0.50687235545586296</v>
      </c>
      <c r="D7237" s="191">
        <v>0.22018934871403401</v>
      </c>
      <c r="E7237" s="191">
        <v>-0.124818269021108</v>
      </c>
    </row>
    <row r="7238" spans="1:5" x14ac:dyDescent="0.25">
      <c r="A7238" s="191">
        <v>35411.896581333698</v>
      </c>
      <c r="B7238" s="191">
        <v>-0.25657861656746001</v>
      </c>
      <c r="C7238" s="191">
        <v>0.50687118394672304</v>
      </c>
      <c r="D7238" s="191">
        <v>0.22018903483423699</v>
      </c>
      <c r="E7238" s="191">
        <v>-0.12482228548580999</v>
      </c>
    </row>
    <row r="7239" spans="1:5" x14ac:dyDescent="0.25">
      <c r="A7239" s="191">
        <v>35417.8160397639</v>
      </c>
      <c r="B7239" s="191">
        <v>0.57588138228639196</v>
      </c>
      <c r="C7239" s="191">
        <v>0.50681001601909303</v>
      </c>
      <c r="D7239" s="191">
        <v>0.220172661183171</v>
      </c>
      <c r="E7239" s="191">
        <v>-0.125031970892654</v>
      </c>
    </row>
    <row r="7240" spans="1:5" x14ac:dyDescent="0.25">
      <c r="A7240" s="191">
        <v>35418.583117100003</v>
      </c>
      <c r="B7240" s="191">
        <v>0.47989662005516498</v>
      </c>
      <c r="C7240" s="191">
        <v>0.50680209010931698</v>
      </c>
      <c r="D7240" s="191">
        <v>0.220170544775146</v>
      </c>
      <c r="E7240" s="191">
        <v>-0.12505914312896599</v>
      </c>
    </row>
    <row r="7241" spans="1:5" x14ac:dyDescent="0.25">
      <c r="A7241" s="191">
        <v>35424.099803379097</v>
      </c>
      <c r="B7241" s="191">
        <v>-0.29900665964219802</v>
      </c>
      <c r="C7241" s="191">
        <v>0.50674509227290399</v>
      </c>
      <c r="D7241" s="191">
        <v>0.220155323938134</v>
      </c>
      <c r="E7241" s="191">
        <v>-0.12525455163348601</v>
      </c>
    </row>
    <row r="7242" spans="1:5" x14ac:dyDescent="0.25">
      <c r="A7242" s="191">
        <v>35439.590835140203</v>
      </c>
      <c r="B7242" s="191">
        <v>-2.6804646958356E-2</v>
      </c>
      <c r="C7242" s="191">
        <v>0.50658507723411095</v>
      </c>
      <c r="D7242" s="191">
        <v>0.22011272193936199</v>
      </c>
      <c r="E7242" s="191">
        <v>-0.125803105523629</v>
      </c>
    </row>
    <row r="7243" spans="1:5" x14ac:dyDescent="0.25">
      <c r="A7243" s="191">
        <v>35441.640272024903</v>
      </c>
      <c r="B7243" s="191">
        <v>1.20701024269341</v>
      </c>
      <c r="C7243" s="191">
        <v>0.50656391189688899</v>
      </c>
      <c r="D7243" s="191">
        <v>0.22010708772089799</v>
      </c>
      <c r="E7243" s="191">
        <v>-0.125875663262175</v>
      </c>
    </row>
    <row r="7244" spans="1:5" x14ac:dyDescent="0.25">
      <c r="A7244" s="191">
        <v>35442.781344779702</v>
      </c>
      <c r="B7244" s="191">
        <v>0.153667054949613</v>
      </c>
      <c r="C7244" s="191">
        <v>0.50655212759173096</v>
      </c>
      <c r="D7244" s="191">
        <v>0.220103958777984</v>
      </c>
      <c r="E7244" s="191">
        <v>-0.12591606150972501</v>
      </c>
    </row>
    <row r="7245" spans="1:5" x14ac:dyDescent="0.25">
      <c r="A7245" s="191">
        <v>35443.3414699887</v>
      </c>
      <c r="B7245" s="191">
        <v>0.12254333351657801</v>
      </c>
      <c r="C7245" s="191">
        <v>0.506546343307683</v>
      </c>
      <c r="D7245" s="191">
        <v>0.22010242285505999</v>
      </c>
      <c r="E7245" s="191">
        <v>-0.12593589203916</v>
      </c>
    </row>
    <row r="7246" spans="1:5" x14ac:dyDescent="0.25">
      <c r="A7246" s="191">
        <v>35446.646787511498</v>
      </c>
      <c r="B7246" s="191">
        <v>-0.118241177880785</v>
      </c>
      <c r="C7246" s="191">
        <v>0.506512210871369</v>
      </c>
      <c r="D7246" s="191">
        <v>0.22009336126693399</v>
      </c>
      <c r="E7246" s="191">
        <v>-0.12605290003024899</v>
      </c>
    </row>
    <row r="7247" spans="1:5" x14ac:dyDescent="0.25">
      <c r="A7247" s="191">
        <v>35446.773585274299</v>
      </c>
      <c r="B7247" s="191">
        <v>-7.18390074755271E-2</v>
      </c>
      <c r="C7247" s="191">
        <v>0.50651090152266198</v>
      </c>
      <c r="D7247" s="191">
        <v>0.22009301419306501</v>
      </c>
      <c r="E7247" s="191">
        <v>-0.12605738846645401</v>
      </c>
    </row>
    <row r="7248" spans="1:5" x14ac:dyDescent="0.25">
      <c r="A7248" s="191">
        <v>35447.057203199904</v>
      </c>
      <c r="B7248" s="191">
        <v>-9.2573312663613003E-2</v>
      </c>
      <c r="C7248" s="191">
        <v>0.50650797280565696</v>
      </c>
      <c r="D7248" s="191">
        <v>0.22009223786729801</v>
      </c>
      <c r="E7248" s="191">
        <v>-0.126067427804709</v>
      </c>
    </row>
    <row r="7249" spans="1:5" x14ac:dyDescent="0.25">
      <c r="A7249" s="191">
        <v>35449.675357410197</v>
      </c>
      <c r="B7249" s="191">
        <v>1.4392154213175501</v>
      </c>
      <c r="C7249" s="191">
        <v>0.50648093844146302</v>
      </c>
      <c r="D7249" s="191">
        <v>0.220085071392988</v>
      </c>
      <c r="E7249" s="191">
        <v>-0.12616010253391499</v>
      </c>
    </row>
    <row r="7250" spans="1:5" x14ac:dyDescent="0.25">
      <c r="A7250" s="191">
        <v>35450.255543619802</v>
      </c>
      <c r="B7250" s="191">
        <v>0.100148595743832</v>
      </c>
      <c r="C7250" s="191">
        <v>0.50647494797870296</v>
      </c>
      <c r="D7250" s="191">
        <v>0.22008348329342201</v>
      </c>
      <c r="E7250" s="191">
        <v>-0.12618063847384101</v>
      </c>
    </row>
    <row r="7251" spans="1:5" x14ac:dyDescent="0.25">
      <c r="A7251" s="191">
        <v>35453.449941073799</v>
      </c>
      <c r="B7251" s="191">
        <v>-0.80778963350369704</v>
      </c>
      <c r="C7251" s="191">
        <v>0.50644196591893698</v>
      </c>
      <c r="D7251" s="191">
        <v>0.22007473951232701</v>
      </c>
      <c r="E7251" s="191">
        <v>-0.126293699972995</v>
      </c>
    </row>
    <row r="7252" spans="1:5" x14ac:dyDescent="0.25">
      <c r="A7252" s="191">
        <v>35454.8612465634</v>
      </c>
      <c r="B7252" s="191">
        <v>-1.1601357907821199</v>
      </c>
      <c r="C7252" s="191">
        <v>0.50642739503038503</v>
      </c>
      <c r="D7252" s="191">
        <v>0.22007087645319401</v>
      </c>
      <c r="E7252" s="191">
        <v>-0.12634364765653799</v>
      </c>
    </row>
    <row r="7253" spans="1:5" x14ac:dyDescent="0.25">
      <c r="A7253" s="191">
        <v>35455.759127101999</v>
      </c>
      <c r="B7253" s="191">
        <v>-0.28776743532565902</v>
      </c>
      <c r="C7253" s="191">
        <v>0.50641812521792795</v>
      </c>
      <c r="D7253" s="191">
        <v>0.22006842144952901</v>
      </c>
      <c r="E7253" s="191">
        <v>-0.12637542465544499</v>
      </c>
    </row>
    <row r="7254" spans="1:5" x14ac:dyDescent="0.25">
      <c r="A7254" s="191">
        <v>35457.841351677598</v>
      </c>
      <c r="B7254" s="191">
        <v>0.38433956455916601</v>
      </c>
      <c r="C7254" s="191">
        <v>0.50639662879733904</v>
      </c>
      <c r="D7254" s="191">
        <v>0.22006273602767101</v>
      </c>
      <c r="E7254" s="191">
        <v>-0.12644911238751999</v>
      </c>
    </row>
    <row r="7255" spans="1:5" x14ac:dyDescent="0.25">
      <c r="A7255" s="191">
        <v>35458.2290916848</v>
      </c>
      <c r="B7255" s="191">
        <v>0.44920341418437398</v>
      </c>
      <c r="C7255" s="191">
        <v>0.506392625970708</v>
      </c>
      <c r="D7255" s="191">
        <v>0.220061677320777</v>
      </c>
      <c r="E7255" s="191">
        <v>-0.126462833597667</v>
      </c>
    </row>
    <row r="7256" spans="1:5" x14ac:dyDescent="0.25">
      <c r="A7256" s="191">
        <v>35465.282465338198</v>
      </c>
      <c r="B7256" s="191">
        <v>2.8343299991462302E-3</v>
      </c>
      <c r="C7256" s="191">
        <v>0.506319816783386</v>
      </c>
      <c r="D7256" s="191">
        <v>0.220042418396829</v>
      </c>
      <c r="E7256" s="191">
        <v>-0.126712408525023</v>
      </c>
    </row>
    <row r="7257" spans="1:5" x14ac:dyDescent="0.25">
      <c r="A7257" s="191">
        <v>35468.688032530597</v>
      </c>
      <c r="B7257" s="191">
        <v>-0.109351308688566</v>
      </c>
      <c r="C7257" s="191">
        <v>0.50628466663316396</v>
      </c>
      <c r="D7257" s="191">
        <v>0.220033140897723</v>
      </c>
      <c r="E7257" s="191">
        <v>-0.12683289382716401</v>
      </c>
    </row>
    <row r="7258" spans="1:5" x14ac:dyDescent="0.25">
      <c r="A7258" s="191">
        <v>35470.362108156201</v>
      </c>
      <c r="B7258" s="191">
        <v>0.47751497595152098</v>
      </c>
      <c r="C7258" s="191">
        <v>0.50626738887987699</v>
      </c>
      <c r="D7258" s="191">
        <v>0.22002858035487</v>
      </c>
      <c r="E7258" s="191">
        <v>-0.126892111995412</v>
      </c>
    </row>
    <row r="7259" spans="1:5" x14ac:dyDescent="0.25">
      <c r="A7259" s="191">
        <v>35474.424604158201</v>
      </c>
      <c r="B7259" s="191">
        <v>0.126069913277749</v>
      </c>
      <c r="C7259" s="191">
        <v>0.50622546355314002</v>
      </c>
      <c r="D7259" s="191">
        <v>0.220017518184044</v>
      </c>
      <c r="E7259" s="191">
        <v>-0.12703581731437699</v>
      </c>
    </row>
    <row r="7260" spans="1:5" x14ac:dyDescent="0.25">
      <c r="A7260" s="191">
        <v>35477.751413542603</v>
      </c>
      <c r="B7260" s="191">
        <v>0.48336598292306698</v>
      </c>
      <c r="C7260" s="191">
        <v>0.50619113373764602</v>
      </c>
      <c r="D7260" s="191">
        <v>0.22000847891772801</v>
      </c>
      <c r="E7260" s="191">
        <v>-0.127153495784114</v>
      </c>
    </row>
    <row r="7261" spans="1:5" x14ac:dyDescent="0.25">
      <c r="A7261" s="191">
        <v>35479.818142283402</v>
      </c>
      <c r="B7261" s="191">
        <v>0.58024036132788803</v>
      </c>
      <c r="C7261" s="191">
        <v>0.50616980808583101</v>
      </c>
      <c r="D7261" s="191">
        <v>0.220002863999163</v>
      </c>
      <c r="E7261" s="191">
        <v>-0.127226589878842</v>
      </c>
    </row>
    <row r="7262" spans="1:5" x14ac:dyDescent="0.25">
      <c r="A7262" s="191">
        <v>35483.847770665197</v>
      </c>
      <c r="B7262" s="191">
        <v>0.37887766817101798</v>
      </c>
      <c r="C7262" s="191">
        <v>0.50612823080485703</v>
      </c>
      <c r="D7262" s="191">
        <v>0.21999191624643499</v>
      </c>
      <c r="E7262" s="191">
        <v>-0.12736908588328999</v>
      </c>
    </row>
    <row r="7263" spans="1:5" x14ac:dyDescent="0.25">
      <c r="A7263" s="191">
        <v>35489.513812123201</v>
      </c>
      <c r="B7263" s="191">
        <v>1.6028666235373501</v>
      </c>
      <c r="C7263" s="191">
        <v>0.50606977615936799</v>
      </c>
      <c r="D7263" s="191">
        <v>0.219976554986794</v>
      </c>
      <c r="E7263" s="191">
        <v>-0.12756943584973199</v>
      </c>
    </row>
    <row r="7264" spans="1:5" x14ac:dyDescent="0.25">
      <c r="A7264" s="191">
        <v>35490.0242974906</v>
      </c>
      <c r="B7264" s="191">
        <v>0.68500644550673095</v>
      </c>
      <c r="C7264" s="191">
        <v>0.50606451003484698</v>
      </c>
      <c r="D7264" s="191">
        <v>0.219975176242269</v>
      </c>
      <c r="E7264" s="191">
        <v>-0.12758748373620701</v>
      </c>
    </row>
    <row r="7265" spans="1:5" x14ac:dyDescent="0.25">
      <c r="A7265" s="191">
        <v>35490.832080318702</v>
      </c>
      <c r="B7265" s="191">
        <v>-0.291640847883889</v>
      </c>
      <c r="C7265" s="191">
        <v>0.50605617714363804</v>
      </c>
      <c r="D7265" s="191">
        <v>0.219972994541828</v>
      </c>
      <c r="E7265" s="191">
        <v>-0.127616042385894</v>
      </c>
    </row>
    <row r="7266" spans="1:5" x14ac:dyDescent="0.25">
      <c r="A7266" s="191">
        <v>35491.004457509502</v>
      </c>
      <c r="B7266" s="191">
        <v>0.47742069502794099</v>
      </c>
      <c r="C7266" s="191">
        <v>0.50605439896296101</v>
      </c>
      <c r="D7266" s="191">
        <v>0.21997252897685099</v>
      </c>
      <c r="E7266" s="191">
        <v>-0.12762213667217301</v>
      </c>
    </row>
    <row r="7267" spans="1:5" x14ac:dyDescent="0.25">
      <c r="A7267" s="191">
        <v>35503.734118868102</v>
      </c>
      <c r="B7267" s="191">
        <v>0.14691174872771801</v>
      </c>
      <c r="C7267" s="191">
        <v>0.50592310441253296</v>
      </c>
      <c r="D7267" s="191">
        <v>0.21993814806797601</v>
      </c>
      <c r="E7267" s="191">
        <v>-0.128072085992913</v>
      </c>
    </row>
    <row r="7268" spans="1:5" x14ac:dyDescent="0.25">
      <c r="A7268" s="191">
        <v>35510.412410907898</v>
      </c>
      <c r="B7268" s="191">
        <v>-0.14271333189994601</v>
      </c>
      <c r="C7268" s="191">
        <v>0.50585424232240495</v>
      </c>
      <c r="D7268" s="191">
        <v>0.21992011100135</v>
      </c>
      <c r="E7268" s="191">
        <v>-0.12830806827931099</v>
      </c>
    </row>
    <row r="7269" spans="1:5" x14ac:dyDescent="0.25">
      <c r="A7269" s="191">
        <v>35510.567348543504</v>
      </c>
      <c r="B7269" s="191">
        <v>-0.84281017269071101</v>
      </c>
      <c r="C7269" s="191">
        <v>0.505852644708919</v>
      </c>
      <c r="D7269" s="191">
        <v>0.21991969253800001</v>
      </c>
      <c r="E7269" s="191">
        <v>-0.128313542292262</v>
      </c>
    </row>
    <row r="7270" spans="1:5" x14ac:dyDescent="0.25">
      <c r="A7270" s="191">
        <v>35513.241917367697</v>
      </c>
      <c r="B7270" s="191">
        <v>0.41640246304506201</v>
      </c>
      <c r="C7270" s="191">
        <v>0.50582506634852797</v>
      </c>
      <c r="D7270" s="191">
        <v>0.21991246892816199</v>
      </c>
      <c r="E7270" s="191">
        <v>-0.128408029522043</v>
      </c>
    </row>
    <row r="7271" spans="1:5" x14ac:dyDescent="0.25">
      <c r="A7271" s="191">
        <v>35515.179325356301</v>
      </c>
      <c r="B7271" s="191">
        <v>0.28318715398607502</v>
      </c>
      <c r="C7271" s="191">
        <v>0.50580509224750203</v>
      </c>
      <c r="D7271" s="191">
        <v>0.21990723627934</v>
      </c>
      <c r="E7271" s="191">
        <v>-0.12847646853789901</v>
      </c>
    </row>
    <row r="7272" spans="1:5" x14ac:dyDescent="0.25">
      <c r="A7272" s="191">
        <v>35516.867063116799</v>
      </c>
      <c r="B7272" s="191">
        <v>0.42838090464527601</v>
      </c>
      <c r="C7272" s="191">
        <v>0.50578769217238595</v>
      </c>
      <c r="D7272" s="191">
        <v>0.21990269913637001</v>
      </c>
      <c r="E7272" s="191">
        <v>-0.12853608794280999</v>
      </c>
    </row>
    <row r="7273" spans="1:5" x14ac:dyDescent="0.25">
      <c r="A7273" s="191">
        <v>35519.261819121799</v>
      </c>
      <c r="B7273" s="191">
        <v>-0.89195278349288898</v>
      </c>
      <c r="C7273" s="191">
        <v>0.50576300510093197</v>
      </c>
      <c r="D7273" s="191">
        <v>0.21989626131728199</v>
      </c>
      <c r="E7273" s="191">
        <v>-0.12862068279590899</v>
      </c>
    </row>
    <row r="7274" spans="1:5" x14ac:dyDescent="0.25">
      <c r="A7274" s="191">
        <v>35520.959027019999</v>
      </c>
      <c r="B7274" s="191">
        <v>-0.122721980182317</v>
      </c>
      <c r="C7274" s="191">
        <v>0.50574550979039001</v>
      </c>
      <c r="D7274" s="191">
        <v>0.21989169871575401</v>
      </c>
      <c r="E7274" s="191">
        <v>-0.12868062740213401</v>
      </c>
    </row>
    <row r="7275" spans="1:5" x14ac:dyDescent="0.25">
      <c r="A7275" s="191">
        <v>35521.545443222698</v>
      </c>
      <c r="B7275" s="191">
        <v>-0.228118914391329</v>
      </c>
      <c r="C7275" s="191">
        <v>0.505739464842342</v>
      </c>
      <c r="D7275" s="191">
        <v>0.21989012225392901</v>
      </c>
      <c r="E7275" s="191">
        <v>-0.12870133851777099</v>
      </c>
    </row>
    <row r="7276" spans="1:5" x14ac:dyDescent="0.25">
      <c r="A7276" s="191">
        <v>35523.996636378302</v>
      </c>
      <c r="B7276" s="191">
        <v>-0.25658642573037599</v>
      </c>
      <c r="C7276" s="191">
        <v>0.50571419852199895</v>
      </c>
      <c r="D7276" s="191">
        <v>0.21988353271493</v>
      </c>
      <c r="E7276" s="191">
        <v>-0.128787905365395</v>
      </c>
    </row>
    <row r="7277" spans="1:5" x14ac:dyDescent="0.25">
      <c r="A7277" s="191">
        <v>35536.705631213103</v>
      </c>
      <c r="B7277" s="191">
        <v>0.52516902968013901</v>
      </c>
      <c r="C7277" s="191">
        <v>0.50558322098608899</v>
      </c>
      <c r="D7277" s="191">
        <v>0.21984949172107801</v>
      </c>
      <c r="E7277" s="191">
        <v>-0.12923661546290899</v>
      </c>
    </row>
    <row r="7278" spans="1:5" x14ac:dyDescent="0.25">
      <c r="A7278" s="191">
        <v>35538.383745840001</v>
      </c>
      <c r="B7278" s="191">
        <v>-0.21900954698592701</v>
      </c>
      <c r="C7278" s="191">
        <v>0.50556592951087298</v>
      </c>
      <c r="D7278" s="191">
        <v>0.21984500908298901</v>
      </c>
      <c r="E7278" s="191">
        <v>-0.129295848030513</v>
      </c>
    </row>
    <row r="7279" spans="1:5" x14ac:dyDescent="0.25">
      <c r="A7279" s="191">
        <v>35543.099281606701</v>
      </c>
      <c r="B7279" s="191">
        <v>-0.223278112998548</v>
      </c>
      <c r="C7279" s="191">
        <v>0.50551734431048001</v>
      </c>
      <c r="D7279" s="191">
        <v>0.21983241278003099</v>
      </c>
      <c r="E7279" s="191">
        <v>-0.129462272573447</v>
      </c>
    </row>
    <row r="7280" spans="1:5" x14ac:dyDescent="0.25">
      <c r="A7280" s="191">
        <v>35551.1844779983</v>
      </c>
      <c r="B7280" s="191">
        <v>0.468635302167275</v>
      </c>
      <c r="C7280" s="191">
        <v>0.50543405395214303</v>
      </c>
      <c r="D7280" s="191">
        <v>0.21981081532254901</v>
      </c>
      <c r="E7280" s="191">
        <v>-0.12974754825252</v>
      </c>
    </row>
    <row r="7281" spans="1:5" x14ac:dyDescent="0.25">
      <c r="A7281" s="191">
        <v>35557.2232275313</v>
      </c>
      <c r="B7281" s="191">
        <v>1.01432638398393</v>
      </c>
      <c r="C7281" s="191">
        <v>0.50537185630176196</v>
      </c>
      <c r="D7281" s="191">
        <v>0.21979469693901399</v>
      </c>
      <c r="E7281" s="191">
        <v>-0.12996054241645699</v>
      </c>
    </row>
    <row r="7282" spans="1:5" x14ac:dyDescent="0.25">
      <c r="A7282" s="191">
        <v>35560.401087579899</v>
      </c>
      <c r="B7282" s="191">
        <v>-0.63086668387223299</v>
      </c>
      <c r="C7282" s="191">
        <v>0.50533912929338798</v>
      </c>
      <c r="D7282" s="191">
        <v>0.21978624124340301</v>
      </c>
      <c r="E7282" s="191">
        <v>-0.130072629470317</v>
      </c>
    </row>
    <row r="7283" spans="1:5" x14ac:dyDescent="0.25">
      <c r="A7283" s="191">
        <v>35562.306383219002</v>
      </c>
      <c r="B7283" s="191">
        <v>-0.73783619526923705</v>
      </c>
      <c r="C7283" s="191">
        <v>0.50531950847777896</v>
      </c>
      <c r="D7283" s="191">
        <v>0.21978117823638099</v>
      </c>
      <c r="E7283" s="191">
        <v>-0.13013982883996</v>
      </c>
    </row>
    <row r="7284" spans="1:5" x14ac:dyDescent="0.25">
      <c r="A7284" s="191">
        <v>35580.663396406198</v>
      </c>
      <c r="B7284" s="191">
        <v>-1.02247466254535E-2</v>
      </c>
      <c r="C7284" s="191">
        <v>0.50513051999736203</v>
      </c>
      <c r="D7284" s="191">
        <v>0.21973249634545</v>
      </c>
      <c r="E7284" s="191">
        <v>-0.13078689932478299</v>
      </c>
    </row>
    <row r="7285" spans="1:5" x14ac:dyDescent="0.25">
      <c r="A7285" s="191">
        <v>35583.189372027497</v>
      </c>
      <c r="B7285" s="191">
        <v>0.98621771946751902</v>
      </c>
      <c r="C7285" s="191">
        <v>0.50510452003812401</v>
      </c>
      <c r="D7285" s="191">
        <v>0.21972581968420701</v>
      </c>
      <c r="E7285" s="191">
        <v>-0.13087589240076899</v>
      </c>
    </row>
    <row r="7286" spans="1:5" x14ac:dyDescent="0.25">
      <c r="A7286" s="191">
        <v>35593.412244652798</v>
      </c>
      <c r="B7286" s="191">
        <v>1.6972565164253799</v>
      </c>
      <c r="C7286" s="191">
        <v>0.50499931879994098</v>
      </c>
      <c r="D7286" s="191">
        <v>0.21969883268839299</v>
      </c>
      <c r="E7286" s="191">
        <v>-0.13123598142028001</v>
      </c>
    </row>
    <row r="7287" spans="1:5" x14ac:dyDescent="0.25">
      <c r="A7287" s="191">
        <v>35595.412821706101</v>
      </c>
      <c r="B7287" s="191">
        <v>-4.6239060856212398E-3</v>
      </c>
      <c r="C7287" s="191">
        <v>0.50497873475863497</v>
      </c>
      <c r="D7287" s="191">
        <v>0.219693553910635</v>
      </c>
      <c r="E7287" s="191">
        <v>-0.131306432631006</v>
      </c>
    </row>
    <row r="7288" spans="1:5" x14ac:dyDescent="0.25">
      <c r="A7288" s="191">
        <v>35598.472840019</v>
      </c>
      <c r="B7288" s="191">
        <v>0.40561154984508602</v>
      </c>
      <c r="C7288" s="191">
        <v>0.50494725176824995</v>
      </c>
      <c r="D7288" s="191">
        <v>0.21968549382938801</v>
      </c>
      <c r="E7288" s="191">
        <v>-0.13141417451221599</v>
      </c>
    </row>
    <row r="7289" spans="1:5" x14ac:dyDescent="0.25">
      <c r="A7289" s="191">
        <v>35600.599239027499</v>
      </c>
      <c r="B7289" s="191">
        <v>0.35328894467236999</v>
      </c>
      <c r="C7289" s="191">
        <v>0.50492537591680997</v>
      </c>
      <c r="D7289" s="191">
        <v>0.21967989969382001</v>
      </c>
      <c r="E7289" s="191">
        <v>-0.131489036835401</v>
      </c>
    </row>
    <row r="7290" spans="1:5" x14ac:dyDescent="0.25">
      <c r="A7290" s="191">
        <v>35600.648908489296</v>
      </c>
      <c r="B7290" s="191">
        <v>-0.76168343443243602</v>
      </c>
      <c r="C7290" s="191">
        <v>0.50492486494808098</v>
      </c>
      <c r="D7290" s="191">
        <v>0.21967976905186301</v>
      </c>
      <c r="E7290" s="191">
        <v>-0.13149078541862799</v>
      </c>
    </row>
    <row r="7291" spans="1:5" x14ac:dyDescent="0.25">
      <c r="A7291" s="191">
        <v>35601.154149838098</v>
      </c>
      <c r="B7291" s="191">
        <v>-0.44687545162956899</v>
      </c>
      <c r="C7291" s="191">
        <v>0.50491966733729798</v>
      </c>
      <c r="D7291" s="191">
        <v>0.21967844015244001</v>
      </c>
      <c r="E7291" s="191">
        <v>-0.13150857148209499</v>
      </c>
    </row>
    <row r="7292" spans="1:5" x14ac:dyDescent="0.25">
      <c r="A7292" s="191">
        <v>35601.976620581299</v>
      </c>
      <c r="B7292" s="191">
        <v>3.4054180444731401E-2</v>
      </c>
      <c r="C7292" s="191">
        <v>0.50491120644543996</v>
      </c>
      <c r="D7292" s="191">
        <v>0.21967627686770799</v>
      </c>
      <c r="E7292" s="191">
        <v>-0.13153752461381299</v>
      </c>
    </row>
    <row r="7293" spans="1:5" x14ac:dyDescent="0.25">
      <c r="A7293" s="191">
        <v>35602.202820709201</v>
      </c>
      <c r="B7293" s="191">
        <v>0.45692208986143301</v>
      </c>
      <c r="C7293" s="191">
        <v>0.50490887948750696</v>
      </c>
      <c r="D7293" s="191">
        <v>0.21967568191003101</v>
      </c>
      <c r="E7293" s="191">
        <v>-0.13154548712803599</v>
      </c>
    </row>
    <row r="7294" spans="1:5" x14ac:dyDescent="0.25">
      <c r="A7294" s="191">
        <v>35605.741846628698</v>
      </c>
      <c r="B7294" s="191">
        <v>0.66952389523429201</v>
      </c>
      <c r="C7294" s="191">
        <v>0.50487247534380697</v>
      </c>
      <c r="D7294" s="191">
        <v>0.21966637346860601</v>
      </c>
      <c r="E7294" s="191">
        <v>-0.131670055076366</v>
      </c>
    </row>
    <row r="7295" spans="1:5" x14ac:dyDescent="0.25">
      <c r="A7295" s="191">
        <v>35624.9587912692</v>
      </c>
      <c r="B7295" s="191">
        <v>-0.58714294515604903</v>
      </c>
      <c r="C7295" s="191">
        <v>0.50467486470621503</v>
      </c>
      <c r="D7295" s="191">
        <v>0.21961610819187999</v>
      </c>
      <c r="E7295" s="191">
        <v>-0.132346096329266</v>
      </c>
    </row>
    <row r="7296" spans="1:5" x14ac:dyDescent="0.25">
      <c r="A7296" s="191">
        <v>35628.544837250403</v>
      </c>
      <c r="B7296" s="191">
        <v>-0.20224633353053101</v>
      </c>
      <c r="C7296" s="191">
        <v>0.504637996729834</v>
      </c>
      <c r="D7296" s="191">
        <v>0.21960672826198199</v>
      </c>
      <c r="E7296" s="191">
        <v>-0.13247218120318399</v>
      </c>
    </row>
    <row r="7297" spans="1:5" x14ac:dyDescent="0.25">
      <c r="A7297" s="191">
        <v>35631.607747388603</v>
      </c>
      <c r="B7297" s="191">
        <v>0.42915861801697802</v>
      </c>
      <c r="C7297" s="191">
        <v>0.50460650883004399</v>
      </c>
      <c r="D7297" s="191">
        <v>0.21959871668529399</v>
      </c>
      <c r="E7297" s="191">
        <v>-0.13257983982114099</v>
      </c>
    </row>
    <row r="7298" spans="1:5" x14ac:dyDescent="0.25">
      <c r="A7298" s="191">
        <v>35632.773757233503</v>
      </c>
      <c r="B7298" s="191">
        <v>0.13470106941289001</v>
      </c>
      <c r="C7298" s="191">
        <v>0.50459452369011004</v>
      </c>
      <c r="D7298" s="191">
        <v>0.21959566678279399</v>
      </c>
      <c r="E7298" s="191">
        <v>-0.13262082404945699</v>
      </c>
    </row>
    <row r="7299" spans="1:5" x14ac:dyDescent="0.25">
      <c r="A7299" s="191">
        <v>35637.125336901598</v>
      </c>
      <c r="B7299" s="191">
        <v>-0.68937961896866595</v>
      </c>
      <c r="C7299" s="191">
        <v>0.50454979821906498</v>
      </c>
      <c r="D7299" s="191">
        <v>0.219584284465765</v>
      </c>
      <c r="E7299" s="191">
        <v>-0.1327737782766</v>
      </c>
    </row>
    <row r="7300" spans="1:5" x14ac:dyDescent="0.25">
      <c r="A7300" s="191">
        <v>35639.593851738799</v>
      </c>
      <c r="B7300" s="191">
        <v>-0.12168454386593</v>
      </c>
      <c r="C7300" s="191">
        <v>0.50452442917115703</v>
      </c>
      <c r="D7300" s="191">
        <v>0.219577827633854</v>
      </c>
      <c r="E7300" s="191">
        <v>-0.132860512915324</v>
      </c>
    </row>
    <row r="7301" spans="1:5" x14ac:dyDescent="0.25">
      <c r="A7301" s="191">
        <v>35650.235098355202</v>
      </c>
      <c r="B7301" s="191">
        <v>0.47613810405073798</v>
      </c>
      <c r="C7301" s="191">
        <v>0.50441508835534599</v>
      </c>
      <c r="D7301" s="191">
        <v>0.219550165155493</v>
      </c>
      <c r="E7301" s="191">
        <v>-0.13323431845116601</v>
      </c>
    </row>
    <row r="7302" spans="1:5" x14ac:dyDescent="0.25">
      <c r="A7302" s="191">
        <v>35650.7803112619</v>
      </c>
      <c r="B7302" s="191">
        <v>-0.83262927254524899</v>
      </c>
      <c r="C7302" s="191">
        <v>0.50440948710548805</v>
      </c>
      <c r="D7302" s="191">
        <v>0.21954874865848001</v>
      </c>
      <c r="E7302" s="191">
        <v>-0.13325346472366101</v>
      </c>
    </row>
    <row r="7303" spans="1:5" x14ac:dyDescent="0.25">
      <c r="A7303" s="191">
        <v>35654.858874090001</v>
      </c>
      <c r="B7303" s="191">
        <v>-0.27132697126982502</v>
      </c>
      <c r="C7303" s="191">
        <v>0.50436758818925598</v>
      </c>
      <c r="D7303" s="191">
        <v>0.219538152298797</v>
      </c>
      <c r="E7303" s="191">
        <v>-0.13339667371991101</v>
      </c>
    </row>
    <row r="7304" spans="1:5" x14ac:dyDescent="0.25">
      <c r="A7304" s="191">
        <v>35656.677728174502</v>
      </c>
      <c r="B7304" s="191">
        <v>-1.50861706188499E-2</v>
      </c>
      <c r="C7304" s="191">
        <v>0.50434890601107896</v>
      </c>
      <c r="D7304" s="191">
        <v>0.219533439130948</v>
      </c>
      <c r="E7304" s="191">
        <v>-0.13346052885743601</v>
      </c>
    </row>
    <row r="7305" spans="1:5" x14ac:dyDescent="0.25">
      <c r="A7305" s="191">
        <v>35657.369365510101</v>
      </c>
      <c r="B7305" s="191">
        <v>-0.76693496828708096</v>
      </c>
      <c r="C7305" s="191">
        <v>0.504341801927223</v>
      </c>
      <c r="D7305" s="191">
        <v>0.21953165040962799</v>
      </c>
      <c r="E7305" s="191">
        <v>-0.133484808642476</v>
      </c>
    </row>
    <row r="7306" spans="1:5" x14ac:dyDescent="0.25">
      <c r="A7306" s="191">
        <v>35667.055739147298</v>
      </c>
      <c r="B7306" s="191">
        <v>6.4090641403713497E-2</v>
      </c>
      <c r="C7306" s="191">
        <v>0.50424231921965901</v>
      </c>
      <c r="D7306" s="191">
        <v>0.21950659938629499</v>
      </c>
      <c r="E7306" s="191">
        <v>-0.133824750973802</v>
      </c>
    </row>
    <row r="7307" spans="1:5" x14ac:dyDescent="0.25">
      <c r="A7307" s="191">
        <v>35670.334872992396</v>
      </c>
      <c r="B7307" s="191">
        <v>1.11118622967599</v>
      </c>
      <c r="C7307" s="191">
        <v>0.50420864734764204</v>
      </c>
      <c r="D7307" s="191">
        <v>0.21949811884842399</v>
      </c>
      <c r="E7307" s="191">
        <v>-0.133939789980207</v>
      </c>
    </row>
    <row r="7308" spans="1:5" x14ac:dyDescent="0.25">
      <c r="A7308" s="191">
        <v>35672.8494763985</v>
      </c>
      <c r="B7308" s="191">
        <v>-0.37572891555510701</v>
      </c>
      <c r="C7308" s="191">
        <v>0.50418282895289401</v>
      </c>
      <c r="D7308" s="191">
        <v>0.219491615548948</v>
      </c>
      <c r="E7308" s="191">
        <v>-0.13402799500194201</v>
      </c>
    </row>
    <row r="7309" spans="1:5" x14ac:dyDescent="0.25">
      <c r="A7309" s="191">
        <v>35681.859568280001</v>
      </c>
      <c r="B7309" s="191">
        <v>-0.192328223684302</v>
      </c>
      <c r="C7309" s="191">
        <v>0.50409033277545301</v>
      </c>
      <c r="D7309" s="191">
        <v>0.21946837929559301</v>
      </c>
      <c r="E7309" s="191">
        <v>-0.134343937229539</v>
      </c>
    </row>
    <row r="7310" spans="1:5" x14ac:dyDescent="0.25">
      <c r="A7310" s="191">
        <v>35686.826711281799</v>
      </c>
      <c r="B7310" s="191">
        <v>-0.76482183640203005</v>
      </c>
      <c r="C7310" s="191">
        <v>0.50403935112450005</v>
      </c>
      <c r="D7310" s="191">
        <v>0.219455599128413</v>
      </c>
      <c r="E7310" s="191">
        <v>-0.13451804249546201</v>
      </c>
    </row>
    <row r="7311" spans="1:5" x14ac:dyDescent="0.25">
      <c r="A7311" s="191">
        <v>35688.7261380321</v>
      </c>
      <c r="B7311" s="191">
        <v>1.2086346738699101</v>
      </c>
      <c r="C7311" s="191">
        <v>0.50401985640036995</v>
      </c>
      <c r="D7311" s="191">
        <v>0.21945071911966699</v>
      </c>
      <c r="E7311" s="191">
        <v>-0.134584606158234</v>
      </c>
    </row>
    <row r="7312" spans="1:5" x14ac:dyDescent="0.25">
      <c r="A7312" s="191">
        <v>35689.075073510903</v>
      </c>
      <c r="B7312" s="191">
        <v>-1.0797615462807899</v>
      </c>
      <c r="C7312" s="191">
        <v>0.50401627544727001</v>
      </c>
      <c r="D7312" s="191">
        <v>0.219449822634352</v>
      </c>
      <c r="E7312" s="191">
        <v>-0.13459683428102601</v>
      </c>
    </row>
    <row r="7313" spans="1:5" x14ac:dyDescent="0.25">
      <c r="A7313" s="191">
        <v>35698.511503145302</v>
      </c>
      <c r="B7313" s="191">
        <v>0.18834741731508201</v>
      </c>
      <c r="C7313" s="191">
        <v>0.503919447583559</v>
      </c>
      <c r="D7313" s="191">
        <v>0.219425629872153</v>
      </c>
      <c r="E7313" s="191">
        <v>-0.13492741206539</v>
      </c>
    </row>
    <row r="7314" spans="1:5" x14ac:dyDescent="0.25">
      <c r="A7314" s="191">
        <v>35703.382324576203</v>
      </c>
      <c r="B7314" s="191">
        <v>-0.764511158608561</v>
      </c>
      <c r="C7314" s="191">
        <v>0.50386947835979601</v>
      </c>
      <c r="D7314" s="191">
        <v>0.21941316086253601</v>
      </c>
      <c r="E7314" s="191">
        <v>-0.135097974768841</v>
      </c>
    </row>
    <row r="7315" spans="1:5" x14ac:dyDescent="0.25">
      <c r="A7315" s="191">
        <v>35705.840865267601</v>
      </c>
      <c r="B7315" s="191">
        <v>0.113828115753867</v>
      </c>
      <c r="C7315" s="191">
        <v>0.50384425982859204</v>
      </c>
      <c r="D7315" s="191">
        <v>0.219406867146382</v>
      </c>
      <c r="E7315" s="191">
        <v>-0.13518404707484899</v>
      </c>
    </row>
    <row r="7316" spans="1:5" x14ac:dyDescent="0.25">
      <c r="A7316" s="191">
        <v>35711.756709211797</v>
      </c>
      <c r="B7316" s="191">
        <v>0.954163286471577</v>
      </c>
      <c r="C7316" s="191">
        <v>0.50378358217146102</v>
      </c>
      <c r="D7316" s="191">
        <v>0.21939172294204601</v>
      </c>
      <c r="E7316" s="191">
        <v>-0.13539109892319301</v>
      </c>
    </row>
    <row r="7317" spans="1:5" x14ac:dyDescent="0.25">
      <c r="A7317" s="191">
        <v>35712.986254165</v>
      </c>
      <c r="B7317" s="191">
        <v>0.110064768884088</v>
      </c>
      <c r="C7317" s="191">
        <v>0.503770972578507</v>
      </c>
      <c r="D7317" s="191">
        <v>0.21938857538099099</v>
      </c>
      <c r="E7317" s="191">
        <v>-0.135434121895218</v>
      </c>
    </row>
    <row r="7318" spans="1:5" x14ac:dyDescent="0.25">
      <c r="A7318" s="191">
        <v>35716.162983502501</v>
      </c>
      <c r="B7318" s="191">
        <v>-0.45218734789982401</v>
      </c>
      <c r="C7318" s="191">
        <v>0.50373839619417604</v>
      </c>
      <c r="D7318" s="191">
        <v>0.219380473339121</v>
      </c>
      <c r="E7318" s="191">
        <v>-0.13554527873992001</v>
      </c>
    </row>
    <row r="7319" spans="1:5" x14ac:dyDescent="0.25">
      <c r="A7319" s="191">
        <v>35717.3356244155</v>
      </c>
      <c r="B7319" s="191">
        <v>-7.5655148857345395E-2</v>
      </c>
      <c r="C7319" s="191">
        <v>0.50372637220397298</v>
      </c>
      <c r="D7319" s="191">
        <v>0.21937748527311601</v>
      </c>
      <c r="E7319" s="191">
        <v>-0.135586301829419</v>
      </c>
    </row>
    <row r="7320" spans="1:5" x14ac:dyDescent="0.25">
      <c r="A7320" s="191">
        <v>35726.446503191801</v>
      </c>
      <c r="B7320" s="191">
        <v>0.479226853074954</v>
      </c>
      <c r="C7320" s="191">
        <v>0.50363296014437597</v>
      </c>
      <c r="D7320" s="191">
        <v>0.219354280226669</v>
      </c>
      <c r="E7320" s="191">
        <v>-0.13590492926773401</v>
      </c>
    </row>
    <row r="7321" spans="1:5" x14ac:dyDescent="0.25">
      <c r="A7321" s="191">
        <v>35729.454743926399</v>
      </c>
      <c r="B7321" s="191">
        <v>3.7657605905638797E-2</v>
      </c>
      <c r="C7321" s="191">
        <v>0.50360212345870103</v>
      </c>
      <c r="D7321" s="191">
        <v>0.21934664168579601</v>
      </c>
      <c r="E7321" s="191">
        <v>-0.13601009463960001</v>
      </c>
    </row>
    <row r="7322" spans="1:5" x14ac:dyDescent="0.25">
      <c r="A7322" s="191">
        <v>35732.534711900204</v>
      </c>
      <c r="B7322" s="191">
        <v>1.00927397666286</v>
      </c>
      <c r="C7322" s="191">
        <v>0.503570554568461</v>
      </c>
      <c r="D7322" s="191">
        <v>0.21933882101473601</v>
      </c>
      <c r="E7322" s="191">
        <v>-0.13611774598232501</v>
      </c>
    </row>
    <row r="7323" spans="1:5" x14ac:dyDescent="0.25">
      <c r="A7323" s="191">
        <v>35737.5738383403</v>
      </c>
      <c r="B7323" s="191">
        <v>-0.30268405394398001</v>
      </c>
      <c r="C7323" s="191">
        <v>0.50351890940898503</v>
      </c>
      <c r="D7323" s="191">
        <v>0.21932602563807799</v>
      </c>
      <c r="E7323" s="191">
        <v>-0.13629381357225301</v>
      </c>
    </row>
    <row r="7324" spans="1:5" x14ac:dyDescent="0.25">
      <c r="A7324" s="191">
        <v>35740.513570608098</v>
      </c>
      <c r="B7324" s="191">
        <v>0.22254746349565899</v>
      </c>
      <c r="C7324" s="191">
        <v>0.50348878499490801</v>
      </c>
      <c r="D7324" s="191">
        <v>0.219318561054269</v>
      </c>
      <c r="E7324" s="191">
        <v>-0.13639651989267501</v>
      </c>
    </row>
    <row r="7325" spans="1:5" x14ac:dyDescent="0.25">
      <c r="A7325" s="191">
        <v>35747.210813106503</v>
      </c>
      <c r="B7325" s="191">
        <v>-8.4948796154164601</v>
      </c>
      <c r="C7325" s="191">
        <v>0.50342016492306396</v>
      </c>
      <c r="D7325" s="191">
        <v>0.21930165137629501</v>
      </c>
      <c r="E7325" s="191">
        <v>-0.13663033977064001</v>
      </c>
    </row>
    <row r="7326" spans="1:5" x14ac:dyDescent="0.25">
      <c r="A7326" s="191">
        <v>35747.5999937499</v>
      </c>
      <c r="B7326" s="191">
        <v>0.85001895972187702</v>
      </c>
      <c r="C7326" s="191">
        <v>0.50341617781618897</v>
      </c>
      <c r="D7326" s="191">
        <v>0.21930066874510701</v>
      </c>
      <c r="E7326" s="191">
        <v>-0.13664392717927401</v>
      </c>
    </row>
    <row r="7327" spans="1:5" x14ac:dyDescent="0.25">
      <c r="A7327" s="191">
        <v>35766.673493829199</v>
      </c>
      <c r="B7327" s="191">
        <v>0.42276139979147098</v>
      </c>
      <c r="C7327" s="191">
        <v>0.50322082986828498</v>
      </c>
      <c r="D7327" s="191">
        <v>0.219252510604762</v>
      </c>
      <c r="E7327" s="191">
        <v>-0.13730950958584701</v>
      </c>
    </row>
    <row r="7328" spans="1:5" x14ac:dyDescent="0.25">
      <c r="A7328" s="191">
        <v>35766.927179543301</v>
      </c>
      <c r="B7328" s="191">
        <v>0.20853009676853301</v>
      </c>
      <c r="C7328" s="191">
        <v>0.50321823252383102</v>
      </c>
      <c r="D7328" s="191">
        <v>0.219251872580319</v>
      </c>
      <c r="E7328" s="191">
        <v>-0.137318356409247</v>
      </c>
    </row>
    <row r="7329" spans="1:5" x14ac:dyDescent="0.25">
      <c r="A7329" s="191">
        <v>35768.910539455799</v>
      </c>
      <c r="B7329" s="191">
        <v>-5.4757364542312698E-2</v>
      </c>
      <c r="C7329" s="191">
        <v>0.50319792678398101</v>
      </c>
      <c r="D7329" s="191">
        <v>0.21924688439204701</v>
      </c>
      <c r="E7329" s="191">
        <v>-0.13738750874144001</v>
      </c>
    </row>
    <row r="7330" spans="1:5" x14ac:dyDescent="0.25">
      <c r="A7330" s="191">
        <v>35772.5175139485</v>
      </c>
      <c r="B7330" s="191">
        <v>-0.30440703610307202</v>
      </c>
      <c r="C7330" s="191">
        <v>0.503160999060831</v>
      </c>
      <c r="D7330" s="191">
        <v>0.21923784927189299</v>
      </c>
      <c r="E7330" s="191">
        <v>-0.137513245712963</v>
      </c>
    </row>
    <row r="7331" spans="1:5" x14ac:dyDescent="0.25">
      <c r="A7331" s="191">
        <v>35794.6888611104</v>
      </c>
      <c r="B7331" s="191">
        <v>1.2457700003027901</v>
      </c>
      <c r="C7331" s="191">
        <v>0.50293410826694296</v>
      </c>
      <c r="D7331" s="191">
        <v>0.21918232044192501</v>
      </c>
      <c r="E7331" s="191">
        <v>-0.138285421436977</v>
      </c>
    </row>
    <row r="7332" spans="1:5" x14ac:dyDescent="0.25">
      <c r="A7332" s="191">
        <v>35800.683185867099</v>
      </c>
      <c r="B7332" s="191">
        <v>1.5935433614799399</v>
      </c>
      <c r="C7332" s="191">
        <v>0.50287279226030601</v>
      </c>
      <c r="D7332" s="191">
        <v>0.21916735122662401</v>
      </c>
      <c r="E7332" s="191">
        <v>-0.13849396845623299</v>
      </c>
    </row>
    <row r="7333" spans="1:5" x14ac:dyDescent="0.25">
      <c r="A7333" s="191">
        <v>35802.565391574302</v>
      </c>
      <c r="B7333" s="191">
        <v>0.43084231017764801</v>
      </c>
      <c r="C7333" s="191">
        <v>0.50285354154975803</v>
      </c>
      <c r="D7333" s="191">
        <v>0.21916266148633801</v>
      </c>
      <c r="E7333" s="191">
        <v>-0.138559441164539</v>
      </c>
    </row>
    <row r="7334" spans="1:5" x14ac:dyDescent="0.25">
      <c r="A7334" s="191">
        <v>35804.6994571662</v>
      </c>
      <c r="B7334" s="191">
        <v>-8.2085424726707795E-2</v>
      </c>
      <c r="C7334" s="191">
        <v>0.50283171673474603</v>
      </c>
      <c r="D7334" s="191">
        <v>0.219157344207074</v>
      </c>
      <c r="E7334" s="191">
        <v>-0.13863366522267601</v>
      </c>
    </row>
    <row r="7335" spans="1:5" x14ac:dyDescent="0.25">
      <c r="A7335" s="191">
        <v>35805.660759403399</v>
      </c>
      <c r="B7335" s="191">
        <v>0.52759653677738605</v>
      </c>
      <c r="C7335" s="191">
        <v>0.50282188614386203</v>
      </c>
      <c r="D7335" s="191">
        <v>0.21915494900775501</v>
      </c>
      <c r="E7335" s="191">
        <v>-0.13866708221100399</v>
      </c>
    </row>
    <row r="7336" spans="1:5" x14ac:dyDescent="0.25">
      <c r="A7336" s="191">
        <v>35809.647177020299</v>
      </c>
      <c r="B7336" s="191">
        <v>-0.62738674732686395</v>
      </c>
      <c r="C7336" s="191">
        <v>0.50278112116470497</v>
      </c>
      <c r="D7336" s="191">
        <v>0.21914504308066801</v>
      </c>
      <c r="E7336" s="191">
        <v>-0.13880565888940599</v>
      </c>
    </row>
    <row r="7337" spans="1:5" x14ac:dyDescent="0.25">
      <c r="A7337" s="191">
        <v>35816.887661237299</v>
      </c>
      <c r="B7337" s="191">
        <v>-0.25714485792248698</v>
      </c>
      <c r="C7337" s="191">
        <v>0.50270709816770198</v>
      </c>
      <c r="D7337" s="191">
        <v>0.219127051059856</v>
      </c>
      <c r="E7337" s="191">
        <v>-0.13905730898333199</v>
      </c>
    </row>
    <row r="7338" spans="1:5" x14ac:dyDescent="0.25">
      <c r="A7338" s="191">
        <v>35826.126668467499</v>
      </c>
      <c r="B7338" s="191">
        <v>1.15739513884321</v>
      </c>
      <c r="C7338" s="191">
        <v>0.50261266039344199</v>
      </c>
      <c r="D7338" s="191">
        <v>0.21910416102789801</v>
      </c>
      <c r="E7338" s="191">
        <v>-0.13937817312175099</v>
      </c>
    </row>
    <row r="7339" spans="1:5" x14ac:dyDescent="0.25">
      <c r="A7339" s="191">
        <v>35826.654233301299</v>
      </c>
      <c r="B7339" s="191">
        <v>0.56478620961222203</v>
      </c>
      <c r="C7339" s="191">
        <v>0.50260726885989404</v>
      </c>
      <c r="D7339" s="191">
        <v>0.219102854711825</v>
      </c>
      <c r="E7339" s="191">
        <v>-0.13939649032168</v>
      </c>
    </row>
    <row r="7340" spans="1:5" x14ac:dyDescent="0.25">
      <c r="A7340" s="191">
        <v>35833.730606176097</v>
      </c>
      <c r="B7340" s="191">
        <v>-3.3116069844996203E-2</v>
      </c>
      <c r="C7340" s="191">
        <v>0.50253495998713404</v>
      </c>
      <c r="D7340" s="191">
        <v>0.21908535452578201</v>
      </c>
      <c r="E7340" s="191">
        <v>-0.13964208834158801</v>
      </c>
    </row>
    <row r="7341" spans="1:5" x14ac:dyDescent="0.25">
      <c r="A7341" s="191">
        <v>35834.502198467999</v>
      </c>
      <c r="B7341" s="191">
        <v>-5.1017736727820798E-2</v>
      </c>
      <c r="C7341" s="191">
        <v>0.50252707629861804</v>
      </c>
      <c r="D7341" s="191">
        <v>0.21908344912918601</v>
      </c>
      <c r="E7341" s="191">
        <v>-0.13966886364820999</v>
      </c>
    </row>
    <row r="7342" spans="1:5" x14ac:dyDescent="0.25">
      <c r="A7342" s="191">
        <v>35846.351904667099</v>
      </c>
      <c r="B7342" s="191">
        <v>0.68392744096583702</v>
      </c>
      <c r="C7342" s="191">
        <v>0.50240603130629802</v>
      </c>
      <c r="D7342" s="191">
        <v>0.219054258804772</v>
      </c>
      <c r="E7342" s="191">
        <v>-0.14007979826450401</v>
      </c>
    </row>
    <row r="7343" spans="1:5" x14ac:dyDescent="0.25">
      <c r="A7343" s="191">
        <v>35849.348929724903</v>
      </c>
      <c r="B7343" s="191">
        <v>1.1654776245054701</v>
      </c>
      <c r="C7343" s="191">
        <v>0.50237542409333902</v>
      </c>
      <c r="D7343" s="191">
        <v>0.219046881214433</v>
      </c>
      <c r="E7343" s="191">
        <v>-0.14018367566420001</v>
      </c>
    </row>
    <row r="7344" spans="1:5" x14ac:dyDescent="0.25">
      <c r="A7344" s="191">
        <v>35853.159765356897</v>
      </c>
      <c r="B7344" s="191">
        <v>6.3615235122815902E-2</v>
      </c>
      <c r="C7344" s="191">
        <v>0.50233651181348205</v>
      </c>
      <c r="D7344" s="191">
        <v>0.219037500317177</v>
      </c>
      <c r="E7344" s="191">
        <v>-0.14031571805391199</v>
      </c>
    </row>
    <row r="7345" spans="1:5" x14ac:dyDescent="0.25">
      <c r="A7345" s="191">
        <v>35859.716177262497</v>
      </c>
      <c r="B7345" s="191">
        <v>-0.56833827685200999</v>
      </c>
      <c r="C7345" s="191">
        <v>0.50226957377852999</v>
      </c>
      <c r="D7345" s="191">
        <v>0.219021410182659</v>
      </c>
      <c r="E7345" s="191">
        <v>-0.140542795115215</v>
      </c>
    </row>
    <row r="7346" spans="1:5" x14ac:dyDescent="0.25">
      <c r="A7346" s="191">
        <v>35864.446793577998</v>
      </c>
      <c r="B7346" s="191">
        <v>0.43180074004236502</v>
      </c>
      <c r="C7346" s="191">
        <v>0.50222128263352095</v>
      </c>
      <c r="D7346" s="191">
        <v>0.21900981998357699</v>
      </c>
      <c r="E7346" s="191">
        <v>-0.14070656100475801</v>
      </c>
    </row>
    <row r="7347" spans="1:5" x14ac:dyDescent="0.25">
      <c r="A7347" s="191">
        <v>35864.607218948098</v>
      </c>
      <c r="B7347" s="191">
        <v>0.22797541515608999</v>
      </c>
      <c r="C7347" s="191">
        <v>0.50221964522680596</v>
      </c>
      <c r="D7347" s="191">
        <v>0.219009426935007</v>
      </c>
      <c r="E7347" s="191">
        <v>-0.14071211363917699</v>
      </c>
    </row>
    <row r="7348" spans="1:5" x14ac:dyDescent="0.25">
      <c r="A7348" s="191">
        <v>35867.871732519699</v>
      </c>
      <c r="B7348" s="191">
        <v>-2.7438615718200499E-2</v>
      </c>
      <c r="C7348" s="191">
        <v>0.50218632684046305</v>
      </c>
      <c r="D7348" s="191">
        <v>0.21900151030468101</v>
      </c>
      <c r="E7348" s="191">
        <v>-0.14082508674448199</v>
      </c>
    </row>
    <row r="7349" spans="1:5" x14ac:dyDescent="0.25">
      <c r="A7349" s="191">
        <v>35869.631417289798</v>
      </c>
      <c r="B7349" s="191">
        <v>-0.22983911833026599</v>
      </c>
      <c r="C7349" s="191">
        <v>0.50216836809288801</v>
      </c>
      <c r="D7349" s="191">
        <v>0.21899726192329699</v>
      </c>
      <c r="E7349" s="191">
        <v>-0.140885970395038</v>
      </c>
    </row>
    <row r="7350" spans="1:5" x14ac:dyDescent="0.25">
      <c r="A7350" s="191">
        <v>35873.026345419501</v>
      </c>
      <c r="B7350" s="191">
        <v>0.168722508217822</v>
      </c>
      <c r="C7350" s="191">
        <v>0.50213372433187997</v>
      </c>
      <c r="D7350" s="191">
        <v>0.21898906559761799</v>
      </c>
      <c r="E7350" s="191">
        <v>-0.141003406817475</v>
      </c>
    </row>
    <row r="7351" spans="1:5" x14ac:dyDescent="0.25">
      <c r="A7351" s="191">
        <v>35874.387672388897</v>
      </c>
      <c r="B7351" s="191">
        <v>-0.789163237486601</v>
      </c>
      <c r="C7351" s="191">
        <v>0.50211983452827802</v>
      </c>
      <c r="D7351" s="191">
        <v>0.218985778965686</v>
      </c>
      <c r="E7351" s="191">
        <v>-0.141050488069554</v>
      </c>
    </row>
    <row r="7352" spans="1:5" x14ac:dyDescent="0.25">
      <c r="A7352" s="191">
        <v>35879.636069922497</v>
      </c>
      <c r="B7352" s="191">
        <v>1.3934022645927</v>
      </c>
      <c r="C7352" s="191">
        <v>0.50206628593667602</v>
      </c>
      <c r="D7352" s="191">
        <v>0.218973107835743</v>
      </c>
      <c r="E7352" s="191">
        <v>-0.141231940544426</v>
      </c>
    </row>
    <row r="7353" spans="1:5" x14ac:dyDescent="0.25">
      <c r="A7353" s="191">
        <v>35882.157218653098</v>
      </c>
      <c r="B7353" s="191">
        <v>-0.85641937468220497</v>
      </c>
      <c r="C7353" s="191">
        <v>0.50204056689934196</v>
      </c>
      <c r="D7353" s="191">
        <v>0.218967021062977</v>
      </c>
      <c r="E7353" s="191">
        <v>-0.141319092794706</v>
      </c>
    </row>
    <row r="7354" spans="1:5" x14ac:dyDescent="0.25">
      <c r="A7354" s="191">
        <v>35886.291306593397</v>
      </c>
      <c r="B7354" s="191">
        <v>-0.62610579103541397</v>
      </c>
      <c r="C7354" s="191">
        <v>0.50199839846273497</v>
      </c>
      <c r="D7354" s="191">
        <v>0.21895704019450199</v>
      </c>
      <c r="E7354" s="191">
        <v>-0.141461911134385</v>
      </c>
    </row>
    <row r="7355" spans="1:5" x14ac:dyDescent="0.25">
      <c r="A7355" s="191">
        <v>35893.976262956799</v>
      </c>
      <c r="B7355" s="191">
        <v>-1.2038163735610199</v>
      </c>
      <c r="C7355" s="191">
        <v>0.50192002643449996</v>
      </c>
      <c r="D7355" s="191">
        <v>0.21893848651596301</v>
      </c>
      <c r="E7355" s="191">
        <v>-0.14172735258946301</v>
      </c>
    </row>
    <row r="7356" spans="1:5" x14ac:dyDescent="0.25">
      <c r="A7356" s="191">
        <v>35895.865654173998</v>
      </c>
      <c r="B7356" s="191">
        <v>0.25488295253874899</v>
      </c>
      <c r="C7356" s="191">
        <v>0.50190076109291404</v>
      </c>
      <c r="D7356" s="191">
        <v>0.218933924986186</v>
      </c>
      <c r="E7356" s="191">
        <v>-0.14179257676925799</v>
      </c>
    </row>
    <row r="7357" spans="1:5" x14ac:dyDescent="0.25">
      <c r="A7357" s="191">
        <v>35896.061669343399</v>
      </c>
      <c r="B7357" s="191">
        <v>0.22816386240442901</v>
      </c>
      <c r="C7357" s="191">
        <v>0.50189876249947796</v>
      </c>
      <c r="D7357" s="191">
        <v>0.21893345174960999</v>
      </c>
      <c r="E7357" s="191">
        <v>-0.14179934346137399</v>
      </c>
    </row>
    <row r="7358" spans="1:5" x14ac:dyDescent="0.25">
      <c r="A7358" s="191">
        <v>35896.9847526308</v>
      </c>
      <c r="B7358" s="191">
        <v>0.88947971486434996</v>
      </c>
      <c r="C7358" s="191">
        <v>0.50188935081453401</v>
      </c>
      <c r="D7358" s="191">
        <v>0.21893122316303501</v>
      </c>
      <c r="E7358" s="191">
        <v>-0.14183120096596599</v>
      </c>
    </row>
    <row r="7359" spans="1:5" x14ac:dyDescent="0.25">
      <c r="A7359" s="191">
        <v>35905.546145332999</v>
      </c>
      <c r="B7359" s="191">
        <v>0.458019716943947</v>
      </c>
      <c r="C7359" s="191">
        <v>0.50180207366654805</v>
      </c>
      <c r="D7359" s="191">
        <v>0.218910553516971</v>
      </c>
      <c r="E7359" s="191">
        <v>-0.142126590848169</v>
      </c>
    </row>
    <row r="7360" spans="1:5" x14ac:dyDescent="0.25">
      <c r="A7360" s="191">
        <v>35911.181399005603</v>
      </c>
      <c r="B7360" s="191">
        <v>0.475910183363837</v>
      </c>
      <c r="C7360" s="191">
        <v>0.50174464035479804</v>
      </c>
      <c r="D7360" s="191">
        <v>0.21889694840587001</v>
      </c>
      <c r="E7360" s="191">
        <v>-0.142320906453306</v>
      </c>
    </row>
    <row r="7361" spans="1:5" x14ac:dyDescent="0.25">
      <c r="A7361" s="191">
        <v>35923.195375106698</v>
      </c>
      <c r="B7361" s="191">
        <v>-0.24433211625144399</v>
      </c>
      <c r="C7361" s="191">
        <v>0.50162223434694098</v>
      </c>
      <c r="D7361" s="191">
        <v>0.218867943237848</v>
      </c>
      <c r="E7361" s="191">
        <v>-0.14273483733186601</v>
      </c>
    </row>
    <row r="7362" spans="1:5" x14ac:dyDescent="0.25">
      <c r="A7362" s="191">
        <v>35924.145457830098</v>
      </c>
      <c r="B7362" s="191">
        <v>0.84064014395481801</v>
      </c>
      <c r="C7362" s="191">
        <v>0.501612555846223</v>
      </c>
      <c r="D7362" s="191">
        <v>0.21886564946692699</v>
      </c>
      <c r="E7362" s="191">
        <v>-0.142767546689228</v>
      </c>
    </row>
    <row r="7363" spans="1:5" x14ac:dyDescent="0.25">
      <c r="A7363" s="191">
        <v>35925.214815173</v>
      </c>
      <c r="B7363" s="191">
        <v>0.49605094493128099</v>
      </c>
      <c r="C7363" s="191">
        <v>0.50160166333643097</v>
      </c>
      <c r="D7363" s="191">
        <v>0.218863067733024</v>
      </c>
      <c r="E7363" s="191">
        <v>-0.14280436242181199</v>
      </c>
    </row>
    <row r="7364" spans="1:5" x14ac:dyDescent="0.25">
      <c r="A7364" s="191">
        <v>35927.768532336202</v>
      </c>
      <c r="B7364" s="191">
        <v>-8.5890054086301695E-2</v>
      </c>
      <c r="C7364" s="191">
        <v>0.50157565387809799</v>
      </c>
      <c r="D7364" s="191">
        <v>0.21885690233076399</v>
      </c>
      <c r="E7364" s="191">
        <v>-0.142892281552678</v>
      </c>
    </row>
    <row r="7365" spans="1:5" x14ac:dyDescent="0.25">
      <c r="A7365" s="191">
        <v>35932.852055785799</v>
      </c>
      <c r="B7365" s="191">
        <v>-0.13056193629135099</v>
      </c>
      <c r="C7365" s="191">
        <v>0.50152388258171998</v>
      </c>
      <c r="D7365" s="191">
        <v>0.218844629253928</v>
      </c>
      <c r="E7365" s="191">
        <v>-0.14306721895383401</v>
      </c>
    </row>
    <row r="7366" spans="1:5" x14ac:dyDescent="0.25">
      <c r="A7366" s="191">
        <v>35933.495628336597</v>
      </c>
      <c r="B7366" s="191">
        <v>-0.176030072310918</v>
      </c>
      <c r="C7366" s="191">
        <v>0.50151732916164105</v>
      </c>
      <c r="D7366" s="191">
        <v>0.21884307548606499</v>
      </c>
      <c r="E7366" s="191">
        <v>-0.143089360115983</v>
      </c>
    </row>
    <row r="7367" spans="1:5" x14ac:dyDescent="0.25">
      <c r="A7367" s="191">
        <v>35952.116670966097</v>
      </c>
      <c r="B7367" s="191">
        <v>0.48606804746691401</v>
      </c>
      <c r="C7367" s="191">
        <v>0.50132777451499</v>
      </c>
      <c r="D7367" s="191">
        <v>0.218798118973278</v>
      </c>
      <c r="E7367" s="191">
        <v>-0.14372940838787601</v>
      </c>
    </row>
    <row r="7368" spans="1:5" x14ac:dyDescent="0.25">
      <c r="A7368" s="191">
        <v>35961.925798084201</v>
      </c>
      <c r="B7368" s="191">
        <v>0.419017163419033</v>
      </c>
      <c r="C7368" s="191">
        <v>0.50122797231348504</v>
      </c>
      <c r="D7368" s="191">
        <v>0.21877443694013499</v>
      </c>
      <c r="E7368" s="191">
        <v>-0.14406611602661001</v>
      </c>
    </row>
    <row r="7369" spans="1:5" x14ac:dyDescent="0.25">
      <c r="A7369" s="191">
        <v>35962.127457053997</v>
      </c>
      <c r="B7369" s="191">
        <v>1.1905779974073201</v>
      </c>
      <c r="C7369" s="191">
        <v>0.50122592091699103</v>
      </c>
      <c r="D7369" s="191">
        <v>0.218773950077812</v>
      </c>
      <c r="E7369" s="191">
        <v>-0.144073035177918</v>
      </c>
    </row>
    <row r="7370" spans="1:5" x14ac:dyDescent="0.25">
      <c r="A7370" s="191">
        <v>35963.429396485</v>
      </c>
      <c r="B7370" s="191">
        <v>-0.15593345972702</v>
      </c>
      <c r="C7370" s="191">
        <v>0.50121267743313902</v>
      </c>
      <c r="D7370" s="191">
        <v>0.21877080682435199</v>
      </c>
      <c r="E7370" s="191">
        <v>-0.144117706217955</v>
      </c>
    </row>
    <row r="7371" spans="1:5" x14ac:dyDescent="0.25">
      <c r="A7371" s="191">
        <v>35963.821976718798</v>
      </c>
      <c r="B7371" s="191">
        <v>-2.8996546511228499E-3</v>
      </c>
      <c r="C7371" s="191">
        <v>0.50120868405997399</v>
      </c>
      <c r="D7371" s="191">
        <v>0.218769859023595</v>
      </c>
      <c r="E7371" s="191">
        <v>-0.14413117338617501</v>
      </c>
    </row>
    <row r="7372" spans="1:5" x14ac:dyDescent="0.25">
      <c r="A7372" s="191">
        <v>35972.218566268399</v>
      </c>
      <c r="B7372" s="191">
        <v>1.16429993526961</v>
      </c>
      <c r="C7372" s="191">
        <v>0.50112328763982805</v>
      </c>
      <c r="D7372" s="191">
        <v>0.218749888217424</v>
      </c>
      <c r="E7372" s="191">
        <v>-0.144419088608843</v>
      </c>
    </row>
    <row r="7373" spans="1:5" x14ac:dyDescent="0.25">
      <c r="A7373" s="191">
        <v>35975.161661835999</v>
      </c>
      <c r="B7373" s="191">
        <v>0.33099397279008302</v>
      </c>
      <c r="C7373" s="191">
        <v>0.50109336067198296</v>
      </c>
      <c r="D7373" s="191">
        <v>0.21874289331291499</v>
      </c>
      <c r="E7373" s="191">
        <v>-0.14451994430641299</v>
      </c>
    </row>
    <row r="7374" spans="1:5" x14ac:dyDescent="0.25">
      <c r="A7374" s="191">
        <v>35976.282173274703</v>
      </c>
      <c r="B7374" s="191">
        <v>0.68145550898655005</v>
      </c>
      <c r="C7374" s="191">
        <v>0.501081967775865</v>
      </c>
      <c r="D7374" s="191">
        <v>0.218740230283613</v>
      </c>
      <c r="E7374" s="191">
        <v>-0.14455834263911499</v>
      </c>
    </row>
    <row r="7375" spans="1:5" x14ac:dyDescent="0.25">
      <c r="A7375" s="191">
        <v>35989.2829141935</v>
      </c>
      <c r="B7375" s="191">
        <v>-0.90695398656857096</v>
      </c>
      <c r="C7375" s="191">
        <v>0.50094981892776203</v>
      </c>
      <c r="D7375" s="191">
        <v>0.21870945770558201</v>
      </c>
      <c r="E7375" s="191">
        <v>-0.145003481808889</v>
      </c>
    </row>
    <row r="7376" spans="1:5" x14ac:dyDescent="0.25">
      <c r="A7376" s="191">
        <v>35996.465294740701</v>
      </c>
      <c r="B7376" s="191">
        <v>4.8918517587570598E-2</v>
      </c>
      <c r="C7376" s="191">
        <v>0.50087683449318199</v>
      </c>
      <c r="D7376" s="191">
        <v>0.218692521935439</v>
      </c>
      <c r="E7376" s="191">
        <v>-0.145249153524104</v>
      </c>
    </row>
    <row r="7377" spans="1:5" x14ac:dyDescent="0.25">
      <c r="A7377" s="191">
        <v>36000.704148388802</v>
      </c>
      <c r="B7377" s="191">
        <v>0.46938608333841902</v>
      </c>
      <c r="C7377" s="191">
        <v>0.50083377067896795</v>
      </c>
      <c r="D7377" s="191">
        <v>0.218682526885667</v>
      </c>
      <c r="E7377" s="191">
        <v>-0.14539405632143301</v>
      </c>
    </row>
    <row r="7378" spans="1:5" x14ac:dyDescent="0.25">
      <c r="A7378" s="191">
        <v>36006.271059794199</v>
      </c>
      <c r="B7378" s="191">
        <v>-0.25769821179976199</v>
      </c>
      <c r="C7378" s="191">
        <v>0.500777234576126</v>
      </c>
      <c r="D7378" s="191">
        <v>0.21866940032806501</v>
      </c>
      <c r="E7378" s="191">
        <v>-0.14558426681436201</v>
      </c>
    </row>
    <row r="7379" spans="1:5" x14ac:dyDescent="0.25">
      <c r="A7379" s="191">
        <v>36011.975970105399</v>
      </c>
      <c r="B7379" s="191">
        <v>-0.12699988577652399</v>
      </c>
      <c r="C7379" s="191">
        <v>0.50071929699232598</v>
      </c>
      <c r="D7379" s="191">
        <v>0.218655985295553</v>
      </c>
      <c r="E7379" s="191">
        <v>-0.14577907686998501</v>
      </c>
    </row>
    <row r="7380" spans="1:5" x14ac:dyDescent="0.25">
      <c r="A7380" s="191">
        <v>36015.8876725304</v>
      </c>
      <c r="B7380" s="191">
        <v>-0.30944905595453598</v>
      </c>
      <c r="C7380" s="191">
        <v>0.50067957501052895</v>
      </c>
      <c r="D7380" s="191">
        <v>0.21864681241820699</v>
      </c>
      <c r="E7380" s="191">
        <v>-0.14591257386425699</v>
      </c>
    </row>
    <row r="7381" spans="1:5" x14ac:dyDescent="0.25">
      <c r="A7381" s="191">
        <v>36018.826165391503</v>
      </c>
      <c r="B7381" s="191">
        <v>0.53599700024209396</v>
      </c>
      <c r="C7381" s="191">
        <v>0.50064974357686798</v>
      </c>
      <c r="D7381" s="191">
        <v>0.21863992170115601</v>
      </c>
      <c r="E7381" s="191">
        <v>-0.14601284274760401</v>
      </c>
    </row>
    <row r="7382" spans="1:5" x14ac:dyDescent="0.25">
      <c r="A7382" s="191">
        <v>36025.363167329997</v>
      </c>
      <c r="B7382" s="191">
        <v>-0.136001817107889</v>
      </c>
      <c r="C7382" s="191">
        <v>0.50058339128339902</v>
      </c>
      <c r="D7382" s="191">
        <v>0.21862459253996699</v>
      </c>
      <c r="E7382" s="191">
        <v>-0.146235761540081</v>
      </c>
    </row>
    <row r="7383" spans="1:5" x14ac:dyDescent="0.25">
      <c r="A7383" s="191">
        <v>36035.026214683501</v>
      </c>
      <c r="B7383" s="191">
        <v>1.68734984525882</v>
      </c>
      <c r="C7383" s="191">
        <v>0.50048533890149005</v>
      </c>
      <c r="D7383" s="191">
        <v>0.218602017058871</v>
      </c>
      <c r="E7383" s="191">
        <v>-0.14656490549089399</v>
      </c>
    </row>
    <row r="7384" spans="1:5" x14ac:dyDescent="0.25">
      <c r="A7384" s="191">
        <v>36039.1862122698</v>
      </c>
      <c r="B7384" s="191">
        <v>0.91567975885529196</v>
      </c>
      <c r="C7384" s="191">
        <v>0.50044313756328596</v>
      </c>
      <c r="D7384" s="191">
        <v>0.21859235033740901</v>
      </c>
      <c r="E7384" s="191">
        <v>-0.146706603858999</v>
      </c>
    </row>
    <row r="7385" spans="1:5" x14ac:dyDescent="0.25">
      <c r="A7385" s="191">
        <v>36039.96733739</v>
      </c>
      <c r="B7385" s="191">
        <v>-7.90971501431703E-2</v>
      </c>
      <c r="C7385" s="191">
        <v>0.500435214172821</v>
      </c>
      <c r="D7385" s="191">
        <v>0.21859053521160501</v>
      </c>
      <c r="E7385" s="191">
        <v>-0.14673321064242201</v>
      </c>
    </row>
    <row r="7386" spans="1:5" x14ac:dyDescent="0.25">
      <c r="A7386" s="191">
        <v>36049.655875398901</v>
      </c>
      <c r="B7386" s="191">
        <v>-7.0164541547101902E-2</v>
      </c>
      <c r="C7386" s="191">
        <v>0.50033695747037998</v>
      </c>
      <c r="D7386" s="191">
        <v>0.21856802164125799</v>
      </c>
      <c r="E7386" s="191">
        <v>-0.147062812217928</v>
      </c>
    </row>
    <row r="7387" spans="1:5" x14ac:dyDescent="0.25">
      <c r="A7387" s="191">
        <v>36053.4343352664</v>
      </c>
      <c r="B7387" s="191">
        <v>0.45048888199898901</v>
      </c>
      <c r="C7387" s="191">
        <v>0.50029864785866696</v>
      </c>
      <c r="D7387" s="191">
        <v>0.21855924151138101</v>
      </c>
      <c r="E7387" s="191">
        <v>-0.14719124274276399</v>
      </c>
    </row>
    <row r="7388" spans="1:5" x14ac:dyDescent="0.25">
      <c r="A7388" s="191">
        <v>36067.704627174899</v>
      </c>
      <c r="B7388" s="191">
        <v>-0.379368745743347</v>
      </c>
      <c r="C7388" s="191">
        <v>0.50015401252837499</v>
      </c>
      <c r="D7388" s="191">
        <v>0.21852613619442199</v>
      </c>
      <c r="E7388" s="191">
        <v>-0.14767586057044299</v>
      </c>
    </row>
    <row r="7389" spans="1:5" x14ac:dyDescent="0.25">
      <c r="A7389" s="191">
        <v>36070.691815203303</v>
      </c>
      <c r="B7389" s="191">
        <v>0.776338171107538</v>
      </c>
      <c r="C7389" s="191">
        <v>0.50012374594383902</v>
      </c>
      <c r="D7389" s="191">
        <v>0.21851924180209401</v>
      </c>
      <c r="E7389" s="191">
        <v>-0.147777203742747</v>
      </c>
    </row>
    <row r="7390" spans="1:5" x14ac:dyDescent="0.25">
      <c r="A7390" s="191">
        <v>36071.495013516098</v>
      </c>
      <c r="B7390" s="191">
        <v>0.12913547694748401</v>
      </c>
      <c r="C7390" s="191">
        <v>0.50011560852382497</v>
      </c>
      <c r="D7390" s="191">
        <v>0.21851738803415</v>
      </c>
      <c r="E7390" s="191">
        <v>-0.147804448542702</v>
      </c>
    </row>
    <row r="7391" spans="1:5" x14ac:dyDescent="0.25">
      <c r="A7391" s="191">
        <v>36074.803135162299</v>
      </c>
      <c r="B7391" s="191">
        <v>-0.20164374839545299</v>
      </c>
      <c r="C7391" s="191">
        <v>0.500082095558395</v>
      </c>
      <c r="D7391" s="191">
        <v>0.218509752946072</v>
      </c>
      <c r="E7391" s="191">
        <v>-0.147916630733431</v>
      </c>
    </row>
    <row r="7392" spans="1:5" x14ac:dyDescent="0.25">
      <c r="A7392" s="191">
        <v>36085.163747607199</v>
      </c>
      <c r="B7392" s="191">
        <v>0.36412360559359103</v>
      </c>
      <c r="C7392" s="191">
        <v>0.49997716519468999</v>
      </c>
      <c r="D7392" s="191">
        <v>0.21848589974186799</v>
      </c>
      <c r="E7392" s="191">
        <v>-0.14826769700548001</v>
      </c>
    </row>
    <row r="7393" spans="1:5" x14ac:dyDescent="0.25">
      <c r="A7393" s="191">
        <v>36086.054216402699</v>
      </c>
      <c r="B7393" s="191">
        <v>-0.125545197113552</v>
      </c>
      <c r="C7393" s="191">
        <v>0.49996814996428701</v>
      </c>
      <c r="D7393" s="191">
        <v>0.21848385096109799</v>
      </c>
      <c r="E7393" s="191">
        <v>-0.148297851066925</v>
      </c>
    </row>
    <row r="7394" spans="1:5" x14ac:dyDescent="0.25">
      <c r="A7394" s="191">
        <v>36087.163423803999</v>
      </c>
      <c r="B7394" s="191">
        <v>-0.102310690899743</v>
      </c>
      <c r="C7394" s="191">
        <v>0.49995692019370103</v>
      </c>
      <c r="D7394" s="191">
        <v>0.21848129890896001</v>
      </c>
      <c r="E7394" s="191">
        <v>-0.14833540766046599</v>
      </c>
    </row>
    <row r="7395" spans="1:5" x14ac:dyDescent="0.25">
      <c r="A7395" s="191">
        <v>36094.580664134497</v>
      </c>
      <c r="B7395" s="191">
        <v>0.239299201046039</v>
      </c>
      <c r="C7395" s="191">
        <v>0.49988182931999098</v>
      </c>
      <c r="D7395" s="191">
        <v>0.218464276329734</v>
      </c>
      <c r="E7395" s="191">
        <v>-0.14858641000231901</v>
      </c>
    </row>
    <row r="7396" spans="1:5" x14ac:dyDescent="0.25">
      <c r="A7396" s="191">
        <v>36099.253121334201</v>
      </c>
      <c r="B7396" s="191">
        <v>0.41653877697807001</v>
      </c>
      <c r="C7396" s="191">
        <v>0.49983453896400398</v>
      </c>
      <c r="D7396" s="191">
        <v>0.218453573390744</v>
      </c>
      <c r="E7396" s="191">
        <v>-0.14874443190868999</v>
      </c>
    </row>
    <row r="7397" spans="1:5" x14ac:dyDescent="0.25">
      <c r="A7397" s="191">
        <v>36100.206420034403</v>
      </c>
      <c r="B7397" s="191">
        <v>1.15864375061112</v>
      </c>
      <c r="C7397" s="191">
        <v>0.49982489252303203</v>
      </c>
      <c r="D7397" s="191">
        <v>0.21845138972219599</v>
      </c>
      <c r="E7397" s="191">
        <v>-0.14877666694196401</v>
      </c>
    </row>
    <row r="7398" spans="1:5" x14ac:dyDescent="0.25">
      <c r="A7398" s="191">
        <v>36107.422650009699</v>
      </c>
      <c r="B7398" s="191">
        <v>0.47893000533032498</v>
      </c>
      <c r="C7398" s="191">
        <v>0.49975187542960198</v>
      </c>
      <c r="D7398" s="191">
        <v>0.21843487576197099</v>
      </c>
      <c r="E7398" s="191">
        <v>-0.14902050546371901</v>
      </c>
    </row>
    <row r="7399" spans="1:5" x14ac:dyDescent="0.25">
      <c r="A7399" s="191">
        <v>36112.442500147998</v>
      </c>
      <c r="B7399" s="191">
        <v>-0.13541247301437401</v>
      </c>
      <c r="C7399" s="191">
        <v>0.49970110077290403</v>
      </c>
      <c r="D7399" s="191">
        <v>0.218423413367939</v>
      </c>
      <c r="E7399" s="191">
        <v>-0.14919001295294901</v>
      </c>
    </row>
    <row r="7400" spans="1:5" x14ac:dyDescent="0.25">
      <c r="A7400" s="191">
        <v>36135.635061396999</v>
      </c>
      <c r="B7400" s="191">
        <v>0.68311846820732203</v>
      </c>
      <c r="C7400" s="191">
        <v>0.49946661480638999</v>
      </c>
      <c r="D7400" s="191">
        <v>0.21837072417012601</v>
      </c>
      <c r="E7400" s="191">
        <v>-0.149971808095893</v>
      </c>
    </row>
    <row r="7401" spans="1:5" x14ac:dyDescent="0.25">
      <c r="A7401" s="191">
        <v>36136.055278718799</v>
      </c>
      <c r="B7401" s="191">
        <v>4.5116475403528297E-2</v>
      </c>
      <c r="C7401" s="191">
        <v>0.49946236836359997</v>
      </c>
      <c r="D7401" s="191">
        <v>0.218369777915151</v>
      </c>
      <c r="E7401" s="191">
        <v>-0.149985959780466</v>
      </c>
    </row>
    <row r="7402" spans="1:5" x14ac:dyDescent="0.25">
      <c r="A7402" s="191">
        <v>36138.0247185107</v>
      </c>
      <c r="B7402" s="191">
        <v>3.05003882763666E-2</v>
      </c>
      <c r="C7402" s="191">
        <v>0.49944246801033698</v>
      </c>
      <c r="D7402" s="191">
        <v>0.218365343085589</v>
      </c>
      <c r="E7402" s="191">
        <v>-0.15005224353048099</v>
      </c>
    </row>
    <row r="7403" spans="1:5" x14ac:dyDescent="0.25">
      <c r="A7403" s="191">
        <v>36138.254703327599</v>
      </c>
      <c r="B7403" s="191">
        <v>-0.32148193236526401</v>
      </c>
      <c r="C7403" s="191">
        <v>0.499440144111368</v>
      </c>
      <c r="D7403" s="191">
        <v>0.218364825200518</v>
      </c>
      <c r="E7403" s="191">
        <v>-0.15005998280119601</v>
      </c>
    </row>
    <row r="7404" spans="1:5" x14ac:dyDescent="0.25">
      <c r="A7404" s="191">
        <v>36141.222206672501</v>
      </c>
      <c r="B7404" s="191">
        <v>0.94723547317658896</v>
      </c>
      <c r="C7404" s="191">
        <v>0.49941016066772198</v>
      </c>
      <c r="D7404" s="191">
        <v>0.21835814290862299</v>
      </c>
      <c r="E7404" s="191">
        <v>-0.150159815274199</v>
      </c>
    </row>
    <row r="7405" spans="1:5" x14ac:dyDescent="0.25">
      <c r="A7405" s="191">
        <v>36142.139476099597</v>
      </c>
      <c r="B7405" s="191">
        <v>0.45594888118001298</v>
      </c>
      <c r="C7405" s="191">
        <v>0.49940089353515099</v>
      </c>
      <c r="D7405" s="191">
        <v>0.21835607738035001</v>
      </c>
      <c r="E7405" s="191">
        <v>-0.15019067396740801</v>
      </c>
    </row>
    <row r="7406" spans="1:5" x14ac:dyDescent="0.25">
      <c r="A7406" s="191">
        <v>36142.505163872003</v>
      </c>
      <c r="B7406" s="191">
        <v>-0.45290185449634601</v>
      </c>
      <c r="C7406" s="191">
        <v>0.49939719911205899</v>
      </c>
      <c r="D7406" s="191">
        <v>0.21835525391626101</v>
      </c>
      <c r="E7406" s="191">
        <v>-0.150202976401618</v>
      </c>
    </row>
    <row r="7407" spans="1:5" x14ac:dyDescent="0.25">
      <c r="A7407" s="191">
        <v>36151.031370721401</v>
      </c>
      <c r="B7407" s="191">
        <v>-0.30309087137827501</v>
      </c>
      <c r="C7407" s="191">
        <v>0.49931107706963801</v>
      </c>
      <c r="D7407" s="191">
        <v>0.218336054408693</v>
      </c>
      <c r="E7407" s="191">
        <v>-0.15048956348553</v>
      </c>
    </row>
    <row r="7408" spans="1:5" x14ac:dyDescent="0.25">
      <c r="A7408" s="191">
        <v>36153.017565519804</v>
      </c>
      <c r="B7408" s="191">
        <v>0.43213839380824598</v>
      </c>
      <c r="C7408" s="191">
        <v>0.49929101909986401</v>
      </c>
      <c r="D7408" s="191">
        <v>0.21833158184982401</v>
      </c>
      <c r="E7408" s="191">
        <v>-0.150556286463011</v>
      </c>
    </row>
    <row r="7409" spans="1:5" x14ac:dyDescent="0.25">
      <c r="A7409" s="191">
        <v>36156.9837829932</v>
      </c>
      <c r="B7409" s="191">
        <v>-0.337976069005264</v>
      </c>
      <c r="C7409" s="191">
        <v>0.49925097101319499</v>
      </c>
      <c r="D7409" s="191">
        <v>0.21832265063061501</v>
      </c>
      <c r="E7409" s="191">
        <v>-0.150689496840367</v>
      </c>
    </row>
    <row r="7410" spans="1:5" x14ac:dyDescent="0.25">
      <c r="A7410" s="191">
        <v>36164.3940515422</v>
      </c>
      <c r="B7410" s="191">
        <v>0.36250420243040299</v>
      </c>
      <c r="C7410" s="191">
        <v>0.49917616298466</v>
      </c>
      <c r="D7410" s="191">
        <v>0.218305964018432</v>
      </c>
      <c r="E7410" s="191">
        <v>-0.15093815821193299</v>
      </c>
    </row>
    <row r="7411" spans="1:5" x14ac:dyDescent="0.25">
      <c r="A7411" s="191">
        <v>36165.221953795401</v>
      </c>
      <c r="B7411" s="191">
        <v>-0.64236516390436804</v>
      </c>
      <c r="C7411" s="191">
        <v>0.499167806669229</v>
      </c>
      <c r="D7411" s="191">
        <v>0.218304099729205</v>
      </c>
      <c r="E7411" s="191">
        <v>-0.150965925576518</v>
      </c>
    </row>
    <row r="7412" spans="1:5" x14ac:dyDescent="0.25">
      <c r="A7412" s="191">
        <v>36165.712874657002</v>
      </c>
      <c r="B7412" s="191">
        <v>0.34043878759393298</v>
      </c>
      <c r="C7412" s="191">
        <v>0.499162851730865</v>
      </c>
      <c r="D7412" s="191">
        <v>0.21830299426238201</v>
      </c>
      <c r="E7412" s="191">
        <v>-0.15098238705884701</v>
      </c>
    </row>
    <row r="7413" spans="1:5" x14ac:dyDescent="0.25">
      <c r="A7413" s="191">
        <v>36165.898138370001</v>
      </c>
      <c r="B7413" s="191">
        <v>1.3520656679376399</v>
      </c>
      <c r="C7413" s="191">
        <v>0.49916098187003499</v>
      </c>
      <c r="D7413" s="191">
        <v>0.21830257708131701</v>
      </c>
      <c r="E7413" s="191">
        <v>-0.15098859929299099</v>
      </c>
    </row>
    <row r="7414" spans="1:5" x14ac:dyDescent="0.25">
      <c r="A7414" s="191">
        <v>36174.981790479796</v>
      </c>
      <c r="B7414" s="191">
        <v>-0.31051008491480597</v>
      </c>
      <c r="C7414" s="191">
        <v>0.499069321171069</v>
      </c>
      <c r="D7414" s="191">
        <v>0.21828212230576299</v>
      </c>
      <c r="E7414" s="191">
        <v>-0.15129303717231399</v>
      </c>
    </row>
    <row r="7415" spans="1:5" x14ac:dyDescent="0.25">
      <c r="A7415" s="191">
        <v>36179.8928490947</v>
      </c>
      <c r="B7415" s="191">
        <v>0.41625393236506297</v>
      </c>
      <c r="C7415" s="191">
        <v>0.49901977671613301</v>
      </c>
      <c r="D7415" s="191">
        <v>0.218271063471664</v>
      </c>
      <c r="E7415" s="191">
        <v>-0.15145748112461099</v>
      </c>
    </row>
    <row r="7416" spans="1:5" x14ac:dyDescent="0.25">
      <c r="A7416" s="191">
        <v>36185.323555810901</v>
      </c>
      <c r="B7416" s="191">
        <v>0.96832054295898895</v>
      </c>
      <c r="C7416" s="191">
        <v>0.498965002429408</v>
      </c>
      <c r="D7416" s="191">
        <v>0.218258954656219</v>
      </c>
      <c r="E7416" s="191">
        <v>-0.15163920305902401</v>
      </c>
    </row>
    <row r="7417" spans="1:5" x14ac:dyDescent="0.25">
      <c r="A7417" s="191">
        <v>36189.6664959021</v>
      </c>
      <c r="B7417" s="191">
        <v>0.63864933256274603</v>
      </c>
      <c r="C7417" s="191">
        <v>0.49892120791300898</v>
      </c>
      <c r="D7417" s="191">
        <v>0.218249307660908</v>
      </c>
      <c r="E7417" s="191">
        <v>-0.15178443342833001</v>
      </c>
    </row>
    <row r="7418" spans="1:5" x14ac:dyDescent="0.25">
      <c r="A7418" s="191">
        <v>36190.209261167904</v>
      </c>
      <c r="B7418" s="191">
        <v>8.3590506230279998E-2</v>
      </c>
      <c r="C7418" s="191">
        <v>0.49891573529821798</v>
      </c>
      <c r="D7418" s="191">
        <v>0.218248102013612</v>
      </c>
      <c r="E7418" s="191">
        <v>-0.15180257579929499</v>
      </c>
    </row>
    <row r="7419" spans="1:5" x14ac:dyDescent="0.25">
      <c r="A7419" s="191">
        <v>36192.041614034599</v>
      </c>
      <c r="B7419" s="191">
        <v>4.3728976687695802E-3</v>
      </c>
      <c r="C7419" s="191">
        <v>0.49889726183548699</v>
      </c>
      <c r="D7419" s="191">
        <v>0.218244031798702</v>
      </c>
      <c r="E7419" s="191">
        <v>-0.15186382368588799</v>
      </c>
    </row>
    <row r="7420" spans="1:5" x14ac:dyDescent="0.25">
      <c r="A7420" s="191">
        <v>36193.331699212002</v>
      </c>
      <c r="B7420" s="191">
        <v>-0.60778630125283295</v>
      </c>
      <c r="C7420" s="191">
        <v>0.49888425542123299</v>
      </c>
      <c r="D7420" s="191">
        <v>0.21824116612581701</v>
      </c>
      <c r="E7420" s="191">
        <v>-0.1519069354218</v>
      </c>
    </row>
    <row r="7421" spans="1:5" x14ac:dyDescent="0.25">
      <c r="A7421" s="191">
        <v>36194.394162207798</v>
      </c>
      <c r="B7421" s="191">
        <v>0.47156883446044501</v>
      </c>
      <c r="C7421" s="191">
        <v>0.49887354385420302</v>
      </c>
      <c r="D7421" s="191">
        <v>0.218238806071263</v>
      </c>
      <c r="E7421" s="191">
        <v>-0.15194242265333899</v>
      </c>
    </row>
    <row r="7422" spans="1:5" x14ac:dyDescent="0.25">
      <c r="A7422" s="191">
        <v>36204.219440605797</v>
      </c>
      <c r="B7422" s="191">
        <v>6.0589444936831598E-2</v>
      </c>
      <c r="C7422" s="191">
        <v>0.49877451657454602</v>
      </c>
      <c r="D7422" s="191">
        <v>0.21821698112948401</v>
      </c>
      <c r="E7422" s="191">
        <v>-0.15227048571162399</v>
      </c>
    </row>
    <row r="7423" spans="1:5" x14ac:dyDescent="0.25">
      <c r="A7423" s="191">
        <v>36208.4959754105</v>
      </c>
      <c r="B7423" s="191">
        <v>-9.82450721515815E-2</v>
      </c>
      <c r="C7423" s="191">
        <v>0.498731427346919</v>
      </c>
      <c r="D7423" s="191">
        <v>0.21820748164057899</v>
      </c>
      <c r="E7423" s="191">
        <v>-0.15241313821720301</v>
      </c>
    </row>
    <row r="7424" spans="1:5" x14ac:dyDescent="0.25">
      <c r="A7424" s="191">
        <v>36210.439957551302</v>
      </c>
      <c r="B7424" s="191">
        <v>-0.29405978095999902</v>
      </c>
      <c r="C7424" s="191">
        <v>0.49871184263838098</v>
      </c>
      <c r="D7424" s="191">
        <v>0.21820316346298299</v>
      </c>
      <c r="E7424" s="191">
        <v>-0.15247795660765501</v>
      </c>
    </row>
    <row r="7425" spans="1:5" x14ac:dyDescent="0.25">
      <c r="A7425" s="191">
        <v>36216.081068023603</v>
      </c>
      <c r="B7425" s="191">
        <v>8.4042353429247804E-2</v>
      </c>
      <c r="C7425" s="191">
        <v>0.49865502219952701</v>
      </c>
      <c r="D7425" s="191">
        <v>0.218190632835082</v>
      </c>
      <c r="E7425" s="191">
        <v>-0.152665952489553</v>
      </c>
    </row>
    <row r="7426" spans="1:5" x14ac:dyDescent="0.25">
      <c r="A7426" s="191">
        <v>36218.874422545501</v>
      </c>
      <c r="B7426" s="191">
        <v>-0.38176678982110301</v>
      </c>
      <c r="C7426" s="191">
        <v>0.49862689085603001</v>
      </c>
      <c r="D7426" s="191">
        <v>0.21818442794221901</v>
      </c>
      <c r="E7426" s="191">
        <v>-0.152758990761342</v>
      </c>
    </row>
    <row r="7427" spans="1:5" x14ac:dyDescent="0.25">
      <c r="A7427" s="191">
        <v>36223.934475078997</v>
      </c>
      <c r="B7427" s="191">
        <v>0.45674823685828397</v>
      </c>
      <c r="C7427" s="191">
        <v>0.49857593609817102</v>
      </c>
      <c r="D7427" s="191">
        <v>0.21817321852067201</v>
      </c>
      <c r="E7427" s="191">
        <v>-0.152927398144205</v>
      </c>
    </row>
    <row r="7428" spans="1:5" x14ac:dyDescent="0.25">
      <c r="A7428" s="191">
        <v>36227.207310347701</v>
      </c>
      <c r="B7428" s="191">
        <v>1.6823742584263</v>
      </c>
      <c r="C7428" s="191">
        <v>0.49854298755619703</v>
      </c>
      <c r="D7428" s="191">
        <v>0.21816601191434801</v>
      </c>
      <c r="E7428" s="191">
        <v>-0.153036323816123</v>
      </c>
    </row>
    <row r="7429" spans="1:5" x14ac:dyDescent="0.25">
      <c r="A7429" s="191">
        <v>36234.549703236902</v>
      </c>
      <c r="B7429" s="191">
        <v>-2.9588616135602801</v>
      </c>
      <c r="C7429" s="191">
        <v>0.498469083340771</v>
      </c>
      <c r="D7429" s="191">
        <v>0.21814984436215601</v>
      </c>
      <c r="E7429" s="191">
        <v>-0.15328039208328101</v>
      </c>
    </row>
    <row r="7430" spans="1:5" x14ac:dyDescent="0.25">
      <c r="A7430" s="191">
        <v>36238.564016826102</v>
      </c>
      <c r="B7430" s="191">
        <v>1.0729029730173401</v>
      </c>
      <c r="C7430" s="191">
        <v>0.49842868806160801</v>
      </c>
      <c r="D7430" s="191">
        <v>0.21814100506065701</v>
      </c>
      <c r="E7430" s="191">
        <v>-0.153413774241908</v>
      </c>
    </row>
    <row r="7431" spans="1:5" x14ac:dyDescent="0.25">
      <c r="A7431" s="191">
        <v>36241.272406582997</v>
      </c>
      <c r="B7431" s="191">
        <v>1.38283626611948</v>
      </c>
      <c r="C7431" s="191">
        <v>0.49840143801457298</v>
      </c>
      <c r="D7431" s="191">
        <v>0.21813504133283501</v>
      </c>
      <c r="E7431" s="191">
        <v>-0.153503699060941</v>
      </c>
    </row>
    <row r="7432" spans="1:5" x14ac:dyDescent="0.25">
      <c r="A7432" s="191">
        <v>36244.495509192799</v>
      </c>
      <c r="B7432" s="191">
        <v>0.18120854169017001</v>
      </c>
      <c r="C7432" s="191">
        <v>0.49836901394111899</v>
      </c>
      <c r="D7432" s="191">
        <v>0.21812796574693599</v>
      </c>
      <c r="E7432" s="191">
        <v>-0.15361068810085199</v>
      </c>
    </row>
    <row r="7433" spans="1:5" x14ac:dyDescent="0.25">
      <c r="A7433" s="191">
        <v>36246.841868252202</v>
      </c>
      <c r="B7433" s="191">
        <v>1.01161542640991</v>
      </c>
      <c r="C7433" s="191">
        <v>0.49834541180248598</v>
      </c>
      <c r="D7433" s="191">
        <v>0.21812282050243501</v>
      </c>
      <c r="E7433" s="191">
        <v>-0.15368853321807299</v>
      </c>
    </row>
    <row r="7434" spans="1:5" x14ac:dyDescent="0.25">
      <c r="A7434" s="191">
        <v>36247.606866620801</v>
      </c>
      <c r="B7434" s="191">
        <v>-0.44410065674064197</v>
      </c>
      <c r="C7434" s="191">
        <v>0.49833771826182699</v>
      </c>
      <c r="D7434" s="191">
        <v>0.21812114448661399</v>
      </c>
      <c r="E7434" s="191">
        <v>-0.15371391156629099</v>
      </c>
    </row>
    <row r="7435" spans="1:5" x14ac:dyDescent="0.25">
      <c r="A7435" s="191">
        <v>36253.145433263999</v>
      </c>
      <c r="B7435" s="191">
        <v>0.84399975360773805</v>
      </c>
      <c r="C7435" s="191">
        <v>0.49828201724413701</v>
      </c>
      <c r="D7435" s="191">
        <v>0.21810901697446999</v>
      </c>
      <c r="E7435" s="191">
        <v>-0.15389754071258499</v>
      </c>
    </row>
    <row r="7436" spans="1:5" x14ac:dyDescent="0.25">
      <c r="A7436" s="191">
        <v>36255.001888753097</v>
      </c>
      <c r="B7436" s="191">
        <v>0.65244135818920401</v>
      </c>
      <c r="C7436" s="191">
        <v>0.49826335031490399</v>
      </c>
      <c r="D7436" s="191">
        <v>0.21810495503705499</v>
      </c>
      <c r="E7436" s="191">
        <v>-0.15395906084394401</v>
      </c>
    </row>
    <row r="7437" spans="1:5" x14ac:dyDescent="0.25">
      <c r="A7437" s="191">
        <v>36257.177880774099</v>
      </c>
      <c r="B7437" s="191">
        <v>-0.45508060200734102</v>
      </c>
      <c r="C7437" s="191">
        <v>0.49824147234125898</v>
      </c>
      <c r="D7437" s="191">
        <v>0.218100205159624</v>
      </c>
      <c r="E7437" s="191">
        <v>-0.15403115364366901</v>
      </c>
    </row>
    <row r="7438" spans="1:5" x14ac:dyDescent="0.25">
      <c r="A7438" s="191">
        <v>36258.436026526397</v>
      </c>
      <c r="B7438" s="191">
        <v>0.27567107267436602</v>
      </c>
      <c r="C7438" s="191">
        <v>0.498228824678765</v>
      </c>
      <c r="D7438" s="191">
        <v>0.218097460608315</v>
      </c>
      <c r="E7438" s="191">
        <v>-0.154072824296766</v>
      </c>
    </row>
    <row r="7439" spans="1:5" x14ac:dyDescent="0.25">
      <c r="A7439" s="191">
        <v>36265.590504452099</v>
      </c>
      <c r="B7439" s="191">
        <v>0.65521604933715905</v>
      </c>
      <c r="C7439" s="191">
        <v>0.49815691012079499</v>
      </c>
      <c r="D7439" s="191">
        <v>0.21808185364725999</v>
      </c>
      <c r="E7439" s="191">
        <v>-0.154309643277423</v>
      </c>
    </row>
    <row r="7440" spans="1:5" x14ac:dyDescent="0.25">
      <c r="A7440" s="191">
        <v>36267.893946275901</v>
      </c>
      <c r="B7440" s="191">
        <v>-0.80465058322266603</v>
      </c>
      <c r="C7440" s="191">
        <v>0.49813376078593402</v>
      </c>
      <c r="D7440" s="191">
        <v>0.21807682886037599</v>
      </c>
      <c r="E7440" s="191">
        <v>-0.154385837384067</v>
      </c>
    </row>
    <row r="7441" spans="1:5" x14ac:dyDescent="0.25">
      <c r="A7441" s="191">
        <v>36273.561044343798</v>
      </c>
      <c r="B7441" s="191">
        <v>-9.3074148780003502E-2</v>
      </c>
      <c r="C7441" s="191">
        <v>0.49807681919664099</v>
      </c>
      <c r="D7441" s="191">
        <v>0.21806449196962399</v>
      </c>
      <c r="E7441" s="191">
        <v>-0.15457318809339399</v>
      </c>
    </row>
    <row r="7442" spans="1:5" x14ac:dyDescent="0.25">
      <c r="A7442" s="191">
        <v>36275.875183969103</v>
      </c>
      <c r="B7442" s="191">
        <v>-0.686028046447407</v>
      </c>
      <c r="C7442" s="191">
        <v>0.49805357116504401</v>
      </c>
      <c r="D7442" s="191">
        <v>0.21805946522990699</v>
      </c>
      <c r="E7442" s="191">
        <v>-0.15464964792352001</v>
      </c>
    </row>
    <row r="7443" spans="1:5" x14ac:dyDescent="0.25">
      <c r="A7443" s="191">
        <v>36279.399353687302</v>
      </c>
      <c r="B7443" s="191">
        <v>-0.120027000821255</v>
      </c>
      <c r="C7443" s="191">
        <v>0.49801817329255599</v>
      </c>
      <c r="D7443" s="191">
        <v>0.21805181008079799</v>
      </c>
      <c r="E7443" s="191">
        <v>-0.154766038094971</v>
      </c>
    </row>
    <row r="7444" spans="1:5" x14ac:dyDescent="0.25">
      <c r="A7444" s="191">
        <v>36280.956344700498</v>
      </c>
      <c r="B7444" s="191">
        <v>-0.27713507209368199</v>
      </c>
      <c r="C7444" s="191">
        <v>0.49800253637208602</v>
      </c>
      <c r="D7444" s="191">
        <v>0.21804842800804899</v>
      </c>
      <c r="E7444" s="191">
        <v>-0.15481744065734401</v>
      </c>
    </row>
    <row r="7445" spans="1:5" x14ac:dyDescent="0.25">
      <c r="A7445" s="191">
        <v>36283.935955963498</v>
      </c>
      <c r="B7445" s="191">
        <v>-0.321941046252949</v>
      </c>
      <c r="C7445" s="191">
        <v>0.49797261202187398</v>
      </c>
      <c r="D7445" s="191">
        <v>0.21804195932089099</v>
      </c>
      <c r="E7445" s="191">
        <v>-0.15491577704470599</v>
      </c>
    </row>
    <row r="7446" spans="1:5" x14ac:dyDescent="0.25">
      <c r="A7446" s="191">
        <v>36284.931957765897</v>
      </c>
      <c r="B7446" s="191">
        <v>0.38881580174481301</v>
      </c>
      <c r="C7446" s="191">
        <v>0.49796260965130201</v>
      </c>
      <c r="D7446" s="191">
        <v>0.21803980741057299</v>
      </c>
      <c r="E7446" s="191">
        <v>-0.15494863860925301</v>
      </c>
    </row>
    <row r="7447" spans="1:5" x14ac:dyDescent="0.25">
      <c r="A7447" s="191">
        <v>36286.835727235797</v>
      </c>
      <c r="B7447" s="191">
        <v>5.4025474998642402E-2</v>
      </c>
      <c r="C7447" s="191">
        <v>0.497943493862402</v>
      </c>
      <c r="D7447" s="191">
        <v>0.21803569422407601</v>
      </c>
      <c r="E7447" s="191">
        <v>-0.15501143205200599</v>
      </c>
    </row>
    <row r="7448" spans="1:5" x14ac:dyDescent="0.25">
      <c r="A7448" s="191">
        <v>36291.886456174798</v>
      </c>
      <c r="B7448" s="191">
        <v>-0.25653438952741903</v>
      </c>
      <c r="C7448" s="191">
        <v>0.49789279034053002</v>
      </c>
      <c r="D7448" s="191">
        <v>0.21802478187864799</v>
      </c>
      <c r="E7448" s="191">
        <v>-0.155177957612182</v>
      </c>
    </row>
    <row r="7449" spans="1:5" x14ac:dyDescent="0.25">
      <c r="A7449" s="191">
        <v>36294.593987453198</v>
      </c>
      <c r="B7449" s="191">
        <v>1.2549413691111699</v>
      </c>
      <c r="C7449" s="191">
        <v>0.49786560983390399</v>
      </c>
      <c r="D7449" s="191">
        <v>0.21801893212568599</v>
      </c>
      <c r="E7449" s="191">
        <v>-0.155267162123161</v>
      </c>
    </row>
    <row r="7450" spans="1:5" x14ac:dyDescent="0.25">
      <c r="A7450" s="191">
        <v>36300.139004871402</v>
      </c>
      <c r="B7450" s="191">
        <v>0.92958953892356999</v>
      </c>
      <c r="C7450" s="191">
        <v>0.49780996082733198</v>
      </c>
      <c r="D7450" s="191">
        <v>0.218006951845967</v>
      </c>
      <c r="E7450" s="191">
        <v>-0.15544976782084999</v>
      </c>
    </row>
    <row r="7451" spans="1:5" x14ac:dyDescent="0.25">
      <c r="A7451" s="191">
        <v>36300.7170260618</v>
      </c>
      <c r="B7451" s="191">
        <v>0.114128839060212</v>
      </c>
      <c r="C7451" s="191">
        <v>0.49780416083368101</v>
      </c>
      <c r="D7451" s="191">
        <v>0.218005703003083</v>
      </c>
      <c r="E7451" s="191">
        <v>-0.155468798595431</v>
      </c>
    </row>
    <row r="7452" spans="1:5" x14ac:dyDescent="0.25">
      <c r="A7452" s="191">
        <v>36304.541713001403</v>
      </c>
      <c r="B7452" s="191">
        <v>0.45090088693422498</v>
      </c>
      <c r="C7452" s="191">
        <v>0.49776578576612102</v>
      </c>
      <c r="D7452" s="191">
        <v>0.21799743958100201</v>
      </c>
      <c r="E7452" s="191">
        <v>-0.155594643905407</v>
      </c>
    </row>
    <row r="7453" spans="1:5" x14ac:dyDescent="0.25">
      <c r="A7453" s="191">
        <v>36305.304494351803</v>
      </c>
      <c r="B7453" s="191">
        <v>0.210682851235</v>
      </c>
      <c r="C7453" s="191">
        <v>0.49775813325170798</v>
      </c>
      <c r="D7453" s="191">
        <v>0.217995791554809</v>
      </c>
      <c r="E7453" s="191">
        <v>-0.15561973895505801</v>
      </c>
    </row>
    <row r="7454" spans="1:5" x14ac:dyDescent="0.25">
      <c r="A7454" s="191">
        <v>36306.3210123108</v>
      </c>
      <c r="B7454" s="191">
        <v>-1.1175604076390599</v>
      </c>
      <c r="C7454" s="191">
        <v>0.49774793575954801</v>
      </c>
      <c r="D7454" s="191">
        <v>0.21799359531833801</v>
      </c>
      <c r="E7454" s="191">
        <v>-0.15565316782145</v>
      </c>
    </row>
    <row r="7455" spans="1:5" x14ac:dyDescent="0.25">
      <c r="A7455" s="191">
        <v>36307.646121145503</v>
      </c>
      <c r="B7455" s="191">
        <v>-0.190466781790322</v>
      </c>
      <c r="C7455" s="191">
        <v>0.49773464282340601</v>
      </c>
      <c r="D7455" s="191">
        <v>0.21799074718866901</v>
      </c>
      <c r="E7455" s="191">
        <v>-0.15569674490319199</v>
      </c>
    </row>
    <row r="7456" spans="1:5" x14ac:dyDescent="0.25">
      <c r="A7456" s="191">
        <v>36312.309537267502</v>
      </c>
      <c r="B7456" s="191">
        <v>-0.46987238775068102</v>
      </c>
      <c r="C7456" s="191">
        <v>0.49768786795106001</v>
      </c>
      <c r="D7456" s="191">
        <v>0.21798072385060899</v>
      </c>
      <c r="E7456" s="191">
        <v>-0.15585002353602201</v>
      </c>
    </row>
    <row r="7457" spans="1:5" x14ac:dyDescent="0.25">
      <c r="A7457" s="191">
        <v>36316.155967508697</v>
      </c>
      <c r="B7457" s="191">
        <v>-0.44336987161206498</v>
      </c>
      <c r="C7457" s="191">
        <v>0.49764929584027701</v>
      </c>
      <c r="D7457" s="191">
        <v>0.21797245650546501</v>
      </c>
      <c r="E7457" s="191">
        <v>-0.15597636788432701</v>
      </c>
    </row>
    <row r="7458" spans="1:5" x14ac:dyDescent="0.25">
      <c r="A7458" s="191">
        <v>36316.552817185999</v>
      </c>
      <c r="B7458" s="191">
        <v>2.09082503981994E-2</v>
      </c>
      <c r="C7458" s="191">
        <v>0.49764531626672198</v>
      </c>
      <c r="D7458" s="191">
        <v>0.217971603534516</v>
      </c>
      <c r="E7458" s="191">
        <v>-0.15598939907710099</v>
      </c>
    </row>
    <row r="7459" spans="1:5" x14ac:dyDescent="0.25">
      <c r="A7459" s="191">
        <v>36316.956914501403</v>
      </c>
      <c r="B7459" s="191">
        <v>-1.28006509814018</v>
      </c>
      <c r="C7459" s="191">
        <v>0.49764126401448999</v>
      </c>
      <c r="D7459" s="191">
        <v>0.21797073498581801</v>
      </c>
      <c r="E7459" s="191">
        <v>-0.15600266564621099</v>
      </c>
    </row>
    <row r="7460" spans="1:5" x14ac:dyDescent="0.25">
      <c r="A7460" s="191">
        <v>36317.968870131997</v>
      </c>
      <c r="B7460" s="191">
        <v>0.29821412745301101</v>
      </c>
      <c r="C7460" s="191">
        <v>0.49763111720459602</v>
      </c>
      <c r="D7460" s="191">
        <v>0.21796856095015499</v>
      </c>
      <c r="E7460" s="191">
        <v>-0.15603588826963699</v>
      </c>
    </row>
    <row r="7461" spans="1:5" x14ac:dyDescent="0.25">
      <c r="A7461" s="191">
        <v>36320.950556788703</v>
      </c>
      <c r="B7461" s="191">
        <v>0.46693291293169498</v>
      </c>
      <c r="C7461" s="191">
        <v>0.49760122332407097</v>
      </c>
      <c r="D7461" s="191">
        <v>0.21796217694452999</v>
      </c>
      <c r="E7461" s="191">
        <v>-0.15613375186874201</v>
      </c>
    </row>
    <row r="7462" spans="1:5" x14ac:dyDescent="0.25">
      <c r="A7462" s="191">
        <v>36324.085055988398</v>
      </c>
      <c r="B7462" s="191">
        <v>0.46873146558987799</v>
      </c>
      <c r="C7462" s="191">
        <v>0.49756980175361898</v>
      </c>
      <c r="D7462" s="191">
        <v>0.21795546575625699</v>
      </c>
      <c r="E7462" s="191">
        <v>-0.15623658124372899</v>
      </c>
    </row>
    <row r="7463" spans="1:5" x14ac:dyDescent="0.25">
      <c r="A7463" s="191">
        <v>36325.447391417103</v>
      </c>
      <c r="B7463" s="191">
        <v>1.0346076143087799</v>
      </c>
      <c r="C7463" s="191">
        <v>0.49755614695919198</v>
      </c>
      <c r="D7463" s="191">
        <v>0.21795254889810201</v>
      </c>
      <c r="E7463" s="191">
        <v>-0.15628125984145499</v>
      </c>
    </row>
    <row r="7464" spans="1:5" x14ac:dyDescent="0.25">
      <c r="A7464" s="191">
        <v>36331.6848099048</v>
      </c>
      <c r="B7464" s="191">
        <v>-5.71890135612763E-2</v>
      </c>
      <c r="C7464" s="191">
        <v>0.497493637999601</v>
      </c>
      <c r="D7464" s="191">
        <v>0.21793919413641999</v>
      </c>
      <c r="E7464" s="191">
        <v>-0.156485675189484</v>
      </c>
    </row>
    <row r="7465" spans="1:5" x14ac:dyDescent="0.25">
      <c r="A7465" s="191">
        <v>36333.768522026498</v>
      </c>
      <c r="B7465" s="191">
        <v>1.3573771569766999</v>
      </c>
      <c r="C7465" s="191">
        <v>0.497472758976573</v>
      </c>
      <c r="D7465" s="191">
        <v>0.217934752677611</v>
      </c>
      <c r="E7465" s="191">
        <v>-0.15655391014158099</v>
      </c>
    </row>
    <row r="7466" spans="1:5" x14ac:dyDescent="0.25">
      <c r="A7466" s="191">
        <v>36343.527084614703</v>
      </c>
      <c r="B7466" s="191">
        <v>0.18399241549276199</v>
      </c>
      <c r="C7466" s="191">
        <v>0.49737500743841601</v>
      </c>
      <c r="D7466" s="191">
        <v>0.217913952177716</v>
      </c>
      <c r="E7466" s="191">
        <v>-0.15687328441550699</v>
      </c>
    </row>
    <row r="7467" spans="1:5" x14ac:dyDescent="0.25">
      <c r="A7467" s="191">
        <v>36345.907289073402</v>
      </c>
      <c r="B7467" s="191">
        <v>0.86937589804125803</v>
      </c>
      <c r="C7467" s="191">
        <v>0.497351171439532</v>
      </c>
      <c r="D7467" s="191">
        <v>0.21790887874173201</v>
      </c>
      <c r="E7467" s="191">
        <v>-0.156951059213433</v>
      </c>
    </row>
    <row r="7468" spans="1:5" x14ac:dyDescent="0.25">
      <c r="A7468" s="191">
        <v>36346.689919366101</v>
      </c>
      <c r="B7468" s="191">
        <v>0.337688749331577</v>
      </c>
      <c r="C7468" s="191">
        <v>0.49734333458980801</v>
      </c>
      <c r="D7468" s="191">
        <v>0.21790721055533899</v>
      </c>
      <c r="E7468" s="191">
        <v>-0.15697663219000799</v>
      </c>
    </row>
    <row r="7469" spans="1:5" x14ac:dyDescent="0.25">
      <c r="A7469" s="191">
        <v>36347.157901730803</v>
      </c>
      <c r="B7469" s="191">
        <v>0.97951174541823804</v>
      </c>
      <c r="C7469" s="191">
        <v>0.49733864873219802</v>
      </c>
      <c r="D7469" s="191">
        <v>0.217906213044995</v>
      </c>
      <c r="E7469" s="191">
        <v>-0.15699192383174801</v>
      </c>
    </row>
    <row r="7470" spans="1:5" x14ac:dyDescent="0.25">
      <c r="A7470" s="191">
        <v>36358.969891957502</v>
      </c>
      <c r="B7470" s="191">
        <v>0.64819634187207598</v>
      </c>
      <c r="C7470" s="191">
        <v>0.49722040665857697</v>
      </c>
      <c r="D7470" s="191">
        <v>0.217881177352199</v>
      </c>
      <c r="E7470" s="191">
        <v>-0.15737763434086</v>
      </c>
    </row>
    <row r="7471" spans="1:5" x14ac:dyDescent="0.25">
      <c r="A7471" s="191">
        <v>36360.912312733497</v>
      </c>
      <c r="B7471" s="191">
        <v>-0.38357259890590101</v>
      </c>
      <c r="C7471" s="191">
        <v>0.49720096860997098</v>
      </c>
      <c r="D7471" s="191">
        <v>0.21787706036184501</v>
      </c>
      <c r="E7471" s="191">
        <v>-0.15744098739687501</v>
      </c>
    </row>
    <row r="7472" spans="1:5" x14ac:dyDescent="0.25">
      <c r="A7472" s="191">
        <v>36362.295465944197</v>
      </c>
      <c r="B7472" s="191">
        <v>0.394777133304203</v>
      </c>
      <c r="C7472" s="191">
        <v>0.497187129068765</v>
      </c>
      <c r="D7472" s="191">
        <v>0.21787412874759499</v>
      </c>
      <c r="E7472" s="191">
        <v>-0.15748609025493501</v>
      </c>
    </row>
    <row r="7473" spans="1:5" x14ac:dyDescent="0.25">
      <c r="A7473" s="191">
        <v>36378.136014003598</v>
      </c>
      <c r="B7473" s="191">
        <v>0.96244780668985896</v>
      </c>
      <c r="C7473" s="191">
        <v>0.49702868625044799</v>
      </c>
      <c r="D7473" s="191">
        <v>0.21784065187482701</v>
      </c>
      <c r="E7473" s="191">
        <v>-0.15800186116078499</v>
      </c>
    </row>
    <row r="7474" spans="1:5" x14ac:dyDescent="0.25">
      <c r="A7474" s="191">
        <v>36378.187290440503</v>
      </c>
      <c r="B7474" s="191">
        <v>0.70694226031551299</v>
      </c>
      <c r="C7474" s="191">
        <v>0.497028173559451</v>
      </c>
      <c r="D7474" s="191">
        <v>0.21784054391603899</v>
      </c>
      <c r="E7474" s="191">
        <v>-0.158003528239446</v>
      </c>
    </row>
    <row r="7475" spans="1:5" x14ac:dyDescent="0.25">
      <c r="A7475" s="191">
        <v>36380.907209238503</v>
      </c>
      <c r="B7475" s="191">
        <v>-0.22325629860966401</v>
      </c>
      <c r="C7475" s="191">
        <v>0.49700098004304699</v>
      </c>
      <c r="D7475" s="191">
        <v>0.21783481732596699</v>
      </c>
      <c r="E7475" s="191">
        <v>-0.15809195713307</v>
      </c>
    </row>
    <row r="7476" spans="1:5" x14ac:dyDescent="0.25">
      <c r="A7476" s="191">
        <v>36382.7823748187</v>
      </c>
      <c r="B7476" s="191">
        <v>0.39398005087467602</v>
      </c>
      <c r="C7476" s="191">
        <v>0.49698223442103001</v>
      </c>
      <c r="D7476" s="191">
        <v>0.217830874881634</v>
      </c>
      <c r="E7476" s="191">
        <v>-0.15815291324547701</v>
      </c>
    </row>
    <row r="7477" spans="1:5" x14ac:dyDescent="0.25">
      <c r="A7477" s="191">
        <v>36386.530912840397</v>
      </c>
      <c r="B7477" s="191">
        <v>-1.8314730715751399</v>
      </c>
      <c r="C7477" s="191">
        <v>0.49694476582879898</v>
      </c>
      <c r="D7477" s="191">
        <v>0.217823000202338</v>
      </c>
      <c r="E7477" s="191">
        <v>-0.15827464486242501</v>
      </c>
    </row>
    <row r="7478" spans="1:5" x14ac:dyDescent="0.25">
      <c r="A7478" s="191">
        <v>36392.503110396297</v>
      </c>
      <c r="B7478" s="191">
        <v>0.25415056009971998</v>
      </c>
      <c r="C7478" s="191">
        <v>0.49688508463157999</v>
      </c>
      <c r="D7478" s="191">
        <v>0.217810456814163</v>
      </c>
      <c r="E7478" s="191">
        <v>-0.15846853490281201</v>
      </c>
    </row>
    <row r="7479" spans="1:5" x14ac:dyDescent="0.25">
      <c r="A7479" s="191">
        <v>36394.419006243799</v>
      </c>
      <c r="B7479" s="191">
        <v>0.84578672814896705</v>
      </c>
      <c r="C7479" s="191">
        <v>0.49686594218275798</v>
      </c>
      <c r="D7479" s="191">
        <v>0.21780644183921599</v>
      </c>
      <c r="E7479" s="191">
        <v>-0.15853067199985099</v>
      </c>
    </row>
    <row r="7480" spans="1:5" x14ac:dyDescent="0.25">
      <c r="A7480" s="191">
        <v>36395.393228338697</v>
      </c>
      <c r="B7480" s="191">
        <v>0.41212673396180399</v>
      </c>
      <c r="C7480" s="191">
        <v>0.49685620909017297</v>
      </c>
      <c r="D7480" s="191">
        <v>0.21780440024738801</v>
      </c>
      <c r="E7480" s="191">
        <v>-0.15856225285442099</v>
      </c>
    </row>
    <row r="7481" spans="1:5" x14ac:dyDescent="0.25">
      <c r="A7481" s="191">
        <v>36398.284123368103</v>
      </c>
      <c r="B7481" s="191">
        <v>1.0567172015035999</v>
      </c>
      <c r="C7481" s="191">
        <v>0.49682732988983902</v>
      </c>
      <c r="D7481" s="191">
        <v>0.217798349342195</v>
      </c>
      <c r="E7481" s="191">
        <v>-0.15865596550575201</v>
      </c>
    </row>
    <row r="7482" spans="1:5" x14ac:dyDescent="0.25">
      <c r="A7482" s="191">
        <v>36404.040908787501</v>
      </c>
      <c r="B7482" s="191">
        <v>1.0326512849814</v>
      </c>
      <c r="C7482" s="191">
        <v>0.49676983316158102</v>
      </c>
      <c r="D7482" s="191">
        <v>0.21778632382793001</v>
      </c>
      <c r="E7482" s="191">
        <v>-0.15884248268624099</v>
      </c>
    </row>
    <row r="7483" spans="1:5" x14ac:dyDescent="0.25">
      <c r="A7483" s="191">
        <v>36407.448780040198</v>
      </c>
      <c r="B7483" s="191">
        <v>0.53706881327457701</v>
      </c>
      <c r="C7483" s="191">
        <v>0.49673580402520001</v>
      </c>
      <c r="D7483" s="191">
        <v>0.21777920502787501</v>
      </c>
      <c r="E7483" s="191">
        <v>-0.15895281461896199</v>
      </c>
    </row>
    <row r="7484" spans="1:5" x14ac:dyDescent="0.25">
      <c r="A7484" s="191">
        <v>36409.951453125599</v>
      </c>
      <c r="B7484" s="191">
        <v>-0.74158034352807001</v>
      </c>
      <c r="C7484" s="191">
        <v>0.49671081774333498</v>
      </c>
      <c r="D7484" s="191">
        <v>0.217773977122247</v>
      </c>
      <c r="E7484" s="191">
        <v>-0.159033793035777</v>
      </c>
    </row>
    <row r="7485" spans="1:5" x14ac:dyDescent="0.25">
      <c r="A7485" s="191">
        <v>36410.7758559184</v>
      </c>
      <c r="B7485" s="191">
        <v>1.9607098557760301</v>
      </c>
      <c r="C7485" s="191">
        <v>0.49670258703966302</v>
      </c>
      <c r="D7485" s="191">
        <v>0.21777225500359501</v>
      </c>
      <c r="E7485" s="191">
        <v>-0.159060458640854</v>
      </c>
    </row>
    <row r="7486" spans="1:5" x14ac:dyDescent="0.25">
      <c r="A7486" s="191">
        <v>36411.276759671498</v>
      </c>
      <c r="B7486" s="191">
        <v>-3.9787489690390497E-2</v>
      </c>
      <c r="C7486" s="191">
        <v>0.49669758659461699</v>
      </c>
      <c r="D7486" s="191">
        <v>0.21777120865137101</v>
      </c>
      <c r="E7486" s="191">
        <v>-0.159076660553049</v>
      </c>
    </row>
    <row r="7487" spans="1:5" x14ac:dyDescent="0.25">
      <c r="A7487" s="191">
        <v>36411.579193626203</v>
      </c>
      <c r="B7487" s="191">
        <v>-0.29689558515758602</v>
      </c>
      <c r="C7487" s="191">
        <v>0.49669456744300999</v>
      </c>
      <c r="D7487" s="191">
        <v>0.21777057688840401</v>
      </c>
      <c r="E7487" s="191">
        <v>-0.159086441183103</v>
      </c>
    </row>
    <row r="7488" spans="1:5" x14ac:dyDescent="0.25">
      <c r="A7488" s="191">
        <v>36415.015370970701</v>
      </c>
      <c r="B7488" s="191">
        <v>-0.160100662548845</v>
      </c>
      <c r="C7488" s="191">
        <v>0.49666026841530903</v>
      </c>
      <c r="D7488" s="191">
        <v>0.217763425927404</v>
      </c>
      <c r="E7488" s="191">
        <v>-0.15919753578631701</v>
      </c>
    </row>
    <row r="7489" spans="1:5" x14ac:dyDescent="0.25">
      <c r="A7489" s="191">
        <v>36417.771487718499</v>
      </c>
      <c r="B7489" s="191">
        <v>0.70334026445446596</v>
      </c>
      <c r="C7489" s="191">
        <v>0.49663276132190198</v>
      </c>
      <c r="D7489" s="191">
        <v>0.21775770163551</v>
      </c>
      <c r="E7489" s="191">
        <v>-0.159286596614228</v>
      </c>
    </row>
    <row r="7490" spans="1:5" x14ac:dyDescent="0.25">
      <c r="A7490" s="191">
        <v>36419.934646011003</v>
      </c>
      <c r="B7490" s="191">
        <v>0.190743664002646</v>
      </c>
      <c r="C7490" s="191">
        <v>0.49661117536382898</v>
      </c>
      <c r="D7490" s="191">
        <v>0.21775320888334701</v>
      </c>
      <c r="E7490" s="191">
        <v>-0.15935646757205399</v>
      </c>
    </row>
    <row r="7491" spans="1:5" x14ac:dyDescent="0.25">
      <c r="A7491" s="191">
        <v>36423.568364409097</v>
      </c>
      <c r="B7491" s="191">
        <v>-0.13813824100699101</v>
      </c>
      <c r="C7491" s="191">
        <v>0.496574918742474</v>
      </c>
      <c r="D7491" s="191">
        <v>0.21774566186459701</v>
      </c>
      <c r="E7491" s="191">
        <v>-0.159473780556116</v>
      </c>
    </row>
    <row r="7492" spans="1:5" x14ac:dyDescent="0.25">
      <c r="A7492" s="191">
        <v>36430.109606904</v>
      </c>
      <c r="B7492" s="191">
        <v>0.781013940845665</v>
      </c>
      <c r="C7492" s="191">
        <v>0.49650966754320902</v>
      </c>
      <c r="D7492" s="191">
        <v>0.21773207608982201</v>
      </c>
      <c r="E7492" s="191">
        <v>-0.15968476816035301</v>
      </c>
    </row>
    <row r="7493" spans="1:5" x14ac:dyDescent="0.25">
      <c r="A7493" s="191">
        <v>36430.6928299992</v>
      </c>
      <c r="B7493" s="191">
        <v>0.107483427544763</v>
      </c>
      <c r="C7493" s="191">
        <v>0.49650385074666498</v>
      </c>
      <c r="D7493" s="191">
        <v>0.21773086476985901</v>
      </c>
      <c r="E7493" s="191">
        <v>-0.159703580005912</v>
      </c>
    </row>
    <row r="7494" spans="1:5" x14ac:dyDescent="0.25">
      <c r="A7494" s="191">
        <v>36440.8899149594</v>
      </c>
      <c r="B7494" s="191">
        <v>0.54947277009553797</v>
      </c>
      <c r="C7494" s="191">
        <v>0.49640217823309801</v>
      </c>
      <c r="D7494" s="191">
        <v>0.217709746250766</v>
      </c>
      <c r="E7494" s="191">
        <v>-0.160031998129961</v>
      </c>
    </row>
    <row r="7495" spans="1:5" x14ac:dyDescent="0.25">
      <c r="A7495" s="191">
        <v>36445.121018218</v>
      </c>
      <c r="B7495" s="191">
        <v>0.30649742432011801</v>
      </c>
      <c r="C7495" s="191">
        <v>0.49636000306049699</v>
      </c>
      <c r="D7495" s="191">
        <v>0.21770101164344699</v>
      </c>
      <c r="E7495" s="191">
        <v>-0.16016809279323699</v>
      </c>
    </row>
    <row r="7496" spans="1:5" x14ac:dyDescent="0.25">
      <c r="A7496" s="191">
        <v>36446.131920398802</v>
      </c>
      <c r="B7496" s="191">
        <v>0.64942233260083504</v>
      </c>
      <c r="C7496" s="191">
        <v>0.49634992822549601</v>
      </c>
      <c r="D7496" s="191">
        <v>0.21769892922082501</v>
      </c>
      <c r="E7496" s="191">
        <v>-0.16020059728651401</v>
      </c>
    </row>
    <row r="7497" spans="1:5" x14ac:dyDescent="0.25">
      <c r="A7497" s="191">
        <v>36449.696285296697</v>
      </c>
      <c r="B7497" s="191">
        <v>-0.20353777327038999</v>
      </c>
      <c r="C7497" s="191">
        <v>0.49631440925800102</v>
      </c>
      <c r="D7497" s="191">
        <v>0.21769158675561301</v>
      </c>
      <c r="E7497" s="191">
        <v>-0.16031515389749901</v>
      </c>
    </row>
    <row r="7498" spans="1:5" x14ac:dyDescent="0.25">
      <c r="A7498" s="191">
        <v>36454.530068174703</v>
      </c>
      <c r="B7498" s="191">
        <v>0.221557457658972</v>
      </c>
      <c r="C7498" s="191">
        <v>0.49626625081304498</v>
      </c>
      <c r="D7498" s="191">
        <v>0.21768162933440399</v>
      </c>
      <c r="E7498" s="191">
        <v>-0.160470396689292</v>
      </c>
    </row>
    <row r="7499" spans="1:5" x14ac:dyDescent="0.25">
      <c r="A7499" s="191">
        <v>36455.515731162399</v>
      </c>
      <c r="B7499" s="191">
        <v>-1.5043582629437099E-2</v>
      </c>
      <c r="C7499" s="191">
        <v>0.49625643212006099</v>
      </c>
      <c r="D7499" s="191">
        <v>0.21767960629160099</v>
      </c>
      <c r="E7499" s="191">
        <v>-0.16050203931393101</v>
      </c>
    </row>
    <row r="7500" spans="1:5" x14ac:dyDescent="0.25">
      <c r="A7500" s="191">
        <v>36456.044914846003</v>
      </c>
      <c r="B7500" s="191">
        <v>-7.7386418904068499E-2</v>
      </c>
      <c r="C7500" s="191">
        <v>0.49625116065081998</v>
      </c>
      <c r="D7500" s="191">
        <v>0.21767852015845299</v>
      </c>
      <c r="E7500" s="191">
        <v>-0.16051902355592501</v>
      </c>
    </row>
    <row r="7501" spans="1:5" x14ac:dyDescent="0.25">
      <c r="A7501" s="191">
        <v>36458.909225482501</v>
      </c>
      <c r="B7501" s="191">
        <v>0.48253381300908899</v>
      </c>
      <c r="C7501" s="191">
        <v>0.49622263326055799</v>
      </c>
      <c r="D7501" s="191">
        <v>0.217672641249441</v>
      </c>
      <c r="E7501" s="191">
        <v>-0.16061092664136001</v>
      </c>
    </row>
    <row r="7502" spans="1:5" x14ac:dyDescent="0.25">
      <c r="A7502" s="191">
        <v>36462.435701334602</v>
      </c>
      <c r="B7502" s="191">
        <v>0.87377489784565798</v>
      </c>
      <c r="C7502" s="191">
        <v>0.49618751178422099</v>
      </c>
      <c r="D7502" s="191">
        <v>0.21766540326680001</v>
      </c>
      <c r="E7502" s="191">
        <v>-0.16072401189310301</v>
      </c>
    </row>
    <row r="7503" spans="1:5" x14ac:dyDescent="0.25">
      <c r="A7503" s="191">
        <v>36465.366862728399</v>
      </c>
      <c r="B7503" s="191">
        <v>-0.16598161202131501</v>
      </c>
      <c r="C7503" s="191">
        <v>0.49615832572053098</v>
      </c>
      <c r="D7503" s="191">
        <v>0.217659387148676</v>
      </c>
      <c r="E7503" s="191">
        <v>-0.16081795318400499</v>
      </c>
    </row>
    <row r="7504" spans="1:5" x14ac:dyDescent="0.25">
      <c r="A7504" s="191">
        <v>36467.460996474903</v>
      </c>
      <c r="B7504" s="191">
        <v>5.4443617798050098E-2</v>
      </c>
      <c r="C7504" s="191">
        <v>0.49613747712851702</v>
      </c>
      <c r="D7504" s="191">
        <v>0.217655089003916</v>
      </c>
      <c r="E7504" s="191">
        <v>-0.16088503849782099</v>
      </c>
    </row>
    <row r="7505" spans="1:5" x14ac:dyDescent="0.25">
      <c r="A7505" s="191">
        <v>36474.849688971</v>
      </c>
      <c r="B7505" s="191">
        <v>1.37869111157674</v>
      </c>
      <c r="C7505" s="191">
        <v>0.496063932893758</v>
      </c>
      <c r="D7505" s="191">
        <v>0.217639966296548</v>
      </c>
      <c r="E7505" s="191">
        <v>-0.16112147218758099</v>
      </c>
    </row>
    <row r="7506" spans="1:5" x14ac:dyDescent="0.25">
      <c r="A7506" s="191">
        <v>36474.952908378997</v>
      </c>
      <c r="B7506" s="191">
        <v>-0.37650501669709302</v>
      </c>
      <c r="C7506" s="191">
        <v>0.49606290575517897</v>
      </c>
      <c r="D7506" s="191">
        <v>0.21763975511990799</v>
      </c>
      <c r="E7506" s="191">
        <v>-0.161124775146189</v>
      </c>
    </row>
    <row r="7507" spans="1:5" x14ac:dyDescent="0.25">
      <c r="A7507" s="191">
        <v>36477.787323965102</v>
      </c>
      <c r="B7507" s="191">
        <v>-0.90062256802159202</v>
      </c>
      <c r="C7507" s="191">
        <v>0.49603470050447701</v>
      </c>
      <c r="D7507" s="191">
        <v>0.217633977931393</v>
      </c>
      <c r="E7507" s="191">
        <v>-0.161215474730139</v>
      </c>
    </row>
    <row r="7508" spans="1:5" x14ac:dyDescent="0.25">
      <c r="A7508" s="191">
        <v>36490.145091099803</v>
      </c>
      <c r="B7508" s="191">
        <v>0.180232366847588</v>
      </c>
      <c r="C7508" s="191">
        <v>0.495911775723201</v>
      </c>
      <c r="D7508" s="191">
        <v>0.21760879370049299</v>
      </c>
      <c r="E7508" s="191">
        <v>-0.16161010957975699</v>
      </c>
    </row>
    <row r="7509" spans="1:5" x14ac:dyDescent="0.25">
      <c r="A7509" s="191">
        <v>36491.2199560339</v>
      </c>
      <c r="B7509" s="191">
        <v>0.49314101226169998</v>
      </c>
      <c r="C7509" s="191">
        <v>0.495901087215529</v>
      </c>
      <c r="D7509" s="191">
        <v>0.21760660320390901</v>
      </c>
      <c r="E7509" s="191">
        <v>-0.161644385042228</v>
      </c>
    </row>
    <row r="7510" spans="1:5" x14ac:dyDescent="0.25">
      <c r="A7510" s="191">
        <v>36494.194849349202</v>
      </c>
      <c r="B7510" s="191">
        <v>0.53308089157237903</v>
      </c>
      <c r="C7510" s="191">
        <v>0.49587150840752198</v>
      </c>
      <c r="D7510" s="191">
        <v>0.217600549986875</v>
      </c>
      <c r="E7510" s="191">
        <v>-0.16173924102484399</v>
      </c>
    </row>
    <row r="7511" spans="1:5" x14ac:dyDescent="0.25">
      <c r="A7511" s="191">
        <v>36494.443451369203</v>
      </c>
      <c r="B7511" s="191">
        <v>0.48969981064090901</v>
      </c>
      <c r="C7511" s="191">
        <v>0.49586903680514299</v>
      </c>
      <c r="D7511" s="191">
        <v>0.21760004544624201</v>
      </c>
      <c r="E7511" s="191">
        <v>-0.16174716477009701</v>
      </c>
    </row>
    <row r="7512" spans="1:5" x14ac:dyDescent="0.25">
      <c r="A7512" s="191">
        <v>36495.280070721397</v>
      </c>
      <c r="B7512" s="191">
        <v>3.5783783894138201</v>
      </c>
      <c r="C7512" s="191">
        <v>0.495860720125261</v>
      </c>
      <c r="D7512" s="191">
        <v>0.21759834751773099</v>
      </c>
      <c r="E7512" s="191">
        <v>-0.16177383051730901</v>
      </c>
    </row>
    <row r="7513" spans="1:5" x14ac:dyDescent="0.25">
      <c r="A7513" s="191">
        <v>36496.503183140601</v>
      </c>
      <c r="B7513" s="191">
        <v>-6.3262213462222897E-2</v>
      </c>
      <c r="C7513" s="191">
        <v>0.49584856138852701</v>
      </c>
      <c r="D7513" s="191">
        <v>0.217595865197135</v>
      </c>
      <c r="E7513" s="191">
        <v>-0.16181280492855399</v>
      </c>
    </row>
    <row r="7514" spans="1:5" x14ac:dyDescent="0.25">
      <c r="A7514" s="191">
        <v>36501.945631451803</v>
      </c>
      <c r="B7514" s="191">
        <v>-0.173802294441883</v>
      </c>
      <c r="C7514" s="191">
        <v>0.49579446638697899</v>
      </c>
      <c r="D7514" s="191">
        <v>0.21758482272285201</v>
      </c>
      <c r="E7514" s="191">
        <v>-0.161986122258585</v>
      </c>
    </row>
    <row r="7515" spans="1:5" x14ac:dyDescent="0.25">
      <c r="A7515" s="191">
        <v>36506.5687661704</v>
      </c>
      <c r="B7515" s="191">
        <v>0.51161841108666695</v>
      </c>
      <c r="C7515" s="191">
        <v>0.49574852460812302</v>
      </c>
      <c r="D7515" s="191">
        <v>0.21757546289177301</v>
      </c>
      <c r="E7515" s="191">
        <v>-0.16213321095279001</v>
      </c>
    </row>
    <row r="7516" spans="1:5" x14ac:dyDescent="0.25">
      <c r="A7516" s="191">
        <v>36508.517547378397</v>
      </c>
      <c r="B7516" s="191">
        <v>0.165785809613572</v>
      </c>
      <c r="C7516" s="191">
        <v>0.49572916288734997</v>
      </c>
      <c r="D7516" s="191">
        <v>0.217571517459933</v>
      </c>
      <c r="E7516" s="191">
        <v>-0.16219517049266299</v>
      </c>
    </row>
    <row r="7517" spans="1:5" x14ac:dyDescent="0.25">
      <c r="A7517" s="191">
        <v>36510.352562831198</v>
      </c>
      <c r="B7517" s="191">
        <v>0.47139944551124502</v>
      </c>
      <c r="C7517" s="191">
        <v>0.49571093304298403</v>
      </c>
      <c r="D7517" s="191">
        <v>0.217567823280783</v>
      </c>
      <c r="E7517" s="191">
        <v>-0.16225350296803401</v>
      </c>
    </row>
    <row r="7518" spans="1:5" x14ac:dyDescent="0.25">
      <c r="A7518" s="191">
        <v>36511.3594589801</v>
      </c>
      <c r="B7518" s="191">
        <v>0.71997351083519201</v>
      </c>
      <c r="C7518" s="191">
        <v>0.49570093154400302</v>
      </c>
      <c r="D7518" s="191">
        <v>0.21756579623803801</v>
      </c>
      <c r="E7518" s="191">
        <v>-0.16228549965063199</v>
      </c>
    </row>
    <row r="7519" spans="1:5" x14ac:dyDescent="0.25">
      <c r="A7519" s="191">
        <v>36523.189387965802</v>
      </c>
      <c r="B7519" s="191">
        <v>0.70778375009763494</v>
      </c>
      <c r="C7519" s="191">
        <v>0.49558345480182298</v>
      </c>
      <c r="D7519" s="191">
        <v>0.217541980701799</v>
      </c>
      <c r="E7519" s="191">
        <v>-0.16266096973348099</v>
      </c>
    </row>
    <row r="7520" spans="1:5" x14ac:dyDescent="0.25">
      <c r="A7520" s="191">
        <v>36527.794929138799</v>
      </c>
      <c r="B7520" s="191">
        <v>-0.27251559547611898</v>
      </c>
      <c r="C7520" s="191">
        <v>0.49553773915773203</v>
      </c>
      <c r="D7520" s="191">
        <v>0.217532709011932</v>
      </c>
      <c r="E7520" s="191">
        <v>-0.16280692140793901</v>
      </c>
    </row>
    <row r="7521" spans="1:5" x14ac:dyDescent="0.25">
      <c r="A7521" s="191">
        <v>36527.820789922698</v>
      </c>
      <c r="B7521" s="191">
        <v>-0.91668356050328403</v>
      </c>
      <c r="C7521" s="191">
        <v>0.49553748246761198</v>
      </c>
      <c r="D7521" s="191">
        <v>0.21753265695004401</v>
      </c>
      <c r="E7521" s="191">
        <v>-0.16280774036286699</v>
      </c>
    </row>
    <row r="7522" spans="1:5" x14ac:dyDescent="0.25">
      <c r="A7522" s="191">
        <v>36530.666989898898</v>
      </c>
      <c r="B7522" s="191">
        <v>-0.18466145749518301</v>
      </c>
      <c r="C7522" s="191">
        <v>0.49550923611824099</v>
      </c>
      <c r="D7522" s="191">
        <v>0.21752692709496599</v>
      </c>
      <c r="E7522" s="191">
        <v>-0.16289787334213601</v>
      </c>
    </row>
    <row r="7523" spans="1:5" x14ac:dyDescent="0.25">
      <c r="A7523" s="191">
        <v>36533.368885670599</v>
      </c>
      <c r="B7523" s="191">
        <v>0.45839563732730199</v>
      </c>
      <c r="C7523" s="191">
        <v>0.49548242524670699</v>
      </c>
      <c r="D7523" s="191">
        <v>0.21752148774729599</v>
      </c>
      <c r="E7523" s="191">
        <v>-0.16298338588982</v>
      </c>
    </row>
    <row r="7524" spans="1:5" x14ac:dyDescent="0.25">
      <c r="A7524" s="191">
        <v>36534.305537087203</v>
      </c>
      <c r="B7524" s="191">
        <v>0.927622197851252</v>
      </c>
      <c r="C7524" s="191">
        <v>0.49547313182331698</v>
      </c>
      <c r="D7524" s="191">
        <v>0.21751960211841501</v>
      </c>
      <c r="E7524" s="191">
        <v>-0.16301302511711699</v>
      </c>
    </row>
    <row r="7525" spans="1:5" x14ac:dyDescent="0.25">
      <c r="A7525" s="191">
        <v>36535.096040651202</v>
      </c>
      <c r="B7525" s="191">
        <v>0.40447742121074698</v>
      </c>
      <c r="C7525" s="191">
        <v>0.49546528882364799</v>
      </c>
      <c r="D7525" s="191">
        <v>0.21751801070850099</v>
      </c>
      <c r="E7525" s="191">
        <v>-0.16303803200830699</v>
      </c>
    </row>
    <row r="7526" spans="1:5" x14ac:dyDescent="0.25">
      <c r="A7526" s="191">
        <v>36536.900902223999</v>
      </c>
      <c r="B7526" s="191">
        <v>-0.38218753087923002</v>
      </c>
      <c r="C7526" s="191">
        <v>0.49544738382977099</v>
      </c>
      <c r="D7526" s="191">
        <v>0.217514377233926</v>
      </c>
      <c r="E7526" s="191">
        <v>-0.16309511744760599</v>
      </c>
    </row>
    <row r="7527" spans="1:5" x14ac:dyDescent="0.25">
      <c r="A7527" s="191">
        <v>36540.538349225702</v>
      </c>
      <c r="B7527" s="191">
        <v>0.46581491519956902</v>
      </c>
      <c r="C7527" s="191">
        <v>0.49541130153042001</v>
      </c>
      <c r="D7527" s="191">
        <v>0.21750710807894999</v>
      </c>
      <c r="E7527" s="191">
        <v>-0.163210087568114</v>
      </c>
    </row>
    <row r="7528" spans="1:5" x14ac:dyDescent="0.25">
      <c r="A7528" s="191">
        <v>36542.160595104397</v>
      </c>
      <c r="B7528" s="191">
        <v>-0.42742730989815397</v>
      </c>
      <c r="C7528" s="191">
        <v>0.49539521201258901</v>
      </c>
      <c r="D7528" s="191">
        <v>0.21750386663792901</v>
      </c>
      <c r="E7528" s="191">
        <v>-0.16326135297520999</v>
      </c>
    </row>
    <row r="7529" spans="1:5" x14ac:dyDescent="0.25">
      <c r="A7529" s="191">
        <v>36544.049840419597</v>
      </c>
      <c r="B7529" s="191">
        <v>1.9452523960913299</v>
      </c>
      <c r="C7529" s="191">
        <v>0.49537647587724098</v>
      </c>
      <c r="D7529" s="191">
        <v>0.217500091700144</v>
      </c>
      <c r="E7529" s="191">
        <v>-0.163321016184995</v>
      </c>
    </row>
    <row r="7530" spans="1:5" x14ac:dyDescent="0.25">
      <c r="A7530" s="191">
        <v>36544.402317653803</v>
      </c>
      <c r="B7530" s="191">
        <v>0.47348140592819998</v>
      </c>
      <c r="C7530" s="191">
        <v>0.49537298049057299</v>
      </c>
      <c r="D7530" s="191">
        <v>0.217499387408532</v>
      </c>
      <c r="E7530" s="191">
        <v>-0.16333214757327899</v>
      </c>
    </row>
    <row r="7531" spans="1:5" x14ac:dyDescent="0.25">
      <c r="A7531" s="191">
        <v>36547.573783941698</v>
      </c>
      <c r="B7531" s="191">
        <v>0.94353774068041096</v>
      </c>
      <c r="C7531" s="191">
        <v>0.49534153310832302</v>
      </c>
      <c r="D7531" s="191">
        <v>0.21749305044010001</v>
      </c>
      <c r="E7531" s="191">
        <v>-0.16343226624854201</v>
      </c>
    </row>
    <row r="7532" spans="1:5" x14ac:dyDescent="0.25">
      <c r="A7532" s="191">
        <v>36551.103889787897</v>
      </c>
      <c r="B7532" s="191">
        <v>-0.34741140102909601</v>
      </c>
      <c r="C7532" s="191">
        <v>0.49530653571949801</v>
      </c>
      <c r="D7532" s="191">
        <v>0.21748599686699599</v>
      </c>
      <c r="E7532" s="191">
        <v>-0.163543630587585</v>
      </c>
    </row>
    <row r="7533" spans="1:5" x14ac:dyDescent="0.25">
      <c r="A7533" s="191">
        <v>36554.765385262697</v>
      </c>
      <c r="B7533" s="191">
        <v>0.30022258735302698</v>
      </c>
      <c r="C7533" s="191">
        <v>0.49527024320836099</v>
      </c>
      <c r="D7533" s="191">
        <v>0.217478680761722</v>
      </c>
      <c r="E7533" s="191">
        <v>-0.16365905742724299</v>
      </c>
    </row>
    <row r="7534" spans="1:5" x14ac:dyDescent="0.25">
      <c r="A7534" s="191">
        <v>36564.174553646197</v>
      </c>
      <c r="B7534" s="191">
        <v>1.5005529324453799</v>
      </c>
      <c r="C7534" s="191">
        <v>0.49517700929809599</v>
      </c>
      <c r="D7534" s="191">
        <v>0.21745998946228301</v>
      </c>
      <c r="E7534" s="191">
        <v>-0.163955254015133</v>
      </c>
    </row>
    <row r="7535" spans="1:5" x14ac:dyDescent="0.25">
      <c r="A7535" s="191">
        <v>36568.7279924018</v>
      </c>
      <c r="B7535" s="191">
        <v>0.37495186719032098</v>
      </c>
      <c r="C7535" s="191">
        <v>0.49513190782667099</v>
      </c>
      <c r="D7535" s="191">
        <v>0.21745095619684501</v>
      </c>
      <c r="E7535" s="191">
        <v>-0.164098467884083</v>
      </c>
    </row>
    <row r="7536" spans="1:5" x14ac:dyDescent="0.25">
      <c r="A7536" s="191">
        <v>36579.358239944399</v>
      </c>
      <c r="B7536" s="191">
        <v>1.2860696333900401</v>
      </c>
      <c r="C7536" s="191">
        <v>0.49502665679255597</v>
      </c>
      <c r="D7536" s="191">
        <v>0.21742986755310201</v>
      </c>
      <c r="E7536" s="191">
        <v>-0.16443220060361499</v>
      </c>
    </row>
    <row r="7537" spans="1:5" x14ac:dyDescent="0.25">
      <c r="A7537" s="191">
        <v>36586.240458205997</v>
      </c>
      <c r="B7537" s="191">
        <v>0.49109199472228099</v>
      </c>
      <c r="C7537" s="191">
        <v>0.49495854469184403</v>
      </c>
      <c r="D7537" s="191">
        <v>0.21741629975114099</v>
      </c>
      <c r="E7537" s="191">
        <v>-0.164647879104378</v>
      </c>
    </row>
    <row r="7538" spans="1:5" x14ac:dyDescent="0.25">
      <c r="A7538" s="191">
        <v>36593.841507766097</v>
      </c>
      <c r="B7538" s="191">
        <v>4.38913557023968E-2</v>
      </c>
      <c r="C7538" s="191">
        <v>0.49488334956943197</v>
      </c>
      <c r="D7538" s="191">
        <v>0.21740132732840201</v>
      </c>
      <c r="E7538" s="191">
        <v>-0.16488576403567801</v>
      </c>
    </row>
    <row r="7539" spans="1:5" x14ac:dyDescent="0.25">
      <c r="A7539" s="191">
        <v>36596.9680731439</v>
      </c>
      <c r="B7539" s="191">
        <v>-0.69517946668895503</v>
      </c>
      <c r="C7539" s="191">
        <v>0.49485242954050501</v>
      </c>
      <c r="D7539" s="191">
        <v>0.21739516867120701</v>
      </c>
      <c r="E7539" s="191">
        <v>-0.16498350393512501</v>
      </c>
    </row>
    <row r="7540" spans="1:5" x14ac:dyDescent="0.25">
      <c r="A7540" s="191">
        <v>36602.504170666398</v>
      </c>
      <c r="B7540" s="191">
        <v>-0.42048389651052598</v>
      </c>
      <c r="C7540" s="191">
        <v>0.49479769023396603</v>
      </c>
      <c r="D7540" s="191">
        <v>0.21738427390078699</v>
      </c>
      <c r="E7540" s="191">
        <v>-0.16515641710443901</v>
      </c>
    </row>
    <row r="7541" spans="1:5" x14ac:dyDescent="0.25">
      <c r="A7541" s="191">
        <v>36602.765822432302</v>
      </c>
      <c r="B7541" s="191">
        <v>-0.110231019458384</v>
      </c>
      <c r="C7541" s="191">
        <v>0.49479510309814301</v>
      </c>
      <c r="D7541" s="191">
        <v>0.217383761097386</v>
      </c>
      <c r="E7541" s="191">
        <v>-0.165164584675276</v>
      </c>
    </row>
    <row r="7542" spans="1:5" x14ac:dyDescent="0.25">
      <c r="A7542" s="191">
        <v>36603.090586869002</v>
      </c>
      <c r="B7542" s="191">
        <v>-0.178116340856527</v>
      </c>
      <c r="C7542" s="191">
        <v>0.49479189192276402</v>
      </c>
      <c r="D7542" s="191">
        <v>0.217383124601365</v>
      </c>
      <c r="E7542" s="191">
        <v>-0.16517472173151301</v>
      </c>
    </row>
    <row r="7543" spans="1:5" x14ac:dyDescent="0.25">
      <c r="A7543" s="191">
        <v>36605.002659943901</v>
      </c>
      <c r="B7543" s="191">
        <v>0.113173397379551</v>
      </c>
      <c r="C7543" s="191">
        <v>0.49477298980887002</v>
      </c>
      <c r="D7543" s="191">
        <v>0.21737937718703801</v>
      </c>
      <c r="E7543" s="191">
        <v>-0.16523439037728899</v>
      </c>
    </row>
    <row r="7544" spans="1:5" x14ac:dyDescent="0.25">
      <c r="A7544" s="191">
        <v>36605.2910015936</v>
      </c>
      <c r="B7544" s="191">
        <v>9.4002669416748397E-2</v>
      </c>
      <c r="C7544" s="191">
        <v>0.49477013961338301</v>
      </c>
      <c r="D7544" s="191">
        <v>0.217378812074939</v>
      </c>
      <c r="E7544" s="191">
        <v>-0.16524338659281401</v>
      </c>
    </row>
    <row r="7545" spans="1:5" x14ac:dyDescent="0.25">
      <c r="A7545" s="191">
        <v>36605.905106067497</v>
      </c>
      <c r="B7545" s="191">
        <v>0.40476812055063599</v>
      </c>
      <c r="C7545" s="191">
        <v>0.49476406954289498</v>
      </c>
      <c r="D7545" s="191">
        <v>0.21737760851011001</v>
      </c>
      <c r="E7545" s="191">
        <v>-0.165262544895834</v>
      </c>
    </row>
    <row r="7546" spans="1:5" x14ac:dyDescent="0.25">
      <c r="A7546" s="191">
        <v>36607.198668876197</v>
      </c>
      <c r="B7546" s="191">
        <v>5.83424880761019E-2</v>
      </c>
      <c r="C7546" s="191">
        <v>0.49475128483215403</v>
      </c>
      <c r="D7546" s="191">
        <v>0.21737507329539099</v>
      </c>
      <c r="E7546" s="191">
        <v>-0.16530289185854399</v>
      </c>
    </row>
    <row r="7547" spans="1:5" x14ac:dyDescent="0.25">
      <c r="A7547" s="191">
        <v>36609.933453327001</v>
      </c>
      <c r="B7547" s="191">
        <v>-0.71288139342773305</v>
      </c>
      <c r="C7547" s="191">
        <v>0.49472425604939202</v>
      </c>
      <c r="D7547" s="191">
        <v>0.217369713473861</v>
      </c>
      <c r="E7547" s="191">
        <v>-0.165388149599525</v>
      </c>
    </row>
    <row r="7548" spans="1:5" x14ac:dyDescent="0.25">
      <c r="A7548" s="191">
        <v>36614.916628331601</v>
      </c>
      <c r="B7548" s="191">
        <v>1.9826835517854799</v>
      </c>
      <c r="C7548" s="191">
        <v>0.49467501771059302</v>
      </c>
      <c r="D7548" s="191">
        <v>0.21735997654710901</v>
      </c>
      <c r="E7548" s="191">
        <v>-0.16554339406587301</v>
      </c>
    </row>
    <row r="7549" spans="1:5" x14ac:dyDescent="0.25">
      <c r="A7549" s="191">
        <v>36615.141657017601</v>
      </c>
      <c r="B7549" s="191">
        <v>0.79439393256703905</v>
      </c>
      <c r="C7549" s="191">
        <v>0.49467279453298402</v>
      </c>
      <c r="D7549" s="191">
        <v>0.217359537414205</v>
      </c>
      <c r="E7549" s="191">
        <v>-0.16555040062676901</v>
      </c>
    </row>
    <row r="7550" spans="1:5" x14ac:dyDescent="0.25">
      <c r="A7550" s="191">
        <v>36616.184478441202</v>
      </c>
      <c r="B7550" s="191">
        <v>-1.80075328409024E-2</v>
      </c>
      <c r="C7550" s="191">
        <v>0.494662492647786</v>
      </c>
      <c r="D7550" s="191">
        <v>0.217357502397209</v>
      </c>
      <c r="E7550" s="191">
        <v>-0.165582870228488</v>
      </c>
    </row>
    <row r="7551" spans="1:5" x14ac:dyDescent="0.25">
      <c r="A7551" s="191">
        <v>36617.257333604102</v>
      </c>
      <c r="B7551" s="191">
        <v>-0.12566897801117299</v>
      </c>
      <c r="C7551" s="191">
        <v>0.494651894063529</v>
      </c>
      <c r="D7551" s="191">
        <v>0.21735540877078299</v>
      </c>
      <c r="E7551" s="191">
        <v>-0.165616254692489</v>
      </c>
    </row>
    <row r="7552" spans="1:5" x14ac:dyDescent="0.25">
      <c r="A7552" s="191">
        <v>36622.280923071899</v>
      </c>
      <c r="B7552" s="191">
        <v>0.48184568497620101</v>
      </c>
      <c r="C7552" s="191">
        <v>0.49460227597303602</v>
      </c>
      <c r="D7552" s="191">
        <v>0.21734560547204601</v>
      </c>
      <c r="E7552" s="191">
        <v>-0.165772518637959</v>
      </c>
    </row>
    <row r="7553" spans="1:5" x14ac:dyDescent="0.25">
      <c r="A7553" s="191">
        <v>36624.044851858896</v>
      </c>
      <c r="B7553" s="191">
        <v>0.469512466514521</v>
      </c>
      <c r="C7553" s="191">
        <v>0.49458485685044801</v>
      </c>
      <c r="D7553" s="191">
        <v>0.21734216324792299</v>
      </c>
      <c r="E7553" s="191">
        <v>-0.16582735768999499</v>
      </c>
    </row>
    <row r="7554" spans="1:5" x14ac:dyDescent="0.25">
      <c r="A7554" s="191">
        <v>36624.715647042802</v>
      </c>
      <c r="B7554" s="191">
        <v>0.47718018796996098</v>
      </c>
      <c r="C7554" s="191">
        <v>0.494578233061299</v>
      </c>
      <c r="D7554" s="191">
        <v>0.21734085422264901</v>
      </c>
      <c r="E7554" s="191">
        <v>-0.16584820481318999</v>
      </c>
    </row>
    <row r="7555" spans="1:5" x14ac:dyDescent="0.25">
      <c r="A7555" s="191">
        <v>36624.725635404997</v>
      </c>
      <c r="B7555" s="191">
        <v>-0.239756273892577</v>
      </c>
      <c r="C7555" s="191">
        <v>0.494578134435191</v>
      </c>
      <c r="D7555" s="191">
        <v>0.21734083473082999</v>
      </c>
      <c r="E7555" s="191">
        <v>-0.16584851523374999</v>
      </c>
    </row>
    <row r="7556" spans="1:5" x14ac:dyDescent="0.25">
      <c r="A7556" s="191">
        <v>36626.367037671102</v>
      </c>
      <c r="B7556" s="191">
        <v>1.1208648188613299</v>
      </c>
      <c r="C7556" s="191">
        <v>0.49456192737735599</v>
      </c>
      <c r="D7556" s="191">
        <v>0.217337631611454</v>
      </c>
      <c r="E7556" s="191">
        <v>-0.16589950503217801</v>
      </c>
    </row>
    <row r="7557" spans="1:5" x14ac:dyDescent="0.25">
      <c r="A7557" s="191">
        <v>36628.060674288899</v>
      </c>
      <c r="B7557" s="191">
        <v>0.50713935316617498</v>
      </c>
      <c r="C7557" s="191">
        <v>0.49454520679056901</v>
      </c>
      <c r="D7557" s="191">
        <v>0.21733432655919499</v>
      </c>
      <c r="E7557" s="191">
        <v>-0.165952075768349</v>
      </c>
    </row>
    <row r="7558" spans="1:5" x14ac:dyDescent="0.25">
      <c r="A7558" s="191">
        <v>36644.105636600398</v>
      </c>
      <c r="B7558" s="191">
        <v>-0.49515179048257302</v>
      </c>
      <c r="C7558" s="191">
        <v>0.49438687046266799</v>
      </c>
      <c r="D7558" s="191">
        <v>0.217303225113436</v>
      </c>
      <c r="E7558" s="191">
        <v>-0.16644949303275799</v>
      </c>
    </row>
    <row r="7559" spans="1:5" x14ac:dyDescent="0.25">
      <c r="A7559" s="191">
        <v>36648.852488385797</v>
      </c>
      <c r="B7559" s="191">
        <v>-3.2073417586774799</v>
      </c>
      <c r="C7559" s="191">
        <v>0.49434005399963299</v>
      </c>
      <c r="D7559" s="191">
        <v>0.21729402384823701</v>
      </c>
      <c r="E7559" s="191">
        <v>-0.166596311251064</v>
      </c>
    </row>
    <row r="7560" spans="1:5" x14ac:dyDescent="0.25">
      <c r="A7560" s="191">
        <v>36652.734763204498</v>
      </c>
      <c r="B7560" s="191">
        <v>5.6700090474315302E-3</v>
      </c>
      <c r="C7560" s="191">
        <v>0.49430177916534002</v>
      </c>
      <c r="D7560" s="191">
        <v>0.21728649847314699</v>
      </c>
      <c r="E7560" s="191">
        <v>-0.16671633347602699</v>
      </c>
    </row>
    <row r="7561" spans="1:5" x14ac:dyDescent="0.25">
      <c r="A7561" s="191">
        <v>36668.482896354202</v>
      </c>
      <c r="B7561" s="191">
        <v>-1.58484522996605E-2</v>
      </c>
      <c r="C7561" s="191">
        <v>0.494146576462624</v>
      </c>
      <c r="D7561" s="191">
        <v>0.217256241467533</v>
      </c>
      <c r="E7561" s="191">
        <v>-0.16720201150529901</v>
      </c>
    </row>
    <row r="7562" spans="1:5" x14ac:dyDescent="0.25">
      <c r="A7562" s="191">
        <v>36671.578115223798</v>
      </c>
      <c r="B7562" s="191">
        <v>1.21332288342897</v>
      </c>
      <c r="C7562" s="191">
        <v>0.49411608909541999</v>
      </c>
      <c r="D7562" s="191">
        <v>0.217250314404005</v>
      </c>
      <c r="E7562" s="191">
        <v>-0.16729719696197501</v>
      </c>
    </row>
    <row r="7563" spans="1:5" x14ac:dyDescent="0.25">
      <c r="A7563" s="191">
        <v>36688.1312397371</v>
      </c>
      <c r="B7563" s="191">
        <v>1.3144131834019299</v>
      </c>
      <c r="C7563" s="191">
        <v>0.49395313314751998</v>
      </c>
      <c r="D7563" s="191">
        <v>0.21721861667124101</v>
      </c>
      <c r="E7563" s="191">
        <v>-0.167805646210056</v>
      </c>
    </row>
    <row r="7564" spans="1:5" x14ac:dyDescent="0.25">
      <c r="A7564" s="191">
        <v>36695.014614235399</v>
      </c>
      <c r="B7564" s="191">
        <v>3.1149582235490102E-2</v>
      </c>
      <c r="C7564" s="191">
        <v>0.49388542724314599</v>
      </c>
      <c r="D7564" s="191">
        <v>0.21720543563311201</v>
      </c>
      <c r="E7564" s="191">
        <v>-0.168016481548144</v>
      </c>
    </row>
    <row r="7565" spans="1:5" x14ac:dyDescent="0.25">
      <c r="A7565" s="191">
        <v>36707.417708823203</v>
      </c>
      <c r="B7565" s="191">
        <v>-1.23193816516239</v>
      </c>
      <c r="C7565" s="191">
        <v>0.49376345987123799</v>
      </c>
      <c r="D7565" s="191">
        <v>0.21718189984411601</v>
      </c>
      <c r="E7565" s="191">
        <v>-0.168395615288012</v>
      </c>
    </row>
    <row r="7566" spans="1:5" x14ac:dyDescent="0.25">
      <c r="A7566" s="191">
        <v>36717.378623450197</v>
      </c>
      <c r="B7566" s="191">
        <v>0.26685721721084699</v>
      </c>
      <c r="C7566" s="191">
        <v>0.49366558142861899</v>
      </c>
      <c r="D7566" s="191">
        <v>0.21716301254772399</v>
      </c>
      <c r="E7566" s="191">
        <v>-0.16869937931688</v>
      </c>
    </row>
    <row r="7567" spans="1:5" x14ac:dyDescent="0.25">
      <c r="A7567" s="191">
        <v>36730.133385049099</v>
      </c>
      <c r="B7567" s="191">
        <v>0.41106836216817699</v>
      </c>
      <c r="C7567" s="191">
        <v>0.49354032783689999</v>
      </c>
      <c r="D7567" s="191">
        <v>0.217138956463407</v>
      </c>
      <c r="E7567" s="191">
        <v>-0.16908729620491</v>
      </c>
    </row>
    <row r="7568" spans="1:5" x14ac:dyDescent="0.25">
      <c r="A7568" s="191">
        <v>36743.515906991401</v>
      </c>
      <c r="B7568" s="191">
        <v>8.4222065843064797E-2</v>
      </c>
      <c r="C7568" s="191">
        <v>0.49340901061703002</v>
      </c>
      <c r="D7568" s="191">
        <v>0.21711382772889501</v>
      </c>
      <c r="E7568" s="191">
        <v>-0.169493092764817</v>
      </c>
    </row>
    <row r="7569" spans="1:5" x14ac:dyDescent="0.25">
      <c r="A7569" s="191">
        <v>36744.242424230601</v>
      </c>
      <c r="B7569" s="191">
        <v>-0.221312405797325</v>
      </c>
      <c r="C7569" s="191">
        <v>0.49340188438153598</v>
      </c>
      <c r="D7569" s="191">
        <v>0.21711246785893601</v>
      </c>
      <c r="E7569" s="191">
        <v>-0.169515087082455</v>
      </c>
    </row>
    <row r="7570" spans="1:5" x14ac:dyDescent="0.25">
      <c r="A7570" s="191">
        <v>36747.5197412333</v>
      </c>
      <c r="B7570" s="191">
        <v>-0.24122111383800801</v>
      </c>
      <c r="C7570" s="191">
        <v>0.493369741114282</v>
      </c>
      <c r="D7570" s="191">
        <v>0.21710635607550399</v>
      </c>
      <c r="E7570" s="191">
        <v>-0.16961425741816599</v>
      </c>
    </row>
    <row r="7571" spans="1:5" x14ac:dyDescent="0.25">
      <c r="A7571" s="191">
        <v>36749.918208574403</v>
      </c>
      <c r="B7571" s="191">
        <v>1.09138033894454</v>
      </c>
      <c r="C7571" s="191">
        <v>0.49334622159465003</v>
      </c>
      <c r="D7571" s="191">
        <v>0.21710188323599999</v>
      </c>
      <c r="E7571" s="191">
        <v>-0.16968676601253399</v>
      </c>
    </row>
    <row r="7572" spans="1:5" x14ac:dyDescent="0.25">
      <c r="A7572" s="191">
        <v>36764.207615302999</v>
      </c>
      <c r="B7572" s="191">
        <v>-1.29371995464478E-2</v>
      </c>
      <c r="C7572" s="191">
        <v>0.49320616935137201</v>
      </c>
      <c r="D7572" s="191">
        <v>0.21707523529220199</v>
      </c>
      <c r="E7572" s="191">
        <v>-0.1701180535471</v>
      </c>
    </row>
    <row r="7573" spans="1:5" x14ac:dyDescent="0.25">
      <c r="A7573" s="191">
        <v>36765.206539797502</v>
      </c>
      <c r="B7573" s="191">
        <v>1.34553355597105</v>
      </c>
      <c r="C7573" s="191">
        <v>0.49319638201223998</v>
      </c>
      <c r="D7573" s="191">
        <v>0.21707337242383501</v>
      </c>
      <c r="E7573" s="191">
        <v>-0.17014813300154999</v>
      </c>
    </row>
    <row r="7574" spans="1:5" x14ac:dyDescent="0.25">
      <c r="A7574" s="191">
        <v>36782.463567922299</v>
      </c>
      <c r="B7574" s="191">
        <v>9.97180898896666E-2</v>
      </c>
      <c r="C7574" s="191">
        <v>0.49302740806573098</v>
      </c>
      <c r="D7574" s="191">
        <v>0.217041337038023</v>
      </c>
      <c r="E7574" s="191">
        <v>-0.17066689751359199</v>
      </c>
    </row>
    <row r="7575" spans="1:5" x14ac:dyDescent="0.25">
      <c r="A7575" s="191">
        <v>36787.206822104599</v>
      </c>
      <c r="B7575" s="191">
        <v>-0.21475164371140801</v>
      </c>
      <c r="C7575" s="191">
        <v>0.49298099402830697</v>
      </c>
      <c r="D7575" s="191">
        <v>0.21703256827074999</v>
      </c>
      <c r="E7575" s="191">
        <v>-0.17080909954958301</v>
      </c>
    </row>
    <row r="7576" spans="1:5" x14ac:dyDescent="0.25">
      <c r="A7576" s="191">
        <v>36790.5477921438</v>
      </c>
      <c r="B7576" s="191">
        <v>-0.461149944899863</v>
      </c>
      <c r="C7576" s="191">
        <v>0.49294831308550202</v>
      </c>
      <c r="D7576" s="191">
        <v>0.21702641279833301</v>
      </c>
      <c r="E7576" s="191">
        <v>-0.17090921705123199</v>
      </c>
    </row>
    <row r="7577" spans="1:5" x14ac:dyDescent="0.25">
      <c r="A7577" s="191">
        <v>36791.271191656</v>
      </c>
      <c r="B7577" s="191">
        <v>0.729419432627609</v>
      </c>
      <c r="C7577" s="191">
        <v>0.49294123747934498</v>
      </c>
      <c r="D7577" s="191">
        <v>0.21702507999208501</v>
      </c>
      <c r="E7577" s="191">
        <v>-0.17093087506245599</v>
      </c>
    </row>
    <row r="7578" spans="1:5" x14ac:dyDescent="0.25">
      <c r="A7578" s="191">
        <v>36808.351415501798</v>
      </c>
      <c r="B7578" s="191">
        <v>0.13121456325879699</v>
      </c>
      <c r="C7578" s="191">
        <v>0.49277424791041002</v>
      </c>
      <c r="D7578" s="191">
        <v>0.216993681886131</v>
      </c>
      <c r="E7578" s="191">
        <v>-0.171441141806768</v>
      </c>
    </row>
    <row r="7579" spans="1:5" x14ac:dyDescent="0.25">
      <c r="A7579" s="191">
        <v>36811.136745949399</v>
      </c>
      <c r="B7579" s="191">
        <v>-0.70303547609930095</v>
      </c>
      <c r="C7579" s="191">
        <v>0.49274703217625798</v>
      </c>
      <c r="D7579" s="191">
        <v>0.216988583366236</v>
      </c>
      <c r="E7579" s="191">
        <v>-0.171524151322406</v>
      </c>
    </row>
    <row r="7580" spans="1:5" x14ac:dyDescent="0.25">
      <c r="A7580" s="191">
        <v>36811.987317831597</v>
      </c>
      <c r="B7580" s="191">
        <v>-5.2690624120077502E-2</v>
      </c>
      <c r="C7580" s="191">
        <v>0.49273872232445198</v>
      </c>
      <c r="D7580" s="191">
        <v>0.21698702640279999</v>
      </c>
      <c r="E7580" s="191">
        <v>-0.17154948909280099</v>
      </c>
    </row>
    <row r="7581" spans="1:5" x14ac:dyDescent="0.25">
      <c r="A7581" s="191">
        <v>36815.313930111297</v>
      </c>
      <c r="B7581" s="191">
        <v>1.4245910448794199</v>
      </c>
      <c r="C7581" s="191">
        <v>0.49270622590038798</v>
      </c>
      <c r="D7581" s="191">
        <v>0.21698093707185301</v>
      </c>
      <c r="E7581" s="191">
        <v>-0.171648527946587</v>
      </c>
    </row>
    <row r="7582" spans="1:5" x14ac:dyDescent="0.25">
      <c r="A7582" s="191">
        <v>36815.891613125903</v>
      </c>
      <c r="B7582" s="191">
        <v>0.229857189163862</v>
      </c>
      <c r="C7582" s="191">
        <v>0.49270058376114401</v>
      </c>
      <c r="D7582" s="191">
        <v>0.216979879628796</v>
      </c>
      <c r="E7582" s="191">
        <v>-0.171665726543479</v>
      </c>
    </row>
    <row r="7583" spans="1:5" x14ac:dyDescent="0.25">
      <c r="A7583" s="191">
        <v>36816.746208322998</v>
      </c>
      <c r="B7583" s="191">
        <v>-0.101698308713394</v>
      </c>
      <c r="C7583" s="191">
        <v>0.49269223706411902</v>
      </c>
      <c r="D7583" s="191">
        <v>0.21697831530072201</v>
      </c>
      <c r="E7583" s="191">
        <v>-0.171691154370162</v>
      </c>
    </row>
    <row r="7584" spans="1:5" x14ac:dyDescent="0.25">
      <c r="A7584" s="191">
        <v>36821.822713666501</v>
      </c>
      <c r="B7584" s="191">
        <v>1.1496549535892699</v>
      </c>
      <c r="C7584" s="191">
        <v>0.49264266399603401</v>
      </c>
      <c r="D7584" s="191">
        <v>0.21696902280779201</v>
      </c>
      <c r="E7584" s="191">
        <v>-0.17184209126894301</v>
      </c>
    </row>
    <row r="7585" spans="1:5" x14ac:dyDescent="0.25">
      <c r="A7585" s="191">
        <v>36822.922171042701</v>
      </c>
      <c r="B7585" s="191">
        <v>-0.24997119623623201</v>
      </c>
      <c r="C7585" s="191">
        <v>0.49263193020638901</v>
      </c>
      <c r="D7585" s="191">
        <v>0.216967012635991</v>
      </c>
      <c r="E7585" s="191">
        <v>-0.17187475583321499</v>
      </c>
    </row>
    <row r="7586" spans="1:5" x14ac:dyDescent="0.25">
      <c r="A7586" s="191">
        <v>36823.010170179798</v>
      </c>
      <c r="B7586" s="191">
        <v>8.6923124931059803E-2</v>
      </c>
      <c r="C7586" s="191">
        <v>0.49263107108783899</v>
      </c>
      <c r="D7586" s="191">
        <v>0.21696685220498699</v>
      </c>
      <c r="E7586" s="191">
        <v>-0.17187736987736199</v>
      </c>
    </row>
    <row r="7587" spans="1:5" x14ac:dyDescent="0.25">
      <c r="A7587" s="191">
        <v>36826.9028795759</v>
      </c>
      <c r="B7587" s="191">
        <v>-6.63955905464753E-2</v>
      </c>
      <c r="C7587" s="191">
        <v>0.49259307011449299</v>
      </c>
      <c r="D7587" s="191">
        <v>0.216959755416337</v>
      </c>
      <c r="E7587" s="191">
        <v>-0.17199294696512099</v>
      </c>
    </row>
    <row r="7588" spans="1:5" x14ac:dyDescent="0.25">
      <c r="A7588" s="191">
        <v>36826.939532976401</v>
      </c>
      <c r="B7588" s="191">
        <v>0.67759055908933596</v>
      </c>
      <c r="C7588" s="191">
        <v>0.49259271235622598</v>
      </c>
      <c r="D7588" s="191">
        <v>0.216959688593615</v>
      </c>
      <c r="E7588" s="191">
        <v>-0.17199403341220801</v>
      </c>
    </row>
    <row r="7589" spans="1:5" x14ac:dyDescent="0.25">
      <c r="A7589" s="191">
        <v>36827.192382561399</v>
      </c>
      <c r="B7589" s="191">
        <v>0.69378001827273805</v>
      </c>
      <c r="C7589" s="191">
        <v>0.49259024439886601</v>
      </c>
      <c r="D7589" s="191">
        <v>0.21695922798352599</v>
      </c>
      <c r="E7589" s="191">
        <v>-0.17200152815188899</v>
      </c>
    </row>
    <row r="7590" spans="1:5" x14ac:dyDescent="0.25">
      <c r="A7590" s="191">
        <v>36830.510646032599</v>
      </c>
      <c r="B7590" s="191">
        <v>1.55039628113534</v>
      </c>
      <c r="C7590" s="191">
        <v>0.49255785865351498</v>
      </c>
      <c r="D7590" s="191">
        <v>0.21695318915926401</v>
      </c>
      <c r="E7590" s="191">
        <v>-0.17209988512924199</v>
      </c>
    </row>
    <row r="7591" spans="1:5" x14ac:dyDescent="0.25">
      <c r="A7591" s="191">
        <v>36834.662796646</v>
      </c>
      <c r="B7591" s="191">
        <v>1.11270670140093</v>
      </c>
      <c r="C7591" s="191">
        <v>0.49251734435435202</v>
      </c>
      <c r="D7591" s="191">
        <v>0.216945643910196</v>
      </c>
      <c r="E7591" s="191">
        <v>-0.17222295943826299</v>
      </c>
    </row>
    <row r="7592" spans="1:5" x14ac:dyDescent="0.25">
      <c r="A7592" s="191">
        <v>36840.818855290803</v>
      </c>
      <c r="B7592" s="191">
        <v>-6.5552590266748601E-3</v>
      </c>
      <c r="C7592" s="191">
        <v>0.49245729579439601</v>
      </c>
      <c r="D7592" s="191">
        <v>0.21693447673684699</v>
      </c>
      <c r="E7592" s="191">
        <v>-0.17240515940652501</v>
      </c>
    </row>
    <row r="7593" spans="1:5" x14ac:dyDescent="0.25">
      <c r="A7593" s="191">
        <v>36844.755854094197</v>
      </c>
      <c r="B7593" s="191">
        <v>0.32180409975823798</v>
      </c>
      <c r="C7593" s="191">
        <v>0.49241890940734301</v>
      </c>
      <c r="D7593" s="191">
        <v>0.21692733496795799</v>
      </c>
      <c r="E7593" s="191">
        <v>-0.172521574692344</v>
      </c>
    </row>
    <row r="7594" spans="1:5" x14ac:dyDescent="0.25">
      <c r="A7594" s="191">
        <v>36860.077865735599</v>
      </c>
      <c r="B7594" s="191">
        <v>1.8611415062941301</v>
      </c>
      <c r="C7594" s="191">
        <v>0.49226958104216201</v>
      </c>
      <c r="D7594" s="191">
        <v>0.216899687241811</v>
      </c>
      <c r="E7594" s="191">
        <v>-0.17297336038405201</v>
      </c>
    </row>
    <row r="7595" spans="1:5" x14ac:dyDescent="0.25">
      <c r="A7595" s="191">
        <v>36868.752026753296</v>
      </c>
      <c r="B7595" s="191">
        <v>1.99264882309573</v>
      </c>
      <c r="C7595" s="191">
        <v>0.49218510741487198</v>
      </c>
      <c r="D7595" s="191">
        <v>0.216884065282274</v>
      </c>
      <c r="E7595" s="191">
        <v>-0.173228339421474</v>
      </c>
    </row>
    <row r="7596" spans="1:5" x14ac:dyDescent="0.25">
      <c r="A7596" s="191">
        <v>36870.538408868801</v>
      </c>
      <c r="B7596" s="191">
        <v>0.39863649556401998</v>
      </c>
      <c r="C7596" s="191">
        <v>0.49216771625696198</v>
      </c>
      <c r="D7596" s="191">
        <v>0.21688086401364101</v>
      </c>
      <c r="E7596" s="191">
        <v>-0.173280782183171</v>
      </c>
    </row>
    <row r="7597" spans="1:5" x14ac:dyDescent="0.25">
      <c r="A7597" s="191">
        <v>36874.2144981358</v>
      </c>
      <c r="B7597" s="191">
        <v>0.18805341427636799</v>
      </c>
      <c r="C7597" s="191">
        <v>0.49213193530705801</v>
      </c>
      <c r="D7597" s="191">
        <v>0.216874276313753</v>
      </c>
      <c r="E7597" s="191">
        <v>-0.17338862594200299</v>
      </c>
    </row>
    <row r="7598" spans="1:5" x14ac:dyDescent="0.25">
      <c r="A7598" s="191">
        <v>36879.9960427162</v>
      </c>
      <c r="B7598" s="191">
        <v>2.1274393658786299</v>
      </c>
      <c r="C7598" s="191">
        <v>0.49207567422985199</v>
      </c>
      <c r="D7598" s="191">
        <v>0.21686391555322199</v>
      </c>
      <c r="E7598" s="191">
        <v>-0.17355798038575401</v>
      </c>
    </row>
    <row r="7599" spans="1:5" x14ac:dyDescent="0.25">
      <c r="A7599" s="191">
        <v>36880.506580126603</v>
      </c>
      <c r="B7599" s="191">
        <v>0.47686478365445201</v>
      </c>
      <c r="C7599" s="191">
        <v>0.49207070719056101</v>
      </c>
      <c r="D7599" s="191">
        <v>0.21686300064964001</v>
      </c>
      <c r="E7599" s="191">
        <v>-0.17357292526325799</v>
      </c>
    </row>
    <row r="7600" spans="1:5" x14ac:dyDescent="0.25">
      <c r="A7600" s="191">
        <v>36895.988333424801</v>
      </c>
      <c r="B7600" s="191">
        <v>1.18100158820751</v>
      </c>
      <c r="C7600" s="191">
        <v>0.49192015923153298</v>
      </c>
      <c r="D7600" s="191">
        <v>0.21683542141784501</v>
      </c>
      <c r="E7600" s="191">
        <v>-0.17402524640051001</v>
      </c>
    </row>
    <row r="7601" spans="1:5" x14ac:dyDescent="0.25">
      <c r="A7601" s="191">
        <v>36899.545107865597</v>
      </c>
      <c r="B7601" s="191">
        <v>-0.17816879594591001</v>
      </c>
      <c r="C7601" s="191">
        <v>0.49188559343107902</v>
      </c>
      <c r="D7601" s="191">
        <v>0.21682909367792799</v>
      </c>
      <c r="E7601" s="191">
        <v>-0.174128899436506</v>
      </c>
    </row>
    <row r="7602" spans="1:5" x14ac:dyDescent="0.25">
      <c r="A7602" s="191">
        <v>36901.323987717697</v>
      </c>
      <c r="B7602" s="191">
        <v>0.507038739637933</v>
      </c>
      <c r="C7602" s="191">
        <v>0.49186830775288098</v>
      </c>
      <c r="D7602" s="191">
        <v>0.21682592893154401</v>
      </c>
      <c r="E7602" s="191">
        <v>-0.174180697010971</v>
      </c>
    </row>
    <row r="7603" spans="1:5" x14ac:dyDescent="0.25">
      <c r="A7603" s="191">
        <v>36904.686939433202</v>
      </c>
      <c r="B7603" s="191">
        <v>0.50741991907630202</v>
      </c>
      <c r="C7603" s="191">
        <v>0.49183563572375</v>
      </c>
      <c r="D7603" s="191">
        <v>0.21681994601523499</v>
      </c>
      <c r="E7603" s="191">
        <v>-0.17427855859420299</v>
      </c>
    </row>
    <row r="7604" spans="1:5" x14ac:dyDescent="0.25">
      <c r="A7604" s="191">
        <v>36906.595411864502</v>
      </c>
      <c r="B7604" s="191">
        <v>0.239001794489968</v>
      </c>
      <c r="C7604" s="191">
        <v>0.49181709743073299</v>
      </c>
      <c r="D7604" s="191">
        <v>0.21681655071497499</v>
      </c>
      <c r="E7604" s="191">
        <v>-0.17433405678370101</v>
      </c>
    </row>
    <row r="7605" spans="1:5" x14ac:dyDescent="0.25">
      <c r="A7605" s="191">
        <v>36907.097094771503</v>
      </c>
      <c r="B7605" s="191">
        <v>-0.47569680042729401</v>
      </c>
      <c r="C7605" s="191">
        <v>0.49181222461936602</v>
      </c>
      <c r="D7605" s="191">
        <v>0.21681565818748699</v>
      </c>
      <c r="E7605" s="191">
        <v>-0.17434864567300801</v>
      </c>
    </row>
    <row r="7606" spans="1:5" x14ac:dyDescent="0.25">
      <c r="A7606" s="191">
        <v>36911.612123943698</v>
      </c>
      <c r="B7606" s="191">
        <v>0.48710471075763501</v>
      </c>
      <c r="C7606" s="191">
        <v>0.49176837726255701</v>
      </c>
      <c r="D7606" s="191">
        <v>0.216807657610637</v>
      </c>
      <c r="E7606" s="191">
        <v>-0.17447981104670701</v>
      </c>
    </row>
    <row r="7607" spans="1:5" x14ac:dyDescent="0.25">
      <c r="A7607" s="191">
        <v>36911.833668095198</v>
      </c>
      <c r="B7607" s="191">
        <v>-0.46920535443664102</v>
      </c>
      <c r="C7607" s="191">
        <v>0.49176622617842303</v>
      </c>
      <c r="D7607" s="191">
        <v>0.21680726622048299</v>
      </c>
      <c r="E7607" s="191">
        <v>-0.17448624363929999</v>
      </c>
    </row>
    <row r="7608" spans="1:5" x14ac:dyDescent="0.25">
      <c r="A7608" s="191">
        <v>36924.267596176804</v>
      </c>
      <c r="B7608" s="191">
        <v>0.47119419562249298</v>
      </c>
      <c r="C7608" s="191">
        <v>0.49164554113879599</v>
      </c>
      <c r="D7608" s="191">
        <v>0.21678530265778401</v>
      </c>
      <c r="E7608" s="191">
        <v>-0.17484661779928801</v>
      </c>
    </row>
    <row r="7609" spans="1:5" x14ac:dyDescent="0.25">
      <c r="A7609" s="191">
        <v>36925.4541079587</v>
      </c>
      <c r="B7609" s="191">
        <v>-0.27058220977480602</v>
      </c>
      <c r="C7609" s="191">
        <v>0.49163403096241298</v>
      </c>
      <c r="D7609" s="191">
        <v>0.216783213170922</v>
      </c>
      <c r="E7609" s="191">
        <v>-0.17488094335370599</v>
      </c>
    </row>
    <row r="7610" spans="1:5" x14ac:dyDescent="0.25">
      <c r="A7610" s="191">
        <v>36927.071045583798</v>
      </c>
      <c r="B7610" s="191">
        <v>-0.32799416893827299</v>
      </c>
      <c r="C7610" s="191">
        <v>0.49161834528819798</v>
      </c>
      <c r="D7610" s="191">
        <v>0.21678036568977899</v>
      </c>
      <c r="E7610" s="191">
        <v>-0.174927703242484</v>
      </c>
    </row>
    <row r="7611" spans="1:5" x14ac:dyDescent="0.25">
      <c r="A7611" s="191">
        <v>36944.743677193503</v>
      </c>
      <c r="B7611" s="191">
        <v>0.65020756213014497</v>
      </c>
      <c r="C7611" s="191">
        <v>0.491447004621896</v>
      </c>
      <c r="D7611" s="191">
        <v>0.216749367953396</v>
      </c>
      <c r="E7611" s="191">
        <v>-0.17543739088868299</v>
      </c>
    </row>
    <row r="7612" spans="1:5" x14ac:dyDescent="0.25">
      <c r="A7612" s="191">
        <v>36957.735722254198</v>
      </c>
      <c r="B7612" s="191">
        <v>0.90799406839772201</v>
      </c>
      <c r="C7612" s="191">
        <v>0.491321167870785</v>
      </c>
      <c r="D7612" s="191">
        <v>0.21672669793069199</v>
      </c>
      <c r="E7612" s="191">
        <v>-0.175810560814671</v>
      </c>
    </row>
    <row r="7613" spans="1:5" x14ac:dyDescent="0.25">
      <c r="A7613" s="191">
        <v>36958.4795549228</v>
      </c>
      <c r="B7613" s="191">
        <v>0.55305852347315998</v>
      </c>
      <c r="C7613" s="191">
        <v>0.49131396651839299</v>
      </c>
      <c r="D7613" s="191">
        <v>0.216725401523614</v>
      </c>
      <c r="E7613" s="191">
        <v>-0.17583188239727399</v>
      </c>
    </row>
    <row r="7614" spans="1:5" x14ac:dyDescent="0.25">
      <c r="A7614" s="191">
        <v>36968.842555340198</v>
      </c>
      <c r="B7614" s="191">
        <v>0.64577991822796199</v>
      </c>
      <c r="C7614" s="191">
        <v>0.49121367385221298</v>
      </c>
      <c r="D7614" s="191">
        <v>0.216707383202421</v>
      </c>
      <c r="E7614" s="191">
        <v>-0.17612850393235799</v>
      </c>
    </row>
    <row r="7615" spans="1:5" x14ac:dyDescent="0.25">
      <c r="A7615" s="191">
        <v>36969.058018208001</v>
      </c>
      <c r="B7615" s="191">
        <v>-0.22763417417597201</v>
      </c>
      <c r="C7615" s="191">
        <v>0.49121158950125998</v>
      </c>
      <c r="D7615" s="191">
        <v>0.21670700991425201</v>
      </c>
      <c r="E7615" s="191">
        <v>-0.17613466204556399</v>
      </c>
    </row>
    <row r="7616" spans="1:5" x14ac:dyDescent="0.25">
      <c r="A7616" s="191">
        <v>36971.710216691099</v>
      </c>
      <c r="B7616" s="191">
        <v>0.93398786853595706</v>
      </c>
      <c r="C7616" s="191">
        <v>0.49118593258648302</v>
      </c>
      <c r="D7616" s="191">
        <v>0.21670241499574699</v>
      </c>
      <c r="E7616" s="191">
        <v>-0.17621040540758501</v>
      </c>
    </row>
    <row r="7617" spans="1:5" x14ac:dyDescent="0.25">
      <c r="A7617" s="191">
        <v>36973.900507215898</v>
      </c>
      <c r="B7617" s="191">
        <v>0.43852535388584402</v>
      </c>
      <c r="C7617" s="191">
        <v>0.49116474787481901</v>
      </c>
      <c r="D7617" s="191">
        <v>0.21669862033010301</v>
      </c>
      <c r="E7617" s="191">
        <v>-0.176272957275104</v>
      </c>
    </row>
    <row r="7618" spans="1:5" x14ac:dyDescent="0.25">
      <c r="A7618" s="191">
        <v>36975.265270664902</v>
      </c>
      <c r="B7618" s="191">
        <v>-0.49727998429798198</v>
      </c>
      <c r="C7618" s="191">
        <v>0.49115154944897299</v>
      </c>
      <c r="D7618" s="191">
        <v>0.216696255885335</v>
      </c>
      <c r="E7618" s="191">
        <v>-0.17631189894943</v>
      </c>
    </row>
    <row r="7619" spans="1:5" x14ac:dyDescent="0.25">
      <c r="A7619" s="191">
        <v>36979.778963342302</v>
      </c>
      <c r="B7619" s="191">
        <v>0.482215741598369</v>
      </c>
      <c r="C7619" s="191">
        <v>0.491107904519125</v>
      </c>
      <c r="D7619" s="191">
        <v>0.21668844485552599</v>
      </c>
      <c r="E7619" s="191">
        <v>-0.176440516880075</v>
      </c>
    </row>
    <row r="7620" spans="1:5" x14ac:dyDescent="0.25">
      <c r="A7620" s="191">
        <v>36982.170372410401</v>
      </c>
      <c r="B7620" s="191">
        <v>1.51451307676074</v>
      </c>
      <c r="C7620" s="191">
        <v>0.49108478645978398</v>
      </c>
      <c r="D7620" s="191">
        <v>0.21668431516582801</v>
      </c>
      <c r="E7620" s="191">
        <v>-0.176508660218059</v>
      </c>
    </row>
    <row r="7621" spans="1:5" x14ac:dyDescent="0.25">
      <c r="A7621" s="191">
        <v>36983.333619935103</v>
      </c>
      <c r="B7621" s="191">
        <v>-0.48409392298391901</v>
      </c>
      <c r="C7621" s="191">
        <v>0.491073543143564</v>
      </c>
      <c r="D7621" s="191">
        <v>0.216682306370519</v>
      </c>
      <c r="E7621" s="191">
        <v>-0.17654180702271499</v>
      </c>
    </row>
    <row r="7622" spans="1:5" x14ac:dyDescent="0.25">
      <c r="A7622" s="191">
        <v>36984.813984186403</v>
      </c>
      <c r="B7622" s="191">
        <v>0.44624298686812802</v>
      </c>
      <c r="C7622" s="191">
        <v>0.49105923757266101</v>
      </c>
      <c r="D7622" s="191">
        <v>0.21667974995092501</v>
      </c>
      <c r="E7622" s="191">
        <v>-0.17658393474385201</v>
      </c>
    </row>
    <row r="7623" spans="1:5" x14ac:dyDescent="0.25">
      <c r="A7623" s="191">
        <v>36990.306460719403</v>
      </c>
      <c r="B7623" s="191">
        <v>0.248297223101557</v>
      </c>
      <c r="C7623" s="191">
        <v>0.491006160762405</v>
      </c>
      <c r="D7623" s="191">
        <v>0.21667028904394001</v>
      </c>
      <c r="E7623" s="191">
        <v>-0.17674001050879101</v>
      </c>
    </row>
    <row r="7624" spans="1:5" x14ac:dyDescent="0.25">
      <c r="A7624" s="191">
        <v>36990.480259715099</v>
      </c>
      <c r="B7624" s="191">
        <v>1.2068245650102201</v>
      </c>
      <c r="C7624" s="191">
        <v>0.49100448165461102</v>
      </c>
      <c r="D7624" s="191">
        <v>0.21666998970309001</v>
      </c>
      <c r="E7624" s="191">
        <v>-0.17674494883129799</v>
      </c>
    </row>
    <row r="7625" spans="1:5" x14ac:dyDescent="0.25">
      <c r="A7625" s="191">
        <v>36991.265272066303</v>
      </c>
      <c r="B7625" s="191">
        <v>1.3476086261734499</v>
      </c>
      <c r="C7625" s="191">
        <v>0.49099689772621702</v>
      </c>
      <c r="D7625" s="191">
        <v>0.21666863764542901</v>
      </c>
      <c r="E7625" s="191">
        <v>-0.17676725416249101</v>
      </c>
    </row>
    <row r="7626" spans="1:5" x14ac:dyDescent="0.25">
      <c r="A7626" s="191">
        <v>36999.7640651236</v>
      </c>
      <c r="B7626" s="191">
        <v>0.485731943175916</v>
      </c>
      <c r="C7626" s="191">
        <v>0.49091481660207897</v>
      </c>
      <c r="D7626" s="191">
        <v>0.21665403312756901</v>
      </c>
      <c r="E7626" s="191">
        <v>-0.177008330986127</v>
      </c>
    </row>
    <row r="7627" spans="1:5" x14ac:dyDescent="0.25">
      <c r="A7627" s="191">
        <v>37005.4823269755</v>
      </c>
      <c r="B7627" s="191">
        <v>-0.71144713540717297</v>
      </c>
      <c r="C7627" s="191">
        <v>0.49085962774110098</v>
      </c>
      <c r="D7627" s="191">
        <v>0.216644250143078</v>
      </c>
      <c r="E7627" s="191">
        <v>-0.17717022106682501</v>
      </c>
    </row>
    <row r="7628" spans="1:5" x14ac:dyDescent="0.25">
      <c r="A7628" s="191">
        <v>37014.279412270102</v>
      </c>
      <c r="B7628" s="191">
        <v>-0.34661979069862098</v>
      </c>
      <c r="C7628" s="191">
        <v>0.490774733960544</v>
      </c>
      <c r="D7628" s="191">
        <v>0.216629199809387</v>
      </c>
      <c r="E7628" s="191">
        <v>-0.17741869771368099</v>
      </c>
    </row>
    <row r="7629" spans="1:5" x14ac:dyDescent="0.25">
      <c r="A7629" s="191">
        <v>37015.700913068104</v>
      </c>
      <c r="B7629" s="191">
        <v>0.25219908415896602</v>
      </c>
      <c r="C7629" s="191">
        <v>0.49076102222392198</v>
      </c>
      <c r="D7629" s="191">
        <v>0.21662676786054999</v>
      </c>
      <c r="E7629" s="191">
        <v>-0.177458757405315</v>
      </c>
    </row>
    <row r="7630" spans="1:5" x14ac:dyDescent="0.25">
      <c r="A7630" s="191">
        <v>37016.5020578685</v>
      </c>
      <c r="B7630" s="191">
        <v>-0.68146628939489395</v>
      </c>
      <c r="C7630" s="191">
        <v>0.49075329546633301</v>
      </c>
      <c r="D7630" s="191">
        <v>0.21662539723651</v>
      </c>
      <c r="E7630" s="191">
        <v>-0.177481334679775</v>
      </c>
    </row>
    <row r="7631" spans="1:5" x14ac:dyDescent="0.25">
      <c r="A7631" s="191">
        <v>37018.450974012303</v>
      </c>
      <c r="B7631" s="191">
        <v>1.7493767067736901</v>
      </c>
      <c r="C7631" s="191">
        <v>0.49073449981055001</v>
      </c>
      <c r="D7631" s="191">
        <v>0.216622093121597</v>
      </c>
      <c r="E7631" s="191">
        <v>-0.17753625760339001</v>
      </c>
    </row>
    <row r="7632" spans="1:5" x14ac:dyDescent="0.25">
      <c r="A7632" s="191">
        <v>37022.084064439397</v>
      </c>
      <c r="B7632" s="191">
        <v>0.99837251683963002</v>
      </c>
      <c r="C7632" s="191">
        <v>0.490699468587042</v>
      </c>
      <c r="D7632" s="191">
        <v>0.21661595214716201</v>
      </c>
      <c r="E7632" s="191">
        <v>-0.17763859055585299</v>
      </c>
    </row>
    <row r="7633" spans="1:5" x14ac:dyDescent="0.25">
      <c r="A7633" s="191">
        <v>37023.289926667901</v>
      </c>
      <c r="B7633" s="191">
        <v>1.19616610261342</v>
      </c>
      <c r="C7633" s="191">
        <v>0.49068784320461201</v>
      </c>
      <c r="D7633" s="191">
        <v>0.216613913890953</v>
      </c>
      <c r="E7633" s="191">
        <v>-0.177672516251108</v>
      </c>
    </row>
    <row r="7634" spans="1:5" x14ac:dyDescent="0.25">
      <c r="A7634" s="191">
        <v>37023.6736883626</v>
      </c>
      <c r="B7634" s="191">
        <v>1.3786375632152601</v>
      </c>
      <c r="C7634" s="191">
        <v>0.49068414365959301</v>
      </c>
      <c r="D7634" s="191">
        <v>0.21661326522260799</v>
      </c>
      <c r="E7634" s="191">
        <v>-0.177683312992228</v>
      </c>
    </row>
    <row r="7635" spans="1:5" x14ac:dyDescent="0.25">
      <c r="A7635" s="191">
        <v>37029.166647318001</v>
      </c>
      <c r="B7635" s="191">
        <v>-0.45729550092962201</v>
      </c>
      <c r="C7635" s="191">
        <v>0.49063120067365601</v>
      </c>
      <c r="D7635" s="191">
        <v>0.21660398053201199</v>
      </c>
      <c r="E7635" s="191">
        <v>-0.177837730521202</v>
      </c>
    </row>
    <row r="7636" spans="1:5" x14ac:dyDescent="0.25">
      <c r="A7636" s="191">
        <v>37029.8190391885</v>
      </c>
      <c r="B7636" s="191">
        <v>0.31126762168960398</v>
      </c>
      <c r="C7636" s="191">
        <v>0.49062491398378999</v>
      </c>
      <c r="D7636" s="191">
        <v>0.216602877800914</v>
      </c>
      <c r="E7636" s="191">
        <v>-0.17785605375041699</v>
      </c>
    </row>
    <row r="7637" spans="1:5" x14ac:dyDescent="0.25">
      <c r="A7637" s="191">
        <v>37029.819249975</v>
      </c>
      <c r="B7637" s="191">
        <v>0.35910391224787103</v>
      </c>
      <c r="C7637" s="191">
        <v>0.49062491195257302</v>
      </c>
      <c r="D7637" s="191">
        <v>0.216602877444623</v>
      </c>
      <c r="E7637" s="191">
        <v>-0.177856059665988</v>
      </c>
    </row>
    <row r="7638" spans="1:5" x14ac:dyDescent="0.25">
      <c r="A7638" s="191">
        <v>37033.569178043603</v>
      </c>
      <c r="B7638" s="191">
        <v>6.1779204526746199E-2</v>
      </c>
      <c r="C7638" s="191">
        <v>0.49058878454065702</v>
      </c>
      <c r="D7638" s="191">
        <v>0.21659653898075501</v>
      </c>
      <c r="E7638" s="191">
        <v>-0.177961298642898</v>
      </c>
    </row>
    <row r="7639" spans="1:5" x14ac:dyDescent="0.25">
      <c r="A7639" s="191">
        <v>37036.500646624401</v>
      </c>
      <c r="B7639" s="191">
        <v>-0.45586820439530401</v>
      </c>
      <c r="C7639" s="191">
        <v>0.49056054446027603</v>
      </c>
      <c r="D7639" s="191">
        <v>0.21659158395032699</v>
      </c>
      <c r="E7639" s="191">
        <v>-0.178043486278118</v>
      </c>
    </row>
    <row r="7640" spans="1:5" x14ac:dyDescent="0.25">
      <c r="A7640" s="191">
        <v>37037.271399115401</v>
      </c>
      <c r="B7640" s="191">
        <v>0.49716900982750301</v>
      </c>
      <c r="C7640" s="191">
        <v>0.49055311963547599</v>
      </c>
      <c r="D7640" s="191">
        <v>0.21659028115551901</v>
      </c>
      <c r="E7640" s="191">
        <v>-0.178065067888313</v>
      </c>
    </row>
    <row r="7641" spans="1:5" x14ac:dyDescent="0.25">
      <c r="A7641" s="191">
        <v>37040.772110661703</v>
      </c>
      <c r="B7641" s="191">
        <v>1.09436606043669</v>
      </c>
      <c r="C7641" s="191">
        <v>0.49051940746913703</v>
      </c>
      <c r="D7641" s="191">
        <v>0.21658436393971001</v>
      </c>
      <c r="E7641" s="191">
        <v>-0.17816309026628799</v>
      </c>
    </row>
    <row r="7642" spans="1:5" x14ac:dyDescent="0.25">
      <c r="A7642" s="191">
        <v>37046.757055428803</v>
      </c>
      <c r="B7642" s="191">
        <v>0.20605614175974701</v>
      </c>
      <c r="C7642" s="191">
        <v>0.49046179071144602</v>
      </c>
      <c r="D7642" s="191">
        <v>0.216574247650686</v>
      </c>
      <c r="E7642" s="191">
        <v>-0.17833047118086001</v>
      </c>
    </row>
    <row r="7643" spans="1:5" x14ac:dyDescent="0.25">
      <c r="A7643" s="191">
        <v>37063.476375541002</v>
      </c>
      <c r="B7643" s="191">
        <v>0.37678524125766</v>
      </c>
      <c r="C7643" s="191">
        <v>0.490300950756061</v>
      </c>
      <c r="D7643" s="191">
        <v>0.216545987160216</v>
      </c>
      <c r="E7643" s="191">
        <v>-0.17879636353592099</v>
      </c>
    </row>
    <row r="7644" spans="1:5" x14ac:dyDescent="0.25">
      <c r="A7644" s="191">
        <v>37066.777727134002</v>
      </c>
      <c r="B7644" s="191">
        <v>0.23865100509634599</v>
      </c>
      <c r="C7644" s="191">
        <v>0.490269213628032</v>
      </c>
      <c r="D7644" s="191">
        <v>0.216540412096102</v>
      </c>
      <c r="E7644" s="191">
        <v>-0.178888112515423</v>
      </c>
    </row>
    <row r="7645" spans="1:5" x14ac:dyDescent="0.25">
      <c r="A7645" s="191">
        <v>37070.878688123397</v>
      </c>
      <c r="B7645" s="191">
        <v>0.73174107509423902</v>
      </c>
      <c r="C7645" s="191">
        <v>0.49022979973519398</v>
      </c>
      <c r="D7645" s="191">
        <v>0.21653356815438399</v>
      </c>
      <c r="E7645" s="191">
        <v>-0.17900191765697099</v>
      </c>
    </row>
    <row r="7646" spans="1:5" x14ac:dyDescent="0.25">
      <c r="A7646" s="191">
        <v>37072.5490433495</v>
      </c>
      <c r="B7646" s="191">
        <v>1.94639966001329</v>
      </c>
      <c r="C7646" s="191">
        <v>0.49021374865412998</v>
      </c>
      <c r="D7646" s="191">
        <v>0.21653078056048899</v>
      </c>
      <c r="E7646" s="191">
        <v>-0.17904821966301501</v>
      </c>
    </row>
    <row r="7647" spans="1:5" x14ac:dyDescent="0.25">
      <c r="A7647" s="191">
        <v>37074.039375766901</v>
      </c>
      <c r="B7647" s="191">
        <v>-0.183624180785635</v>
      </c>
      <c r="C7647" s="191">
        <v>0.49019943018685702</v>
      </c>
      <c r="D7647" s="191">
        <v>0.216528293399983</v>
      </c>
      <c r="E7647" s="191">
        <v>-0.179089531462753</v>
      </c>
    </row>
    <row r="7648" spans="1:5" x14ac:dyDescent="0.25">
      <c r="A7648" s="191">
        <v>37075.770364212403</v>
      </c>
      <c r="B7648" s="191">
        <v>0.37991884363941503</v>
      </c>
      <c r="C7648" s="191">
        <v>0.49018279976099599</v>
      </c>
      <c r="D7648" s="191">
        <v>0.21652540461755701</v>
      </c>
      <c r="E7648" s="191">
        <v>-0.17913745127272901</v>
      </c>
    </row>
    <row r="7649" spans="1:5" x14ac:dyDescent="0.25">
      <c r="A7649" s="191">
        <v>37077.543106961799</v>
      </c>
      <c r="B7649" s="191">
        <v>-0.56448455929519703</v>
      </c>
      <c r="C7649" s="191">
        <v>0.49016577228374503</v>
      </c>
      <c r="D7649" s="191">
        <v>0.21652244615292099</v>
      </c>
      <c r="E7649" s="191">
        <v>-0.179186511027531</v>
      </c>
    </row>
    <row r="7650" spans="1:5" x14ac:dyDescent="0.25">
      <c r="A7650" s="191">
        <v>37080.953680519196</v>
      </c>
      <c r="B7650" s="191">
        <v>0.30642408875891602</v>
      </c>
      <c r="C7650" s="191">
        <v>0.49013301531181602</v>
      </c>
      <c r="D7650" s="191">
        <v>0.21651675437318599</v>
      </c>
      <c r="E7650" s="191">
        <v>-0.17928089691770799</v>
      </c>
    </row>
    <row r="7651" spans="1:5" x14ac:dyDescent="0.25">
      <c r="A7651" s="191">
        <v>37082.538305274902</v>
      </c>
      <c r="B7651" s="191">
        <v>-0.48051789520301402</v>
      </c>
      <c r="C7651" s="191">
        <v>0.49011779892836999</v>
      </c>
      <c r="D7651" s="191">
        <v>0.216514109851694</v>
      </c>
      <c r="E7651" s="191">
        <v>-0.17932469642443999</v>
      </c>
    </row>
    <row r="7652" spans="1:5" x14ac:dyDescent="0.25">
      <c r="A7652" s="191">
        <v>37087.3866279012</v>
      </c>
      <c r="B7652" s="191">
        <v>0.99041249339262305</v>
      </c>
      <c r="C7652" s="191">
        <v>0.49007125258222101</v>
      </c>
      <c r="D7652" s="191">
        <v>0.21650601866585401</v>
      </c>
      <c r="E7652" s="191">
        <v>-0.179458567385438</v>
      </c>
    </row>
    <row r="7653" spans="1:5" x14ac:dyDescent="0.25">
      <c r="A7653" s="191">
        <v>37087.963618681097</v>
      </c>
      <c r="B7653" s="191">
        <v>0.87999135956358099</v>
      </c>
      <c r="C7653" s="191">
        <v>0.49006571423492401</v>
      </c>
      <c r="D7653" s="191">
        <v>0.216505055747338</v>
      </c>
      <c r="E7653" s="191">
        <v>-0.17947449023095099</v>
      </c>
    </row>
    <row r="7654" spans="1:5" x14ac:dyDescent="0.25">
      <c r="A7654" s="191">
        <v>37088.162138579799</v>
      </c>
      <c r="B7654" s="191">
        <v>0.46725031611620799</v>
      </c>
      <c r="C7654" s="191">
        <v>0.49006380918063303</v>
      </c>
      <c r="D7654" s="191">
        <v>0.21650472444484101</v>
      </c>
      <c r="E7654" s="191">
        <v>-0.17947995710245199</v>
      </c>
    </row>
    <row r="7655" spans="1:5" x14ac:dyDescent="0.25">
      <c r="A7655" s="191">
        <v>37104.797319369201</v>
      </c>
      <c r="B7655" s="191">
        <v>1.1515399537636499</v>
      </c>
      <c r="C7655" s="191">
        <v>0.48990422909100101</v>
      </c>
      <c r="D7655" s="191">
        <v>0.21647715411705001</v>
      </c>
      <c r="E7655" s="191">
        <v>-0.17993760855118501</v>
      </c>
    </row>
    <row r="7656" spans="1:5" x14ac:dyDescent="0.25">
      <c r="A7656" s="191">
        <v>37104.982180856299</v>
      </c>
      <c r="B7656" s="191">
        <v>0.38796040726400999</v>
      </c>
      <c r="C7656" s="191">
        <v>0.48990245696224699</v>
      </c>
      <c r="D7656" s="191">
        <v>0.21647684859525201</v>
      </c>
      <c r="E7656" s="191">
        <v>-0.17994267938998401</v>
      </c>
    </row>
    <row r="7657" spans="1:5" x14ac:dyDescent="0.25">
      <c r="A7657" s="191">
        <v>37107.908542761397</v>
      </c>
      <c r="B7657" s="191">
        <v>-1.33228089133602</v>
      </c>
      <c r="C7657" s="191">
        <v>0.48987440412032701</v>
      </c>
      <c r="D7657" s="191">
        <v>0.21647202947942301</v>
      </c>
      <c r="E7657" s="191">
        <v>-0.18002295089335599</v>
      </c>
    </row>
    <row r="7658" spans="1:5" x14ac:dyDescent="0.25">
      <c r="A7658" s="191">
        <v>37109.459228755702</v>
      </c>
      <c r="B7658" s="191">
        <v>-0.34168327592687397</v>
      </c>
      <c r="C7658" s="191">
        <v>0.489859540685606</v>
      </c>
      <c r="D7658" s="191">
        <v>0.21646947581871301</v>
      </c>
      <c r="E7658" s="191">
        <v>-0.180065486950092</v>
      </c>
    </row>
    <row r="7659" spans="1:5" x14ac:dyDescent="0.25">
      <c r="A7659" s="191">
        <v>37110.074004583199</v>
      </c>
      <c r="B7659" s="191">
        <v>0.49895792534717698</v>
      </c>
      <c r="C7659" s="191">
        <v>0.48985364844632501</v>
      </c>
      <c r="D7659" s="191">
        <v>0.21646846340944201</v>
      </c>
      <c r="E7659" s="191">
        <v>-0.180082330151319</v>
      </c>
    </row>
    <row r="7660" spans="1:5" x14ac:dyDescent="0.25">
      <c r="A7660" s="191">
        <v>37111.057717525102</v>
      </c>
      <c r="B7660" s="191">
        <v>-6.1971131528215699E-2</v>
      </c>
      <c r="C7660" s="191">
        <v>0.48984422107387399</v>
      </c>
      <c r="D7660" s="191">
        <v>0.21646684343667</v>
      </c>
      <c r="E7660" s="191">
        <v>-0.18010927518542499</v>
      </c>
    </row>
    <row r="7661" spans="1:5" x14ac:dyDescent="0.25">
      <c r="A7661" s="191">
        <v>37111.537545677398</v>
      </c>
      <c r="B7661" s="191">
        <v>1.24721698258294</v>
      </c>
      <c r="C7661" s="191">
        <v>0.48983962266054498</v>
      </c>
      <c r="D7661" s="191">
        <v>0.216466053258449</v>
      </c>
      <c r="E7661" s="191">
        <v>-0.18012241452233799</v>
      </c>
    </row>
    <row r="7662" spans="1:5" x14ac:dyDescent="0.25">
      <c r="A7662" s="191">
        <v>37118.3475434949</v>
      </c>
      <c r="B7662" s="191">
        <v>-0.50005234618599703</v>
      </c>
      <c r="C7662" s="191">
        <v>0.489774378147525</v>
      </c>
      <c r="D7662" s="191">
        <v>0.21645483859350201</v>
      </c>
      <c r="E7662" s="191">
        <v>-0.18030868619912499</v>
      </c>
    </row>
    <row r="7663" spans="1:5" x14ac:dyDescent="0.25">
      <c r="A7663" s="191">
        <v>37120.442956851999</v>
      </c>
      <c r="B7663" s="191">
        <v>-0.226687120577451</v>
      </c>
      <c r="C7663" s="191">
        <v>0.48975430938042902</v>
      </c>
      <c r="D7663" s="191">
        <v>0.21645138787892801</v>
      </c>
      <c r="E7663" s="191">
        <v>-0.180365919546846</v>
      </c>
    </row>
    <row r="7664" spans="1:5" x14ac:dyDescent="0.25">
      <c r="A7664" s="191">
        <v>37121.682341633998</v>
      </c>
      <c r="B7664" s="191">
        <v>0.354513230855868</v>
      </c>
      <c r="C7664" s="191">
        <v>0.48974243941572998</v>
      </c>
      <c r="D7664" s="191">
        <v>0.21644934686725001</v>
      </c>
      <c r="E7664" s="191">
        <v>-0.18039973547820501</v>
      </c>
    </row>
    <row r="7665" spans="1:5" x14ac:dyDescent="0.25">
      <c r="A7665" s="191">
        <v>37122.4357031135</v>
      </c>
      <c r="B7665" s="191">
        <v>0.111670257422625</v>
      </c>
      <c r="C7665" s="191">
        <v>0.48973522522502</v>
      </c>
      <c r="D7665" s="191">
        <v>0.216448106235931</v>
      </c>
      <c r="E7665" s="191">
        <v>-0.18042029053136399</v>
      </c>
    </row>
    <row r="7666" spans="1:5" x14ac:dyDescent="0.25">
      <c r="A7666" s="191">
        <v>37123.164677587098</v>
      </c>
      <c r="B7666" s="191">
        <v>0.17683773753058901</v>
      </c>
      <c r="C7666" s="191">
        <v>0.48972824512044799</v>
      </c>
      <c r="D7666" s="191">
        <v>0.21644690576499201</v>
      </c>
      <c r="E7666" s="191">
        <v>-0.18044018019849301</v>
      </c>
    </row>
    <row r="7667" spans="1:5" x14ac:dyDescent="0.25">
      <c r="A7667" s="191">
        <v>37124.047374706599</v>
      </c>
      <c r="B7667" s="191">
        <v>0.55706765871770303</v>
      </c>
      <c r="C7667" s="191">
        <v>0.48971979312135799</v>
      </c>
      <c r="D7667" s="191">
        <v>0.21644545978619301</v>
      </c>
      <c r="E7667" s="191">
        <v>-0.18046426410337499</v>
      </c>
    </row>
    <row r="7668" spans="1:5" x14ac:dyDescent="0.25">
      <c r="A7668" s="191">
        <v>37128.479513266502</v>
      </c>
      <c r="B7668" s="191">
        <v>0.130250335623883</v>
      </c>
      <c r="C7668" s="191">
        <v>0.48967736334234302</v>
      </c>
      <c r="D7668" s="191">
        <v>0.21643819933609401</v>
      </c>
      <c r="E7668" s="191">
        <v>-0.18058505055257501</v>
      </c>
    </row>
    <row r="7669" spans="1:5" x14ac:dyDescent="0.25">
      <c r="A7669" s="191">
        <v>37132.084933079699</v>
      </c>
      <c r="B7669" s="191">
        <v>0.460916743970197</v>
      </c>
      <c r="C7669" s="191">
        <v>0.48964285801309299</v>
      </c>
      <c r="D7669" s="191">
        <v>0.21643229316455001</v>
      </c>
      <c r="E7669" s="191">
        <v>-0.180683201693669</v>
      </c>
    </row>
    <row r="7670" spans="1:5" x14ac:dyDescent="0.25">
      <c r="A7670" s="191">
        <v>37132.592626018297</v>
      </c>
      <c r="B7670" s="191">
        <v>0.54873202104535101</v>
      </c>
      <c r="C7670" s="191">
        <v>0.489637999363288</v>
      </c>
      <c r="D7670" s="191">
        <v>0.21643146149397</v>
      </c>
      <c r="E7670" s="191">
        <v>-0.180697010039196</v>
      </c>
    </row>
    <row r="7671" spans="1:5" x14ac:dyDescent="0.25">
      <c r="A7671" s="191">
        <v>37135.212480000599</v>
      </c>
      <c r="B7671" s="191">
        <v>-0.191555652346975</v>
      </c>
      <c r="C7671" s="191">
        <v>0.48961293250633597</v>
      </c>
      <c r="D7671" s="191">
        <v>0.216427177747786</v>
      </c>
      <c r="E7671" s="191">
        <v>-0.18076823412315501</v>
      </c>
    </row>
    <row r="7672" spans="1:5" x14ac:dyDescent="0.25">
      <c r="A7672" s="191">
        <v>37142.787164722402</v>
      </c>
      <c r="B7672" s="191">
        <v>0.174309244280035</v>
      </c>
      <c r="C7672" s="191">
        <v>0.48954048260632499</v>
      </c>
      <c r="D7672" s="191">
        <v>0.216414814345154</v>
      </c>
      <c r="E7672" s="191">
        <v>-0.18097381370718901</v>
      </c>
    </row>
    <row r="7673" spans="1:5" x14ac:dyDescent="0.25">
      <c r="A7673" s="191">
        <v>37142.998425398699</v>
      </c>
      <c r="B7673" s="191">
        <v>-0.63898855251361997</v>
      </c>
      <c r="C7673" s="191">
        <v>0.48953846252852501</v>
      </c>
      <c r="D7673" s="191">
        <v>0.21641446952541499</v>
      </c>
      <c r="E7673" s="191">
        <v>-0.180979544243111</v>
      </c>
    </row>
    <row r="7674" spans="1:5" x14ac:dyDescent="0.25">
      <c r="A7674" s="191">
        <v>37162.523873925398</v>
      </c>
      <c r="B7674" s="191">
        <v>0.93045630309607197</v>
      </c>
      <c r="C7674" s="191">
        <v>0.48935188878117097</v>
      </c>
      <c r="D7674" s="191">
        <v>0.216382784234882</v>
      </c>
      <c r="E7674" s="191">
        <v>-0.181507089511662</v>
      </c>
    </row>
    <row r="7675" spans="1:5" x14ac:dyDescent="0.25">
      <c r="A7675" s="191">
        <v>37172.381200700402</v>
      </c>
      <c r="B7675" s="191">
        <v>0.68062804465187599</v>
      </c>
      <c r="C7675" s="191">
        <v>0.48925779339457698</v>
      </c>
      <c r="D7675" s="191">
        <v>0.21636686728218901</v>
      </c>
      <c r="E7675" s="191">
        <v>-0.18177211943684299</v>
      </c>
    </row>
    <row r="7676" spans="1:5" x14ac:dyDescent="0.25">
      <c r="A7676" s="191">
        <v>37183.155559744897</v>
      </c>
      <c r="B7676" s="191">
        <v>1.7675121269000699E-2</v>
      </c>
      <c r="C7676" s="191">
        <v>0.48915502118101201</v>
      </c>
      <c r="D7676" s="191">
        <v>0.21634954241603899</v>
      </c>
      <c r="E7676" s="191">
        <v>-0.18206081335966101</v>
      </c>
    </row>
    <row r="7677" spans="1:5" x14ac:dyDescent="0.25">
      <c r="A7677" s="191">
        <v>37183.509047491003</v>
      </c>
      <c r="B7677" s="191">
        <v>0.76808145471465294</v>
      </c>
      <c r="C7677" s="191">
        <v>0.48915165063639099</v>
      </c>
      <c r="D7677" s="191">
        <v>0.21634897401769099</v>
      </c>
      <c r="E7677" s="191">
        <v>-0.18207025946581801</v>
      </c>
    </row>
    <row r="7678" spans="1:5" x14ac:dyDescent="0.25">
      <c r="A7678" s="191">
        <v>37185.854968676402</v>
      </c>
      <c r="B7678" s="191">
        <v>0.57259912264713297</v>
      </c>
      <c r="C7678" s="191">
        <v>0.489129284846051</v>
      </c>
      <c r="D7678" s="191">
        <v>0.21634520184243999</v>
      </c>
      <c r="E7678" s="191">
        <v>-0.18213294854286999</v>
      </c>
    </row>
    <row r="7679" spans="1:5" x14ac:dyDescent="0.25">
      <c r="A7679" s="191">
        <v>37186.176377386502</v>
      </c>
      <c r="B7679" s="191">
        <v>0.48281121807425298</v>
      </c>
      <c r="C7679" s="191">
        <v>0.48912622085752799</v>
      </c>
      <c r="D7679" s="191">
        <v>0.21634468502627899</v>
      </c>
      <c r="E7679" s="191">
        <v>-0.18214153741427599</v>
      </c>
    </row>
    <row r="7680" spans="1:5" x14ac:dyDescent="0.25">
      <c r="A7680" s="191">
        <v>37189.380464168004</v>
      </c>
      <c r="B7680" s="191">
        <v>-0.203662481157141</v>
      </c>
      <c r="C7680" s="191">
        <v>0.48909568030210698</v>
      </c>
      <c r="D7680" s="191">
        <v>0.21633953294489799</v>
      </c>
      <c r="E7680" s="191">
        <v>-0.18222711610268499</v>
      </c>
    </row>
    <row r="7681" spans="1:5" x14ac:dyDescent="0.25">
      <c r="A7681" s="191">
        <v>37192.534883880697</v>
      </c>
      <c r="B7681" s="191">
        <v>-0.379862815628906</v>
      </c>
      <c r="C7681" s="191">
        <v>0.48906562005340598</v>
      </c>
      <c r="D7681" s="191">
        <v>0.21633449401844401</v>
      </c>
      <c r="E7681" s="191">
        <v>-0.18231126594143701</v>
      </c>
    </row>
    <row r="7682" spans="1:5" x14ac:dyDescent="0.25">
      <c r="A7682" s="191">
        <v>37193.7382044716</v>
      </c>
      <c r="B7682" s="191">
        <v>5.8402414444724798E-2</v>
      </c>
      <c r="C7682" s="191">
        <v>0.48905415428378401</v>
      </c>
      <c r="D7682" s="191">
        <v>0.216332571812616</v>
      </c>
      <c r="E7682" s="191">
        <v>-0.18234333643266801</v>
      </c>
    </row>
    <row r="7683" spans="1:5" x14ac:dyDescent="0.25">
      <c r="A7683" s="191">
        <v>37196.512066133</v>
      </c>
      <c r="B7683" s="191">
        <v>1.6496282712955801</v>
      </c>
      <c r="C7683" s="191">
        <v>0.48902772829558</v>
      </c>
      <c r="D7683" s="191">
        <v>0.21632814079639801</v>
      </c>
      <c r="E7683" s="191">
        <v>-0.18241722078438799</v>
      </c>
    </row>
    <row r="7684" spans="1:5" x14ac:dyDescent="0.25">
      <c r="A7684" s="191">
        <v>37197.125295829501</v>
      </c>
      <c r="B7684" s="191">
        <v>-0.25254066331896802</v>
      </c>
      <c r="C7684" s="191">
        <v>0.48902188746651498</v>
      </c>
      <c r="D7684" s="191">
        <v>0.21632716121231599</v>
      </c>
      <c r="E7684" s="191">
        <v>-0.18243355016805199</v>
      </c>
    </row>
    <row r="7685" spans="1:5" x14ac:dyDescent="0.25">
      <c r="A7685" s="191">
        <v>37199.127179102798</v>
      </c>
      <c r="B7685" s="191">
        <v>-0.71111852659403496</v>
      </c>
      <c r="C7685" s="191">
        <v>0.48900282012833002</v>
      </c>
      <c r="D7685" s="191">
        <v>0.216323963368179</v>
      </c>
      <c r="E7685" s="191">
        <v>-0.18248681822094201</v>
      </c>
    </row>
    <row r="7686" spans="1:5" x14ac:dyDescent="0.25">
      <c r="A7686" s="191">
        <v>37201.3592030113</v>
      </c>
      <c r="B7686" s="191">
        <v>-0.44583253034328202</v>
      </c>
      <c r="C7686" s="191">
        <v>0.48898156350260102</v>
      </c>
      <c r="D7686" s="191">
        <v>0.21632039789327701</v>
      </c>
      <c r="E7686" s="191">
        <v>-0.182546166890141</v>
      </c>
    </row>
    <row r="7687" spans="1:5" x14ac:dyDescent="0.25">
      <c r="A7687" s="191">
        <v>37201.785049745602</v>
      </c>
      <c r="B7687" s="191">
        <v>-0.56480298742749302</v>
      </c>
      <c r="C7687" s="191">
        <v>0.488977508208159</v>
      </c>
      <c r="D7687" s="191">
        <v>0.21631971763808899</v>
      </c>
      <c r="E7687" s="191">
        <v>-0.18255748434191499</v>
      </c>
    </row>
    <row r="7688" spans="1:5" x14ac:dyDescent="0.25">
      <c r="A7688" s="191">
        <v>37203.3379180419</v>
      </c>
      <c r="B7688" s="191">
        <v>0.69943715336484602</v>
      </c>
      <c r="C7688" s="191">
        <v>0.48896272262322099</v>
      </c>
      <c r="D7688" s="191">
        <v>0.216317237058505</v>
      </c>
      <c r="E7688" s="191">
        <v>-0.18259874205370599</v>
      </c>
    </row>
    <row r="7689" spans="1:5" x14ac:dyDescent="0.25">
      <c r="A7689" s="191">
        <v>37204.018295738097</v>
      </c>
      <c r="B7689" s="191">
        <v>0.97075660811587505</v>
      </c>
      <c r="C7689" s="191">
        <v>0.48895624442913199</v>
      </c>
      <c r="D7689" s="191">
        <v>0.216316150211007</v>
      </c>
      <c r="E7689" s="191">
        <v>-0.182616810085313</v>
      </c>
    </row>
    <row r="7690" spans="1:5" x14ac:dyDescent="0.25">
      <c r="A7690" s="191">
        <v>37205.5234842481</v>
      </c>
      <c r="B7690" s="191">
        <v>0.48699959993354602</v>
      </c>
      <c r="C7690" s="191">
        <v>0.48894191606054999</v>
      </c>
      <c r="D7690" s="191">
        <v>0.216313752335864</v>
      </c>
      <c r="E7690" s="191">
        <v>-0.18265677164215799</v>
      </c>
    </row>
    <row r="7691" spans="1:5" x14ac:dyDescent="0.25">
      <c r="A7691" s="191">
        <v>37209.3818286389</v>
      </c>
      <c r="B7691" s="191">
        <v>-0.23294747818534101</v>
      </c>
      <c r="C7691" s="191">
        <v>0.48890519023205398</v>
      </c>
      <c r="D7691" s="191">
        <v>0.21630764069389199</v>
      </c>
      <c r="E7691" s="191">
        <v>-0.18275910868752299</v>
      </c>
    </row>
    <row r="7692" spans="1:5" x14ac:dyDescent="0.25">
      <c r="A7692" s="191">
        <v>37212.719376602297</v>
      </c>
      <c r="B7692" s="191">
        <v>0.134332180195784</v>
      </c>
      <c r="C7692" s="191">
        <v>0.48887342999730499</v>
      </c>
      <c r="D7692" s="191">
        <v>0.21630235900112299</v>
      </c>
      <c r="E7692" s="191">
        <v>-0.182847520170418</v>
      </c>
    </row>
    <row r="7693" spans="1:5" x14ac:dyDescent="0.25">
      <c r="A7693" s="191">
        <v>37215.642732075197</v>
      </c>
      <c r="B7693" s="191">
        <v>-0.203388485399325</v>
      </c>
      <c r="C7693" s="191">
        <v>0.48884561799882498</v>
      </c>
      <c r="D7693" s="191">
        <v>0.21629773277084</v>
      </c>
      <c r="E7693" s="191">
        <v>-0.1829248659494</v>
      </c>
    </row>
    <row r="7694" spans="1:5" x14ac:dyDescent="0.25">
      <c r="A7694" s="191">
        <v>37220.628672515399</v>
      </c>
      <c r="B7694" s="191">
        <v>-0.206162936698528</v>
      </c>
      <c r="C7694" s="191">
        <v>0.48879819702288202</v>
      </c>
      <c r="D7694" s="191">
        <v>0.21628984248555999</v>
      </c>
      <c r="E7694" s="191">
        <v>-0.18305663361733401</v>
      </c>
    </row>
    <row r="7695" spans="1:5" x14ac:dyDescent="0.25">
      <c r="A7695" s="191">
        <v>37221.521198291201</v>
      </c>
      <c r="B7695" s="191">
        <v>0.58967820421289596</v>
      </c>
      <c r="C7695" s="191">
        <v>0.48878970970438801</v>
      </c>
      <c r="D7695" s="191">
        <v>0.216288430057338</v>
      </c>
      <c r="E7695" s="191">
        <v>-0.183080183062719</v>
      </c>
    </row>
    <row r="7696" spans="1:5" x14ac:dyDescent="0.25">
      <c r="A7696" s="191">
        <v>37224.314975531102</v>
      </c>
      <c r="B7696" s="191">
        <v>0.77832717786146</v>
      </c>
      <c r="C7696" s="191">
        <v>0.48876315316799701</v>
      </c>
      <c r="D7696" s="191">
        <v>0.216284008885506</v>
      </c>
      <c r="E7696" s="191">
        <v>-0.183153897353452</v>
      </c>
    </row>
    <row r="7697" spans="1:5" x14ac:dyDescent="0.25">
      <c r="A7697" s="191">
        <v>37230.399015848699</v>
      </c>
      <c r="B7697" s="191">
        <v>1.3181494489136001</v>
      </c>
      <c r="C7697" s="191">
        <v>0.48870532069811101</v>
      </c>
      <c r="D7697" s="191">
        <v>0.21627438084956399</v>
      </c>
      <c r="E7697" s="191">
        <v>-0.18331394719034899</v>
      </c>
    </row>
    <row r="7698" spans="1:5" x14ac:dyDescent="0.25">
      <c r="A7698" s="191">
        <v>37235.890035209297</v>
      </c>
      <c r="B7698" s="191">
        <v>-0.84376073966635501</v>
      </c>
      <c r="C7698" s="191">
        <v>0.488653152542119</v>
      </c>
      <c r="D7698" s="191">
        <v>0.21626569127339501</v>
      </c>
      <c r="E7698" s="191">
        <v>-0.18345812628254701</v>
      </c>
    </row>
    <row r="7699" spans="1:5" x14ac:dyDescent="0.25">
      <c r="A7699" s="191">
        <v>37237.494930886103</v>
      </c>
      <c r="B7699" s="191">
        <v>0.66813574443103096</v>
      </c>
      <c r="C7699" s="191">
        <v>0.48863790896553499</v>
      </c>
      <c r="D7699" s="191">
        <v>0.21626315151487099</v>
      </c>
      <c r="E7699" s="191">
        <v>-0.183500266436598</v>
      </c>
    </row>
    <row r="7700" spans="1:5" x14ac:dyDescent="0.25">
      <c r="A7700" s="191">
        <v>37238.457177586701</v>
      </c>
      <c r="B7700" s="191">
        <v>-0.112431198601504</v>
      </c>
      <c r="C7700" s="191">
        <v>0.48862877035615898</v>
      </c>
      <c r="D7700" s="191">
        <v>0.21626163547224</v>
      </c>
      <c r="E7700" s="191">
        <v>-0.18352553239300001</v>
      </c>
    </row>
    <row r="7701" spans="1:5" x14ac:dyDescent="0.25">
      <c r="A7701" s="191">
        <v>37238.813795369599</v>
      </c>
      <c r="B7701" s="191">
        <v>1.1472927899226899</v>
      </c>
      <c r="C7701" s="191">
        <v>0.488625383500572</v>
      </c>
      <c r="D7701" s="191">
        <v>0.216261074887484</v>
      </c>
      <c r="E7701" s="191">
        <v>-0.18353489619684299</v>
      </c>
    </row>
    <row r="7702" spans="1:5" x14ac:dyDescent="0.25">
      <c r="A7702" s="191">
        <v>37245.199288122698</v>
      </c>
      <c r="B7702" s="191">
        <v>0.93013253922977801</v>
      </c>
      <c r="C7702" s="191">
        <v>0.48856475655307002</v>
      </c>
      <c r="D7702" s="191">
        <v>0.216251079225769</v>
      </c>
      <c r="E7702" s="191">
        <v>-0.183702549571754</v>
      </c>
    </row>
    <row r="7703" spans="1:5" x14ac:dyDescent="0.25">
      <c r="A7703" s="191">
        <v>37246.592381682101</v>
      </c>
      <c r="B7703" s="191">
        <v>0.35474527351970803</v>
      </c>
      <c r="C7703" s="191">
        <v>0.48855153361939102</v>
      </c>
      <c r="D7703" s="191">
        <v>0.21624890354197601</v>
      </c>
      <c r="E7703" s="191">
        <v>-0.18373899536080501</v>
      </c>
    </row>
    <row r="7704" spans="1:5" x14ac:dyDescent="0.25">
      <c r="A7704" s="191">
        <v>37251.697321101397</v>
      </c>
      <c r="B7704" s="191">
        <v>0.72235527512762898</v>
      </c>
      <c r="C7704" s="191">
        <v>0.488503090225958</v>
      </c>
      <c r="D7704" s="191">
        <v>0.21624093082981699</v>
      </c>
      <c r="E7704" s="191">
        <v>-0.18387242684458799</v>
      </c>
    </row>
    <row r="7705" spans="1:5" x14ac:dyDescent="0.25">
      <c r="A7705" s="191">
        <v>37256.306224175198</v>
      </c>
      <c r="B7705" s="191">
        <v>0.642926166384439</v>
      </c>
      <c r="C7705" s="191">
        <v>0.48845936959157099</v>
      </c>
      <c r="D7705" s="191">
        <v>0.21623373280951599</v>
      </c>
      <c r="E7705" s="191">
        <v>-0.183992661315139</v>
      </c>
    </row>
    <row r="7706" spans="1:5" x14ac:dyDescent="0.25">
      <c r="A7706" s="191">
        <v>37272.9508570982</v>
      </c>
      <c r="B7706" s="191">
        <v>-6.0456956846599602E-2</v>
      </c>
      <c r="C7706" s="191">
        <v>0.48830160303704101</v>
      </c>
      <c r="D7706" s="191">
        <v>0.216207737815964</v>
      </c>
      <c r="E7706" s="191">
        <v>-0.18442528924488</v>
      </c>
    </row>
    <row r="7707" spans="1:5" x14ac:dyDescent="0.25">
      <c r="A7707" s="191">
        <v>37273.458101700198</v>
      </c>
      <c r="B7707" s="191">
        <v>-0.55497857503664605</v>
      </c>
      <c r="C7707" s="191">
        <v>0.48829679703616202</v>
      </c>
      <c r="D7707" s="191">
        <v>0.21620695448330299</v>
      </c>
      <c r="E7707" s="191">
        <v>-0.18443843631781401</v>
      </c>
    </row>
    <row r="7708" spans="1:5" x14ac:dyDescent="0.25">
      <c r="A7708" s="191">
        <v>37275.177546471597</v>
      </c>
      <c r="B7708" s="191">
        <v>0.33620588262870399</v>
      </c>
      <c r="C7708" s="191">
        <v>0.48828050894816</v>
      </c>
      <c r="D7708" s="191">
        <v>0.216204299162294</v>
      </c>
      <c r="E7708" s="191">
        <v>-0.18448295309304899</v>
      </c>
    </row>
    <row r="7709" spans="1:5" x14ac:dyDescent="0.25">
      <c r="A7709" s="191">
        <v>37280.5638842013</v>
      </c>
      <c r="B7709" s="191">
        <v>-0.146955607210497</v>
      </c>
      <c r="C7709" s="191">
        <v>0.48822950689981798</v>
      </c>
      <c r="D7709" s="191">
        <v>0.21619598109591801</v>
      </c>
      <c r="E7709" s="191">
        <v>-0.18462228919124199</v>
      </c>
    </row>
    <row r="7710" spans="1:5" x14ac:dyDescent="0.25">
      <c r="A7710" s="191">
        <v>37289.247916646898</v>
      </c>
      <c r="B7710" s="191">
        <v>-0.264701669650791</v>
      </c>
      <c r="C7710" s="191">
        <v>0.48814731556450902</v>
      </c>
      <c r="D7710" s="191">
        <v>0.21618257043325401</v>
      </c>
      <c r="E7710" s="191">
        <v>-0.18484632417508701</v>
      </c>
    </row>
    <row r="7711" spans="1:5" x14ac:dyDescent="0.25">
      <c r="A7711" s="191">
        <v>37305.748430723397</v>
      </c>
      <c r="B7711" s="191">
        <v>0.173360178187276</v>
      </c>
      <c r="C7711" s="191">
        <v>0.48799129350796999</v>
      </c>
      <c r="D7711" s="191">
        <v>0.216157154561297</v>
      </c>
      <c r="E7711" s="191">
        <v>-0.185270005733122</v>
      </c>
    </row>
    <row r="7712" spans="1:5" x14ac:dyDescent="0.25">
      <c r="A7712" s="191">
        <v>37314.779903221803</v>
      </c>
      <c r="B7712" s="191">
        <v>-0.233916480564689</v>
      </c>
      <c r="C7712" s="191">
        <v>0.48790597956812298</v>
      </c>
      <c r="D7712" s="191">
        <v>0.216143318313543</v>
      </c>
      <c r="E7712" s="191">
        <v>-0.18550080755960599</v>
      </c>
    </row>
    <row r="7713" spans="1:5" x14ac:dyDescent="0.25">
      <c r="A7713" s="191">
        <v>37315.192093225902</v>
      </c>
      <c r="B7713" s="191">
        <v>2.04635065733649E-2</v>
      </c>
      <c r="C7713" s="191">
        <v>0.48790208698583698</v>
      </c>
      <c r="D7713" s="191">
        <v>0.21614268876915699</v>
      </c>
      <c r="E7713" s="191">
        <v>-0.18551133677892601</v>
      </c>
    </row>
    <row r="7714" spans="1:5" x14ac:dyDescent="0.25">
      <c r="A7714" s="191">
        <v>37319.9224179046</v>
      </c>
      <c r="B7714" s="191">
        <v>-0.52408830533134898</v>
      </c>
      <c r="C7714" s="191">
        <v>0.48785742598390502</v>
      </c>
      <c r="D7714" s="191">
        <v>0.21613547207813399</v>
      </c>
      <c r="E7714" s="191">
        <v>-0.18563188626907001</v>
      </c>
    </row>
    <row r="7715" spans="1:5" x14ac:dyDescent="0.25">
      <c r="A7715" s="191">
        <v>37325.254134575203</v>
      </c>
      <c r="B7715" s="191">
        <v>0.47832278378443499</v>
      </c>
      <c r="C7715" s="191">
        <v>0.48780710712142</v>
      </c>
      <c r="D7715" s="191">
        <v>0.216127371986502</v>
      </c>
      <c r="E7715" s="191">
        <v>-0.185767471181464</v>
      </c>
    </row>
    <row r="7716" spans="1:5" x14ac:dyDescent="0.25">
      <c r="A7716" s="191">
        <v>37325.355728918301</v>
      </c>
      <c r="B7716" s="191">
        <v>0.32896176268535399</v>
      </c>
      <c r="C7716" s="191">
        <v>0.48780614850924398</v>
      </c>
      <c r="D7716" s="191">
        <v>0.21612721819953701</v>
      </c>
      <c r="E7716" s="191">
        <v>-0.185770054713363</v>
      </c>
    </row>
    <row r="7717" spans="1:5" x14ac:dyDescent="0.25">
      <c r="A7717" s="191">
        <v>37327.583698098599</v>
      </c>
      <c r="B7717" s="191">
        <v>-0.21041070797568301</v>
      </c>
      <c r="C7717" s="191">
        <v>0.48778512853141398</v>
      </c>
      <c r="D7717" s="191">
        <v>0.21612384564347401</v>
      </c>
      <c r="E7717" s="191">
        <v>-0.185826668374826</v>
      </c>
    </row>
    <row r="7718" spans="1:5" x14ac:dyDescent="0.25">
      <c r="A7718" s="191">
        <v>37328.305226165503</v>
      </c>
      <c r="B7718" s="191">
        <v>1.52489297004859</v>
      </c>
      <c r="C7718" s="191">
        <v>0.48777832120925502</v>
      </c>
      <c r="D7718" s="191">
        <v>0.21612275344081799</v>
      </c>
      <c r="E7718" s="191">
        <v>-0.18584498162812099</v>
      </c>
    </row>
    <row r="7719" spans="1:5" x14ac:dyDescent="0.25">
      <c r="A7719" s="191">
        <v>37329.350985524397</v>
      </c>
      <c r="B7719" s="191">
        <v>-0.50754066955502897</v>
      </c>
      <c r="C7719" s="191">
        <v>0.48776845998728402</v>
      </c>
      <c r="D7719" s="191">
        <v>0.21612117043774201</v>
      </c>
      <c r="E7719" s="191">
        <v>-0.18587151918239</v>
      </c>
    </row>
    <row r="7720" spans="1:5" x14ac:dyDescent="0.25">
      <c r="A7720" s="191">
        <v>37341.585347214503</v>
      </c>
      <c r="B7720" s="191">
        <v>-0.403021925265934</v>
      </c>
      <c r="C7720" s="191">
        <v>0.48765310643818</v>
      </c>
      <c r="D7720" s="191">
        <v>0.21610265085001101</v>
      </c>
      <c r="E7720" s="191">
        <v>-0.18618117019152899</v>
      </c>
    </row>
    <row r="7721" spans="1:5" x14ac:dyDescent="0.25">
      <c r="A7721" s="191">
        <v>37341.928813930303</v>
      </c>
      <c r="B7721" s="191">
        <v>1.3043699348879201</v>
      </c>
      <c r="C7721" s="191">
        <v>0.48764986932524201</v>
      </c>
      <c r="D7721" s="191">
        <v>0.21610213093224701</v>
      </c>
      <c r="E7721" s="191">
        <v>-0.18618983731695499</v>
      </c>
    </row>
    <row r="7722" spans="1:5" x14ac:dyDescent="0.25">
      <c r="A7722" s="191">
        <v>37357.667340120701</v>
      </c>
      <c r="B7722" s="191">
        <v>0.49744202454213798</v>
      </c>
      <c r="C7722" s="191">
        <v>0.48750164306941401</v>
      </c>
      <c r="D7722" s="191">
        <v>0.21607834418777599</v>
      </c>
      <c r="E7722" s="191">
        <v>-0.18658596589497001</v>
      </c>
    </row>
    <row r="7723" spans="1:5" x14ac:dyDescent="0.25">
      <c r="A7723" s="191">
        <v>37361.7660075846</v>
      </c>
      <c r="B7723" s="191">
        <v>5.5075263545489903E-2</v>
      </c>
      <c r="C7723" s="191">
        <v>0.487463072825226</v>
      </c>
      <c r="D7723" s="191">
        <v>0.21607219854687801</v>
      </c>
      <c r="E7723" s="191">
        <v>-0.186688728955612</v>
      </c>
    </row>
    <row r="7724" spans="1:5" x14ac:dyDescent="0.25">
      <c r="A7724" s="191">
        <v>37364.4297195244</v>
      </c>
      <c r="B7724" s="191">
        <v>0.48128017173694199</v>
      </c>
      <c r="C7724" s="191">
        <v>0.48743800972797702</v>
      </c>
      <c r="D7724" s="191">
        <v>0.216068204512918</v>
      </c>
      <c r="E7724" s="191">
        <v>-0.186755386609922</v>
      </c>
    </row>
    <row r="7725" spans="1:5" x14ac:dyDescent="0.25">
      <c r="A7725" s="191">
        <v>37371.223416789901</v>
      </c>
      <c r="B7725" s="191">
        <v>0.54491504296831905</v>
      </c>
      <c r="C7725" s="191">
        <v>0.48737411515342</v>
      </c>
      <c r="D7725" s="191">
        <v>0.21605801787930301</v>
      </c>
      <c r="E7725" s="191">
        <v>-0.18692519719464801</v>
      </c>
    </row>
    <row r="7726" spans="1:5" x14ac:dyDescent="0.25">
      <c r="A7726" s="191">
        <v>37374.584651572201</v>
      </c>
      <c r="B7726" s="191">
        <v>0.497984296766107</v>
      </c>
      <c r="C7726" s="191">
        <v>0.48734251524146399</v>
      </c>
      <c r="D7726" s="191">
        <v>0.21605302809315299</v>
      </c>
      <c r="E7726" s="191">
        <v>-0.18700903493920901</v>
      </c>
    </row>
    <row r="7727" spans="1:5" x14ac:dyDescent="0.25">
      <c r="A7727" s="191">
        <v>37378.091051201001</v>
      </c>
      <c r="B7727" s="191">
        <v>-0.49372779708646303</v>
      </c>
      <c r="C7727" s="191">
        <v>0.48730955952609101</v>
      </c>
      <c r="D7727" s="191">
        <v>0.21604782815030801</v>
      </c>
      <c r="E7727" s="191">
        <v>-0.18709636650613401</v>
      </c>
    </row>
    <row r="7728" spans="1:5" x14ac:dyDescent="0.25">
      <c r="A7728" s="191">
        <v>37383.314885436303</v>
      </c>
      <c r="B7728" s="191">
        <v>-4.8200005780352197E-2</v>
      </c>
      <c r="C7728" s="191">
        <v>0.48726048113230702</v>
      </c>
      <c r="D7728" s="191">
        <v>0.21604008127535601</v>
      </c>
      <c r="E7728" s="191">
        <v>-0.187226245225174</v>
      </c>
    </row>
    <row r="7729" spans="1:5" x14ac:dyDescent="0.25">
      <c r="A7729" s="191">
        <v>37385.582432512703</v>
      </c>
      <c r="B7729" s="191">
        <v>-0.487860925199324</v>
      </c>
      <c r="C7729" s="191">
        <v>0.48723918188695398</v>
      </c>
      <c r="D7729" s="191">
        <v>0.21603671853395601</v>
      </c>
      <c r="E7729" s="191">
        <v>-0.18728253766332001</v>
      </c>
    </row>
    <row r="7730" spans="1:5" x14ac:dyDescent="0.25">
      <c r="A7730" s="191">
        <v>37387.071571421096</v>
      </c>
      <c r="B7730" s="191">
        <v>0.77021291163574801</v>
      </c>
      <c r="C7730" s="191">
        <v>0.48722519447041901</v>
      </c>
      <c r="D7730" s="191">
        <v>0.21603451016125699</v>
      </c>
      <c r="E7730" s="191">
        <v>-0.18731947790487599</v>
      </c>
    </row>
    <row r="7731" spans="1:5" x14ac:dyDescent="0.25">
      <c r="A7731" s="191">
        <v>37387.889504167499</v>
      </c>
      <c r="B7731" s="191">
        <v>0.48069259907004303</v>
      </c>
      <c r="C7731" s="191">
        <v>0.487217513545739</v>
      </c>
      <c r="D7731" s="191">
        <v>0.21603329717814601</v>
      </c>
      <c r="E7731" s="191">
        <v>-0.18733975124583699</v>
      </c>
    </row>
    <row r="7732" spans="1:5" x14ac:dyDescent="0.25">
      <c r="A7732" s="191">
        <v>37388.745830342603</v>
      </c>
      <c r="B7732" s="191">
        <v>1.0621373497567801</v>
      </c>
      <c r="C7732" s="191">
        <v>0.48720947263030201</v>
      </c>
      <c r="D7732" s="191">
        <v>0.216032027258103</v>
      </c>
      <c r="E7732" s="191">
        <v>-0.187360976209131</v>
      </c>
    </row>
    <row r="7733" spans="1:5" x14ac:dyDescent="0.25">
      <c r="A7733" s="191">
        <v>37390.532264866299</v>
      </c>
      <c r="B7733" s="191">
        <v>0.31108071805559001</v>
      </c>
      <c r="C7733" s="191">
        <v>0.487192699714251</v>
      </c>
      <c r="D7733" s="191">
        <v>0.216029378000059</v>
      </c>
      <c r="E7733" s="191">
        <v>-0.18740521641409599</v>
      </c>
    </row>
    <row r="7734" spans="1:5" x14ac:dyDescent="0.25">
      <c r="A7734" s="191">
        <v>37391.672693550499</v>
      </c>
      <c r="B7734" s="191">
        <v>1.11292704206294</v>
      </c>
      <c r="C7734" s="191">
        <v>0.48718199340083701</v>
      </c>
      <c r="D7734" s="191">
        <v>0.216027686759869</v>
      </c>
      <c r="E7734" s="191">
        <v>-0.187433433609827</v>
      </c>
    </row>
    <row r="7735" spans="1:5" x14ac:dyDescent="0.25">
      <c r="A7735" s="191">
        <v>37404.531894396197</v>
      </c>
      <c r="B7735" s="191">
        <v>-0.44113512583810999</v>
      </c>
      <c r="C7735" s="191">
        <v>0.487061338723698</v>
      </c>
      <c r="D7735" s="191">
        <v>0.21600861674033101</v>
      </c>
      <c r="E7735" s="191"/>
    </row>
    <row r="7736" spans="1:5" x14ac:dyDescent="0.25">
      <c r="A7736" s="191">
        <v>37404.689803891102</v>
      </c>
      <c r="B7736" s="191">
        <v>-9.9454406218657504E-2</v>
      </c>
      <c r="C7736" s="191">
        <v>0.48705985717790001</v>
      </c>
      <c r="D7736" s="191">
        <v>0.21600838256270299</v>
      </c>
      <c r="E7736" s="191">
        <v>-0.18775483219905101</v>
      </c>
    </row>
    <row r="7737" spans="1:5" x14ac:dyDescent="0.25">
      <c r="A7737" s="191">
        <v>37404.770384870397</v>
      </c>
      <c r="B7737" s="191">
        <v>-2.4791246111933098</v>
      </c>
      <c r="C7737" s="191">
        <v>0.48705910114729301</v>
      </c>
      <c r="D7737" s="191">
        <v>0.21600826306220899</v>
      </c>
      <c r="E7737" s="191">
        <v>-0.187756815185711</v>
      </c>
    </row>
    <row r="7738" spans="1:5" x14ac:dyDescent="0.25">
      <c r="A7738" s="191">
        <v>37406.731324688102</v>
      </c>
      <c r="B7738" s="191">
        <v>0.149956174232457</v>
      </c>
      <c r="C7738" s="191">
        <v>0.48704071302530499</v>
      </c>
      <c r="D7738" s="191">
        <v>0.21600535501519399</v>
      </c>
      <c r="E7738" s="191">
        <v>-0.18780507120756801</v>
      </c>
    </row>
    <row r="7739" spans="1:5" x14ac:dyDescent="0.25">
      <c r="A7739" s="191">
        <v>37411.568431495303</v>
      </c>
      <c r="B7739" s="191">
        <v>-6.0196229147535502E-2</v>
      </c>
      <c r="C7739" s="191">
        <v>0.48699537119391501</v>
      </c>
      <c r="D7739" s="191">
        <v>0.215998181651745</v>
      </c>
      <c r="E7739" s="191">
        <v>-0.187923945728206</v>
      </c>
    </row>
    <row r="7740" spans="1:5" x14ac:dyDescent="0.25">
      <c r="A7740" s="191">
        <v>37412.486406644603</v>
      </c>
      <c r="B7740" s="191">
        <v>-0.471052483754619</v>
      </c>
      <c r="C7740" s="191">
        <v>0.48698676806699998</v>
      </c>
      <c r="D7740" s="191">
        <v>0.21599683557952101</v>
      </c>
      <c r="E7740" s="191">
        <v>-0.18794648992941801</v>
      </c>
    </row>
    <row r="7741" spans="1:5" x14ac:dyDescent="0.25">
      <c r="A7741" s="191">
        <v>37423.552716873601</v>
      </c>
      <c r="B7741" s="191">
        <v>0.53630094598369205</v>
      </c>
      <c r="C7741" s="191">
        <v>0.48688309222427201</v>
      </c>
      <c r="D7741" s="191">
        <v>0.21598060850318701</v>
      </c>
      <c r="E7741" s="191">
        <v>-0.18821746487739199</v>
      </c>
    </row>
    <row r="7742" spans="1:5" x14ac:dyDescent="0.25">
      <c r="A7742" s="191">
        <v>37423.658781646802</v>
      </c>
      <c r="B7742" s="191">
        <v>-0.242536199482735</v>
      </c>
      <c r="C7742" s="191">
        <v>0.48688209917632702</v>
      </c>
      <c r="D7742" s="191">
        <v>0.21598045297518101</v>
      </c>
      <c r="E7742" s="191">
        <v>-0.188220056243808</v>
      </c>
    </row>
    <row r="7743" spans="1:5" x14ac:dyDescent="0.25">
      <c r="A7743" s="191">
        <v>37424.570038457103</v>
      </c>
      <c r="B7743" s="191">
        <v>0.32951705637134199</v>
      </c>
      <c r="C7743" s="191">
        <v>0.48687356739262899</v>
      </c>
      <c r="D7743" s="191">
        <v>0.215979116754388</v>
      </c>
      <c r="E7743" s="191">
        <v>-0.18824231319593401</v>
      </c>
    </row>
    <row r="7744" spans="1:5" x14ac:dyDescent="0.25">
      <c r="A7744" s="191">
        <v>37425.854709597101</v>
      </c>
      <c r="B7744" s="191">
        <v>0.24569461699286399</v>
      </c>
      <c r="C7744" s="191">
        <v>0.486861539459157</v>
      </c>
      <c r="D7744" s="191">
        <v>0.21597723297775301</v>
      </c>
      <c r="E7744" s="191">
        <v>-0.18827367620209301</v>
      </c>
    </row>
    <row r="7745" spans="1:5" x14ac:dyDescent="0.25">
      <c r="A7745" s="191">
        <v>37428.8813550794</v>
      </c>
      <c r="B7745" s="191">
        <v>2.2114260446015801</v>
      </c>
      <c r="C7745" s="191">
        <v>0.48683320523556101</v>
      </c>
      <c r="D7745" s="191">
        <v>0.215972794858248</v>
      </c>
      <c r="E7745" s="191">
        <v>-0.18834741874475</v>
      </c>
    </row>
    <row r="7746" spans="1:5" x14ac:dyDescent="0.25">
      <c r="A7746" s="191">
        <v>37432.256339807704</v>
      </c>
      <c r="B7746" s="191">
        <v>0.813977299920987</v>
      </c>
      <c r="C7746" s="191">
        <v>0.48680162174853803</v>
      </c>
      <c r="D7746" s="191">
        <v>0.215967866137597</v>
      </c>
      <c r="E7746" s="191">
        <v>-0.18842964838041801</v>
      </c>
    </row>
    <row r="7747" spans="1:5" x14ac:dyDescent="0.25">
      <c r="A7747" s="191">
        <v>37435.968458767202</v>
      </c>
      <c r="B7747" s="191">
        <v>-0.67767725366778597</v>
      </c>
      <c r="C7747" s="191">
        <v>0.48676688823582098</v>
      </c>
      <c r="D7747" s="191">
        <v>0.21596245658364699</v>
      </c>
      <c r="E7747" s="191">
        <v>-0.18851999668699099</v>
      </c>
    </row>
    <row r="7748" spans="1:5" x14ac:dyDescent="0.25">
      <c r="A7748" s="191">
        <v>37444.924163967</v>
      </c>
      <c r="B7748" s="191">
        <v>-0.20793772451607201</v>
      </c>
      <c r="C7748" s="191">
        <v>0.48668314015599901</v>
      </c>
      <c r="D7748" s="191">
        <v>0.21594942525824701</v>
      </c>
      <c r="E7748" s="191">
        <v>-0.18873723386850899</v>
      </c>
    </row>
    <row r="7749" spans="1:5" x14ac:dyDescent="0.25">
      <c r="A7749" s="191">
        <v>37449.823537975702</v>
      </c>
      <c r="B7749" s="191">
        <v>4.1000040080293001</v>
      </c>
      <c r="C7749" s="191">
        <v>0.486637348291587</v>
      </c>
      <c r="D7749" s="191">
        <v>0.21594232011888101</v>
      </c>
      <c r="E7749" s="191">
        <v>-0.188855727257113</v>
      </c>
    </row>
    <row r="7750" spans="1:5" x14ac:dyDescent="0.25">
      <c r="A7750" s="191">
        <v>37452.507865670203</v>
      </c>
      <c r="B7750" s="191">
        <v>0.39505059951499</v>
      </c>
      <c r="C7750" s="191">
        <v>0.48661226742986602</v>
      </c>
      <c r="D7750" s="191">
        <v>0.21593843208323099</v>
      </c>
      <c r="E7750" s="191">
        <v>-0.18892055183269199</v>
      </c>
    </row>
    <row r="7751" spans="1:5" x14ac:dyDescent="0.25">
      <c r="A7751" s="191">
        <v>37461.3577343664</v>
      </c>
      <c r="B7751" s="191">
        <v>-0.47781170201133299</v>
      </c>
      <c r="C7751" s="191">
        <v>0.48652962147994</v>
      </c>
      <c r="D7751" s="191">
        <v>0.21592565556306401</v>
      </c>
      <c r="E7751" s="191">
        <v>-0.18913372081548399</v>
      </c>
    </row>
    <row r="7752" spans="1:5" x14ac:dyDescent="0.25">
      <c r="A7752" s="191">
        <v>37465.9894849763</v>
      </c>
      <c r="B7752" s="191">
        <v>0.19610777164404999</v>
      </c>
      <c r="C7752" s="191">
        <v>0.48648638446838099</v>
      </c>
      <c r="D7752" s="191">
        <v>0.21591896872316799</v>
      </c>
      <c r="E7752" s="191">
        <v>-0.18924495478544401</v>
      </c>
    </row>
    <row r="7753" spans="1:5" x14ac:dyDescent="0.25">
      <c r="A7753" s="191">
        <v>37466.904724985601</v>
      </c>
      <c r="B7753" s="191">
        <v>0.20906379177054699</v>
      </c>
      <c r="C7753" s="191">
        <v>0.48647784403260902</v>
      </c>
      <c r="D7753" s="191">
        <v>0.21591764739481401</v>
      </c>
      <c r="E7753" s="191">
        <v>-0.189266899995263</v>
      </c>
    </row>
    <row r="7754" spans="1:5" x14ac:dyDescent="0.25">
      <c r="A7754" s="191">
        <v>37468.504667510002</v>
      </c>
      <c r="B7754" s="191">
        <v>0.44870025039045502</v>
      </c>
      <c r="C7754" s="191">
        <v>0.486462914389859</v>
      </c>
      <c r="D7754" s="191">
        <v>0.21591535027692499</v>
      </c>
      <c r="E7754" s="191">
        <v>-0.189305262691431</v>
      </c>
    </row>
    <row r="7755" spans="1:5" x14ac:dyDescent="0.25">
      <c r="A7755" s="191">
        <v>37469.485147611696</v>
      </c>
      <c r="B7755" s="191">
        <v>-0.253363311482668</v>
      </c>
      <c r="C7755" s="191">
        <v>0.48645376647947203</v>
      </c>
      <c r="D7755" s="191">
        <v>0.21591394255236801</v>
      </c>
      <c r="E7755" s="191">
        <v>-0.18932877219859501</v>
      </c>
    </row>
    <row r="7756" spans="1:5" x14ac:dyDescent="0.25">
      <c r="A7756" s="191">
        <v>37470.460195265397</v>
      </c>
      <c r="B7756" s="191">
        <v>0.40867871694441099</v>
      </c>
      <c r="C7756" s="191">
        <v>0.48644466994672902</v>
      </c>
      <c r="D7756" s="191">
        <v>0.21591254262744999</v>
      </c>
      <c r="E7756" s="191">
        <v>-0.18935209883334</v>
      </c>
    </row>
    <row r="7757" spans="1:5" x14ac:dyDescent="0.25">
      <c r="A7757" s="191">
        <v>37471.859693805403</v>
      </c>
      <c r="B7757" s="191">
        <v>0.479297282050961</v>
      </c>
      <c r="C7757" s="191">
        <v>0.48643161484715097</v>
      </c>
      <c r="D7757" s="191">
        <v>0.215910533297063</v>
      </c>
      <c r="E7757" s="191">
        <v>-0.18938557985464699</v>
      </c>
    </row>
    <row r="7758" spans="1:5" x14ac:dyDescent="0.25">
      <c r="A7758" s="191">
        <v>37480.5387809311</v>
      </c>
      <c r="B7758" s="191">
        <v>1.3277597363226601</v>
      </c>
      <c r="C7758" s="191">
        <v>0.48635068576908203</v>
      </c>
      <c r="D7758" s="191">
        <v>0.21589807690464799</v>
      </c>
      <c r="E7758" s="191">
        <v>-0.18959291419247001</v>
      </c>
    </row>
    <row r="7759" spans="1:5" x14ac:dyDescent="0.25">
      <c r="A7759" s="191">
        <v>37487.0016334475</v>
      </c>
      <c r="B7759" s="191">
        <v>3.9527624377511103E-2</v>
      </c>
      <c r="C7759" s="191">
        <v>0.48629045931043002</v>
      </c>
      <c r="D7759" s="191">
        <v>0.21588883890853899</v>
      </c>
      <c r="E7759" s="191">
        <v>-0.18974681220698</v>
      </c>
    </row>
    <row r="7760" spans="1:5" x14ac:dyDescent="0.25">
      <c r="A7760" s="191">
        <v>37487.145824206498</v>
      </c>
      <c r="B7760" s="191">
        <v>0.26338777664063301</v>
      </c>
      <c r="C7760" s="191">
        <v>0.48628911589048901</v>
      </c>
      <c r="D7760" s="191">
        <v>0.21588863296445501</v>
      </c>
      <c r="E7760" s="191">
        <v>-0.18975023231919799</v>
      </c>
    </row>
    <row r="7761" spans="1:5" x14ac:dyDescent="0.25">
      <c r="A7761" s="191">
        <v>37508.657798699402</v>
      </c>
      <c r="B7761" s="191">
        <v>-0.15625090029944799</v>
      </c>
      <c r="C7761" s="191">
        <v>0.486088879346047</v>
      </c>
      <c r="D7761" s="191">
        <v>0.215858067877372</v>
      </c>
      <c r="E7761" s="191">
        <v>-0.19025913878852399</v>
      </c>
    </row>
    <row r="7762" spans="1:5" x14ac:dyDescent="0.25">
      <c r="A7762" s="191">
        <v>37521.935008307497</v>
      </c>
      <c r="B7762" s="191">
        <v>0.47449273822011101</v>
      </c>
      <c r="C7762" s="191">
        <v>0.48596546945690799</v>
      </c>
      <c r="D7762" s="191">
        <v>0.215839319475115</v>
      </c>
      <c r="E7762" s="191">
        <v>-0.19057086018762301</v>
      </c>
    </row>
    <row r="7763" spans="1:5" x14ac:dyDescent="0.25">
      <c r="A7763" s="191">
        <v>37526.903165937903</v>
      </c>
      <c r="B7763" s="191">
        <v>-0.54449559488775101</v>
      </c>
      <c r="C7763" s="191">
        <v>0.48591932584518699</v>
      </c>
      <c r="D7763" s="191">
        <v>0.21583232326076601</v>
      </c>
      <c r="E7763" s="191">
        <v>-0.190686926049771</v>
      </c>
    </row>
    <row r="7764" spans="1:5" x14ac:dyDescent="0.25">
      <c r="A7764" s="191">
        <v>37529.969475600898</v>
      </c>
      <c r="B7764" s="191">
        <v>0.34969923803380698</v>
      </c>
      <c r="C7764" s="191">
        <v>0.48589085747171901</v>
      </c>
      <c r="D7764" s="191">
        <v>0.215828021424285</v>
      </c>
      <c r="E7764" s="191">
        <v>-0.19075845256773599</v>
      </c>
    </row>
    <row r="7765" spans="1:5" x14ac:dyDescent="0.25">
      <c r="A7765" s="191">
        <v>37535.981374483097</v>
      </c>
      <c r="B7765" s="191">
        <v>-8.4729308807973705E-2</v>
      </c>
      <c r="C7765" s="191">
        <v>0.48583506372010499</v>
      </c>
      <c r="D7765" s="191">
        <v>0.21581959826845701</v>
      </c>
      <c r="E7765" s="191">
        <v>-0.19089857056301601</v>
      </c>
    </row>
    <row r="7766" spans="1:5" x14ac:dyDescent="0.25">
      <c r="A7766" s="191">
        <v>37537.952731630598</v>
      </c>
      <c r="B7766" s="191">
        <v>1.0455579192990101</v>
      </c>
      <c r="C7766" s="191">
        <v>0.48581677488834901</v>
      </c>
      <c r="D7766" s="191">
        <v>0.21581683623789599</v>
      </c>
      <c r="E7766" s="191">
        <v>-0.190944392161042</v>
      </c>
    </row>
    <row r="7767" spans="1:5" x14ac:dyDescent="0.25">
      <c r="A7767" s="191">
        <v>37539.657880900799</v>
      </c>
      <c r="B7767" s="191">
        <v>0.37149797924018702</v>
      </c>
      <c r="C7767" s="191">
        <v>0.48580095574154297</v>
      </c>
      <c r="D7767" s="191">
        <v>0.21581444718606799</v>
      </c>
      <c r="E7767" s="191">
        <v>-0.19098399212414099</v>
      </c>
    </row>
    <row r="7768" spans="1:5" x14ac:dyDescent="0.25">
      <c r="A7768" s="191">
        <v>37549.8140245537</v>
      </c>
      <c r="B7768" s="191">
        <v>1.1417558833894099</v>
      </c>
      <c r="C7768" s="191">
        <v>0.48570677871817403</v>
      </c>
      <c r="D7768" s="191">
        <v>0.21580031194622201</v>
      </c>
      <c r="E7768" s="191">
        <v>-0.19121919672252199</v>
      </c>
    </row>
    <row r="7769" spans="1:5" x14ac:dyDescent="0.25">
      <c r="A7769" s="191">
        <v>37552.822249330602</v>
      </c>
      <c r="B7769" s="191">
        <v>0.14555222855501301</v>
      </c>
      <c r="C7769" s="191">
        <v>0.48567890114321699</v>
      </c>
      <c r="D7769" s="191">
        <v>0.215796125122936</v>
      </c>
      <c r="E7769" s="191">
        <v>-0.19128862717211301</v>
      </c>
    </row>
    <row r="7770" spans="1:5" x14ac:dyDescent="0.25">
      <c r="A7770" s="191">
        <v>37553.039948330297</v>
      </c>
      <c r="B7770" s="191">
        <v>0.47605421923044799</v>
      </c>
      <c r="C7770" s="191">
        <v>0.48567688397302</v>
      </c>
      <c r="D7770" s="191">
        <v>0.21579582213120299</v>
      </c>
      <c r="E7770" s="191">
        <v>-0.191293634787014</v>
      </c>
    </row>
    <row r="7771" spans="1:5" x14ac:dyDescent="0.25">
      <c r="A7771" s="191">
        <v>37556.730611011197</v>
      </c>
      <c r="B7771" s="191">
        <v>1.02648962116678</v>
      </c>
      <c r="C7771" s="191">
        <v>0.48564269237469099</v>
      </c>
      <c r="D7771" s="191">
        <v>0.215790685496278</v>
      </c>
      <c r="E7771" s="191">
        <v>-0.19137852914786599</v>
      </c>
    </row>
    <row r="7772" spans="1:5" x14ac:dyDescent="0.25">
      <c r="A7772" s="191">
        <v>37560.242797882398</v>
      </c>
      <c r="B7772" s="191">
        <v>0.93393820044609399</v>
      </c>
      <c r="C7772" s="191">
        <v>0.48561016425735998</v>
      </c>
      <c r="D7772" s="191">
        <v>0.215785797262564</v>
      </c>
      <c r="E7772" s="191">
        <v>-0.19145931812410399</v>
      </c>
    </row>
    <row r="7773" spans="1:5" x14ac:dyDescent="0.25">
      <c r="A7773" s="191">
        <v>37560.726831562002</v>
      </c>
      <c r="B7773" s="191">
        <v>0.84508178137099299</v>
      </c>
      <c r="C7773" s="191">
        <v>0.48560568190623599</v>
      </c>
      <c r="D7773" s="191">
        <v>0.21578512963024801</v>
      </c>
      <c r="E7773" s="191">
        <v>-0.19147045209472299</v>
      </c>
    </row>
    <row r="7774" spans="1:5" x14ac:dyDescent="0.25">
      <c r="A7774" s="191">
        <v>37569.113430805897</v>
      </c>
      <c r="B7774" s="191">
        <v>-0.30399448452282901</v>
      </c>
      <c r="C7774" s="191">
        <v>0.48552805091426299</v>
      </c>
      <c r="D7774" s="191">
        <v>0.21577356191314401</v>
      </c>
      <c r="E7774" s="191">
        <v>-0.19166305513537499</v>
      </c>
    </row>
    <row r="7775" spans="1:5" x14ac:dyDescent="0.25">
      <c r="A7775" s="191">
        <v>37573.354074692201</v>
      </c>
      <c r="B7775" s="191">
        <v>4.3905496316831702E-2</v>
      </c>
      <c r="C7775" s="191">
        <v>0.485488818869867</v>
      </c>
      <c r="D7775" s="191">
        <v>0.215767712752193</v>
      </c>
      <c r="E7775" s="191">
        <v>-0.191760115024489</v>
      </c>
    </row>
    <row r="7776" spans="1:5" x14ac:dyDescent="0.25">
      <c r="A7776" s="191">
        <v>37573.857229713904</v>
      </c>
      <c r="B7776" s="191">
        <v>1.5950716509787399</v>
      </c>
      <c r="C7776" s="191">
        <v>0.48548416396351801</v>
      </c>
      <c r="D7776" s="191">
        <v>0.21576701874562501</v>
      </c>
      <c r="E7776" s="191">
        <v>-0.191771608020431</v>
      </c>
    </row>
    <row r="7777" spans="1:5" x14ac:dyDescent="0.25">
      <c r="A7777" s="191">
        <v>37575.7701608813</v>
      </c>
      <c r="B7777" s="191">
        <v>0.494515829319919</v>
      </c>
      <c r="C7777" s="191">
        <v>0.48546647185452801</v>
      </c>
      <c r="D7777" s="191">
        <v>0.215764380221244</v>
      </c>
      <c r="E7777" s="191">
        <v>-0.19181529125760999</v>
      </c>
    </row>
    <row r="7778" spans="1:5" x14ac:dyDescent="0.25">
      <c r="A7778" s="191">
        <v>37576.857413683698</v>
      </c>
      <c r="B7778" s="191">
        <v>-0.28011208591315301</v>
      </c>
      <c r="C7778" s="191">
        <v>0.48545641727088301</v>
      </c>
      <c r="D7778" s="191">
        <v>0.21576288056298301</v>
      </c>
      <c r="E7778" s="191">
        <v>-0.19184010010715999</v>
      </c>
    </row>
    <row r="7779" spans="1:5" x14ac:dyDescent="0.25">
      <c r="A7779" s="191">
        <v>37578.515991539804</v>
      </c>
      <c r="B7779" s="191">
        <v>0.46985499296616801</v>
      </c>
      <c r="C7779" s="191">
        <v>0.485441080829766</v>
      </c>
      <c r="D7779" s="191">
        <v>0.215760592870573</v>
      </c>
      <c r="E7779" s="191">
        <v>-0.19187790628659901</v>
      </c>
    </row>
    <row r="7780" spans="1:5" x14ac:dyDescent="0.25">
      <c r="A7780" s="191">
        <v>37584.5839161931</v>
      </c>
      <c r="B7780" s="191">
        <v>-0.19783489973500501</v>
      </c>
      <c r="C7780" s="191">
        <v>0.48538499154460801</v>
      </c>
      <c r="D7780" s="191">
        <v>0.21575223492828699</v>
      </c>
      <c r="E7780" s="191">
        <v>-0.19201602274544299</v>
      </c>
    </row>
    <row r="7781" spans="1:5" x14ac:dyDescent="0.25">
      <c r="A7781" s="191">
        <v>37585.140708842402</v>
      </c>
      <c r="B7781" s="191">
        <v>0.36573977897891302</v>
      </c>
      <c r="C7781" s="191">
        <v>0.485379846450951</v>
      </c>
      <c r="D7781" s="191">
        <v>0.215751472814592</v>
      </c>
      <c r="E7781" s="191">
        <v>-0.19202868361598199</v>
      </c>
    </row>
    <row r="7782" spans="1:5" x14ac:dyDescent="0.25">
      <c r="A7782" s="191">
        <v>37586.120225143102</v>
      </c>
      <c r="B7782" s="191">
        <v>1.35764234421429</v>
      </c>
      <c r="C7782" s="191">
        <v>0.48537079514053599</v>
      </c>
      <c r="D7782" s="191">
        <v>0.21575013209504801</v>
      </c>
      <c r="E7782" s="191">
        <v>-0.19205089805006501</v>
      </c>
    </row>
    <row r="7783" spans="1:5" x14ac:dyDescent="0.25">
      <c r="A7783" s="191">
        <v>37592.877734629998</v>
      </c>
      <c r="B7783" s="191">
        <v>-6.8976108483698201E-2</v>
      </c>
      <c r="C7783" s="191">
        <v>0.48530837433194401</v>
      </c>
      <c r="D7783" s="191">
        <v>0.21574088270835401</v>
      </c>
      <c r="E7783" s="191">
        <v>-0.19220415149664299</v>
      </c>
    </row>
    <row r="7784" spans="1:5" x14ac:dyDescent="0.25">
      <c r="A7784" s="191">
        <v>37593.102510758901</v>
      </c>
      <c r="B7784" s="191">
        <v>1.43248059083192</v>
      </c>
      <c r="C7784" s="191">
        <v>0.485306298018511</v>
      </c>
      <c r="D7784" s="191">
        <v>0.215740575044512</v>
      </c>
      <c r="E7784" s="191">
        <v>-0.192209238941945</v>
      </c>
    </row>
    <row r="7785" spans="1:5" x14ac:dyDescent="0.25">
      <c r="A7785" s="191">
        <v>37601.762291813102</v>
      </c>
      <c r="B7785" s="191">
        <v>-0.22850603090083199</v>
      </c>
      <c r="C7785" s="191">
        <v>0.485226360735454</v>
      </c>
      <c r="D7785" s="191">
        <v>0.215728766565667</v>
      </c>
      <c r="E7785" s="191">
        <v>-0.192404546165305</v>
      </c>
    </row>
    <row r="7786" spans="1:5" x14ac:dyDescent="0.25">
      <c r="A7786" s="191">
        <v>37604.349526033897</v>
      </c>
      <c r="B7786" s="191">
        <v>1.2359196790657301</v>
      </c>
      <c r="C7786" s="191">
        <v>0.48520248711300901</v>
      </c>
      <c r="D7786" s="191">
        <v>0.215725251627994</v>
      </c>
      <c r="E7786" s="191">
        <v>-0.19246288505353601</v>
      </c>
    </row>
    <row r="7787" spans="1:5" x14ac:dyDescent="0.25">
      <c r="A7787" s="191">
        <v>37604.960278430997</v>
      </c>
      <c r="B7787" s="191">
        <v>0.281355426739616</v>
      </c>
      <c r="C7787" s="191">
        <v>0.48519685266923801</v>
      </c>
      <c r="D7787" s="191">
        <v>0.21572442187837501</v>
      </c>
      <c r="E7787" s="191">
        <v>-0.19247665675443201</v>
      </c>
    </row>
    <row r="7788" spans="1:5" x14ac:dyDescent="0.25">
      <c r="A7788" s="191">
        <v>37607.254713733302</v>
      </c>
      <c r="B7788" s="191">
        <v>2.2410180947865599</v>
      </c>
      <c r="C7788" s="191">
        <v>0.48517568818317203</v>
      </c>
      <c r="D7788" s="191">
        <v>0.21572130472840201</v>
      </c>
      <c r="E7788" s="191">
        <v>-0.19252839339411401</v>
      </c>
    </row>
    <row r="7789" spans="1:5" x14ac:dyDescent="0.25">
      <c r="A7789" s="191">
        <v>37607.437025035899</v>
      </c>
      <c r="B7789" s="191">
        <v>2.42707133405906E-2</v>
      </c>
      <c r="C7789" s="191">
        <v>0.48517400667305899</v>
      </c>
      <c r="D7789" s="191">
        <v>0.21572105704581501</v>
      </c>
      <c r="E7789" s="191">
        <v>-0.192532504285435</v>
      </c>
    </row>
    <row r="7790" spans="1:5" x14ac:dyDescent="0.25">
      <c r="A7790" s="191">
        <v>37610.693725871701</v>
      </c>
      <c r="B7790" s="191">
        <v>-0.17286956940619799</v>
      </c>
      <c r="C7790" s="191">
        <v>0.48514397425247202</v>
      </c>
      <c r="D7790" s="191">
        <v>0.21571663259117299</v>
      </c>
      <c r="E7790" s="191">
        <v>-0.19260569461550101</v>
      </c>
    </row>
    <row r="7791" spans="1:5" x14ac:dyDescent="0.25">
      <c r="A7791" s="191">
        <v>37613.8051123451</v>
      </c>
      <c r="B7791" s="191">
        <v>0.47255537181181101</v>
      </c>
      <c r="C7791" s="191">
        <v>0.48511528843142399</v>
      </c>
      <c r="D7791" s="191">
        <v>0.215712405556202</v>
      </c>
      <c r="E7791" s="191">
        <v>-0.19267542646062599</v>
      </c>
    </row>
    <row r="7792" spans="1:5" x14ac:dyDescent="0.25">
      <c r="A7792" s="191">
        <v>37618.623881419997</v>
      </c>
      <c r="B7792" s="191">
        <v>-0.49625708715315098</v>
      </c>
      <c r="C7792" s="191">
        <v>0.48507087903096102</v>
      </c>
      <c r="D7792" s="191">
        <v>0.21570585892319</v>
      </c>
      <c r="E7792" s="191">
        <v>-0.19278329827026</v>
      </c>
    </row>
    <row r="7793" spans="1:5" x14ac:dyDescent="0.25">
      <c r="A7793" s="191">
        <v>37627.410748517897</v>
      </c>
      <c r="B7793" s="191">
        <v>0.473267952203416</v>
      </c>
      <c r="C7793" s="191">
        <v>0.48498994248682398</v>
      </c>
      <c r="D7793" s="191">
        <v>0.21569401994533899</v>
      </c>
      <c r="E7793" s="191">
        <v>-0.192979206080755</v>
      </c>
    </row>
    <row r="7794" spans="1:5" x14ac:dyDescent="0.25">
      <c r="A7794" s="191">
        <v>37628.022145814299</v>
      </c>
      <c r="B7794" s="191">
        <v>-0.43836953557052599</v>
      </c>
      <c r="C7794" s="191">
        <v>0.48498431325741298</v>
      </c>
      <c r="D7794" s="191">
        <v>0.21569319686056199</v>
      </c>
      <c r="E7794" s="191">
        <v>-0.192992821685911</v>
      </c>
    </row>
    <row r="7795" spans="1:5" x14ac:dyDescent="0.25">
      <c r="A7795" s="191">
        <v>37628.563621358298</v>
      </c>
      <c r="B7795" s="191">
        <v>0.45518012909306899</v>
      </c>
      <c r="C7795" s="191">
        <v>0.48497932805646798</v>
      </c>
      <c r="D7795" s="191">
        <v>0.215692467906935</v>
      </c>
      <c r="E7795" s="191">
        <v>-0.193004880157959</v>
      </c>
    </row>
    <row r="7796" spans="1:5" x14ac:dyDescent="0.25">
      <c r="A7796" s="191">
        <v>37638.727158608301</v>
      </c>
      <c r="B7796" s="191">
        <v>-0.33975676777457903</v>
      </c>
      <c r="C7796" s="191">
        <v>0.48488580034290601</v>
      </c>
      <c r="D7796" s="191">
        <v>0.21567878539176599</v>
      </c>
      <c r="E7796" s="191">
        <v>-0.193230394419798</v>
      </c>
    </row>
    <row r="7797" spans="1:5" x14ac:dyDescent="0.25">
      <c r="A7797" s="191">
        <v>37639.6109311779</v>
      </c>
      <c r="B7797" s="191">
        <v>1.4294074959215299</v>
      </c>
      <c r="C7797" s="191">
        <v>0.48487766977482499</v>
      </c>
      <c r="D7797" s="191">
        <v>0.21567759562571401</v>
      </c>
      <c r="E7797" s="191">
        <v>-0.19324994500576301</v>
      </c>
    </row>
    <row r="7798" spans="1:5" x14ac:dyDescent="0.25">
      <c r="A7798" s="191">
        <v>37639.779285832403</v>
      </c>
      <c r="B7798" s="191">
        <v>0.84103601703300301</v>
      </c>
      <c r="C7798" s="191">
        <v>0.48487612134378899</v>
      </c>
      <c r="D7798" s="191">
        <v>0.21567736898069301</v>
      </c>
      <c r="E7798" s="191">
        <v>-0.193253669303461</v>
      </c>
    </row>
    <row r="7799" spans="1:5" x14ac:dyDescent="0.25">
      <c r="A7799" s="191">
        <v>37640.301775560802</v>
      </c>
      <c r="B7799" s="191">
        <v>0.89974950287625699</v>
      </c>
      <c r="C7799" s="191">
        <v>0.48487131579749698</v>
      </c>
      <c r="D7799" s="191">
        <v>0.21567666558644499</v>
      </c>
      <c r="E7799" s="191">
        <v>-0.19326521913368699</v>
      </c>
    </row>
    <row r="7800" spans="1:5" x14ac:dyDescent="0.25">
      <c r="A7800" s="191">
        <v>37641.646315003301</v>
      </c>
      <c r="B7800" s="191">
        <v>-0.27669040544302498</v>
      </c>
      <c r="C7800" s="191">
        <v>0.48485895063615703</v>
      </c>
      <c r="D7800" s="191">
        <v>0.215674860749105</v>
      </c>
      <c r="E7800" s="191">
        <v>-0.19329494067929401</v>
      </c>
    </row>
    <row r="7801" spans="1:5" x14ac:dyDescent="0.25">
      <c r="A7801" s="191">
        <v>37641.999040000002</v>
      </c>
      <c r="B7801" s="191">
        <v>0.161678769761986</v>
      </c>
      <c r="C7801" s="191">
        <v>0.48485570698219999</v>
      </c>
      <c r="D7801" s="191">
        <v>0.21567438868059599</v>
      </c>
      <c r="E7801" s="191">
        <v>-0.19330273315586899</v>
      </c>
    </row>
    <row r="7802" spans="1:5" x14ac:dyDescent="0.25">
      <c r="A7802" s="191">
        <v>37642.125026813897</v>
      </c>
      <c r="B7802" s="191">
        <v>-0.50337407598848305</v>
      </c>
      <c r="C7802" s="191">
        <v>0.48485454875323197</v>
      </c>
      <c r="D7802" s="191">
        <v>0.215674220066498</v>
      </c>
      <c r="E7802" s="191">
        <v>-0.19330551648368899</v>
      </c>
    </row>
    <row r="7803" spans="1:5" x14ac:dyDescent="0.25">
      <c r="A7803" s="191">
        <v>37648.595775822701</v>
      </c>
      <c r="B7803" s="191">
        <v>0.796409245224039</v>
      </c>
      <c r="C7803" s="191">
        <v>0.48479506225518298</v>
      </c>
      <c r="D7803" s="191">
        <v>0.21566556347497501</v>
      </c>
      <c r="E7803" s="191">
        <v>-0.19344811546180499</v>
      </c>
    </row>
    <row r="7804" spans="1:5" x14ac:dyDescent="0.25">
      <c r="A7804" s="191">
        <v>37662.270276615098</v>
      </c>
      <c r="B7804" s="191">
        <v>0.52869278907765604</v>
      </c>
      <c r="C7804" s="191">
        <v>0.48466946202473998</v>
      </c>
      <c r="D7804" s="191">
        <v>0.21564736572096499</v>
      </c>
      <c r="E7804" s="191">
        <v>-0.19374822934890501</v>
      </c>
    </row>
    <row r="7805" spans="1:5" x14ac:dyDescent="0.25">
      <c r="A7805" s="191">
        <v>37663.7495184859</v>
      </c>
      <c r="B7805" s="191">
        <v>-0.50179587219018096</v>
      </c>
      <c r="C7805" s="191">
        <v>0.48465588481204502</v>
      </c>
      <c r="D7805" s="191">
        <v>0.215645401739535</v>
      </c>
      <c r="E7805" s="191">
        <v>-0.193780559453753</v>
      </c>
    </row>
    <row r="7806" spans="1:5" x14ac:dyDescent="0.25">
      <c r="A7806" s="191">
        <v>37665.2140917949</v>
      </c>
      <c r="B7806" s="191">
        <v>0.89462124029791001</v>
      </c>
      <c r="C7806" s="191">
        <v>0.48464244223465702</v>
      </c>
      <c r="D7806" s="191">
        <v>0.215643457233475</v>
      </c>
      <c r="E7806" s="191">
        <v>-0.19381248646594801</v>
      </c>
    </row>
    <row r="7807" spans="1:5" x14ac:dyDescent="0.25">
      <c r="A7807" s="191">
        <v>37673.0066540322</v>
      </c>
      <c r="B7807" s="191">
        <v>-0.59740186802968998</v>
      </c>
      <c r="C7807" s="191">
        <v>0.48457095639203102</v>
      </c>
      <c r="D7807" s="191">
        <v>0.21563312406232399</v>
      </c>
      <c r="E7807" s="191">
        <v>-0.19398230265963601</v>
      </c>
    </row>
    <row r="7808" spans="1:5" x14ac:dyDescent="0.25">
      <c r="A7808" s="191">
        <v>37675.922465688403</v>
      </c>
      <c r="B7808" s="191">
        <v>0.48141185471808301</v>
      </c>
      <c r="C7808" s="191">
        <v>0.484544215824666</v>
      </c>
      <c r="D7808" s="191">
        <v>0.215629271776379</v>
      </c>
      <c r="E7808" s="191">
        <v>-0.19404563771112701</v>
      </c>
    </row>
    <row r="7809" spans="1:5" x14ac:dyDescent="0.25">
      <c r="A7809" s="191">
        <v>37686.964992668203</v>
      </c>
      <c r="B7809" s="191">
        <v>-0.26637845818745498</v>
      </c>
      <c r="C7809" s="191">
        <v>0.48444302121802502</v>
      </c>
      <c r="D7809" s="191">
        <v>0.21561472538288301</v>
      </c>
      <c r="E7809" s="191">
        <v>-0.19428462457933601</v>
      </c>
    </row>
    <row r="7810" spans="1:5" x14ac:dyDescent="0.25">
      <c r="A7810" s="191">
        <v>37692.392790349797</v>
      </c>
      <c r="B7810" s="191">
        <v>-1.0704397151119101</v>
      </c>
      <c r="C7810" s="191">
        <v>0.484393317167229</v>
      </c>
      <c r="D7810" s="191">
        <v>0.21560759639215299</v>
      </c>
      <c r="E7810" s="191">
        <v>-0.19440162928940699</v>
      </c>
    </row>
    <row r="7811" spans="1:5" x14ac:dyDescent="0.25">
      <c r="A7811" s="191">
        <v>37695.375097465097</v>
      </c>
      <c r="B7811" s="191">
        <v>-0.102387246977131</v>
      </c>
      <c r="C7811" s="191">
        <v>0.48436601665409101</v>
      </c>
      <c r="D7811" s="191">
        <v>0.215603697965115</v>
      </c>
      <c r="E7811" s="191">
        <v>-0.19446575540493999</v>
      </c>
    </row>
    <row r="7812" spans="1:5" x14ac:dyDescent="0.25">
      <c r="A7812" s="191">
        <v>37695.970525821504</v>
      </c>
      <c r="B7812" s="191">
        <v>-0.29470395908929298</v>
      </c>
      <c r="C7812" s="191">
        <v>0.48436056738909</v>
      </c>
      <c r="D7812" s="191">
        <v>0.21560292005033199</v>
      </c>
      <c r="E7812" s="191">
        <v>-0.19447854683124699</v>
      </c>
    </row>
    <row r="7813" spans="1:5" x14ac:dyDescent="0.25">
      <c r="A7813" s="191">
        <v>37709.8707890476</v>
      </c>
      <c r="B7813" s="191">
        <v>-0.38189067326262999</v>
      </c>
      <c r="C7813" s="191">
        <v>0.484233426067394</v>
      </c>
      <c r="D7813" s="191">
        <v>0.21558476921457101</v>
      </c>
      <c r="E7813" s="191">
        <v>-0.19477599186679601</v>
      </c>
    </row>
    <row r="7814" spans="1:5" x14ac:dyDescent="0.25">
      <c r="A7814" s="191">
        <v>37711.851844790697</v>
      </c>
      <c r="B7814" s="191">
        <v>0.47231529146176698</v>
      </c>
      <c r="C7814" s="191">
        <v>0.48421531879793001</v>
      </c>
      <c r="D7814" s="191">
        <v>0.215582201903079</v>
      </c>
      <c r="E7814" s="191">
        <v>-0.19481817177123201</v>
      </c>
    </row>
    <row r="7815" spans="1:5" x14ac:dyDescent="0.25">
      <c r="A7815" s="191">
        <v>37734.025567488003</v>
      </c>
      <c r="B7815" s="191">
        <v>0.87586154951266904</v>
      </c>
      <c r="C7815" s="191">
        <v>0.484012870855904</v>
      </c>
      <c r="D7815" s="191">
        <v>0.21555349171958901</v>
      </c>
      <c r="E7815" s="191">
        <v>-0.19528755659956201</v>
      </c>
    </row>
    <row r="7816" spans="1:5" x14ac:dyDescent="0.25">
      <c r="A7816" s="191">
        <v>37736.408582315402</v>
      </c>
      <c r="B7816" s="191">
        <v>0.85034235705501204</v>
      </c>
      <c r="C7816" s="191">
        <v>0.48399113303789398</v>
      </c>
      <c r="D7816" s="191">
        <v>0.21555044192074699</v>
      </c>
      <c r="E7816" s="191">
        <v>-0.19533765811040399</v>
      </c>
    </row>
    <row r="7817" spans="1:5" x14ac:dyDescent="0.25">
      <c r="A7817" s="191">
        <v>37741.7840261573</v>
      </c>
      <c r="B7817" s="191">
        <v>0.53430363334896502</v>
      </c>
      <c r="C7817" s="191">
        <v>0.48394212536716402</v>
      </c>
      <c r="D7817" s="191">
        <v>0.21554357935836399</v>
      </c>
      <c r="E7817" s="191">
        <v>-0.19545043035276499</v>
      </c>
    </row>
    <row r="7818" spans="1:5" x14ac:dyDescent="0.25">
      <c r="A7818" s="191">
        <v>37742.944692570498</v>
      </c>
      <c r="B7818" s="191">
        <v>0.47671217455269599</v>
      </c>
      <c r="C7818" s="191">
        <v>0.48393154561929402</v>
      </c>
      <c r="D7818" s="191">
        <v>0.21554209759315501</v>
      </c>
      <c r="E7818" s="191">
        <v>-0.195474734489053</v>
      </c>
    </row>
    <row r="7819" spans="1:5" x14ac:dyDescent="0.25">
      <c r="A7819" s="191">
        <v>37743.141781739898</v>
      </c>
      <c r="B7819" s="191">
        <v>-5.6548449751614403E-2</v>
      </c>
      <c r="C7819" s="191">
        <v>0.48392974940509598</v>
      </c>
      <c r="D7819" s="191">
        <v>0.21554184597919401</v>
      </c>
      <c r="E7819" s="191">
        <v>-0.19547886149917501</v>
      </c>
    </row>
    <row r="7820" spans="1:5" x14ac:dyDescent="0.25">
      <c r="A7820" s="191">
        <v>37747.474143007399</v>
      </c>
      <c r="B7820" s="191">
        <v>0.124287090835629</v>
      </c>
      <c r="C7820" s="191">
        <v>0.48389027556699099</v>
      </c>
      <c r="D7820" s="191">
        <v>0.21553631506856799</v>
      </c>
      <c r="E7820" s="191">
        <v>-0.195569436090161</v>
      </c>
    </row>
    <row r="7821" spans="1:5" x14ac:dyDescent="0.25">
      <c r="A7821" s="191">
        <v>37748.767130354703</v>
      </c>
      <c r="B7821" s="191">
        <v>-0.50400110399394504</v>
      </c>
      <c r="C7821" s="191">
        <v>0.48387849579287601</v>
      </c>
      <c r="D7821" s="191">
        <v>0.21553466437579</v>
      </c>
      <c r="E7821" s="191">
        <v>-0.19559642535640301</v>
      </c>
    </row>
    <row r="7822" spans="1:5" x14ac:dyDescent="0.25">
      <c r="A7822" s="191">
        <v>37749.737723278602</v>
      </c>
      <c r="B7822" s="191">
        <v>0.89719905653080601</v>
      </c>
      <c r="C7822" s="191">
        <v>0.48386965391411402</v>
      </c>
      <c r="D7822" s="191">
        <v>0.21553342526797201</v>
      </c>
      <c r="E7822" s="191">
        <v>-0.195616651491681</v>
      </c>
    </row>
    <row r="7823" spans="1:5" x14ac:dyDescent="0.25">
      <c r="A7823" s="191">
        <v>37751.216100716498</v>
      </c>
      <c r="B7823" s="191">
        <v>0.16573196219726899</v>
      </c>
      <c r="C7823" s="191">
        <v>0.483856189378848</v>
      </c>
      <c r="D7823" s="191">
        <v>0.21553153789686499</v>
      </c>
      <c r="E7823" s="191">
        <v>-0.195647459321942</v>
      </c>
    </row>
    <row r="7824" spans="1:5" x14ac:dyDescent="0.25">
      <c r="A7824" s="191">
        <v>37758.767498540597</v>
      </c>
      <c r="B7824" s="191">
        <v>2.2870559494570002E-2</v>
      </c>
      <c r="C7824" s="191">
        <v>0.48378744213803299</v>
      </c>
      <c r="D7824" s="191">
        <v>0.21552189740201999</v>
      </c>
      <c r="E7824" s="191">
        <v>-0.195804480530993</v>
      </c>
    </row>
    <row r="7825" spans="1:5" x14ac:dyDescent="0.25">
      <c r="A7825" s="191">
        <v>37764.853439886603</v>
      </c>
      <c r="B7825" s="191">
        <v>4.8314317676956299E-2</v>
      </c>
      <c r="C7825" s="191">
        <v>0.48373207218596698</v>
      </c>
      <c r="D7825" s="191">
        <v>0.21551412778273399</v>
      </c>
      <c r="E7825" s="191">
        <v>-0.19593056205372</v>
      </c>
    </row>
    <row r="7826" spans="1:5" x14ac:dyDescent="0.25">
      <c r="A7826" s="191">
        <v>37770.7424247866</v>
      </c>
      <c r="B7826" s="191">
        <v>0.55973851879185199</v>
      </c>
      <c r="C7826" s="191">
        <v>0.48367852041516801</v>
      </c>
      <c r="D7826" s="191">
        <v>0.215506609607968</v>
      </c>
      <c r="E7826" s="191">
        <v>-0.19605210654291999</v>
      </c>
    </row>
    <row r="7827" spans="1:5" x14ac:dyDescent="0.25">
      <c r="A7827" s="191">
        <v>37770.956625054299</v>
      </c>
      <c r="B7827" s="191">
        <v>1.28154191493286</v>
      </c>
      <c r="C7827" s="191">
        <v>0.483676573173423</v>
      </c>
      <c r="D7827" s="191">
        <v>0.21550633614911699</v>
      </c>
      <c r="E7827" s="191">
        <v>-0.196056514714846</v>
      </c>
    </row>
    <row r="7828" spans="1:5" x14ac:dyDescent="0.25">
      <c r="A7828" s="191">
        <v>37772.491287140903</v>
      </c>
      <c r="B7828" s="191">
        <v>-8.3131305878858502E-2</v>
      </c>
      <c r="C7828" s="191">
        <v>0.483662623055652</v>
      </c>
      <c r="D7828" s="191">
        <v>0.21550437692219199</v>
      </c>
      <c r="E7828" s="191">
        <v>-0.19608809756205101</v>
      </c>
    </row>
    <row r="7829" spans="1:5" x14ac:dyDescent="0.25">
      <c r="A7829" s="191">
        <v>37775.921622894399</v>
      </c>
      <c r="B7829" s="191">
        <v>0.53242504175101701</v>
      </c>
      <c r="C7829" s="191">
        <v>0.48363144831161198</v>
      </c>
      <c r="D7829" s="191">
        <v>0.21550002322293199</v>
      </c>
      <c r="E7829" s="191">
        <v>-0.196158692757507</v>
      </c>
    </row>
    <row r="7830" spans="1:5" x14ac:dyDescent="0.25">
      <c r="A7830" s="191">
        <v>37776.891894519104</v>
      </c>
      <c r="B7830" s="191">
        <v>1.23611672441803</v>
      </c>
      <c r="C7830" s="191">
        <v>0.48362263229220898</v>
      </c>
      <c r="D7830" s="191">
        <v>0.215498796897617</v>
      </c>
      <c r="E7830" s="191">
        <v>-0.196178621924984</v>
      </c>
    </row>
    <row r="7831" spans="1:5" x14ac:dyDescent="0.25">
      <c r="A7831" s="191">
        <v>37804.1088407973</v>
      </c>
      <c r="B7831" s="191">
        <v>-0.52555069239647001</v>
      </c>
      <c r="C7831" s="191">
        <v>0.48337565616575401</v>
      </c>
      <c r="D7831" s="191">
        <v>0.215464596267335</v>
      </c>
      <c r="E7831" s="191">
        <v>-0.196733079997927</v>
      </c>
    </row>
    <row r="7832" spans="1:5" x14ac:dyDescent="0.25">
      <c r="A7832" s="191">
        <v>37805.267553222999</v>
      </c>
      <c r="B7832" s="191">
        <v>-0.21467474785487101</v>
      </c>
      <c r="C7832" s="191">
        <v>0.48336515556119197</v>
      </c>
      <c r="D7832" s="191">
        <v>0.21546315147616499</v>
      </c>
      <c r="E7832" s="191">
        <v>-0.19675650842678399</v>
      </c>
    </row>
    <row r="7833" spans="1:5" x14ac:dyDescent="0.25">
      <c r="A7833" s="191">
        <v>37805.772209549403</v>
      </c>
      <c r="B7833" s="191">
        <v>0.206310700577328</v>
      </c>
      <c r="C7833" s="191">
        <v>0.48336058230470502</v>
      </c>
      <c r="D7833" s="191">
        <v>0.21546252222339399</v>
      </c>
      <c r="E7833" s="191">
        <v>-0.19676669204364999</v>
      </c>
    </row>
    <row r="7834" spans="1:5" x14ac:dyDescent="0.25">
      <c r="A7834" s="191">
        <v>37813.7292919787</v>
      </c>
      <c r="B7834" s="191">
        <v>-0.62546406431922597</v>
      </c>
      <c r="C7834" s="191">
        <v>0.48328850551638902</v>
      </c>
      <c r="D7834" s="191">
        <v>0.21545260529571</v>
      </c>
      <c r="E7834" s="191">
        <v>-0.19692697270335199</v>
      </c>
    </row>
    <row r="7835" spans="1:5" x14ac:dyDescent="0.25">
      <c r="A7835" s="191">
        <v>37817.673051942496</v>
      </c>
      <c r="B7835" s="191">
        <v>0.24827738570507599</v>
      </c>
      <c r="C7835" s="191">
        <v>0.48325280227579498</v>
      </c>
      <c r="D7835" s="191">
        <v>0.21544770415049899</v>
      </c>
      <c r="E7835" s="191">
        <v>-0.197006108702969</v>
      </c>
    </row>
    <row r="7836" spans="1:5" x14ac:dyDescent="0.25">
      <c r="A7836" s="191">
        <v>37818.554103738301</v>
      </c>
      <c r="B7836" s="191">
        <v>-0.248507975612478</v>
      </c>
      <c r="C7836" s="191">
        <v>0.483244827485178</v>
      </c>
      <c r="D7836" s="191">
        <v>0.21544661106999799</v>
      </c>
      <c r="E7836" s="191">
        <v>-0.19702378460143399</v>
      </c>
    </row>
    <row r="7837" spans="1:5" x14ac:dyDescent="0.25">
      <c r="A7837" s="191">
        <v>37821.142033158001</v>
      </c>
      <c r="B7837" s="191">
        <v>-6.9754406022148899E-2</v>
      </c>
      <c r="C7837" s="191">
        <v>0.483221407350372</v>
      </c>
      <c r="D7837" s="191">
        <v>0.215443406779981</v>
      </c>
      <c r="E7837" s="191">
        <v>-0.19707558228607</v>
      </c>
    </row>
    <row r="7838" spans="1:5" x14ac:dyDescent="0.25">
      <c r="A7838" s="191">
        <v>37824.242092045599</v>
      </c>
      <c r="B7838" s="191">
        <v>0.36830985545457401</v>
      </c>
      <c r="C7838" s="191">
        <v>0.48319336022788201</v>
      </c>
      <c r="D7838" s="191">
        <v>0.215439568387917</v>
      </c>
      <c r="E7838" s="191">
        <v>-0.197137555178417</v>
      </c>
    </row>
    <row r="7839" spans="1:5" x14ac:dyDescent="0.25">
      <c r="A7839" s="191">
        <v>37825.950306896797</v>
      </c>
      <c r="B7839" s="191">
        <v>-0.20388477928413601</v>
      </c>
      <c r="C7839" s="191">
        <v>0.48317790958223999</v>
      </c>
      <c r="D7839" s="191">
        <v>0.21543745333186001</v>
      </c>
      <c r="E7839" s="191">
        <v>-0.19717164769259901</v>
      </c>
    </row>
    <row r="7840" spans="1:5" x14ac:dyDescent="0.25">
      <c r="A7840" s="191">
        <v>37827.052287890197</v>
      </c>
      <c r="B7840" s="191">
        <v>1.35148679736643</v>
      </c>
      <c r="C7840" s="191">
        <v>0.48316794260093199</v>
      </c>
      <c r="D7840" s="191">
        <v>0.215436088894844</v>
      </c>
      <c r="E7840" s="191">
        <v>-0.19719360773820099</v>
      </c>
    </row>
    <row r="7841" spans="1:5" x14ac:dyDescent="0.25">
      <c r="A7841" s="191">
        <v>37828.304780188002</v>
      </c>
      <c r="B7841" s="191">
        <v>-0.46849178648511502</v>
      </c>
      <c r="C7841" s="191">
        <v>0.483156616225762</v>
      </c>
      <c r="D7841" s="191">
        <v>0.21543453809962701</v>
      </c>
      <c r="E7841" s="191">
        <v>-0.19721856714143901</v>
      </c>
    </row>
    <row r="7842" spans="1:5" x14ac:dyDescent="0.25">
      <c r="A7842" s="191">
        <v>37829.032009710703</v>
      </c>
      <c r="B7842" s="191">
        <v>-0.37495849184570101</v>
      </c>
      <c r="C7842" s="191">
        <v>0.48315004049517701</v>
      </c>
      <c r="D7842" s="191">
        <v>0.21543363766769</v>
      </c>
      <c r="E7842" s="191">
        <v>-0.19723305921850501</v>
      </c>
    </row>
    <row r="7843" spans="1:5" x14ac:dyDescent="0.25">
      <c r="A7843" s="191">
        <v>37832.525912025798</v>
      </c>
      <c r="B7843" s="191">
        <v>0.85359317308564298</v>
      </c>
      <c r="C7843" s="191">
        <v>0.48311845401915898</v>
      </c>
      <c r="D7843" s="191">
        <v>0.21542933584358401</v>
      </c>
      <c r="E7843" s="191">
        <v>-0.19730254911935699</v>
      </c>
    </row>
    <row r="7844" spans="1:5" x14ac:dyDescent="0.25">
      <c r="A7844" s="191">
        <v>37832.589490760103</v>
      </c>
      <c r="B7844" s="191">
        <v>0.11061284760141001</v>
      </c>
      <c r="C7844" s="191">
        <v>0.48311787949507301</v>
      </c>
      <c r="D7844" s="191">
        <v>0.21542925756305201</v>
      </c>
      <c r="E7844" s="191">
        <v>-0.19730381354877299</v>
      </c>
    </row>
    <row r="7845" spans="1:5" x14ac:dyDescent="0.25">
      <c r="A7845" s="191">
        <v>37837.402165349697</v>
      </c>
      <c r="B7845" s="191">
        <v>2.33735943223401E-2</v>
      </c>
      <c r="C7845" s="191">
        <v>0.48307439015076198</v>
      </c>
      <c r="D7845" s="191">
        <v>0.21542333201685801</v>
      </c>
      <c r="E7845" s="191">
        <v>-0.197399285331117</v>
      </c>
    </row>
    <row r="7846" spans="1:5" x14ac:dyDescent="0.25">
      <c r="A7846" s="191">
        <v>37837.443469197802</v>
      </c>
      <c r="B7846" s="191">
        <v>-0.50657531063074102</v>
      </c>
      <c r="C7846" s="191">
        <v>0.48307401691188301</v>
      </c>
      <c r="D7846" s="191">
        <v>0.21542328116200499</v>
      </c>
      <c r="E7846" s="191">
        <v>-0.19740010348293199</v>
      </c>
    </row>
    <row r="7847" spans="1:5" x14ac:dyDescent="0.25">
      <c r="A7847" s="191">
        <v>37843.554942601702</v>
      </c>
      <c r="B7847" s="191">
        <v>-0.614996786858657</v>
      </c>
      <c r="C7847" s="191">
        <v>0.48301881529110002</v>
      </c>
      <c r="D7847" s="191">
        <v>0.21541575721603001</v>
      </c>
      <c r="E7847" s="191">
        <v>-0.19752093187474001</v>
      </c>
    </row>
    <row r="7848" spans="1:5" x14ac:dyDescent="0.25">
      <c r="A7848" s="191">
        <v>37854.964163925899</v>
      </c>
      <c r="B7848" s="191">
        <v>-0.83555431977966299</v>
      </c>
      <c r="C7848" s="191">
        <v>0.48291584969817603</v>
      </c>
      <c r="D7848" s="191">
        <v>0.215401864084038</v>
      </c>
      <c r="E7848" s="191">
        <v>-0.197745283536434</v>
      </c>
    </row>
    <row r="7849" spans="1:5" x14ac:dyDescent="0.25">
      <c r="A7849" s="191">
        <v>37891.666583202503</v>
      </c>
      <c r="B7849" s="191">
        <v>-0.24394238769177601</v>
      </c>
      <c r="C7849" s="191">
        <v>0.48258537681300201</v>
      </c>
      <c r="D7849" s="191">
        <v>0.21535740155903901</v>
      </c>
      <c r="E7849" s="191">
        <v>-0.19845617533415</v>
      </c>
    </row>
    <row r="7850" spans="1:5" x14ac:dyDescent="0.25">
      <c r="A7850" s="191">
        <v>37894.694025598801</v>
      </c>
      <c r="B7850" s="191">
        <v>0.59051408970103303</v>
      </c>
      <c r="C7850" s="191">
        <v>0.48255816708165</v>
      </c>
      <c r="D7850" s="191">
        <v>0.21535379371699601</v>
      </c>
      <c r="E7850" s="191">
        <v>-0.19851406290863399</v>
      </c>
    </row>
    <row r="7851" spans="1:5" x14ac:dyDescent="0.25">
      <c r="A7851" s="191">
        <v>37901.530633134702</v>
      </c>
      <c r="B7851" s="191">
        <v>-0.51137953302104999</v>
      </c>
      <c r="C7851" s="191">
        <v>0.48249675660613001</v>
      </c>
      <c r="D7851" s="191">
        <v>0.215345646443865</v>
      </c>
      <c r="E7851" s="191">
        <v>-0.19864439559411601</v>
      </c>
    </row>
    <row r="7852" spans="1:5" x14ac:dyDescent="0.25">
      <c r="A7852" s="191">
        <v>37908.503867242704</v>
      </c>
      <c r="B7852" s="191">
        <v>0.846725571566043</v>
      </c>
      <c r="C7852" s="191">
        <v>0.48243415753281299</v>
      </c>
      <c r="D7852" s="191">
        <v>0.21533733635109001</v>
      </c>
      <c r="E7852" s="191">
        <v>-0.198776722669113</v>
      </c>
    </row>
    <row r="7853" spans="1:5" x14ac:dyDescent="0.25">
      <c r="A7853" s="191">
        <v>37909.963793716299</v>
      </c>
      <c r="B7853" s="191">
        <v>-0.59897179185293103</v>
      </c>
      <c r="C7853" s="191">
        <v>0.48242105755648201</v>
      </c>
      <c r="D7853" s="191">
        <v>0.21533559653793399</v>
      </c>
      <c r="E7853" s="191">
        <v>-0.198804352670928</v>
      </c>
    </row>
    <row r="7854" spans="1:5" x14ac:dyDescent="0.25">
      <c r="A7854" s="191">
        <v>37911.121879274397</v>
      </c>
      <c r="B7854" s="191">
        <v>1.2241319626999301</v>
      </c>
      <c r="C7854" s="191">
        <v>0.482410666950643</v>
      </c>
      <c r="D7854" s="191">
        <v>0.21533421643247899</v>
      </c>
      <c r="E7854" s="191">
        <v>-0.19882624907368601</v>
      </c>
    </row>
    <row r="7855" spans="1:5" x14ac:dyDescent="0.25">
      <c r="A7855" s="191">
        <v>37911.692082757101</v>
      </c>
      <c r="B7855" s="191">
        <v>0.57368896394762703</v>
      </c>
      <c r="C7855" s="191">
        <v>0.48240555171711402</v>
      </c>
      <c r="D7855" s="191">
        <v>0.215333536913655</v>
      </c>
      <c r="E7855" s="191">
        <v>-0.19883702470991799</v>
      </c>
    </row>
    <row r="7856" spans="1:5" x14ac:dyDescent="0.25">
      <c r="A7856" s="191">
        <v>37914.720968434798</v>
      </c>
      <c r="B7856" s="191">
        <v>0.10480440890081601</v>
      </c>
      <c r="C7856" s="191">
        <v>0.48237838328004301</v>
      </c>
      <c r="D7856" s="191">
        <v>0.215329927351636</v>
      </c>
      <c r="E7856" s="191">
        <v>-0.198894193578492</v>
      </c>
    </row>
    <row r="7857" spans="1:5" x14ac:dyDescent="0.25">
      <c r="A7857" s="191">
        <v>37916.136180731199</v>
      </c>
      <c r="B7857" s="191">
        <v>1.5551354295842099</v>
      </c>
      <c r="C7857" s="191">
        <v>0.482365691844857</v>
      </c>
      <c r="D7857" s="191">
        <v>0.21532824082494001</v>
      </c>
      <c r="E7857" s="191">
        <v>-0.198920847101801</v>
      </c>
    </row>
    <row r="7858" spans="1:5" x14ac:dyDescent="0.25">
      <c r="A7858" s="191">
        <v>37918.244426183002</v>
      </c>
      <c r="B7858" s="191">
        <v>-0.15021830158584701</v>
      </c>
      <c r="C7858" s="191">
        <v>0.48234678884575299</v>
      </c>
      <c r="D7858" s="191">
        <v>0.21532572840171901</v>
      </c>
      <c r="E7858" s="191">
        <v>-0.198960552925044</v>
      </c>
    </row>
    <row r="7859" spans="1:5" x14ac:dyDescent="0.25">
      <c r="A7859" s="191">
        <v>37920.199426957799</v>
      </c>
      <c r="B7859" s="191">
        <v>-0.61353772520942296</v>
      </c>
      <c r="C7859" s="191">
        <v>0.48232926313114599</v>
      </c>
      <c r="D7859" s="191">
        <v>0.21532339860215099</v>
      </c>
      <c r="E7859" s="191">
        <v>-0.198997273319093</v>
      </c>
    </row>
    <row r="7860" spans="1:5" x14ac:dyDescent="0.25">
      <c r="A7860" s="191">
        <v>37921.564652868903</v>
      </c>
      <c r="B7860" s="191">
        <v>0.57739434251216104</v>
      </c>
      <c r="C7860" s="191">
        <v>0.48231702652997399</v>
      </c>
      <c r="D7860" s="191">
        <v>0.21532177164487301</v>
      </c>
      <c r="E7860" s="191">
        <v>-0.19902291608817399</v>
      </c>
    </row>
    <row r="7861" spans="1:5" x14ac:dyDescent="0.25">
      <c r="A7861" s="191">
        <v>37926.575974854801</v>
      </c>
      <c r="B7861" s="191">
        <v>-0.15188224543776199</v>
      </c>
      <c r="C7861" s="191">
        <v>0.48227212375713502</v>
      </c>
      <c r="D7861" s="191">
        <v>0.21531579958800801</v>
      </c>
      <c r="E7861" s="191">
        <v>-0.19911684715872699</v>
      </c>
    </row>
    <row r="7862" spans="1:5" x14ac:dyDescent="0.25">
      <c r="A7862" s="191">
        <v>37935.005819928301</v>
      </c>
      <c r="B7862" s="191">
        <v>-0.61079483835675397</v>
      </c>
      <c r="C7862" s="191">
        <v>0.48219663928967899</v>
      </c>
      <c r="D7862" s="191">
        <v>0.21530582789163499</v>
      </c>
      <c r="E7862" s="191">
        <v>-0.19927374568810899</v>
      </c>
    </row>
    <row r="7863" spans="1:5" x14ac:dyDescent="0.25">
      <c r="A7863" s="191">
        <v>37937.3561206921</v>
      </c>
      <c r="B7863" s="191">
        <v>0.16053133409768</v>
      </c>
      <c r="C7863" s="191">
        <v>0.48217560477513399</v>
      </c>
      <c r="D7863" s="191">
        <v>0.21530306160156201</v>
      </c>
      <c r="E7863" s="191">
        <v>-0.19931749011404101</v>
      </c>
    </row>
    <row r="7864" spans="1:5" x14ac:dyDescent="0.25">
      <c r="A7864" s="191">
        <v>37940.611387457997</v>
      </c>
      <c r="B7864" s="191">
        <v>0.36595797779115402</v>
      </c>
      <c r="C7864" s="191">
        <v>0.48214648574623697</v>
      </c>
      <c r="D7864" s="191">
        <v>0.215299230171866</v>
      </c>
      <c r="E7864" s="191">
        <v>-0.19937807800905899</v>
      </c>
    </row>
    <row r="7865" spans="1:5" x14ac:dyDescent="0.25">
      <c r="A7865" s="191">
        <v>37953.880479585801</v>
      </c>
      <c r="B7865" s="191">
        <v>-0.68391668101338599</v>
      </c>
      <c r="C7865" s="191">
        <v>0.48202785494309702</v>
      </c>
      <c r="D7865" s="191">
        <v>0.215283719329662</v>
      </c>
      <c r="E7865" s="191">
        <v>-0.19962293626345501</v>
      </c>
    </row>
    <row r="7866" spans="1:5" x14ac:dyDescent="0.25">
      <c r="A7866" s="191">
        <v>37956.514809355198</v>
      </c>
      <c r="B7866" s="191">
        <v>0.17334869640464001</v>
      </c>
      <c r="C7866" s="191">
        <v>0.48200432160211298</v>
      </c>
      <c r="D7866" s="191">
        <v>0.21528064858601301</v>
      </c>
      <c r="E7866" s="191">
        <v>-0.19967126474895999</v>
      </c>
    </row>
    <row r="7867" spans="1:5" x14ac:dyDescent="0.25">
      <c r="A7867" s="191">
        <v>37958.682642815998</v>
      </c>
      <c r="B7867" s="191">
        <v>1.5054260955807801</v>
      </c>
      <c r="C7867" s="191">
        <v>0.48198495980775002</v>
      </c>
      <c r="D7867" s="191">
        <v>0.215278121620366</v>
      </c>
      <c r="E7867" s="191">
        <v>-0.19971096875460501</v>
      </c>
    </row>
    <row r="7868" spans="1:5" x14ac:dyDescent="0.25">
      <c r="A7868" s="191">
        <v>37958.709815715702</v>
      </c>
      <c r="B7868" s="191">
        <v>-0.29309913751389699</v>
      </c>
      <c r="C7868" s="191">
        <v>0.48198471720727298</v>
      </c>
      <c r="D7868" s="191">
        <v>0.21527808994589301</v>
      </c>
      <c r="E7868" s="191">
        <v>-0.19971146624982999</v>
      </c>
    </row>
    <row r="7869" spans="1:5" x14ac:dyDescent="0.25">
      <c r="A7869" s="191">
        <v>37961.514457558398</v>
      </c>
      <c r="B7869" s="191">
        <v>-0.39184406777583702</v>
      </c>
      <c r="C7869" s="191">
        <v>0.48195967727938999</v>
      </c>
      <c r="D7869" s="191">
        <v>0.21527482067557399</v>
      </c>
      <c r="E7869" s="191">
        <v>-0.199762744088924</v>
      </c>
    </row>
    <row r="7870" spans="1:5" x14ac:dyDescent="0.25">
      <c r="A7870" s="191">
        <v>37964.694539879303</v>
      </c>
      <c r="B7870" s="191">
        <v>0.120336586068492</v>
      </c>
      <c r="C7870" s="191">
        <v>0.48193129062565399</v>
      </c>
      <c r="D7870" s="191">
        <v>0.215271113767768</v>
      </c>
      <c r="E7870" s="191">
        <v>-0.19982076424210199</v>
      </c>
    </row>
    <row r="7871" spans="1:5" x14ac:dyDescent="0.25">
      <c r="A7871" s="191">
        <v>37965.103100033703</v>
      </c>
      <c r="B7871" s="191">
        <v>-0.499350025600587</v>
      </c>
      <c r="C7871" s="191">
        <v>0.48192764437365498</v>
      </c>
      <c r="D7871" s="191">
        <v>0.215270637614906</v>
      </c>
      <c r="E7871" s="191">
        <v>-0.19982820999158299</v>
      </c>
    </row>
    <row r="7872" spans="1:5" x14ac:dyDescent="0.25">
      <c r="A7872" s="191">
        <v>37967.266130387499</v>
      </c>
      <c r="B7872" s="191">
        <v>-0.61601046440588103</v>
      </c>
      <c r="C7872" s="191">
        <v>0.48190834279621098</v>
      </c>
      <c r="D7872" s="191">
        <v>0.21526812913099599</v>
      </c>
      <c r="E7872" s="191">
        <v>-0.19986758313230199</v>
      </c>
    </row>
    <row r="7873" spans="1:5" x14ac:dyDescent="0.25">
      <c r="A7873" s="191">
        <v>37968.806085860902</v>
      </c>
      <c r="B7873" s="191">
        <v>-0.67877625026029298</v>
      </c>
      <c r="C7873" s="191">
        <v>0.48189460367145498</v>
      </c>
      <c r="D7873" s="191">
        <v>0.21526634323209601</v>
      </c>
      <c r="E7873" s="191">
        <v>-0.19989558979515701</v>
      </c>
    </row>
    <row r="7874" spans="1:5" x14ac:dyDescent="0.25">
      <c r="A7874" s="191">
        <v>37980.346884708197</v>
      </c>
      <c r="B7874" s="191">
        <v>-0.817881069419923</v>
      </c>
      <c r="C7874" s="191">
        <v>0.48179170663982201</v>
      </c>
      <c r="D7874" s="191">
        <v>0.21525302923286499</v>
      </c>
      <c r="E7874" s="191">
        <v>-0.20010446368090301</v>
      </c>
    </row>
    <row r="7875" spans="1:5" x14ac:dyDescent="0.25">
      <c r="A7875" s="191">
        <v>37980.712034305703</v>
      </c>
      <c r="B7875" s="191">
        <v>0.728298410581107</v>
      </c>
      <c r="C7875" s="191">
        <v>0.48178845204791398</v>
      </c>
      <c r="D7875" s="191">
        <v>0.215252608038037</v>
      </c>
      <c r="E7875" s="191">
        <v>-0.20011104172886099</v>
      </c>
    </row>
    <row r="7876" spans="1:5" x14ac:dyDescent="0.25">
      <c r="A7876" s="191">
        <v>37987.1060252678</v>
      </c>
      <c r="B7876" s="191">
        <v>0.482163223703025</v>
      </c>
      <c r="C7876" s="191">
        <v>0.48173149640917301</v>
      </c>
      <c r="D7876" s="191">
        <v>0.215245232661084</v>
      </c>
      <c r="E7876" s="191">
        <v>-0.200226001164858</v>
      </c>
    </row>
    <row r="7877" spans="1:5" x14ac:dyDescent="0.25">
      <c r="A7877" s="191">
        <v>37989.692746646397</v>
      </c>
      <c r="B7877" s="191">
        <v>-0.52309863425038505</v>
      </c>
      <c r="C7877" s="191">
        <v>0.48170846502332099</v>
      </c>
      <c r="D7877" s="191">
        <v>0.21524225897801999</v>
      </c>
      <c r="E7877" s="191">
        <v>-0.20027236097406201</v>
      </c>
    </row>
    <row r="7878" spans="1:5" x14ac:dyDescent="0.25">
      <c r="A7878" s="191">
        <v>37990.824379264901</v>
      </c>
      <c r="B7878" s="191">
        <v>0.63881819467444001</v>
      </c>
      <c r="C7878" s="191">
        <v>0.48169839117683899</v>
      </c>
      <c r="D7878" s="191">
        <v>0.21524096060742601</v>
      </c>
      <c r="E7878" s="191">
        <v>-0.20029261363840301</v>
      </c>
    </row>
    <row r="7879" spans="1:5" x14ac:dyDescent="0.25">
      <c r="A7879" s="191">
        <v>37998.378513849901</v>
      </c>
      <c r="B7879" s="191">
        <v>0.22072309918368399</v>
      </c>
      <c r="C7879" s="191">
        <v>0.48163117308616998</v>
      </c>
      <c r="D7879" s="191">
        <v>0.21523231206077101</v>
      </c>
      <c r="E7879" s="191">
        <v>-0.200427368672317</v>
      </c>
    </row>
    <row r="7880" spans="1:5" x14ac:dyDescent="0.25">
      <c r="A7880" s="191">
        <v>37998.926989474399</v>
      </c>
      <c r="B7880" s="191">
        <v>0.64871612331260897</v>
      </c>
      <c r="C7880" s="191">
        <v>0.48162629475393598</v>
      </c>
      <c r="D7880" s="191">
        <v>0.215231685393099</v>
      </c>
      <c r="E7880" s="191">
        <v>-0.200437151735051</v>
      </c>
    </row>
    <row r="7881" spans="1:5" x14ac:dyDescent="0.25">
      <c r="A7881" s="191">
        <v>37999.497788472298</v>
      </c>
      <c r="B7881" s="191">
        <v>0.452297194903517</v>
      </c>
      <c r="C7881" s="191">
        <v>0.48162121796943602</v>
      </c>
      <c r="D7881" s="191">
        <v>0.21523103321957801</v>
      </c>
      <c r="E7881" s="191">
        <v>-0.20044730188493501</v>
      </c>
    </row>
    <row r="7882" spans="1:5" x14ac:dyDescent="0.25">
      <c r="A7882" s="191">
        <v>37999.842413387902</v>
      </c>
      <c r="B7882" s="191">
        <v>-6.8775877249216397E-2</v>
      </c>
      <c r="C7882" s="191">
        <v>0.481618153503589</v>
      </c>
      <c r="D7882" s="191">
        <v>0.215230639464079</v>
      </c>
      <c r="E7882" s="191">
        <v>-0.200453428092007</v>
      </c>
    </row>
    <row r="7883" spans="1:5" x14ac:dyDescent="0.25">
      <c r="A7883" s="191">
        <v>38005.336593036001</v>
      </c>
      <c r="B7883" s="191">
        <v>-0.24799327550094599</v>
      </c>
      <c r="C7883" s="191">
        <v>0.48156930376463503</v>
      </c>
      <c r="D7883" s="191">
        <v>0.21522437597194999</v>
      </c>
      <c r="E7883" s="191">
        <v>-0.20055081630520499</v>
      </c>
    </row>
    <row r="7884" spans="1:5" x14ac:dyDescent="0.25">
      <c r="A7884" s="191">
        <v>38007.330672564902</v>
      </c>
      <c r="B7884" s="191">
        <v>4.9936104708470097E-2</v>
      </c>
      <c r="C7884" s="191">
        <v>0.481551580919858</v>
      </c>
      <c r="D7884" s="191">
        <v>0.21522210331615199</v>
      </c>
      <c r="E7884" s="191">
        <v>-0.20058605391116299</v>
      </c>
    </row>
    <row r="7885" spans="1:5" x14ac:dyDescent="0.25">
      <c r="A7885" s="191">
        <v>38007.475568807298</v>
      </c>
      <c r="B7885" s="191">
        <v>0.47487644189654299</v>
      </c>
      <c r="C7885" s="191">
        <v>0.48155029325919302</v>
      </c>
      <c r="D7885" s="191">
        <v>0.21522193856836599</v>
      </c>
      <c r="E7885" s="191">
        <v>-0.20058861438912801</v>
      </c>
    </row>
    <row r="7886" spans="1:5" x14ac:dyDescent="0.25">
      <c r="A7886" s="191">
        <v>38014.763277708698</v>
      </c>
      <c r="B7886" s="191">
        <v>-0.66965009026783695</v>
      </c>
      <c r="C7886" s="191">
        <v>0.48148555327555598</v>
      </c>
      <c r="D7886" s="191">
        <v>0.215213670063234</v>
      </c>
      <c r="E7886" s="191">
        <v>-0.20071719583469999</v>
      </c>
    </row>
    <row r="7887" spans="1:5" x14ac:dyDescent="0.25">
      <c r="A7887" s="191">
        <v>38015.891018753202</v>
      </c>
      <c r="B7887" s="191">
        <v>-0.28698559721019901</v>
      </c>
      <c r="C7887" s="191">
        <v>0.481475539647922</v>
      </c>
      <c r="D7887" s="191">
        <v>0.21521239311756299</v>
      </c>
      <c r="E7887" s="191">
        <v>-0.200737014577312</v>
      </c>
    </row>
    <row r="7888" spans="1:5" x14ac:dyDescent="0.25">
      <c r="A7888" s="191">
        <v>38016.0762116103</v>
      </c>
      <c r="B7888" s="191">
        <v>-0.23512659100689601</v>
      </c>
      <c r="C7888" s="191">
        <v>0.48147389525241102</v>
      </c>
      <c r="D7888" s="191">
        <v>0.21521218342295501</v>
      </c>
      <c r="E7888" s="191">
        <v>-0.200740267549463</v>
      </c>
    </row>
    <row r="7889" spans="1:5" x14ac:dyDescent="0.25">
      <c r="A7889" s="191">
        <v>38020.085849958501</v>
      </c>
      <c r="B7889" s="191">
        <v>0.48713791875227802</v>
      </c>
      <c r="C7889" s="191">
        <v>0.48143830038900898</v>
      </c>
      <c r="D7889" s="191">
        <v>0.215207643293505</v>
      </c>
      <c r="E7889" s="191">
        <v>-0.20081042783578701</v>
      </c>
    </row>
    <row r="7890" spans="1:5" x14ac:dyDescent="0.25">
      <c r="A7890" s="191">
        <v>38025.729132062603</v>
      </c>
      <c r="B7890" s="191">
        <v>0.52356436416500796</v>
      </c>
      <c r="C7890" s="191">
        <v>0.48138822809284798</v>
      </c>
      <c r="D7890" s="191">
        <v>0.21520125991011901</v>
      </c>
      <c r="E7890" s="191">
        <v>-0.200908954540607</v>
      </c>
    </row>
    <row r="7891" spans="1:5" x14ac:dyDescent="0.25">
      <c r="A7891" s="191">
        <v>38032.135364550799</v>
      </c>
      <c r="B7891" s="191">
        <v>-4.3427301136900201E-2</v>
      </c>
      <c r="C7891" s="191">
        <v>0.48133142414214097</v>
      </c>
      <c r="D7891" s="191">
        <v>0.21519404439228601</v>
      </c>
      <c r="E7891" s="191">
        <v>-0.20102065536796099</v>
      </c>
    </row>
    <row r="7892" spans="1:5" x14ac:dyDescent="0.25">
      <c r="A7892" s="191">
        <v>38041.9159603687</v>
      </c>
      <c r="B7892" s="191">
        <v>0.79835130780407904</v>
      </c>
      <c r="C7892" s="191">
        <v>0.48124476267417199</v>
      </c>
      <c r="D7892" s="191">
        <v>0.215183097230808</v>
      </c>
      <c r="E7892" s="191">
        <v>-0.20118976197068</v>
      </c>
    </row>
    <row r="7893" spans="1:5" x14ac:dyDescent="0.25">
      <c r="A7893" s="191">
        <v>38045.587815993298</v>
      </c>
      <c r="B7893" s="191">
        <v>1.1788287515226401</v>
      </c>
      <c r="C7893" s="191">
        <v>0.48121225150174501</v>
      </c>
      <c r="D7893" s="191">
        <v>0.2151789874202</v>
      </c>
      <c r="E7893" s="191">
        <v>-0.20125293456552801</v>
      </c>
    </row>
    <row r="7894" spans="1:5" x14ac:dyDescent="0.25">
      <c r="A7894" s="191">
        <v>38046.049652024398</v>
      </c>
      <c r="B7894" s="191">
        <v>-0.83378488648209204</v>
      </c>
      <c r="C7894" s="191">
        <v>0.48120816357825702</v>
      </c>
      <c r="D7894" s="191">
        <v>0.21517847049937999</v>
      </c>
      <c r="E7894" s="191">
        <v>-0.201260860962786</v>
      </c>
    </row>
    <row r="7895" spans="1:5" x14ac:dyDescent="0.25">
      <c r="A7895" s="191">
        <v>38049.2190819057</v>
      </c>
      <c r="B7895" s="191">
        <v>1.0492580588492599</v>
      </c>
      <c r="C7895" s="191">
        <v>0.48118011168639502</v>
      </c>
      <c r="D7895" s="191">
        <v>0.21517492304058</v>
      </c>
      <c r="E7895" s="191">
        <v>-0.20131522035730501</v>
      </c>
    </row>
    <row r="7896" spans="1:5" x14ac:dyDescent="0.25">
      <c r="A7896" s="191">
        <v>38052.7771211617</v>
      </c>
      <c r="B7896" s="191">
        <v>-6.5794695591558899E-2</v>
      </c>
      <c r="C7896" s="191">
        <v>0.48114863164780503</v>
      </c>
      <c r="D7896" s="191">
        <v>0.21517094533000899</v>
      </c>
      <c r="E7896" s="191">
        <v>-0.20137610583842799</v>
      </c>
    </row>
    <row r="7897" spans="1:5" x14ac:dyDescent="0.25">
      <c r="A7897" s="191">
        <v>38061.701460110096</v>
      </c>
      <c r="B7897" s="191">
        <v>0.20676058098116901</v>
      </c>
      <c r="C7897" s="191">
        <v>0.48106972472614401</v>
      </c>
      <c r="D7897" s="191">
        <v>0.21516102815178501</v>
      </c>
      <c r="E7897" s="191">
        <v>-0.201528025461606</v>
      </c>
    </row>
    <row r="7898" spans="1:5" x14ac:dyDescent="0.25">
      <c r="A7898" s="191">
        <v>38063.787161658402</v>
      </c>
      <c r="B7898" s="191">
        <v>1.54468425670033</v>
      </c>
      <c r="C7898" s="191">
        <v>0.481051291610819</v>
      </c>
      <c r="D7898" s="191">
        <v>0.215158729480914</v>
      </c>
      <c r="E7898" s="191">
        <v>-0.20156340454218599</v>
      </c>
    </row>
    <row r="7899" spans="1:5" x14ac:dyDescent="0.25">
      <c r="A7899" s="191">
        <v>38066.323175875899</v>
      </c>
      <c r="B7899" s="191">
        <v>0.73312593218963795</v>
      </c>
      <c r="C7899" s="191">
        <v>0.48102888624379098</v>
      </c>
      <c r="D7899" s="191">
        <v>0.21515593451630499</v>
      </c>
      <c r="E7899" s="191">
        <v>-0.20160632104984699</v>
      </c>
    </row>
    <row r="7900" spans="1:5" x14ac:dyDescent="0.25">
      <c r="A7900" s="191">
        <v>38066.345700608501</v>
      </c>
      <c r="B7900" s="191">
        <v>1.26362481296292</v>
      </c>
      <c r="C7900" s="191">
        <v>0.48102868726676701</v>
      </c>
      <c r="D7900" s="191">
        <v>0.21515590969159001</v>
      </c>
      <c r="E7900" s="191">
        <v>-0.20160670176482001</v>
      </c>
    </row>
    <row r="7901" spans="1:5" x14ac:dyDescent="0.25">
      <c r="A7901" s="191">
        <v>38069.291120591901</v>
      </c>
      <c r="B7901" s="191">
        <v>0.99429926085563602</v>
      </c>
      <c r="C7901" s="191">
        <v>0.48100267224211302</v>
      </c>
      <c r="D7901" s="191">
        <v>0.21515266351711801</v>
      </c>
      <c r="E7901" s="191">
        <v>-0.20165641790230099</v>
      </c>
    </row>
    <row r="7902" spans="1:5" x14ac:dyDescent="0.25">
      <c r="A7902" s="191">
        <v>38078.237788037499</v>
      </c>
      <c r="B7902" s="191">
        <v>0.91919692461650504</v>
      </c>
      <c r="C7902" s="191">
        <v>0.48092370038316501</v>
      </c>
      <c r="D7902" s="191">
        <v>0.21514280331258701</v>
      </c>
      <c r="E7902" s="191">
        <v>-0.20180677591950899</v>
      </c>
    </row>
    <row r="7903" spans="1:5" x14ac:dyDescent="0.25">
      <c r="A7903" s="191">
        <v>38088.884705340097</v>
      </c>
      <c r="B7903" s="191">
        <v>-0.28951506435975799</v>
      </c>
      <c r="C7903" s="191">
        <v>0.48082981554147503</v>
      </c>
      <c r="D7903" s="191">
        <v>0.215131091871932</v>
      </c>
      <c r="E7903" s="191">
        <v>-0.20198436685426999</v>
      </c>
    </row>
    <row r="7904" spans="1:5" x14ac:dyDescent="0.25">
      <c r="A7904" s="191">
        <v>38089.840398979097</v>
      </c>
      <c r="B7904" s="191">
        <v>-0.18597525246504301</v>
      </c>
      <c r="C7904" s="191">
        <v>0.48082139326799</v>
      </c>
      <c r="D7904" s="191">
        <v>0.21513004987589701</v>
      </c>
      <c r="E7904" s="191">
        <v>-0.20200023898338401</v>
      </c>
    </row>
    <row r="7905" spans="1:5" x14ac:dyDescent="0.25">
      <c r="A7905" s="191">
        <v>38089.997254720598</v>
      </c>
      <c r="B7905" s="191">
        <v>-0.66041003816186294</v>
      </c>
      <c r="C7905" s="191">
        <v>0.48082001118753198</v>
      </c>
      <c r="D7905" s="191">
        <v>0.21512987885554699</v>
      </c>
      <c r="E7905" s="191">
        <v>-0.20200284403847699</v>
      </c>
    </row>
    <row r="7906" spans="1:5" x14ac:dyDescent="0.25">
      <c r="A7906" s="191">
        <v>38096.327333831803</v>
      </c>
      <c r="B7906" s="191">
        <v>-0.62326616249914801</v>
      </c>
      <c r="C7906" s="191">
        <v>0.48076424793841399</v>
      </c>
      <c r="D7906" s="191">
        <v>0.21512297714869999</v>
      </c>
      <c r="E7906" s="191">
        <v>-0.20210760381189599</v>
      </c>
    </row>
    <row r="7907" spans="1:5" x14ac:dyDescent="0.25">
      <c r="A7907" s="191">
        <v>38108.253176664002</v>
      </c>
      <c r="B7907" s="191">
        <v>0.97565168226083598</v>
      </c>
      <c r="C7907" s="191">
        <v>0.48065928963254001</v>
      </c>
      <c r="D7907" s="191">
        <v>0.21511000004059</v>
      </c>
      <c r="E7907" s="191">
        <v>-0.202303450466122</v>
      </c>
    </row>
    <row r="7908" spans="1:5" x14ac:dyDescent="0.25">
      <c r="A7908" s="191">
        <v>38110.777690461196</v>
      </c>
      <c r="B7908" s="191">
        <v>-0.15408034461155101</v>
      </c>
      <c r="C7908" s="191">
        <v>0.48063709139476501</v>
      </c>
      <c r="D7908" s="191">
        <v>0.21510726392766399</v>
      </c>
      <c r="E7908" s="191">
        <v>-0.202344745898833</v>
      </c>
    </row>
    <row r="7909" spans="1:5" x14ac:dyDescent="0.25">
      <c r="A7909" s="191">
        <v>38111.973244442401</v>
      </c>
      <c r="B7909" s="191">
        <v>0.41333664393354802</v>
      </c>
      <c r="C7909" s="191">
        <v>0.48062658101060002</v>
      </c>
      <c r="D7909" s="191">
        <v>0.21510596816500899</v>
      </c>
      <c r="E7909" s="191">
        <v>-0.202364222432209</v>
      </c>
    </row>
    <row r="7910" spans="1:5" x14ac:dyDescent="0.25">
      <c r="A7910" s="191">
        <v>38120.222728874403</v>
      </c>
      <c r="B7910" s="191">
        <v>0.90787207417262195</v>
      </c>
      <c r="C7910" s="191">
        <v>0.48055407827515101</v>
      </c>
      <c r="D7910" s="191">
        <v>0.21509706815475599</v>
      </c>
      <c r="E7910" s="191">
        <v>-0.20249823418503199</v>
      </c>
    </row>
    <row r="7911" spans="1:5" x14ac:dyDescent="0.25">
      <c r="A7911" s="191">
        <v>38130.4424650937</v>
      </c>
      <c r="B7911" s="191">
        <v>0.186595645785359</v>
      </c>
      <c r="C7911" s="191">
        <v>0.48046435217401401</v>
      </c>
      <c r="D7911" s="191">
        <v>0.21508608728612699</v>
      </c>
      <c r="E7911" s="191">
        <v>-0.20266291674753301</v>
      </c>
    </row>
    <row r="7912" spans="1:5" x14ac:dyDescent="0.25">
      <c r="A7912" s="191">
        <v>38130.555649253103</v>
      </c>
      <c r="B7912" s="191">
        <v>4.0386131266294099</v>
      </c>
      <c r="C7912" s="191">
        <v>0.48046335899251702</v>
      </c>
      <c r="D7912" s="191">
        <v>0.215085965672382</v>
      </c>
      <c r="E7912" s="191">
        <v>-0.202664734685088</v>
      </c>
    </row>
    <row r="7913" spans="1:5" x14ac:dyDescent="0.25">
      <c r="A7913" s="191">
        <v>38130.927378851302</v>
      </c>
      <c r="B7913" s="191">
        <v>1.3262213418039599</v>
      </c>
      <c r="C7913" s="191">
        <v>0.48046009717983901</v>
      </c>
      <c r="D7913" s="191">
        <v>0.21508556625758399</v>
      </c>
      <c r="E7913" s="191">
        <v>-0.202670705319142</v>
      </c>
    </row>
    <row r="7914" spans="1:5" x14ac:dyDescent="0.25">
      <c r="A7914" s="191">
        <v>38133.412211076502</v>
      </c>
      <c r="B7914" s="191">
        <v>-0.21617181407248601</v>
      </c>
      <c r="C7914" s="191">
        <v>0.48043829691225398</v>
      </c>
      <c r="D7914" s="191">
        <v>0.21508289636321001</v>
      </c>
      <c r="E7914" s="191">
        <v>-0.20271061080467401</v>
      </c>
    </row>
    <row r="7915" spans="1:5" x14ac:dyDescent="0.25">
      <c r="A7915" s="191">
        <v>38136.011481125897</v>
      </c>
      <c r="B7915" s="191">
        <v>0.47602607891672499</v>
      </c>
      <c r="C7915" s="191">
        <v>0.48041549857992</v>
      </c>
      <c r="D7915" s="191">
        <v>0.21508012371816701</v>
      </c>
      <c r="E7915" s="191">
        <v>-0.202752162215381</v>
      </c>
    </row>
    <row r="7916" spans="1:5" x14ac:dyDescent="0.25">
      <c r="A7916" s="191">
        <v>38139.594284764396</v>
      </c>
      <c r="B7916" s="191">
        <v>-0.43860788573563098</v>
      </c>
      <c r="C7916" s="191">
        <v>0.48038408776358299</v>
      </c>
      <c r="D7916" s="191">
        <v>0.215076301936452</v>
      </c>
      <c r="E7916" s="191">
        <v>-0.202809357623987</v>
      </c>
    </row>
    <row r="7917" spans="1:5" x14ac:dyDescent="0.25">
      <c r="A7917" s="191">
        <v>38142.788246056298</v>
      </c>
      <c r="B7917" s="191">
        <v>0.29431914633157902</v>
      </c>
      <c r="C7917" s="191">
        <v>0.480356089804095</v>
      </c>
      <c r="D7917" s="191">
        <v>0.215072894933418</v>
      </c>
      <c r="E7917" s="191">
        <v>-0.20286017687156599</v>
      </c>
    </row>
    <row r="7918" spans="1:5" x14ac:dyDescent="0.25">
      <c r="A7918" s="191">
        <v>38144.185924041099</v>
      </c>
      <c r="B7918" s="191">
        <v>1.1154627613080701</v>
      </c>
      <c r="C7918" s="191">
        <v>0.480343841190355</v>
      </c>
      <c r="D7918" s="191">
        <v>0.215071404028332</v>
      </c>
      <c r="E7918" s="191">
        <v>-0.202882363675842</v>
      </c>
    </row>
    <row r="7919" spans="1:5" x14ac:dyDescent="0.25">
      <c r="A7919" s="191">
        <v>38145.411926067303</v>
      </c>
      <c r="B7919" s="191">
        <v>-0.73002083915934002</v>
      </c>
      <c r="C7919" s="191">
        <v>0.48033310025772502</v>
      </c>
      <c r="D7919" s="191">
        <v>0.21507009625023499</v>
      </c>
      <c r="E7919" s="191">
        <v>-0.20290182156084199</v>
      </c>
    </row>
    <row r="7920" spans="1:5" x14ac:dyDescent="0.25">
      <c r="A7920" s="191">
        <v>38149.101198631099</v>
      </c>
      <c r="B7920" s="191">
        <v>-0.16532832699017699</v>
      </c>
      <c r="C7920" s="191">
        <v>0.48030078364597101</v>
      </c>
      <c r="D7920" s="191">
        <v>0.21506616988301699</v>
      </c>
      <c r="E7920" s="191">
        <v>-0.20296022633918001</v>
      </c>
    </row>
    <row r="7921" spans="1:5" x14ac:dyDescent="0.25">
      <c r="A7921" s="191">
        <v>38149.470042826397</v>
      </c>
      <c r="B7921" s="191">
        <v>0.43954100275900299</v>
      </c>
      <c r="C7921" s="191">
        <v>0.48029755345622299</v>
      </c>
      <c r="D7921" s="191">
        <v>0.21506577964689</v>
      </c>
      <c r="E7921" s="191">
        <v>-0.20296605486323499</v>
      </c>
    </row>
    <row r="7922" spans="1:5" x14ac:dyDescent="0.25">
      <c r="A7922" s="191">
        <v>38153.4957767448</v>
      </c>
      <c r="B7922" s="191">
        <v>0.24056244825387799</v>
      </c>
      <c r="C7922" s="191">
        <v>0.48026230980796603</v>
      </c>
      <c r="D7922" s="191">
        <v>0.215061520431654</v>
      </c>
      <c r="E7922" s="191">
        <v>-0.20302956262889499</v>
      </c>
    </row>
    <row r="7923" spans="1:5" x14ac:dyDescent="0.25">
      <c r="A7923" s="191">
        <v>38156.118164359497</v>
      </c>
      <c r="B7923" s="191">
        <v>0.53062366978637898</v>
      </c>
      <c r="C7923" s="191">
        <v>0.48023935431805798</v>
      </c>
      <c r="D7923" s="191">
        <v>0.21505874595288699</v>
      </c>
      <c r="E7923" s="191">
        <v>-0.20307081667097901</v>
      </c>
    </row>
    <row r="7924" spans="1:5" x14ac:dyDescent="0.25">
      <c r="A7924" s="191">
        <v>38157.417198502902</v>
      </c>
      <c r="B7924" s="191">
        <v>0.263437630263197</v>
      </c>
      <c r="C7924" s="191">
        <v>0.48022798697944602</v>
      </c>
      <c r="D7924" s="191">
        <v>0.215057371578393</v>
      </c>
      <c r="E7924" s="191">
        <v>-0.20309121253972701</v>
      </c>
    </row>
    <row r="7925" spans="1:5" x14ac:dyDescent="0.25">
      <c r="A7925" s="191">
        <v>38158.159423285499</v>
      </c>
      <c r="B7925" s="191">
        <v>-0.15915851357652899</v>
      </c>
      <c r="C7925" s="191">
        <v>0.48022149372984102</v>
      </c>
      <c r="D7925" s="191">
        <v>0.21505658630664801</v>
      </c>
      <c r="E7925" s="191">
        <v>-0.20310286605886299</v>
      </c>
    </row>
    <row r="7926" spans="1:5" x14ac:dyDescent="0.25">
      <c r="A7926" s="191">
        <v>38160.793281380102</v>
      </c>
      <c r="B7926" s="191">
        <v>0.67266461641091202</v>
      </c>
      <c r="C7926" s="191">
        <v>0.480198451791023</v>
      </c>
      <c r="D7926" s="191">
        <v>0.215053799692144</v>
      </c>
      <c r="E7926" s="191">
        <v>-0.203144108507958</v>
      </c>
    </row>
    <row r="7927" spans="1:5" x14ac:dyDescent="0.25">
      <c r="A7927" s="191">
        <v>38191.238310326298</v>
      </c>
      <c r="B7927" s="191">
        <v>1.0412718242114301</v>
      </c>
      <c r="C7927" s="191">
        <v>0.47993258898671498</v>
      </c>
      <c r="D7927" s="191">
        <v>0.215021889085554</v>
      </c>
      <c r="E7927" s="191">
        <v>-0.203614587887958</v>
      </c>
    </row>
    <row r="7928" spans="1:5" x14ac:dyDescent="0.25">
      <c r="A7928" s="191">
        <v>38195.6018928048</v>
      </c>
      <c r="B7928" s="191">
        <v>4.1875504489041801E-2</v>
      </c>
      <c r="C7928" s="191">
        <v>0.47989455501739697</v>
      </c>
      <c r="D7928" s="191">
        <v>0.215017361740753</v>
      </c>
      <c r="E7928" s="191">
        <v>-0.20368102978678701</v>
      </c>
    </row>
    <row r="7929" spans="1:5" x14ac:dyDescent="0.25">
      <c r="A7929" s="191">
        <v>38198.575531913099</v>
      </c>
      <c r="B7929" s="191">
        <v>2.9174135327236801E-2</v>
      </c>
      <c r="C7929" s="191">
        <v>0.47986864660657602</v>
      </c>
      <c r="D7929" s="191">
        <v>0.21501427650296501</v>
      </c>
      <c r="E7929" s="191">
        <v>-0.203726185332401</v>
      </c>
    </row>
    <row r="7930" spans="1:5" x14ac:dyDescent="0.25">
      <c r="A7930" s="191">
        <v>38199.590468384798</v>
      </c>
      <c r="B7930" s="191">
        <v>-0.37130618008257599</v>
      </c>
      <c r="C7930" s="191">
        <v>0.47985980586778398</v>
      </c>
      <c r="D7930" s="191">
        <v>0.21501322347660901</v>
      </c>
      <c r="E7930" s="191">
        <v>-0.203741563724158</v>
      </c>
    </row>
    <row r="7931" spans="1:5" x14ac:dyDescent="0.25">
      <c r="A7931" s="191">
        <v>38204.959391525903</v>
      </c>
      <c r="B7931" s="191">
        <v>1.1212495123266599</v>
      </c>
      <c r="C7931" s="191">
        <v>0.47981305341385799</v>
      </c>
      <c r="D7931" s="191">
        <v>0.215007671033145</v>
      </c>
      <c r="E7931" s="191">
        <v>-0.203822636724172</v>
      </c>
    </row>
    <row r="7932" spans="1:5" x14ac:dyDescent="0.25">
      <c r="A7932" s="191">
        <v>38207.273037204002</v>
      </c>
      <c r="B7932" s="191">
        <v>0.21713770897715501</v>
      </c>
      <c r="C7932" s="191">
        <v>0.47979291484190001</v>
      </c>
      <c r="D7932" s="191">
        <v>0.21500528860943399</v>
      </c>
      <c r="E7932" s="191">
        <v>-0.203857534525404</v>
      </c>
    </row>
    <row r="7933" spans="1:5" x14ac:dyDescent="0.25">
      <c r="A7933" s="191">
        <v>38212.575901151002</v>
      </c>
      <c r="B7933" s="191">
        <v>1.89037244796968</v>
      </c>
      <c r="C7933" s="191">
        <v>0.479746776417319</v>
      </c>
      <c r="D7933" s="191">
        <v>0.21499982810659099</v>
      </c>
      <c r="E7933" s="191">
        <v>-0.20393713336432301</v>
      </c>
    </row>
    <row r="7934" spans="1:5" x14ac:dyDescent="0.25">
      <c r="A7934" s="191">
        <v>38214.760162807397</v>
      </c>
      <c r="B7934" s="191">
        <v>0.47498695257794898</v>
      </c>
      <c r="C7934" s="191">
        <v>0.47972777962768298</v>
      </c>
      <c r="D7934" s="191">
        <v>0.21499757891311599</v>
      </c>
      <c r="E7934" s="191">
        <v>-0.20396978210539399</v>
      </c>
    </row>
    <row r="7935" spans="1:5" x14ac:dyDescent="0.25">
      <c r="A7935" s="191">
        <v>38216.737122762301</v>
      </c>
      <c r="B7935" s="191">
        <v>-3.0100531994625399</v>
      </c>
      <c r="C7935" s="191">
        <v>0.47971058965892799</v>
      </c>
      <c r="D7935" s="191">
        <v>0.21499554318382699</v>
      </c>
      <c r="E7935" s="191">
        <v>-0.20399933225269001</v>
      </c>
    </row>
    <row r="7936" spans="1:5" x14ac:dyDescent="0.25">
      <c r="A7936" s="191">
        <v>38225.889176337303</v>
      </c>
      <c r="B7936" s="191">
        <v>1.1705448207467899</v>
      </c>
      <c r="C7936" s="191">
        <v>0.479631059409731</v>
      </c>
      <c r="D7936" s="191">
        <v>0.21498620656199199</v>
      </c>
      <c r="E7936" s="191">
        <v>-0.20413536324165399</v>
      </c>
    </row>
    <row r="7937" spans="1:5" x14ac:dyDescent="0.25">
      <c r="A7937" s="191">
        <v>38240.863978672802</v>
      </c>
      <c r="B7937" s="191">
        <v>-1.7790793873229099E-2</v>
      </c>
      <c r="C7937" s="191">
        <v>0.479501101745963</v>
      </c>
      <c r="D7937" s="191">
        <v>0.21497094728430799</v>
      </c>
      <c r="E7937" s="191">
        <v>-0.20435562184457601</v>
      </c>
    </row>
    <row r="7938" spans="1:5" x14ac:dyDescent="0.25">
      <c r="A7938" s="191">
        <v>38241.361942577998</v>
      </c>
      <c r="B7938" s="191">
        <v>0.463088367321562</v>
      </c>
      <c r="C7938" s="191">
        <v>0.47949678387185202</v>
      </c>
      <c r="D7938" s="191">
        <v>0.21497043986061501</v>
      </c>
      <c r="E7938" s="191">
        <v>-0.20436289705959801</v>
      </c>
    </row>
    <row r="7939" spans="1:5" x14ac:dyDescent="0.25">
      <c r="A7939" s="191">
        <v>38254.606707721097</v>
      </c>
      <c r="B7939" s="191">
        <v>0.95281649852509998</v>
      </c>
      <c r="C7939" s="191">
        <v>0.47938202459638601</v>
      </c>
      <c r="D7939" s="191">
        <v>0.214957088119615</v>
      </c>
      <c r="E7939" s="191">
        <v>-0.204555192183696</v>
      </c>
    </row>
    <row r="7940" spans="1:5" x14ac:dyDescent="0.25">
      <c r="A7940" s="191">
        <v>38259.231258034197</v>
      </c>
      <c r="B7940" s="191">
        <v>0.51589065578607796</v>
      </c>
      <c r="C7940" s="191">
        <v>0.47934199467616201</v>
      </c>
      <c r="D7940" s="191">
        <v>0.214952438748266</v>
      </c>
      <c r="E7940" s="191">
        <v>-0.20462183275568099</v>
      </c>
    </row>
    <row r="7941" spans="1:5" x14ac:dyDescent="0.25">
      <c r="A7941" s="191">
        <v>38259.467015086397</v>
      </c>
      <c r="B7941" s="191">
        <v>0.46311947779022999</v>
      </c>
      <c r="C7941" s="191">
        <v>0.479339954521248</v>
      </c>
      <c r="D7941" s="191">
        <v>0.21495220172585</v>
      </c>
      <c r="E7941" s="191">
        <v>-0.204625225525081</v>
      </c>
    </row>
    <row r="7942" spans="1:5" x14ac:dyDescent="0.25">
      <c r="A7942" s="191">
        <v>38264.622987466697</v>
      </c>
      <c r="B7942" s="191">
        <v>-0.54524608340845704</v>
      </c>
      <c r="C7942" s="191">
        <v>0.47929535014900199</v>
      </c>
      <c r="D7942" s="191">
        <v>0.214947018080168</v>
      </c>
      <c r="E7942" s="191">
        <v>-0.20469916773509</v>
      </c>
    </row>
    <row r="7943" spans="1:5" x14ac:dyDescent="0.25">
      <c r="A7943" s="191">
        <v>38274.201321898901</v>
      </c>
      <c r="B7943" s="191">
        <v>-0.29301960736209898</v>
      </c>
      <c r="C7943" s="191">
        <v>0.47921255949035002</v>
      </c>
      <c r="D7943" s="191">
        <v>0.21493742956210299</v>
      </c>
      <c r="E7943" s="191">
        <v>-0.204835619278669</v>
      </c>
    </row>
    <row r="7944" spans="1:5" x14ac:dyDescent="0.25">
      <c r="A7944" s="191">
        <v>38280.698982538102</v>
      </c>
      <c r="B7944" s="191">
        <v>-9.8372346073727399E-2</v>
      </c>
      <c r="C7944" s="191">
        <v>0.47915644251941802</v>
      </c>
      <c r="D7944" s="191">
        <v>0.21493096135051801</v>
      </c>
      <c r="E7944" s="191">
        <v>-0.20492751812391899</v>
      </c>
    </row>
    <row r="7945" spans="1:5" x14ac:dyDescent="0.25">
      <c r="A7945" s="191">
        <v>38289.998938506702</v>
      </c>
      <c r="B7945" s="191">
        <v>0.48031234283207902</v>
      </c>
      <c r="C7945" s="191">
        <v>0.479076193645328</v>
      </c>
      <c r="D7945" s="191">
        <v>0.21492177805406901</v>
      </c>
      <c r="E7945" s="191">
        <v>-0.20505809893966501</v>
      </c>
    </row>
    <row r="7946" spans="1:5" x14ac:dyDescent="0.25">
      <c r="A7946" s="191">
        <v>38296.187179527798</v>
      </c>
      <c r="B7946" s="191">
        <v>-2.0260283744079999</v>
      </c>
      <c r="C7946" s="191">
        <v>0.47902284382190202</v>
      </c>
      <c r="D7946" s="191">
        <v>0.21491568622170201</v>
      </c>
      <c r="E7946" s="191">
        <v>-0.20514408269971601</v>
      </c>
    </row>
    <row r="7947" spans="1:5" x14ac:dyDescent="0.25">
      <c r="A7947" s="191">
        <v>38297.724005543801</v>
      </c>
      <c r="B7947" s="191">
        <v>3.32874359646922</v>
      </c>
      <c r="C7947" s="191">
        <v>0.47900960033742501</v>
      </c>
      <c r="D7947" s="191">
        <v>0.21491417333840701</v>
      </c>
      <c r="E7947" s="191">
        <v>-0.205165421814509</v>
      </c>
    </row>
    <row r="7948" spans="1:5" x14ac:dyDescent="0.25">
      <c r="A7948" s="191">
        <v>38302.223295088697</v>
      </c>
      <c r="B7948" s="191">
        <v>0.92396595652035596</v>
      </c>
      <c r="C7948" s="191">
        <v>0.47897084118845001</v>
      </c>
      <c r="D7948" s="191">
        <v>0.21490974414478201</v>
      </c>
      <c r="E7948" s="191">
        <v>-0.205227895285861</v>
      </c>
    </row>
    <row r="7949" spans="1:5" x14ac:dyDescent="0.25">
      <c r="A7949" s="191">
        <v>38305.138352721602</v>
      </c>
      <c r="B7949" s="191">
        <v>-0.52198159994348803</v>
      </c>
      <c r="C7949" s="191">
        <v>0.47894574097458098</v>
      </c>
      <c r="D7949" s="191">
        <v>0.21490687450179599</v>
      </c>
      <c r="E7949" s="191">
        <v>-0.20526837140274601</v>
      </c>
    </row>
    <row r="7950" spans="1:5" x14ac:dyDescent="0.25">
      <c r="A7950" s="191">
        <v>38309.369643823702</v>
      </c>
      <c r="B7950" s="191">
        <v>0.37896488149304902</v>
      </c>
      <c r="C7950" s="191">
        <v>0.47890932071943698</v>
      </c>
      <c r="D7950" s="191">
        <v>0.21490270913137799</v>
      </c>
      <c r="E7950" s="191">
        <v>-0.20532661679139799</v>
      </c>
    </row>
    <row r="7951" spans="1:5" x14ac:dyDescent="0.25">
      <c r="A7951" s="191">
        <v>38310.534015992402</v>
      </c>
      <c r="B7951" s="191">
        <v>-0.33584979483286498</v>
      </c>
      <c r="C7951" s="191">
        <v>0.47889930129640601</v>
      </c>
      <c r="D7951" s="191">
        <v>0.21490157483688299</v>
      </c>
      <c r="E7951" s="191">
        <v>-0.20534260517069899</v>
      </c>
    </row>
    <row r="7952" spans="1:5" x14ac:dyDescent="0.25">
      <c r="A7952" s="191">
        <v>38313.171058875101</v>
      </c>
      <c r="B7952" s="191">
        <v>7.6461166240715495E-4</v>
      </c>
      <c r="C7952" s="191">
        <v>0.47887661707093698</v>
      </c>
      <c r="D7952" s="191">
        <v>0.21489902206851999</v>
      </c>
      <c r="E7952" s="191">
        <v>-0.20537875204025999</v>
      </c>
    </row>
    <row r="7953" spans="1:5" x14ac:dyDescent="0.25">
      <c r="A7953" s="191">
        <v>38315.245219527002</v>
      </c>
      <c r="B7953" s="191">
        <v>3.0596013491006402</v>
      </c>
      <c r="C7953" s="191">
        <v>0.47885877484008299</v>
      </c>
      <c r="D7953" s="191">
        <v>0.21489701419381799</v>
      </c>
      <c r="E7953" s="191">
        <v>-0.20540712167544201</v>
      </c>
    </row>
    <row r="7954" spans="1:5" x14ac:dyDescent="0.25">
      <c r="A7954" s="191">
        <v>38318.283596660898</v>
      </c>
      <c r="B7954" s="191">
        <v>6.2602926846499998E-2</v>
      </c>
      <c r="C7954" s="191">
        <v>0.47883265341431802</v>
      </c>
      <c r="D7954" s="191">
        <v>0.214894072917028</v>
      </c>
      <c r="E7954" s="191">
        <v>-0.20544858165264601</v>
      </c>
    </row>
    <row r="7955" spans="1:5" x14ac:dyDescent="0.25">
      <c r="A7955" s="191">
        <v>38320.115082851204</v>
      </c>
      <c r="B7955" s="191">
        <v>0.13017839768669801</v>
      </c>
      <c r="C7955" s="191">
        <v>0.478816911797047</v>
      </c>
      <c r="D7955" s="191">
        <v>0.21489229996140599</v>
      </c>
      <c r="E7955" s="191">
        <v>-0.205473516920193</v>
      </c>
    </row>
    <row r="7956" spans="1:5" x14ac:dyDescent="0.25">
      <c r="A7956" s="191">
        <v>38324.570987308602</v>
      </c>
      <c r="B7956" s="191">
        <v>-0.50779799421313299</v>
      </c>
      <c r="C7956" s="191">
        <v>0.47877861865841798</v>
      </c>
      <c r="D7956" s="191">
        <v>0.21488798645857901</v>
      </c>
      <c r="E7956" s="191">
        <v>-0.20553400679814501</v>
      </c>
    </row>
    <row r="7957" spans="1:5" x14ac:dyDescent="0.25">
      <c r="A7957" s="191">
        <v>38327.655327517001</v>
      </c>
      <c r="B7957" s="191">
        <v>1.4538314379461299</v>
      </c>
      <c r="C7957" s="191">
        <v>0.47875212632858799</v>
      </c>
      <c r="D7957" s="191">
        <v>0.214885000687602</v>
      </c>
      <c r="E7957" s="191">
        <v>-0.20557563800991799</v>
      </c>
    </row>
    <row r="7958" spans="1:5" x14ac:dyDescent="0.25">
      <c r="A7958" s="191">
        <v>38334.322029091003</v>
      </c>
      <c r="B7958" s="191">
        <v>-0.124967636278717</v>
      </c>
      <c r="C7958" s="191">
        <v>0.47869489706613699</v>
      </c>
      <c r="D7958" s="191">
        <v>0.21487854704023099</v>
      </c>
      <c r="E7958" s="191">
        <v>-0.20566548508451499</v>
      </c>
    </row>
    <row r="7959" spans="1:5" x14ac:dyDescent="0.25">
      <c r="A7959" s="191">
        <v>38336.526210295997</v>
      </c>
      <c r="B7959" s="191">
        <v>1.33172569042601</v>
      </c>
      <c r="C7959" s="191">
        <v>0.47867598516620202</v>
      </c>
      <c r="D7959" s="191">
        <v>0.21487641330016799</v>
      </c>
      <c r="E7959" s="191">
        <v>-0.20569505077781</v>
      </c>
    </row>
    <row r="7960" spans="1:5" x14ac:dyDescent="0.25">
      <c r="A7960" s="191">
        <v>38337.379513391003</v>
      </c>
      <c r="B7960" s="191">
        <v>4.0910029566631999E-3</v>
      </c>
      <c r="C7960" s="191">
        <v>0.47866866509133399</v>
      </c>
      <c r="D7960" s="191">
        <v>0.21487558726690201</v>
      </c>
      <c r="E7960" s="191">
        <v>-0.20570649652352899</v>
      </c>
    </row>
    <row r="7961" spans="1:5" x14ac:dyDescent="0.25">
      <c r="A7961" s="191">
        <v>38337.859045947298</v>
      </c>
      <c r="B7961" s="191">
        <v>-0.256643241530152</v>
      </c>
      <c r="C7961" s="191">
        <v>0.47866455178726902</v>
      </c>
      <c r="D7961" s="191">
        <v>0.21487512305922901</v>
      </c>
      <c r="E7961" s="191">
        <v>-0.205712914501232</v>
      </c>
    </row>
    <row r="7962" spans="1:5" x14ac:dyDescent="0.25">
      <c r="A7962" s="191">
        <v>38341.2945818066</v>
      </c>
      <c r="B7962" s="191">
        <v>0.49125659734405902</v>
      </c>
      <c r="C7962" s="191">
        <v>0.478635088743528</v>
      </c>
      <c r="D7962" s="191">
        <v>0.21487179731609901</v>
      </c>
      <c r="E7962" s="191">
        <v>-0.205758801277972</v>
      </c>
    </row>
    <row r="7963" spans="1:5" x14ac:dyDescent="0.25">
      <c r="A7963" s="191">
        <v>38341.689958792202</v>
      </c>
      <c r="B7963" s="191">
        <v>-5.8857093822250999E-3</v>
      </c>
      <c r="C7963" s="191">
        <v>0.478631698756812</v>
      </c>
      <c r="D7963" s="191">
        <v>0.214871414574556</v>
      </c>
      <c r="E7963" s="191">
        <v>-0.205764082135518</v>
      </c>
    </row>
    <row r="7964" spans="1:5" x14ac:dyDescent="0.25">
      <c r="A7964" s="191">
        <v>38342.711499467398</v>
      </c>
      <c r="B7964" s="191">
        <v>0.256074034453246</v>
      </c>
      <c r="C7964" s="191">
        <v>0.47862294069438199</v>
      </c>
      <c r="D7964" s="191">
        <v>0.21487042568024001</v>
      </c>
      <c r="E7964" s="191">
        <v>-0.20577767006414199</v>
      </c>
    </row>
    <row r="7965" spans="1:5" x14ac:dyDescent="0.25">
      <c r="A7965" s="191">
        <v>38344.816720059302</v>
      </c>
      <c r="B7965" s="191">
        <v>-0.15144813178483699</v>
      </c>
      <c r="C7965" s="191">
        <v>0.47860489659424299</v>
      </c>
      <c r="D7965" s="191">
        <v>0.21486838773820999</v>
      </c>
      <c r="E7965" s="191">
        <v>-0.20580567246075199</v>
      </c>
    </row>
    <row r="7966" spans="1:5" x14ac:dyDescent="0.25">
      <c r="A7966" s="191">
        <v>38346.670162571601</v>
      </c>
      <c r="B7966" s="191">
        <v>-6.5689264824797505E-2</v>
      </c>
      <c r="C7966" s="191">
        <v>0.47858901144683202</v>
      </c>
      <c r="D7966" s="191">
        <v>0.21486659352794599</v>
      </c>
      <c r="E7966" s="191">
        <v>-0.20583032585457001</v>
      </c>
    </row>
    <row r="7967" spans="1:5" x14ac:dyDescent="0.25">
      <c r="A7967" s="191">
        <v>38354.007796910999</v>
      </c>
      <c r="B7967" s="191">
        <v>0.25603730427099503</v>
      </c>
      <c r="C7967" s="191">
        <v>0.47852616143830501</v>
      </c>
      <c r="D7967" s="191">
        <v>0.214859571067508</v>
      </c>
      <c r="E7967" s="191">
        <v>-0.20592734355404599</v>
      </c>
    </row>
    <row r="7968" spans="1:5" x14ac:dyDescent="0.25">
      <c r="A7968" s="191">
        <v>38355.855018565999</v>
      </c>
      <c r="B7968" s="191">
        <v>-0.23208690346672201</v>
      </c>
      <c r="C7968" s="191">
        <v>0.47851034791297298</v>
      </c>
      <c r="D7968" s="191">
        <v>0.21485780549240699</v>
      </c>
      <c r="E7968" s="191">
        <v>-0.20595168505848699</v>
      </c>
    </row>
    <row r="7969" spans="1:5" x14ac:dyDescent="0.25">
      <c r="A7969" s="191">
        <v>38356.8200582875</v>
      </c>
      <c r="B7969" s="191">
        <v>0.24293795993315401</v>
      </c>
      <c r="C7969" s="191">
        <v>0.47850208777832798</v>
      </c>
      <c r="D7969" s="191">
        <v>0.21485688310710499</v>
      </c>
      <c r="E7969" s="191">
        <v>-0.20596437502788101</v>
      </c>
    </row>
    <row r="7970" spans="1:5" x14ac:dyDescent="0.25">
      <c r="A7970" s="191">
        <v>38357.125754843197</v>
      </c>
      <c r="B7970" s="191">
        <v>1.4089791058507399</v>
      </c>
      <c r="C7970" s="191">
        <v>0.47849947120757502</v>
      </c>
      <c r="D7970" s="191">
        <v>0.21485659092223</v>
      </c>
      <c r="E7970" s="191">
        <v>-0.20596839028463201</v>
      </c>
    </row>
    <row r="7971" spans="1:5" x14ac:dyDescent="0.25">
      <c r="A7971" s="191">
        <v>38358.248575995902</v>
      </c>
      <c r="B7971" s="191">
        <v>-0.14215566532805901</v>
      </c>
      <c r="C7971" s="191">
        <v>0.47848986220803502</v>
      </c>
      <c r="D7971" s="191">
        <v>0.214855529149409</v>
      </c>
      <c r="E7971" s="191">
        <v>-0.20598313829252099</v>
      </c>
    </row>
    <row r="7972" spans="1:5" x14ac:dyDescent="0.25">
      <c r="A7972" s="191">
        <v>38358.897822812803</v>
      </c>
      <c r="B7972" s="191">
        <v>9.8376194058924504E-2</v>
      </c>
      <c r="C7972" s="191">
        <v>0.47848430652395202</v>
      </c>
      <c r="D7972" s="191">
        <v>0.214854915202457</v>
      </c>
      <c r="E7972" s="191">
        <v>-0.20599165760711599</v>
      </c>
    </row>
    <row r="7973" spans="1:5" x14ac:dyDescent="0.25">
      <c r="A7973" s="191">
        <v>38360.808570961301</v>
      </c>
      <c r="B7973" s="191">
        <v>0.60246605291627298</v>
      </c>
      <c r="C7973" s="191">
        <v>0.478467957301978</v>
      </c>
      <c r="D7973" s="191">
        <v>0.21485310834261301</v>
      </c>
      <c r="E7973" s="191">
        <v>-0.20601669932531799</v>
      </c>
    </row>
    <row r="7974" spans="1:5" x14ac:dyDescent="0.25">
      <c r="A7974" s="191">
        <v>38361.1374873077</v>
      </c>
      <c r="B7974" s="191">
        <v>0.47260034571110499</v>
      </c>
      <c r="C7974" s="191">
        <v>0.47846514343864599</v>
      </c>
      <c r="D7974" s="191">
        <v>0.21485279730960899</v>
      </c>
      <c r="E7974" s="191">
        <v>-0.206021003891559</v>
      </c>
    </row>
    <row r="7975" spans="1:5" x14ac:dyDescent="0.25">
      <c r="A7975" s="191">
        <v>38370.314161110698</v>
      </c>
      <c r="B7975" s="191">
        <v>4.8822103547707697E-2</v>
      </c>
      <c r="C7975" s="191">
        <v>0.47838668040049598</v>
      </c>
      <c r="D7975" s="191">
        <v>0.21484411957601801</v>
      </c>
      <c r="E7975" s="191">
        <v>-0.20614060332023201</v>
      </c>
    </row>
    <row r="7976" spans="1:5" x14ac:dyDescent="0.25">
      <c r="A7976" s="191">
        <v>38374.4537913104</v>
      </c>
      <c r="B7976" s="191">
        <v>0.17918903387898999</v>
      </c>
      <c r="C7976" s="191">
        <v>0.478351312625377</v>
      </c>
      <c r="D7976" s="191">
        <v>0.214840205019523</v>
      </c>
      <c r="E7976" s="191">
        <v>-0.20619421299568799</v>
      </c>
    </row>
    <row r="7977" spans="1:5" x14ac:dyDescent="0.25">
      <c r="A7977" s="191">
        <v>38384.125110568202</v>
      </c>
      <c r="B7977" s="191">
        <v>1.0750016021397599</v>
      </c>
      <c r="C7977" s="191">
        <v>0.47826874972852801</v>
      </c>
      <c r="D7977" s="191">
        <v>0.214831059534592</v>
      </c>
      <c r="E7977" s="191">
        <v>-0.20631861532009699</v>
      </c>
    </row>
    <row r="7978" spans="1:5" x14ac:dyDescent="0.25">
      <c r="A7978" s="191">
        <v>38396.276494282298</v>
      </c>
      <c r="B7978" s="191">
        <v>7.1166136681088297</v>
      </c>
      <c r="C7978" s="191">
        <v>0.47816514801861398</v>
      </c>
      <c r="D7978" s="191">
        <v>0.21481967534249999</v>
      </c>
      <c r="E7978" s="191">
        <v>-0.206473317321622</v>
      </c>
    </row>
    <row r="7979" spans="1:5" x14ac:dyDescent="0.25">
      <c r="A7979" s="191">
        <v>38399.583282514097</v>
      </c>
      <c r="B7979" s="191">
        <v>0.65996748767664903</v>
      </c>
      <c r="C7979" s="191">
        <v>0.47813697757356599</v>
      </c>
      <c r="D7979" s="191">
        <v>0.21481658576933299</v>
      </c>
      <c r="E7979" s="191">
        <v>-0.206515084476141</v>
      </c>
    </row>
    <row r="7980" spans="1:5" x14ac:dyDescent="0.25">
      <c r="A7980" s="191">
        <v>38400.2044702532</v>
      </c>
      <c r="B7980" s="191">
        <v>-0.52708752125182301</v>
      </c>
      <c r="C7980" s="191">
        <v>0.47813168734897898</v>
      </c>
      <c r="D7980" s="191">
        <v>0.21481600538594101</v>
      </c>
      <c r="E7980" s="191">
        <v>-0.20652293053172999</v>
      </c>
    </row>
    <row r="7981" spans="1:5" x14ac:dyDescent="0.25">
      <c r="A7981" s="191">
        <v>38400.496905594002</v>
      </c>
      <c r="B7981" s="191">
        <v>0.84473820752959405</v>
      </c>
      <c r="C7981" s="191">
        <v>0.47812919688026601</v>
      </c>
      <c r="D7981" s="191">
        <v>0.21481573215998301</v>
      </c>
      <c r="E7981" s="191">
        <v>-0.20652660843771201</v>
      </c>
    </row>
    <row r="7982" spans="1:5" x14ac:dyDescent="0.25">
      <c r="A7982" s="191">
        <v>38405.040527081299</v>
      </c>
      <c r="B7982" s="191">
        <v>-0.39010385702638001</v>
      </c>
      <c r="C7982" s="191">
        <v>0.47809051540761899</v>
      </c>
      <c r="D7982" s="191">
        <v>0.21481152746374599</v>
      </c>
      <c r="E7982" s="191">
        <v>-0.20658375273705701</v>
      </c>
    </row>
    <row r="7983" spans="1:5" x14ac:dyDescent="0.25">
      <c r="A7983" s="191">
        <v>38408.703323590402</v>
      </c>
      <c r="B7983" s="191">
        <v>-0.52662467814654801</v>
      </c>
      <c r="C7983" s="191">
        <v>0.47805934860861099</v>
      </c>
      <c r="D7983" s="191">
        <v>0.21480814308895099</v>
      </c>
      <c r="E7983" s="191">
        <v>-0.20662962778671901</v>
      </c>
    </row>
    <row r="7984" spans="1:5" x14ac:dyDescent="0.25">
      <c r="A7984" s="191">
        <v>38418.293269104797</v>
      </c>
      <c r="B7984" s="191">
        <v>0.479748100931987</v>
      </c>
      <c r="C7984" s="191">
        <v>0.47797780340229701</v>
      </c>
      <c r="D7984" s="191">
        <v>0.21479928210805899</v>
      </c>
      <c r="E7984" s="191">
        <v>-0.20674894532205099</v>
      </c>
    </row>
    <row r="7985" spans="1:5" x14ac:dyDescent="0.25">
      <c r="A7985" s="191">
        <v>38421.938648193798</v>
      </c>
      <c r="B7985" s="191">
        <v>-0.27183183628543001</v>
      </c>
      <c r="C7985" s="191">
        <v>0.47794683535572602</v>
      </c>
      <c r="D7985" s="191">
        <v>0.214795913826726</v>
      </c>
      <c r="E7985" s="191">
        <v>-0.20679402350654399</v>
      </c>
    </row>
    <row r="7986" spans="1:5" x14ac:dyDescent="0.25">
      <c r="A7986" s="191">
        <v>38424.222048217802</v>
      </c>
      <c r="B7986" s="191">
        <v>0.74233980751252604</v>
      </c>
      <c r="C7986" s="191">
        <v>0.47792743752725397</v>
      </c>
      <c r="D7986" s="191">
        <v>0.21479380399576301</v>
      </c>
      <c r="E7986" s="191">
        <v>-0.20682216552861099</v>
      </c>
    </row>
    <row r="7987" spans="1:5" x14ac:dyDescent="0.25">
      <c r="A7987" s="191">
        <v>38439.582230958098</v>
      </c>
      <c r="B7987" s="191">
        <v>0.42933694335398598</v>
      </c>
      <c r="C7987" s="191">
        <v>0.47779711416944398</v>
      </c>
      <c r="D7987" s="191">
        <v>0.214779733960794</v>
      </c>
      <c r="E7987" s="191">
        <v>-0.20700958492495999</v>
      </c>
    </row>
    <row r="7988" spans="1:5" x14ac:dyDescent="0.25">
      <c r="A7988" s="191">
        <v>38445.493562577503</v>
      </c>
      <c r="B7988" s="191">
        <v>-0.49077300627391501</v>
      </c>
      <c r="C7988" s="191">
        <v>0.47774702373829597</v>
      </c>
      <c r="D7988" s="191">
        <v>0.21477438916904301</v>
      </c>
      <c r="E7988" s="191">
        <v>-0.207081305373889</v>
      </c>
    </row>
    <row r="7989" spans="1:5" x14ac:dyDescent="0.25">
      <c r="A7989" s="191">
        <v>38446.4161870713</v>
      </c>
      <c r="B7989" s="191">
        <v>-0.192845696522781</v>
      </c>
      <c r="C7989" s="191">
        <v>0.47773920763963101</v>
      </c>
      <c r="D7989" s="191">
        <v>0.21477355530366299</v>
      </c>
      <c r="E7989" s="191">
        <v>-0.20709240851833399</v>
      </c>
    </row>
    <row r="7990" spans="1:5" x14ac:dyDescent="0.25">
      <c r="A7990" s="191">
        <v>38447.636098073301</v>
      </c>
      <c r="B7990" s="191">
        <v>-8.6707220543236194E-2</v>
      </c>
      <c r="C7990" s="191">
        <v>0.47772887584257301</v>
      </c>
      <c r="D7990" s="191">
        <v>0.21477245275158799</v>
      </c>
      <c r="E7990" s="191">
        <v>-0.207107089299254</v>
      </c>
    </row>
    <row r="7991" spans="1:5" x14ac:dyDescent="0.25">
      <c r="A7991" s="191">
        <v>38448.5557219084</v>
      </c>
      <c r="B7991" s="191">
        <v>1.00232465420269</v>
      </c>
      <c r="C7991" s="191">
        <v>0.477721088259011</v>
      </c>
      <c r="D7991" s="191">
        <v>0.21477162159819499</v>
      </c>
      <c r="E7991" s="191">
        <v>-0.207118156296073</v>
      </c>
    </row>
    <row r="7992" spans="1:5" x14ac:dyDescent="0.25">
      <c r="A7992" s="191">
        <v>38454.670413852298</v>
      </c>
      <c r="B7992" s="191">
        <v>-0.106787638678318</v>
      </c>
      <c r="C7992" s="191">
        <v>0.47766932932053902</v>
      </c>
      <c r="D7992" s="191">
        <v>0.21476609515709999</v>
      </c>
      <c r="E7992" s="191">
        <v>-0.20719139959958199</v>
      </c>
    </row>
    <row r="7993" spans="1:5" x14ac:dyDescent="0.25">
      <c r="A7993" s="191">
        <v>38457.184243786804</v>
      </c>
      <c r="B7993" s="191">
        <v>1.0412412432147</v>
      </c>
      <c r="C7993" s="191">
        <v>0.47764806147589001</v>
      </c>
      <c r="D7993" s="191">
        <v>0.214763823164794</v>
      </c>
      <c r="E7993" s="191">
        <v>-0.207221370410165</v>
      </c>
    </row>
    <row r="7994" spans="1:5" x14ac:dyDescent="0.25">
      <c r="A7994" s="191">
        <v>38460.4818886336</v>
      </c>
      <c r="B7994" s="191">
        <v>0.96609090170913803</v>
      </c>
      <c r="C7994" s="191">
        <v>0.47762017197444001</v>
      </c>
      <c r="D7994" s="191">
        <v>0.21476084276280999</v>
      </c>
      <c r="E7994" s="191">
        <v>-0.20726059567546001</v>
      </c>
    </row>
    <row r="7995" spans="1:5" x14ac:dyDescent="0.25">
      <c r="A7995" s="191">
        <v>38462.054992423298</v>
      </c>
      <c r="B7995" s="191">
        <v>1.0206873501068501</v>
      </c>
      <c r="C7995" s="191">
        <v>0.47760687145841302</v>
      </c>
      <c r="D7995" s="191">
        <v>0.21475942099610301</v>
      </c>
      <c r="E7995" s="191">
        <v>-0.207279235006114</v>
      </c>
    </row>
    <row r="7996" spans="1:5" x14ac:dyDescent="0.25">
      <c r="A7996" s="191">
        <v>38472.556766080597</v>
      </c>
      <c r="B7996" s="191">
        <v>-0.27113830629375002</v>
      </c>
      <c r="C7996" s="191">
        <v>0.47751814365170198</v>
      </c>
      <c r="D7996" s="191">
        <v>0.21475001400049301</v>
      </c>
      <c r="E7996" s="191">
        <v>-0.20740292222312601</v>
      </c>
    </row>
    <row r="7997" spans="1:5" x14ac:dyDescent="0.25">
      <c r="A7997" s="191">
        <v>38478.345554855099</v>
      </c>
      <c r="B7997" s="191">
        <v>0.15876688522176199</v>
      </c>
      <c r="C7997" s="191">
        <v>0.47746928952200701</v>
      </c>
      <c r="D7997" s="191">
        <v>0.21474487688743801</v>
      </c>
      <c r="E7997" s="191">
        <v>-0.20747073321564499</v>
      </c>
    </row>
    <row r="7998" spans="1:5" x14ac:dyDescent="0.25">
      <c r="A7998" s="191">
        <v>38486.441975142799</v>
      </c>
      <c r="B7998" s="191">
        <v>0.353516465631243</v>
      </c>
      <c r="C7998" s="191">
        <v>0.47740100961177301</v>
      </c>
      <c r="D7998" s="191">
        <v>0.21473769192561401</v>
      </c>
      <c r="E7998" s="191">
        <v>-0.20756470914145</v>
      </c>
    </row>
    <row r="7999" spans="1:5" x14ac:dyDescent="0.25">
      <c r="A7999" s="191">
        <v>38489.984612473403</v>
      </c>
      <c r="B7999" s="191">
        <v>0.89757932624015002</v>
      </c>
      <c r="C7999" s="191">
        <v>0.477371145248077</v>
      </c>
      <c r="D7999" s="191">
        <v>0.214734548102409</v>
      </c>
      <c r="E7999" s="191">
        <v>-0.20760556614692099</v>
      </c>
    </row>
    <row r="8000" spans="1:5" x14ac:dyDescent="0.25">
      <c r="A8000" s="191">
        <v>38500.141508288601</v>
      </c>
      <c r="B8000" s="191">
        <v>0.71115903201428599</v>
      </c>
      <c r="C8000" s="191">
        <v>0.47728561747707798</v>
      </c>
      <c r="D8000" s="191">
        <v>0.21472553462409499</v>
      </c>
      <c r="E8000" s="191">
        <v>-0.207721907639138</v>
      </c>
    </row>
    <row r="8001" spans="1:5" x14ac:dyDescent="0.25">
      <c r="A8001" s="191">
        <v>38500.381126241598</v>
      </c>
      <c r="B8001" s="191">
        <v>1.0525530744718701</v>
      </c>
      <c r="C8001" s="191">
        <v>0.47728360100524903</v>
      </c>
      <c r="D8001" s="191">
        <v>0.21472532198124999</v>
      </c>
      <c r="E8001" s="191">
        <v>-0.20772463853933501</v>
      </c>
    </row>
    <row r="8002" spans="1:5" x14ac:dyDescent="0.25">
      <c r="A8002" s="191">
        <v>38501.005616493203</v>
      </c>
      <c r="B8002" s="191">
        <v>0.80302632368276505</v>
      </c>
      <c r="C8002" s="191">
        <v>0.47727834596895302</v>
      </c>
      <c r="D8002" s="191">
        <v>0.214724767793293</v>
      </c>
      <c r="E8002" s="191">
        <v>-0.20773175578797701</v>
      </c>
    </row>
    <row r="8003" spans="1:5" x14ac:dyDescent="0.25">
      <c r="A8003" s="191">
        <v>38507.403146857498</v>
      </c>
      <c r="B8003" s="191">
        <v>-6.2140373684360699E-2</v>
      </c>
      <c r="C8003" s="191">
        <v>0.47722453418458299</v>
      </c>
      <c r="D8003" s="191">
        <v>0.214719139633055</v>
      </c>
      <c r="E8003" s="191">
        <v>-0.207804342351009</v>
      </c>
    </row>
    <row r="8004" spans="1:5" x14ac:dyDescent="0.25">
      <c r="A8004" s="191">
        <v>38509.342472564102</v>
      </c>
      <c r="B8004" s="191">
        <v>0.45464538456288001</v>
      </c>
      <c r="C8004" s="191">
        <v>0.47720823012101299</v>
      </c>
      <c r="D8004" s="191">
        <v>0.21471744913588101</v>
      </c>
      <c r="E8004" s="191">
        <v>-0.207826191773958</v>
      </c>
    </row>
    <row r="8005" spans="1:5" x14ac:dyDescent="0.25">
      <c r="A8005" s="191">
        <v>38513.6643033285</v>
      </c>
      <c r="B8005" s="191">
        <v>1.09959884276951</v>
      </c>
      <c r="C8005" s="191">
        <v>0.47717190998724301</v>
      </c>
      <c r="D8005" s="191">
        <v>0.214713681825075</v>
      </c>
      <c r="E8005" s="191">
        <v>-0.207874883702276</v>
      </c>
    </row>
    <row r="8006" spans="1:5" x14ac:dyDescent="0.25">
      <c r="A8006" s="191">
        <v>38520.126515321499</v>
      </c>
      <c r="B8006" s="191">
        <v>-0.28427282851400898</v>
      </c>
      <c r="C8006" s="191">
        <v>0.47711764065303802</v>
      </c>
      <c r="D8006" s="191">
        <v>0.21470804875835001</v>
      </c>
      <c r="E8006" s="191">
        <v>-0.20794726383454301</v>
      </c>
    </row>
    <row r="8007" spans="1:5" x14ac:dyDescent="0.25">
      <c r="A8007" s="191">
        <v>38533.413410518297</v>
      </c>
      <c r="B8007" s="191">
        <v>0.46879580655574399</v>
      </c>
      <c r="C8007" s="191">
        <v>0.477006184539644</v>
      </c>
      <c r="D8007" s="191">
        <v>0.214696499626926</v>
      </c>
      <c r="E8007" s="191">
        <v>-0.208094425910236</v>
      </c>
    </row>
    <row r="8008" spans="1:5" x14ac:dyDescent="0.25">
      <c r="A8008" s="191">
        <v>38538.2392937451</v>
      </c>
      <c r="B8008" s="191">
        <v>2.8058218923221499E-2</v>
      </c>
      <c r="C8008" s="191">
        <v>0.47696574886608201</v>
      </c>
      <c r="D8008" s="191">
        <v>0.21469235711163301</v>
      </c>
      <c r="E8008" s="191">
        <v>-0.208146909864147</v>
      </c>
    </row>
    <row r="8009" spans="1:5" x14ac:dyDescent="0.25">
      <c r="A8009" s="191">
        <v>38541.124285483398</v>
      </c>
      <c r="B8009" s="191">
        <v>0.71075426605611303</v>
      </c>
      <c r="C8009" s="191">
        <v>0.47694158721494201</v>
      </c>
      <c r="D8009" s="191">
        <v>0.214689880648397</v>
      </c>
      <c r="E8009" s="191">
        <v>-0.20817822173102099</v>
      </c>
    </row>
    <row r="8010" spans="1:5" x14ac:dyDescent="0.25">
      <c r="A8010" s="191">
        <v>38550.579693445099</v>
      </c>
      <c r="B8010" s="191">
        <v>-0.13935710114793001</v>
      </c>
      <c r="C8010" s="191">
        <v>0.476862458846468</v>
      </c>
      <c r="D8010" s="191">
        <v>0.21468176417101101</v>
      </c>
      <c r="E8010" s="191">
        <v>-0.208280844719993</v>
      </c>
    </row>
    <row r="8011" spans="1:5" x14ac:dyDescent="0.25">
      <c r="A8011" s="191">
        <v>38557.394047357899</v>
      </c>
      <c r="B8011" s="191">
        <v>-0.24408681365509799</v>
      </c>
      <c r="C8011" s="191">
        <v>0.47680549019918</v>
      </c>
      <c r="D8011" s="191">
        <v>0.21467594431216</v>
      </c>
      <c r="E8011" s="191">
        <v>-0.208354803386746</v>
      </c>
    </row>
    <row r="8012" spans="1:5" x14ac:dyDescent="0.25">
      <c r="A8012" s="191">
        <v>38557.481250341698</v>
      </c>
      <c r="B8012" s="191">
        <v>-0.53864191364996195</v>
      </c>
      <c r="C8012" s="191">
        <v>0.47680476130851601</v>
      </c>
      <c r="D8012" s="191">
        <v>0.21467587020124199</v>
      </c>
      <c r="E8012" s="191">
        <v>-0.208355737781237</v>
      </c>
    </row>
    <row r="8013" spans="1:5" x14ac:dyDescent="0.25">
      <c r="A8013" s="191">
        <v>38562.6597647034</v>
      </c>
      <c r="B8013" s="191">
        <v>1.5972409302178501E-2</v>
      </c>
      <c r="C8013" s="191">
        <v>0.47676150059557199</v>
      </c>
      <c r="D8013" s="191">
        <v>0.21467146915399901</v>
      </c>
      <c r="E8013" s="191">
        <v>-0.2084110662516</v>
      </c>
    </row>
    <row r="8014" spans="1:5" x14ac:dyDescent="0.25">
      <c r="A8014" s="191">
        <v>38566.486972009399</v>
      </c>
      <c r="B8014" s="191">
        <v>0.47088549856020301</v>
      </c>
      <c r="C8014" s="191">
        <v>0.476729546397822</v>
      </c>
      <c r="D8014" s="191">
        <v>0.21466821653771001</v>
      </c>
      <c r="E8014" s="191">
        <v>-0.208451706968486</v>
      </c>
    </row>
    <row r="8015" spans="1:5" x14ac:dyDescent="0.25">
      <c r="A8015" s="191">
        <v>38570.766498527897</v>
      </c>
      <c r="B8015" s="191">
        <v>0.42751944444425799</v>
      </c>
      <c r="C8015" s="191">
        <v>0.47669383327349601</v>
      </c>
      <c r="D8015" s="191">
        <v>0.21466460155712599</v>
      </c>
      <c r="E8015" s="191">
        <v>-0.208496978597974</v>
      </c>
    </row>
    <row r="8016" spans="1:5" x14ac:dyDescent="0.25">
      <c r="A8016" s="191">
        <v>38584.227087497202</v>
      </c>
      <c r="B8016" s="191">
        <v>0.82937225885608701</v>
      </c>
      <c r="C8016" s="191">
        <v>0.47658162852674502</v>
      </c>
      <c r="D8016" s="191">
        <v>0.214653360908764</v>
      </c>
      <c r="E8016" s="191">
        <v>-0.20863811575218899</v>
      </c>
    </row>
    <row r="8017" spans="1:5" x14ac:dyDescent="0.25">
      <c r="A8017" s="191">
        <v>38584.393125082002</v>
      </c>
      <c r="B8017" s="191">
        <v>3.5407151121002997E-2</v>
      </c>
      <c r="C8017" s="191">
        <v>0.47658024566960699</v>
      </c>
      <c r="D8017" s="191">
        <v>0.214653222856693</v>
      </c>
      <c r="E8017" s="191">
        <v>-0.208639844255601</v>
      </c>
    </row>
    <row r="8018" spans="1:5" x14ac:dyDescent="0.25">
      <c r="A8018" s="191">
        <v>38584.6391126456</v>
      </c>
      <c r="B8018" s="191">
        <v>0.46481366203567898</v>
      </c>
      <c r="C8018" s="191">
        <v>0.47657819694275799</v>
      </c>
      <c r="D8018" s="191">
        <v>0.21465301833015299</v>
      </c>
      <c r="E8018" s="191">
        <v>-0.20864239738811799</v>
      </c>
    </row>
    <row r="8019" spans="1:5" x14ac:dyDescent="0.25">
      <c r="A8019" s="191">
        <v>38586.692462772502</v>
      </c>
      <c r="B8019" s="191">
        <v>1.28416418282871</v>
      </c>
      <c r="C8019" s="191">
        <v>0.47656109809174402</v>
      </c>
      <c r="D8019" s="191">
        <v>0.214651311070687</v>
      </c>
      <c r="E8019" s="191">
        <v>-0.20866370933942099</v>
      </c>
    </row>
    <row r="8020" spans="1:5" x14ac:dyDescent="0.25">
      <c r="A8020" s="191">
        <v>38587.759719363698</v>
      </c>
      <c r="B8020" s="191">
        <v>0.474771333866086</v>
      </c>
      <c r="C8020" s="191">
        <v>0.47655221246774998</v>
      </c>
      <c r="D8020" s="191">
        <v>0.21465042369941301</v>
      </c>
      <c r="E8020" s="191">
        <v>-0.2086747865153</v>
      </c>
    </row>
    <row r="8021" spans="1:5" x14ac:dyDescent="0.25">
      <c r="A8021" s="191">
        <v>38594.713974198901</v>
      </c>
      <c r="B8021" s="191">
        <v>0.18156869297349901</v>
      </c>
      <c r="C8021" s="191">
        <v>0.47649434274961799</v>
      </c>
      <c r="D8021" s="191">
        <v>0.21464464157914001</v>
      </c>
      <c r="E8021" s="191">
        <v>-0.20874655070262799</v>
      </c>
    </row>
    <row r="8022" spans="1:5" x14ac:dyDescent="0.25">
      <c r="A8022" s="191">
        <v>38598.363377081703</v>
      </c>
      <c r="B8022" s="191">
        <v>0.165102482191304</v>
      </c>
      <c r="C8022" s="191">
        <v>0.47646399734315698</v>
      </c>
      <c r="D8022" s="191">
        <v>0.21464160728044099</v>
      </c>
      <c r="E8022" s="191">
        <v>-0.20878399318087501</v>
      </c>
    </row>
    <row r="8023" spans="1:5" x14ac:dyDescent="0.25">
      <c r="A8023" s="191">
        <v>38600.082931549397</v>
      </c>
      <c r="B8023" s="191">
        <v>0.218611060133345</v>
      </c>
      <c r="C8023" s="191">
        <v>0.47644969960932898</v>
      </c>
      <c r="D8023" s="191">
        <v>0.21464017755562001</v>
      </c>
      <c r="E8023" s="191">
        <v>-0.208801571290125</v>
      </c>
    </row>
    <row r="8024" spans="1:5" x14ac:dyDescent="0.25">
      <c r="A8024" s="191">
        <v>38602.126612109598</v>
      </c>
      <c r="B8024" s="191">
        <v>0.16047801395671099</v>
      </c>
      <c r="C8024" s="191">
        <v>0.47643271422685501</v>
      </c>
      <c r="D8024" s="191">
        <v>0.21463847833592301</v>
      </c>
      <c r="E8024" s="191">
        <v>-0.208822428149777</v>
      </c>
    </row>
    <row r="8025" spans="1:5" x14ac:dyDescent="0.25">
      <c r="A8025" s="191">
        <v>38611.157459916198</v>
      </c>
      <c r="B8025" s="191">
        <v>0.61155621144903805</v>
      </c>
      <c r="C8025" s="191">
        <v>0.47635770964922097</v>
      </c>
      <c r="D8025" s="191">
        <v>0.214630969630903</v>
      </c>
      <c r="E8025" s="191">
        <v>-0.208913967780603</v>
      </c>
    </row>
    <row r="8026" spans="1:5" x14ac:dyDescent="0.25">
      <c r="A8026" s="191">
        <v>38612.172237233099</v>
      </c>
      <c r="B8026" s="191">
        <v>-0.29806115931261301</v>
      </c>
      <c r="C8026" s="191">
        <v>0.47634928986329</v>
      </c>
      <c r="D8026" s="191">
        <v>0.21463012589356001</v>
      </c>
      <c r="E8026" s="191">
        <v>-0.20892424988039901</v>
      </c>
    </row>
    <row r="8027" spans="1:5" x14ac:dyDescent="0.25">
      <c r="A8027" s="191">
        <v>38624.002101516402</v>
      </c>
      <c r="B8027" s="191">
        <v>-0.11868147724205499</v>
      </c>
      <c r="C8027" s="191">
        <v>0.47625118151215701</v>
      </c>
      <c r="D8027" s="191">
        <v>0.214620345986195</v>
      </c>
      <c r="E8027" s="191">
        <v>-0.20904265094278601</v>
      </c>
    </row>
    <row r="8028" spans="1:5" x14ac:dyDescent="0.25">
      <c r="A8028" s="191">
        <v>38624.130563323299</v>
      </c>
      <c r="B8028" s="191">
        <v>1.9760305683047499E-2</v>
      </c>
      <c r="C8028" s="191">
        <v>0.47625011663876599</v>
      </c>
      <c r="D8028" s="191">
        <v>0.21462024092807899</v>
      </c>
      <c r="E8028" s="191">
        <v>-0.209043929004296</v>
      </c>
    </row>
    <row r="8029" spans="1:5" x14ac:dyDescent="0.25">
      <c r="A8029" s="191">
        <v>38655.392607443297</v>
      </c>
      <c r="B8029" s="191">
        <v>0.11332792670837299</v>
      </c>
      <c r="C8029" s="191">
        <v>0.47599157278979298</v>
      </c>
      <c r="D8029" s="191">
        <v>0.214594925223758</v>
      </c>
      <c r="E8029" s="191">
        <v>-0.20934903234837199</v>
      </c>
    </row>
    <row r="8030" spans="1:5" x14ac:dyDescent="0.25">
      <c r="A8030" s="191">
        <v>38659.303058089703</v>
      </c>
      <c r="B8030" s="191">
        <v>1.4327837457880599</v>
      </c>
      <c r="C8030" s="191">
        <v>0.47595929060102099</v>
      </c>
      <c r="D8030" s="191">
        <v>0.21459179487678801</v>
      </c>
      <c r="E8030" s="191">
        <v>-0.209386399212141</v>
      </c>
    </row>
    <row r="8031" spans="1:5" x14ac:dyDescent="0.25">
      <c r="A8031" s="191">
        <v>38666.2372183962</v>
      </c>
      <c r="B8031" s="191">
        <v>0.56125363126704497</v>
      </c>
      <c r="C8031" s="191">
        <v>0.47590211034682101</v>
      </c>
      <c r="D8031" s="191">
        <v>0.21458629588975101</v>
      </c>
      <c r="E8031" s="191">
        <v>-0.20945225273552201</v>
      </c>
    </row>
    <row r="8032" spans="1:5" x14ac:dyDescent="0.25">
      <c r="A8032" s="191">
        <v>38666.311161605503</v>
      </c>
      <c r="B8032" s="191">
        <v>0.528543608150289</v>
      </c>
      <c r="C8032" s="191">
        <v>0.47590150087370198</v>
      </c>
      <c r="D8032" s="191">
        <v>0.21458623725067499</v>
      </c>
      <c r="E8032" s="191">
        <v>-0.20945295298702199</v>
      </c>
    </row>
    <row r="8033" spans="1:5" x14ac:dyDescent="0.25">
      <c r="A8033" s="191">
        <v>38668.194121741799</v>
      </c>
      <c r="B8033" s="191">
        <v>-0.159547583056008</v>
      </c>
      <c r="C8033" s="191">
        <v>0.47588598262729997</v>
      </c>
      <c r="D8033" s="191">
        <v>0.214584744009544</v>
      </c>
      <c r="E8033" s="191">
        <v>-0.20947071594244701</v>
      </c>
    </row>
    <row r="8034" spans="1:5" x14ac:dyDescent="0.25">
      <c r="A8034" s="191">
        <v>38671.6170226049</v>
      </c>
      <c r="B8034" s="191">
        <v>-0.57333771330017003</v>
      </c>
      <c r="C8034" s="191">
        <v>0.47585778304463899</v>
      </c>
      <c r="D8034" s="191">
        <v>0.21458202955146299</v>
      </c>
      <c r="E8034" s="191">
        <v>-0.20950297279015001</v>
      </c>
    </row>
    <row r="8035" spans="1:5" x14ac:dyDescent="0.25">
      <c r="A8035" s="191">
        <v>38672.026657623799</v>
      </c>
      <c r="B8035" s="191">
        <v>0.47856735100329001</v>
      </c>
      <c r="C8035" s="191">
        <v>0.47585440875825102</v>
      </c>
      <c r="D8035" s="191">
        <v>0.21458170469920201</v>
      </c>
      <c r="E8035" s="191">
        <v>-0.20950681887022199</v>
      </c>
    </row>
    <row r="8036" spans="1:5" x14ac:dyDescent="0.25">
      <c r="A8036" s="191">
        <v>38672.831698929003</v>
      </c>
      <c r="B8036" s="191">
        <v>0.19452539546647199</v>
      </c>
      <c r="C8036" s="191">
        <v>0.475847778951207</v>
      </c>
      <c r="D8036" s="191">
        <v>0.21458106627846901</v>
      </c>
      <c r="E8036" s="191">
        <v>-0.20951437743620799</v>
      </c>
    </row>
    <row r="8037" spans="1:5" x14ac:dyDescent="0.25">
      <c r="A8037" s="191">
        <v>38674.930488796897</v>
      </c>
      <c r="B8037" s="191">
        <v>0.430796939075551</v>
      </c>
      <c r="C8037" s="191">
        <v>0.47583049629522101</v>
      </c>
      <c r="D8037" s="191">
        <v>0.21457940187819999</v>
      </c>
      <c r="E8037" s="191">
        <v>-0.20953393151159899</v>
      </c>
    </row>
    <row r="8038" spans="1:5" x14ac:dyDescent="0.25">
      <c r="A8038" s="191">
        <v>38675.587100705801</v>
      </c>
      <c r="B8038" s="191">
        <v>1.34976660904385</v>
      </c>
      <c r="C8038" s="191">
        <v>0.47582509047053301</v>
      </c>
      <c r="D8038" s="191">
        <v>0.21457888116621601</v>
      </c>
      <c r="E8038" s="191">
        <v>-0.20954004905531701</v>
      </c>
    </row>
    <row r="8039" spans="1:5" x14ac:dyDescent="0.25">
      <c r="A8039" s="191">
        <v>38675.7657566528</v>
      </c>
      <c r="B8039" s="191">
        <v>-2.1089241156135901E-2</v>
      </c>
      <c r="C8039" s="191">
        <v>0.47582361969202902</v>
      </c>
      <c r="D8039" s="191">
        <v>0.21457873948695</v>
      </c>
      <c r="E8039" s="191">
        <v>-0.209541713562998</v>
      </c>
    </row>
    <row r="8040" spans="1:5" x14ac:dyDescent="0.25">
      <c r="A8040" s="191">
        <v>38694.969917587201</v>
      </c>
      <c r="B8040" s="191">
        <v>0.88188861994786805</v>
      </c>
      <c r="C8040" s="191">
        <v>0.47566571996083301</v>
      </c>
      <c r="D8040" s="191">
        <v>0.21456356220373099</v>
      </c>
      <c r="E8040" s="191">
        <v>-0.209719281009356</v>
      </c>
    </row>
    <row r="8041" spans="1:5" x14ac:dyDescent="0.25">
      <c r="A8041" s="191">
        <v>38697.652968168302</v>
      </c>
      <c r="B8041" s="191">
        <v>0.52059279466984998</v>
      </c>
      <c r="C8041" s="191">
        <v>0.47564369070722101</v>
      </c>
      <c r="D8041" s="191">
        <v>0.21456146814472099</v>
      </c>
      <c r="E8041" s="191">
        <v>-0.209743688648166</v>
      </c>
    </row>
    <row r="8042" spans="1:5" x14ac:dyDescent="0.25">
      <c r="A8042" s="191">
        <v>38701.805064579297</v>
      </c>
      <c r="B8042" s="191">
        <v>-0.13207929366638699</v>
      </c>
      <c r="C8042" s="191">
        <v>0.47560962080668101</v>
      </c>
      <c r="D8042" s="191">
        <v>0.21455822752937101</v>
      </c>
      <c r="E8042" s="191">
        <v>-0.20978146015729099</v>
      </c>
    </row>
    <row r="8043" spans="1:5" x14ac:dyDescent="0.25">
      <c r="A8043" s="191">
        <v>38708.385625242801</v>
      </c>
      <c r="B8043" s="191">
        <v>-0.26404923451259799</v>
      </c>
      <c r="C8043" s="191">
        <v>0.47555564660741401</v>
      </c>
      <c r="D8043" s="191">
        <v>0.21455309155376101</v>
      </c>
      <c r="E8043" s="191">
        <v>-0.20984080225912699</v>
      </c>
    </row>
    <row r="8044" spans="1:5" x14ac:dyDescent="0.25">
      <c r="A8044" s="191">
        <v>38710.5513331845</v>
      </c>
      <c r="B8044" s="191">
        <v>0.45807991659925201</v>
      </c>
      <c r="C8044" s="191">
        <v>0.47553789530538099</v>
      </c>
      <c r="D8044" s="191">
        <v>0.21455141943786499</v>
      </c>
      <c r="E8044" s="191">
        <v>-0.20986020183780801</v>
      </c>
    </row>
    <row r="8045" spans="1:5" x14ac:dyDescent="0.25">
      <c r="A8045" s="191">
        <v>38732.285295349298</v>
      </c>
      <c r="B8045" s="191">
        <v>0.43894255425034301</v>
      </c>
      <c r="C8045" s="191">
        <v>0.47536002915266801</v>
      </c>
      <c r="D8045" s="191">
        <v>0.21453469533719</v>
      </c>
      <c r="E8045" s="191">
        <v>-0.21005223990719299</v>
      </c>
    </row>
    <row r="8046" spans="1:5" x14ac:dyDescent="0.25">
      <c r="A8046" s="191">
        <v>38732.423134946199</v>
      </c>
      <c r="B8046" s="191">
        <v>-0.53827494310616497</v>
      </c>
      <c r="C8046" s="191">
        <v>0.47535890305199102</v>
      </c>
      <c r="D8046" s="191">
        <v>0.21453458998472899</v>
      </c>
      <c r="E8046" s="191">
        <v>-0.210053444093454</v>
      </c>
    </row>
    <row r="8047" spans="1:5" x14ac:dyDescent="0.25">
      <c r="A8047" s="191">
        <v>38733.915279447203</v>
      </c>
      <c r="B8047" s="191">
        <v>-0.43322270293821902</v>
      </c>
      <c r="C8047" s="191">
        <v>0.475346712760016</v>
      </c>
      <c r="D8047" s="191">
        <v>0.21453344952075201</v>
      </c>
      <c r="E8047" s="191">
        <v>-0.21006642851371299</v>
      </c>
    </row>
    <row r="8048" spans="1:5" x14ac:dyDescent="0.25">
      <c r="A8048" s="191">
        <v>38736.701064136498</v>
      </c>
      <c r="B8048" s="191">
        <v>0.34795499621673698</v>
      </c>
      <c r="C8048" s="191">
        <v>0.47532395388598098</v>
      </c>
      <c r="D8048" s="191">
        <v>0.21453132031203101</v>
      </c>
      <c r="E8048" s="191">
        <v>-0.21009061155581499</v>
      </c>
    </row>
    <row r="8049" spans="1:5" x14ac:dyDescent="0.25">
      <c r="A8049" s="191">
        <v>38737.082098044302</v>
      </c>
      <c r="B8049" s="191">
        <v>0.645342152566308</v>
      </c>
      <c r="C8049" s="191">
        <v>0.47532084097393801</v>
      </c>
      <c r="D8049" s="191">
        <v>0.21453102908323499</v>
      </c>
      <c r="E8049" s="191">
        <v>-0.21009390569120401</v>
      </c>
    </row>
    <row r="8050" spans="1:5" x14ac:dyDescent="0.25">
      <c r="A8050" s="191">
        <v>38740.559818235102</v>
      </c>
      <c r="B8050" s="191">
        <v>1.1476430760463101</v>
      </c>
      <c r="C8050" s="191">
        <v>0.475292444582607</v>
      </c>
      <c r="D8050" s="191">
        <v>0.214528379539454</v>
      </c>
      <c r="E8050" s="191">
        <v>-0.21012393477237401</v>
      </c>
    </row>
    <row r="8051" spans="1:5" x14ac:dyDescent="0.25">
      <c r="A8051" s="191">
        <v>38752.455246513397</v>
      </c>
      <c r="B8051" s="191">
        <v>-0.29870649328964699</v>
      </c>
      <c r="C8051" s="191">
        <v>0.47519541332725301</v>
      </c>
      <c r="D8051" s="191">
        <v>0.21451941636622299</v>
      </c>
      <c r="E8051" s="191">
        <v>-0.210225733343716</v>
      </c>
    </row>
    <row r="8052" spans="1:5" x14ac:dyDescent="0.25">
      <c r="A8052" s="191">
        <v>38752.838526874402</v>
      </c>
      <c r="B8052" s="191">
        <v>0.85284156750606899</v>
      </c>
      <c r="C8052" s="191">
        <v>0.47519228933438301</v>
      </c>
      <c r="D8052" s="191">
        <v>0.21451912756550101</v>
      </c>
      <c r="E8052" s="191">
        <v>-0.21022897461715201</v>
      </c>
    </row>
    <row r="8053" spans="1:5" x14ac:dyDescent="0.25">
      <c r="A8053" s="191">
        <v>38757.154268053098</v>
      </c>
      <c r="B8053" s="191">
        <v>0.707088843184978</v>
      </c>
      <c r="C8053" s="191">
        <v>0.47515712483871902</v>
      </c>
      <c r="D8053" s="191">
        <v>0.21451587566612501</v>
      </c>
      <c r="E8053" s="191">
        <v>-0.21026547139252399</v>
      </c>
    </row>
    <row r="8054" spans="1:5" x14ac:dyDescent="0.25">
      <c r="A8054" s="191">
        <v>38758.599461670703</v>
      </c>
      <c r="B8054" s="191">
        <v>1.1072378350868199</v>
      </c>
      <c r="C8054" s="191">
        <v>0.47514535390313101</v>
      </c>
      <c r="D8054" s="191">
        <v>0.214514786716619</v>
      </c>
      <c r="E8054" s="191">
        <v>-0.210277674216854</v>
      </c>
    </row>
    <row r="8055" spans="1:5" x14ac:dyDescent="0.25">
      <c r="A8055" s="191">
        <v>38760.134489595497</v>
      </c>
      <c r="B8055" s="191">
        <v>-0.54837713049595804</v>
      </c>
      <c r="C8055" s="191">
        <v>0.47513285372151898</v>
      </c>
      <c r="D8055" s="191">
        <v>0.214513630077204</v>
      </c>
      <c r="E8055" s="191">
        <v>-0.21029051415788799</v>
      </c>
    </row>
    <row r="8056" spans="1:5" x14ac:dyDescent="0.25">
      <c r="A8056" s="191">
        <v>38765.749804272702</v>
      </c>
      <c r="B8056" s="191">
        <v>0.44833607791534602</v>
      </c>
      <c r="C8056" s="191">
        <v>0.47508714802608298</v>
      </c>
      <c r="D8056" s="191">
        <v>0.214509398952689</v>
      </c>
      <c r="E8056" s="191">
        <v>-0.210337484188973</v>
      </c>
    </row>
    <row r="8057" spans="1:5" x14ac:dyDescent="0.25">
      <c r="A8057" s="191">
        <v>38772.2517805752</v>
      </c>
      <c r="B8057" s="191">
        <v>-0.14702867343839901</v>
      </c>
      <c r="C8057" s="191">
        <v>0.47503426749094602</v>
      </c>
      <c r="D8057" s="191">
        <v>0.21450452716360099</v>
      </c>
      <c r="E8057" s="191">
        <v>-0.210391631774907</v>
      </c>
    </row>
    <row r="8058" spans="1:5" x14ac:dyDescent="0.25">
      <c r="A8058" s="191">
        <v>38772.263333432602</v>
      </c>
      <c r="B8058" s="191">
        <v>-0.28323934352918501</v>
      </c>
      <c r="C8058" s="191">
        <v>0.47503417356767003</v>
      </c>
      <c r="D8058" s="191">
        <v>0.21450451864609199</v>
      </c>
      <c r="E8058" s="191">
        <v>-0.210391726833355</v>
      </c>
    </row>
    <row r="8059" spans="1:5" x14ac:dyDescent="0.25">
      <c r="A8059" s="191">
        <v>38773.261344590901</v>
      </c>
      <c r="B8059" s="191">
        <v>0.852658385883176</v>
      </c>
      <c r="C8059" s="191">
        <v>0.47502606076263898</v>
      </c>
      <c r="D8059" s="191">
        <v>0.21450378284812199</v>
      </c>
      <c r="E8059" s="191">
        <v>-0.21039993860202399</v>
      </c>
    </row>
    <row r="8060" spans="1:5" x14ac:dyDescent="0.25">
      <c r="A8060" s="191">
        <v>38780.244041089798</v>
      </c>
      <c r="B8060" s="191">
        <v>0.45762414566994403</v>
      </c>
      <c r="C8060" s="191">
        <v>0.47496932842283301</v>
      </c>
      <c r="D8060" s="191">
        <v>0.21449863475547701</v>
      </c>
      <c r="E8060" s="191">
        <v>-0.210457383243041</v>
      </c>
    </row>
    <row r="8061" spans="1:5" x14ac:dyDescent="0.25">
      <c r="A8061" s="191">
        <v>38785.247408767798</v>
      </c>
      <c r="B8061" s="191">
        <v>0.72580182022985396</v>
      </c>
      <c r="C8061" s="191">
        <v>0.47492870962898898</v>
      </c>
      <c r="D8061" s="191">
        <v>0.21449494595125199</v>
      </c>
      <c r="E8061" s="191">
        <v>-0.210498137149465</v>
      </c>
    </row>
    <row r="8062" spans="1:5" x14ac:dyDescent="0.25">
      <c r="A8062" s="191">
        <v>38792.399663842298</v>
      </c>
      <c r="B8062" s="191">
        <v>2.7995659220092499E-2</v>
      </c>
      <c r="C8062" s="191">
        <v>0.47487069448195801</v>
      </c>
      <c r="D8062" s="191">
        <v>0.21448967284912701</v>
      </c>
      <c r="E8062" s="191">
        <v>-0.21055604766823899</v>
      </c>
    </row>
    <row r="8063" spans="1:5" x14ac:dyDescent="0.25">
      <c r="A8063" s="191">
        <v>38798.267833425998</v>
      </c>
      <c r="B8063" s="191">
        <v>0.42313004527194698</v>
      </c>
      <c r="C8063" s="191">
        <v>0.47482313166558598</v>
      </c>
      <c r="D8063" s="191">
        <v>0.21448534645735501</v>
      </c>
      <c r="E8063" s="191">
        <v>-0.21060307820572099</v>
      </c>
    </row>
    <row r="8064" spans="1:5" x14ac:dyDescent="0.25">
      <c r="A8064" s="191">
        <v>38799.957112322598</v>
      </c>
      <c r="B8064" s="191">
        <v>0.47287137664291401</v>
      </c>
      <c r="C8064" s="191">
        <v>0.47480944721600399</v>
      </c>
      <c r="D8064" s="191">
        <v>0.214484101012381</v>
      </c>
      <c r="E8064" s="191">
        <v>-0.21061653252396301</v>
      </c>
    </row>
    <row r="8065" spans="1:5" x14ac:dyDescent="0.25">
      <c r="A8065" s="191">
        <v>38805.437487379502</v>
      </c>
      <c r="B8065" s="191">
        <v>0.28545704994138399</v>
      </c>
      <c r="C8065" s="191">
        <v>0.47476507432200199</v>
      </c>
      <c r="D8065" s="191">
        <v>0.21448007858278201</v>
      </c>
      <c r="E8065" s="191">
        <v>-0.210660075650864</v>
      </c>
    </row>
    <row r="8066" spans="1:5" x14ac:dyDescent="0.25">
      <c r="A8066" s="191">
        <v>38806.137826408602</v>
      </c>
      <c r="B8066" s="191">
        <v>8.7733142650869803E-2</v>
      </c>
      <c r="C8066" s="191">
        <v>0.47475940477415901</v>
      </c>
      <c r="D8066" s="191">
        <v>0.214479570051752</v>
      </c>
      <c r="E8066" s="191">
        <v>-0.21066561026309499</v>
      </c>
    </row>
    <row r="8067" spans="1:5" x14ac:dyDescent="0.25">
      <c r="A8067" s="191">
        <v>38806.386952975801</v>
      </c>
      <c r="B8067" s="191">
        <v>1.1504797334683099</v>
      </c>
      <c r="C8067" s="191">
        <v>0.47475738856768601</v>
      </c>
      <c r="D8067" s="191">
        <v>0.214479389155665</v>
      </c>
      <c r="E8067" s="191">
        <v>-0.21066757897129301</v>
      </c>
    </row>
    <row r="8068" spans="1:5" x14ac:dyDescent="0.25">
      <c r="A8068" s="191">
        <v>38806.974849091799</v>
      </c>
      <c r="B8068" s="191">
        <v>1.9286567443150799</v>
      </c>
      <c r="C8068" s="191">
        <v>0.47475263110131699</v>
      </c>
      <c r="D8068" s="191">
        <v>0.21447896227182101</v>
      </c>
      <c r="E8068" s="191">
        <v>-0.21067222005610101</v>
      </c>
    </row>
    <row r="8069" spans="1:5" x14ac:dyDescent="0.25">
      <c r="A8069" s="191">
        <v>38807.522294127899</v>
      </c>
      <c r="B8069" s="191">
        <v>-1.23104673607902</v>
      </c>
      <c r="C8069" s="191">
        <v>0.47474820097960502</v>
      </c>
      <c r="D8069" s="191">
        <v>0.21447856476036301</v>
      </c>
      <c r="E8069" s="191">
        <v>-0.210676535807962</v>
      </c>
    </row>
    <row r="8070" spans="1:5" x14ac:dyDescent="0.25">
      <c r="A8070" s="191">
        <v>38808.390983183701</v>
      </c>
      <c r="B8070" s="191">
        <v>0.14281292572708701</v>
      </c>
      <c r="C8070" s="191">
        <v>0.47474117443310798</v>
      </c>
      <c r="D8070" s="191">
        <v>0.21447793398680701</v>
      </c>
      <c r="E8070" s="191">
        <v>-0.21068338406881201</v>
      </c>
    </row>
    <row r="8071" spans="1:5" x14ac:dyDescent="0.25">
      <c r="A8071" s="191">
        <v>38808.479617999299</v>
      </c>
      <c r="B8071" s="191">
        <v>-0.28039710294648401</v>
      </c>
      <c r="C8071" s="191">
        <v>0.47474045749457899</v>
      </c>
      <c r="D8071" s="191">
        <v>0.21447786962718701</v>
      </c>
      <c r="E8071" s="191">
        <v>-0.210684082091007</v>
      </c>
    </row>
    <row r="8072" spans="1:5" x14ac:dyDescent="0.25">
      <c r="A8072" s="191">
        <v>38820.573690309</v>
      </c>
      <c r="B8072" s="191">
        <v>-0.21878720742284399</v>
      </c>
      <c r="C8072" s="191">
        <v>0.47464268367870199</v>
      </c>
      <c r="D8072" s="191">
        <v>0.21446911541628499</v>
      </c>
      <c r="E8072" s="191">
        <v>-0.210778479289498</v>
      </c>
    </row>
    <row r="8073" spans="1:5" x14ac:dyDescent="0.25">
      <c r="A8073" s="191">
        <v>38827.931345857702</v>
      </c>
      <c r="B8073" s="191">
        <v>-0.12174694166530201</v>
      </c>
      <c r="C8073" s="191">
        <v>0.47458327989482602</v>
      </c>
      <c r="D8073" s="191">
        <v>0.21446383990086801</v>
      </c>
      <c r="E8073" s="191">
        <v>-0.21083520705921999</v>
      </c>
    </row>
    <row r="8074" spans="1:5" x14ac:dyDescent="0.25">
      <c r="A8074" s="191">
        <v>38837.585010289898</v>
      </c>
      <c r="B8074" s="191">
        <v>0.19818917585496801</v>
      </c>
      <c r="C8074" s="191">
        <v>0.47450543513046101</v>
      </c>
      <c r="D8074" s="191">
        <v>0.21445691812324399</v>
      </c>
      <c r="E8074" s="191">
        <v>-0.21090868879420399</v>
      </c>
    </row>
    <row r="8075" spans="1:5" x14ac:dyDescent="0.25">
      <c r="A8075" s="191">
        <v>38839.6417377248</v>
      </c>
      <c r="B8075" s="191">
        <v>1.0751482631988101</v>
      </c>
      <c r="C8075" s="191">
        <v>0.474488851893896</v>
      </c>
      <c r="D8075" s="191">
        <v>0.21445544342831899</v>
      </c>
      <c r="E8075" s="191">
        <v>-0.21092421114523099</v>
      </c>
    </row>
    <row r="8076" spans="1:5" x14ac:dyDescent="0.25">
      <c r="A8076" s="191">
        <v>38839.9307512714</v>
      </c>
      <c r="B8076" s="191">
        <v>-0.57238805844026497</v>
      </c>
      <c r="C8076" s="191">
        <v>0.47448652344185899</v>
      </c>
      <c r="D8076" s="191">
        <v>0.21445523620260601</v>
      </c>
      <c r="E8076" s="191">
        <v>-0.21092639236265801</v>
      </c>
    </row>
    <row r="8077" spans="1:5" x14ac:dyDescent="0.25">
      <c r="A8077" s="191">
        <v>38840.994822235203</v>
      </c>
      <c r="B8077" s="191">
        <v>-0.33925363869372599</v>
      </c>
      <c r="C8077" s="191">
        <v>0.47447795070112803</v>
      </c>
      <c r="D8077" s="191">
        <v>0.214454473252677</v>
      </c>
      <c r="E8077" s="191">
        <v>-0.210934377867144</v>
      </c>
    </row>
    <row r="8078" spans="1:5" x14ac:dyDescent="0.25">
      <c r="A8078" s="191">
        <v>38841.299296581703</v>
      </c>
      <c r="B8078" s="191">
        <v>9.6399864041818398E-2</v>
      </c>
      <c r="C8078" s="191">
        <v>0.47447549795954103</v>
      </c>
      <c r="D8078" s="191">
        <v>0.21445425494140999</v>
      </c>
      <c r="E8078" s="191">
        <v>-0.21093666284751</v>
      </c>
    </row>
    <row r="8079" spans="1:5" x14ac:dyDescent="0.25">
      <c r="A8079" s="191">
        <v>38852.143641333801</v>
      </c>
      <c r="B8079" s="191">
        <v>0.45322677911086001</v>
      </c>
      <c r="C8079" s="191">
        <v>0.47438820458930903</v>
      </c>
      <c r="D8079" s="191">
        <v>0.21444657995781399</v>
      </c>
      <c r="E8079" s="191">
        <v>-0.21101754455538299</v>
      </c>
    </row>
    <row r="8080" spans="1:5" x14ac:dyDescent="0.25">
      <c r="A8080" s="191">
        <v>38855.187857879901</v>
      </c>
      <c r="B8080" s="191">
        <v>0.49658269921086801</v>
      </c>
      <c r="C8080" s="191">
        <v>0.47436372238782498</v>
      </c>
      <c r="D8080" s="191">
        <v>0.21444443589852699</v>
      </c>
      <c r="E8080" s="191">
        <v>-0.21104005159918399</v>
      </c>
    </row>
    <row r="8081" spans="1:5" x14ac:dyDescent="0.25">
      <c r="A8081" s="191">
        <v>38863.704081466603</v>
      </c>
      <c r="B8081" s="191">
        <v>-0.12511764453860799</v>
      </c>
      <c r="C8081" s="191">
        <v>0.47429528616033101</v>
      </c>
      <c r="D8081" s="191">
        <v>0.21443844242493801</v>
      </c>
      <c r="E8081" s="191">
        <v>-0.21110246293174301</v>
      </c>
    </row>
    <row r="8082" spans="1:5" x14ac:dyDescent="0.25">
      <c r="A8082" s="191">
        <v>38864.001799681297</v>
      </c>
      <c r="B8082" s="191">
        <v>-0.56032801043688396</v>
      </c>
      <c r="C8082" s="191">
        <v>0.474292895205156</v>
      </c>
      <c r="D8082" s="191">
        <v>0.21443823590356501</v>
      </c>
      <c r="E8082" s="191">
        <v>-0.21110464476625199</v>
      </c>
    </row>
    <row r="8083" spans="1:5" x14ac:dyDescent="0.25">
      <c r="A8083" s="191">
        <v>38872.371466737401</v>
      </c>
      <c r="B8083" s="191">
        <v>-0.40646188943999101</v>
      </c>
      <c r="C8083" s="191">
        <v>0.47422571681921599</v>
      </c>
      <c r="D8083" s="191">
        <v>0.21443243002724</v>
      </c>
      <c r="E8083" s="191">
        <v>-0.211165171881704</v>
      </c>
    </row>
    <row r="8084" spans="1:5" x14ac:dyDescent="0.25">
      <c r="A8084" s="191">
        <v>38873.432053769</v>
      </c>
      <c r="B8084" s="191">
        <v>0.308259833223956</v>
      </c>
      <c r="C8084" s="191">
        <v>0.47421720784917198</v>
      </c>
      <c r="D8084" s="191">
        <v>0.214431694318508</v>
      </c>
      <c r="E8084" s="191">
        <v>-0.21117274751298701</v>
      </c>
    </row>
    <row r="8085" spans="1:5" x14ac:dyDescent="0.25">
      <c r="A8085" s="191">
        <v>38877.084045191303</v>
      </c>
      <c r="B8085" s="191">
        <v>0.80945724780445705</v>
      </c>
      <c r="C8085" s="191">
        <v>0.47418792267179599</v>
      </c>
      <c r="D8085" s="191">
        <v>0.21442916100261999</v>
      </c>
      <c r="E8085" s="191">
        <v>-0.211198833199157</v>
      </c>
    </row>
    <row r="8086" spans="1:5" x14ac:dyDescent="0.25">
      <c r="A8086" s="191">
        <v>38880.686654564401</v>
      </c>
      <c r="B8086" s="191">
        <v>-0.39047488594976498</v>
      </c>
      <c r="C8086" s="191">
        <v>0.47415904778402101</v>
      </c>
      <c r="D8086" s="191">
        <v>0.214426661942104</v>
      </c>
      <c r="E8086" s="191">
        <v>-0.211224566155956</v>
      </c>
    </row>
    <row r="8087" spans="1:5" x14ac:dyDescent="0.25">
      <c r="A8087" s="191">
        <v>38884.885105351299</v>
      </c>
      <c r="B8087" s="191">
        <v>0.22588344662239901</v>
      </c>
      <c r="C8087" s="191">
        <v>0.47412541440112799</v>
      </c>
      <c r="D8087" s="191">
        <v>0.21442374955791299</v>
      </c>
      <c r="E8087" s="191">
        <v>-0.21125426527548699</v>
      </c>
    </row>
    <row r="8088" spans="1:5" x14ac:dyDescent="0.25">
      <c r="A8088" s="191">
        <v>38887.289201501997</v>
      </c>
      <c r="B8088" s="191">
        <v>1.50509158631675</v>
      </c>
      <c r="C8088" s="191">
        <v>0.47410616409921402</v>
      </c>
      <c r="D8088" s="191">
        <v>0.21442208188286299</v>
      </c>
      <c r="E8088" s="191">
        <v>-0.21127116447243499</v>
      </c>
    </row>
    <row r="8089" spans="1:5" x14ac:dyDescent="0.25">
      <c r="A8089" s="191">
        <v>38897.992873142197</v>
      </c>
      <c r="B8089" s="191">
        <v>-0.46510017521542701</v>
      </c>
      <c r="C8089" s="191">
        <v>0.474020534008399</v>
      </c>
      <c r="D8089" s="191">
        <v>0.21441470442466301</v>
      </c>
      <c r="E8089" s="191">
        <v>-0.21134582953040701</v>
      </c>
    </row>
    <row r="8090" spans="1:5" x14ac:dyDescent="0.25">
      <c r="A8090" s="191">
        <v>38905.673484154802</v>
      </c>
      <c r="B8090" s="191">
        <v>-0.548151802438956</v>
      </c>
      <c r="C8090" s="191">
        <v>0.47395916190022003</v>
      </c>
      <c r="D8090" s="191">
        <v>0.21440950591518701</v>
      </c>
      <c r="E8090" s="191">
        <v>-0.21139863247290699</v>
      </c>
    </row>
    <row r="8091" spans="1:5" x14ac:dyDescent="0.25">
      <c r="A8091" s="191">
        <v>38908.205754551498</v>
      </c>
      <c r="B8091" s="191">
        <v>-0.15638498620844701</v>
      </c>
      <c r="C8091" s="191">
        <v>0.47393894224885003</v>
      </c>
      <c r="D8091" s="191">
        <v>0.21440780145833099</v>
      </c>
      <c r="E8091" s="191">
        <v>-0.21141590511838401</v>
      </c>
    </row>
    <row r="8092" spans="1:5" x14ac:dyDescent="0.25">
      <c r="A8092" s="191">
        <v>38910.455079409898</v>
      </c>
      <c r="B8092" s="191">
        <v>1.37865242143171</v>
      </c>
      <c r="C8092" s="191">
        <v>0.47392098755446299</v>
      </c>
      <c r="D8092" s="191">
        <v>0.21440628745051299</v>
      </c>
      <c r="E8092" s="191">
        <v>-0.211431121964754</v>
      </c>
    </row>
    <row r="8093" spans="1:5" x14ac:dyDescent="0.25">
      <c r="A8093" s="191">
        <v>38916.197077625598</v>
      </c>
      <c r="B8093" s="191">
        <v>-0.76605825022785201</v>
      </c>
      <c r="C8093" s="191">
        <v>0.47387517843997101</v>
      </c>
      <c r="D8093" s="191">
        <v>0.21440242254404901</v>
      </c>
      <c r="E8093" s="191">
        <v>-0.21146996700057899</v>
      </c>
    </row>
    <row r="8094" spans="1:5" x14ac:dyDescent="0.25">
      <c r="A8094" s="191">
        <v>38919.995785298699</v>
      </c>
      <c r="B8094" s="191">
        <v>0.98115413242987304</v>
      </c>
      <c r="C8094" s="191">
        <v>0.47384489228429699</v>
      </c>
      <c r="D8094" s="191">
        <v>0.214399865655438</v>
      </c>
      <c r="E8094" s="191">
        <v>-0.21149539280486801</v>
      </c>
    </row>
    <row r="8095" spans="1:5" x14ac:dyDescent="0.25">
      <c r="A8095" s="191">
        <v>38920.704954017798</v>
      </c>
      <c r="B8095" s="191">
        <v>-0.28346931247261697</v>
      </c>
      <c r="C8095" s="191">
        <v>0.473839239984503</v>
      </c>
      <c r="D8095" s="191">
        <v>0.21439938831799099</v>
      </c>
      <c r="E8095" s="191">
        <v>-0.21150013424724201</v>
      </c>
    </row>
    <row r="8096" spans="1:5" x14ac:dyDescent="0.25">
      <c r="A8096" s="191">
        <v>38951.137458768302</v>
      </c>
      <c r="B8096" s="191">
        <v>-0.13765438462427501</v>
      </c>
      <c r="C8096" s="191">
        <v>0.47359719640389702</v>
      </c>
      <c r="D8096" s="191">
        <v>0.214379079337923</v>
      </c>
      <c r="E8096" s="191">
        <v>-0.21169851653872401</v>
      </c>
    </row>
    <row r="8097" spans="1:5" x14ac:dyDescent="0.25">
      <c r="A8097" s="191">
        <v>38952.6838567011</v>
      </c>
      <c r="B8097" s="191">
        <v>1.0758471645898999</v>
      </c>
      <c r="C8097" s="191">
        <v>0.47358492309183298</v>
      </c>
      <c r="D8097" s="191">
        <v>0.214378064285837</v>
      </c>
      <c r="E8097" s="191">
        <v>-0.211708300577095</v>
      </c>
    </row>
    <row r="8098" spans="1:5" x14ac:dyDescent="0.25">
      <c r="A8098" s="191">
        <v>38957.559239212598</v>
      </c>
      <c r="B8098" s="191">
        <v>0.471763544533021</v>
      </c>
      <c r="C8098" s="191">
        <v>0.47354624811909302</v>
      </c>
      <c r="D8098" s="191">
        <v>0.214374864095846</v>
      </c>
      <c r="E8098" s="191">
        <v>-0.21173913892714499</v>
      </c>
    </row>
    <row r="8099" spans="1:5" x14ac:dyDescent="0.25">
      <c r="A8099" s="191">
        <v>38959.442539324802</v>
      </c>
      <c r="B8099" s="191">
        <v>-0.42101987250253697</v>
      </c>
      <c r="C8099" s="191">
        <v>0.47353131544132898</v>
      </c>
      <c r="D8099" s="191">
        <v>0.21437362790193601</v>
      </c>
      <c r="E8099" s="191">
        <v>-0.21175097125224501</v>
      </c>
    </row>
    <row r="8100" spans="1:5" x14ac:dyDescent="0.25">
      <c r="A8100" s="191">
        <v>38961.612172280496</v>
      </c>
      <c r="B8100" s="191">
        <v>0.101506392924233</v>
      </c>
      <c r="C8100" s="191">
        <v>0.47351411699263102</v>
      </c>
      <c r="D8100" s="191">
        <v>0.21437220375979901</v>
      </c>
      <c r="E8100" s="191">
        <v>-0.21176448623664401</v>
      </c>
    </row>
    <row r="8101" spans="1:5" x14ac:dyDescent="0.25">
      <c r="A8101" s="191">
        <v>38966.010384804897</v>
      </c>
      <c r="B8101" s="191">
        <v>1.35302905764687</v>
      </c>
      <c r="C8101" s="191">
        <v>0.47347926867175699</v>
      </c>
      <c r="D8101" s="191">
        <v>0.214369316783101</v>
      </c>
      <c r="E8101" s="191">
        <v>-0.211791883393151</v>
      </c>
    </row>
    <row r="8102" spans="1:5" x14ac:dyDescent="0.25">
      <c r="A8102" s="191">
        <v>38968.167694895899</v>
      </c>
      <c r="B8102" s="191">
        <v>-0.54099847948707602</v>
      </c>
      <c r="C8102" s="191">
        <v>0.473462183357793</v>
      </c>
      <c r="D8102" s="191">
        <v>0.214367900729664</v>
      </c>
      <c r="E8102" s="191">
        <v>-0.211805310503968</v>
      </c>
    </row>
    <row r="8103" spans="1:5" x14ac:dyDescent="0.25">
      <c r="A8103" s="191">
        <v>38969.483989228902</v>
      </c>
      <c r="B8103" s="191">
        <v>1.0841493667100599</v>
      </c>
      <c r="C8103" s="191">
        <v>0.47345176110755</v>
      </c>
      <c r="D8103" s="191">
        <v>0.21436703671705801</v>
      </c>
      <c r="E8103" s="191">
        <v>-0.211813433234952</v>
      </c>
    </row>
    <row r="8104" spans="1:5" x14ac:dyDescent="0.25">
      <c r="A8104" s="191">
        <v>38973.206064276703</v>
      </c>
      <c r="B8104" s="191">
        <v>3.4555977469885597E-2</v>
      </c>
      <c r="C8104" s="191">
        <v>0.473422300422078</v>
      </c>
      <c r="D8104" s="191">
        <v>0.214364622944855</v>
      </c>
      <c r="E8104" s="191">
        <v>-0.21183633105668201</v>
      </c>
    </row>
    <row r="8105" spans="1:5" x14ac:dyDescent="0.25">
      <c r="A8105" s="191">
        <v>38973.551430108302</v>
      </c>
      <c r="B8105" s="191">
        <v>-0.51550450840902595</v>
      </c>
      <c r="C8105" s="191">
        <v>0.47341956759310699</v>
      </c>
      <c r="D8105" s="191">
        <v>0.21436440043003699</v>
      </c>
      <c r="E8105" s="191">
        <v>-0.211838447847985</v>
      </c>
    </row>
    <row r="8106" spans="1:5" x14ac:dyDescent="0.25">
      <c r="A8106" s="191">
        <v>38979.657748829901</v>
      </c>
      <c r="B8106" s="191">
        <v>0.652865851373852</v>
      </c>
      <c r="C8106" s="191">
        <v>0.47337127010761298</v>
      </c>
      <c r="D8106" s="191">
        <v>0.21436046620645499</v>
      </c>
      <c r="E8106" s="191">
        <v>-0.21187566686548301</v>
      </c>
    </row>
    <row r="8107" spans="1:5" x14ac:dyDescent="0.25">
      <c r="A8107" s="191">
        <v>38980.098375894297</v>
      </c>
      <c r="B8107" s="191">
        <v>0.15445264031310699</v>
      </c>
      <c r="C8107" s="191">
        <v>0.47336778657284501</v>
      </c>
      <c r="D8107" s="191">
        <v>0.21436018231603399</v>
      </c>
      <c r="E8107" s="191">
        <v>-0.21187834276277501</v>
      </c>
    </row>
    <row r="8108" spans="1:5" x14ac:dyDescent="0.25">
      <c r="A8108" s="191">
        <v>38984.699136216601</v>
      </c>
      <c r="B8108" s="191">
        <v>1.6400211599821899</v>
      </c>
      <c r="C8108" s="191">
        <v>0.473331426444145</v>
      </c>
      <c r="D8108" s="191">
        <v>0.21435721810460401</v>
      </c>
      <c r="E8108" s="191">
        <v>-0.211906114746619</v>
      </c>
    </row>
    <row r="8109" spans="1:5" x14ac:dyDescent="0.25">
      <c r="A8109" s="191">
        <v>38988.267607926799</v>
      </c>
      <c r="B8109" s="191">
        <v>0.86131983715609395</v>
      </c>
      <c r="C8109" s="191">
        <v>0.47330323982181</v>
      </c>
      <c r="D8109" s="191">
        <v>0.214354918983612</v>
      </c>
      <c r="E8109" s="191">
        <v>-0.211927271990829</v>
      </c>
    </row>
    <row r="8110" spans="1:5" x14ac:dyDescent="0.25">
      <c r="A8110" s="191">
        <v>39002.191907288703</v>
      </c>
      <c r="B8110" s="191">
        <v>1.59216281155161</v>
      </c>
      <c r="C8110" s="191">
        <v>0.47319338811316097</v>
      </c>
      <c r="D8110" s="191">
        <v>0.21434603080057299</v>
      </c>
      <c r="E8110" s="191">
        <v>-0.21200972724185499</v>
      </c>
    </row>
    <row r="8111" spans="1:5" x14ac:dyDescent="0.25">
      <c r="A8111" s="191">
        <v>39004.212702857803</v>
      </c>
      <c r="B8111" s="191">
        <v>-0.45846586885759399</v>
      </c>
      <c r="C8111" s="191">
        <v>0.473177463899769</v>
      </c>
      <c r="D8111" s="191">
        <v>0.21434475292574101</v>
      </c>
      <c r="E8111" s="191">
        <v>-0.212021496898356</v>
      </c>
    </row>
    <row r="8112" spans="1:5" x14ac:dyDescent="0.25">
      <c r="A8112" s="191">
        <v>39006.7526054997</v>
      </c>
      <c r="B8112" s="191">
        <v>0.82123937850224804</v>
      </c>
      <c r="C8112" s="191">
        <v>0.47315745359813099</v>
      </c>
      <c r="D8112" s="191">
        <v>0.21434314678719199</v>
      </c>
      <c r="E8112" s="191">
        <v>-0.21203619699517201</v>
      </c>
    </row>
    <row r="8113" spans="1:5" x14ac:dyDescent="0.25">
      <c r="A8113" s="191">
        <v>39010.032691811699</v>
      </c>
      <c r="B8113" s="191">
        <v>0.48380594993342502</v>
      </c>
      <c r="C8113" s="191">
        <v>0.47313162321635699</v>
      </c>
      <c r="D8113" s="191">
        <v>0.214341072584432</v>
      </c>
      <c r="E8113" s="191">
        <v>-0.212055064993667</v>
      </c>
    </row>
    <row r="8114" spans="1:5" x14ac:dyDescent="0.25">
      <c r="A8114" s="191">
        <v>39016.846347652303</v>
      </c>
      <c r="B8114" s="191">
        <v>0.44188663100088699</v>
      </c>
      <c r="C8114" s="191">
        <v>0.47307800367879099</v>
      </c>
      <c r="D8114" s="191">
        <v>0.21433678742163301</v>
      </c>
      <c r="E8114" s="191">
        <v>-0.212094124135563</v>
      </c>
    </row>
    <row r="8115" spans="1:5" x14ac:dyDescent="0.25">
      <c r="A8115" s="191">
        <v>39021.2452663398</v>
      </c>
      <c r="B8115" s="191">
        <v>0.456102820741355</v>
      </c>
      <c r="C8115" s="191">
        <v>0.47304341354721202</v>
      </c>
      <c r="D8115" s="191">
        <v>0.214334029511803</v>
      </c>
      <c r="E8115" s="191">
        <v>-0.21211900121194899</v>
      </c>
    </row>
    <row r="8116" spans="1:5" x14ac:dyDescent="0.25">
      <c r="A8116" s="191">
        <v>39022.4426415075</v>
      </c>
      <c r="B8116" s="191">
        <v>1.17825290620968</v>
      </c>
      <c r="C8116" s="191">
        <v>0.47303400184046801</v>
      </c>
      <c r="D8116" s="191">
        <v>0.21433327881532899</v>
      </c>
      <c r="E8116" s="191">
        <v>-0.21212575127407901</v>
      </c>
    </row>
    <row r="8117" spans="1:5" x14ac:dyDescent="0.25">
      <c r="A8117" s="191">
        <v>39026.303798738998</v>
      </c>
      <c r="B8117" s="191">
        <v>-0.53581400850014604</v>
      </c>
      <c r="C8117" s="191">
        <v>0.47300366372043401</v>
      </c>
      <c r="D8117" s="191">
        <v>0.21433087116482299</v>
      </c>
      <c r="E8117" s="191">
        <v>-0.21214743861086599</v>
      </c>
    </row>
    <row r="8118" spans="1:5" x14ac:dyDescent="0.25">
      <c r="A8118" s="191">
        <v>39028.847006854303</v>
      </c>
      <c r="B8118" s="191">
        <v>0.197993241631056</v>
      </c>
      <c r="C8118" s="191">
        <v>0.47298368832554899</v>
      </c>
      <c r="D8118" s="191">
        <v>0.214329293144773</v>
      </c>
      <c r="E8118" s="191">
        <v>-0.21216162000510799</v>
      </c>
    </row>
    <row r="8119" spans="1:5" x14ac:dyDescent="0.25">
      <c r="A8119" s="191">
        <v>39037.016059051297</v>
      </c>
      <c r="B8119" s="191">
        <v>3.0484199082136999E-2</v>
      </c>
      <c r="C8119" s="191">
        <v>0.47291957839876397</v>
      </c>
      <c r="D8119" s="191">
        <v>0.21432422437824999</v>
      </c>
      <c r="E8119" s="191">
        <v>-0.21220673036151599</v>
      </c>
    </row>
    <row r="8120" spans="1:5" x14ac:dyDescent="0.25">
      <c r="A8120" s="191">
        <v>39037.514526206702</v>
      </c>
      <c r="B8120" s="191">
        <v>0.75803296670371401</v>
      </c>
      <c r="C8120" s="191">
        <v>0.47291566651799199</v>
      </c>
      <c r="D8120" s="191">
        <v>0.214323915087334</v>
      </c>
      <c r="E8120" s="191">
        <v>-0.21220946116609399</v>
      </c>
    </row>
    <row r="8121" spans="1:5" x14ac:dyDescent="0.25">
      <c r="A8121" s="191">
        <v>39038.006328931799</v>
      </c>
      <c r="B8121" s="191">
        <v>-1.989564180129</v>
      </c>
      <c r="C8121" s="191">
        <v>0.47291180925090698</v>
      </c>
      <c r="D8121" s="191">
        <v>0.214323609931592</v>
      </c>
      <c r="E8121" s="191">
        <v>-0.212212152757602</v>
      </c>
    </row>
    <row r="8122" spans="1:5" x14ac:dyDescent="0.25">
      <c r="A8122" s="191">
        <v>39040.116858143803</v>
      </c>
      <c r="B8122" s="191">
        <v>0.371588868969708</v>
      </c>
      <c r="C8122" s="191">
        <v>0.47289525901346902</v>
      </c>
      <c r="D8122" s="191">
        <v>0.21432231149007</v>
      </c>
      <c r="E8122" s="191">
        <v>-0.21222366447796401</v>
      </c>
    </row>
    <row r="8123" spans="1:5" x14ac:dyDescent="0.25">
      <c r="A8123" s="191">
        <v>39043.755587609601</v>
      </c>
      <c r="B8123" s="191">
        <v>-0.31549899365719303</v>
      </c>
      <c r="C8123" s="191">
        <v>0.47286673942657098</v>
      </c>
      <c r="D8123" s="191">
        <v>0.21432007286792901</v>
      </c>
      <c r="E8123" s="191">
        <v>-0.212243440522382</v>
      </c>
    </row>
    <row r="8124" spans="1:5" x14ac:dyDescent="0.25">
      <c r="A8124" s="191">
        <v>39049.614730203597</v>
      </c>
      <c r="B8124" s="191">
        <v>-7.3713217250181998E-2</v>
      </c>
      <c r="C8124" s="191">
        <v>0.47282084184326301</v>
      </c>
      <c r="D8124" s="191">
        <v>0.21431647383017299</v>
      </c>
      <c r="E8124" s="191">
        <v>-0.21227489310109099</v>
      </c>
    </row>
    <row r="8125" spans="1:5" x14ac:dyDescent="0.25">
      <c r="A8125" s="191">
        <v>39052.714555636703</v>
      </c>
      <c r="B8125" s="191">
        <v>0.34843197997747</v>
      </c>
      <c r="C8125" s="191">
        <v>0.47279657516407197</v>
      </c>
      <c r="D8125" s="191">
        <v>0.214314590689727</v>
      </c>
      <c r="E8125" s="191">
        <v>-0.21229153333502501</v>
      </c>
    </row>
    <row r="8126" spans="1:5" x14ac:dyDescent="0.25">
      <c r="A8126" s="191">
        <v>39054.118085689901</v>
      </c>
      <c r="B8126" s="191">
        <v>0.12395516296865899</v>
      </c>
      <c r="C8126" s="191">
        <v>0.47278559071496701</v>
      </c>
      <c r="D8126" s="191">
        <v>0.21431373804680601</v>
      </c>
      <c r="E8126" s="191">
        <v>-0.21229899156895601</v>
      </c>
    </row>
    <row r="8127" spans="1:5" x14ac:dyDescent="0.25">
      <c r="A8127" s="191">
        <v>39063.528059134602</v>
      </c>
      <c r="B8127" s="191">
        <v>1.20585899551822</v>
      </c>
      <c r="C8127" s="191">
        <v>0.47271200470288699</v>
      </c>
      <c r="D8127" s="191">
        <v>0.214308021498575</v>
      </c>
      <c r="E8127" s="191">
        <v>-0.21234848942810899</v>
      </c>
    </row>
    <row r="8128" spans="1:5" x14ac:dyDescent="0.25">
      <c r="A8128" s="191">
        <v>39064.928824050097</v>
      </c>
      <c r="B8128" s="191">
        <v>0.14115351429588899</v>
      </c>
      <c r="C8128" s="191">
        <v>0.47270105897725001</v>
      </c>
      <c r="D8128" s="191">
        <v>0.21430717053547299</v>
      </c>
      <c r="E8128" s="191">
        <v>-0.21235580093843501</v>
      </c>
    </row>
    <row r="8129" spans="1:5" x14ac:dyDescent="0.25">
      <c r="A8129" s="191">
        <v>39068.789452846402</v>
      </c>
      <c r="B8129" s="191">
        <v>-0.52016919355909497</v>
      </c>
      <c r="C8129" s="191">
        <v>0.47267090308825699</v>
      </c>
      <c r="D8129" s="191">
        <v>0.214304825207843</v>
      </c>
      <c r="E8129" s="191">
        <v>-0.21237581093817501</v>
      </c>
    </row>
    <row r="8130" spans="1:5" x14ac:dyDescent="0.25">
      <c r="A8130" s="191">
        <v>39068.842395597101</v>
      </c>
      <c r="B8130" s="191">
        <v>1.03505936016306</v>
      </c>
      <c r="C8130" s="191">
        <v>0.47267048965464398</v>
      </c>
      <c r="D8130" s="191">
        <v>0.21430479304518199</v>
      </c>
      <c r="E8130" s="191">
        <v>-0.212376084099133</v>
      </c>
    </row>
    <row r="8131" spans="1:5" x14ac:dyDescent="0.25">
      <c r="A8131" s="191">
        <v>39071.743557575901</v>
      </c>
      <c r="B8131" s="191">
        <v>0.46672527246518503</v>
      </c>
      <c r="C8131" s="191">
        <v>0.47264783847292202</v>
      </c>
      <c r="D8131" s="191">
        <v>0.214303045837374</v>
      </c>
      <c r="E8131" s="191">
        <v>-0.21239099812482401</v>
      </c>
    </row>
    <row r="8132" spans="1:5" x14ac:dyDescent="0.25">
      <c r="A8132" s="191">
        <v>39073.4684336598</v>
      </c>
      <c r="B8132" s="191">
        <v>0.55939750714901804</v>
      </c>
      <c r="C8132" s="191">
        <v>0.47263437596430802</v>
      </c>
      <c r="D8132" s="191">
        <v>0.21430201011601999</v>
      </c>
      <c r="E8132" s="191">
        <v>-0.21239985753472501</v>
      </c>
    </row>
    <row r="8133" spans="1:5" x14ac:dyDescent="0.25">
      <c r="A8133" s="191">
        <v>39075.386667736399</v>
      </c>
      <c r="B8133" s="191">
        <v>-7.7888681458360101E-2</v>
      </c>
      <c r="C8133" s="191">
        <v>0.47261940794602297</v>
      </c>
      <c r="D8133" s="191">
        <v>0.214300858290671</v>
      </c>
      <c r="E8133" s="191">
        <v>-0.21240964370941801</v>
      </c>
    </row>
    <row r="8134" spans="1:5" x14ac:dyDescent="0.25">
      <c r="A8134" s="191">
        <v>39077.3857233538</v>
      </c>
      <c r="B8134" s="191">
        <v>-1.0580450912189799E-2</v>
      </c>
      <c r="C8134" s="191">
        <v>0.47260381364044801</v>
      </c>
      <c r="D8134" s="191">
        <v>0.21429966132012701</v>
      </c>
      <c r="E8134" s="191">
        <v>-0.21241981361505399</v>
      </c>
    </row>
    <row r="8135" spans="1:5" x14ac:dyDescent="0.25">
      <c r="A8135" s="191">
        <v>39079.038069888797</v>
      </c>
      <c r="B8135" s="191">
        <v>-0.17526798002726099</v>
      </c>
      <c r="C8135" s="191">
        <v>0.47259092736087699</v>
      </c>
      <c r="D8135" s="191">
        <v>0.214298681283284</v>
      </c>
      <c r="E8135" s="191">
        <v>-0.21242819759685899</v>
      </c>
    </row>
    <row r="8136" spans="1:5" x14ac:dyDescent="0.25">
      <c r="A8136" s="191">
        <v>39079.0797454528</v>
      </c>
      <c r="B8136" s="191">
        <v>0.207876281089625</v>
      </c>
      <c r="C8136" s="191">
        <v>0.47259060234251199</v>
      </c>
      <c r="D8136" s="191">
        <v>0.214298656564747</v>
      </c>
      <c r="E8136" s="191">
        <v>-0.21242840849369701</v>
      </c>
    </row>
    <row r="8137" spans="1:5" x14ac:dyDescent="0.25">
      <c r="A8137" s="191">
        <v>39083.241130367402</v>
      </c>
      <c r="B8137" s="191">
        <v>-8.7756836885977102E-2</v>
      </c>
      <c r="C8137" s="191">
        <v>0.47255816168206499</v>
      </c>
      <c r="D8137" s="191">
        <v>0.21429618837151501</v>
      </c>
      <c r="E8137" s="191">
        <v>-0.21244935628185299</v>
      </c>
    </row>
    <row r="8138" spans="1:5" x14ac:dyDescent="0.25">
      <c r="A8138" s="191">
        <v>39083.425610982602</v>
      </c>
      <c r="B8138" s="191">
        <v>0.45276671999514601</v>
      </c>
      <c r="C8138" s="191">
        <v>0.47255672397873499</v>
      </c>
      <c r="D8138" s="191">
        <v>0.2142960789527</v>
      </c>
      <c r="E8138" s="191">
        <v>-0.212450284929629</v>
      </c>
    </row>
    <row r="8139" spans="1:5" x14ac:dyDescent="0.25">
      <c r="A8139" s="191">
        <v>39084.5631459785</v>
      </c>
      <c r="B8139" s="191">
        <v>1.3920156569904301</v>
      </c>
      <c r="C8139" s="191">
        <v>0.47254785970695401</v>
      </c>
      <c r="D8139" s="191">
        <v>0.21429540425996299</v>
      </c>
      <c r="E8139" s="191">
        <v>-0.21245600568102599</v>
      </c>
    </row>
    <row r="8140" spans="1:5" x14ac:dyDescent="0.25">
      <c r="A8140" s="191">
        <v>39085.711453674099</v>
      </c>
      <c r="B8140" s="191">
        <v>8.4026474008958001E-3</v>
      </c>
      <c r="C8140" s="191">
        <v>0.47253891292247202</v>
      </c>
      <c r="D8140" s="191">
        <v>0.21429472317774201</v>
      </c>
      <c r="E8140" s="191">
        <v>-0.21246174810933899</v>
      </c>
    </row>
    <row r="8141" spans="1:5" x14ac:dyDescent="0.25">
      <c r="A8141" s="191">
        <v>39090.977378878502</v>
      </c>
      <c r="B8141" s="191">
        <v>9.6491755516447994E-2</v>
      </c>
      <c r="C8141" s="191">
        <v>0.47249790693330002</v>
      </c>
      <c r="D8141" s="191">
        <v>0.21429159986153501</v>
      </c>
      <c r="E8141" s="191">
        <v>-0.21248791169152201</v>
      </c>
    </row>
    <row r="8142" spans="1:5" x14ac:dyDescent="0.25">
      <c r="A8142" s="191">
        <v>39094.834543025201</v>
      </c>
      <c r="B8142" s="191">
        <v>0.26156787997888598</v>
      </c>
      <c r="C8142" s="191">
        <v>0.47246788897326097</v>
      </c>
      <c r="D8142" s="191">
        <v>0.21428931210718499</v>
      </c>
      <c r="E8142" s="191">
        <v>-0.212506901729308</v>
      </c>
    </row>
    <row r="8143" spans="1:5" x14ac:dyDescent="0.25">
      <c r="A8143" s="191">
        <v>39097.7758116552</v>
      </c>
      <c r="B8143" s="191">
        <v>0.42152683200216101</v>
      </c>
      <c r="C8143" s="191">
        <v>0.47244500325863298</v>
      </c>
      <c r="D8143" s="191">
        <v>0.214287567587157</v>
      </c>
      <c r="E8143" s="191">
        <v>-0.21252126562416701</v>
      </c>
    </row>
    <row r="8144" spans="1:5" x14ac:dyDescent="0.25">
      <c r="A8144" s="191">
        <v>39098.447890220501</v>
      </c>
      <c r="B8144" s="191">
        <v>-6.5743036164689402E-3</v>
      </c>
      <c r="C8144" s="191">
        <v>0.47243977643889501</v>
      </c>
      <c r="D8144" s="191">
        <v>0.21428716896511199</v>
      </c>
      <c r="E8144" s="191">
        <v>-0.212524542439741</v>
      </c>
    </row>
    <row r="8145" spans="1:5" x14ac:dyDescent="0.25">
      <c r="A8145" s="191">
        <v>39103.220132369803</v>
      </c>
      <c r="B8145" s="191">
        <v>0.45279581286288301</v>
      </c>
      <c r="C8145" s="191">
        <v>0.47240267645931</v>
      </c>
      <c r="D8145" s="191">
        <v>0.21428434039123201</v>
      </c>
      <c r="E8145" s="191">
        <v>-0.212547677683667</v>
      </c>
    </row>
    <row r="8146" spans="1:5" x14ac:dyDescent="0.25">
      <c r="A8146" s="191">
        <v>39103.514226699997</v>
      </c>
      <c r="B8146" s="191">
        <v>-1.77942767063431</v>
      </c>
      <c r="C8146" s="191">
        <v>0.47240039102713699</v>
      </c>
      <c r="D8146" s="191">
        <v>0.21428416862771699</v>
      </c>
      <c r="E8146" s="191">
        <v>-0.21254909773602401</v>
      </c>
    </row>
    <row r="8147" spans="1:5" x14ac:dyDescent="0.25">
      <c r="A8147" s="191">
        <v>39104.332624774201</v>
      </c>
      <c r="B8147" s="191">
        <v>-0.177343085824477</v>
      </c>
      <c r="C8147" s="191">
        <v>0.47239403224412602</v>
      </c>
      <c r="D8147" s="191">
        <v>0.21428369064866101</v>
      </c>
      <c r="E8147" s="191">
        <v>-0.212553038065498</v>
      </c>
    </row>
    <row r="8148" spans="1:5" x14ac:dyDescent="0.25">
      <c r="A8148" s="191">
        <v>39106.119606535503</v>
      </c>
      <c r="B8148" s="191">
        <v>0.17078375135559701</v>
      </c>
      <c r="C8148" s="191">
        <v>0.47238014776709403</v>
      </c>
      <c r="D8148" s="191">
        <v>0.21428264697580601</v>
      </c>
      <c r="E8148" s="191">
        <v>-0.212561616727834</v>
      </c>
    </row>
    <row r="8149" spans="1:5" x14ac:dyDescent="0.25">
      <c r="A8149" s="191">
        <v>39112.914321610602</v>
      </c>
      <c r="B8149" s="191">
        <v>0.65910686693606602</v>
      </c>
      <c r="C8149" s="191">
        <v>0.47232738938843699</v>
      </c>
      <c r="D8149" s="191">
        <v>0.21427867857510099</v>
      </c>
      <c r="E8149" s="191">
        <v>-0.21259356835785301</v>
      </c>
    </row>
    <row r="8150" spans="1:5" x14ac:dyDescent="0.25">
      <c r="A8150" s="191">
        <v>39128.5718875448</v>
      </c>
      <c r="B8150" s="191">
        <v>1.2163745673847699</v>
      </c>
      <c r="C8150" s="191">
        <v>0.47220600678485403</v>
      </c>
      <c r="D8150" s="191">
        <v>0.21426963163784801</v>
      </c>
      <c r="E8150" s="191">
        <v>-0.21266665462297901</v>
      </c>
    </row>
    <row r="8151" spans="1:5" x14ac:dyDescent="0.25">
      <c r="A8151" s="191">
        <v>39129.655225449504</v>
      </c>
      <c r="B8151" s="191">
        <v>-0.57585573420008096</v>
      </c>
      <c r="C8151" s="191">
        <v>0.47219761850247499</v>
      </c>
      <c r="D8151" s="191">
        <v>0.214269007249383</v>
      </c>
      <c r="E8151" s="191">
        <v>-0.21267171141926899</v>
      </c>
    </row>
    <row r="8152" spans="1:5" x14ac:dyDescent="0.25">
      <c r="A8152" s="191">
        <v>39130.063591066799</v>
      </c>
      <c r="B8152" s="191">
        <v>0.65674783357945199</v>
      </c>
      <c r="C8152" s="191">
        <v>0.47219445661948301</v>
      </c>
      <c r="D8152" s="191">
        <v>0.21426877188534799</v>
      </c>
      <c r="E8152" s="191">
        <v>-0.21267356843013699</v>
      </c>
    </row>
    <row r="8153" spans="1:5" x14ac:dyDescent="0.25">
      <c r="A8153" s="191">
        <v>39133.419144748099</v>
      </c>
      <c r="B8153" s="191">
        <v>-0.61109292473574595</v>
      </c>
      <c r="C8153" s="191">
        <v>0.47216848369368702</v>
      </c>
      <c r="D8153" s="191">
        <v>0.21426683789134601</v>
      </c>
      <c r="E8153" s="191">
        <v>-0.212688810098972</v>
      </c>
    </row>
    <row r="8154" spans="1:5" x14ac:dyDescent="0.25">
      <c r="A8154" s="191">
        <v>39137.881958106198</v>
      </c>
      <c r="B8154" s="191">
        <v>0.39740463179913599</v>
      </c>
      <c r="C8154" s="191">
        <v>0.47213395939099401</v>
      </c>
      <c r="D8154" s="191">
        <v>0.214264280764422</v>
      </c>
      <c r="E8154" s="191">
        <v>-0.21270885607201101</v>
      </c>
    </row>
    <row r="8155" spans="1:5" x14ac:dyDescent="0.25">
      <c r="A8155" s="191">
        <v>39143.6713272364</v>
      </c>
      <c r="B8155" s="191">
        <v>0.88500543951923705</v>
      </c>
      <c r="C8155" s="191">
        <v>0.472089205399225</v>
      </c>
      <c r="D8155" s="191">
        <v>0.21426099209279001</v>
      </c>
      <c r="E8155" s="191">
        <v>-0.21273442994300701</v>
      </c>
    </row>
    <row r="8156" spans="1:5" x14ac:dyDescent="0.25">
      <c r="A8156" s="191">
        <v>39152.321194569799</v>
      </c>
      <c r="B8156" s="191">
        <v>1.0494067094508599</v>
      </c>
      <c r="C8156" s="191">
        <v>0.47202240718761701</v>
      </c>
      <c r="D8156" s="191">
        <v>0.214256081461455</v>
      </c>
      <c r="E8156" s="191">
        <v>-0.21277262812444001</v>
      </c>
    </row>
    <row r="8157" spans="1:5" x14ac:dyDescent="0.25">
      <c r="A8157" s="191">
        <v>39155.563069030599</v>
      </c>
      <c r="B8157" s="191">
        <v>0.333293761759346</v>
      </c>
      <c r="C8157" s="191">
        <v>0.47199739311061301</v>
      </c>
      <c r="D8157" s="191">
        <v>0.214254254641666</v>
      </c>
      <c r="E8157" s="191">
        <v>-0.212786656292062</v>
      </c>
    </row>
    <row r="8158" spans="1:5" x14ac:dyDescent="0.25">
      <c r="A8158" s="191">
        <v>39156.359867661398</v>
      </c>
      <c r="B8158" s="191">
        <v>-0.19664818884918001</v>
      </c>
      <c r="C8158" s="191">
        <v>0.47199124683419302</v>
      </c>
      <c r="D8158" s="191">
        <v>0.21425380678390701</v>
      </c>
      <c r="E8158" s="191">
        <v>-0.21279008692909299</v>
      </c>
    </row>
    <row r="8159" spans="1:5" x14ac:dyDescent="0.25">
      <c r="A8159" s="191">
        <v>39158.845127959299</v>
      </c>
      <c r="B8159" s="191">
        <v>-0.38664889294003402</v>
      </c>
      <c r="C8159" s="191">
        <v>0.47197208157501602</v>
      </c>
      <c r="D8159" s="191">
        <v>0.21425241535181799</v>
      </c>
      <c r="E8159" s="191">
        <v>-0.21280075495168099</v>
      </c>
    </row>
    <row r="8160" spans="1:5" x14ac:dyDescent="0.25">
      <c r="A8160" s="191">
        <v>39163.039447871903</v>
      </c>
      <c r="B8160" s="191">
        <v>0.54736083033726202</v>
      </c>
      <c r="C8160" s="191">
        <v>0.47193974988093301</v>
      </c>
      <c r="D8160" s="191">
        <v>0.21425006706205499</v>
      </c>
      <c r="E8160" s="191">
        <v>-0.21281861435229099</v>
      </c>
    </row>
    <row r="8161" spans="1:5" x14ac:dyDescent="0.25">
      <c r="A8161" s="191">
        <v>39169.175555104099</v>
      </c>
      <c r="B8161" s="191">
        <v>-0.49868658519759401</v>
      </c>
      <c r="C8161" s="191">
        <v>0.47189248607569101</v>
      </c>
      <c r="D8161" s="191">
        <v>0.214246639118224</v>
      </c>
      <c r="E8161" s="191">
        <v>-0.212844417353131</v>
      </c>
    </row>
    <row r="8162" spans="1:5" x14ac:dyDescent="0.25">
      <c r="A8162" s="191">
        <v>39174.185671663901</v>
      </c>
      <c r="B8162" s="191">
        <v>0.62351790477881397</v>
      </c>
      <c r="C8162" s="191">
        <v>0.471853926163466</v>
      </c>
      <c r="D8162" s="191">
        <v>0.214243869533289</v>
      </c>
      <c r="E8162" s="191">
        <v>-0.212865271943316</v>
      </c>
    </row>
    <row r="8163" spans="1:5" x14ac:dyDescent="0.25">
      <c r="A8163" s="191">
        <v>39174.383910904602</v>
      </c>
      <c r="B8163" s="191">
        <v>0.44720818681254199</v>
      </c>
      <c r="C8163" s="191">
        <v>0.47185240080199398</v>
      </c>
      <c r="D8163" s="191">
        <v>0.21424376016949601</v>
      </c>
      <c r="E8163" s="191">
        <v>-0.21286608993783401</v>
      </c>
    </row>
    <row r="8164" spans="1:5" x14ac:dyDescent="0.25">
      <c r="A8164" s="191">
        <v>39175.873641568498</v>
      </c>
      <c r="B8164" s="191">
        <v>0.15007089542418101</v>
      </c>
      <c r="C8164" s="191">
        <v>0.47184094588549602</v>
      </c>
      <c r="D8164" s="191">
        <v>0.21424293832112801</v>
      </c>
      <c r="E8164" s="191">
        <v>-0.212872232840943</v>
      </c>
    </row>
    <row r="8165" spans="1:5" x14ac:dyDescent="0.25">
      <c r="A8165" s="191">
        <v>39187.596236797901</v>
      </c>
      <c r="B8165" s="191">
        <v>-2.6814897768847499</v>
      </c>
      <c r="C8165" s="191">
        <v>0.47175084803594503</v>
      </c>
      <c r="D8165" s="191">
        <v>0.21423647124893799</v>
      </c>
      <c r="E8165" s="191">
        <v>-0.212919799578174</v>
      </c>
    </row>
    <row r="8166" spans="1:5" x14ac:dyDescent="0.25">
      <c r="A8166" s="191">
        <v>39188.305142311401</v>
      </c>
      <c r="B8166" s="191">
        <v>1.5926128016329</v>
      </c>
      <c r="C8166" s="191">
        <v>0.47174540497602802</v>
      </c>
      <c r="D8166" s="191">
        <v>0.21423608016291601</v>
      </c>
      <c r="E8166" s="191">
        <v>-0.21292263293889199</v>
      </c>
    </row>
    <row r="8167" spans="1:5" x14ac:dyDescent="0.25">
      <c r="A8167" s="191">
        <v>39195.787661486698</v>
      </c>
      <c r="B8167" s="191">
        <v>0.52481527171046605</v>
      </c>
      <c r="C8167" s="191">
        <v>0.47168798575514198</v>
      </c>
      <c r="D8167" s="191">
        <v>0.214231996123074</v>
      </c>
      <c r="E8167" s="191">
        <v>-0.21295216369703801</v>
      </c>
    </row>
    <row r="8168" spans="1:5" x14ac:dyDescent="0.25">
      <c r="A8168" s="191">
        <v>39198.580311735997</v>
      </c>
      <c r="B8168" s="191">
        <v>-0.17707496059026201</v>
      </c>
      <c r="C8168" s="191">
        <v>0.47166656828155901</v>
      </c>
      <c r="D8168" s="191">
        <v>0.21423047846190801</v>
      </c>
      <c r="E8168" s="191">
        <v>-0.21296312375586501</v>
      </c>
    </row>
    <row r="8169" spans="1:5" x14ac:dyDescent="0.25">
      <c r="A8169" s="191">
        <v>39198.695464838602</v>
      </c>
      <c r="B8169" s="191">
        <v>0.47868189907505099</v>
      </c>
      <c r="C8169" s="191">
        <v>0.47166568541175102</v>
      </c>
      <c r="D8169" s="191">
        <v>0.214230416602089</v>
      </c>
      <c r="E8169" s="191">
        <v>-0.21296357568670701</v>
      </c>
    </row>
    <row r="8170" spans="1:5" x14ac:dyDescent="0.25">
      <c r="A8170" s="191">
        <v>39204.838108087097</v>
      </c>
      <c r="B8170" s="191">
        <v>0.95141796393365397</v>
      </c>
      <c r="C8170" s="191">
        <v>0.47161861217345802</v>
      </c>
      <c r="D8170" s="191">
        <v>0.21422711679696299</v>
      </c>
      <c r="E8170" s="191">
        <v>-0.212987319113114</v>
      </c>
    </row>
    <row r="8171" spans="1:5" x14ac:dyDescent="0.25">
      <c r="A8171" s="191">
        <v>39205.258345754497</v>
      </c>
      <c r="B8171" s="191">
        <v>0.40945308338406999</v>
      </c>
      <c r="C8171" s="191">
        <v>0.47161539326281898</v>
      </c>
      <c r="D8171" s="191">
        <v>0.21422689104685</v>
      </c>
      <c r="E8171" s="191">
        <v>-0.21298892224273</v>
      </c>
    </row>
    <row r="8172" spans="1:5" x14ac:dyDescent="0.25">
      <c r="A8172" s="191">
        <v>39208.3988129192</v>
      </c>
      <c r="B8172" s="191">
        <v>0.46594840686231498</v>
      </c>
      <c r="C8172" s="191">
        <v>0.471591344264085</v>
      </c>
      <c r="D8172" s="191">
        <v>0.21422520399955999</v>
      </c>
      <c r="E8172" s="191">
        <v>-0.2130009025489</v>
      </c>
    </row>
    <row r="8173" spans="1:5" x14ac:dyDescent="0.25">
      <c r="A8173" s="191">
        <v>39213.028680693998</v>
      </c>
      <c r="B8173" s="191">
        <v>-0.56947032757588301</v>
      </c>
      <c r="C8173" s="191">
        <v>0.47155591041744799</v>
      </c>
      <c r="D8173" s="191">
        <v>0.214222716851797</v>
      </c>
      <c r="E8173" s="191">
        <v>-0.213018564645193</v>
      </c>
    </row>
    <row r="8174" spans="1:5" x14ac:dyDescent="0.25">
      <c r="A8174" s="191">
        <v>39223.316184935597</v>
      </c>
      <c r="B8174" s="191">
        <v>0.44444739212239298</v>
      </c>
      <c r="C8174" s="191">
        <v>0.47147725876499103</v>
      </c>
      <c r="D8174" s="191">
        <v>0.214217192750564</v>
      </c>
      <c r="E8174" s="191">
        <v>-0.21305676186754</v>
      </c>
    </row>
    <row r="8175" spans="1:5" x14ac:dyDescent="0.25">
      <c r="A8175" s="191">
        <v>39226.769720995297</v>
      </c>
      <c r="B8175" s="191">
        <v>0.44990231984463103</v>
      </c>
      <c r="C8175" s="191">
        <v>0.47145088168685001</v>
      </c>
      <c r="D8175" s="191">
        <v>0.21421536500768901</v>
      </c>
      <c r="E8175" s="191">
        <v>-0.21306934996294799</v>
      </c>
    </row>
    <row r="8176" spans="1:5" x14ac:dyDescent="0.25">
      <c r="A8176" s="191">
        <v>39232.079416996901</v>
      </c>
      <c r="B8176" s="191">
        <v>-0.49704297493514699</v>
      </c>
      <c r="C8176" s="191">
        <v>0.471410353891214</v>
      </c>
      <c r="D8176" s="191">
        <v>0.21421255491424701</v>
      </c>
      <c r="E8176" s="191">
        <v>-0.21308851916103999</v>
      </c>
    </row>
    <row r="8177" spans="1:5" x14ac:dyDescent="0.25">
      <c r="A8177" s="191">
        <v>39233.3155489895</v>
      </c>
      <c r="B8177" s="191">
        <v>0.46558160164824602</v>
      </c>
      <c r="C8177" s="191">
        <v>0.47140092307734199</v>
      </c>
      <c r="D8177" s="191">
        <v>0.214211900706095</v>
      </c>
      <c r="E8177" s="191">
        <v>-0.213092892669937</v>
      </c>
    </row>
    <row r="8178" spans="1:5" x14ac:dyDescent="0.25">
      <c r="A8178" s="191">
        <v>39234.118531921798</v>
      </c>
      <c r="B8178" s="191">
        <v>0.80775033204838498</v>
      </c>
      <c r="C8178" s="191">
        <v>0.47139479744538798</v>
      </c>
      <c r="D8178" s="191">
        <v>0.21421148133416101</v>
      </c>
      <c r="E8178" s="191">
        <v>-0.21309573367156201</v>
      </c>
    </row>
    <row r="8179" spans="1:5" x14ac:dyDescent="0.25">
      <c r="A8179" s="191">
        <v>39247.538272662903</v>
      </c>
      <c r="B8179" s="191">
        <v>-0.19955617467161099</v>
      </c>
      <c r="C8179" s="191">
        <v>0.47129253620725797</v>
      </c>
      <c r="D8179" s="191">
        <v>0.21420447263894901</v>
      </c>
      <c r="E8179" s="191">
        <v>-0.21314277802350601</v>
      </c>
    </row>
    <row r="8180" spans="1:5" x14ac:dyDescent="0.25">
      <c r="A8180" s="191">
        <v>39248.976718056103</v>
      </c>
      <c r="B8180" s="191">
        <v>0.446285713972427</v>
      </c>
      <c r="C8180" s="191">
        <v>0.47128158566627898</v>
      </c>
      <c r="D8180" s="191">
        <v>0.21420372138558799</v>
      </c>
      <c r="E8180" s="191">
        <v>-0.21314767671632301</v>
      </c>
    </row>
    <row r="8181" spans="1:5" x14ac:dyDescent="0.25">
      <c r="A8181" s="191">
        <v>39253.489904479997</v>
      </c>
      <c r="B8181" s="191">
        <v>0.26842448441093397</v>
      </c>
      <c r="C8181" s="191">
        <v>0.47124724576991101</v>
      </c>
      <c r="D8181" s="191">
        <v>0.21420136429473999</v>
      </c>
      <c r="E8181" s="191">
        <v>-0.21316304475768599</v>
      </c>
    </row>
    <row r="8182" spans="1:5" x14ac:dyDescent="0.25">
      <c r="A8182" s="191">
        <v>39253.576606513801</v>
      </c>
      <c r="B8182" s="191">
        <v>1.0837703660474101</v>
      </c>
      <c r="C8182" s="191">
        <v>0.47124658629249599</v>
      </c>
      <c r="D8182" s="191">
        <v>0.21420131926281299</v>
      </c>
      <c r="E8182" s="191">
        <v>-0.21316333999043699</v>
      </c>
    </row>
    <row r="8183" spans="1:5" x14ac:dyDescent="0.25">
      <c r="A8183" s="191">
        <v>39257.0006811641</v>
      </c>
      <c r="B8183" s="191">
        <v>0.95827641878924996</v>
      </c>
      <c r="C8183" s="191">
        <v>0.47122054954280601</v>
      </c>
      <c r="D8183" s="191">
        <v>0.214199550442179</v>
      </c>
      <c r="E8183" s="191">
        <v>-0.21317488824036901</v>
      </c>
    </row>
    <row r="8184" spans="1:5" x14ac:dyDescent="0.25">
      <c r="A8184" s="191">
        <v>39260.731624209897</v>
      </c>
      <c r="B8184" s="191">
        <v>2.00238891960192E-2</v>
      </c>
      <c r="C8184" s="191">
        <v>0.47119219263613599</v>
      </c>
      <c r="D8184" s="191">
        <v>0.21419762896441</v>
      </c>
      <c r="E8184" s="191">
        <v>-0.21318731985043601</v>
      </c>
    </row>
    <row r="8185" spans="1:5" x14ac:dyDescent="0.25">
      <c r="A8185" s="191">
        <v>39279.1442483387</v>
      </c>
      <c r="B8185" s="191">
        <v>-8.5942703659358494E-2</v>
      </c>
      <c r="C8185" s="191">
        <v>0.47105250697512602</v>
      </c>
      <c r="D8185" s="191">
        <v>0.214188315343985</v>
      </c>
      <c r="E8185" s="191">
        <v>-0.213246780615855</v>
      </c>
    </row>
    <row r="8186" spans="1:5" x14ac:dyDescent="0.25">
      <c r="A8186" s="191">
        <v>39283.6147589803</v>
      </c>
      <c r="B8186" s="191">
        <v>-0.118411207294933</v>
      </c>
      <c r="C8186" s="191">
        <v>0.471018618023477</v>
      </c>
      <c r="D8186" s="191">
        <v>0.21418607602310699</v>
      </c>
      <c r="E8186" s="191">
        <v>-0.213260744669347</v>
      </c>
    </row>
    <row r="8187" spans="1:5" x14ac:dyDescent="0.25">
      <c r="A8187" s="191">
        <v>39291.396851006801</v>
      </c>
      <c r="B8187" s="191">
        <v>0.44574977104077101</v>
      </c>
      <c r="C8187" s="191">
        <v>0.47095970876027499</v>
      </c>
      <c r="D8187" s="191">
        <v>0.21418217789993099</v>
      </c>
      <c r="E8187" s="191">
        <v>-0.21328453143468501</v>
      </c>
    </row>
    <row r="8188" spans="1:5" x14ac:dyDescent="0.25">
      <c r="A8188" s="191">
        <v>39293.934127851702</v>
      </c>
      <c r="B8188" s="191">
        <v>0.43156206084078402</v>
      </c>
      <c r="C8188" s="191">
        <v>0.47094051945061399</v>
      </c>
      <c r="D8188" s="191">
        <v>0.214180906954067</v>
      </c>
      <c r="E8188" s="191">
        <v>-0.21329223201992001</v>
      </c>
    </row>
    <row r="8189" spans="1:5" x14ac:dyDescent="0.25">
      <c r="A8189" s="191">
        <v>39295.262329906698</v>
      </c>
      <c r="B8189" s="191">
        <v>-0.59529773163216104</v>
      </c>
      <c r="C8189" s="191">
        <v>0.47093047846519798</v>
      </c>
      <c r="D8189" s="191">
        <v>0.21418024164515001</v>
      </c>
      <c r="E8189" s="191">
        <v>-0.21329626308698901</v>
      </c>
    </row>
    <row r="8190" spans="1:5" x14ac:dyDescent="0.25">
      <c r="A8190" s="191">
        <v>39297.689157268003</v>
      </c>
      <c r="B8190" s="191">
        <v>0.78261644910213601</v>
      </c>
      <c r="C8190" s="191">
        <v>0.47091213342296401</v>
      </c>
      <c r="D8190" s="191">
        <v>0.214179026024472</v>
      </c>
      <c r="E8190" s="191">
        <v>-0.213303500967227</v>
      </c>
    </row>
    <row r="8191" spans="1:5" x14ac:dyDescent="0.25">
      <c r="A8191" s="191">
        <v>39300.493502259298</v>
      </c>
      <c r="B8191" s="191">
        <v>1.0176160722117999</v>
      </c>
      <c r="C8191" s="191">
        <v>0.47089094425702999</v>
      </c>
      <c r="D8191" s="191">
        <v>0.21417762130165899</v>
      </c>
      <c r="E8191" s="191">
        <v>-0.21331179454211799</v>
      </c>
    </row>
    <row r="8192" spans="1:5" x14ac:dyDescent="0.25">
      <c r="A8192" s="191">
        <v>39300.814232985897</v>
      </c>
      <c r="B8192" s="191">
        <v>-0.18713751720637101</v>
      </c>
      <c r="C8192" s="191">
        <v>0.470888521424281</v>
      </c>
      <c r="D8192" s="191">
        <v>0.21417746064461801</v>
      </c>
      <c r="E8192" s="191">
        <v>-0.21331273873484499</v>
      </c>
    </row>
    <row r="8193" spans="1:5" x14ac:dyDescent="0.25">
      <c r="A8193" s="191">
        <v>39302.511443062896</v>
      </c>
      <c r="B8193" s="191">
        <v>8.4935465226632104E-2</v>
      </c>
      <c r="C8193" s="191">
        <v>0.47087570242378601</v>
      </c>
      <c r="D8193" s="191">
        <v>0.21417661049610801</v>
      </c>
      <c r="E8193" s="191">
        <v>-0.21331773511740801</v>
      </c>
    </row>
    <row r="8194" spans="1:5" x14ac:dyDescent="0.25">
      <c r="A8194" s="191">
        <v>39310.935264564898</v>
      </c>
      <c r="B8194" s="191">
        <v>-0.31430349396421903</v>
      </c>
      <c r="C8194" s="191">
        <v>0.47081212539003597</v>
      </c>
      <c r="D8194" s="191">
        <v>0.214172390924595</v>
      </c>
      <c r="E8194" s="191">
        <v>-0.21334209422434999</v>
      </c>
    </row>
    <row r="8195" spans="1:5" x14ac:dyDescent="0.25">
      <c r="A8195" s="191">
        <v>39312.467310680498</v>
      </c>
      <c r="B8195" s="191">
        <v>-1.4653128324182399E-2</v>
      </c>
      <c r="C8195" s="191">
        <v>0.47080057057548502</v>
      </c>
      <c r="D8195" s="191">
        <v>0.21417162350826899</v>
      </c>
      <c r="E8195" s="191">
        <v>-0.21334632972859699</v>
      </c>
    </row>
    <row r="8196" spans="1:5" x14ac:dyDescent="0.25">
      <c r="A8196" s="191">
        <v>39317.867021158199</v>
      </c>
      <c r="B8196" s="191">
        <v>0.53017665603722897</v>
      </c>
      <c r="C8196" s="191">
        <v>0.47075986717554702</v>
      </c>
      <c r="D8196" s="191">
        <v>0.214168981645351</v>
      </c>
      <c r="E8196" s="191">
        <v>-0.21336125780186199</v>
      </c>
    </row>
    <row r="8197" spans="1:5" x14ac:dyDescent="0.25">
      <c r="A8197" s="191">
        <v>39323.111643138698</v>
      </c>
      <c r="B8197" s="191">
        <v>1.0791235992380701</v>
      </c>
      <c r="C8197" s="191">
        <v>0.47072036415066298</v>
      </c>
      <c r="D8197" s="191">
        <v>0.214166433991442</v>
      </c>
      <c r="E8197" s="191">
        <v>-0.213375757116501</v>
      </c>
    </row>
    <row r="8198" spans="1:5" x14ac:dyDescent="0.25">
      <c r="A8198" s="191">
        <v>39328.2458722921</v>
      </c>
      <c r="B8198" s="191">
        <v>0.86442348811885905</v>
      </c>
      <c r="C8198" s="191">
        <v>0.47068172219260801</v>
      </c>
      <c r="D8198" s="191">
        <v>0.21416393996250699</v>
      </c>
      <c r="E8198" s="191">
        <v>-0.21338995123844101</v>
      </c>
    </row>
    <row r="8199" spans="1:5" x14ac:dyDescent="0.25">
      <c r="A8199" s="191">
        <v>39329.715316488902</v>
      </c>
      <c r="B8199" s="191">
        <v>-0.77176322365066796</v>
      </c>
      <c r="C8199" s="191">
        <v>0.47067066804229202</v>
      </c>
      <c r="D8199" s="191">
        <v>0.214163226157915</v>
      </c>
      <c r="E8199" s="191">
        <v>-0.21339401367303201</v>
      </c>
    </row>
    <row r="8200" spans="1:5" x14ac:dyDescent="0.25">
      <c r="A8200" s="191">
        <v>39330.2996736067</v>
      </c>
      <c r="B8200" s="191">
        <v>0.52403479005791498</v>
      </c>
      <c r="C8200" s="191">
        <v>0.470666272881751</v>
      </c>
      <c r="D8200" s="191">
        <v>0.214162942297667</v>
      </c>
      <c r="E8200" s="191">
        <v>-0.213395629190365</v>
      </c>
    </row>
    <row r="8201" spans="1:5" x14ac:dyDescent="0.25">
      <c r="A8201" s="191">
        <v>39330.612158258198</v>
      </c>
      <c r="B8201" s="191">
        <v>1.8584883488345501</v>
      </c>
      <c r="C8201" s="191">
        <v>0.47066392257203798</v>
      </c>
      <c r="D8201" s="191">
        <v>0.214162790503554</v>
      </c>
      <c r="E8201" s="191">
        <v>-0.213396464559965</v>
      </c>
    </row>
    <row r="8202" spans="1:5" x14ac:dyDescent="0.25">
      <c r="A8202" s="191">
        <v>39342.728104218797</v>
      </c>
      <c r="B8202" s="191">
        <v>1.1213189521909399</v>
      </c>
      <c r="C8202" s="191">
        <v>0.47057288174969603</v>
      </c>
      <c r="D8202" s="191">
        <v>0.214156976587766</v>
      </c>
      <c r="E8202" s="191">
        <v>-0.21342812721641499</v>
      </c>
    </row>
    <row r="8203" spans="1:5" x14ac:dyDescent="0.25">
      <c r="A8203" s="191">
        <v>39345.357147771902</v>
      </c>
      <c r="B8203" s="191">
        <v>-2.56031766334264E-2</v>
      </c>
      <c r="C8203" s="191">
        <v>0.47055314830825301</v>
      </c>
      <c r="D8203" s="191">
        <v>0.21415572800378299</v>
      </c>
      <c r="E8203" s="191">
        <v>-0.213434871582873</v>
      </c>
    </row>
    <row r="8204" spans="1:5" x14ac:dyDescent="0.25">
      <c r="A8204" s="191">
        <v>39346.6643645941</v>
      </c>
      <c r="B8204" s="191">
        <v>-0.60276707406763397</v>
      </c>
      <c r="C8204" s="191">
        <v>0.47054333941118898</v>
      </c>
      <c r="D8204" s="191">
        <v>0.21415510718105699</v>
      </c>
      <c r="E8204" s="191">
        <v>-0.213438225026478</v>
      </c>
    </row>
    <row r="8205" spans="1:5" x14ac:dyDescent="0.25">
      <c r="A8205" s="191">
        <v>39353.253537835997</v>
      </c>
      <c r="B8205" s="191">
        <v>-0.27050095571357102</v>
      </c>
      <c r="C8205" s="191">
        <v>0.47049392556418601</v>
      </c>
      <c r="D8205" s="191">
        <v>0.21415197785436399</v>
      </c>
      <c r="E8205" s="191">
        <v>-0.21345469531283201</v>
      </c>
    </row>
    <row r="8206" spans="1:5" x14ac:dyDescent="0.25">
      <c r="A8206" s="191">
        <v>39356.172522365901</v>
      </c>
      <c r="B8206" s="191">
        <v>-0.31111994027391798</v>
      </c>
      <c r="C8206" s="191">
        <v>0.47047205455900298</v>
      </c>
      <c r="D8206" s="191">
        <v>0.21415060717919199</v>
      </c>
      <c r="E8206" s="191">
        <v>-0.213461867102301</v>
      </c>
    </row>
    <row r="8207" spans="1:5" x14ac:dyDescent="0.25">
      <c r="A8207" s="191">
        <v>39357.2075402919</v>
      </c>
      <c r="B8207" s="191">
        <v>-0.612074549962627</v>
      </c>
      <c r="C8207" s="191">
        <v>0.47046430383621601</v>
      </c>
      <c r="D8207" s="191">
        <v>0.214150122534355</v>
      </c>
      <c r="E8207" s="191">
        <v>-0.213464391753451</v>
      </c>
    </row>
    <row r="8208" spans="1:5" x14ac:dyDescent="0.25">
      <c r="A8208" s="191">
        <v>39368.472507438601</v>
      </c>
      <c r="B8208" s="191">
        <v>0.61446622949357099</v>
      </c>
      <c r="C8208" s="191">
        <v>0.47037997676057702</v>
      </c>
      <c r="D8208" s="191">
        <v>0.21414484773860001</v>
      </c>
      <c r="E8208" s="191">
        <v>-0.21349121714854999</v>
      </c>
    </row>
    <row r="8209" spans="1:5" x14ac:dyDescent="0.25">
      <c r="A8209" s="191">
        <v>39368.577729228797</v>
      </c>
      <c r="B8209" s="191">
        <v>0.45925760164338097</v>
      </c>
      <c r="C8209" s="191">
        <v>0.47037918983818999</v>
      </c>
      <c r="D8209" s="191">
        <v>0.214144798468731</v>
      </c>
      <c r="E8209" s="191">
        <v>-0.21349146686173401</v>
      </c>
    </row>
    <row r="8210" spans="1:5" x14ac:dyDescent="0.25">
      <c r="A8210" s="191">
        <v>39369.864972586103</v>
      </c>
      <c r="B8210" s="191">
        <v>1.45841780442693</v>
      </c>
      <c r="C8210" s="191">
        <v>0.47036956392696</v>
      </c>
      <c r="D8210" s="191">
        <v>0.21414419571989901</v>
      </c>
      <c r="E8210" s="191">
        <v>-0.21349447143111899</v>
      </c>
    </row>
    <row r="8211" spans="1:5" x14ac:dyDescent="0.25">
      <c r="A8211" s="191">
        <v>39377.154625324903</v>
      </c>
      <c r="B8211" s="191">
        <v>-0.102755848257541</v>
      </c>
      <c r="C8211" s="191">
        <v>0.47031509172442398</v>
      </c>
      <c r="D8211" s="191">
        <v>0.21414081146392899</v>
      </c>
      <c r="E8211" s="191">
        <v>-0.213511178333497</v>
      </c>
    </row>
    <row r="8212" spans="1:5" x14ac:dyDescent="0.25">
      <c r="A8212" s="191">
        <v>39387.307531608698</v>
      </c>
      <c r="B8212" s="191">
        <v>0.12818864671739799</v>
      </c>
      <c r="C8212" s="191">
        <v>0.47023931280672698</v>
      </c>
      <c r="D8212" s="191">
        <v>0.21413614689312699</v>
      </c>
      <c r="E8212" s="191">
        <v>-0.21353363315538601</v>
      </c>
    </row>
    <row r="8213" spans="1:5" x14ac:dyDescent="0.25">
      <c r="A8213" s="191">
        <v>39390.353894285799</v>
      </c>
      <c r="B8213" s="191">
        <v>3.02782576647764</v>
      </c>
      <c r="C8213" s="191">
        <v>0.47021659779438701</v>
      </c>
      <c r="D8213" s="191">
        <v>0.21413475646227101</v>
      </c>
      <c r="E8213" s="191">
        <v>-0.213540172187801</v>
      </c>
    </row>
    <row r="8214" spans="1:5" x14ac:dyDescent="0.25">
      <c r="A8214" s="191">
        <v>39403.163932004201</v>
      </c>
      <c r="B8214" s="191">
        <v>-0.663732767284408</v>
      </c>
      <c r="C8214" s="191">
        <v>0.470121198888379</v>
      </c>
      <c r="D8214" s="191">
        <v>0.21412895041128699</v>
      </c>
      <c r="E8214" s="191">
        <v>-0.213566879034913</v>
      </c>
    </row>
    <row r="8215" spans="1:5" x14ac:dyDescent="0.25">
      <c r="A8215" s="191">
        <v>39405.541774842997</v>
      </c>
      <c r="B8215" s="191">
        <v>-0.32333812559959302</v>
      </c>
      <c r="C8215" s="191">
        <v>0.47010351022042701</v>
      </c>
      <c r="D8215" s="191">
        <v>0.21412788202505001</v>
      </c>
      <c r="E8215" s="191">
        <v>-0.213571655101358</v>
      </c>
    </row>
    <row r="8216" spans="1:5" x14ac:dyDescent="0.25">
      <c r="A8216" s="191">
        <v>39414.217982273003</v>
      </c>
      <c r="B8216" s="191">
        <v>0.123170891928193</v>
      </c>
      <c r="C8216" s="191">
        <v>0.47003902514192297</v>
      </c>
      <c r="D8216" s="191">
        <v>0.214124014929894</v>
      </c>
      <c r="E8216" s="191">
        <v>-0.213588747309852</v>
      </c>
    </row>
    <row r="8217" spans="1:5" x14ac:dyDescent="0.25">
      <c r="A8217" s="191">
        <v>39415.457103250097</v>
      </c>
      <c r="B8217" s="191">
        <v>0.40397235140416898</v>
      </c>
      <c r="C8217" s="191">
        <v>0.47002982048314601</v>
      </c>
      <c r="D8217" s="191">
        <v>0.21412346383578401</v>
      </c>
      <c r="E8217" s="191">
        <v>-0.21359111648283399</v>
      </c>
    </row>
    <row r="8218" spans="1:5" x14ac:dyDescent="0.25">
      <c r="A8218" s="191">
        <v>39417.938211264103</v>
      </c>
      <c r="B8218" s="191">
        <v>-0.33114880934941299</v>
      </c>
      <c r="C8218" s="191">
        <v>0.47001139830775601</v>
      </c>
      <c r="D8218" s="191">
        <v>0.21412236037289401</v>
      </c>
      <c r="E8218" s="191">
        <v>-0.21359582728215201</v>
      </c>
    </row>
    <row r="8219" spans="1:5" x14ac:dyDescent="0.25">
      <c r="A8219" s="191">
        <v>39419.647934362198</v>
      </c>
      <c r="B8219" s="191">
        <v>5.63668074186063E-2</v>
      </c>
      <c r="C8219" s="191">
        <v>0.469998707651268</v>
      </c>
      <c r="D8219" s="191">
        <v>0.21412159998036701</v>
      </c>
      <c r="E8219" s="191">
        <v>-0.21359907347794799</v>
      </c>
    </row>
    <row r="8220" spans="1:5" x14ac:dyDescent="0.25">
      <c r="A8220" s="191">
        <v>39420.7732202638</v>
      </c>
      <c r="B8220" s="191">
        <v>-0.16555891774836501</v>
      </c>
      <c r="C8220" s="191">
        <v>0.46999035687187202</v>
      </c>
      <c r="D8220" s="191">
        <v>0.214121099513952</v>
      </c>
      <c r="E8220" s="191">
        <v>-0.213601210021793</v>
      </c>
    </row>
    <row r="8221" spans="1:5" x14ac:dyDescent="0.25">
      <c r="A8221" s="191">
        <v>39424.098025457999</v>
      </c>
      <c r="B8221" s="191">
        <v>0.49697202475438301</v>
      </c>
      <c r="C8221" s="191">
        <v>0.46996569154693402</v>
      </c>
      <c r="D8221" s="191">
        <v>0.21411962438585799</v>
      </c>
      <c r="E8221" s="191">
        <v>-0.21360732461954801</v>
      </c>
    </row>
    <row r="8222" spans="1:5" x14ac:dyDescent="0.25">
      <c r="A8222" s="191">
        <v>39434.073911228101</v>
      </c>
      <c r="B8222" s="191">
        <v>-0.46480793980264701</v>
      </c>
      <c r="C8222" s="191">
        <v>0.46989176102901298</v>
      </c>
      <c r="D8222" s="191">
        <v>0.21411524721761799</v>
      </c>
      <c r="E8222" s="191">
        <v>-0.21362532518035199</v>
      </c>
    </row>
    <row r="8223" spans="1:5" x14ac:dyDescent="0.25">
      <c r="A8223" s="191">
        <v>39436.541490242998</v>
      </c>
      <c r="B8223" s="191">
        <v>-0.43831176168314101</v>
      </c>
      <c r="C8223" s="191">
        <v>0.469873493453977</v>
      </c>
      <c r="D8223" s="191">
        <v>0.21411417814063999</v>
      </c>
      <c r="E8223" s="191">
        <v>-0.21362965364655001</v>
      </c>
    </row>
    <row r="8224" spans="1:5" x14ac:dyDescent="0.25">
      <c r="A8224" s="191">
        <v>39439.3122960365</v>
      </c>
      <c r="B8224" s="191">
        <v>-0.53392661003575104</v>
      </c>
      <c r="C8224" s="191">
        <v>0.46985298108033602</v>
      </c>
      <c r="D8224" s="191">
        <v>0.21411297769086199</v>
      </c>
      <c r="E8224" s="191">
        <v>-0.21363441676125</v>
      </c>
    </row>
    <row r="8225" spans="1:5" x14ac:dyDescent="0.25">
      <c r="A8225" s="191">
        <v>39440.208364113103</v>
      </c>
      <c r="B8225" s="191">
        <v>2.0088562151178602</v>
      </c>
      <c r="C8225" s="191">
        <v>0.469846350894355</v>
      </c>
      <c r="D8225" s="191">
        <v>0.21411258946996001</v>
      </c>
      <c r="E8225" s="191">
        <v>-0.21363595713446501</v>
      </c>
    </row>
    <row r="8226" spans="1:5" x14ac:dyDescent="0.25">
      <c r="A8226" s="191">
        <v>39446.710344862098</v>
      </c>
      <c r="B8226" s="191">
        <v>-0.693529886103605</v>
      </c>
      <c r="C8226" s="191">
        <v>0.46979827107862598</v>
      </c>
      <c r="D8226" s="191">
        <v>0.214109772491098</v>
      </c>
      <c r="E8226" s="191">
        <v>-0.21364684097902101</v>
      </c>
    </row>
    <row r="8227" spans="1:5" x14ac:dyDescent="0.25">
      <c r="A8227" s="191">
        <v>39452.138538068997</v>
      </c>
      <c r="B8227" s="191">
        <v>0.406564533966014</v>
      </c>
      <c r="C8227" s="191">
        <v>0.46975816277698901</v>
      </c>
      <c r="D8227" s="191">
        <v>0.21410744736235501</v>
      </c>
      <c r="E8227" s="191">
        <v>-0.2136556394136</v>
      </c>
    </row>
    <row r="8228" spans="1:5" x14ac:dyDescent="0.25">
      <c r="A8228" s="191">
        <v>39453.694860151198</v>
      </c>
      <c r="B8228" s="191">
        <v>4.9967378153925601E-2</v>
      </c>
      <c r="C8228" s="191">
        <v>0.469746671050361</v>
      </c>
      <c r="D8228" s="191">
        <v>0.214106784523212</v>
      </c>
      <c r="E8228" s="191">
        <v>-0.21365814659778801</v>
      </c>
    </row>
    <row r="8229" spans="1:5" x14ac:dyDescent="0.25">
      <c r="A8229" s="191">
        <v>39457.251892785498</v>
      </c>
      <c r="B8229" s="191">
        <v>1.5259226576995699</v>
      </c>
      <c r="C8229" s="191">
        <v>0.469720413521441</v>
      </c>
      <c r="D8229" s="191">
        <v>0.21410526957942899</v>
      </c>
      <c r="E8229" s="191">
        <v>-0.213663717124216</v>
      </c>
    </row>
    <row r="8230" spans="1:5" x14ac:dyDescent="0.25">
      <c r="A8230" s="191">
        <v>39458.560248335598</v>
      </c>
      <c r="B8230" s="191">
        <v>-1.39205840005087</v>
      </c>
      <c r="C8230" s="191">
        <v>0.46971076055186101</v>
      </c>
      <c r="D8230" s="191">
        <v>0.214104712349482</v>
      </c>
      <c r="E8230" s="191">
        <v>-0.21366576608747201</v>
      </c>
    </row>
    <row r="8231" spans="1:5" x14ac:dyDescent="0.25">
      <c r="A8231" s="191">
        <v>39462.571746819202</v>
      </c>
      <c r="B8231" s="191">
        <v>0.43222263769944202</v>
      </c>
      <c r="C8231" s="191">
        <v>0.46968117086928501</v>
      </c>
      <c r="D8231" s="191">
        <v>0.214103003848235</v>
      </c>
      <c r="E8231" s="191">
        <v>-0.21367188081404301</v>
      </c>
    </row>
    <row r="8232" spans="1:5" x14ac:dyDescent="0.25">
      <c r="A8232" s="191">
        <v>39463.451181890799</v>
      </c>
      <c r="B8232" s="191">
        <v>0.22569178185178901</v>
      </c>
      <c r="C8232" s="191">
        <v>0.469674687984308</v>
      </c>
      <c r="D8232" s="191">
        <v>0.214102629295952</v>
      </c>
      <c r="E8232" s="191">
        <v>-0.21367322043260401</v>
      </c>
    </row>
    <row r="8233" spans="1:5" x14ac:dyDescent="0.25">
      <c r="A8233" s="191">
        <v>39469.938135244003</v>
      </c>
      <c r="B8233" s="191">
        <v>0.84296113995829802</v>
      </c>
      <c r="C8233" s="191">
        <v>0.46962688402048097</v>
      </c>
      <c r="D8233" s="191">
        <v>0.21409988865190599</v>
      </c>
      <c r="E8233" s="191">
        <v>-0.213682620563242</v>
      </c>
    </row>
    <row r="8234" spans="1:5" x14ac:dyDescent="0.25">
      <c r="A8234" s="191">
        <v>39474.886056106297</v>
      </c>
      <c r="B8234" s="191">
        <v>0.50389489156945599</v>
      </c>
      <c r="C8234" s="191">
        <v>0.46959045429698298</v>
      </c>
      <c r="D8234" s="191">
        <v>0.21409782250322701</v>
      </c>
      <c r="E8234" s="191">
        <v>-0.213689632482781</v>
      </c>
    </row>
    <row r="8235" spans="1:5" x14ac:dyDescent="0.25">
      <c r="A8235" s="191">
        <v>39483.113744545197</v>
      </c>
      <c r="B8235" s="191">
        <v>0.49016745991596899</v>
      </c>
      <c r="C8235" s="191">
        <v>0.46952993762975198</v>
      </c>
      <c r="D8235" s="191">
        <v>0.21409438679193099</v>
      </c>
      <c r="E8235" s="191">
        <v>-0.21370109463343501</v>
      </c>
    </row>
    <row r="8236" spans="1:5" x14ac:dyDescent="0.25">
      <c r="A8236" s="191">
        <v>39485.7283781472</v>
      </c>
      <c r="B8236" s="191">
        <v>-0.26174881948862699</v>
      </c>
      <c r="C8236" s="191">
        <v>0.46951072371220898</v>
      </c>
      <c r="D8236" s="191">
        <v>0.214093294975405</v>
      </c>
      <c r="E8236" s="191">
        <v>-0.21370458271446599</v>
      </c>
    </row>
    <row r="8237" spans="1:5" x14ac:dyDescent="0.25">
      <c r="A8237" s="191">
        <v>39489.882916294599</v>
      </c>
      <c r="B8237" s="191">
        <v>0.39184173374393599</v>
      </c>
      <c r="C8237" s="191">
        <v>0.46948020565326798</v>
      </c>
      <c r="D8237" s="191">
        <v>0.21409159510114401</v>
      </c>
      <c r="E8237" s="191">
        <v>-0.21370984496925799</v>
      </c>
    </row>
    <row r="8238" spans="1:5" x14ac:dyDescent="0.25">
      <c r="A8238" s="191">
        <v>39494.367345785096</v>
      </c>
      <c r="B8238" s="191">
        <v>-1.1792244895878401</v>
      </c>
      <c r="C8238" s="191">
        <v>0.46944728761681198</v>
      </c>
      <c r="D8238" s="191">
        <v>0.214089765247472</v>
      </c>
      <c r="E8238" s="191">
        <v>-0.213715487475437</v>
      </c>
    </row>
    <row r="8239" spans="1:5" x14ac:dyDescent="0.25">
      <c r="A8239" s="191">
        <v>39494.927786330998</v>
      </c>
      <c r="B8239" s="191">
        <v>0.69684798337068499</v>
      </c>
      <c r="C8239" s="191">
        <v>0.46944317527977097</v>
      </c>
      <c r="D8239" s="191">
        <v>0.214089536561929</v>
      </c>
      <c r="E8239" s="191">
        <v>-0.213716192646351</v>
      </c>
    </row>
    <row r="8240" spans="1:5" x14ac:dyDescent="0.25">
      <c r="A8240" s="191">
        <v>39501.688052168298</v>
      </c>
      <c r="B8240" s="191">
        <v>0.42972718441292002</v>
      </c>
      <c r="C8240" s="191">
        <v>0.46939359835435401</v>
      </c>
      <c r="D8240" s="191">
        <v>0.21408677806226001</v>
      </c>
      <c r="E8240" s="191">
        <v>-0.21372443815778899</v>
      </c>
    </row>
    <row r="8241" spans="1:5" x14ac:dyDescent="0.25">
      <c r="A8241" s="191">
        <v>39503.664335511603</v>
      </c>
      <c r="B8241" s="191">
        <v>-0.531451703158903</v>
      </c>
      <c r="C8241" s="191">
        <v>0.46937911991412101</v>
      </c>
      <c r="D8241" s="191">
        <v>0.21408597164767701</v>
      </c>
      <c r="E8241" s="191">
        <v>-0.213726764890942</v>
      </c>
    </row>
    <row r="8242" spans="1:5" x14ac:dyDescent="0.25">
      <c r="A8242" s="191">
        <v>39508.248082400904</v>
      </c>
      <c r="B8242" s="191">
        <v>-3.8176598213333901</v>
      </c>
      <c r="C8242" s="191">
        <v>0.46934553894729703</v>
      </c>
      <c r="D8242" s="191">
        <v>0.21408410126793401</v>
      </c>
      <c r="E8242" s="191">
        <v>-0.21373196047083001</v>
      </c>
    </row>
    <row r="8243" spans="1:5" x14ac:dyDescent="0.25">
      <c r="A8243" s="191">
        <v>39511.122457015997</v>
      </c>
      <c r="B8243" s="191">
        <v>0.81083140375057805</v>
      </c>
      <c r="C8243" s="191">
        <v>0.46932449624018902</v>
      </c>
      <c r="D8243" s="191">
        <v>0.21408293136911</v>
      </c>
      <c r="E8243" s="191">
        <v>-0.21373517979057299</v>
      </c>
    </row>
    <row r="8244" spans="1:5" x14ac:dyDescent="0.25">
      <c r="A8244" s="191">
        <v>39517.167229765299</v>
      </c>
      <c r="B8244" s="191">
        <v>-7.3330769130786094E-2</v>
      </c>
      <c r="C8244" s="191">
        <v>0.46928027553804202</v>
      </c>
      <c r="D8244" s="191">
        <v>0.21408052687585599</v>
      </c>
      <c r="E8244" s="191">
        <v>-0.21374167182117701</v>
      </c>
    </row>
    <row r="8245" spans="1:5" x14ac:dyDescent="0.25">
      <c r="A8245" s="191">
        <v>39518.344290178698</v>
      </c>
      <c r="B8245" s="191">
        <v>0.91160405156693902</v>
      </c>
      <c r="C8245" s="191">
        <v>0.46927166765950901</v>
      </c>
      <c r="D8245" s="191">
        <v>0.21408005978446901</v>
      </c>
      <c r="E8245" s="191">
        <v>-0.21374288691961599</v>
      </c>
    </row>
    <row r="8246" spans="1:5" x14ac:dyDescent="0.25">
      <c r="A8246" s="191">
        <v>39523.253720548797</v>
      </c>
      <c r="B8246" s="191">
        <v>-0.95274739410114995</v>
      </c>
      <c r="C8246" s="191">
        <v>0.469235788775413</v>
      </c>
      <c r="D8246" s="191">
        <v>0.21407811158145901</v>
      </c>
      <c r="E8246" s="191">
        <v>-0.21374789030018099</v>
      </c>
    </row>
    <row r="8247" spans="1:5" x14ac:dyDescent="0.25">
      <c r="A8247" s="191">
        <v>39527.400263955002</v>
      </c>
      <c r="B8247" s="191">
        <v>0.41036490349266602</v>
      </c>
      <c r="C8247" s="191">
        <v>0.469205505002395</v>
      </c>
      <c r="D8247" s="191">
        <v>0.21407646611391201</v>
      </c>
      <c r="E8247" s="191">
        <v>-0.213751935569785</v>
      </c>
    </row>
    <row r="8248" spans="1:5" x14ac:dyDescent="0.25">
      <c r="A8248" s="191">
        <v>39535.807461586803</v>
      </c>
      <c r="B8248" s="191">
        <v>0.89059387568202197</v>
      </c>
      <c r="C8248" s="191">
        <v>0.469144178002942</v>
      </c>
      <c r="D8248" s="191">
        <v>0.21407312989636801</v>
      </c>
      <c r="E8248" s="191">
        <v>-0.213759615432741</v>
      </c>
    </row>
    <row r="8249" spans="1:5" x14ac:dyDescent="0.25">
      <c r="A8249" s="191">
        <v>39540.678285313501</v>
      </c>
      <c r="B8249" s="191">
        <v>0.51122000551229196</v>
      </c>
      <c r="C8249" s="191">
        <v>0.46910866304582799</v>
      </c>
      <c r="D8249" s="191">
        <v>0.21407123199505501</v>
      </c>
      <c r="E8249" s="191">
        <v>-0.213763876373049</v>
      </c>
    </row>
    <row r="8250" spans="1:5" x14ac:dyDescent="0.25">
      <c r="A8250" s="191">
        <v>39557.201659439997</v>
      </c>
      <c r="B8250" s="191">
        <v>-0.16879615701308501</v>
      </c>
      <c r="C8250" s="191">
        <v>0.46898843294991699</v>
      </c>
      <c r="D8250" s="191">
        <v>0.21406485799566399</v>
      </c>
      <c r="E8250" s="191">
        <v>-0.21377690736191601</v>
      </c>
    </row>
    <row r="8251" spans="1:5" x14ac:dyDescent="0.25">
      <c r="A8251" s="191">
        <v>39559.830089744297</v>
      </c>
      <c r="B8251" s="191">
        <v>-0.55642361427690201</v>
      </c>
      <c r="C8251" s="191">
        <v>0.46896933110692601</v>
      </c>
      <c r="D8251" s="191">
        <v>0.21406385216432799</v>
      </c>
      <c r="E8251" s="191">
        <v>-0.21377875553765699</v>
      </c>
    </row>
    <row r="8252" spans="1:5" x14ac:dyDescent="0.25">
      <c r="A8252" s="191">
        <v>39559.953887058502</v>
      </c>
      <c r="B8252" s="191">
        <v>0.72651337607205801</v>
      </c>
      <c r="C8252" s="191">
        <v>0.46896843168097302</v>
      </c>
      <c r="D8252" s="191">
        <v>0.21406380479034301</v>
      </c>
      <c r="E8252" s="191">
        <v>-0.21377884072363801</v>
      </c>
    </row>
    <row r="8253" spans="1:5" x14ac:dyDescent="0.25">
      <c r="A8253" s="191">
        <v>39561.523209434497</v>
      </c>
      <c r="B8253" s="191">
        <v>-0.24588133184275701</v>
      </c>
      <c r="C8253" s="191">
        <v>0.46895703796871702</v>
      </c>
      <c r="D8253" s="191">
        <v>0.21406320425183101</v>
      </c>
      <c r="E8253" s="191">
        <v>-0.21377991588745701</v>
      </c>
    </row>
    <row r="8254" spans="1:5" x14ac:dyDescent="0.25">
      <c r="A8254" s="191">
        <v>39567.207158359699</v>
      </c>
      <c r="B8254" s="191">
        <v>-0.29873669122846302</v>
      </c>
      <c r="C8254" s="191">
        <v>0.46891577210823598</v>
      </c>
      <c r="D8254" s="191">
        <v>0.21406105961531399</v>
      </c>
      <c r="E8254" s="191">
        <v>-0.213783638665829</v>
      </c>
    </row>
    <row r="8255" spans="1:5" x14ac:dyDescent="0.25">
      <c r="A8255" s="191">
        <v>39567.449486573503</v>
      </c>
      <c r="B8255" s="191">
        <v>0.63412808800069598</v>
      </c>
      <c r="C8255" s="191">
        <v>0.46891401376519498</v>
      </c>
      <c r="D8255" s="191">
        <v>0.21406096838821401</v>
      </c>
      <c r="E8255" s="191">
        <v>-0.21378378635541601</v>
      </c>
    </row>
    <row r="8256" spans="1:5" x14ac:dyDescent="0.25">
      <c r="A8256" s="191">
        <v>39570.744225696399</v>
      </c>
      <c r="B8256" s="191">
        <v>-0.27855284367115402</v>
      </c>
      <c r="C8256" s="191">
        <v>0.46889011406998798</v>
      </c>
      <c r="D8256" s="191">
        <v>0.214059728047724</v>
      </c>
      <c r="E8256" s="191">
        <v>-0.21378579437030201</v>
      </c>
    </row>
    <row r="8257" spans="1:5" x14ac:dyDescent="0.25">
      <c r="A8257" s="191">
        <v>39575.751276770403</v>
      </c>
      <c r="B8257" s="191">
        <v>0.90895673240596297</v>
      </c>
      <c r="C8257" s="191">
        <v>0.46885381689369199</v>
      </c>
      <c r="D8257" s="191">
        <v>0.214057843088717</v>
      </c>
      <c r="E8257" s="191">
        <v>-0.213788714262302</v>
      </c>
    </row>
    <row r="8258" spans="1:5" x14ac:dyDescent="0.25">
      <c r="A8258" s="191">
        <v>39577.389794434603</v>
      </c>
      <c r="B8258" s="191">
        <v>-1.14931867073149</v>
      </c>
      <c r="C8258" s="191">
        <v>0.46884194821460701</v>
      </c>
      <c r="D8258" s="191">
        <v>0.21405722625086601</v>
      </c>
      <c r="E8258" s="191">
        <v>-0.21378964446919099</v>
      </c>
    </row>
    <row r="8259" spans="1:5" x14ac:dyDescent="0.25">
      <c r="A8259" s="191">
        <v>39581.686930927499</v>
      </c>
      <c r="B8259" s="191">
        <v>0.98005322377674498</v>
      </c>
      <c r="C8259" s="191">
        <v>0.46881082473302399</v>
      </c>
      <c r="D8259" s="191">
        <v>0.214055622494531</v>
      </c>
      <c r="E8259" s="191">
        <v>-0.213791896330671</v>
      </c>
    </row>
    <row r="8260" spans="1:5" x14ac:dyDescent="0.25">
      <c r="A8260" s="191">
        <v>39592.228920072797</v>
      </c>
      <c r="B8260" s="191">
        <v>-7.6775881256962997E-2</v>
      </c>
      <c r="C8260" s="191">
        <v>0.46873456926418799</v>
      </c>
      <c r="D8260" s="191">
        <v>0.21405172533526801</v>
      </c>
      <c r="E8260" s="191">
        <v>-0.21379686935575601</v>
      </c>
    </row>
    <row r="8261" spans="1:5" x14ac:dyDescent="0.25">
      <c r="A8261" s="191">
        <v>39593.722530289102</v>
      </c>
      <c r="B8261" s="191">
        <v>-0.33026607602381097</v>
      </c>
      <c r="C8261" s="191">
        <v>0.46872377257529102</v>
      </c>
      <c r="D8261" s="191">
        <v>0.21405117846605701</v>
      </c>
      <c r="E8261" s="191">
        <v>-0.21379750730477001</v>
      </c>
    </row>
    <row r="8262" spans="1:5" x14ac:dyDescent="0.25">
      <c r="A8262" s="191">
        <v>39594.217057603899</v>
      </c>
      <c r="B8262" s="191">
        <v>1.28254159163035</v>
      </c>
      <c r="C8262" s="191">
        <v>0.468720199214191</v>
      </c>
      <c r="D8262" s="191">
        <v>0.214050997400235</v>
      </c>
      <c r="E8262" s="191">
        <v>-0.21379771090209801</v>
      </c>
    </row>
    <row r="8263" spans="1:5" x14ac:dyDescent="0.25">
      <c r="A8263" s="191">
        <v>39594.910839878299</v>
      </c>
      <c r="B8263" s="191">
        <v>0.36314242378325801</v>
      </c>
      <c r="C8263" s="191">
        <v>0.46871518679954099</v>
      </c>
      <c r="D8263" s="191">
        <v>0.214050743379366</v>
      </c>
      <c r="E8263" s="191">
        <v>-0.21379799473324301</v>
      </c>
    </row>
    <row r="8264" spans="1:5" x14ac:dyDescent="0.25">
      <c r="A8264" s="191">
        <v>39608.471363341603</v>
      </c>
      <c r="B8264" s="191">
        <v>1.7047374981109999</v>
      </c>
      <c r="C8264" s="191">
        <v>0.46861731911403398</v>
      </c>
      <c r="D8264" s="191">
        <v>0.21404582325750299</v>
      </c>
      <c r="E8264" s="191">
        <v>-0.213802593671756</v>
      </c>
    </row>
    <row r="8265" spans="1:5" x14ac:dyDescent="0.25">
      <c r="A8265" s="191">
        <v>39611.785493373602</v>
      </c>
      <c r="B8265" s="191">
        <v>-0.34892772092290902</v>
      </c>
      <c r="C8265" s="191">
        <v>0.46859343316806101</v>
      </c>
      <c r="D8265" s="191">
        <v>0.21404463038417301</v>
      </c>
      <c r="E8265" s="191">
        <v>-0.213803679908836</v>
      </c>
    </row>
    <row r="8266" spans="1:5" x14ac:dyDescent="0.25">
      <c r="A8266" s="191">
        <v>39612.774468199001</v>
      </c>
      <c r="B8266" s="191">
        <v>-0.180167519087193</v>
      </c>
      <c r="C8266" s="191">
        <v>0.468586306713281</v>
      </c>
      <c r="D8266" s="191">
        <v>0.21404427441694099</v>
      </c>
      <c r="E8266" s="191">
        <v>-0.21380394161669</v>
      </c>
    </row>
    <row r="8267" spans="1:5" x14ac:dyDescent="0.25">
      <c r="A8267" s="191">
        <v>39627.673937363099</v>
      </c>
      <c r="B8267" s="191">
        <v>-0.30067828715874001</v>
      </c>
      <c r="C8267" s="191">
        <v>0.46847909306816099</v>
      </c>
      <c r="D8267" s="191">
        <v>0.21403900452955801</v>
      </c>
      <c r="E8267" s="191">
        <v>-0.213806934163422</v>
      </c>
    </row>
    <row r="8268" spans="1:5" x14ac:dyDescent="0.25">
      <c r="A8268" s="191">
        <v>39631.665166974402</v>
      </c>
      <c r="B8268" s="191">
        <v>0.40572904252054198</v>
      </c>
      <c r="C8268" s="191">
        <v>0.46845041094213702</v>
      </c>
      <c r="D8268" s="191">
        <v>0.214037624027479</v>
      </c>
      <c r="E8268" s="191">
        <v>-0.21380743346129</v>
      </c>
    </row>
    <row r="8269" spans="1:5" x14ac:dyDescent="0.25">
      <c r="A8269" s="191">
        <v>39632.6843700354</v>
      </c>
      <c r="B8269" s="191">
        <v>0.58164145271817302</v>
      </c>
      <c r="C8269" s="191">
        <v>0.46844308921349498</v>
      </c>
      <c r="D8269" s="191">
        <v>0.214037271501546</v>
      </c>
      <c r="E8269" s="191">
        <v>-0.21380752394034999</v>
      </c>
    </row>
    <row r="8270" spans="1:5" x14ac:dyDescent="0.25">
      <c r="A8270" s="191">
        <v>39638.542073152399</v>
      </c>
      <c r="B8270" s="191">
        <v>-0.70377436808485305</v>
      </c>
      <c r="C8270" s="191">
        <v>0.468401040536923</v>
      </c>
      <c r="D8270" s="191">
        <v>0.21403524541632499</v>
      </c>
      <c r="E8270" s="191">
        <v>-0.213807995206588</v>
      </c>
    </row>
    <row r="8271" spans="1:5" x14ac:dyDescent="0.25">
      <c r="A8271" s="191">
        <v>39640.570590314201</v>
      </c>
      <c r="B8271" s="191">
        <v>-0.39337334139440999</v>
      </c>
      <c r="C8271" s="191">
        <v>0.46838649225891699</v>
      </c>
      <c r="D8271" s="191">
        <v>0.21403454378489001</v>
      </c>
      <c r="E8271" s="191">
        <v>-0.21380808888327099</v>
      </c>
    </row>
    <row r="8272" spans="1:5" x14ac:dyDescent="0.25">
      <c r="A8272" s="191">
        <v>39647.1397103204</v>
      </c>
      <c r="B8272" s="191">
        <v>-0.45254668489949101</v>
      </c>
      <c r="C8272" s="191">
        <v>0.46833938925871399</v>
      </c>
      <c r="D8272" s="191">
        <v>0.21403227163201799</v>
      </c>
      <c r="E8272" s="191">
        <v>-0.21380815638015799</v>
      </c>
    </row>
    <row r="8273" spans="1:5" x14ac:dyDescent="0.25">
      <c r="A8273" s="191">
        <v>39649.882900952201</v>
      </c>
      <c r="B8273" s="191">
        <v>-0.67511482754372099</v>
      </c>
      <c r="C8273" s="191">
        <v>0.46831973765856699</v>
      </c>
      <c r="D8273" s="191">
        <v>0.214031322806533</v>
      </c>
      <c r="E8273" s="191">
        <v>-0.21380809898372799</v>
      </c>
    </row>
    <row r="8274" spans="1:5" x14ac:dyDescent="0.25">
      <c r="A8274" s="191">
        <v>39651.434480285898</v>
      </c>
      <c r="B8274" s="191">
        <v>1.7990439601730099</v>
      </c>
      <c r="C8274" s="191">
        <v>0.46830862501564702</v>
      </c>
      <c r="D8274" s="191">
        <v>0.21403078614021601</v>
      </c>
      <c r="E8274" s="191">
        <v>-0.21380799970933201</v>
      </c>
    </row>
    <row r="8275" spans="1:5" x14ac:dyDescent="0.25">
      <c r="A8275" s="191">
        <v>39660.223062018202</v>
      </c>
      <c r="B8275" s="191">
        <v>-0.35996707331341599</v>
      </c>
      <c r="C8275" s="191">
        <v>0.46824573597402203</v>
      </c>
      <c r="D8275" s="191">
        <v>0.214027784353574</v>
      </c>
      <c r="E8275" s="191">
        <v>-0.213807285783325</v>
      </c>
    </row>
    <row r="8276" spans="1:5" x14ac:dyDescent="0.25">
      <c r="A8276" s="191">
        <v>39661.457499771299</v>
      </c>
      <c r="B8276" s="191">
        <v>2.99640517438471E-2</v>
      </c>
      <c r="C8276" s="191">
        <v>0.468236909645245</v>
      </c>
      <c r="D8276" s="191">
        <v>0.214027381503157</v>
      </c>
      <c r="E8276" s="191">
        <v>-0.213807149118458</v>
      </c>
    </row>
    <row r="8277" spans="1:5" x14ac:dyDescent="0.25">
      <c r="A8277" s="191">
        <v>39662.434248072401</v>
      </c>
      <c r="B8277" s="191">
        <v>0.57249280367677202</v>
      </c>
      <c r="C8277" s="191">
        <v>0.46822992704236399</v>
      </c>
      <c r="D8277" s="191">
        <v>0.214027062747951</v>
      </c>
      <c r="E8277" s="191">
        <v>-0.21380701970961599</v>
      </c>
    </row>
    <row r="8278" spans="1:5" x14ac:dyDescent="0.25">
      <c r="A8278" s="191">
        <v>39663.1840356049</v>
      </c>
      <c r="B8278" s="191">
        <v>1.8827014721625399</v>
      </c>
      <c r="C8278" s="191">
        <v>0.46822456767705001</v>
      </c>
      <c r="D8278" s="191">
        <v>0.21402681805985799</v>
      </c>
      <c r="E8278" s="191">
        <v>-0.21380691489315301</v>
      </c>
    </row>
    <row r="8279" spans="1:5" x14ac:dyDescent="0.25">
      <c r="A8279" s="191">
        <v>39664.351408784198</v>
      </c>
      <c r="B8279" s="191">
        <v>-0.70871501653203595</v>
      </c>
      <c r="C8279" s="191">
        <v>0.46821622492338799</v>
      </c>
      <c r="D8279" s="191">
        <v>0.214026437095512</v>
      </c>
      <c r="E8279" s="191">
        <v>-0.21380675170035199</v>
      </c>
    </row>
    <row r="8280" spans="1:5" x14ac:dyDescent="0.25">
      <c r="A8280" s="191">
        <v>39672.963244934399</v>
      </c>
      <c r="B8280" s="191">
        <v>-0.32592766785057797</v>
      </c>
      <c r="C8280" s="191">
        <v>0.46815472625728999</v>
      </c>
      <c r="D8280" s="191">
        <v>0.214023626680995</v>
      </c>
      <c r="E8280" s="191">
        <v>-0.21380516617348799</v>
      </c>
    </row>
    <row r="8281" spans="1:5" x14ac:dyDescent="0.25">
      <c r="A8281" s="191">
        <v>39673.776941177101</v>
      </c>
      <c r="B8281" s="191">
        <v>0.51420360950726895</v>
      </c>
      <c r="C8281" s="191">
        <v>0.468148919435809</v>
      </c>
      <c r="D8281" s="191">
        <v>0.21402336113672599</v>
      </c>
      <c r="E8281" s="191">
        <v>-0.213804986024484</v>
      </c>
    </row>
    <row r="8282" spans="1:5" x14ac:dyDescent="0.25">
      <c r="A8282" s="191">
        <v>39674.723823425498</v>
      </c>
      <c r="B8282" s="191">
        <v>-0.68620752158563603</v>
      </c>
      <c r="C8282" s="191">
        <v>0.46814216459546698</v>
      </c>
      <c r="D8282" s="191">
        <v>0.21402305212810499</v>
      </c>
      <c r="E8282" s="191">
        <v>-0.213804770303898</v>
      </c>
    </row>
    <row r="8283" spans="1:5" x14ac:dyDescent="0.25">
      <c r="A8283" s="191">
        <v>39678.317650641402</v>
      </c>
      <c r="B8283" s="191">
        <v>-0.49597743228255697</v>
      </c>
      <c r="C8283" s="191">
        <v>0.46811654102425498</v>
      </c>
      <c r="D8283" s="191">
        <v>0.21402187930688499</v>
      </c>
      <c r="E8283" s="191">
        <v>-0.21380388679769999</v>
      </c>
    </row>
    <row r="8284" spans="1:5" x14ac:dyDescent="0.25">
      <c r="A8284" s="191">
        <v>39678.6642307453</v>
      </c>
      <c r="B8284" s="191">
        <v>0.99638912651964795</v>
      </c>
      <c r="C8284" s="191">
        <v>0.46811407147102702</v>
      </c>
      <c r="D8284" s="191">
        <v>0.21402176620280999</v>
      </c>
      <c r="E8284" s="191">
        <v>-0.213803796245948</v>
      </c>
    </row>
    <row r="8285" spans="1:5" x14ac:dyDescent="0.25">
      <c r="A8285" s="191">
        <v>39685.0422007819</v>
      </c>
      <c r="B8285" s="191">
        <v>-0.109394943330987</v>
      </c>
      <c r="C8285" s="191">
        <v>0.46806862530631799</v>
      </c>
      <c r="D8285" s="191">
        <v>0.21401968479540001</v>
      </c>
      <c r="E8285" s="191">
        <v>-0.21380196214653699</v>
      </c>
    </row>
    <row r="8286" spans="1:5" x14ac:dyDescent="0.25">
      <c r="A8286" s="191">
        <v>39688.349381819004</v>
      </c>
      <c r="B8286" s="191">
        <v>2.18134032760371</v>
      </c>
      <c r="C8286" s="191">
        <v>0.46804506001935903</v>
      </c>
      <c r="D8286" s="191">
        <v>0.214018605519223</v>
      </c>
      <c r="E8286" s="191">
        <v>-0.21380086991986599</v>
      </c>
    </row>
    <row r="8287" spans="1:5" x14ac:dyDescent="0.25">
      <c r="A8287" s="191">
        <v>39701.892218245499</v>
      </c>
      <c r="B8287" s="191">
        <v>-13.365966672666</v>
      </c>
      <c r="C8287" s="191">
        <v>0.46794875516443002</v>
      </c>
      <c r="D8287" s="191">
        <v>0.214014185906096</v>
      </c>
      <c r="E8287" s="191">
        <v>-0.21379527606910201</v>
      </c>
    </row>
    <row r="8288" spans="1:5" x14ac:dyDescent="0.25">
      <c r="A8288" s="191">
        <v>39706.028391991698</v>
      </c>
      <c r="B8288" s="191">
        <v>1.24083391698673</v>
      </c>
      <c r="C8288" s="191">
        <v>0.46791938389854199</v>
      </c>
      <c r="D8288" s="191">
        <v>0.21401283609375199</v>
      </c>
      <c r="E8288" s="191">
        <v>-0.213793430203851</v>
      </c>
    </row>
    <row r="8289" spans="1:5" x14ac:dyDescent="0.25">
      <c r="A8289" s="191">
        <v>39708.251958839799</v>
      </c>
      <c r="B8289" s="191">
        <v>-0.38252612985837398</v>
      </c>
      <c r="C8289" s="191">
        <v>0.46790360223935101</v>
      </c>
      <c r="D8289" s="191">
        <v>0.21401211044774099</v>
      </c>
      <c r="E8289" s="191">
        <v>-0.213792437884613</v>
      </c>
    </row>
    <row r="8290" spans="1:5" x14ac:dyDescent="0.25">
      <c r="A8290" s="191">
        <v>39717.018116097701</v>
      </c>
      <c r="B8290" s="191">
        <v>-0.65612531767400595</v>
      </c>
      <c r="C8290" s="191">
        <v>0.46784144205323902</v>
      </c>
      <c r="D8290" s="191">
        <v>0.21400926592248401</v>
      </c>
      <c r="E8290" s="191">
        <v>-0.213787998882534</v>
      </c>
    </row>
    <row r="8291" spans="1:5" x14ac:dyDescent="0.25">
      <c r="A8291" s="191">
        <v>39724.707117187099</v>
      </c>
      <c r="B8291" s="191">
        <v>0.42268167622383501</v>
      </c>
      <c r="C8291" s="191">
        <v>0.467786987554697</v>
      </c>
      <c r="D8291" s="191">
        <v>0.21400686973507299</v>
      </c>
      <c r="E8291" s="191">
        <v>-0.21378340737783699</v>
      </c>
    </row>
    <row r="8292" spans="1:5" x14ac:dyDescent="0.25">
      <c r="A8292" s="191">
        <v>39729.916348529601</v>
      </c>
      <c r="B8292" s="191">
        <v>0.44094955197018199</v>
      </c>
      <c r="C8292" s="191">
        <v>0.46775013498235901</v>
      </c>
      <c r="D8292" s="191">
        <v>0.21400525788050501</v>
      </c>
      <c r="E8292" s="191">
        <v>-0.21378013330787299</v>
      </c>
    </row>
    <row r="8293" spans="1:5" x14ac:dyDescent="0.25">
      <c r="A8293" s="191">
        <v>39729.9235824563</v>
      </c>
      <c r="B8293" s="191">
        <v>-0.375273645300289</v>
      </c>
      <c r="C8293" s="191">
        <v>0.46775008382897798</v>
      </c>
      <c r="D8293" s="191">
        <v>0.214005255658613</v>
      </c>
      <c r="E8293" s="191">
        <v>-0.21378012876125499</v>
      </c>
    </row>
    <row r="8294" spans="1:5" x14ac:dyDescent="0.25">
      <c r="A8294" s="191">
        <v>39730.248389777902</v>
      </c>
      <c r="B8294" s="191">
        <v>0.47736535211175801</v>
      </c>
      <c r="C8294" s="191">
        <v>0.46774778701384401</v>
      </c>
      <c r="D8294" s="191">
        <v>0.21400515589445701</v>
      </c>
      <c r="E8294" s="191">
        <v>-0.213779910059166</v>
      </c>
    </row>
    <row r="8295" spans="1:5" x14ac:dyDescent="0.25">
      <c r="A8295" s="191">
        <v>39731.365356666101</v>
      </c>
      <c r="B8295" s="191">
        <v>0.82649002334655997</v>
      </c>
      <c r="C8295" s="191">
        <v>0.46773988951090101</v>
      </c>
      <c r="D8295" s="191">
        <v>0.21400481281949499</v>
      </c>
      <c r="E8295" s="191">
        <v>-0.21377915797331001</v>
      </c>
    </row>
    <row r="8296" spans="1:5" x14ac:dyDescent="0.25">
      <c r="A8296" s="191">
        <v>39732.878315109003</v>
      </c>
      <c r="B8296" s="191">
        <v>0.71131820037426696</v>
      </c>
      <c r="C8296" s="191">
        <v>0.46772919442208599</v>
      </c>
      <c r="D8296" s="191">
        <v>0.21400434811623001</v>
      </c>
      <c r="E8296" s="191">
        <v>-0.21377813925497799</v>
      </c>
    </row>
    <row r="8297" spans="1:5" x14ac:dyDescent="0.25">
      <c r="A8297" s="191">
        <v>39733.599700183098</v>
      </c>
      <c r="B8297" s="191">
        <v>-0.485168768170186</v>
      </c>
      <c r="C8297" s="191">
        <v>0.46772409597051201</v>
      </c>
      <c r="D8297" s="191">
        <v>0.21400412654372</v>
      </c>
      <c r="E8297" s="191">
        <v>-0.21377765352570899</v>
      </c>
    </row>
    <row r="8298" spans="1:5" x14ac:dyDescent="0.25">
      <c r="A8298" s="191">
        <v>39740.492118236099</v>
      </c>
      <c r="B8298" s="191">
        <v>-0.50377305468587397</v>
      </c>
      <c r="C8298" s="191">
        <v>0.46767541434222099</v>
      </c>
      <c r="D8298" s="191">
        <v>0.21400202089222201</v>
      </c>
      <c r="E8298" s="191">
        <v>-0.213772734704954</v>
      </c>
    </row>
    <row r="8299" spans="1:5" x14ac:dyDescent="0.25">
      <c r="A8299" s="191">
        <v>39753.655232434503</v>
      </c>
      <c r="B8299" s="191">
        <v>0.93445726649912197</v>
      </c>
      <c r="C8299" s="191">
        <v>0.46758258674070002</v>
      </c>
      <c r="D8299" s="191">
        <v>0.21399805875244801</v>
      </c>
      <c r="E8299" s="191">
        <v>-0.21376232940346199</v>
      </c>
    </row>
    <row r="8300" spans="1:5" x14ac:dyDescent="0.25">
      <c r="A8300" s="191">
        <v>39762.205436848002</v>
      </c>
      <c r="B8300" s="191">
        <v>-0.74950870061532004</v>
      </c>
      <c r="C8300" s="191">
        <v>0.46752239924398398</v>
      </c>
      <c r="D8300" s="191">
        <v>0.213995531714535</v>
      </c>
      <c r="E8300" s="191">
        <v>-0.21375488042128199</v>
      </c>
    </row>
    <row r="8301" spans="1:5" x14ac:dyDescent="0.25">
      <c r="A8301" s="191">
        <v>39764.598313004302</v>
      </c>
      <c r="B8301" s="191">
        <v>0.82102971688322601</v>
      </c>
      <c r="C8301" s="191">
        <v>0.46750556746134803</v>
      </c>
      <c r="D8301" s="191">
        <v>0.21399482862879299</v>
      </c>
      <c r="E8301" s="191">
        <v>-0.21375267616642099</v>
      </c>
    </row>
    <row r="8302" spans="1:5" x14ac:dyDescent="0.25">
      <c r="A8302" s="191">
        <v>39768.165097932702</v>
      </c>
      <c r="B8302" s="191">
        <v>-0.86930735863534103</v>
      </c>
      <c r="C8302" s="191">
        <v>0.46748049337929298</v>
      </c>
      <c r="D8302" s="191">
        <v>0.213993780619844</v>
      </c>
      <c r="E8302" s="191">
        <v>-0.213749309210327</v>
      </c>
    </row>
    <row r="8303" spans="1:5" x14ac:dyDescent="0.25">
      <c r="A8303" s="191">
        <v>39770.885612998798</v>
      </c>
      <c r="B8303" s="191">
        <v>-0.45697292835410502</v>
      </c>
      <c r="C8303" s="191">
        <v>0.46746137824976902</v>
      </c>
      <c r="D8303" s="191">
        <v>0.21399299142894099</v>
      </c>
      <c r="E8303" s="191">
        <v>-0.21374674111189501</v>
      </c>
    </row>
    <row r="8304" spans="1:5" x14ac:dyDescent="0.25">
      <c r="A8304" s="191">
        <v>39772.457506299397</v>
      </c>
      <c r="B8304" s="191">
        <v>-0.28300899192848</v>
      </c>
      <c r="C8304" s="191">
        <v>0.46745033758732701</v>
      </c>
      <c r="D8304" s="191">
        <v>0.21399254021619599</v>
      </c>
      <c r="E8304" s="191">
        <v>-0.213745213521954</v>
      </c>
    </row>
    <row r="8305" spans="1:5" x14ac:dyDescent="0.25">
      <c r="A8305" s="191">
        <v>39774.0706667911</v>
      </c>
      <c r="B8305" s="191">
        <v>0.26920916170256598</v>
      </c>
      <c r="C8305" s="191">
        <v>0.467439009886636</v>
      </c>
      <c r="D8305" s="191">
        <v>0.21399207715768301</v>
      </c>
      <c r="E8305" s="191">
        <v>-0.21374355492410901</v>
      </c>
    </row>
    <row r="8306" spans="1:5" x14ac:dyDescent="0.25">
      <c r="A8306" s="191">
        <v>39779.163878601998</v>
      </c>
      <c r="B8306" s="191">
        <v>-8.92478617388726E-2</v>
      </c>
      <c r="C8306" s="191">
        <v>0.46740326479497402</v>
      </c>
      <c r="D8306" s="191">
        <v>0.213990615148725</v>
      </c>
      <c r="E8306" s="191">
        <v>-0.21373831825350001</v>
      </c>
    </row>
    <row r="8307" spans="1:5" x14ac:dyDescent="0.25">
      <c r="A8307" s="191">
        <v>39782.946169985204</v>
      </c>
      <c r="B8307" s="191">
        <v>0.65103663039711701</v>
      </c>
      <c r="C8307" s="191">
        <v>0.46737673917863798</v>
      </c>
      <c r="D8307" s="191">
        <v>0.21398952944012201</v>
      </c>
      <c r="E8307" s="191">
        <v>-0.213734429427578</v>
      </c>
    </row>
    <row r="8308" spans="1:5" x14ac:dyDescent="0.25">
      <c r="A8308" s="191">
        <v>39805.295997974899</v>
      </c>
      <c r="B8308" s="191">
        <v>-0.23284337381093101</v>
      </c>
      <c r="C8308" s="191">
        <v>0.46722033162946103</v>
      </c>
      <c r="D8308" s="191">
        <v>0.21398325038294899</v>
      </c>
      <c r="E8308" s="191">
        <v>-0.21370837195417899</v>
      </c>
    </row>
    <row r="8309" spans="1:5" x14ac:dyDescent="0.25">
      <c r="A8309" s="191">
        <v>39807.505613929301</v>
      </c>
      <c r="B8309" s="191">
        <v>-0.596895104831352</v>
      </c>
      <c r="C8309" s="191">
        <v>0.46720489946664701</v>
      </c>
      <c r="D8309" s="191">
        <v>0.21398264569674699</v>
      </c>
      <c r="E8309" s="191">
        <v>-0.21370568344490101</v>
      </c>
    </row>
    <row r="8310" spans="1:5" x14ac:dyDescent="0.25">
      <c r="A8310" s="191">
        <v>39811.059329648597</v>
      </c>
      <c r="B8310" s="191">
        <v>0.43516718017089201</v>
      </c>
      <c r="C8310" s="191">
        <v>0.46718009172016201</v>
      </c>
      <c r="D8310" s="191">
        <v>0.21398167318256101</v>
      </c>
      <c r="E8310" s="191">
        <v>-0.21370135952713401</v>
      </c>
    </row>
    <row r="8311" spans="1:5" x14ac:dyDescent="0.25">
      <c r="A8311" s="191">
        <v>39817.201222580501</v>
      </c>
      <c r="B8311" s="191">
        <v>-0.72711884441765096</v>
      </c>
      <c r="C8311" s="191">
        <v>0.46713725071345702</v>
      </c>
      <c r="D8311" s="191">
        <v>0.213979992384635</v>
      </c>
      <c r="E8311" s="191">
        <v>-0.21369384626905399</v>
      </c>
    </row>
    <row r="8312" spans="1:5" x14ac:dyDescent="0.25">
      <c r="A8312" s="191">
        <v>39823.090514136697</v>
      </c>
      <c r="B8312" s="191">
        <v>-0.22951614219156599</v>
      </c>
      <c r="C8312" s="191">
        <v>0.46709621510407601</v>
      </c>
      <c r="D8312" s="191">
        <v>0.21397838071391101</v>
      </c>
      <c r="E8312" s="191">
        <v>-0.21368598363274799</v>
      </c>
    </row>
    <row r="8313" spans="1:5" x14ac:dyDescent="0.25">
      <c r="A8313" s="191">
        <v>39843.496670991597</v>
      </c>
      <c r="B8313" s="191">
        <v>-1.4791311447737199E-2</v>
      </c>
      <c r="C8313" s="191">
        <v>0.46695432696121397</v>
      </c>
      <c r="D8313" s="191">
        <v>0.2139729753897</v>
      </c>
      <c r="E8313" s="191">
        <v>-0.21365677997848401</v>
      </c>
    </row>
    <row r="8314" spans="1:5" x14ac:dyDescent="0.25">
      <c r="A8314" s="191">
        <v>39860.4354447812</v>
      </c>
      <c r="B8314" s="191">
        <v>0.48894032310005098</v>
      </c>
      <c r="C8314" s="191">
        <v>0.466836906419061</v>
      </c>
      <c r="D8314" s="191">
        <v>0.213968627811254</v>
      </c>
      <c r="E8314" s="191">
        <v>-0.213630241940749</v>
      </c>
    </row>
    <row r="8315" spans="1:5" x14ac:dyDescent="0.25">
      <c r="A8315" s="191">
        <v>39860.981271967103</v>
      </c>
      <c r="B8315" s="191">
        <v>0.480854856249402</v>
      </c>
      <c r="C8315" s="191">
        <v>0.46683312833190099</v>
      </c>
      <c r="D8315" s="191">
        <v>0.213968490131419</v>
      </c>
      <c r="E8315" s="191">
        <v>-0.213629353284747</v>
      </c>
    </row>
    <row r="8316" spans="1:5" x14ac:dyDescent="0.25">
      <c r="A8316" s="191">
        <v>39864.379980778001</v>
      </c>
      <c r="B8316" s="191">
        <v>0.382224015493771</v>
      </c>
      <c r="C8316" s="191">
        <v>0.466809610977588</v>
      </c>
      <c r="D8316" s="191">
        <v>0.21396763283871201</v>
      </c>
      <c r="E8316" s="191">
        <v>-0.21362372523203099</v>
      </c>
    </row>
    <row r="8317" spans="1:5" x14ac:dyDescent="0.25">
      <c r="A8317" s="191">
        <v>39869.802802746002</v>
      </c>
      <c r="B8317" s="191">
        <v>0.19903426718457201</v>
      </c>
      <c r="C8317" s="191">
        <v>0.46677211528596801</v>
      </c>
      <c r="D8317" s="191">
        <v>0.21396627456721501</v>
      </c>
      <c r="E8317" s="191">
        <v>-0.21361461914900501</v>
      </c>
    </row>
    <row r="8318" spans="1:5" x14ac:dyDescent="0.25">
      <c r="A8318" s="191">
        <v>39871.631487947001</v>
      </c>
      <c r="B8318" s="191">
        <v>-3.9107451095733001</v>
      </c>
      <c r="C8318" s="191">
        <v>0.46675947860744499</v>
      </c>
      <c r="D8318" s="191">
        <v>0.21396582919381901</v>
      </c>
      <c r="E8318" s="191">
        <v>-0.21361154839370999</v>
      </c>
    </row>
    <row r="8319" spans="1:5" x14ac:dyDescent="0.25">
      <c r="A8319" s="191">
        <v>39879.075147997697</v>
      </c>
      <c r="B8319" s="191">
        <v>0.65999020365232797</v>
      </c>
      <c r="C8319" s="191">
        <v>0.46670808073723602</v>
      </c>
      <c r="D8319" s="191">
        <v>0.213964016302157</v>
      </c>
      <c r="E8319" s="191">
        <v>-0.21359865636009601</v>
      </c>
    </row>
    <row r="8320" spans="1:5" x14ac:dyDescent="0.25">
      <c r="A8320" s="191">
        <v>39892.544835576497</v>
      </c>
      <c r="B8320" s="191">
        <v>-0.27584624511017802</v>
      </c>
      <c r="C8320" s="191">
        <v>0.46661523579385999</v>
      </c>
      <c r="D8320" s="191">
        <v>0.213960735780997</v>
      </c>
      <c r="E8320" s="191">
        <v>-0.213574293045596</v>
      </c>
    </row>
    <row r="8321" spans="1:5" x14ac:dyDescent="0.25">
      <c r="A8321" s="191">
        <v>39892.586962352398</v>
      </c>
      <c r="B8321" s="191">
        <v>0.37338868068272901</v>
      </c>
      <c r="C8321" s="191">
        <v>0.46661494573121298</v>
      </c>
      <c r="D8321" s="191">
        <v>0.213960725521087</v>
      </c>
      <c r="E8321" s="191">
        <v>-0.21357421477237201</v>
      </c>
    </row>
    <row r="8322" spans="1:5" x14ac:dyDescent="0.25">
      <c r="A8322" s="191">
        <v>39892.905973233697</v>
      </c>
      <c r="B8322" s="191">
        <v>-0.21243899603788899</v>
      </c>
      <c r="C8322" s="191">
        <v>0.46661274974566003</v>
      </c>
      <c r="D8322" s="191">
        <v>0.21396064782648999</v>
      </c>
      <c r="E8322" s="191">
        <v>-0.21357362203747299</v>
      </c>
    </row>
    <row r="8323" spans="1:5" x14ac:dyDescent="0.25">
      <c r="A8323" s="191">
        <v>39894.919829618397</v>
      </c>
      <c r="B8323" s="191">
        <v>0.90781371690735702</v>
      </c>
      <c r="C8323" s="191">
        <v>0.46659888689713402</v>
      </c>
      <c r="D8323" s="191">
        <v>0.213960157354944</v>
      </c>
      <c r="E8323" s="191">
        <v>-0.213569832898276</v>
      </c>
    </row>
    <row r="8324" spans="1:5" x14ac:dyDescent="0.25">
      <c r="A8324" s="191">
        <v>39901.3811449188</v>
      </c>
      <c r="B8324" s="191">
        <v>1.8450550646488</v>
      </c>
      <c r="C8324" s="191">
        <v>0.46655444166981702</v>
      </c>
      <c r="D8324" s="191">
        <v>0.21395859623222099</v>
      </c>
      <c r="E8324" s="191">
        <v>-0.21355758626693699</v>
      </c>
    </row>
    <row r="8325" spans="1:5" x14ac:dyDescent="0.25">
      <c r="A8325" s="191">
        <v>39901.999893815599</v>
      </c>
      <c r="B8325" s="191">
        <v>0.407374277621675</v>
      </c>
      <c r="C8325" s="191">
        <v>0.46655018802759102</v>
      </c>
      <c r="D8325" s="191">
        <v>0.21395844999851801</v>
      </c>
      <c r="E8325" s="191">
        <v>-0.21355639680761901</v>
      </c>
    </row>
    <row r="8326" spans="1:5" x14ac:dyDescent="0.25">
      <c r="A8326" s="191">
        <v>39905.538649971102</v>
      </c>
      <c r="B8326" s="191">
        <v>0.42231206984824099</v>
      </c>
      <c r="C8326" s="191">
        <v>0.46652586902593202</v>
      </c>
      <c r="D8326" s="191">
        <v>0.213957616718289</v>
      </c>
      <c r="E8326" s="191">
        <v>-0.21354956187854099</v>
      </c>
    </row>
    <row r="8327" spans="1:5" x14ac:dyDescent="0.25">
      <c r="A8327" s="191">
        <v>39911.174271306001</v>
      </c>
      <c r="B8327" s="191">
        <v>1.0392222342936901</v>
      </c>
      <c r="C8327" s="191">
        <v>0.46648716977833699</v>
      </c>
      <c r="D8327" s="191">
        <v>0.213956299760654</v>
      </c>
      <c r="E8327" s="191">
        <v>-0.213538439761911</v>
      </c>
    </row>
    <row r="8328" spans="1:5" x14ac:dyDescent="0.25">
      <c r="A8328" s="191">
        <v>39914.406139647501</v>
      </c>
      <c r="B8328" s="191">
        <v>-0.39206821697986799</v>
      </c>
      <c r="C8328" s="191">
        <v>0.46646499355547999</v>
      </c>
      <c r="D8328" s="191">
        <v>0.21395555074156899</v>
      </c>
      <c r="E8328" s="191">
        <v>-0.21353201633563501</v>
      </c>
    </row>
    <row r="8329" spans="1:5" x14ac:dyDescent="0.25">
      <c r="A8329" s="191">
        <v>39918.613829743401</v>
      </c>
      <c r="B8329" s="191">
        <v>5.02274202470065E-2</v>
      </c>
      <c r="C8329" s="191">
        <v>0.46643613917561</v>
      </c>
      <c r="D8329" s="191">
        <v>0.21395458281673899</v>
      </c>
      <c r="E8329" s="191">
        <v>-0.213523444409917</v>
      </c>
    </row>
    <row r="8330" spans="1:5" x14ac:dyDescent="0.25">
      <c r="A8330" s="191">
        <v>39921.489026531897</v>
      </c>
      <c r="B8330" s="191">
        <v>0.70976961072195499</v>
      </c>
      <c r="C8330" s="191">
        <v>0.466416434278209</v>
      </c>
      <c r="D8330" s="191">
        <v>0.21395392586935</v>
      </c>
      <c r="E8330" s="191">
        <v>-0.213517528473012</v>
      </c>
    </row>
    <row r="8331" spans="1:5" x14ac:dyDescent="0.25">
      <c r="A8331" s="191">
        <v>39922.2880824026</v>
      </c>
      <c r="B8331" s="191">
        <v>1.4493792990785299</v>
      </c>
      <c r="C8331" s="191">
        <v>0.46641095971632002</v>
      </c>
      <c r="D8331" s="191">
        <v>0.21395374774357701</v>
      </c>
      <c r="E8331" s="191">
        <v>-0.21351588435455199</v>
      </c>
    </row>
    <row r="8332" spans="1:5" x14ac:dyDescent="0.25">
      <c r="A8332" s="191">
        <v>39926.246006948</v>
      </c>
      <c r="B8332" s="191">
        <v>-0.146436131437955</v>
      </c>
      <c r="C8332" s="191">
        <v>0.466383864641993</v>
      </c>
      <c r="D8332" s="191">
        <v>0.21395286544185299</v>
      </c>
      <c r="E8332" s="191">
        <v>-0.21350772033697299</v>
      </c>
    </row>
    <row r="8333" spans="1:5" x14ac:dyDescent="0.25">
      <c r="A8333" s="191">
        <v>39931.467504880296</v>
      </c>
      <c r="B8333" s="191">
        <v>0.193788903825731</v>
      </c>
      <c r="C8333" s="191">
        <v>0.46634812172060702</v>
      </c>
      <c r="D8333" s="191">
        <v>0.21395170146397099</v>
      </c>
      <c r="E8333" s="191">
        <v>-0.21349669440656099</v>
      </c>
    </row>
    <row r="8334" spans="1:5" x14ac:dyDescent="0.25">
      <c r="A8334" s="191">
        <v>39931.878459689899</v>
      </c>
      <c r="B8334" s="191">
        <v>3.4160016162587702E-2</v>
      </c>
      <c r="C8334" s="191">
        <v>0.46634531152108599</v>
      </c>
      <c r="D8334" s="191">
        <v>0.21395160985380199</v>
      </c>
      <c r="E8334" s="191">
        <v>-0.21349581938218601</v>
      </c>
    </row>
    <row r="8335" spans="1:5" x14ac:dyDescent="0.25">
      <c r="A8335" s="191">
        <v>39936.7947109999</v>
      </c>
      <c r="B8335" s="191">
        <v>-0.30157227504019601</v>
      </c>
      <c r="C8335" s="191">
        <v>0.46631169952559698</v>
      </c>
      <c r="D8335" s="191">
        <v>0.21395051392158901</v>
      </c>
      <c r="E8335" s="191">
        <v>-0.21348525170101201</v>
      </c>
    </row>
    <row r="8336" spans="1:5" x14ac:dyDescent="0.25">
      <c r="A8336" s="191">
        <v>39939.805761883399</v>
      </c>
      <c r="B8336" s="191">
        <v>-0.71746885133708904</v>
      </c>
      <c r="C8336" s="191">
        <v>0.46629112641418602</v>
      </c>
      <c r="D8336" s="191">
        <v>0.213949842697225</v>
      </c>
      <c r="E8336" s="191">
        <v>-0.213478696662837</v>
      </c>
    </row>
    <row r="8337" spans="1:5" x14ac:dyDescent="0.25">
      <c r="A8337" s="191">
        <v>39942.684179990603</v>
      </c>
      <c r="B8337" s="191">
        <v>-0.51350333925983505</v>
      </c>
      <c r="C8337" s="191">
        <v>0.46627146976788197</v>
      </c>
      <c r="D8337" s="191">
        <v>0.21394920103939899</v>
      </c>
      <c r="E8337" s="191">
        <v>-0.21347236583738699</v>
      </c>
    </row>
    <row r="8338" spans="1:5" x14ac:dyDescent="0.25">
      <c r="A8338" s="191">
        <v>39943.595950594099</v>
      </c>
      <c r="B8338" s="191">
        <v>0.47390540753555799</v>
      </c>
      <c r="C8338" s="191">
        <v>0.46626524534444203</v>
      </c>
      <c r="D8338" s="191">
        <v>0.21394899778722301</v>
      </c>
      <c r="E8338" s="191">
        <v>-0.213470354069285</v>
      </c>
    </row>
    <row r="8339" spans="1:5" x14ac:dyDescent="0.25">
      <c r="A8339" s="191">
        <v>39951.456806664602</v>
      </c>
      <c r="B8339" s="191">
        <v>0.84749295505082101</v>
      </c>
      <c r="C8339" s="191">
        <v>0.46621162249202702</v>
      </c>
      <c r="D8339" s="191">
        <v>0.21394727103324401</v>
      </c>
      <c r="E8339" s="191">
        <v>-0.21345274253537999</v>
      </c>
    </row>
    <row r="8340" spans="1:5" x14ac:dyDescent="0.25">
      <c r="A8340" s="191">
        <v>39951.489527771897</v>
      </c>
      <c r="B8340" s="191">
        <v>0.29868265901660301</v>
      </c>
      <c r="C8340" s="191">
        <v>0.46621139945650503</v>
      </c>
      <c r="D8340" s="191">
        <v>0.21394726397543401</v>
      </c>
      <c r="E8340" s="191">
        <v>-0.21345266856365999</v>
      </c>
    </row>
    <row r="8341" spans="1:5" x14ac:dyDescent="0.25">
      <c r="A8341" s="191">
        <v>39960.932951390401</v>
      </c>
      <c r="B8341" s="191">
        <v>0.680823290649468</v>
      </c>
      <c r="C8341" s="191">
        <v>0.46614707299757502</v>
      </c>
      <c r="D8341" s="191">
        <v>0.213945256476059</v>
      </c>
      <c r="E8341" s="191">
        <v>-0.21343083120633399</v>
      </c>
    </row>
    <row r="8342" spans="1:5" x14ac:dyDescent="0.25">
      <c r="A8342" s="191">
        <v>39965.247186003297</v>
      </c>
      <c r="B8342" s="191">
        <v>-0.408756691574719</v>
      </c>
      <c r="C8342" s="191">
        <v>0.46611772060372297</v>
      </c>
      <c r="D8342" s="191">
        <v>0.21394434069864299</v>
      </c>
      <c r="E8342" s="191">
        <v>-0.21342081810761501</v>
      </c>
    </row>
    <row r="8343" spans="1:5" x14ac:dyDescent="0.25">
      <c r="A8343" s="191">
        <v>39966.300363237599</v>
      </c>
      <c r="B8343" s="191">
        <v>1.5512840178854901</v>
      </c>
      <c r="C8343" s="191">
        <v>0.46611055816653901</v>
      </c>
      <c r="D8343" s="191">
        <v>0.21394411714197301</v>
      </c>
      <c r="E8343" s="191">
        <v>-0.21341831068369199</v>
      </c>
    </row>
    <row r="8344" spans="1:5" x14ac:dyDescent="0.25">
      <c r="A8344" s="191">
        <v>39971.552522498401</v>
      </c>
      <c r="B8344" s="191">
        <v>0.43605750067769999</v>
      </c>
      <c r="C8344" s="191">
        <v>0.466074859685225</v>
      </c>
      <c r="D8344" s="191">
        <v>0.21394301703948401</v>
      </c>
      <c r="E8344" s="191">
        <v>-0.21340578768589499</v>
      </c>
    </row>
    <row r="8345" spans="1:5" x14ac:dyDescent="0.25">
      <c r="A8345" s="191">
        <v>39973.506756568997</v>
      </c>
      <c r="B8345" s="191">
        <v>1.2036389923542301</v>
      </c>
      <c r="C8345" s="191">
        <v>0.46606158507437601</v>
      </c>
      <c r="D8345" s="191">
        <v>0.21394261091407901</v>
      </c>
      <c r="E8345" s="191">
        <v>-0.21340107373744899</v>
      </c>
    </row>
    <row r="8346" spans="1:5" x14ac:dyDescent="0.25">
      <c r="A8346" s="191">
        <v>39974.324991096903</v>
      </c>
      <c r="B8346" s="191">
        <v>-0.41427220160808997</v>
      </c>
      <c r="C8346" s="191">
        <v>0.46605602925995998</v>
      </c>
      <c r="D8346" s="191">
        <v>0.21394244123134401</v>
      </c>
      <c r="E8346" s="191">
        <v>-0.21339909411900801</v>
      </c>
    </row>
    <row r="8347" spans="1:5" x14ac:dyDescent="0.25">
      <c r="A8347" s="191">
        <v>39976.286665510197</v>
      </c>
      <c r="B8347" s="191">
        <v>0.67515390781243101</v>
      </c>
      <c r="C8347" s="191">
        <v>0.46604270948596499</v>
      </c>
      <c r="D8347" s="191">
        <v>0.213942038049106</v>
      </c>
      <c r="E8347" s="191">
        <v>-0.21339431368597001</v>
      </c>
    </row>
    <row r="8348" spans="1:5" x14ac:dyDescent="0.25">
      <c r="A8348" s="191">
        <v>39978.501005682097</v>
      </c>
      <c r="B8348" s="191">
        <v>1.2780348551005201</v>
      </c>
      <c r="C8348" s="191">
        <v>0.46602768051507798</v>
      </c>
      <c r="D8348" s="191">
        <v>0.21394158293656601</v>
      </c>
      <c r="E8348" s="191">
        <v>-0.21338887056495501</v>
      </c>
    </row>
    <row r="8349" spans="1:5" x14ac:dyDescent="0.25">
      <c r="A8349" s="191">
        <v>39982.121867545196</v>
      </c>
      <c r="B8349" s="191">
        <v>0.46600311756406199</v>
      </c>
      <c r="C8349" s="191">
        <v>0.46600311756406199</v>
      </c>
      <c r="D8349" s="191">
        <v>0.213940843236154</v>
      </c>
      <c r="E8349" s="191">
        <v>-0.21337997004029699</v>
      </c>
    </row>
    <row r="8350" spans="1:5" x14ac:dyDescent="0.25">
      <c r="A8350" s="191">
        <v>39984.215524225598</v>
      </c>
      <c r="B8350" s="191">
        <v>0.57759671448058802</v>
      </c>
      <c r="C8350" s="191">
        <v>0.465988921692295</v>
      </c>
      <c r="D8350" s="191">
        <v>0.21394041835702499</v>
      </c>
      <c r="E8350" s="191">
        <v>-0.21337478699235601</v>
      </c>
    </row>
    <row r="8351" spans="1:5" x14ac:dyDescent="0.25">
      <c r="A8351" s="191">
        <v>39984.486441664601</v>
      </c>
      <c r="B8351" s="191">
        <v>-0.24332346687130399</v>
      </c>
      <c r="C8351" s="191">
        <v>0.46598708525043098</v>
      </c>
      <c r="D8351" s="191">
        <v>0.213940363378017</v>
      </c>
      <c r="E8351" s="191">
        <v>-0.21337411302687101</v>
      </c>
    </row>
    <row r="8352" spans="1:5" x14ac:dyDescent="0.25">
      <c r="A8352" s="191">
        <v>39984.643694853301</v>
      </c>
      <c r="B8352" s="191">
        <v>1.26181625968189</v>
      </c>
      <c r="C8352" s="191">
        <v>0.46598601929343703</v>
      </c>
      <c r="D8352" s="191">
        <v>0.213940331465623</v>
      </c>
      <c r="E8352" s="191">
        <v>-0.213373719421726</v>
      </c>
    </row>
    <row r="8353" spans="1:5" x14ac:dyDescent="0.25">
      <c r="A8353" s="191">
        <v>39985.761013552299</v>
      </c>
      <c r="B8353" s="191">
        <v>0.58868026492802095</v>
      </c>
      <c r="C8353" s="191">
        <v>0.46597844588408899</v>
      </c>
      <c r="D8353" s="191">
        <v>0.21394010988155901</v>
      </c>
      <c r="E8353" s="191">
        <v>-0.21337092277008299</v>
      </c>
    </row>
    <row r="8354" spans="1:5" x14ac:dyDescent="0.25">
      <c r="A8354" s="191">
        <v>39989.250277289502</v>
      </c>
      <c r="B8354" s="191">
        <v>-2.3560421233881398E-2</v>
      </c>
      <c r="C8354" s="191">
        <v>0.46595480474728901</v>
      </c>
      <c r="D8354" s="191">
        <v>0.213939417898833</v>
      </c>
      <c r="E8354" s="191">
        <v>-0.21336215174030301</v>
      </c>
    </row>
    <row r="8355" spans="1:5" x14ac:dyDescent="0.25">
      <c r="A8355" s="191">
        <v>39989.792016020103</v>
      </c>
      <c r="B8355" s="191">
        <v>0.135059251560987</v>
      </c>
      <c r="C8355" s="191">
        <v>0.46595113551949402</v>
      </c>
      <c r="D8355" s="191">
        <v>0.21393931046245901</v>
      </c>
      <c r="E8355" s="191">
        <v>-0.21336077734863201</v>
      </c>
    </row>
    <row r="8356" spans="1:5" x14ac:dyDescent="0.25">
      <c r="A8356" s="191">
        <v>39993.366618380802</v>
      </c>
      <c r="B8356" s="191">
        <v>0.41910015849351301</v>
      </c>
      <c r="C8356" s="191">
        <v>0.46592693305966398</v>
      </c>
      <c r="D8356" s="191">
        <v>0.21393860155557401</v>
      </c>
      <c r="E8356" s="191">
        <v>-0.21335170857906799</v>
      </c>
    </row>
    <row r="8357" spans="1:5" x14ac:dyDescent="0.25">
      <c r="A8357" s="191">
        <v>39998.066409612198</v>
      </c>
      <c r="B8357" s="191">
        <v>0.61629982066764299</v>
      </c>
      <c r="C8357" s="191">
        <v>0.46589513486029899</v>
      </c>
      <c r="D8357" s="191">
        <v>0.213937669503831</v>
      </c>
      <c r="E8357" s="191">
        <v>-0.21333958159390001</v>
      </c>
    </row>
    <row r="8358" spans="1:5" x14ac:dyDescent="0.25">
      <c r="A8358" s="191">
        <v>40007.724647103998</v>
      </c>
      <c r="B8358" s="191">
        <v>0.30151091658419099</v>
      </c>
      <c r="C8358" s="191">
        <v>0.46582986885994598</v>
      </c>
      <c r="D8358" s="191">
        <v>0.21393577699390401</v>
      </c>
      <c r="E8358" s="191">
        <v>-0.21331436596431999</v>
      </c>
    </row>
    <row r="8359" spans="1:5" x14ac:dyDescent="0.25">
      <c r="A8359" s="191">
        <v>40008.356202330797</v>
      </c>
      <c r="B8359" s="191">
        <v>0.22787162215041101</v>
      </c>
      <c r="C8359" s="191">
        <v>0.46582560498129399</v>
      </c>
      <c r="D8359" s="191">
        <v>0.21393565618601701</v>
      </c>
      <c r="E8359" s="191">
        <v>-0.21331269327665001</v>
      </c>
    </row>
    <row r="8360" spans="1:5" x14ac:dyDescent="0.25">
      <c r="A8360" s="191">
        <v>40008.672045678999</v>
      </c>
      <c r="B8360" s="191">
        <v>0.36323896507519698</v>
      </c>
      <c r="C8360" s="191">
        <v>0.46582347259816598</v>
      </c>
      <c r="D8360" s="191">
        <v>0.213935595769499</v>
      </c>
      <c r="E8360" s="191">
        <v>-0.21331185347575601</v>
      </c>
    </row>
    <row r="8361" spans="1:5" x14ac:dyDescent="0.25">
      <c r="A8361" s="191">
        <v>40012.996199141096</v>
      </c>
      <c r="B8361" s="191">
        <v>0.55095499839110695</v>
      </c>
      <c r="C8361" s="191">
        <v>0.46579429218352902</v>
      </c>
      <c r="D8361" s="191">
        <v>0.213934768618017</v>
      </c>
      <c r="E8361" s="191">
        <v>-0.21330031112974901</v>
      </c>
    </row>
    <row r="8362" spans="1:5" x14ac:dyDescent="0.25">
      <c r="A8362" s="191">
        <v>40019.051348355802</v>
      </c>
      <c r="B8362" s="191">
        <v>-0.25103429966445401</v>
      </c>
      <c r="C8362" s="191">
        <v>0.46575346606362</v>
      </c>
      <c r="D8362" s="191">
        <v>0.213933610350695</v>
      </c>
      <c r="E8362" s="191">
        <v>-0.21328392461038101</v>
      </c>
    </row>
    <row r="8363" spans="1:5" x14ac:dyDescent="0.25">
      <c r="A8363" s="191">
        <v>40020.244866180699</v>
      </c>
      <c r="B8363" s="191">
        <v>0.76716548552069297</v>
      </c>
      <c r="C8363" s="191">
        <v>0.46574542401900099</v>
      </c>
      <c r="D8363" s="191">
        <v>0.21393338591001401</v>
      </c>
      <c r="E8363" s="191">
        <v>-0.21328066234759099</v>
      </c>
    </row>
    <row r="8364" spans="1:5" x14ac:dyDescent="0.25">
      <c r="A8364" s="191">
        <v>40021.006839340698</v>
      </c>
      <c r="B8364" s="191">
        <v>0.37140687384686899</v>
      </c>
      <c r="C8364" s="191">
        <v>0.46574029063155897</v>
      </c>
      <c r="D8364" s="191">
        <v>0.21393324335658101</v>
      </c>
      <c r="E8364" s="191">
        <v>-0.21327855742991</v>
      </c>
    </row>
    <row r="8365" spans="1:5" x14ac:dyDescent="0.25">
      <c r="A8365" s="191">
        <v>40025.240849256901</v>
      </c>
      <c r="B8365" s="191">
        <v>1.0075400436120501</v>
      </c>
      <c r="C8365" s="191">
        <v>0.46571177886105902</v>
      </c>
      <c r="D8365" s="191">
        <v>0.21393245123858501</v>
      </c>
      <c r="E8365" s="191">
        <v>-0.21326686116185101</v>
      </c>
    </row>
    <row r="8366" spans="1:5" x14ac:dyDescent="0.25">
      <c r="A8366" s="191">
        <v>40038.603243231002</v>
      </c>
      <c r="B8366" s="191">
        <v>0.38276902388552098</v>
      </c>
      <c r="C8366" s="191">
        <v>0.46562193192639001</v>
      </c>
      <c r="D8366" s="191">
        <v>0.213930064681465</v>
      </c>
      <c r="E8366" s="191">
        <v>-0.21322914434679499</v>
      </c>
    </row>
    <row r="8367" spans="1:5" x14ac:dyDescent="0.25">
      <c r="A8367" s="191">
        <v>40047.910874178597</v>
      </c>
      <c r="B8367" s="191">
        <v>2.1339757674021499E-2</v>
      </c>
      <c r="C8367" s="191">
        <v>0.46555947920944701</v>
      </c>
      <c r="D8367" s="191">
        <v>0.213928443239875</v>
      </c>
      <c r="E8367" s="191">
        <v>-0.21320256646088201</v>
      </c>
    </row>
    <row r="8368" spans="1:5" x14ac:dyDescent="0.25">
      <c r="A8368" s="191">
        <v>40048.080388367103</v>
      </c>
      <c r="B8368" s="191">
        <v>-0.13909625451841201</v>
      </c>
      <c r="C8368" s="191">
        <v>0.46555834312380401</v>
      </c>
      <c r="D8368" s="191">
        <v>0.21392841370955101</v>
      </c>
      <c r="E8368" s="191">
        <v>-0.21320207234792601</v>
      </c>
    </row>
    <row r="8369" spans="1:5" x14ac:dyDescent="0.25">
      <c r="A8369" s="191">
        <v>40049.386067111802</v>
      </c>
      <c r="B8369" s="191">
        <v>-0.37944977212093201</v>
      </c>
      <c r="C8369" s="191">
        <v>0.465549592452909</v>
      </c>
      <c r="D8369" s="191">
        <v>0.21392818625297999</v>
      </c>
      <c r="E8369" s="191">
        <v>-0.213198260163736</v>
      </c>
    </row>
    <row r="8370" spans="1:5" x14ac:dyDescent="0.25">
      <c r="A8370" s="191">
        <v>40054.9818265633</v>
      </c>
      <c r="B8370" s="191">
        <v>0.13196548594944801</v>
      </c>
      <c r="C8370" s="191">
        <v>0.46551208962185803</v>
      </c>
      <c r="D8370" s="191">
        <v>0.21392721144025301</v>
      </c>
      <c r="E8370" s="191">
        <v>-0.213181796262496</v>
      </c>
    </row>
    <row r="8371" spans="1:5" x14ac:dyDescent="0.25">
      <c r="A8371" s="191">
        <v>40058.074789581697</v>
      </c>
      <c r="B8371" s="191">
        <v>-0.92002474070893603</v>
      </c>
      <c r="C8371" s="191">
        <v>0.46549138058801298</v>
      </c>
      <c r="D8371" s="191">
        <v>0.213926672628723</v>
      </c>
      <c r="E8371" s="191">
        <v>-0.21317260859927301</v>
      </c>
    </row>
    <row r="8372" spans="1:5" x14ac:dyDescent="0.25">
      <c r="A8372" s="191">
        <v>40062.563901262401</v>
      </c>
      <c r="B8372" s="191">
        <v>0.41699637629655201</v>
      </c>
      <c r="C8372" s="191">
        <v>0.46546134441584502</v>
      </c>
      <c r="D8372" s="191">
        <v>0.21392589060025399</v>
      </c>
      <c r="E8372" s="191">
        <v>-0.21315916308913899</v>
      </c>
    </row>
    <row r="8373" spans="1:5" x14ac:dyDescent="0.25">
      <c r="A8373" s="191">
        <v>40064.5422099399</v>
      </c>
      <c r="B8373" s="191">
        <v>1.4554390185644901</v>
      </c>
      <c r="C8373" s="191">
        <v>0.46544811530270402</v>
      </c>
      <c r="D8373" s="191">
        <v>0.21392554596777</v>
      </c>
      <c r="E8373" s="191">
        <v>-0.21315314416603001</v>
      </c>
    </row>
    <row r="8374" spans="1:5" x14ac:dyDescent="0.25">
      <c r="A8374" s="191">
        <v>40074.846288565903</v>
      </c>
      <c r="B8374" s="191">
        <v>-0.239517724380123</v>
      </c>
      <c r="C8374" s="191">
        <v>0.46537928523706501</v>
      </c>
      <c r="D8374" s="191">
        <v>0.213923750939398</v>
      </c>
      <c r="E8374" s="191">
        <v>-0.21312167831680601</v>
      </c>
    </row>
    <row r="8375" spans="1:5" x14ac:dyDescent="0.25">
      <c r="A8375" s="191">
        <v>40076.576800948002</v>
      </c>
      <c r="B8375" s="191">
        <v>0.64994396607795901</v>
      </c>
      <c r="C8375" s="191">
        <v>0.46536773774629497</v>
      </c>
      <c r="D8375" s="191">
        <v>0.21392344947442099</v>
      </c>
      <c r="E8375" s="191">
        <v>-0.213116320260054</v>
      </c>
    </row>
    <row r="8376" spans="1:5" x14ac:dyDescent="0.25">
      <c r="A8376" s="191">
        <v>40080.132731487698</v>
      </c>
      <c r="B8376" s="191">
        <v>0.42467239284511599</v>
      </c>
      <c r="C8376" s="191">
        <v>0.46534402042648298</v>
      </c>
      <c r="D8376" s="191">
        <v>0.21392285532907801</v>
      </c>
      <c r="E8376" s="191">
        <v>-0.21310528815789001</v>
      </c>
    </row>
    <row r="8377" spans="1:5" x14ac:dyDescent="0.25">
      <c r="A8377" s="191">
        <v>40083.742113017601</v>
      </c>
      <c r="B8377" s="191">
        <v>0.92705034897813099</v>
      </c>
      <c r="C8377" s="191">
        <v>0.46531996167557399</v>
      </c>
      <c r="D8377" s="191">
        <v>0.213922266674551</v>
      </c>
      <c r="E8377" s="191">
        <v>-0.21309396462422001</v>
      </c>
    </row>
    <row r="8378" spans="1:5" x14ac:dyDescent="0.25">
      <c r="A8378" s="191">
        <v>40086.694050306003</v>
      </c>
      <c r="B8378" s="191">
        <v>-5.4172951422182302E-3</v>
      </c>
      <c r="C8378" s="191">
        <v>0.46530029815923302</v>
      </c>
      <c r="D8378" s="191">
        <v>0.21392178941396101</v>
      </c>
      <c r="E8378" s="191">
        <v>-0.21308465913525801</v>
      </c>
    </row>
    <row r="8379" spans="1:5" x14ac:dyDescent="0.25">
      <c r="A8379" s="191">
        <v>40094.004990003697</v>
      </c>
      <c r="B8379" s="191">
        <v>-0.48214586989432401</v>
      </c>
      <c r="C8379" s="191">
        <v>0.46525164080764098</v>
      </c>
      <c r="D8379" s="191">
        <v>0.213920628009861</v>
      </c>
      <c r="E8379" s="191">
        <v>-0.21306134825161299</v>
      </c>
    </row>
    <row r="8380" spans="1:5" x14ac:dyDescent="0.25">
      <c r="A8380" s="191">
        <v>40100.915911435397</v>
      </c>
      <c r="B8380" s="191">
        <v>-0.49029720983805303</v>
      </c>
      <c r="C8380" s="191">
        <v>0.46520569637265502</v>
      </c>
      <c r="D8380" s="191">
        <v>0.213919536339779</v>
      </c>
      <c r="E8380" s="191">
        <v>-0.21303899958804501</v>
      </c>
    </row>
    <row r="8381" spans="1:5" x14ac:dyDescent="0.25">
      <c r="A8381" s="191">
        <v>40101.091501167903</v>
      </c>
      <c r="B8381" s="191">
        <v>-3.9729784408715198E-2</v>
      </c>
      <c r="C8381" s="191">
        <v>0.465204529923535</v>
      </c>
      <c r="D8381" s="191">
        <v>0.213919508603093</v>
      </c>
      <c r="E8381" s="191">
        <v>-0.213038426953056</v>
      </c>
    </row>
    <row r="8382" spans="1:5" x14ac:dyDescent="0.25">
      <c r="A8382" s="191">
        <v>40103.6230722334</v>
      </c>
      <c r="B8382" s="191">
        <v>0.597627056347805</v>
      </c>
      <c r="C8382" s="191">
        <v>0.46518771522714902</v>
      </c>
      <c r="D8382" s="191">
        <v>0.213919118343631</v>
      </c>
      <c r="E8382" s="191">
        <v>-0.21303014786295199</v>
      </c>
    </row>
    <row r="8383" spans="1:5" x14ac:dyDescent="0.25">
      <c r="A8383" s="191">
        <v>40114.865011124297</v>
      </c>
      <c r="B8383" s="191">
        <v>1.1177976888424099</v>
      </c>
      <c r="C8383" s="191">
        <v>0.465113139028419</v>
      </c>
      <c r="D8383" s="191">
        <v>0.21391740570412501</v>
      </c>
      <c r="E8383" s="191">
        <v>-0.212992934202516</v>
      </c>
    </row>
    <row r="8384" spans="1:5" x14ac:dyDescent="0.25">
      <c r="A8384" s="191">
        <v>40117.187033601702</v>
      </c>
      <c r="B8384" s="191">
        <v>0.80885528180931798</v>
      </c>
      <c r="C8384" s="191">
        <v>0.46509775371125101</v>
      </c>
      <c r="D8384" s="191">
        <v>0.21391706288852899</v>
      </c>
      <c r="E8384" s="191">
        <v>-0.212985178996868</v>
      </c>
    </row>
    <row r="8385" spans="1:5" x14ac:dyDescent="0.25">
      <c r="A8385" s="191">
        <v>40117.5547609067</v>
      </c>
      <c r="B8385" s="191">
        <v>-0.59220593727249404</v>
      </c>
      <c r="C8385" s="191">
        <v>0.465095317874126</v>
      </c>
      <c r="D8385" s="191">
        <v>0.213917008965299</v>
      </c>
      <c r="E8385" s="191">
        <v>-0.212983950843006</v>
      </c>
    </row>
    <row r="8386" spans="1:5" x14ac:dyDescent="0.25">
      <c r="A8386" s="191">
        <v>40126.784842041401</v>
      </c>
      <c r="B8386" s="191">
        <v>1.0869165337787901</v>
      </c>
      <c r="C8386" s="191">
        <v>0.46503422715738202</v>
      </c>
      <c r="D8386" s="191">
        <v>0.21391565547378999</v>
      </c>
      <c r="E8386" s="191">
        <v>-0.212952423403964</v>
      </c>
    </row>
    <row r="8387" spans="1:5" x14ac:dyDescent="0.25">
      <c r="A8387" s="191">
        <v>40127.514678355903</v>
      </c>
      <c r="B8387" s="191">
        <v>0.46049736139814901</v>
      </c>
      <c r="C8387" s="191">
        <v>0.465029400878681</v>
      </c>
      <c r="D8387" s="191">
        <v>0.21391554845119201</v>
      </c>
      <c r="E8387" s="191">
        <v>-0.21294989780786</v>
      </c>
    </row>
    <row r="8388" spans="1:5" x14ac:dyDescent="0.25">
      <c r="A8388" s="191">
        <v>40130.8969371446</v>
      </c>
      <c r="B8388" s="191">
        <v>0.29234252599814597</v>
      </c>
      <c r="C8388" s="191">
        <v>0.46500704330570503</v>
      </c>
      <c r="D8388" s="191">
        <v>0.21391505247954401</v>
      </c>
      <c r="E8388" s="191">
        <v>-0.21293819351273399</v>
      </c>
    </row>
    <row r="8389" spans="1:5" x14ac:dyDescent="0.25">
      <c r="A8389" s="191">
        <v>40131.911722543999</v>
      </c>
      <c r="B8389" s="191">
        <v>0.43270387853941999</v>
      </c>
      <c r="C8389" s="191">
        <v>0.465000337183129</v>
      </c>
      <c r="D8389" s="191">
        <v>0.213914908448709</v>
      </c>
      <c r="E8389" s="191">
        <v>-0.212934681851284</v>
      </c>
    </row>
    <row r="8390" spans="1:5" x14ac:dyDescent="0.25">
      <c r="A8390" s="191">
        <v>40143.0722710564</v>
      </c>
      <c r="B8390" s="191">
        <v>6.7761243570307897E-2</v>
      </c>
      <c r="C8390" s="191">
        <v>0.46492666946334998</v>
      </c>
      <c r="D8390" s="191">
        <v>0.21391333372308599</v>
      </c>
      <c r="E8390" s="191">
        <v>-0.212896060810814</v>
      </c>
    </row>
    <row r="8391" spans="1:5" x14ac:dyDescent="0.25">
      <c r="A8391" s="191">
        <v>40148.426771030499</v>
      </c>
      <c r="B8391" s="191">
        <v>0.21230807979246699</v>
      </c>
      <c r="C8391" s="191">
        <v>0.46489137794922702</v>
      </c>
      <c r="D8391" s="191">
        <v>0.21391260344911101</v>
      </c>
      <c r="E8391" s="191">
        <v>-0.212877210933517</v>
      </c>
    </row>
    <row r="8392" spans="1:5" x14ac:dyDescent="0.25">
      <c r="A8392" s="191">
        <v>40149.290425319101</v>
      </c>
      <c r="B8392" s="191">
        <v>-0.99944031427573499</v>
      </c>
      <c r="C8392" s="191">
        <v>0.464885688369783</v>
      </c>
      <c r="D8392" s="191">
        <v>0.21391248567005899</v>
      </c>
      <c r="E8392" s="191">
        <v>-0.21287413589218099</v>
      </c>
    </row>
    <row r="8393" spans="1:5" x14ac:dyDescent="0.25">
      <c r="A8393" s="191">
        <v>40154.134393521701</v>
      </c>
      <c r="B8393" s="191">
        <v>0.256350354071744</v>
      </c>
      <c r="C8393" s="191">
        <v>0.46485379920685899</v>
      </c>
      <c r="D8393" s="191">
        <v>0.213911825083998</v>
      </c>
      <c r="E8393" s="191">
        <v>-0.212856828331206</v>
      </c>
    </row>
    <row r="8394" spans="1:5" x14ac:dyDescent="0.25">
      <c r="A8394" s="191">
        <v>40161.248796816399</v>
      </c>
      <c r="B8394" s="191">
        <v>-0.60377711806166601</v>
      </c>
      <c r="C8394" s="191">
        <v>0.46480700332880898</v>
      </c>
      <c r="D8394" s="191">
        <v>0.213910877547348</v>
      </c>
      <c r="E8394" s="191">
        <v>-0.21283112278893801</v>
      </c>
    </row>
    <row r="8395" spans="1:5" x14ac:dyDescent="0.25">
      <c r="A8395" s="191">
        <v>40161.494482048402</v>
      </c>
      <c r="B8395" s="191">
        <v>0.384390186886163</v>
      </c>
      <c r="C8395" s="191">
        <v>0.46480538849777803</v>
      </c>
      <c r="D8395" s="191">
        <v>0.213910844947476</v>
      </c>
      <c r="E8395" s="191">
        <v>-0.21283022864498</v>
      </c>
    </row>
    <row r="8396" spans="1:5" x14ac:dyDescent="0.25">
      <c r="A8396" s="191">
        <v>40164.5615621623</v>
      </c>
      <c r="B8396" s="191">
        <v>0.24121197116939699</v>
      </c>
      <c r="C8396" s="191">
        <v>0.46478523528036197</v>
      </c>
      <c r="D8396" s="191">
        <v>0.21391044327952799</v>
      </c>
      <c r="E8396" s="191">
        <v>-0.21281906634950201</v>
      </c>
    </row>
    <row r="8397" spans="1:5" x14ac:dyDescent="0.25">
      <c r="A8397" s="191">
        <v>40167.8347013768</v>
      </c>
      <c r="B8397" s="191">
        <v>1.46676914050956</v>
      </c>
      <c r="C8397" s="191">
        <v>0.464763744339381</v>
      </c>
      <c r="D8397" s="191">
        <v>0.21391001903235701</v>
      </c>
      <c r="E8397" s="191">
        <v>-0.212807084706575</v>
      </c>
    </row>
    <row r="8398" spans="1:5" x14ac:dyDescent="0.25">
      <c r="A8398" s="191">
        <v>40172.681556129202</v>
      </c>
      <c r="B8398" s="191">
        <v>1.14378201575507</v>
      </c>
      <c r="C8398" s="191">
        <v>0.46473193345733999</v>
      </c>
      <c r="D8398" s="191">
        <v>0.21390940670954101</v>
      </c>
      <c r="E8398" s="191">
        <v>-0.212789210012853</v>
      </c>
    </row>
    <row r="8399" spans="1:5" x14ac:dyDescent="0.25">
      <c r="A8399" s="191">
        <v>40175.298129778101</v>
      </c>
      <c r="B8399" s="191">
        <v>0.26937422710504599</v>
      </c>
      <c r="C8399" s="191">
        <v>0.46471477404193301</v>
      </c>
      <c r="D8399" s="191">
        <v>0.21390907614718099</v>
      </c>
      <c r="E8399" s="191">
        <v>-0.21277950127984699</v>
      </c>
    </row>
    <row r="8400" spans="1:5" x14ac:dyDescent="0.25">
      <c r="A8400" s="191">
        <v>40175.9207507217</v>
      </c>
      <c r="B8400" s="191">
        <v>-0.24773333786063401</v>
      </c>
      <c r="C8400" s="191">
        <v>0.464710692243201</v>
      </c>
      <c r="D8400" s="191">
        <v>0.21390899748895301</v>
      </c>
      <c r="E8400" s="191">
        <v>-0.21277718648624899</v>
      </c>
    </row>
    <row r="8401" spans="1:5" x14ac:dyDescent="0.25">
      <c r="A8401" s="191">
        <v>40182.0837652517</v>
      </c>
      <c r="B8401" s="191">
        <v>1.9561914899311601</v>
      </c>
      <c r="C8401" s="191">
        <v>0.46467031145566901</v>
      </c>
      <c r="D8401" s="191">
        <v>0.21390822163817499</v>
      </c>
      <c r="E8401" s="191">
        <v>-0.212754111158409</v>
      </c>
    </row>
    <row r="8402" spans="1:5" x14ac:dyDescent="0.25">
      <c r="A8402" s="191">
        <v>40183.777772444198</v>
      </c>
      <c r="B8402" s="191">
        <v>0.12995662168910899</v>
      </c>
      <c r="C8402" s="191">
        <v>0.46465922244727298</v>
      </c>
      <c r="D8402" s="191">
        <v>0.2139080129442</v>
      </c>
      <c r="E8402" s="191">
        <v>-0.21274774473560701</v>
      </c>
    </row>
    <row r="8403" spans="1:5" x14ac:dyDescent="0.25">
      <c r="A8403" s="191">
        <v>40186.179005008598</v>
      </c>
      <c r="B8403" s="191">
        <v>-0.27522203204230999</v>
      </c>
      <c r="C8403" s="191">
        <v>0.464643503926015</v>
      </c>
      <c r="D8403" s="191">
        <v>0.21390772290096599</v>
      </c>
      <c r="E8403" s="191">
        <v>-0.21273868396419099</v>
      </c>
    </row>
    <row r="8404" spans="1:5" x14ac:dyDescent="0.25">
      <c r="A8404" s="191">
        <v>40186.8084548806</v>
      </c>
      <c r="B8404" s="191">
        <v>0.75903913541206502</v>
      </c>
      <c r="C8404" s="191">
        <v>0.46463938503302898</v>
      </c>
      <c r="D8404" s="191">
        <v>0.21390764687014799</v>
      </c>
      <c r="E8404" s="191">
        <v>-0.212736294538003</v>
      </c>
    </row>
    <row r="8405" spans="1:5" x14ac:dyDescent="0.25">
      <c r="A8405" s="191">
        <v>40188.2879714339</v>
      </c>
      <c r="B8405" s="191">
        <v>2.0883612428735701</v>
      </c>
      <c r="C8405" s="191">
        <v>0.46462970594125802</v>
      </c>
      <c r="D8405" s="191">
        <v>0.21390746816035899</v>
      </c>
      <c r="E8405" s="191">
        <v>-0.21273067821213401</v>
      </c>
    </row>
    <row r="8406" spans="1:5" x14ac:dyDescent="0.25">
      <c r="A8406" s="191">
        <v>40190.028451496699</v>
      </c>
      <c r="B8406" s="191">
        <v>0.13806793632396</v>
      </c>
      <c r="C8406" s="191">
        <v>0.46461832378516899</v>
      </c>
      <c r="D8406" s="191">
        <v>0.213907257928967</v>
      </c>
      <c r="E8406" s="191">
        <v>-0.212724071254491</v>
      </c>
    </row>
    <row r="8407" spans="1:5" x14ac:dyDescent="0.25">
      <c r="A8407" s="191">
        <v>40190.896056555699</v>
      </c>
      <c r="B8407" s="191">
        <v>1.1237557297985901</v>
      </c>
      <c r="C8407" s="191">
        <v>0.46461264993896001</v>
      </c>
      <c r="D8407" s="191">
        <v>0.21390715313154701</v>
      </c>
      <c r="E8407" s="191">
        <v>-0.21272075852914701</v>
      </c>
    </row>
    <row r="8408" spans="1:5" x14ac:dyDescent="0.25">
      <c r="A8408" s="191">
        <v>40191.2354168577</v>
      </c>
      <c r="B8408" s="191">
        <v>0.41399887443547301</v>
      </c>
      <c r="C8408" s="191">
        <v>0.464610431223486</v>
      </c>
      <c r="D8408" s="191">
        <v>0.213907112140449</v>
      </c>
      <c r="E8408" s="191">
        <v>-0.21271946276967399</v>
      </c>
    </row>
    <row r="8409" spans="1:5" x14ac:dyDescent="0.25">
      <c r="A8409" s="191">
        <v>40197.821241066304</v>
      </c>
      <c r="B8409" s="191">
        <v>0.42982006631526698</v>
      </c>
      <c r="C8409" s="191">
        <v>0.464567400311653</v>
      </c>
      <c r="D8409" s="191">
        <v>0.21390632901354401</v>
      </c>
      <c r="E8409" s="191">
        <v>-0.21269419600250999</v>
      </c>
    </row>
    <row r="8410" spans="1:5" x14ac:dyDescent="0.25">
      <c r="A8410" s="191">
        <v>40206.699917471997</v>
      </c>
      <c r="B8410" s="191">
        <v>0.39503801350027101</v>
      </c>
      <c r="C8410" s="191">
        <v>0.464509468841938</v>
      </c>
      <c r="D8410" s="191">
        <v>0.21390530667008101</v>
      </c>
      <c r="E8410" s="191">
        <v>-0.21265975418293601</v>
      </c>
    </row>
    <row r="8411" spans="1:5" x14ac:dyDescent="0.25">
      <c r="A8411" s="191">
        <v>40211.368757419703</v>
      </c>
      <c r="B8411" s="191">
        <v>-0.34713919216393702</v>
      </c>
      <c r="C8411" s="191">
        <v>0.46447904282574598</v>
      </c>
      <c r="D8411" s="191">
        <v>0.21390477727583601</v>
      </c>
      <c r="E8411" s="191">
        <v>-0.21264144016711001</v>
      </c>
    </row>
    <row r="8412" spans="1:5" x14ac:dyDescent="0.25">
      <c r="A8412" s="191">
        <v>40214.252237948996</v>
      </c>
      <c r="B8412" s="191">
        <v>0.99729919142288503</v>
      </c>
      <c r="C8412" s="191">
        <v>0.46446026447515598</v>
      </c>
      <c r="D8412" s="191">
        <v>0.21390445938475999</v>
      </c>
      <c r="E8412" s="191">
        <v>-0.21263007004102499</v>
      </c>
    </row>
    <row r="8413" spans="1:5" x14ac:dyDescent="0.25">
      <c r="A8413" s="191">
        <v>40215.727302095198</v>
      </c>
      <c r="B8413" s="191">
        <v>-0.36987867675425401</v>
      </c>
      <c r="C8413" s="191">
        <v>0.46445066226933301</v>
      </c>
      <c r="D8413" s="191">
        <v>0.21390429676541001</v>
      </c>
      <c r="E8413" s="191">
        <v>-0.21262423447884601</v>
      </c>
    </row>
    <row r="8414" spans="1:5" x14ac:dyDescent="0.25">
      <c r="A8414" s="191">
        <v>40219.640161961703</v>
      </c>
      <c r="B8414" s="191">
        <v>0.42532352574937698</v>
      </c>
      <c r="C8414" s="191">
        <v>0.46442520319523001</v>
      </c>
      <c r="D8414" s="191">
        <v>0.21390386538977901</v>
      </c>
      <c r="E8414" s="191">
        <v>-0.21260867598757099</v>
      </c>
    </row>
    <row r="8415" spans="1:5" x14ac:dyDescent="0.25">
      <c r="A8415" s="191">
        <v>40220.823261693302</v>
      </c>
      <c r="B8415" s="191">
        <v>0.71741894796799599</v>
      </c>
      <c r="C8415" s="191">
        <v>0.46441750794235698</v>
      </c>
      <c r="D8415" s="191">
        <v>0.21390373939848101</v>
      </c>
      <c r="E8415" s="191">
        <v>-0.212603948166499</v>
      </c>
    </row>
    <row r="8416" spans="1:5" x14ac:dyDescent="0.25">
      <c r="A8416" s="191">
        <v>40231.796993567499</v>
      </c>
      <c r="B8416" s="191">
        <v>0.42912728478270401</v>
      </c>
      <c r="C8416" s="191">
        <v>0.46434621697761802</v>
      </c>
      <c r="D8416" s="191">
        <v>0.21390257431276499</v>
      </c>
      <c r="E8416" s="191">
        <v>-0.21255965851379899</v>
      </c>
    </row>
    <row r="8417" spans="1:5" x14ac:dyDescent="0.25">
      <c r="A8417" s="191">
        <v>40237.463269758897</v>
      </c>
      <c r="B8417" s="191">
        <v>0.54776144705270802</v>
      </c>
      <c r="C8417" s="191">
        <v>0.46430946143778001</v>
      </c>
      <c r="D8417" s="191">
        <v>0.21390200658203301</v>
      </c>
      <c r="E8417" s="191">
        <v>-0.212536686573086</v>
      </c>
    </row>
    <row r="8418" spans="1:5" x14ac:dyDescent="0.25">
      <c r="A8418" s="191">
        <v>40238.196236409</v>
      </c>
      <c r="B8418" s="191">
        <v>0.67632406855664395</v>
      </c>
      <c r="C8418" s="191">
        <v>0.46430470965037601</v>
      </c>
      <c r="D8418" s="191">
        <v>0.213901933142673</v>
      </c>
      <c r="E8418" s="191">
        <v>-0.21253371501542401</v>
      </c>
    </row>
    <row r="8419" spans="1:5" x14ac:dyDescent="0.25">
      <c r="A8419" s="191">
        <v>40240.121439808099</v>
      </c>
      <c r="B8419" s="191">
        <v>-0.66161811652820601</v>
      </c>
      <c r="C8419" s="191">
        <v>0.46429223253544999</v>
      </c>
      <c r="D8419" s="191">
        <v>0.213901740247534</v>
      </c>
      <c r="E8419" s="191">
        <v>-0.21252583171400999</v>
      </c>
    </row>
    <row r="8420" spans="1:5" x14ac:dyDescent="0.25">
      <c r="A8420" s="191">
        <v>40243.512071486002</v>
      </c>
      <c r="B8420" s="191">
        <v>-9.0562077973988006E-2</v>
      </c>
      <c r="C8420" s="191">
        <v>0.46427026785369802</v>
      </c>
      <c r="D8420" s="191">
        <v>0.213901400524277</v>
      </c>
      <c r="E8420" s="191">
        <v>-0.21251187707799299</v>
      </c>
    </row>
    <row r="8421" spans="1:5" x14ac:dyDescent="0.25">
      <c r="A8421" s="191">
        <v>40269.104812090103</v>
      </c>
      <c r="B8421" s="191">
        <v>0.44650799961725202</v>
      </c>
      <c r="C8421" s="191">
        <v>0.46410490700455398</v>
      </c>
      <c r="D8421" s="191">
        <v>0.21389900477793999</v>
      </c>
      <c r="E8421" s="191">
        <v>-0.21240438367995401</v>
      </c>
    </row>
    <row r="8422" spans="1:5" x14ac:dyDescent="0.25">
      <c r="A8422" s="191">
        <v>40271.637828696701</v>
      </c>
      <c r="B8422" s="191">
        <v>-3.5079384945835297E-2</v>
      </c>
      <c r="C8422" s="191">
        <v>0.464088582884981</v>
      </c>
      <c r="D8422" s="191">
        <v>0.213898774414436</v>
      </c>
      <c r="E8422" s="191">
        <v>-0.21239353540164599</v>
      </c>
    </row>
    <row r="8423" spans="1:5" x14ac:dyDescent="0.25">
      <c r="A8423" s="191">
        <v>40271.741767249499</v>
      </c>
      <c r="B8423" s="191">
        <v>0.37521337718979803</v>
      </c>
      <c r="C8423" s="191">
        <v>0.46408791305608998</v>
      </c>
      <c r="D8423" s="191">
        <v>0.21389876496181401</v>
      </c>
      <c r="E8423" s="191">
        <v>-0.21239308957949901</v>
      </c>
    </row>
    <row r="8424" spans="1:5" x14ac:dyDescent="0.25">
      <c r="A8424" s="191">
        <v>40280.040948754497</v>
      </c>
      <c r="B8424" s="191">
        <v>0.42426222975600097</v>
      </c>
      <c r="C8424" s="191">
        <v>0.46403448224875499</v>
      </c>
      <c r="D8424" s="191">
        <v>0.213898025688014</v>
      </c>
      <c r="E8424" s="191">
        <v>-0.212357252757093</v>
      </c>
    </row>
    <row r="8425" spans="1:5" x14ac:dyDescent="0.25">
      <c r="A8425" s="191">
        <v>40284.678969044799</v>
      </c>
      <c r="B8425" s="191">
        <v>-0.24510813248285199</v>
      </c>
      <c r="C8425" s="191">
        <v>0.46400465771251198</v>
      </c>
      <c r="D8425" s="191">
        <v>0.213897693133455</v>
      </c>
      <c r="E8425" s="191">
        <v>-0.212337050602456</v>
      </c>
    </row>
    <row r="8426" spans="1:5" x14ac:dyDescent="0.25">
      <c r="A8426" s="191">
        <v>40287.647257871802</v>
      </c>
      <c r="B8426" s="191">
        <v>1.1344396731164399</v>
      </c>
      <c r="C8426" s="191">
        <v>0.46398558362413</v>
      </c>
      <c r="D8426" s="191">
        <v>0.213897480301704</v>
      </c>
      <c r="E8426" s="191">
        <v>-0.21232412141583401</v>
      </c>
    </row>
    <row r="8427" spans="1:5" x14ac:dyDescent="0.25">
      <c r="A8427" s="191">
        <v>40289.433113650201</v>
      </c>
      <c r="B8427" s="191">
        <v>-3.4735947167741102E-2</v>
      </c>
      <c r="C8427" s="191">
        <v>0.46397411281045797</v>
      </c>
      <c r="D8427" s="191">
        <v>0.21389735225257001</v>
      </c>
      <c r="E8427" s="191">
        <v>-0.21231631123286601</v>
      </c>
    </row>
    <row r="8428" spans="1:5" x14ac:dyDescent="0.25">
      <c r="A8428" s="191">
        <v>40295.370129126801</v>
      </c>
      <c r="B8428" s="191">
        <v>-0.24345197388165901</v>
      </c>
      <c r="C8428" s="191">
        <v>0.46393600557260101</v>
      </c>
      <c r="D8428" s="191">
        <v>0.213896926557675</v>
      </c>
      <c r="E8428" s="191">
        <v>-0.21229014384548101</v>
      </c>
    </row>
    <row r="8429" spans="1:5" x14ac:dyDescent="0.25">
      <c r="A8429" s="191">
        <v>40296.776902964302</v>
      </c>
      <c r="B8429" s="191">
        <v>-0.88613832355094502</v>
      </c>
      <c r="C8429" s="191">
        <v>0.46392698541330801</v>
      </c>
      <c r="D8429" s="191">
        <v>0.21389682568941101</v>
      </c>
      <c r="E8429" s="191">
        <v>-0.21228391892651</v>
      </c>
    </row>
    <row r="8430" spans="1:5" x14ac:dyDescent="0.25">
      <c r="A8430" s="191">
        <v>40305.973388017097</v>
      </c>
      <c r="B8430" s="191">
        <v>0.51380905942961497</v>
      </c>
      <c r="C8430" s="191">
        <v>0.46386805129028702</v>
      </c>
      <c r="D8430" s="191">
        <v>0.213896166284571</v>
      </c>
      <c r="E8430" s="191">
        <v>-0.21224291522227801</v>
      </c>
    </row>
    <row r="8431" spans="1:5" x14ac:dyDescent="0.25">
      <c r="A8431" s="191">
        <v>40308.805522722199</v>
      </c>
      <c r="B8431" s="191">
        <v>-0.28866064984608403</v>
      </c>
      <c r="C8431" s="191">
        <v>0.46384992316804702</v>
      </c>
      <c r="D8431" s="191">
        <v>0.21389596321531901</v>
      </c>
      <c r="E8431" s="191">
        <v>-0.21223013692402601</v>
      </c>
    </row>
    <row r="8432" spans="1:5" x14ac:dyDescent="0.25">
      <c r="A8432" s="191">
        <v>40310.3395191253</v>
      </c>
      <c r="B8432" s="191">
        <v>1.16284282186114</v>
      </c>
      <c r="C8432" s="191">
        <v>0.46384010821911398</v>
      </c>
      <c r="D8432" s="191">
        <v>0.21389585322496399</v>
      </c>
      <c r="E8432" s="191">
        <v>-0.21222320932750899</v>
      </c>
    </row>
    <row r="8433" spans="1:5" x14ac:dyDescent="0.25">
      <c r="A8433" s="191">
        <v>40311.558818745601</v>
      </c>
      <c r="B8433" s="191">
        <v>-0.520783634175082</v>
      </c>
      <c r="C8433" s="191">
        <v>0.46383230877585202</v>
      </c>
      <c r="D8433" s="191">
        <v>0.21389576579894601</v>
      </c>
      <c r="E8433" s="191">
        <v>-0.21221770291577</v>
      </c>
    </row>
    <row r="8434" spans="1:5" x14ac:dyDescent="0.25">
      <c r="A8434" s="191">
        <v>40315.449045752102</v>
      </c>
      <c r="B8434" s="191">
        <v>-0.24082526255105899</v>
      </c>
      <c r="C8434" s="191">
        <v>0.46380743607935898</v>
      </c>
      <c r="D8434" s="191">
        <v>0.21389548686253701</v>
      </c>
      <c r="E8434" s="191">
        <v>-0.21220013447623401</v>
      </c>
    </row>
    <row r="8435" spans="1:5" x14ac:dyDescent="0.25">
      <c r="A8435" s="191">
        <v>40325.1198664072</v>
      </c>
      <c r="B8435" s="191">
        <v>-9.5915668169921406E-2</v>
      </c>
      <c r="C8435" s="191">
        <v>0.46374568383297399</v>
      </c>
      <c r="D8435" s="191">
        <v>0.21389479344696399</v>
      </c>
      <c r="E8435" s="191">
        <v>-0.21215603574931399</v>
      </c>
    </row>
    <row r="8436" spans="1:5" x14ac:dyDescent="0.25">
      <c r="A8436" s="191">
        <v>40327.418874793198</v>
      </c>
      <c r="B8436" s="191">
        <v>8.3062598398586707E-2</v>
      </c>
      <c r="C8436" s="191">
        <v>0.463731018407957</v>
      </c>
      <c r="D8436" s="191">
        <v>0.213894628603847</v>
      </c>
      <c r="E8436" s="191">
        <v>-0.21214546558629299</v>
      </c>
    </row>
    <row r="8437" spans="1:5" x14ac:dyDescent="0.25">
      <c r="A8437" s="191">
        <v>40327.773796449801</v>
      </c>
      <c r="B8437" s="191">
        <v>0.42943571778386602</v>
      </c>
      <c r="C8437" s="191">
        <v>0.46372875435490901</v>
      </c>
      <c r="D8437" s="191">
        <v>0.213894603155314</v>
      </c>
      <c r="E8437" s="191">
        <v>-0.212143826331993</v>
      </c>
    </row>
    <row r="8438" spans="1:5" x14ac:dyDescent="0.25">
      <c r="A8438" s="191">
        <v>40331.624113109901</v>
      </c>
      <c r="B8438" s="191">
        <v>0.890863102242623</v>
      </c>
      <c r="C8438" s="191">
        <v>0.46370421063806699</v>
      </c>
      <c r="D8438" s="191">
        <v>0.21389432708054901</v>
      </c>
      <c r="E8438" s="191">
        <v>-0.21212600518716301</v>
      </c>
    </row>
    <row r="8439" spans="1:5" x14ac:dyDescent="0.25">
      <c r="A8439" s="191">
        <v>40346.768025294499</v>
      </c>
      <c r="B8439" s="191">
        <v>1.2911556071215601E-2</v>
      </c>
      <c r="C8439" s="191">
        <v>0.46360784665041499</v>
      </c>
      <c r="D8439" s="191">
        <v>0.213893241234278</v>
      </c>
      <c r="E8439" s="191">
        <v>-0.212055323442122</v>
      </c>
    </row>
    <row r="8440" spans="1:5" x14ac:dyDescent="0.25">
      <c r="A8440" s="191">
        <v>40353.762932517697</v>
      </c>
      <c r="B8440" s="191">
        <v>1.03316320271769</v>
      </c>
      <c r="C8440" s="191">
        <v>0.463563428320513</v>
      </c>
      <c r="D8440" s="191">
        <v>0.21389278735996001</v>
      </c>
      <c r="E8440" s="191">
        <v>-0.21202225683171</v>
      </c>
    </row>
    <row r="8441" spans="1:5" x14ac:dyDescent="0.25">
      <c r="A8441" s="191">
        <v>40354.857998381303</v>
      </c>
      <c r="B8441" s="191">
        <v>1.3730014586955901</v>
      </c>
      <c r="C8441" s="191">
        <v>0.463556479800387</v>
      </c>
      <c r="D8441" s="191">
        <v>0.21389272539057999</v>
      </c>
      <c r="E8441" s="191">
        <v>-0.21201704810421801</v>
      </c>
    </row>
    <row r="8442" spans="1:5" x14ac:dyDescent="0.25">
      <c r="A8442" s="191">
        <v>40367.0685869316</v>
      </c>
      <c r="B8442" s="191">
        <v>-0.55270504324422798</v>
      </c>
      <c r="C8442" s="191">
        <v>0.46347909643025498</v>
      </c>
      <c r="D8442" s="191">
        <v>0.21389207155289999</v>
      </c>
      <c r="E8442" s="191">
        <v>-0.21195858349398899</v>
      </c>
    </row>
    <row r="8443" spans="1:5" x14ac:dyDescent="0.25">
      <c r="A8443" s="191">
        <v>40368.108902833803</v>
      </c>
      <c r="B8443" s="191">
        <v>-0.72031618379331297</v>
      </c>
      <c r="C8443" s="191">
        <v>0.46347251161716901</v>
      </c>
      <c r="D8443" s="191">
        <v>0.213892021696093</v>
      </c>
      <c r="E8443" s="191">
        <v>-0.21195355253172299</v>
      </c>
    </row>
    <row r="8444" spans="1:5" x14ac:dyDescent="0.25">
      <c r="A8444" s="191">
        <v>40372.711511840796</v>
      </c>
      <c r="B8444" s="191">
        <v>-0.43857965344439298</v>
      </c>
      <c r="C8444" s="191">
        <v>0.46344339901738102</v>
      </c>
      <c r="D8444" s="191">
        <v>0.21389180111752601</v>
      </c>
      <c r="E8444" s="191">
        <v>-0.21193128917856199</v>
      </c>
    </row>
    <row r="8445" spans="1:5" x14ac:dyDescent="0.25">
      <c r="A8445" s="191">
        <v>40376.540346687703</v>
      </c>
      <c r="B8445" s="191">
        <v>1.0264081523752</v>
      </c>
      <c r="C8445" s="191">
        <v>0.46341919183362401</v>
      </c>
      <c r="D8445" s="191">
        <v>0.213891617621838</v>
      </c>
      <c r="E8445" s="191">
        <v>-0.21191263970076499</v>
      </c>
    </row>
    <row r="8446" spans="1:5" x14ac:dyDescent="0.25">
      <c r="A8446" s="191">
        <v>40378.948069223399</v>
      </c>
      <c r="B8446" s="191">
        <v>1.1436288819517599</v>
      </c>
      <c r="C8446" s="191">
        <v>0.46340398108299902</v>
      </c>
      <c r="D8446" s="191">
        <v>0.213891502232505</v>
      </c>
      <c r="E8446" s="191">
        <v>-0.21190091217274001</v>
      </c>
    </row>
    <row r="8447" spans="1:5" x14ac:dyDescent="0.25">
      <c r="A8447" s="191">
        <v>40381.834789149798</v>
      </c>
      <c r="B8447" s="191">
        <v>-0.33720040241686</v>
      </c>
      <c r="C8447" s="191">
        <v>0.463385763070853</v>
      </c>
      <c r="D8447" s="191">
        <v>0.21389136388737401</v>
      </c>
      <c r="E8447" s="191">
        <v>-0.21188679741855701</v>
      </c>
    </row>
    <row r="8448" spans="1:5" x14ac:dyDescent="0.25">
      <c r="A8448" s="191">
        <v>40394.456812481301</v>
      </c>
      <c r="B8448" s="191">
        <v>0.37723518481005403</v>
      </c>
      <c r="C8448" s="191">
        <v>0.46330616990925499</v>
      </c>
      <c r="D8448" s="191">
        <v>0.21389078881422199</v>
      </c>
      <c r="E8448" s="191">
        <v>-0.21182449720933599</v>
      </c>
    </row>
    <row r="8449" spans="1:5" x14ac:dyDescent="0.25">
      <c r="A8449" s="191">
        <v>40398.043318979297</v>
      </c>
      <c r="B8449" s="191">
        <v>-0.44220610458266502</v>
      </c>
      <c r="C8449" s="191">
        <v>0.46328359108888301</v>
      </c>
      <c r="D8449" s="191">
        <v>0.21389065121332601</v>
      </c>
      <c r="E8449" s="191">
        <v>-0.211806642646721</v>
      </c>
    </row>
    <row r="8450" spans="1:5" x14ac:dyDescent="0.25">
      <c r="A8450" s="191">
        <v>40398.915524351403</v>
      </c>
      <c r="B8450" s="191">
        <v>-7.2862803084405806E-2</v>
      </c>
      <c r="C8450" s="191">
        <v>0.46327810457077101</v>
      </c>
      <c r="D8450" s="191">
        <v>0.213890617750055</v>
      </c>
      <c r="E8450" s="191">
        <v>-0.211802300581417</v>
      </c>
    </row>
    <row r="8451" spans="1:5" x14ac:dyDescent="0.25">
      <c r="A8451" s="191">
        <v>40401.281544817102</v>
      </c>
      <c r="B8451" s="191">
        <v>-0.453368138706089</v>
      </c>
      <c r="C8451" s="191">
        <v>0.46326322136258102</v>
      </c>
      <c r="D8451" s="191">
        <v>0.21389052697466199</v>
      </c>
      <c r="E8451" s="191">
        <v>-0.211790464247855</v>
      </c>
    </row>
    <row r="8452" spans="1:5" x14ac:dyDescent="0.25">
      <c r="A8452" s="191">
        <v>40403.727512316102</v>
      </c>
      <c r="B8452" s="191">
        <v>0.105975865627617</v>
      </c>
      <c r="C8452" s="191">
        <v>0.463247837636029</v>
      </c>
      <c r="D8452" s="191">
        <v>0.21389043313200001</v>
      </c>
      <c r="E8452" s="191">
        <v>-0.21177820650141199</v>
      </c>
    </row>
    <row r="8453" spans="1:5" x14ac:dyDescent="0.25">
      <c r="A8453" s="191">
        <v>40406.0339596064</v>
      </c>
      <c r="B8453" s="191">
        <v>2.54142459521043</v>
      </c>
      <c r="C8453" s="191">
        <v>0.46323334109485897</v>
      </c>
      <c r="D8453" s="191">
        <v>0.21389034464220799</v>
      </c>
      <c r="E8453" s="191">
        <v>-0.211766615981615</v>
      </c>
    </row>
    <row r="8454" spans="1:5" x14ac:dyDescent="0.25">
      <c r="A8454" s="191">
        <v>40431.397855463503</v>
      </c>
      <c r="B8454" s="191">
        <v>0.425774501160747</v>
      </c>
      <c r="C8454" s="191">
        <v>0.46307434103078798</v>
      </c>
      <c r="D8454" s="191">
        <v>0.21388952153430499</v>
      </c>
      <c r="E8454" s="191">
        <v>-0.21163728818060601</v>
      </c>
    </row>
    <row r="8455" spans="1:5" x14ac:dyDescent="0.25">
      <c r="A8455" s="191">
        <v>40437.953102025298</v>
      </c>
      <c r="B8455" s="191">
        <v>9.7985191249771994E-2</v>
      </c>
      <c r="C8455" s="191">
        <v>0.463033372421918</v>
      </c>
      <c r="D8455" s="191">
        <v>0.21388936952645399</v>
      </c>
      <c r="E8455" s="191">
        <v>-0.21160339975461301</v>
      </c>
    </row>
    <row r="8456" spans="1:5" x14ac:dyDescent="0.25">
      <c r="A8456" s="191">
        <v>40440.198245428401</v>
      </c>
      <c r="B8456" s="191">
        <v>1.68826082682016</v>
      </c>
      <c r="C8456" s="191">
        <v>0.46301935262873001</v>
      </c>
      <c r="D8456" s="191">
        <v>0.21388932145865799</v>
      </c>
      <c r="E8456" s="191">
        <v>-0.21159171669850699</v>
      </c>
    </row>
    <row r="8457" spans="1:5" x14ac:dyDescent="0.25">
      <c r="A8457" s="191">
        <v>40448.569104917296</v>
      </c>
      <c r="B8457" s="191">
        <v>-3.3878113255171098</v>
      </c>
      <c r="C8457" s="191">
        <v>0.46296713380180399</v>
      </c>
      <c r="D8457" s="191">
        <v>0.21388914224125599</v>
      </c>
      <c r="E8457" s="191">
        <v>-0.21154791404023601</v>
      </c>
    </row>
    <row r="8458" spans="1:5" x14ac:dyDescent="0.25">
      <c r="A8458" s="191">
        <v>40449.952836978999</v>
      </c>
      <c r="B8458" s="191">
        <v>-0.463651039719915</v>
      </c>
      <c r="C8458" s="191">
        <v>0.46295851419707001</v>
      </c>
      <c r="D8458" s="191">
        <v>0.21388911261599899</v>
      </c>
      <c r="E8458" s="191">
        <v>-0.21154066956345799</v>
      </c>
    </row>
    <row r="8459" spans="1:5" x14ac:dyDescent="0.25">
      <c r="A8459" s="191">
        <v>40462.774454395098</v>
      </c>
      <c r="B8459" s="191">
        <v>-0.29312049220287001</v>
      </c>
      <c r="C8459" s="191">
        <v>0.462878709841123</v>
      </c>
      <c r="D8459" s="191">
        <v>0.21388884851670101</v>
      </c>
      <c r="E8459" s="191">
        <v>-0.21147282526747399</v>
      </c>
    </row>
    <row r="8460" spans="1:5" x14ac:dyDescent="0.25">
      <c r="A8460" s="191">
        <v>40463.426579947998</v>
      </c>
      <c r="B8460" s="191">
        <v>-0.67450190041493696</v>
      </c>
      <c r="C8460" s="191">
        <v>0.46287465637317898</v>
      </c>
      <c r="D8460" s="191">
        <v>0.21388883877086901</v>
      </c>
      <c r="E8460" s="191">
        <v>-0.211469352220885</v>
      </c>
    </row>
    <row r="8461" spans="1:5" x14ac:dyDescent="0.25">
      <c r="A8461" s="191">
        <v>40473.324798801397</v>
      </c>
      <c r="B8461" s="191">
        <v>0.73888542636284504</v>
      </c>
      <c r="C8461" s="191">
        <v>0.46281319296408102</v>
      </c>
      <c r="D8461" s="191">
        <v>0.213888750329227</v>
      </c>
      <c r="E8461" s="191">
        <v>-0.21141635953131499</v>
      </c>
    </row>
    <row r="8462" spans="1:5" x14ac:dyDescent="0.25">
      <c r="A8462" s="191">
        <v>40476.199335196397</v>
      </c>
      <c r="B8462" s="191">
        <v>0.71176394660070796</v>
      </c>
      <c r="C8462" s="191">
        <v>0.46279536537092703</v>
      </c>
      <c r="D8462" s="191">
        <v>0.21388873801461999</v>
      </c>
      <c r="E8462" s="191">
        <v>-0.21140088957934999</v>
      </c>
    </row>
    <row r="8463" spans="1:5" x14ac:dyDescent="0.25">
      <c r="A8463" s="191">
        <v>40482.056212739903</v>
      </c>
      <c r="B8463" s="191">
        <v>0.68221696521091302</v>
      </c>
      <c r="C8463" s="191">
        <v>0.46275907214831802</v>
      </c>
      <c r="D8463" s="191">
        <v>0.21388871292356601</v>
      </c>
      <c r="E8463" s="191">
        <v>-0.21136922549644099</v>
      </c>
    </row>
    <row r="8464" spans="1:5" x14ac:dyDescent="0.25">
      <c r="A8464" s="191">
        <v>40482.164051380103</v>
      </c>
      <c r="B8464" s="191">
        <v>-0.24173932536732901</v>
      </c>
      <c r="C8464" s="191">
        <v>0.46275840430773701</v>
      </c>
      <c r="D8464" s="191">
        <v>0.213888712461581</v>
      </c>
      <c r="E8464" s="191">
        <v>-0.21136864248755699</v>
      </c>
    </row>
    <row r="8465" spans="1:5" x14ac:dyDescent="0.25">
      <c r="A8465" s="191">
        <v>40486.9356427983</v>
      </c>
      <c r="B8465" s="191">
        <v>1.7226625058564E-2</v>
      </c>
      <c r="C8465" s="191">
        <v>0.46272886717230599</v>
      </c>
      <c r="D8465" s="191">
        <v>0.21388869201992899</v>
      </c>
      <c r="E8465" s="191">
        <v>-0.211342710568271</v>
      </c>
    </row>
    <row r="8466" spans="1:5" x14ac:dyDescent="0.25">
      <c r="A8466" s="191">
        <v>40489.606980501601</v>
      </c>
      <c r="B8466" s="191">
        <v>-0.897399285023048</v>
      </c>
      <c r="C8466" s="191">
        <v>0.46271234300140601</v>
      </c>
      <c r="D8466" s="191">
        <v>0.21388868057583099</v>
      </c>
      <c r="E8466" s="191">
        <v>-0.21132814857667601</v>
      </c>
    </row>
    <row r="8467" spans="1:5" x14ac:dyDescent="0.25">
      <c r="A8467" s="191">
        <v>40490.111488716</v>
      </c>
      <c r="B8467" s="191">
        <v>0.38290205091395801</v>
      </c>
      <c r="C8467" s="191">
        <v>0.46270922313284502</v>
      </c>
      <c r="D8467" s="191">
        <v>0.21388867841450099</v>
      </c>
      <c r="E8467" s="191">
        <v>-0.211325393141963</v>
      </c>
    </row>
    <row r="8468" spans="1:5" x14ac:dyDescent="0.25">
      <c r="A8468" s="191">
        <v>40492.117772547397</v>
      </c>
      <c r="B8468" s="191">
        <v>0.65677518578655103</v>
      </c>
      <c r="C8468" s="191">
        <v>0.46269682111406302</v>
      </c>
      <c r="D8468" s="191">
        <v>0.21388866981951599</v>
      </c>
      <c r="E8468" s="191">
        <v>-0.21131442598723901</v>
      </c>
    </row>
    <row r="8469" spans="1:5" x14ac:dyDescent="0.25">
      <c r="A8469" s="191">
        <v>40498.096572883798</v>
      </c>
      <c r="B8469" s="191">
        <v>1.57793130197061</v>
      </c>
      <c r="C8469" s="191">
        <v>0.46265988508788503</v>
      </c>
      <c r="D8469" s="191">
        <v>0.21388864420614101</v>
      </c>
      <c r="E8469" s="191">
        <v>-0.211281620947398</v>
      </c>
    </row>
    <row r="8470" spans="1:5" x14ac:dyDescent="0.25">
      <c r="A8470" s="191">
        <v>40500.708092568202</v>
      </c>
      <c r="B8470" s="191">
        <v>-0.26561691591199299</v>
      </c>
      <c r="C8470" s="191">
        <v>0.46264376564895199</v>
      </c>
      <c r="D8470" s="191">
        <v>0.21388863301830599</v>
      </c>
      <c r="E8470" s="191">
        <v>-0.211267231709342</v>
      </c>
    </row>
    <row r="8471" spans="1:5" x14ac:dyDescent="0.25">
      <c r="A8471" s="191">
        <v>40504.0176013456</v>
      </c>
      <c r="B8471" s="191">
        <v>0.75592800191133203</v>
      </c>
      <c r="C8471" s="191">
        <v>0.462623349643426</v>
      </c>
      <c r="D8471" s="191">
        <v>0.213888618840262</v>
      </c>
      <c r="E8471" s="191">
        <v>-0.21124895276902</v>
      </c>
    </row>
    <row r="8472" spans="1:5" x14ac:dyDescent="0.25">
      <c r="A8472" s="191">
        <v>40505.083402583798</v>
      </c>
      <c r="B8472" s="191">
        <v>-0.98017059454932298</v>
      </c>
      <c r="C8472" s="191">
        <v>0.46261677762062903</v>
      </c>
      <c r="D8472" s="191">
        <v>0.213888614274335</v>
      </c>
      <c r="E8472" s="191">
        <v>-0.211243058486765</v>
      </c>
    </row>
    <row r="8473" spans="1:5" x14ac:dyDescent="0.25">
      <c r="A8473" s="191">
        <v>40506.930706472303</v>
      </c>
      <c r="B8473" s="191">
        <v>0.62595382874495198</v>
      </c>
      <c r="C8473" s="191">
        <v>0.462605392157728</v>
      </c>
      <c r="D8473" s="191">
        <v>0.213888606360425</v>
      </c>
      <c r="E8473" s="191">
        <v>-0.21123282968999799</v>
      </c>
    </row>
    <row r="8474" spans="1:5" x14ac:dyDescent="0.25">
      <c r="A8474" s="191">
        <v>40508.322821328802</v>
      </c>
      <c r="B8474" s="191">
        <v>-0.10753869636914699</v>
      </c>
      <c r="C8474" s="191">
        <v>0.462596813650268</v>
      </c>
      <c r="D8474" s="191">
        <v>0.21388860039655999</v>
      </c>
      <c r="E8474" s="191">
        <v>-0.21122510553763699</v>
      </c>
    </row>
    <row r="8475" spans="1:5" x14ac:dyDescent="0.25">
      <c r="A8475" s="191">
        <v>40508.993742154104</v>
      </c>
      <c r="B8475" s="191">
        <v>-7.0696253743118796E-3</v>
      </c>
      <c r="C8475" s="191">
        <v>0.46259267929362502</v>
      </c>
      <c r="D8475" s="191">
        <v>0.21388859752231301</v>
      </c>
      <c r="E8475" s="191">
        <v>-0.21122137952452799</v>
      </c>
    </row>
    <row r="8476" spans="1:5" x14ac:dyDescent="0.25">
      <c r="A8476" s="191">
        <v>40511.531839630603</v>
      </c>
      <c r="B8476" s="191">
        <v>-0.31159357947233601</v>
      </c>
      <c r="C8476" s="191">
        <v>0.46257704429046897</v>
      </c>
      <c r="D8476" s="191">
        <v>0.213888586649021</v>
      </c>
      <c r="E8476" s="191">
        <v>-0.21120726396594799</v>
      </c>
    </row>
    <row r="8477" spans="1:5" x14ac:dyDescent="0.25">
      <c r="A8477" s="191">
        <v>40512.602936624498</v>
      </c>
      <c r="B8477" s="191">
        <v>-0.135234888909574</v>
      </c>
      <c r="C8477" s="191">
        <v>0.46257044875921199</v>
      </c>
      <c r="D8477" s="191">
        <v>0.21388858206040701</v>
      </c>
      <c r="E8477" s="191">
        <v>-0.21120129303732399</v>
      </c>
    </row>
    <row r="8478" spans="1:5" x14ac:dyDescent="0.25">
      <c r="A8478" s="191">
        <v>40516.493453173702</v>
      </c>
      <c r="B8478" s="191">
        <v>0.81862006551400901</v>
      </c>
      <c r="C8478" s="191">
        <v>0.46254650534499703</v>
      </c>
      <c r="D8478" s="191">
        <v>0.213888565393307</v>
      </c>
      <c r="E8478" s="191">
        <v>-0.21117953520480501</v>
      </c>
    </row>
    <row r="8479" spans="1:5" x14ac:dyDescent="0.25">
      <c r="A8479" s="191">
        <v>40518.290372126299</v>
      </c>
      <c r="B8479" s="191">
        <v>-0.53609480169032298</v>
      </c>
      <c r="C8479" s="191">
        <v>0.46253545372405802</v>
      </c>
      <c r="D8479" s="191">
        <v>0.213888557695248</v>
      </c>
      <c r="E8479" s="191">
        <v>-0.21116944401492299</v>
      </c>
    </row>
    <row r="8480" spans="1:5" x14ac:dyDescent="0.25">
      <c r="A8480" s="191">
        <v>40519.3902081735</v>
      </c>
      <c r="B8480" s="191">
        <v>1.1133274932517501</v>
      </c>
      <c r="C8480" s="191">
        <v>0.46252868961635601</v>
      </c>
      <c r="D8480" s="191">
        <v>0.21388856794872399</v>
      </c>
      <c r="E8480" s="191">
        <v>-0.21116326752355899</v>
      </c>
    </row>
    <row r="8481" spans="1:5" x14ac:dyDescent="0.25">
      <c r="A8481" s="191">
        <v>40527.360908257499</v>
      </c>
      <c r="B8481" s="191">
        <v>0.96834630819322398</v>
      </c>
      <c r="C8481" s="191">
        <v>0.46247971982582098</v>
      </c>
      <c r="D8481" s="191">
        <v>0.213888642257415</v>
      </c>
      <c r="E8481" s="191">
        <v>-0.211118505433468</v>
      </c>
    </row>
    <row r="8482" spans="1:5" x14ac:dyDescent="0.25">
      <c r="A8482" s="191">
        <v>40535.843496410598</v>
      </c>
      <c r="B8482" s="191">
        <v>9.6801983073713196E-2</v>
      </c>
      <c r="C8482" s="191">
        <v>0.462427688951285</v>
      </c>
      <c r="D8482" s="191">
        <v>0.213888721338302</v>
      </c>
      <c r="E8482" s="191">
        <v>-0.211070460645613</v>
      </c>
    </row>
    <row r="8483" spans="1:5" x14ac:dyDescent="0.25">
      <c r="A8483" s="191">
        <v>40536.6710032052</v>
      </c>
      <c r="B8483" s="191">
        <v>5.8483990646829298E-2</v>
      </c>
      <c r="C8483" s="191">
        <v>0.46242261759932901</v>
      </c>
      <c r="D8483" s="191">
        <v>0.213888729052925</v>
      </c>
      <c r="E8483" s="191">
        <v>-0.21106575220022999</v>
      </c>
    </row>
    <row r="8484" spans="1:5" x14ac:dyDescent="0.25">
      <c r="A8484" s="191">
        <v>40545.033714307603</v>
      </c>
      <c r="B8484" s="191">
        <v>0.37688222026861501</v>
      </c>
      <c r="C8484" s="191">
        <v>0.46237141466151399</v>
      </c>
      <c r="D8484" s="191">
        <v>0.213888843182613</v>
      </c>
      <c r="E8484" s="191">
        <v>-0.21101797114571499</v>
      </c>
    </row>
    <row r="8485" spans="1:5" x14ac:dyDescent="0.25">
      <c r="A8485" s="191">
        <v>40547.4216967795</v>
      </c>
      <c r="B8485" s="191">
        <v>0.93466682241765098</v>
      </c>
      <c r="C8485" s="191">
        <v>0.46235680900241199</v>
      </c>
      <c r="D8485" s="191">
        <v>0.21388888690187599</v>
      </c>
      <c r="E8485" s="191">
        <v>-0.211004302599411</v>
      </c>
    </row>
    <row r="8486" spans="1:5" x14ac:dyDescent="0.25">
      <c r="A8486" s="191">
        <v>40566.9617751974</v>
      </c>
      <c r="B8486" s="191">
        <v>0.60371435603316903</v>
      </c>
      <c r="C8486" s="191">
        <v>0.462237553477508</v>
      </c>
      <c r="D8486" s="191">
        <v>0.21388924464229001</v>
      </c>
      <c r="E8486" s="191">
        <v>-0.21089119918223001</v>
      </c>
    </row>
    <row r="8487" spans="1:5" x14ac:dyDescent="0.25">
      <c r="A8487" s="191">
        <v>40568.2015930364</v>
      </c>
      <c r="B8487" s="191">
        <v>1.48840028439716</v>
      </c>
      <c r="C8487" s="191">
        <v>0.46223000159048999</v>
      </c>
      <c r="D8487" s="191">
        <v>0.213889274820312</v>
      </c>
      <c r="E8487" s="191">
        <v>-0.210883962958617</v>
      </c>
    </row>
    <row r="8488" spans="1:5" x14ac:dyDescent="0.25">
      <c r="A8488" s="191">
        <v>40568.844888043503</v>
      </c>
      <c r="B8488" s="191">
        <v>0.44186800426864198</v>
      </c>
      <c r="C8488" s="191">
        <v>0.46222608421962502</v>
      </c>
      <c r="D8488" s="191">
        <v>0.21388929047855601</v>
      </c>
      <c r="E8488" s="191">
        <v>-0.210880196698636</v>
      </c>
    </row>
    <row r="8489" spans="1:5" x14ac:dyDescent="0.25">
      <c r="A8489" s="191">
        <v>40574.369921542602</v>
      </c>
      <c r="B8489" s="191">
        <v>-0.221121326825824</v>
      </c>
      <c r="C8489" s="191">
        <v>0.46219246275808901</v>
      </c>
      <c r="D8489" s="191">
        <v>0.213889427801843</v>
      </c>
      <c r="E8489" s="191">
        <v>-0.21084784784390401</v>
      </c>
    </row>
    <row r="8490" spans="1:5" x14ac:dyDescent="0.25">
      <c r="A8490" s="191">
        <v>40576.114775064299</v>
      </c>
      <c r="B8490" s="191">
        <v>0.42626251621367101</v>
      </c>
      <c r="C8490" s="191">
        <v>0.46218184852465</v>
      </c>
      <c r="D8490" s="191">
        <v>0.213889478917798</v>
      </c>
      <c r="E8490" s="191">
        <v>-0.21083755675618099</v>
      </c>
    </row>
    <row r="8491" spans="1:5" x14ac:dyDescent="0.25">
      <c r="A8491" s="191">
        <v>40593.796547805803</v>
      </c>
      <c r="B8491" s="191">
        <v>0.87699806378842604</v>
      </c>
      <c r="C8491" s="191">
        <v>0.46207452404870297</v>
      </c>
      <c r="D8491" s="191">
        <v>0.21388999691010099</v>
      </c>
      <c r="E8491" s="191">
        <v>-0.21073294280697999</v>
      </c>
    </row>
    <row r="8492" spans="1:5" x14ac:dyDescent="0.25">
      <c r="A8492" s="191">
        <v>40593.977507243202</v>
      </c>
      <c r="B8492" s="191">
        <v>0.11575750497130299</v>
      </c>
      <c r="C8492" s="191">
        <v>0.46207342765561299</v>
      </c>
      <c r="D8492" s="191">
        <v>0.21389000221135701</v>
      </c>
      <c r="E8492" s="191">
        <v>-0.21073186347869499</v>
      </c>
    </row>
    <row r="8493" spans="1:5" x14ac:dyDescent="0.25">
      <c r="A8493" s="191">
        <v>40595.173802770601</v>
      </c>
      <c r="B8493" s="191">
        <v>1.33931447738205</v>
      </c>
      <c r="C8493" s="191">
        <v>0.46206618020640899</v>
      </c>
      <c r="D8493" s="191">
        <v>0.213890045254199</v>
      </c>
      <c r="E8493" s="191">
        <v>-0.210724728202312</v>
      </c>
    </row>
    <row r="8494" spans="1:5" x14ac:dyDescent="0.25">
      <c r="A8494" s="191">
        <v>40601.564021151396</v>
      </c>
      <c r="B8494" s="191">
        <v>0.57808132227688003</v>
      </c>
      <c r="C8494" s="191">
        <v>0.462027496139232</v>
      </c>
      <c r="D8494" s="191">
        <v>0.21389027517494699</v>
      </c>
      <c r="E8494" s="191">
        <v>-0.21068650341873099</v>
      </c>
    </row>
    <row r="8495" spans="1:5" x14ac:dyDescent="0.25">
      <c r="A8495" s="191">
        <v>40606.368050213103</v>
      </c>
      <c r="B8495" s="191">
        <v>-0.55736453919428297</v>
      </c>
      <c r="C8495" s="191">
        <v>0.46199844725830902</v>
      </c>
      <c r="D8495" s="191">
        <v>0.21389044802443299</v>
      </c>
      <c r="E8495" s="191">
        <v>-0.21065765467049699</v>
      </c>
    </row>
    <row r="8496" spans="1:5" x14ac:dyDescent="0.25">
      <c r="A8496" s="191">
        <v>40610.343825504198</v>
      </c>
      <c r="B8496" s="191">
        <v>0.97822584426714398</v>
      </c>
      <c r="C8496" s="191">
        <v>0.46197442739342798</v>
      </c>
      <c r="D8496" s="191">
        <v>0.213890591073257</v>
      </c>
      <c r="E8496" s="191">
        <v>-0.210633693081517</v>
      </c>
    </row>
    <row r="8497" spans="1:5" x14ac:dyDescent="0.25">
      <c r="A8497" s="191">
        <v>40618.067223845901</v>
      </c>
      <c r="B8497" s="191">
        <v>-0.17206593611791601</v>
      </c>
      <c r="C8497" s="191">
        <v>0.46192783171985302</v>
      </c>
      <c r="D8497" s="191">
        <v>0.21389090290090099</v>
      </c>
      <c r="E8497" s="191">
        <v>-0.21058692813590199</v>
      </c>
    </row>
    <row r="8498" spans="1:5" x14ac:dyDescent="0.25">
      <c r="A8498" s="191">
        <v>40622.756061739397</v>
      </c>
      <c r="B8498" s="191">
        <v>-0.79068936694333103</v>
      </c>
      <c r="C8498" s="191">
        <v>0.46189955927138299</v>
      </c>
      <c r="D8498" s="191">
        <v>0.213891105880189</v>
      </c>
      <c r="E8498" s="191">
        <v>-0.210558423119757</v>
      </c>
    </row>
    <row r="8499" spans="1:5" x14ac:dyDescent="0.25">
      <c r="A8499" s="191">
        <v>40622.809234595603</v>
      </c>
      <c r="B8499" s="191">
        <v>-0.14996610070930899</v>
      </c>
      <c r="C8499" s="191">
        <v>0.46189923899691399</v>
      </c>
      <c r="D8499" s="191">
        <v>0.21389110818203599</v>
      </c>
      <c r="E8499" s="191">
        <v>-0.210558099149631</v>
      </c>
    </row>
    <row r="8500" spans="1:5" x14ac:dyDescent="0.25">
      <c r="A8500" s="191">
        <v>40624.042866493903</v>
      </c>
      <c r="B8500" s="191">
        <v>-0.25855127392350202</v>
      </c>
      <c r="C8500" s="191">
        <v>0.46189180849890799</v>
      </c>
      <c r="D8500" s="191">
        <v>0.21389116158582799</v>
      </c>
      <c r="E8500" s="191">
        <v>-0.21055058000612401</v>
      </c>
    </row>
    <row r="8501" spans="1:5" x14ac:dyDescent="0.25">
      <c r="A8501" s="191">
        <v>40631.585291105897</v>
      </c>
      <c r="B8501" s="191">
        <v>0.35468807062131202</v>
      </c>
      <c r="C8501" s="191">
        <v>0.46184641676898303</v>
      </c>
      <c r="D8501" s="191">
        <v>0.213891503817631</v>
      </c>
      <c r="E8501" s="191">
        <v>-0.210504442462563</v>
      </c>
    </row>
    <row r="8502" spans="1:5" x14ac:dyDescent="0.25">
      <c r="A8502" s="191">
        <v>40635.138406969301</v>
      </c>
      <c r="B8502" s="191">
        <v>-0.197272033399776</v>
      </c>
      <c r="C8502" s="191">
        <v>0.46182506408162</v>
      </c>
      <c r="D8502" s="191">
        <v>0.21389167043481999</v>
      </c>
      <c r="E8502" s="191">
        <v>-0.21048264055746799</v>
      </c>
    </row>
    <row r="8503" spans="1:5" x14ac:dyDescent="0.25">
      <c r="A8503" s="191">
        <v>40636.141052339903</v>
      </c>
      <c r="B8503" s="191">
        <v>0.43464798939902799</v>
      </c>
      <c r="C8503" s="191">
        <v>0.46181903861722201</v>
      </c>
      <c r="D8503" s="191">
        <v>0.21389171745213001</v>
      </c>
      <c r="E8503" s="191">
        <v>-0.21047647041513901</v>
      </c>
    </row>
    <row r="8504" spans="1:5" x14ac:dyDescent="0.25">
      <c r="A8504" s="191">
        <v>40637.736314813999</v>
      </c>
      <c r="B8504" s="191">
        <v>-0.44514182192173501</v>
      </c>
      <c r="C8504" s="191">
        <v>0.46180945178071597</v>
      </c>
      <c r="D8504" s="191">
        <v>0.21389179539639999</v>
      </c>
      <c r="E8504" s="191">
        <v>-0.21046665338829501</v>
      </c>
    </row>
    <row r="8505" spans="1:5" x14ac:dyDescent="0.25">
      <c r="A8505" s="191">
        <v>40644.166083998804</v>
      </c>
      <c r="B8505" s="191">
        <v>-0.88901914562664597</v>
      </c>
      <c r="C8505" s="191">
        <v>0.46177085673254098</v>
      </c>
      <c r="D8505" s="191">
        <v>0.21389213915861199</v>
      </c>
      <c r="E8505" s="191">
        <v>-0.21042695587925</v>
      </c>
    </row>
    <row r="8506" spans="1:5" x14ac:dyDescent="0.25">
      <c r="A8506" s="191">
        <v>40645.464145686703</v>
      </c>
      <c r="B8506" s="191">
        <v>-0.202289622072716</v>
      </c>
      <c r="C8506" s="191">
        <v>0.46176307131644401</v>
      </c>
      <c r="D8506" s="191">
        <v>0.213892211010282</v>
      </c>
      <c r="E8506" s="191">
        <v>-0.21041891928872999</v>
      </c>
    </row>
    <row r="8507" spans="1:5" x14ac:dyDescent="0.25">
      <c r="A8507" s="191">
        <v>40646.169385477297</v>
      </c>
      <c r="B8507" s="191">
        <v>0.65787650317095103</v>
      </c>
      <c r="C8507" s="191">
        <v>0.46175884215227198</v>
      </c>
      <c r="D8507" s="191">
        <v>0.21389225004745299</v>
      </c>
      <c r="E8507" s="191">
        <v>-0.21041454829033901</v>
      </c>
    </row>
    <row r="8508" spans="1:5" x14ac:dyDescent="0.25">
      <c r="A8508" s="191">
        <v>40648.655091000503</v>
      </c>
      <c r="B8508" s="191">
        <v>-0.83698309443139796</v>
      </c>
      <c r="C8508" s="191">
        <v>0.461743945389051</v>
      </c>
      <c r="D8508" s="191">
        <v>0.21389238763882801</v>
      </c>
      <c r="E8508" s="191">
        <v>-0.21039913163017801</v>
      </c>
    </row>
    <row r="8509" spans="1:5" x14ac:dyDescent="0.25">
      <c r="A8509" s="191">
        <v>40652.165958006</v>
      </c>
      <c r="B8509" s="191">
        <v>0.90580360216181399</v>
      </c>
      <c r="C8509" s="191">
        <v>0.46172290841563701</v>
      </c>
      <c r="D8509" s="191">
        <v>0.21389258197601399</v>
      </c>
      <c r="E8509" s="191">
        <v>-0.21037730001822499</v>
      </c>
    </row>
    <row r="8510" spans="1:5" x14ac:dyDescent="0.25">
      <c r="A8510" s="191">
        <v>40660.737214689601</v>
      </c>
      <c r="B8510" s="191">
        <v>-0.65119915417054497</v>
      </c>
      <c r="C8510" s="191">
        <v>0.46167162833327302</v>
      </c>
      <c r="D8510" s="191">
        <v>0.213893056421188</v>
      </c>
      <c r="E8510" s="191">
        <v>-0.21032380018320501</v>
      </c>
    </row>
    <row r="8511" spans="1:5" x14ac:dyDescent="0.25">
      <c r="A8511" s="191">
        <v>40666.737579816698</v>
      </c>
      <c r="B8511" s="191">
        <v>0.91101336560117696</v>
      </c>
      <c r="C8511" s="191">
        <v>0.461635772281352</v>
      </c>
      <c r="D8511" s="191">
        <v>0.21389338855968101</v>
      </c>
      <c r="E8511" s="191">
        <v>-0.21028614970916301</v>
      </c>
    </row>
    <row r="8512" spans="1:5" x14ac:dyDescent="0.25">
      <c r="A8512" s="191">
        <v>40667.698747642702</v>
      </c>
      <c r="B8512" s="191">
        <v>-0.57173028893098299</v>
      </c>
      <c r="C8512" s="191">
        <v>0.46163003454919399</v>
      </c>
      <c r="D8512" s="191">
        <v>0.21389344176324901</v>
      </c>
      <c r="E8512" s="191">
        <v>-0.210280104038853</v>
      </c>
    </row>
    <row r="8513" spans="1:5" x14ac:dyDescent="0.25">
      <c r="A8513" s="191">
        <v>40678.381873874001</v>
      </c>
      <c r="B8513" s="191">
        <v>1.16088233719687</v>
      </c>
      <c r="C8513" s="191">
        <v>0.46156632354987298</v>
      </c>
      <c r="D8513" s="191">
        <v>0.21389408275880001</v>
      </c>
      <c r="E8513" s="191">
        <v>-0.21021262991069301</v>
      </c>
    </row>
    <row r="8514" spans="1:5" x14ac:dyDescent="0.25">
      <c r="A8514" s="191">
        <v>40684.237322370202</v>
      </c>
      <c r="B8514" s="191">
        <v>-0.27003855278425698</v>
      </c>
      <c r="C8514" s="191">
        <v>0.46153146283082602</v>
      </c>
      <c r="D8514" s="191">
        <v>0.21389447316292601</v>
      </c>
      <c r="E8514" s="191">
        <v>-0.210175448722145</v>
      </c>
    </row>
    <row r="8515" spans="1:5" x14ac:dyDescent="0.25">
      <c r="A8515" s="191">
        <v>40688.518763879401</v>
      </c>
      <c r="B8515" s="191">
        <v>0.849926392721434</v>
      </c>
      <c r="C8515" s="191">
        <v>0.46150599905861101</v>
      </c>
      <c r="D8515" s="191">
        <v>0.21389475862226001</v>
      </c>
      <c r="E8515" s="191">
        <v>-0.21014813517054001</v>
      </c>
    </row>
    <row r="8516" spans="1:5" x14ac:dyDescent="0.25">
      <c r="A8516" s="191">
        <v>40691.379590375203</v>
      </c>
      <c r="B8516" s="191">
        <v>-0.88687218470287998</v>
      </c>
      <c r="C8516" s="191">
        <v>0.461489000580945</v>
      </c>
      <c r="D8516" s="191">
        <v>0.21389494936400599</v>
      </c>
      <c r="E8516" s="191">
        <v>-0.21012982428185201</v>
      </c>
    </row>
    <row r="8517" spans="1:5" x14ac:dyDescent="0.25">
      <c r="A8517" s="191">
        <v>40696.388377871102</v>
      </c>
      <c r="B8517" s="191">
        <v>1.12327039630018</v>
      </c>
      <c r="C8517" s="191">
        <v>0.46145925331219501</v>
      </c>
      <c r="D8517" s="191">
        <v>0.21389528731563201</v>
      </c>
      <c r="E8517" s="191">
        <v>-0.21009776524211901</v>
      </c>
    </row>
    <row r="8518" spans="1:5" x14ac:dyDescent="0.25">
      <c r="A8518" s="191">
        <v>40698.455260680603</v>
      </c>
      <c r="B8518" s="191">
        <v>0.24707874537994701</v>
      </c>
      <c r="C8518" s="191">
        <v>0.46144699045758197</v>
      </c>
      <c r="D8518" s="191">
        <v>0.213895433154074</v>
      </c>
      <c r="E8518" s="191">
        <v>-0.21008453603681401</v>
      </c>
    </row>
    <row r="8519" spans="1:5" x14ac:dyDescent="0.25">
      <c r="A8519" s="191">
        <v>40700.018930505699</v>
      </c>
      <c r="B8519" s="191">
        <v>-0.49245104145899699</v>
      </c>
      <c r="C8519" s="191">
        <v>0.46143771468588601</v>
      </c>
      <c r="D8519" s="191">
        <v>0.21389554348600601</v>
      </c>
      <c r="E8519" s="191">
        <v>-0.21007446808647101</v>
      </c>
    </row>
    <row r="8520" spans="1:5" x14ac:dyDescent="0.25">
      <c r="A8520" s="191">
        <v>40700.973118951799</v>
      </c>
      <c r="B8520" s="191">
        <v>1.48995462323367</v>
      </c>
      <c r="C8520" s="191">
        <v>0.461432054389805</v>
      </c>
      <c r="D8520" s="191">
        <v>0.21389561970836099</v>
      </c>
      <c r="E8520" s="191">
        <v>-0.210068324384175</v>
      </c>
    </row>
    <row r="8521" spans="1:5" x14ac:dyDescent="0.25">
      <c r="A8521" s="191">
        <v>40705.912195120203</v>
      </c>
      <c r="B8521" s="191">
        <v>0.723905003290093</v>
      </c>
      <c r="C8521" s="191">
        <v>0.46140278187487999</v>
      </c>
      <c r="D8521" s="191">
        <v>0.213896014250992</v>
      </c>
      <c r="E8521" s="191">
        <v>-0.21003650968071599</v>
      </c>
    </row>
    <row r="8522" spans="1:5" x14ac:dyDescent="0.25">
      <c r="A8522" s="191">
        <v>40706.681325468002</v>
      </c>
      <c r="B8522" s="191">
        <v>-7.9932103374846797E-2</v>
      </c>
      <c r="C8522" s="191">
        <v>0.46139822611592801</v>
      </c>
      <c r="D8522" s="191">
        <v>0.21389607569056099</v>
      </c>
      <c r="E8522" s="191">
        <v>-0.210031542407496</v>
      </c>
    </row>
    <row r="8523" spans="1:5" x14ac:dyDescent="0.25">
      <c r="A8523" s="191">
        <v>40724.553165787001</v>
      </c>
      <c r="B8523" s="191">
        <v>0.115062962861212</v>
      </c>
      <c r="C8523" s="191">
        <v>0.461292569568373</v>
      </c>
      <c r="D8523" s="191">
        <v>0.213897503326552</v>
      </c>
      <c r="E8523" s="191">
        <v>-0.20991542798465099</v>
      </c>
    </row>
    <row r="8524" spans="1:5" x14ac:dyDescent="0.25">
      <c r="A8524" s="191">
        <v>40729.122160347797</v>
      </c>
      <c r="B8524" s="191">
        <v>0.91164059409485398</v>
      </c>
      <c r="C8524" s="191">
        <v>0.461265618996336</v>
      </c>
      <c r="D8524" s="191">
        <v>0.213897868306373</v>
      </c>
      <c r="E8524" s="191">
        <v>-0.209885483522882</v>
      </c>
    </row>
    <row r="8525" spans="1:5" x14ac:dyDescent="0.25">
      <c r="A8525" s="191">
        <v>40735.3600754211</v>
      </c>
      <c r="B8525" s="191">
        <v>-0.86628999348931102</v>
      </c>
      <c r="C8525" s="191">
        <v>0.46122886666978702</v>
      </c>
      <c r="D8525" s="191">
        <v>0.21389836660268199</v>
      </c>
      <c r="E8525" s="191">
        <v>-0.209844567621598</v>
      </c>
    </row>
    <row r="8526" spans="1:5" x14ac:dyDescent="0.25">
      <c r="A8526" s="191">
        <v>40736.850341757803</v>
      </c>
      <c r="B8526" s="191">
        <v>-0.448921046398365</v>
      </c>
      <c r="C8526" s="191">
        <v>0.46122009354414101</v>
      </c>
      <c r="D8526" s="191">
        <v>0.21389848564794101</v>
      </c>
      <c r="E8526" s="191">
        <v>-0.209834758098114</v>
      </c>
    </row>
    <row r="8527" spans="1:5" x14ac:dyDescent="0.25">
      <c r="A8527" s="191">
        <v>40737.317365822302</v>
      </c>
      <c r="B8527" s="191">
        <v>1.12273860874299</v>
      </c>
      <c r="C8527" s="191">
        <v>0.46121734429675798</v>
      </c>
      <c r="D8527" s="191">
        <v>0.213898522954695</v>
      </c>
      <c r="E8527" s="191">
        <v>-0.209831676743989</v>
      </c>
    </row>
    <row r="8528" spans="1:5" x14ac:dyDescent="0.25">
      <c r="A8528" s="191">
        <v>40745.59496386</v>
      </c>
      <c r="B8528" s="191">
        <v>1.4141458795324799</v>
      </c>
      <c r="C8528" s="191">
        <v>0.46116866704156501</v>
      </c>
      <c r="D8528" s="191">
        <v>0.21389918418469001</v>
      </c>
      <c r="E8528" s="191">
        <v>-0.20977700291861001</v>
      </c>
    </row>
    <row r="8529" spans="1:5" x14ac:dyDescent="0.25">
      <c r="A8529" s="191">
        <v>40751.202260570099</v>
      </c>
      <c r="B8529" s="191">
        <v>-6.5128481523646406E-2</v>
      </c>
      <c r="C8529" s="191">
        <v>0.46113574005504898</v>
      </c>
      <c r="D8529" s="191">
        <v>0.21389966599608701</v>
      </c>
      <c r="E8529" s="191">
        <v>-0.209739811511156</v>
      </c>
    </row>
    <row r="8530" spans="1:5" x14ac:dyDescent="0.25">
      <c r="A8530" s="191">
        <v>40753.855816591698</v>
      </c>
      <c r="B8530" s="191">
        <v>0.50344788451899303</v>
      </c>
      <c r="C8530" s="191">
        <v>0.46112017124835097</v>
      </c>
      <c r="D8530" s="191">
        <v>0.21389990799445899</v>
      </c>
      <c r="E8530" s="191">
        <v>-0.20972217544140201</v>
      </c>
    </row>
    <row r="8531" spans="1:5" x14ac:dyDescent="0.25">
      <c r="A8531" s="191">
        <v>40754.625452909997</v>
      </c>
      <c r="B8531" s="191">
        <v>0.70631080191727602</v>
      </c>
      <c r="C8531" s="191">
        <v>0.46111565727904702</v>
      </c>
      <c r="D8531" s="191">
        <v>0.21389997818356901</v>
      </c>
      <c r="E8531" s="191">
        <v>-0.20971704859736701</v>
      </c>
    </row>
    <row r="8532" spans="1:5" x14ac:dyDescent="0.25">
      <c r="A8532" s="191">
        <v>40759.1470167226</v>
      </c>
      <c r="B8532" s="191">
        <v>2.02739492259323</v>
      </c>
      <c r="C8532" s="191">
        <v>0.46108915254180599</v>
      </c>
      <c r="D8532" s="191">
        <v>0.21390039054007201</v>
      </c>
      <c r="E8532" s="191">
        <v>-0.209686903649595</v>
      </c>
    </row>
    <row r="8533" spans="1:5" x14ac:dyDescent="0.25">
      <c r="A8533" s="191">
        <v>40791.0203468162</v>
      </c>
      <c r="B8533" s="191">
        <v>0.30891578027187899</v>
      </c>
      <c r="C8533" s="191">
        <v>0.46090302141802297</v>
      </c>
      <c r="D8533" s="191">
        <v>0.213903529654842</v>
      </c>
      <c r="E8533" s="191">
        <v>-0.20947202749899299</v>
      </c>
    </row>
    <row r="8534" spans="1:5" x14ac:dyDescent="0.25">
      <c r="A8534" s="191">
        <v>40796.441538023202</v>
      </c>
      <c r="B8534" s="191">
        <v>-0.10729763255623601</v>
      </c>
      <c r="C8534" s="191">
        <v>0.46087148784466497</v>
      </c>
      <c r="D8534" s="191">
        <v>0.21390408477044601</v>
      </c>
      <c r="E8534" s="191">
        <v>-0.209435125877909</v>
      </c>
    </row>
    <row r="8535" spans="1:5" x14ac:dyDescent="0.25">
      <c r="A8535" s="191">
        <v>40797.303301150001</v>
      </c>
      <c r="B8535" s="191">
        <v>-0.29073291748532598</v>
      </c>
      <c r="C8535" s="191">
        <v>0.46086647698370597</v>
      </c>
      <c r="D8535" s="191">
        <v>0.213904176385219</v>
      </c>
      <c r="E8535" s="191">
        <v>-0.209429242963492</v>
      </c>
    </row>
    <row r="8536" spans="1:5" x14ac:dyDescent="0.25">
      <c r="A8536" s="191">
        <v>40799.5721666881</v>
      </c>
      <c r="B8536" s="191">
        <v>-0.160893828371278</v>
      </c>
      <c r="C8536" s="191">
        <v>0.46085329217507198</v>
      </c>
      <c r="D8536" s="191">
        <v>0.213904417590247</v>
      </c>
      <c r="E8536" s="191">
        <v>-0.20941374043668701</v>
      </c>
    </row>
    <row r="8537" spans="1:5" x14ac:dyDescent="0.25">
      <c r="A8537" s="191">
        <v>40800.390639881502</v>
      </c>
      <c r="B8537" s="191">
        <v>-0.55145498902911005</v>
      </c>
      <c r="C8537" s="191">
        <v>0.46084853712513102</v>
      </c>
      <c r="D8537" s="191">
        <v>0.21390450460283</v>
      </c>
      <c r="E8537" s="191">
        <v>-0.20940813363706801</v>
      </c>
    </row>
    <row r="8538" spans="1:5" x14ac:dyDescent="0.25">
      <c r="A8538" s="191">
        <v>40802.051760971597</v>
      </c>
      <c r="B8538" s="191">
        <v>-0.257914237187928</v>
      </c>
      <c r="C8538" s="191">
        <v>0.46083888928948902</v>
      </c>
      <c r="D8538" s="191">
        <v>0.21390468576907101</v>
      </c>
      <c r="E8538" s="191">
        <v>-0.20939675443348699</v>
      </c>
    </row>
    <row r="8539" spans="1:5" x14ac:dyDescent="0.25">
      <c r="A8539" s="191">
        <v>40803.6058601599</v>
      </c>
      <c r="B8539" s="191">
        <v>0.68318248431455997</v>
      </c>
      <c r="C8539" s="191">
        <v>0.46082986631205403</v>
      </c>
      <c r="D8539" s="191">
        <v>0.21390485526322101</v>
      </c>
      <c r="E8539" s="191">
        <v>-0.209386108363699</v>
      </c>
    </row>
    <row r="8540" spans="1:5" x14ac:dyDescent="0.25">
      <c r="A8540" s="191">
        <v>40804.956707392499</v>
      </c>
      <c r="B8540" s="191">
        <v>-6.9823900865328997E-2</v>
      </c>
      <c r="C8540" s="191">
        <v>0.46082203975447</v>
      </c>
      <c r="D8540" s="191">
        <v>0.213905002590178</v>
      </c>
      <c r="E8540" s="191">
        <v>-0.20937685463393901</v>
      </c>
    </row>
    <row r="8541" spans="1:5" x14ac:dyDescent="0.25">
      <c r="A8541" s="191">
        <v>40821.906743909101</v>
      </c>
      <c r="B8541" s="191">
        <v>-0.35925772388122301</v>
      </c>
      <c r="C8541" s="191">
        <v>0.46072383439590697</v>
      </c>
      <c r="D8541" s="191">
        <v>0.213906904866728</v>
      </c>
      <c r="E8541" s="191">
        <v>-0.20926005030900799</v>
      </c>
    </row>
    <row r="8542" spans="1:5" x14ac:dyDescent="0.25">
      <c r="A8542" s="191">
        <v>40824.190310242302</v>
      </c>
      <c r="B8542" s="191">
        <v>0.41985990914903398</v>
      </c>
      <c r="C8542" s="191">
        <v>0.46071063251355299</v>
      </c>
      <c r="D8542" s="191">
        <v>0.21390716608669799</v>
      </c>
      <c r="E8542" s="191">
        <v>-0.20924424387933299</v>
      </c>
    </row>
    <row r="8543" spans="1:5" x14ac:dyDescent="0.25">
      <c r="A8543" s="191">
        <v>40825.404484162398</v>
      </c>
      <c r="B8543" s="191">
        <v>-0.20981842234686399</v>
      </c>
      <c r="C8543" s="191">
        <v>0.460703617485549</v>
      </c>
      <c r="D8543" s="191">
        <v>0.213907304977551</v>
      </c>
      <c r="E8543" s="191">
        <v>-0.20923582879914701</v>
      </c>
    </row>
    <row r="8544" spans="1:5" x14ac:dyDescent="0.25">
      <c r="A8544" s="191">
        <v>40830.759909102198</v>
      </c>
      <c r="B8544" s="191">
        <v>0.183215102724232</v>
      </c>
      <c r="C8544" s="191">
        <v>0.46067268938040501</v>
      </c>
      <c r="D8544" s="191">
        <v>0.213907917591216</v>
      </c>
      <c r="E8544" s="191">
        <v>-0.20919862320589599</v>
      </c>
    </row>
    <row r="8545" spans="1:5" x14ac:dyDescent="0.25">
      <c r="A8545" s="191">
        <v>40840.010764174003</v>
      </c>
      <c r="B8545" s="191">
        <v>1.0270795026021</v>
      </c>
      <c r="C8545" s="191">
        <v>0.46061934526993298</v>
      </c>
      <c r="D8545" s="191">
        <v>0.213909028333271</v>
      </c>
      <c r="E8545" s="191">
        <v>-0.20913406213069499</v>
      </c>
    </row>
    <row r="8546" spans="1:5" x14ac:dyDescent="0.25">
      <c r="A8546" s="191">
        <v>40842.3248880026</v>
      </c>
      <c r="B8546" s="191">
        <v>-0.117802883582308</v>
      </c>
      <c r="C8546" s="191">
        <v>0.46060601793440797</v>
      </c>
      <c r="D8546" s="191">
        <v>0.213909308606963</v>
      </c>
      <c r="E8546" s="191">
        <v>-0.209117890342571</v>
      </c>
    </row>
    <row r="8547" spans="1:5" x14ac:dyDescent="0.25">
      <c r="A8547" s="191">
        <v>40843.770546090098</v>
      </c>
      <c r="B8547" s="191">
        <v>-0.49140730886095801</v>
      </c>
      <c r="C8547" s="191">
        <v>0.46059769656552202</v>
      </c>
      <c r="D8547" s="191">
        <v>0.213909483696958</v>
      </c>
      <c r="E8547" s="191">
        <v>-0.20910778765229901</v>
      </c>
    </row>
    <row r="8548" spans="1:5" x14ac:dyDescent="0.25">
      <c r="A8548" s="191">
        <v>40844.948120357702</v>
      </c>
      <c r="B8548" s="191">
        <v>-0.39004330283289901</v>
      </c>
      <c r="C8548" s="191">
        <v>0.46059091831694798</v>
      </c>
      <c r="D8548" s="191">
        <v>0.213909626318146</v>
      </c>
      <c r="E8548" s="191">
        <v>-0.20909953446009899</v>
      </c>
    </row>
    <row r="8549" spans="1:5" x14ac:dyDescent="0.25">
      <c r="A8549" s="191">
        <v>40849.038959352998</v>
      </c>
      <c r="B8549" s="191">
        <v>-0.36748332582774401</v>
      </c>
      <c r="C8549" s="191">
        <v>0.46056738997885299</v>
      </c>
      <c r="D8549" s="191">
        <v>0.21391013086801899</v>
      </c>
      <c r="E8549" s="191">
        <v>-0.20907082399184301</v>
      </c>
    </row>
    <row r="8550" spans="1:5" x14ac:dyDescent="0.25">
      <c r="A8550" s="191">
        <v>40850.563208004904</v>
      </c>
      <c r="B8550" s="191">
        <v>0.84166412789228295</v>
      </c>
      <c r="C8550" s="191">
        <v>0.46055862551786703</v>
      </c>
      <c r="D8550" s="191">
        <v>0.21391032174208499</v>
      </c>
      <c r="E8550" s="191">
        <v>-0.20906010884010701</v>
      </c>
    </row>
    <row r="8551" spans="1:5" x14ac:dyDescent="0.25">
      <c r="A8551" s="191">
        <v>40855.6737362887</v>
      </c>
      <c r="B8551" s="191">
        <v>3.14168892907363E-2</v>
      </c>
      <c r="C8551" s="191">
        <v>0.46052926816878398</v>
      </c>
      <c r="D8551" s="191">
        <v>0.21391096170808499</v>
      </c>
      <c r="E8551" s="191">
        <v>-0.20902412658921901</v>
      </c>
    </row>
    <row r="8552" spans="1:5" x14ac:dyDescent="0.25">
      <c r="A8552" s="191">
        <v>40855.807441845602</v>
      </c>
      <c r="B8552" s="191">
        <v>0.86839619688889902</v>
      </c>
      <c r="C8552" s="191">
        <v>0.46052850034036302</v>
      </c>
      <c r="D8552" s="191">
        <v>0.213910978451366</v>
      </c>
      <c r="E8552" s="191">
        <v>-0.209023182445464</v>
      </c>
    </row>
    <row r="8553" spans="1:5" x14ac:dyDescent="0.25">
      <c r="A8553" s="191">
        <v>40861.493802744597</v>
      </c>
      <c r="B8553" s="191">
        <v>0.148457861043894</v>
      </c>
      <c r="C8553" s="191">
        <v>0.460495873430664</v>
      </c>
      <c r="D8553" s="191">
        <v>0.21391170470380599</v>
      </c>
      <c r="E8553" s="191">
        <v>-0.20898302897497301</v>
      </c>
    </row>
    <row r="8554" spans="1:5" x14ac:dyDescent="0.25">
      <c r="A8554" s="191">
        <v>40869.108867299401</v>
      </c>
      <c r="B8554" s="191">
        <v>1.04306863232115</v>
      </c>
      <c r="C8554" s="191">
        <v>0.46045224199456303</v>
      </c>
      <c r="D8554" s="191">
        <v>0.21391268991302401</v>
      </c>
      <c r="E8554" s="191">
        <v>-0.20892899422251901</v>
      </c>
    </row>
    <row r="8555" spans="1:5" x14ac:dyDescent="0.25">
      <c r="A8555" s="191">
        <v>40881.981812281498</v>
      </c>
      <c r="B8555" s="191">
        <v>0.70018041286896704</v>
      </c>
      <c r="C8555" s="191">
        <v>0.460378646371152</v>
      </c>
      <c r="D8555" s="191">
        <v>0.21391444288067499</v>
      </c>
      <c r="E8555" s="191">
        <v>-0.208837361009794</v>
      </c>
    </row>
    <row r="8556" spans="1:5" x14ac:dyDescent="0.25">
      <c r="A8556" s="191">
        <v>40882.448562190002</v>
      </c>
      <c r="B8556" s="191">
        <v>4.7058887705953003E-3</v>
      </c>
      <c r="C8556" s="191">
        <v>0.46037598173821398</v>
      </c>
      <c r="D8556" s="191">
        <v>0.21391450644013901</v>
      </c>
      <c r="E8556" s="191">
        <v>-0.20883401927120601</v>
      </c>
    </row>
    <row r="8557" spans="1:5" x14ac:dyDescent="0.25">
      <c r="A8557" s="191">
        <v>40888.553820861598</v>
      </c>
      <c r="B8557" s="191">
        <v>-0.44755894553509801</v>
      </c>
      <c r="C8557" s="191">
        <v>0.46034115194747999</v>
      </c>
      <c r="D8557" s="191">
        <v>0.213915337821068</v>
      </c>
      <c r="E8557" s="191">
        <v>-0.208790308114293</v>
      </c>
    </row>
    <row r="8558" spans="1:5" x14ac:dyDescent="0.25">
      <c r="A8558" s="191">
        <v>40888.773559863897</v>
      </c>
      <c r="B8558" s="191">
        <v>0.39220626949605403</v>
      </c>
      <c r="C8558" s="191">
        <v>0.460339899213494</v>
      </c>
      <c r="D8558" s="191">
        <v>0.21391536774393</v>
      </c>
      <c r="E8558" s="191">
        <v>-0.208788734872842</v>
      </c>
    </row>
    <row r="8559" spans="1:5" x14ac:dyDescent="0.25">
      <c r="A8559" s="191">
        <v>40900.672208211203</v>
      </c>
      <c r="B8559" s="191">
        <v>-0.257670493945727</v>
      </c>
      <c r="C8559" s="191">
        <v>0.460272153283945</v>
      </c>
      <c r="D8559" s="191">
        <v>0.213917002536092</v>
      </c>
      <c r="E8559" s="191">
        <v>-0.20870316032237499</v>
      </c>
    </row>
    <row r="8560" spans="1:5" x14ac:dyDescent="0.25">
      <c r="A8560" s="191">
        <v>40901.969457648098</v>
      </c>
      <c r="B8560" s="191">
        <v>0.16415759745198599</v>
      </c>
      <c r="C8560" s="191">
        <v>0.46026477804649701</v>
      </c>
      <c r="D8560" s="191">
        <v>0.213917189933442</v>
      </c>
      <c r="E8560" s="191">
        <v>-0.20869379488654199</v>
      </c>
    </row>
    <row r="8561" spans="1:5" x14ac:dyDescent="0.25">
      <c r="A8561" s="191">
        <v>40902.476453615302</v>
      </c>
      <c r="B8561" s="191">
        <v>1.3625746270686101</v>
      </c>
      <c r="C8561" s="191">
        <v>0.46026189582100202</v>
      </c>
      <c r="D8561" s="191">
        <v>0.213917263172789</v>
      </c>
      <c r="E8561" s="191">
        <v>-0.20869013465122899</v>
      </c>
    </row>
    <row r="8562" spans="1:5" x14ac:dyDescent="0.25">
      <c r="A8562" s="191">
        <v>40904.130267742701</v>
      </c>
      <c r="B8562" s="191">
        <v>0.56184013137579003</v>
      </c>
      <c r="C8562" s="191">
        <v>0.46025249709417998</v>
      </c>
      <c r="D8562" s="191">
        <v>0.213917502078566</v>
      </c>
      <c r="E8562" s="191">
        <v>-0.20867819312379901</v>
      </c>
    </row>
    <row r="8563" spans="1:5" x14ac:dyDescent="0.25">
      <c r="A8563" s="191">
        <v>40915.1822307607</v>
      </c>
      <c r="B8563" s="191">
        <v>0.253707495240652</v>
      </c>
      <c r="C8563" s="191">
        <v>0.46018977424774699</v>
      </c>
      <c r="D8563" s="191">
        <v>0.21391909861700001</v>
      </c>
      <c r="E8563" s="191">
        <v>-0.20859811001095199</v>
      </c>
    </row>
    <row r="8564" spans="1:5" x14ac:dyDescent="0.25">
      <c r="A8564" s="191">
        <v>40915.640176612302</v>
      </c>
      <c r="B8564" s="191">
        <v>1.26555091343583</v>
      </c>
      <c r="C8564" s="191">
        <v>0.460187178516548</v>
      </c>
      <c r="D8564" s="191">
        <v>0.21391916477069201</v>
      </c>
      <c r="E8564" s="191">
        <v>-0.20859478612905899</v>
      </c>
    </row>
    <row r="8565" spans="1:5" x14ac:dyDescent="0.25">
      <c r="A8565" s="191">
        <v>40916.866273754698</v>
      </c>
      <c r="B8565" s="191">
        <v>-0.29305246336840401</v>
      </c>
      <c r="C8565" s="191">
        <v>0.46018023001316499</v>
      </c>
      <c r="D8565" s="191">
        <v>0.21391934307230201</v>
      </c>
      <c r="E8565" s="191">
        <v>-0.208585876646533</v>
      </c>
    </row>
    <row r="8566" spans="1:5" x14ac:dyDescent="0.25">
      <c r="A8566" s="191">
        <v>40917.001131705198</v>
      </c>
      <c r="B8566" s="191">
        <v>-0.91139993918428797</v>
      </c>
      <c r="C8566" s="191">
        <v>0.46017946612361998</v>
      </c>
      <c r="D8566" s="191">
        <v>0.213919363484528</v>
      </c>
      <c r="E8566" s="191">
        <v>-0.20858489629570201</v>
      </c>
    </row>
    <row r="8567" spans="1:5" x14ac:dyDescent="0.25">
      <c r="A8567" s="191">
        <v>40924.110516061002</v>
      </c>
      <c r="B8567" s="191">
        <v>-0.33168165458885601</v>
      </c>
      <c r="C8567" s="191">
        <v>0.46013921372241701</v>
      </c>
      <c r="D8567" s="191">
        <v>0.21392043956760601</v>
      </c>
      <c r="E8567" s="191">
        <v>-0.20853311365799801</v>
      </c>
    </row>
    <row r="8568" spans="1:5" x14ac:dyDescent="0.25">
      <c r="A8568" s="191">
        <v>40927.876953791303</v>
      </c>
      <c r="B8568" s="191">
        <v>1.06620495611498E-2</v>
      </c>
      <c r="C8568" s="191">
        <v>0.460117913428016</v>
      </c>
      <c r="D8568" s="191">
        <v>0.21392100965915101</v>
      </c>
      <c r="E8568" s="191">
        <v>-0.20850560896248399</v>
      </c>
    </row>
    <row r="8569" spans="1:5" x14ac:dyDescent="0.25">
      <c r="A8569" s="191">
        <v>40938.0592915589</v>
      </c>
      <c r="B8569" s="191">
        <v>0.48510834809252201</v>
      </c>
      <c r="C8569" s="191">
        <v>0.46006041743720699</v>
      </c>
      <c r="D8569" s="191">
        <v>0.213922550867337</v>
      </c>
      <c r="E8569" s="191">
        <v>-0.208431006945591</v>
      </c>
    </row>
    <row r="8570" spans="1:5" x14ac:dyDescent="0.25">
      <c r="A8570" s="191">
        <v>40939.202704985699</v>
      </c>
      <c r="B8570" s="191">
        <v>3.3869344855704999</v>
      </c>
      <c r="C8570" s="191">
        <v>0.46005396876988203</v>
      </c>
      <c r="D8570" s="191">
        <v>0.21392272448979099</v>
      </c>
      <c r="E8570" s="191">
        <v>-0.208422604868503</v>
      </c>
    </row>
    <row r="8571" spans="1:5" x14ac:dyDescent="0.25">
      <c r="A8571" s="191">
        <v>40940.500768975697</v>
      </c>
      <c r="B8571" s="191">
        <v>-0.66620015068819005</v>
      </c>
      <c r="C8571" s="191">
        <v>0.46004665130535399</v>
      </c>
      <c r="D8571" s="191">
        <v>0.21392292679553199</v>
      </c>
      <c r="E8571" s="191">
        <v>-0.208413066381851</v>
      </c>
    </row>
    <row r="8572" spans="1:5" x14ac:dyDescent="0.25">
      <c r="A8572" s="191">
        <v>40946.8693473475</v>
      </c>
      <c r="B8572" s="191">
        <v>0.42686015131854199</v>
      </c>
      <c r="C8572" s="191">
        <v>0.46001077283087299</v>
      </c>
      <c r="D8572" s="191">
        <v>0.21392393501878201</v>
      </c>
      <c r="E8572" s="191">
        <v>-0.208366167211121</v>
      </c>
    </row>
    <row r="8573" spans="1:5" x14ac:dyDescent="0.25">
      <c r="A8573" s="191">
        <v>40953.755204046298</v>
      </c>
      <c r="B8573" s="191">
        <v>-2.3049894875871799</v>
      </c>
      <c r="C8573" s="191">
        <v>0.45997203766106298</v>
      </c>
      <c r="D8573" s="191">
        <v>0.213925025133469</v>
      </c>
      <c r="E8573" s="191">
        <v>-0.20831524531758799</v>
      </c>
    </row>
    <row r="8574" spans="1:5" x14ac:dyDescent="0.25">
      <c r="A8574" s="191">
        <v>40954.631091010197</v>
      </c>
      <c r="B8574" s="191">
        <v>0.127438102966937</v>
      </c>
      <c r="C8574" s="191">
        <v>0.45996711469500901</v>
      </c>
      <c r="D8574" s="191">
        <v>0.21392516379700599</v>
      </c>
      <c r="E8574" s="191">
        <v>-0.20830874484273401</v>
      </c>
    </row>
    <row r="8575" spans="1:5" x14ac:dyDescent="0.25">
      <c r="A8575" s="191">
        <v>40957.681548061897</v>
      </c>
      <c r="B8575" s="191">
        <v>0.12768398633529199</v>
      </c>
      <c r="C8575" s="191">
        <v>0.45994997681803301</v>
      </c>
      <c r="D8575" s="191">
        <v>0.21392565185096901</v>
      </c>
      <c r="E8575" s="191">
        <v>-0.208286105597977</v>
      </c>
    </row>
    <row r="8576" spans="1:5" x14ac:dyDescent="0.25">
      <c r="A8576" s="191">
        <v>40983.819513246897</v>
      </c>
      <c r="B8576" s="191">
        <v>1.0860124931644499</v>
      </c>
      <c r="C8576" s="191">
        <v>0.45980359983101099</v>
      </c>
      <c r="D8576" s="191">
        <v>0.21392999140824701</v>
      </c>
      <c r="E8576" s="191">
        <v>-0.20809137060011401</v>
      </c>
    </row>
    <row r="8577" spans="1:5" x14ac:dyDescent="0.25">
      <c r="A8577" s="191">
        <v>40987.008876204301</v>
      </c>
      <c r="B8577" s="191">
        <v>0.31953156676667299</v>
      </c>
      <c r="C8577" s="191">
        <v>0.45978579667731501</v>
      </c>
      <c r="D8577" s="191">
        <v>0.21393053630984801</v>
      </c>
      <c r="E8577" s="191">
        <v>-0.20806745450125699</v>
      </c>
    </row>
    <row r="8578" spans="1:5" x14ac:dyDescent="0.25">
      <c r="A8578" s="191">
        <v>40989.141618670801</v>
      </c>
      <c r="B8578" s="191">
        <v>-0.116883078502672</v>
      </c>
      <c r="C8578" s="191">
        <v>0.45977389828082499</v>
      </c>
      <c r="D8578" s="191">
        <v>0.21393090517010899</v>
      </c>
      <c r="E8578" s="191">
        <v>-0.20805146169004399</v>
      </c>
    </row>
    <row r="8579" spans="1:5" x14ac:dyDescent="0.25">
      <c r="A8579" s="191">
        <v>40991.100327219603</v>
      </c>
      <c r="B8579" s="191">
        <v>0.798859273952779</v>
      </c>
      <c r="C8579" s="191">
        <v>0.45976297593072202</v>
      </c>
      <c r="D8579" s="191">
        <v>0.21393124393100299</v>
      </c>
      <c r="E8579" s="191">
        <v>-0.20803674637135</v>
      </c>
    </row>
    <row r="8580" spans="1:5" x14ac:dyDescent="0.25">
      <c r="A8580" s="191">
        <v>40992.341032253098</v>
      </c>
      <c r="B8580" s="191">
        <v>0.167382517521553</v>
      </c>
      <c r="C8580" s="191">
        <v>0.459756062040727</v>
      </c>
      <c r="D8580" s="191">
        <v>0.213931458512365</v>
      </c>
      <c r="E8580" s="191">
        <v>-0.208027415786566</v>
      </c>
    </row>
    <row r="8581" spans="1:5" x14ac:dyDescent="0.25">
      <c r="A8581" s="191">
        <v>40994.2941483385</v>
      </c>
      <c r="B8581" s="191">
        <v>-0.49360804080739201</v>
      </c>
      <c r="C8581" s="191">
        <v>0.45974517820500699</v>
      </c>
      <c r="D8581" s="191">
        <v>0.21393179630603701</v>
      </c>
      <c r="E8581" s="191">
        <v>-0.20801271351956199</v>
      </c>
    </row>
    <row r="8582" spans="1:5" x14ac:dyDescent="0.25">
      <c r="A8582" s="191">
        <v>41007.782513674698</v>
      </c>
      <c r="B8582" s="191">
        <v>1.20313399748542</v>
      </c>
      <c r="C8582" s="191">
        <v>0.45967014278806601</v>
      </c>
      <c r="D8582" s="191">
        <v>0.213934176914305</v>
      </c>
      <c r="E8582" s="191">
        <v>-0.20791083387395701</v>
      </c>
    </row>
    <row r="8583" spans="1:5" x14ac:dyDescent="0.25">
      <c r="A8583" s="191">
        <v>41011.353579551302</v>
      </c>
      <c r="B8583" s="191">
        <v>0.77083941246343102</v>
      </c>
      <c r="C8583" s="191">
        <v>0.459650316015213</v>
      </c>
      <c r="D8583" s="191">
        <v>0.21393481285665</v>
      </c>
      <c r="E8583" s="191">
        <v>-0.20788376521783899</v>
      </c>
    </row>
    <row r="8584" spans="1:5" x14ac:dyDescent="0.25">
      <c r="A8584" s="191">
        <v>41015.616218727402</v>
      </c>
      <c r="B8584" s="191">
        <v>-0.644030407631901</v>
      </c>
      <c r="C8584" s="191">
        <v>0.45962666822673598</v>
      </c>
      <c r="D8584" s="191">
        <v>0.21393559684708199</v>
      </c>
      <c r="E8584" s="191">
        <v>-0.20785141410513699</v>
      </c>
    </row>
    <row r="8585" spans="1:5" x14ac:dyDescent="0.25">
      <c r="A8585" s="191">
        <v>41018.673867424899</v>
      </c>
      <c r="B8585" s="191">
        <v>0.941304541350241</v>
      </c>
      <c r="C8585" s="191">
        <v>0.45960971981113202</v>
      </c>
      <c r="D8585" s="191">
        <v>0.21393615921401499</v>
      </c>
      <c r="E8585" s="191">
        <v>-0.20782815784070299</v>
      </c>
    </row>
    <row r="8586" spans="1:5" x14ac:dyDescent="0.25">
      <c r="A8586" s="191">
        <v>41019.122880146002</v>
      </c>
      <c r="B8586" s="191">
        <v>0.214126706775497</v>
      </c>
      <c r="C8586" s="191">
        <v>0.459607231925098</v>
      </c>
      <c r="D8586" s="191">
        <v>0.21393624179704901</v>
      </c>
      <c r="E8586" s="191">
        <v>-0.20782473878124899</v>
      </c>
    </row>
    <row r="8587" spans="1:5" x14ac:dyDescent="0.25">
      <c r="A8587" s="191">
        <v>41022.945678726399</v>
      </c>
      <c r="B8587" s="191">
        <v>0.47261514293344098</v>
      </c>
      <c r="C8587" s="191">
        <v>0.45958606067868002</v>
      </c>
      <c r="D8587" s="191">
        <v>0.213936944891396</v>
      </c>
      <c r="E8587" s="191">
        <v>-0.20779562963798201</v>
      </c>
    </row>
    <row r="8588" spans="1:5" x14ac:dyDescent="0.25">
      <c r="A8588" s="191">
        <v>41024.6929754987</v>
      </c>
      <c r="B8588" s="191">
        <v>-0.32060822223058899</v>
      </c>
      <c r="C8588" s="191">
        <v>0.45957638989160798</v>
      </c>
      <c r="D8588" s="191">
        <v>0.213937266256609</v>
      </c>
      <c r="E8588" s="191">
        <v>-0.20778231329444699</v>
      </c>
    </row>
    <row r="8589" spans="1:5" x14ac:dyDescent="0.25">
      <c r="A8589" s="191">
        <v>41025.429822167098</v>
      </c>
      <c r="B8589" s="191">
        <v>0.63228029238351402</v>
      </c>
      <c r="C8589" s="191">
        <v>0.45957231278706301</v>
      </c>
      <c r="D8589" s="191">
        <v>0.21393740177845699</v>
      </c>
      <c r="E8589" s="191">
        <v>-0.20777669176413299</v>
      </c>
    </row>
    <row r="8590" spans="1:5" x14ac:dyDescent="0.25">
      <c r="A8590" s="191">
        <v>41028.423627970602</v>
      </c>
      <c r="B8590" s="191">
        <v>-1.5690739099327701E-2</v>
      </c>
      <c r="C8590" s="191">
        <v>0.45955575442336299</v>
      </c>
      <c r="D8590" s="191">
        <v>0.213937952403318</v>
      </c>
      <c r="E8590" s="191">
        <v>-0.20775383151354701</v>
      </c>
    </row>
    <row r="8591" spans="1:5" x14ac:dyDescent="0.25">
      <c r="A8591" s="191">
        <v>41029.477521014996</v>
      </c>
      <c r="B8591" s="191">
        <v>0.31142825635948101</v>
      </c>
      <c r="C8591" s="191">
        <v>0.45954992810894801</v>
      </c>
      <c r="D8591" s="191">
        <v>0.21393814623676899</v>
      </c>
      <c r="E8591" s="191">
        <v>-0.20774577785375201</v>
      </c>
    </row>
    <row r="8592" spans="1:5" x14ac:dyDescent="0.25">
      <c r="A8592" s="191">
        <v>41032.553284775</v>
      </c>
      <c r="B8592" s="191">
        <v>1.99929450596501</v>
      </c>
      <c r="C8592" s="191">
        <v>0.45953293198672501</v>
      </c>
      <c r="D8592" s="191">
        <v>0.213938711935449</v>
      </c>
      <c r="E8592" s="191">
        <v>-0.20772226903288399</v>
      </c>
    </row>
    <row r="8593" spans="1:5" x14ac:dyDescent="0.25">
      <c r="A8593" s="191">
        <v>41036.0426495969</v>
      </c>
      <c r="B8593" s="191">
        <v>-0.178598290909049</v>
      </c>
      <c r="C8593" s="191">
        <v>0.45951366466002203</v>
      </c>
      <c r="D8593" s="191">
        <v>0.213939354739932</v>
      </c>
      <c r="E8593" s="191">
        <v>-0.20769555172878301</v>
      </c>
    </row>
    <row r="8594" spans="1:5" x14ac:dyDescent="0.25">
      <c r="A8594" s="191">
        <v>41040.645557816199</v>
      </c>
      <c r="B8594" s="191">
        <v>0.99655027871969903</v>
      </c>
      <c r="C8594" s="191">
        <v>0.45948827138660098</v>
      </c>
      <c r="D8594" s="191">
        <v>0.21394023531775999</v>
      </c>
      <c r="E8594" s="191">
        <v>-0.20766021318845801</v>
      </c>
    </row>
    <row r="8595" spans="1:5" x14ac:dyDescent="0.25">
      <c r="A8595" s="191">
        <v>41040.939466349497</v>
      </c>
      <c r="B8595" s="191">
        <v>1.2035438974257</v>
      </c>
      <c r="C8595" s="191">
        <v>0.45948665085293899</v>
      </c>
      <c r="D8595" s="191">
        <v>0.21394029154511199</v>
      </c>
      <c r="E8595" s="191">
        <v>-0.20765795672405199</v>
      </c>
    </row>
    <row r="8596" spans="1:5" x14ac:dyDescent="0.25">
      <c r="A8596" s="191">
        <v>41043.132019807497</v>
      </c>
      <c r="B8596" s="191">
        <v>0.60998764034072595</v>
      </c>
      <c r="C8596" s="191">
        <v>0.45947456506599599</v>
      </c>
      <c r="D8596" s="191">
        <v>0.21394071100035</v>
      </c>
      <c r="E8596" s="191">
        <v>-0.207641123531841</v>
      </c>
    </row>
    <row r="8597" spans="1:5" x14ac:dyDescent="0.25">
      <c r="A8597" s="191">
        <v>41046.014478806901</v>
      </c>
      <c r="B8597" s="191">
        <v>-0.86367068474167996</v>
      </c>
      <c r="C8597" s="191">
        <v>0.45945868952087998</v>
      </c>
      <c r="D8597" s="191">
        <v>0.213941262440736</v>
      </c>
      <c r="E8597" s="191">
        <v>-0.20761899363292999</v>
      </c>
    </row>
    <row r="8598" spans="1:5" x14ac:dyDescent="0.25">
      <c r="A8598" s="191">
        <v>41049.929363224597</v>
      </c>
      <c r="B8598" s="191">
        <v>0.42705511553393599</v>
      </c>
      <c r="C8598" s="191">
        <v>0.45943713456118002</v>
      </c>
      <c r="D8598" s="191">
        <v>0.21394201139341101</v>
      </c>
      <c r="E8598" s="191">
        <v>-0.207588851273763</v>
      </c>
    </row>
    <row r="8599" spans="1:5" x14ac:dyDescent="0.25">
      <c r="A8599" s="191">
        <v>41050.477923881401</v>
      </c>
      <c r="B8599" s="191">
        <v>-6.4908102015082098E-2</v>
      </c>
      <c r="C8599" s="191">
        <v>0.45943411701773601</v>
      </c>
      <c r="D8599" s="191">
        <v>0.213942116338009</v>
      </c>
      <c r="E8599" s="191">
        <v>-0.20758462767209901</v>
      </c>
    </row>
    <row r="8600" spans="1:5" x14ac:dyDescent="0.25">
      <c r="A8600" s="191">
        <v>41056.713593515698</v>
      </c>
      <c r="B8600" s="191">
        <v>-0.48986220767850402</v>
      </c>
      <c r="C8600" s="191">
        <v>0.45939983334761603</v>
      </c>
      <c r="D8600" s="191">
        <v>0.213943316455772</v>
      </c>
      <c r="E8600" s="191">
        <v>-0.207536515785231</v>
      </c>
    </row>
    <row r="8601" spans="1:5" x14ac:dyDescent="0.25">
      <c r="A8601" s="191">
        <v>41059.835132445201</v>
      </c>
      <c r="B8601" s="191">
        <v>-0.44776993557859002</v>
      </c>
      <c r="C8601" s="191">
        <v>0.45938268944928501</v>
      </c>
      <c r="D8601" s="191">
        <v>0.21394392959088299</v>
      </c>
      <c r="E8601" s="191">
        <v>-0.20751238388257701</v>
      </c>
    </row>
    <row r="8602" spans="1:5" x14ac:dyDescent="0.25">
      <c r="A8602" s="191">
        <v>41073.768509852402</v>
      </c>
      <c r="B8602" s="191">
        <v>0.29260647103881399</v>
      </c>
      <c r="C8602" s="191">
        <v>0.45930631300958902</v>
      </c>
      <c r="D8602" s="191">
        <v>0.213946693696521</v>
      </c>
      <c r="E8602" s="191">
        <v>-0.20740429623720999</v>
      </c>
    </row>
    <row r="8603" spans="1:5" x14ac:dyDescent="0.25">
      <c r="A8603" s="191">
        <v>41075.080792924498</v>
      </c>
      <c r="B8603" s="191">
        <v>2.16817576783057</v>
      </c>
      <c r="C8603" s="191">
        <v>0.459299132062022</v>
      </c>
      <c r="D8603" s="191">
        <v>0.21394695802871599</v>
      </c>
      <c r="E8603" s="191">
        <v>-0.207394070158053</v>
      </c>
    </row>
    <row r="8604" spans="1:5" x14ac:dyDescent="0.25">
      <c r="A8604" s="191">
        <v>41077.453546071498</v>
      </c>
      <c r="B8604" s="191">
        <v>0.86855316407816696</v>
      </c>
      <c r="C8604" s="191">
        <v>0.459286153530931</v>
      </c>
      <c r="D8604" s="191">
        <v>0.21394743597060401</v>
      </c>
      <c r="E8604" s="191">
        <v>-0.207375580274265</v>
      </c>
    </row>
    <row r="8605" spans="1:5" x14ac:dyDescent="0.25">
      <c r="A8605" s="191">
        <v>41088.426227569798</v>
      </c>
      <c r="B8605" s="191">
        <v>0.38951744267989902</v>
      </c>
      <c r="C8605" s="191">
        <v>0.45922622570133897</v>
      </c>
      <c r="D8605" s="191">
        <v>0.21394968391831501</v>
      </c>
      <c r="E8605" s="191">
        <v>-0.20729004433709899</v>
      </c>
    </row>
    <row r="8606" spans="1:5" x14ac:dyDescent="0.25">
      <c r="A8606" s="191">
        <v>41089.062059151001</v>
      </c>
      <c r="B8606" s="191">
        <v>-0.871581254057474</v>
      </c>
      <c r="C8606" s="191">
        <v>0.45922275885786501</v>
      </c>
      <c r="D8606" s="191">
        <v>0.213949815491454</v>
      </c>
      <c r="E8606" s="191">
        <v>-0.207285073476424</v>
      </c>
    </row>
    <row r="8607" spans="1:5" x14ac:dyDescent="0.25">
      <c r="A8607" s="191">
        <v>41096.515466027398</v>
      </c>
      <c r="B8607" s="191">
        <v>-0.116760778049285</v>
      </c>
      <c r="C8607" s="191">
        <v>0.45918214154188403</v>
      </c>
      <c r="D8607" s="191">
        <v>0.21395135783091901</v>
      </c>
      <c r="E8607" s="191">
        <v>-0.207226704502291</v>
      </c>
    </row>
    <row r="8608" spans="1:5" x14ac:dyDescent="0.25">
      <c r="A8608" s="191">
        <v>41097.400131786198</v>
      </c>
      <c r="B8608" s="191">
        <v>-0.43265959483620398</v>
      </c>
      <c r="C8608" s="191">
        <v>0.45917732875244199</v>
      </c>
      <c r="D8608" s="191">
        <v>0.21395154089551499</v>
      </c>
      <c r="E8608" s="191">
        <v>-0.20721976740488399</v>
      </c>
    </row>
    <row r="8609" spans="1:5" x14ac:dyDescent="0.25">
      <c r="A8609" s="191">
        <v>41105.528019636498</v>
      </c>
      <c r="B8609" s="191">
        <v>2.8976034832588899</v>
      </c>
      <c r="C8609" s="191">
        <v>0.45913312118409499</v>
      </c>
      <c r="D8609" s="191">
        <v>0.21395323283409701</v>
      </c>
      <c r="E8609" s="191">
        <v>-0.20715588636923099</v>
      </c>
    </row>
    <row r="8610" spans="1:5" x14ac:dyDescent="0.25">
      <c r="A8610" s="191">
        <v>41109.9693044909</v>
      </c>
      <c r="B8610" s="191">
        <v>0.87370442772201096</v>
      </c>
      <c r="C8610" s="191">
        <v>0.45910900158898799</v>
      </c>
      <c r="D8610" s="191">
        <v>0.21395418507761699</v>
      </c>
      <c r="E8610" s="191">
        <v>-0.20712094623957</v>
      </c>
    </row>
    <row r="8611" spans="1:5" x14ac:dyDescent="0.25">
      <c r="A8611" s="191">
        <v>41115.193485987897</v>
      </c>
      <c r="B8611" s="191">
        <v>1.43870024622148</v>
      </c>
      <c r="C8611" s="191">
        <v>0.45908066161289401</v>
      </c>
      <c r="D8611" s="191">
        <v>0.21395532615013199</v>
      </c>
      <c r="E8611" s="191">
        <v>-0.20707973726238299</v>
      </c>
    </row>
    <row r="8612" spans="1:5" x14ac:dyDescent="0.25">
      <c r="A8612" s="191">
        <v>41119.633944121299</v>
      </c>
      <c r="B8612" s="191">
        <v>0.47084990496812901</v>
      </c>
      <c r="C8612" s="191">
        <v>0.45905659980712799</v>
      </c>
      <c r="D8612" s="191">
        <v>0.21395629604076999</v>
      </c>
      <c r="E8612" s="191">
        <v>-0.20704465556382901</v>
      </c>
    </row>
    <row r="8613" spans="1:5" x14ac:dyDescent="0.25">
      <c r="A8613" s="191">
        <v>41121.121214724997</v>
      </c>
      <c r="B8613" s="191">
        <v>1.0020904123516401</v>
      </c>
      <c r="C8613" s="191">
        <v>0.45904854611142598</v>
      </c>
      <c r="D8613" s="191">
        <v>0.21395662089234899</v>
      </c>
      <c r="E8613" s="191">
        <v>-0.20703289263688501</v>
      </c>
    </row>
    <row r="8614" spans="1:5" x14ac:dyDescent="0.25">
      <c r="A8614" s="191">
        <v>41124.578221105498</v>
      </c>
      <c r="B8614" s="191">
        <v>0.41510572829157599</v>
      </c>
      <c r="C8614" s="191">
        <v>0.45902983674988301</v>
      </c>
      <c r="D8614" s="191">
        <v>0.21395737597617701</v>
      </c>
      <c r="E8614" s="191">
        <v>-0.20700552645289499</v>
      </c>
    </row>
    <row r="8615" spans="1:5" x14ac:dyDescent="0.25">
      <c r="A8615" s="191">
        <v>41126.371474297601</v>
      </c>
      <c r="B8615" s="191">
        <v>-7.9312959603483599E-2</v>
      </c>
      <c r="C8615" s="191">
        <v>0.45902013849661</v>
      </c>
      <c r="D8615" s="191">
        <v>0.21395776766087099</v>
      </c>
      <c r="E8615" s="191">
        <v>-0.206991323229121</v>
      </c>
    </row>
    <row r="8616" spans="1:5" x14ac:dyDescent="0.25">
      <c r="A8616" s="191">
        <v>41127.231193542902</v>
      </c>
      <c r="B8616" s="191">
        <v>-0.30544629876769802</v>
      </c>
      <c r="C8616" s="191">
        <v>0.45901548941352399</v>
      </c>
      <c r="D8616" s="191">
        <v>0.21395795544186599</v>
      </c>
      <c r="E8616" s="191">
        <v>-0.206984508396202</v>
      </c>
    </row>
    <row r="8617" spans="1:5" x14ac:dyDescent="0.25">
      <c r="A8617" s="191">
        <v>41127.611109058998</v>
      </c>
      <c r="B8617" s="191">
        <v>0.68790218291594496</v>
      </c>
      <c r="C8617" s="191">
        <v>0.45901343495352498</v>
      </c>
      <c r="D8617" s="191">
        <v>0.213958038423507</v>
      </c>
      <c r="E8617" s="191">
        <v>-0.20698149298368099</v>
      </c>
    </row>
    <row r="8618" spans="1:5" x14ac:dyDescent="0.25">
      <c r="A8618" s="191">
        <v>41133.828144116997</v>
      </c>
      <c r="B8618" s="191">
        <v>0.57239557817865305</v>
      </c>
      <c r="C8618" s="191">
        <v>0.45897984932213298</v>
      </c>
      <c r="D8618" s="191">
        <v>0.213959396356387</v>
      </c>
      <c r="E8618" s="191">
        <v>-0.20693214799891799</v>
      </c>
    </row>
    <row r="8619" spans="1:5" x14ac:dyDescent="0.25">
      <c r="A8619" s="191">
        <v>41138.191782698501</v>
      </c>
      <c r="B8619" s="191">
        <v>1.0463597640512501</v>
      </c>
      <c r="C8619" s="191">
        <v>0.45895630442195401</v>
      </c>
      <c r="D8619" s="191">
        <v>0.21396034946799899</v>
      </c>
      <c r="E8619" s="191">
        <v>-0.20689743869169799</v>
      </c>
    </row>
    <row r="8620" spans="1:5" x14ac:dyDescent="0.25">
      <c r="A8620" s="191">
        <v>41138.452585319101</v>
      </c>
      <c r="B8620" s="191">
        <v>4.0777830674287897E-2</v>
      </c>
      <c r="C8620" s="191">
        <v>0.45895489797172001</v>
      </c>
      <c r="D8620" s="191">
        <v>0.213960406432846</v>
      </c>
      <c r="E8620" s="191">
        <v>-0.206895364212313</v>
      </c>
    </row>
    <row r="8621" spans="1:5" x14ac:dyDescent="0.25">
      <c r="A8621" s="191">
        <v>41144.070335750403</v>
      </c>
      <c r="B8621" s="191">
        <v>1.0762296421805</v>
      </c>
      <c r="C8621" s="191">
        <v>0.458924623239721</v>
      </c>
      <c r="D8621" s="191">
        <v>0.213961633469199</v>
      </c>
      <c r="E8621" s="191">
        <v>-0.20685059743015299</v>
      </c>
    </row>
    <row r="8622" spans="1:5" x14ac:dyDescent="0.25">
      <c r="A8622" s="191">
        <v>41146.207113465898</v>
      </c>
      <c r="B8622" s="191">
        <v>-0.358502186352949</v>
      </c>
      <c r="C8622" s="191">
        <v>0.45891312098654802</v>
      </c>
      <c r="D8622" s="191">
        <v>0.21396210018696599</v>
      </c>
      <c r="E8622" s="191">
        <v>-0.20683354101324999</v>
      </c>
    </row>
    <row r="8623" spans="1:5" x14ac:dyDescent="0.25">
      <c r="A8623" s="191">
        <v>41148.823594471702</v>
      </c>
      <c r="B8623" s="191">
        <v>4.2068249478832698E-2</v>
      </c>
      <c r="C8623" s="191">
        <v>0.45889903802484699</v>
      </c>
      <c r="D8623" s="191">
        <v>0.21396269450936001</v>
      </c>
      <c r="E8623" s="191">
        <v>-0.206812655457149</v>
      </c>
    </row>
    <row r="8624" spans="1:5" x14ac:dyDescent="0.25">
      <c r="A8624" s="191">
        <v>41149.553839786196</v>
      </c>
      <c r="B8624" s="191">
        <v>0.45699186804477598</v>
      </c>
      <c r="C8624" s="191">
        <v>0.45889510984821802</v>
      </c>
      <c r="D8624" s="191">
        <v>0.213962860381439</v>
      </c>
      <c r="E8624" s="191">
        <v>-0.20680682641445799</v>
      </c>
    </row>
    <row r="8625" spans="1:5" x14ac:dyDescent="0.25">
      <c r="A8625" s="191">
        <v>41155.569315433597</v>
      </c>
      <c r="B8625" s="191">
        <v>0.65559437145892296</v>
      </c>
      <c r="C8625" s="191">
        <v>0.458862776319159</v>
      </c>
      <c r="D8625" s="191">
        <v>0.21396422677083099</v>
      </c>
      <c r="E8625" s="191">
        <v>-0.20675874935216701</v>
      </c>
    </row>
    <row r="8626" spans="1:5" x14ac:dyDescent="0.25">
      <c r="A8626" s="191">
        <v>41157.118806161001</v>
      </c>
      <c r="B8626" s="191">
        <v>0.60131193900070401</v>
      </c>
      <c r="C8626" s="191">
        <v>0.45885445501368799</v>
      </c>
      <c r="D8626" s="191">
        <v>0.21396457873097799</v>
      </c>
      <c r="E8626" s="191">
        <v>-0.20674634402410499</v>
      </c>
    </row>
    <row r="8627" spans="1:5" x14ac:dyDescent="0.25">
      <c r="A8627" s="191">
        <v>41157.232946607503</v>
      </c>
      <c r="B8627" s="191">
        <v>-0.62905000724058402</v>
      </c>
      <c r="C8627" s="191">
        <v>0.45885384219527597</v>
      </c>
      <c r="D8627" s="191">
        <v>0.21396460465748901</v>
      </c>
      <c r="E8627" s="191">
        <v>-0.20674543020793401</v>
      </c>
    </row>
    <row r="8628" spans="1:5" x14ac:dyDescent="0.25">
      <c r="A8628" s="191">
        <v>41161.054371682701</v>
      </c>
      <c r="B8628" s="191">
        <v>0.32586962126071001</v>
      </c>
      <c r="C8628" s="191">
        <v>0.45883333379325603</v>
      </c>
      <c r="D8628" s="191">
        <v>0.21396547267774099</v>
      </c>
      <c r="E8628" s="191">
        <v>-0.20671480121750399</v>
      </c>
    </row>
    <row r="8629" spans="1:5" x14ac:dyDescent="0.25">
      <c r="A8629" s="191">
        <v>41161.479786438802</v>
      </c>
      <c r="B8629" s="191">
        <v>0.40040764836613002</v>
      </c>
      <c r="C8629" s="191">
        <v>0.45883105107767902</v>
      </c>
      <c r="D8629" s="191">
        <v>0.21396557223822901</v>
      </c>
      <c r="E8629" s="191">
        <v>-0.206711391488348</v>
      </c>
    </row>
    <row r="8630" spans="1:5" x14ac:dyDescent="0.25">
      <c r="A8630" s="191">
        <v>41166.7575979639</v>
      </c>
      <c r="B8630" s="191">
        <v>-0.92120626436330599</v>
      </c>
      <c r="C8630" s="191">
        <v>0.45880275954711602</v>
      </c>
      <c r="D8630" s="191">
        <v>0.21396680741280899</v>
      </c>
      <c r="E8630" s="191">
        <v>-0.206669026676226</v>
      </c>
    </row>
    <row r="8631" spans="1:5" x14ac:dyDescent="0.25">
      <c r="A8631" s="191">
        <v>41167.7092206616</v>
      </c>
      <c r="B8631" s="191">
        <v>-0.48079307509795199</v>
      </c>
      <c r="C8631" s="191">
        <v>0.45879766085485402</v>
      </c>
      <c r="D8631" s="191">
        <v>0.21396703012257501</v>
      </c>
      <c r="E8631" s="191">
        <v>-0.206661376058768</v>
      </c>
    </row>
    <row r="8632" spans="1:5" x14ac:dyDescent="0.25">
      <c r="A8632" s="191">
        <v>41184.716371188901</v>
      </c>
      <c r="B8632" s="191">
        <v>0.36693888624621501</v>
      </c>
      <c r="C8632" s="191">
        <v>0.45870674753458301</v>
      </c>
      <c r="D8632" s="191">
        <v>0.21397101033291599</v>
      </c>
      <c r="E8632" s="191">
        <v>-0.20652426540725899</v>
      </c>
    </row>
    <row r="8633" spans="1:5" x14ac:dyDescent="0.25">
      <c r="A8633" s="191">
        <v>41185.803345089997</v>
      </c>
      <c r="B8633" s="191">
        <v>1.6773020982173501</v>
      </c>
      <c r="C8633" s="191">
        <v>0.45870094927482702</v>
      </c>
      <c r="D8633" s="191">
        <v>0.21397126471913699</v>
      </c>
      <c r="E8633" s="191">
        <v>-0.20651548719051199</v>
      </c>
    </row>
    <row r="8634" spans="1:5" x14ac:dyDescent="0.25">
      <c r="A8634" s="191">
        <v>41187.057660635197</v>
      </c>
      <c r="B8634" s="191">
        <v>0.58141308960240101</v>
      </c>
      <c r="C8634" s="191">
        <v>0.45869426019375298</v>
      </c>
      <c r="D8634" s="191">
        <v>0.21397155826858799</v>
      </c>
      <c r="E8634" s="191">
        <v>-0.20650535755104801</v>
      </c>
    </row>
    <row r="8635" spans="1:5" x14ac:dyDescent="0.25">
      <c r="A8635" s="191">
        <v>41189.8772587352</v>
      </c>
      <c r="B8635" s="191">
        <v>-0.32383150935763</v>
      </c>
      <c r="C8635" s="191">
        <v>0.45867923114053799</v>
      </c>
      <c r="D8635" s="191">
        <v>0.21397222853843201</v>
      </c>
      <c r="E8635" s="191">
        <v>-0.20648258695532801</v>
      </c>
    </row>
    <row r="8636" spans="1:5" x14ac:dyDescent="0.25">
      <c r="A8636" s="191">
        <v>41191.741577585897</v>
      </c>
      <c r="B8636" s="191">
        <v>1.07011578759779</v>
      </c>
      <c r="C8636" s="191">
        <v>0.45866929889964497</v>
      </c>
      <c r="D8636" s="191">
        <v>0.213972676979029</v>
      </c>
      <c r="E8636" s="191">
        <v>-0.206467460865221</v>
      </c>
    </row>
    <row r="8637" spans="1:5" x14ac:dyDescent="0.25">
      <c r="A8637" s="191">
        <v>41195.2167973084</v>
      </c>
      <c r="B8637" s="191">
        <v>0.59498531895163498</v>
      </c>
      <c r="C8637" s="191">
        <v>0.45865079662325903</v>
      </c>
      <c r="D8637" s="191">
        <v>0.21397351290342201</v>
      </c>
      <c r="E8637" s="191">
        <v>-0.20643926478350499</v>
      </c>
    </row>
    <row r="8638" spans="1:5" x14ac:dyDescent="0.25">
      <c r="A8638" s="191">
        <v>41197.379827423203</v>
      </c>
      <c r="B8638" s="191">
        <v>0.70671443135095202</v>
      </c>
      <c r="C8638" s="191">
        <v>0.45863928813228799</v>
      </c>
      <c r="D8638" s="191">
        <v>0.21397403319559999</v>
      </c>
      <c r="E8638" s="191">
        <v>-0.20642171510931301</v>
      </c>
    </row>
    <row r="8639" spans="1:5" x14ac:dyDescent="0.25">
      <c r="A8639" s="191">
        <v>41208.865335567403</v>
      </c>
      <c r="B8639" s="191">
        <v>-0.56144788357227504</v>
      </c>
      <c r="C8639" s="191">
        <v>0.45857827735218898</v>
      </c>
      <c r="D8639" s="191">
        <v>0.21397682501329601</v>
      </c>
      <c r="E8639" s="191">
        <v>-0.206328449000205</v>
      </c>
    </row>
    <row r="8640" spans="1:5" x14ac:dyDescent="0.25">
      <c r="A8640" s="191">
        <v>41209.229232099198</v>
      </c>
      <c r="B8640" s="191">
        <v>2.1183614821091998</v>
      </c>
      <c r="C8640" s="191">
        <v>0.45857634652736801</v>
      </c>
      <c r="D8640" s="191">
        <v>0.213976913884698</v>
      </c>
      <c r="E8640" s="191">
        <v>-0.206325485827307</v>
      </c>
    </row>
    <row r="8641" spans="1:5" x14ac:dyDescent="0.25">
      <c r="A8641" s="191">
        <v>41210.181066599202</v>
      </c>
      <c r="B8641" s="191">
        <v>-0.80831067665485501</v>
      </c>
      <c r="C8641" s="191">
        <v>0.45857129933167301</v>
      </c>
      <c r="D8641" s="191">
        <v>0.21397714634326401</v>
      </c>
      <c r="E8641" s="191">
        <v>-0.206317735134603</v>
      </c>
    </row>
    <row r="8642" spans="1:5" x14ac:dyDescent="0.25">
      <c r="A8642" s="191">
        <v>41210.945525133502</v>
      </c>
      <c r="B8642" s="191">
        <v>-0.33418068503441301</v>
      </c>
      <c r="C8642" s="191">
        <v>0.45856724571539498</v>
      </c>
      <c r="D8642" s="191">
        <v>0.21397733304056801</v>
      </c>
      <c r="E8642" s="191">
        <v>-0.206311503457938</v>
      </c>
    </row>
    <row r="8643" spans="1:5" x14ac:dyDescent="0.25">
      <c r="A8643" s="191">
        <v>41222.2489275353</v>
      </c>
      <c r="B8643" s="191">
        <v>0.81137142278526797</v>
      </c>
      <c r="C8643" s="191">
        <v>0.45850739296353099</v>
      </c>
      <c r="D8643" s="191">
        <v>0.21398015554799901</v>
      </c>
      <c r="E8643" s="191">
        <v>-0.206219269699317</v>
      </c>
    </row>
    <row r="8644" spans="1:5" x14ac:dyDescent="0.25">
      <c r="A8644" s="191">
        <v>41224.062188552198</v>
      </c>
      <c r="B8644" s="191">
        <v>-0.28546634389257097</v>
      </c>
      <c r="C8644" s="191">
        <v>0.45849780409294</v>
      </c>
      <c r="D8644" s="191">
        <v>0.21398060832695101</v>
      </c>
      <c r="E8644" s="191">
        <v>-0.206204441253414</v>
      </c>
    </row>
    <row r="8645" spans="1:5" x14ac:dyDescent="0.25">
      <c r="A8645" s="191">
        <v>41226.067492855997</v>
      </c>
      <c r="B8645" s="191">
        <v>0.28819200652008298</v>
      </c>
      <c r="C8645" s="191">
        <v>0.45848720894502998</v>
      </c>
      <c r="D8645" s="191">
        <v>0.21398110905992501</v>
      </c>
      <c r="E8645" s="191">
        <v>-0.20618803905526401</v>
      </c>
    </row>
    <row r="8646" spans="1:5" x14ac:dyDescent="0.25">
      <c r="A8646" s="191">
        <v>41229.485739208198</v>
      </c>
      <c r="B8646" s="191">
        <v>-0.14343727231705999</v>
      </c>
      <c r="C8646" s="191">
        <v>0.45846915554888101</v>
      </c>
      <c r="D8646" s="191">
        <v>0.213981962610509</v>
      </c>
      <c r="E8646" s="191">
        <v>-0.206160052665704</v>
      </c>
    </row>
    <row r="8647" spans="1:5" x14ac:dyDescent="0.25">
      <c r="A8647" s="191">
        <v>41230.221028452899</v>
      </c>
      <c r="B8647" s="191">
        <v>2.4756932022418402E-3</v>
      </c>
      <c r="C8647" s="191">
        <v>0.458465273177042</v>
      </c>
      <c r="D8647" s="191">
        <v>0.213982146215347</v>
      </c>
      <c r="E8647" s="191">
        <v>-0.20615402892728599</v>
      </c>
    </row>
    <row r="8648" spans="1:5" x14ac:dyDescent="0.25">
      <c r="A8648" s="191">
        <v>41234.450577933101</v>
      </c>
      <c r="B8648" s="191">
        <v>-0.30401846476800798</v>
      </c>
      <c r="C8648" s="191">
        <v>0.45844296089922298</v>
      </c>
      <c r="D8648" s="191">
        <v>0.213983202351757</v>
      </c>
      <c r="E8648" s="191">
        <v>-0.206119353923465</v>
      </c>
    </row>
    <row r="8649" spans="1:5" x14ac:dyDescent="0.25">
      <c r="A8649" s="191">
        <v>41235.334671129298</v>
      </c>
      <c r="B8649" s="191">
        <v>1.24584344999659</v>
      </c>
      <c r="C8649" s="191">
        <v>0.45843829875759901</v>
      </c>
      <c r="D8649" s="191">
        <v>0.21398342648246799</v>
      </c>
      <c r="E8649" s="191">
        <v>-0.20611210013935399</v>
      </c>
    </row>
    <row r="8650" spans="1:5" x14ac:dyDescent="0.25">
      <c r="A8650" s="191">
        <v>41240.799861558</v>
      </c>
      <c r="B8650" s="191">
        <v>0.409500803754903</v>
      </c>
      <c r="C8650" s="191">
        <v>0.45840950624446097</v>
      </c>
      <c r="D8650" s="191">
        <v>0.21398482629259699</v>
      </c>
      <c r="E8650" s="191">
        <v>-0.20606718785231601</v>
      </c>
    </row>
    <row r="8651" spans="1:5" x14ac:dyDescent="0.25">
      <c r="A8651" s="191">
        <v>41245.112716526499</v>
      </c>
      <c r="B8651" s="191">
        <v>0.41150581991980001</v>
      </c>
      <c r="C8651" s="191">
        <v>0.45838681101818002</v>
      </c>
      <c r="D8651" s="191">
        <v>0.21398593095274501</v>
      </c>
      <c r="E8651" s="191">
        <v>-0.20603174157239301</v>
      </c>
    </row>
    <row r="8652" spans="1:5" x14ac:dyDescent="0.25">
      <c r="A8652" s="191">
        <v>41246.271562189497</v>
      </c>
      <c r="B8652" s="191">
        <v>1.7401300259689601E-2</v>
      </c>
      <c r="C8652" s="191">
        <v>0.45838071990312801</v>
      </c>
      <c r="D8652" s="191">
        <v>0.21398622777019599</v>
      </c>
      <c r="E8652" s="191">
        <v>-0.206022217308754</v>
      </c>
    </row>
    <row r="8653" spans="1:5" x14ac:dyDescent="0.25">
      <c r="A8653" s="191">
        <v>41248.313500120203</v>
      </c>
      <c r="B8653" s="191">
        <v>-0.21560238870728099</v>
      </c>
      <c r="C8653" s="191">
        <v>0.45836998708575399</v>
      </c>
      <c r="D8653" s="191">
        <v>0.21398675077583301</v>
      </c>
      <c r="E8653" s="191">
        <v>-0.20600540482238799</v>
      </c>
    </row>
    <row r="8654" spans="1:5" x14ac:dyDescent="0.25">
      <c r="A8654" s="191">
        <v>41250.444702776796</v>
      </c>
      <c r="B8654" s="191">
        <v>0.78984179752397099</v>
      </c>
      <c r="C8654" s="191">
        <v>0.45835878507586197</v>
      </c>
      <c r="D8654" s="191">
        <v>0.213987296645021</v>
      </c>
      <c r="E8654" s="191">
        <v>-0.205987842427372</v>
      </c>
    </row>
    <row r="8655" spans="1:5" x14ac:dyDescent="0.25">
      <c r="A8655" s="191">
        <v>41250.766962992799</v>
      </c>
      <c r="B8655" s="191">
        <v>1.41141489985896E-2</v>
      </c>
      <c r="C8655" s="191">
        <v>0.45835709285103798</v>
      </c>
      <c r="D8655" s="191">
        <v>0.213987379186173</v>
      </c>
      <c r="E8655" s="191">
        <v>-0.20598518680886799</v>
      </c>
    </row>
    <row r="8656" spans="1:5" x14ac:dyDescent="0.25">
      <c r="A8656" s="191">
        <v>41252.290320082298</v>
      </c>
      <c r="B8656" s="191">
        <v>-0.62025459629624402</v>
      </c>
      <c r="C8656" s="191">
        <v>0.45834909353075498</v>
      </c>
      <c r="D8656" s="191">
        <v>0.21398777481163</v>
      </c>
      <c r="E8656" s="191">
        <v>-0.20597263342785799</v>
      </c>
    </row>
    <row r="8657" spans="1:5" x14ac:dyDescent="0.25">
      <c r="A8657" s="191">
        <v>41254.7701649839</v>
      </c>
      <c r="B8657" s="191">
        <v>0.421780449094111</v>
      </c>
      <c r="C8657" s="191">
        <v>0.45833607576777702</v>
      </c>
      <c r="D8657" s="191">
        <v>0.21398841884301301</v>
      </c>
      <c r="E8657" s="191">
        <v>-0.205952177993768</v>
      </c>
    </row>
    <row r="8658" spans="1:5" x14ac:dyDescent="0.25">
      <c r="A8658" s="191">
        <v>41257.9532824048</v>
      </c>
      <c r="B8658" s="191">
        <v>0.83875898275609395</v>
      </c>
      <c r="C8658" s="191">
        <v>0.45831937890275398</v>
      </c>
      <c r="D8658" s="191">
        <v>0.213989247052005</v>
      </c>
      <c r="E8658" s="191">
        <v>-0.205925900645682</v>
      </c>
    </row>
    <row r="8659" spans="1:5" x14ac:dyDescent="0.25">
      <c r="A8659" s="191">
        <v>41261.055294174599</v>
      </c>
      <c r="B8659" s="191">
        <v>0.36380518697529701</v>
      </c>
      <c r="C8659" s="191">
        <v>0.45830312213584201</v>
      </c>
      <c r="D8659" s="191">
        <v>0.21399005778966099</v>
      </c>
      <c r="E8659" s="191">
        <v>-0.205900269454006</v>
      </c>
    </row>
    <row r="8660" spans="1:5" x14ac:dyDescent="0.25">
      <c r="A8660" s="191">
        <v>41262.956797589701</v>
      </c>
      <c r="B8660" s="191">
        <v>6.2482590465751102E-2</v>
      </c>
      <c r="C8660" s="191">
        <v>0.45829315889860001</v>
      </c>
      <c r="D8660" s="191">
        <v>0.21399055660899399</v>
      </c>
      <c r="E8660" s="191">
        <v>-0.20588455129800401</v>
      </c>
    </row>
    <row r="8661" spans="1:5" x14ac:dyDescent="0.25">
      <c r="A8661" s="191">
        <v>41263.747404863803</v>
      </c>
      <c r="B8661" s="191">
        <v>-0.57386878412371001</v>
      </c>
      <c r="C8661" s="191">
        <v>0.45828901894482199</v>
      </c>
      <c r="D8661" s="191">
        <v>0.21399076476286999</v>
      </c>
      <c r="E8661" s="191">
        <v>-0.20587801600157901</v>
      </c>
    </row>
    <row r="8662" spans="1:5" x14ac:dyDescent="0.25">
      <c r="A8662" s="191">
        <v>41271.940510864697</v>
      </c>
      <c r="B8662" s="191">
        <v>-0.87713798675472798</v>
      </c>
      <c r="C8662" s="191">
        <v>0.45824616344239999</v>
      </c>
      <c r="D8662" s="191">
        <v>0.21399293110192699</v>
      </c>
      <c r="E8662" s="191">
        <v>-0.20581017024286799</v>
      </c>
    </row>
    <row r="8663" spans="1:5" x14ac:dyDescent="0.25">
      <c r="A8663" s="191">
        <v>41278.268714027203</v>
      </c>
      <c r="B8663" s="191">
        <v>0.42806830757826703</v>
      </c>
      <c r="C8663" s="191">
        <v>0.45821311452978303</v>
      </c>
      <c r="D8663" s="191">
        <v>0.21399463130851701</v>
      </c>
      <c r="E8663" s="191">
        <v>-0.20575766367887299</v>
      </c>
    </row>
    <row r="8664" spans="1:5" x14ac:dyDescent="0.25">
      <c r="A8664" s="191">
        <v>41283.645834136303</v>
      </c>
      <c r="B8664" s="191">
        <v>1.42003941725413</v>
      </c>
      <c r="C8664" s="191">
        <v>0.45818507491419103</v>
      </c>
      <c r="D8664" s="191">
        <v>0.213996093299506</v>
      </c>
      <c r="E8664" s="191">
        <v>-0.20571297439125899</v>
      </c>
    </row>
    <row r="8665" spans="1:5" x14ac:dyDescent="0.25">
      <c r="A8665" s="191">
        <v>41286.083559413601</v>
      </c>
      <c r="B8665" s="191">
        <v>0.51756543766152696</v>
      </c>
      <c r="C8665" s="191">
        <v>0.45817237506226099</v>
      </c>
      <c r="D8665" s="191">
        <v>0.213996756095263</v>
      </c>
      <c r="E8665" s="191">
        <v>-0.205692694587082</v>
      </c>
    </row>
    <row r="8666" spans="1:5" x14ac:dyDescent="0.25">
      <c r="A8666" s="191">
        <v>41288.850677334602</v>
      </c>
      <c r="B8666" s="191">
        <v>1.0257669223931301</v>
      </c>
      <c r="C8666" s="191">
        <v>0.45815796820419602</v>
      </c>
      <c r="D8666" s="191">
        <v>0.213997508449941</v>
      </c>
      <c r="E8666" s="191">
        <v>-0.20566966413094701</v>
      </c>
    </row>
    <row r="8667" spans="1:5" x14ac:dyDescent="0.25">
      <c r="A8667" s="191">
        <v>41290.439443288204</v>
      </c>
      <c r="B8667" s="191">
        <v>0.17366600481865099</v>
      </c>
      <c r="C8667" s="191">
        <v>0.45814970071759697</v>
      </c>
      <c r="D8667" s="191">
        <v>0.21399794042122999</v>
      </c>
      <c r="E8667" s="191">
        <v>-0.205656431221134</v>
      </c>
    </row>
    <row r="8668" spans="1:5" x14ac:dyDescent="0.25">
      <c r="A8668" s="191">
        <v>41291.6175684556</v>
      </c>
      <c r="B8668" s="191">
        <v>0.21878607682774801</v>
      </c>
      <c r="C8668" s="191">
        <v>0.45814357213447299</v>
      </c>
      <c r="D8668" s="191">
        <v>0.213998260742953</v>
      </c>
      <c r="E8668" s="191">
        <v>-0.20564661440746701</v>
      </c>
    </row>
    <row r="8669" spans="1:5" x14ac:dyDescent="0.25">
      <c r="A8669" s="191">
        <v>41298.979145831603</v>
      </c>
      <c r="B8669" s="191">
        <v>2.6038359072687598</v>
      </c>
      <c r="C8669" s="191">
        <v>0.45810531681518202</v>
      </c>
      <c r="D8669" s="191">
        <v>0.21400026229017099</v>
      </c>
      <c r="E8669" s="191">
        <v>-0.20558520694278501</v>
      </c>
    </row>
    <row r="8670" spans="1:5" x14ac:dyDescent="0.25">
      <c r="A8670" s="191">
        <v>41300.940254946399</v>
      </c>
      <c r="B8670" s="191">
        <v>0.42842932165221298</v>
      </c>
      <c r="C8670" s="191">
        <v>0.458095137153742</v>
      </c>
      <c r="D8670" s="191">
        <v>0.214000795498244</v>
      </c>
      <c r="E8670" s="191">
        <v>-0.20556882716670499</v>
      </c>
    </row>
    <row r="8671" spans="1:5" x14ac:dyDescent="0.25">
      <c r="A8671" s="191">
        <v>41307.349652200297</v>
      </c>
      <c r="B8671" s="191">
        <v>1.30711496497471</v>
      </c>
      <c r="C8671" s="191">
        <v>0.458061901152305</v>
      </c>
      <c r="D8671" s="191">
        <v>0.214002538156181</v>
      </c>
      <c r="E8671" s="191">
        <v>-0.205515237382946</v>
      </c>
    </row>
    <row r="8672" spans="1:5" x14ac:dyDescent="0.25">
      <c r="A8672" s="191">
        <v>41309.977724960903</v>
      </c>
      <c r="B8672" s="191">
        <v>-0.20067048413532401</v>
      </c>
      <c r="C8672" s="191">
        <v>0.45804828996526398</v>
      </c>
      <c r="D8672" s="191">
        <v>0.21400325858469699</v>
      </c>
      <c r="E8672" s="191">
        <v>-0.20549324372556399</v>
      </c>
    </row>
    <row r="8673" spans="1:5" x14ac:dyDescent="0.25">
      <c r="A8673" s="191">
        <v>41310.944482641302</v>
      </c>
      <c r="B8673" s="191">
        <v>0.59015009183793798</v>
      </c>
      <c r="C8673" s="191">
        <v>0.45804328298074998</v>
      </c>
      <c r="D8673" s="191">
        <v>0.21400352697011901</v>
      </c>
      <c r="E8673" s="191">
        <v>-0.20548514561700301</v>
      </c>
    </row>
    <row r="8674" spans="1:5" x14ac:dyDescent="0.25">
      <c r="A8674" s="191">
        <v>41314.742097273003</v>
      </c>
      <c r="B8674" s="191">
        <v>-4.4386409624430599E-2</v>
      </c>
      <c r="C8674" s="191">
        <v>0.45802363428541298</v>
      </c>
      <c r="D8674" s="191">
        <v>0.21400458473247999</v>
      </c>
      <c r="E8674" s="191">
        <v>-0.20545332604881</v>
      </c>
    </row>
    <row r="8675" spans="1:5" x14ac:dyDescent="0.25">
      <c r="A8675" s="191">
        <v>41317.9643439633</v>
      </c>
      <c r="B8675" s="191">
        <v>-0.23180591535239001</v>
      </c>
      <c r="C8675" s="191">
        <v>0.45800697313613797</v>
      </c>
      <c r="D8675" s="191">
        <v>0.21400549206157099</v>
      </c>
      <c r="E8675" s="191">
        <v>-0.205426303847728</v>
      </c>
    </row>
    <row r="8676" spans="1:5" x14ac:dyDescent="0.25">
      <c r="A8676" s="191">
        <v>41318.785675292798</v>
      </c>
      <c r="B8676" s="191">
        <v>-9.2420838777651504E-2</v>
      </c>
      <c r="C8676" s="191">
        <v>0.45800272772824402</v>
      </c>
      <c r="D8676" s="191">
        <v>0.21400572653223601</v>
      </c>
      <c r="E8676" s="191">
        <v>-0.20541941140191999</v>
      </c>
    </row>
    <row r="8677" spans="1:5" x14ac:dyDescent="0.25">
      <c r="A8677" s="191">
        <v>41319.804878894</v>
      </c>
      <c r="B8677" s="191">
        <v>-0.575721142378949</v>
      </c>
      <c r="C8677" s="191">
        <v>0.45799746234216299</v>
      </c>
      <c r="D8677" s="191">
        <v>0.21400601749075401</v>
      </c>
      <c r="E8677" s="191">
        <v>-0.205410858452172</v>
      </c>
    </row>
    <row r="8678" spans="1:5" x14ac:dyDescent="0.25">
      <c r="A8678" s="191">
        <v>41321.051888338203</v>
      </c>
      <c r="B8678" s="191">
        <v>0.89101124910975205</v>
      </c>
      <c r="C8678" s="191">
        <v>0.45799102117459201</v>
      </c>
      <c r="D8678" s="191">
        <v>0.21400637348245199</v>
      </c>
      <c r="E8678" s="191">
        <v>-0.205400382962631</v>
      </c>
    </row>
    <row r="8679" spans="1:5" x14ac:dyDescent="0.25">
      <c r="A8679" s="191">
        <v>41322.168398915899</v>
      </c>
      <c r="B8679" s="191">
        <v>-0.124541236036013</v>
      </c>
      <c r="C8679" s="191">
        <v>0.45798525600147999</v>
      </c>
      <c r="D8679" s="191">
        <v>0.21400669221981</v>
      </c>
      <c r="E8679" s="191">
        <v>-0.205391003727427</v>
      </c>
    </row>
    <row r="8680" spans="1:5" x14ac:dyDescent="0.25">
      <c r="A8680" s="191">
        <v>41327.104749394697</v>
      </c>
      <c r="B8680" s="191">
        <v>-0.87656944034381101</v>
      </c>
      <c r="C8680" s="191">
        <v>0.45795978615555299</v>
      </c>
      <c r="D8680" s="191">
        <v>0.214008101431098</v>
      </c>
      <c r="E8680" s="191">
        <v>-0.20534953019954499</v>
      </c>
    </row>
    <row r="8681" spans="1:5" x14ac:dyDescent="0.25">
      <c r="A8681" s="191">
        <v>41331.877615569902</v>
      </c>
      <c r="B8681" s="191">
        <v>0.41710573540689699</v>
      </c>
      <c r="C8681" s="191">
        <v>0.45793518793705801</v>
      </c>
      <c r="D8681" s="191">
        <v>0.21400946397148499</v>
      </c>
      <c r="E8681" s="191">
        <v>-0.20530937121940801</v>
      </c>
    </row>
    <row r="8682" spans="1:5" x14ac:dyDescent="0.25">
      <c r="A8682" s="191">
        <v>41332.372905934499</v>
      </c>
      <c r="B8682" s="191">
        <v>0.67600315906548603</v>
      </c>
      <c r="C8682" s="191">
        <v>0.45793263702402898</v>
      </c>
      <c r="D8682" s="191">
        <v>0.214009605365168</v>
      </c>
      <c r="E8682" s="191">
        <v>-0.20530520003455199</v>
      </c>
    </row>
    <row r="8683" spans="1:5" x14ac:dyDescent="0.25">
      <c r="A8683" s="191">
        <v>41334.334501440702</v>
      </c>
      <c r="B8683" s="191">
        <v>-0.105131201520692</v>
      </c>
      <c r="C8683" s="191">
        <v>0.45792253842542102</v>
      </c>
      <c r="D8683" s="191">
        <v>0.21401016535428199</v>
      </c>
      <c r="E8683" s="191">
        <v>-0.20528868007362899</v>
      </c>
    </row>
    <row r="8684" spans="1:5" x14ac:dyDescent="0.25">
      <c r="A8684" s="191">
        <v>41335.355241340301</v>
      </c>
      <c r="B8684" s="191">
        <v>6.7828635092670495E-2</v>
      </c>
      <c r="C8684" s="191">
        <v>0.45791728414595301</v>
      </c>
      <c r="D8684" s="191">
        <v>0.214010456751377</v>
      </c>
      <c r="E8684" s="191">
        <v>-0.20528008371255399</v>
      </c>
    </row>
    <row r="8685" spans="1:5" x14ac:dyDescent="0.25">
      <c r="A8685" s="191">
        <v>41335.525921159802</v>
      </c>
      <c r="B8685" s="191">
        <v>-0.57100769700581</v>
      </c>
      <c r="C8685" s="191">
        <v>0.45791640556809798</v>
      </c>
      <c r="D8685" s="191">
        <v>0.214010505476428</v>
      </c>
      <c r="E8685" s="191">
        <v>-0.20527864559380199</v>
      </c>
    </row>
    <row r="8686" spans="1:5" x14ac:dyDescent="0.25">
      <c r="A8686" s="191">
        <v>41335.775227728103</v>
      </c>
      <c r="B8686" s="191">
        <v>0.19538464107919901</v>
      </c>
      <c r="C8686" s="191">
        <v>0.45791512225744901</v>
      </c>
      <c r="D8686" s="191">
        <v>0.21401057664755499</v>
      </c>
      <c r="E8686" s="191">
        <v>-0.205276544491206</v>
      </c>
    </row>
    <row r="8687" spans="1:5" x14ac:dyDescent="0.25">
      <c r="A8687" s="191">
        <v>41340.517677593598</v>
      </c>
      <c r="B8687" s="191">
        <v>-0.68069235093073399</v>
      </c>
      <c r="C8687" s="191">
        <v>0.45789073335674702</v>
      </c>
      <c r="D8687" s="191">
        <v>0.21401193050480599</v>
      </c>
      <c r="E8687" s="191">
        <v>-0.20523655987973199</v>
      </c>
    </row>
    <row r="8688" spans="1:5" x14ac:dyDescent="0.25">
      <c r="A8688" s="191">
        <v>41342.3556324397</v>
      </c>
      <c r="B8688" s="191">
        <v>-0.225430067031751</v>
      </c>
      <c r="C8688" s="191">
        <v>0.45788128847867599</v>
      </c>
      <c r="D8688" s="191">
        <v>0.214012455197436</v>
      </c>
      <c r="E8688" s="191">
        <v>-0.20522105137264501</v>
      </c>
    </row>
    <row r="8689" spans="1:5" x14ac:dyDescent="0.25">
      <c r="A8689" s="191">
        <v>41342.626941488801</v>
      </c>
      <c r="B8689" s="191">
        <v>-0.31864411610812399</v>
      </c>
      <c r="C8689" s="191">
        <v>0.457879895082485</v>
      </c>
      <c r="D8689" s="191">
        <v>0.21401253264975201</v>
      </c>
      <c r="E8689" s="191">
        <v>-0.20521876151646901</v>
      </c>
    </row>
    <row r="8690" spans="1:5" x14ac:dyDescent="0.25">
      <c r="A8690" s="191">
        <v>41351.491428026398</v>
      </c>
      <c r="B8690" s="191">
        <v>0.53087272801906105</v>
      </c>
      <c r="C8690" s="191">
        <v>0.45783440613648602</v>
      </c>
      <c r="D8690" s="191">
        <v>0.21401506325096201</v>
      </c>
      <c r="E8690" s="191">
        <v>-0.205143854267334</v>
      </c>
    </row>
    <row r="8691" spans="1:5" x14ac:dyDescent="0.25">
      <c r="A8691" s="191">
        <v>41352.642356636803</v>
      </c>
      <c r="B8691" s="191">
        <v>0.38309238185003602</v>
      </c>
      <c r="C8691" s="191">
        <v>0.45782850784047102</v>
      </c>
      <c r="D8691" s="191">
        <v>0.21401539181385401</v>
      </c>
      <c r="E8691" s="191">
        <v>-0.20513412861703501</v>
      </c>
    </row>
    <row r="8692" spans="1:5" x14ac:dyDescent="0.25">
      <c r="A8692" s="191">
        <v>41352.7293834109</v>
      </c>
      <c r="B8692" s="191">
        <v>0.52136917147884698</v>
      </c>
      <c r="C8692" s="191">
        <v>0.45782806217119398</v>
      </c>
      <c r="D8692" s="191">
        <v>0.21401541665793899</v>
      </c>
      <c r="E8692" s="191">
        <v>-0.20513339226254701</v>
      </c>
    </row>
    <row r="8693" spans="1:5" x14ac:dyDescent="0.25">
      <c r="A8693" s="191">
        <v>41359.045087863902</v>
      </c>
      <c r="B8693" s="191">
        <v>-0.27797972288648998</v>
      </c>
      <c r="C8693" s="191">
        <v>0.45779572418005698</v>
      </c>
      <c r="D8693" s="191">
        <v>0.21401726192228601</v>
      </c>
      <c r="E8693" s="191">
        <v>-0.205079920281177</v>
      </c>
    </row>
    <row r="8694" spans="1:5" x14ac:dyDescent="0.25">
      <c r="A8694" s="191">
        <v>41361.079049015403</v>
      </c>
      <c r="B8694" s="191">
        <v>-0.53139136994093705</v>
      </c>
      <c r="C8694" s="191">
        <v>0.45778532135005201</v>
      </c>
      <c r="D8694" s="191">
        <v>0.21401786003033901</v>
      </c>
      <c r="E8694" s="191">
        <v>-0.205062683150703</v>
      </c>
    </row>
    <row r="8695" spans="1:5" x14ac:dyDescent="0.25">
      <c r="A8695" s="191">
        <v>41362.811407531401</v>
      </c>
      <c r="B8695" s="191">
        <v>-0.13399360059476201</v>
      </c>
      <c r="C8695" s="191">
        <v>0.457776461086846</v>
      </c>
      <c r="D8695" s="191">
        <v>0.214018370448049</v>
      </c>
      <c r="E8695" s="191">
        <v>-0.205047995138778</v>
      </c>
    </row>
    <row r="8696" spans="1:5" x14ac:dyDescent="0.25">
      <c r="A8696" s="191">
        <v>41364.457042039503</v>
      </c>
      <c r="B8696" s="191">
        <v>-0.451884064218255</v>
      </c>
      <c r="C8696" s="191">
        <v>0.45776805080699701</v>
      </c>
      <c r="D8696" s="191">
        <v>0.214018855313618</v>
      </c>
      <c r="E8696" s="191">
        <v>-0.205034038107822</v>
      </c>
    </row>
    <row r="8697" spans="1:5" x14ac:dyDescent="0.25">
      <c r="A8697" s="191">
        <v>41368.000570341101</v>
      </c>
      <c r="B8697" s="191">
        <v>0.45390125960738098</v>
      </c>
      <c r="C8697" s="191">
        <v>0.45774995507583199</v>
      </c>
      <c r="D8697" s="191">
        <v>0.21401989936978999</v>
      </c>
      <c r="E8697" s="191">
        <v>-0.20500396427824899</v>
      </c>
    </row>
    <row r="8698" spans="1:5" x14ac:dyDescent="0.25">
      <c r="A8698" s="191">
        <v>41378.6241341032</v>
      </c>
      <c r="B8698" s="191">
        <v>0.53433794513351196</v>
      </c>
      <c r="C8698" s="191">
        <v>0.45769578887419698</v>
      </c>
      <c r="D8698" s="191">
        <v>0.21402307391142</v>
      </c>
      <c r="E8698" s="191">
        <v>-0.204913664974609</v>
      </c>
    </row>
    <row r="8699" spans="1:5" x14ac:dyDescent="0.25">
      <c r="A8699" s="191">
        <v>41382.233757866103</v>
      </c>
      <c r="B8699" s="191">
        <v>0.74450323182242395</v>
      </c>
      <c r="C8699" s="191">
        <v>0.45767741770831799</v>
      </c>
      <c r="D8699" s="191">
        <v>0.21402415254201501</v>
      </c>
      <c r="E8699" s="191">
        <v>-0.20488293194680801</v>
      </c>
    </row>
    <row r="8700" spans="1:5" x14ac:dyDescent="0.25">
      <c r="A8700" s="191">
        <v>41384.298851257401</v>
      </c>
      <c r="B8700" s="191">
        <v>0.52623936255156201</v>
      </c>
      <c r="C8700" s="191">
        <v>0.45766691484533001</v>
      </c>
      <c r="D8700" s="191">
        <v>0.21402476963483599</v>
      </c>
      <c r="E8700" s="191">
        <v>-0.20486534077972601</v>
      </c>
    </row>
    <row r="8701" spans="1:5" x14ac:dyDescent="0.25">
      <c r="A8701" s="191">
        <v>41386.401684384997</v>
      </c>
      <c r="B8701" s="191">
        <v>0.50003045242037503</v>
      </c>
      <c r="C8701" s="191">
        <v>0.45765622589875099</v>
      </c>
      <c r="D8701" s="191">
        <v>0.214025398005076</v>
      </c>
      <c r="E8701" s="191">
        <v>-0.20484742098322201</v>
      </c>
    </row>
    <row r="8702" spans="1:5" x14ac:dyDescent="0.25">
      <c r="A8702" s="191">
        <v>41386.715700732901</v>
      </c>
      <c r="B8702" s="191">
        <v>0.41851994926931402</v>
      </c>
      <c r="C8702" s="191">
        <v>0.45765462982008998</v>
      </c>
      <c r="D8702" s="191">
        <v>0.21402549297881601</v>
      </c>
      <c r="E8702" s="191">
        <v>-0.20484474328461899</v>
      </c>
    </row>
    <row r="8703" spans="1:5" x14ac:dyDescent="0.25">
      <c r="A8703" s="191">
        <v>41391.199195318703</v>
      </c>
      <c r="B8703" s="191">
        <v>0.79900238769654597</v>
      </c>
      <c r="C8703" s="191">
        <v>0.45763185940853401</v>
      </c>
      <c r="D8703" s="191">
        <v>0.21402684900862701</v>
      </c>
      <c r="E8703" s="191">
        <v>-0.20480649962200301</v>
      </c>
    </row>
    <row r="8704" spans="1:5" x14ac:dyDescent="0.25">
      <c r="A8704" s="191">
        <v>41391.305625025001</v>
      </c>
      <c r="B8704" s="191">
        <v>0.60231445228307001</v>
      </c>
      <c r="C8704" s="191">
        <v>0.45763131919023298</v>
      </c>
      <c r="D8704" s="191">
        <v>0.21402688146700699</v>
      </c>
      <c r="E8704" s="191">
        <v>-0.20480559139410201</v>
      </c>
    </row>
    <row r="8705" spans="1:5" x14ac:dyDescent="0.25">
      <c r="A8705" s="191">
        <v>41393.423417787701</v>
      </c>
      <c r="B8705" s="191">
        <v>-0.68040409477414499</v>
      </c>
      <c r="C8705" s="191">
        <v>0.457620573025599</v>
      </c>
      <c r="D8705" s="191">
        <v>0.214027527340452</v>
      </c>
      <c r="E8705" s="191">
        <v>-0.20478751851853599</v>
      </c>
    </row>
    <row r="8706" spans="1:5" x14ac:dyDescent="0.25">
      <c r="A8706" s="191">
        <v>41394.992940926299</v>
      </c>
      <c r="B8706" s="191">
        <v>1.3661213780425301</v>
      </c>
      <c r="C8706" s="191">
        <v>0.45761261185973801</v>
      </c>
      <c r="D8706" s="191">
        <v>0.214028006005473</v>
      </c>
      <c r="E8706" s="191">
        <v>-0.204774115850132</v>
      </c>
    </row>
    <row r="8707" spans="1:5" x14ac:dyDescent="0.25">
      <c r="A8707" s="191">
        <v>41398.327876225398</v>
      </c>
      <c r="B8707" s="191">
        <v>-0.209971540740028</v>
      </c>
      <c r="C8707" s="191">
        <v>0.45759570709229802</v>
      </c>
      <c r="D8707" s="191">
        <v>0.21402902307673299</v>
      </c>
      <c r="E8707" s="191">
        <v>-0.20474561878682801</v>
      </c>
    </row>
    <row r="8708" spans="1:5" x14ac:dyDescent="0.25">
      <c r="A8708" s="191">
        <v>41402.5656784967</v>
      </c>
      <c r="B8708" s="191">
        <v>0.50592772995636803</v>
      </c>
      <c r="C8708" s="191">
        <v>0.45757424596323099</v>
      </c>
      <c r="D8708" s="191">
        <v>0.21403031549967599</v>
      </c>
      <c r="E8708" s="191">
        <v>-0.20470938992464999</v>
      </c>
    </row>
    <row r="8709" spans="1:5" x14ac:dyDescent="0.25">
      <c r="A8709" s="191">
        <v>41402.597153566501</v>
      </c>
      <c r="B8709" s="191">
        <v>-0.49226821589149999</v>
      </c>
      <c r="C8709" s="191">
        <v>0.45757408668377297</v>
      </c>
      <c r="D8709" s="191">
        <v>0.21403032509878001</v>
      </c>
      <c r="E8709" s="191">
        <v>-0.204709120689721</v>
      </c>
    </row>
    <row r="8710" spans="1:5" x14ac:dyDescent="0.25">
      <c r="A8710" s="191">
        <v>41408.130670083701</v>
      </c>
      <c r="B8710" s="191">
        <v>0.52821004594092402</v>
      </c>
      <c r="C8710" s="191">
        <v>0.45754609812446401</v>
      </c>
      <c r="D8710" s="191">
        <v>0.21403205096754199</v>
      </c>
      <c r="E8710" s="191">
        <v>-0.204661755223153</v>
      </c>
    </row>
    <row r="8711" spans="1:5" x14ac:dyDescent="0.25">
      <c r="A8711" s="191">
        <v>41409.575615714799</v>
      </c>
      <c r="B8711" s="191">
        <v>-0.393858252123369</v>
      </c>
      <c r="C8711" s="191">
        <v>0.45753879681375098</v>
      </c>
      <c r="D8711" s="191">
        <v>0.21403250163693399</v>
      </c>
      <c r="E8711" s="191">
        <v>-0.20464938465594201</v>
      </c>
    </row>
    <row r="8712" spans="1:5" x14ac:dyDescent="0.25">
      <c r="A8712" s="191">
        <v>41411.205050499702</v>
      </c>
      <c r="B8712" s="191">
        <v>1.04791639828832</v>
      </c>
      <c r="C8712" s="191">
        <v>0.45753056462823199</v>
      </c>
      <c r="D8712" s="191">
        <v>0.21403300984732601</v>
      </c>
      <c r="E8712" s="191">
        <v>-0.20463541611150099</v>
      </c>
    </row>
    <row r="8713" spans="1:5" x14ac:dyDescent="0.25">
      <c r="A8713" s="191">
        <v>41414.9816923904</v>
      </c>
      <c r="B8713" s="191">
        <v>-0.50843107240280405</v>
      </c>
      <c r="C8713" s="191">
        <v>0.45751149926407497</v>
      </c>
      <c r="D8713" s="191">
        <v>0.214034187758017</v>
      </c>
      <c r="E8713" s="191">
        <v>-0.20460304035116</v>
      </c>
    </row>
    <row r="8714" spans="1:5" x14ac:dyDescent="0.25">
      <c r="A8714" s="191">
        <v>41416.619053309601</v>
      </c>
      <c r="B8714" s="191">
        <v>0.271638199570234</v>
      </c>
      <c r="C8714" s="191">
        <v>0.45750324311462198</v>
      </c>
      <c r="D8714" s="191">
        <v>0.21403469844052</v>
      </c>
      <c r="E8714" s="191">
        <v>-0.20458900385888801</v>
      </c>
    </row>
    <row r="8715" spans="1:5" x14ac:dyDescent="0.25">
      <c r="A8715" s="191">
        <v>41418.6377246384</v>
      </c>
      <c r="B8715" s="191">
        <v>-0.57751536692849403</v>
      </c>
      <c r="C8715" s="191">
        <v>0.45749306492794201</v>
      </c>
      <c r="D8715" s="191">
        <v>0.214035328051325</v>
      </c>
      <c r="E8715" s="191">
        <v>-0.20457168254362401</v>
      </c>
    </row>
    <row r="8716" spans="1:5" x14ac:dyDescent="0.25">
      <c r="A8716" s="191">
        <v>41432.2681328619</v>
      </c>
      <c r="B8716" s="191">
        <v>0.33388283786137701</v>
      </c>
      <c r="C8716" s="191">
        <v>0.457424467820785</v>
      </c>
      <c r="D8716" s="191">
        <v>0.214039579289339</v>
      </c>
      <c r="E8716" s="191">
        <v>-0.20445454249898701</v>
      </c>
    </row>
    <row r="8717" spans="1:5" x14ac:dyDescent="0.25">
      <c r="A8717" s="191">
        <v>41434.300163438202</v>
      </c>
      <c r="B8717" s="191">
        <v>0.415220922411907</v>
      </c>
      <c r="C8717" s="191">
        <v>0.45741425724439999</v>
      </c>
      <c r="D8717" s="191">
        <v>0.21404021306680801</v>
      </c>
      <c r="E8717" s="191">
        <v>-0.204437048828505</v>
      </c>
    </row>
    <row r="8718" spans="1:5" x14ac:dyDescent="0.25">
      <c r="A8718" s="191">
        <v>41442.108984885002</v>
      </c>
      <c r="B8718" s="191">
        <v>1.00961395744006</v>
      </c>
      <c r="C8718" s="191">
        <v>0.45737508455196701</v>
      </c>
      <c r="D8718" s="191">
        <v>0.214042690087071</v>
      </c>
      <c r="E8718" s="191">
        <v>-0.20436976061576201</v>
      </c>
    </row>
    <row r="8719" spans="1:5" x14ac:dyDescent="0.25">
      <c r="A8719" s="191">
        <v>41443.911679812103</v>
      </c>
      <c r="B8719" s="191">
        <v>0.425329732062596</v>
      </c>
      <c r="C8719" s="191">
        <v>0.45736605236110101</v>
      </c>
      <c r="D8719" s="191">
        <v>0.21404326483369601</v>
      </c>
      <c r="E8719" s="191">
        <v>-0.204354213874819</v>
      </c>
    </row>
    <row r="8720" spans="1:5" x14ac:dyDescent="0.25">
      <c r="A8720" s="191">
        <v>41447.697463208402</v>
      </c>
      <c r="B8720" s="191">
        <v>0.31798560615483601</v>
      </c>
      <c r="C8720" s="191">
        <v>0.45734709780419402</v>
      </c>
      <c r="D8720" s="191">
        <v>0.21404447684608099</v>
      </c>
      <c r="E8720" s="191">
        <v>-0.20432156464901499</v>
      </c>
    </row>
    <row r="8721" spans="1:5" x14ac:dyDescent="0.25">
      <c r="A8721" s="191">
        <v>41457.435388243597</v>
      </c>
      <c r="B8721" s="191">
        <v>1.3791885902510299</v>
      </c>
      <c r="C8721" s="191">
        <v>0.45729842467605097</v>
      </c>
      <c r="D8721" s="191">
        <v>0.21404764081003999</v>
      </c>
      <c r="E8721" s="191">
        <v>-0.20423742959025101</v>
      </c>
    </row>
    <row r="8722" spans="1:5" x14ac:dyDescent="0.25">
      <c r="A8722" s="191">
        <v>41459.634355162401</v>
      </c>
      <c r="B8722" s="191">
        <v>0.40832975664570897</v>
      </c>
      <c r="C8722" s="191">
        <v>0.45728745025793699</v>
      </c>
      <c r="D8722" s="191">
        <v>0.21404836246652401</v>
      </c>
      <c r="E8722" s="191">
        <v>-0.20421841677852801</v>
      </c>
    </row>
    <row r="8723" spans="1:5" x14ac:dyDescent="0.25">
      <c r="A8723" s="191">
        <v>41467.618252182197</v>
      </c>
      <c r="B8723" s="191">
        <v>-7.7005454845668897E-2</v>
      </c>
      <c r="C8723" s="191">
        <v>0.45724766242882797</v>
      </c>
      <c r="D8723" s="191">
        <v>0.21405098262010699</v>
      </c>
      <c r="E8723" s="191">
        <v>-0.2041493038387</v>
      </c>
    </row>
    <row r="8724" spans="1:5" x14ac:dyDescent="0.25">
      <c r="A8724" s="191">
        <v>41472.230886225203</v>
      </c>
      <c r="B8724" s="191">
        <v>0.97321179113303302</v>
      </c>
      <c r="C8724" s="191">
        <v>0.45722470269140703</v>
      </c>
      <c r="D8724" s="191">
        <v>0.21405249639334201</v>
      </c>
      <c r="E8724" s="191">
        <v>-0.20410932520749001</v>
      </c>
    </row>
    <row r="8725" spans="1:5" x14ac:dyDescent="0.25">
      <c r="A8725" s="191">
        <v>41473.225190871002</v>
      </c>
      <c r="B8725" s="191">
        <v>0.71999767596111497</v>
      </c>
      <c r="C8725" s="191">
        <v>0.45721975829322198</v>
      </c>
      <c r="D8725" s="191">
        <v>0.21405282270402301</v>
      </c>
      <c r="E8725" s="191">
        <v>-0.204100696964858</v>
      </c>
    </row>
    <row r="8726" spans="1:5" x14ac:dyDescent="0.25">
      <c r="A8726" s="191">
        <v>41479.022014908202</v>
      </c>
      <c r="B8726" s="191">
        <v>-0.24327944058412099</v>
      </c>
      <c r="C8726" s="191">
        <v>0.45719095728329501</v>
      </c>
      <c r="D8726" s="191">
        <v>0.21405472510447199</v>
      </c>
      <c r="E8726" s="191">
        <v>-0.20405039406775399</v>
      </c>
    </row>
    <row r="8727" spans="1:5" x14ac:dyDescent="0.25">
      <c r="A8727" s="191">
        <v>41481.593645708097</v>
      </c>
      <c r="B8727" s="191">
        <v>3.1906496056932597E-2</v>
      </c>
      <c r="C8727" s="191">
        <v>0.45717819401503401</v>
      </c>
      <c r="D8727" s="191">
        <v>0.214055569061707</v>
      </c>
      <c r="E8727" s="191">
        <v>-0.204028078317148</v>
      </c>
    </row>
    <row r="8728" spans="1:5" x14ac:dyDescent="0.25">
      <c r="A8728" s="191">
        <v>41481.729477020403</v>
      </c>
      <c r="B8728" s="191">
        <v>0.131745245720083</v>
      </c>
      <c r="C8728" s="191">
        <v>0.45717752010360502</v>
      </c>
      <c r="D8728" s="191">
        <v>0.21405561363879799</v>
      </c>
      <c r="E8728" s="191">
        <v>-0.204026899618522</v>
      </c>
    </row>
    <row r="8729" spans="1:5" x14ac:dyDescent="0.25">
      <c r="A8729" s="191">
        <v>41483.240651489898</v>
      </c>
      <c r="B8729" s="191">
        <v>-0.80290377151680503</v>
      </c>
      <c r="C8729" s="191">
        <v>0.457170024216424</v>
      </c>
      <c r="D8729" s="191">
        <v>0.21405610957570601</v>
      </c>
      <c r="E8729" s="191">
        <v>-0.20401377692889799</v>
      </c>
    </row>
    <row r="8730" spans="1:5" x14ac:dyDescent="0.25">
      <c r="A8730" s="191">
        <v>41491.726701210297</v>
      </c>
      <c r="B8730" s="191">
        <v>0.16916959631692</v>
      </c>
      <c r="C8730" s="191">
        <v>0.457127985309008</v>
      </c>
      <c r="D8730" s="191">
        <v>0.21405889452565299</v>
      </c>
      <c r="E8730" s="191">
        <v>-0.20393993121624299</v>
      </c>
    </row>
    <row r="8731" spans="1:5" x14ac:dyDescent="0.25">
      <c r="A8731" s="191">
        <v>41492.423381046603</v>
      </c>
      <c r="B8731" s="191">
        <v>-0.28030168700851099</v>
      </c>
      <c r="C8731" s="191">
        <v>0.45712453703322198</v>
      </c>
      <c r="D8731" s="191">
        <v>0.214059128636546</v>
      </c>
      <c r="E8731" s="191">
        <v>-0.20393386869944199</v>
      </c>
    </row>
    <row r="8732" spans="1:5" x14ac:dyDescent="0.25">
      <c r="A8732" s="191">
        <v>41493.801463322998</v>
      </c>
      <c r="B8732" s="191">
        <v>0.41324242209686002</v>
      </c>
      <c r="C8732" s="191">
        <v>0.45711771986997102</v>
      </c>
      <c r="D8732" s="191">
        <v>0.214059591724549</v>
      </c>
      <c r="E8732" s="191">
        <v>-0.20392187660993599</v>
      </c>
    </row>
    <row r="8733" spans="1:5" x14ac:dyDescent="0.25">
      <c r="A8733" s="191">
        <v>41508.052985007598</v>
      </c>
      <c r="B8733" s="191">
        <v>0.224680468870364</v>
      </c>
      <c r="C8733" s="191">
        <v>0.45704736124008499</v>
      </c>
      <c r="D8733" s="191">
        <v>0.21406439736718999</v>
      </c>
      <c r="E8733" s="191">
        <v>-0.20379774965021899</v>
      </c>
    </row>
    <row r="8734" spans="1:5" x14ac:dyDescent="0.25">
      <c r="A8734" s="191">
        <v>41526.441838686602</v>
      </c>
      <c r="B8734" s="191">
        <v>-0.24841406309416</v>
      </c>
      <c r="C8734" s="191">
        <v>0.45695695865235703</v>
      </c>
      <c r="D8734" s="191">
        <v>0.214070681132846</v>
      </c>
      <c r="E8734" s="191">
        <v>-0.203637113961461</v>
      </c>
    </row>
    <row r="8735" spans="1:5" x14ac:dyDescent="0.25">
      <c r="A8735" s="191">
        <v>41528.185060887299</v>
      </c>
      <c r="B8735" s="191">
        <v>0.69249200943639599</v>
      </c>
      <c r="C8735" s="191">
        <v>0.456948410749769</v>
      </c>
      <c r="D8735" s="191">
        <v>0.21407128270033399</v>
      </c>
      <c r="E8735" s="191">
        <v>-0.203621864531809</v>
      </c>
    </row>
    <row r="8736" spans="1:5" x14ac:dyDescent="0.25">
      <c r="A8736" s="191">
        <v>41529.3401385818</v>
      </c>
      <c r="B8736" s="191">
        <v>-0.54393852482144101</v>
      </c>
      <c r="C8736" s="191">
        <v>0.45694274924046002</v>
      </c>
      <c r="D8736" s="191">
        <v>0.214071681879657</v>
      </c>
      <c r="E8736" s="191">
        <v>-0.20361176009644999</v>
      </c>
    </row>
    <row r="8737" spans="1:5" x14ac:dyDescent="0.25">
      <c r="A8737" s="191">
        <v>41536.114277264802</v>
      </c>
      <c r="B8737" s="191">
        <v>-0.13830977855589</v>
      </c>
      <c r="C8737" s="191">
        <v>0.45690957981666103</v>
      </c>
      <c r="D8737" s="191">
        <v>0.214074030827544</v>
      </c>
      <c r="E8737" s="191">
        <v>-0.203552435758034</v>
      </c>
    </row>
    <row r="8738" spans="1:5" x14ac:dyDescent="0.25">
      <c r="A8738" s="191">
        <v>41541.539481886597</v>
      </c>
      <c r="B8738" s="191">
        <v>0.384936904727606</v>
      </c>
      <c r="C8738" s="191">
        <v>0.45688305737968599</v>
      </c>
      <c r="D8738" s="191">
        <v>0.21407593205591899</v>
      </c>
      <c r="E8738" s="191">
        <v>-0.20350487519784599</v>
      </c>
    </row>
    <row r="8739" spans="1:5" x14ac:dyDescent="0.25">
      <c r="A8739" s="191">
        <v>41544.083878412697</v>
      </c>
      <c r="B8739" s="191">
        <v>3.78813894958085E-2</v>
      </c>
      <c r="C8739" s="191">
        <v>0.45687063181021997</v>
      </c>
      <c r="D8739" s="191">
        <v>0.214076824735557</v>
      </c>
      <c r="E8739" s="191">
        <v>-0.20348256449669</v>
      </c>
    </row>
    <row r="8740" spans="1:5" x14ac:dyDescent="0.25">
      <c r="A8740" s="191">
        <v>41550.948916602298</v>
      </c>
      <c r="B8740" s="191">
        <v>0.77573053674324699</v>
      </c>
      <c r="C8740" s="191">
        <v>0.45683714621707799</v>
      </c>
      <c r="D8740" s="191">
        <v>0.21407923327516201</v>
      </c>
      <c r="E8740" s="191">
        <v>-0.203422300606725</v>
      </c>
    </row>
    <row r="8741" spans="1:5" x14ac:dyDescent="0.25">
      <c r="A8741" s="191">
        <v>41555.088367503296</v>
      </c>
      <c r="B8741" s="191">
        <v>0.44540706981626199</v>
      </c>
      <c r="C8741" s="191">
        <v>0.45681698445117402</v>
      </c>
      <c r="D8741" s="191">
        <v>0.21408068556590901</v>
      </c>
      <c r="E8741" s="191">
        <v>-0.20338593397698099</v>
      </c>
    </row>
    <row r="8742" spans="1:5" x14ac:dyDescent="0.25">
      <c r="A8742" s="191">
        <v>41558.9763887441</v>
      </c>
      <c r="B8742" s="191">
        <v>0.16595482636962999</v>
      </c>
      <c r="C8742" s="191">
        <v>0.45679806792005501</v>
      </c>
      <c r="D8742" s="191">
        <v>0.21408205895558599</v>
      </c>
      <c r="E8742" s="191">
        <v>-0.20335177625116499</v>
      </c>
    </row>
    <row r="8743" spans="1:5" x14ac:dyDescent="0.25">
      <c r="A8743" s="191">
        <v>41559.2680182935</v>
      </c>
      <c r="B8743" s="191">
        <v>0.89337744500930205</v>
      </c>
      <c r="C8743" s="191">
        <v>0.45679664904420397</v>
      </c>
      <c r="D8743" s="191">
        <v>0.21408216251697301</v>
      </c>
      <c r="E8743" s="191">
        <v>-0.20334921417612201</v>
      </c>
    </row>
    <row r="8744" spans="1:5" x14ac:dyDescent="0.25">
      <c r="A8744" s="191">
        <v>41568.004281565802</v>
      </c>
      <c r="B8744" s="191">
        <v>0.524364051063819</v>
      </c>
      <c r="C8744" s="191">
        <v>0.45675421611454903</v>
      </c>
      <c r="D8744" s="191">
        <v>0.214085276347459</v>
      </c>
      <c r="E8744" s="191">
        <v>-0.203272358646398</v>
      </c>
    </row>
    <row r="8745" spans="1:5" x14ac:dyDescent="0.25">
      <c r="A8745" s="191">
        <v>41575.183537188699</v>
      </c>
      <c r="B8745" s="191">
        <v>-0.29825431669033797</v>
      </c>
      <c r="C8745" s="191">
        <v>0.45671941908756802</v>
      </c>
      <c r="D8745" s="191">
        <v>0.214087848819279</v>
      </c>
      <c r="E8745" s="191">
        <v>-0.20320913600902499</v>
      </c>
    </row>
    <row r="8746" spans="1:5" x14ac:dyDescent="0.25">
      <c r="A8746" s="191">
        <v>41584.323023000703</v>
      </c>
      <c r="B8746" s="191">
        <v>5.9606043642634901E-2</v>
      </c>
      <c r="C8746" s="191">
        <v>0.45667521867590899</v>
      </c>
      <c r="D8746" s="191">
        <v>0.214091145488888</v>
      </c>
      <c r="E8746" s="191">
        <v>-0.203128558584459</v>
      </c>
    </row>
    <row r="8747" spans="1:5" x14ac:dyDescent="0.25">
      <c r="A8747" s="191">
        <v>41589.0355425206</v>
      </c>
      <c r="B8747" s="191">
        <v>4.7629457508868697E-2</v>
      </c>
      <c r="C8747" s="191">
        <v>0.456652464586141</v>
      </c>
      <c r="D8747" s="191">
        <v>0.214092854779873</v>
      </c>
      <c r="E8747" s="191">
        <v>-0.20308697322914801</v>
      </c>
    </row>
    <row r="8748" spans="1:5" x14ac:dyDescent="0.25">
      <c r="A8748" s="191">
        <v>41589.060413889099</v>
      </c>
      <c r="B8748" s="191">
        <v>-0.425848642764171</v>
      </c>
      <c r="C8748" s="191">
        <v>0.45665234456806703</v>
      </c>
      <c r="D8748" s="191">
        <v>0.21409286380103501</v>
      </c>
      <c r="E8748" s="191">
        <v>-0.20308675368580401</v>
      </c>
    </row>
    <row r="8749" spans="1:5" x14ac:dyDescent="0.25">
      <c r="A8749" s="191">
        <v>41589.627560775698</v>
      </c>
      <c r="B8749" s="191">
        <v>0.77945852067309296</v>
      </c>
      <c r="C8749" s="191">
        <v>0.45664960857381698</v>
      </c>
      <c r="D8749" s="191">
        <v>0.214093069512451</v>
      </c>
      <c r="E8749" s="191">
        <v>-0.203081745707966</v>
      </c>
    </row>
    <row r="8750" spans="1:5" x14ac:dyDescent="0.25">
      <c r="A8750" s="191">
        <v>41594.286940875601</v>
      </c>
      <c r="B8750" s="191">
        <v>-0.79162639100099896</v>
      </c>
      <c r="C8750" s="191">
        <v>0.45662714607341998</v>
      </c>
      <c r="D8750" s="191">
        <v>0.21409477697634099</v>
      </c>
      <c r="E8750" s="191">
        <v>-0.20304060279979</v>
      </c>
    </row>
    <row r="8751" spans="1:5" x14ac:dyDescent="0.25">
      <c r="A8751" s="191">
        <v>41595.314307827597</v>
      </c>
      <c r="B8751" s="191">
        <v>0.66797544210683801</v>
      </c>
      <c r="C8751" s="191">
        <v>0.45662219653121799</v>
      </c>
      <c r="D8751" s="191">
        <v>0.21409515346246899</v>
      </c>
      <c r="E8751" s="191">
        <v>-0.203031522344506</v>
      </c>
    </row>
    <row r="8752" spans="1:5" x14ac:dyDescent="0.25">
      <c r="A8752" s="191">
        <v>41607.329896868003</v>
      </c>
      <c r="B8752" s="191">
        <v>0.27028079915341102</v>
      </c>
      <c r="C8752" s="191">
        <v>0.45656441361889</v>
      </c>
      <c r="D8752" s="191">
        <v>0.21409955666288699</v>
      </c>
      <c r="E8752" s="191">
        <v>-0.20292528800524201</v>
      </c>
    </row>
    <row r="8753" spans="1:5" x14ac:dyDescent="0.25">
      <c r="A8753" s="191">
        <v>41610.6534265968</v>
      </c>
      <c r="B8753" s="191">
        <v>0.57790104172643597</v>
      </c>
      <c r="C8753" s="191">
        <v>0.45654846335975502</v>
      </c>
      <c r="D8753" s="191">
        <v>0.21410078812369901</v>
      </c>
      <c r="E8753" s="191">
        <v>-0.20289587678972101</v>
      </c>
    </row>
    <row r="8754" spans="1:5" x14ac:dyDescent="0.25">
      <c r="A8754" s="191">
        <v>41613.452403610398</v>
      </c>
      <c r="B8754" s="191">
        <v>0.27718707118129499</v>
      </c>
      <c r="C8754" s="191">
        <v>0.45653504148558199</v>
      </c>
      <c r="D8754" s="191">
        <v>0.21410182773342701</v>
      </c>
      <c r="E8754" s="191">
        <v>-0.202871107546505</v>
      </c>
    </row>
    <row r="8755" spans="1:5" x14ac:dyDescent="0.25">
      <c r="A8755" s="191">
        <v>41613.566552837103</v>
      </c>
      <c r="B8755" s="191">
        <v>0.13786642073210201</v>
      </c>
      <c r="C8755" s="191">
        <v>0.45653449432086601</v>
      </c>
      <c r="D8755" s="191">
        <v>0.21410187013129101</v>
      </c>
      <c r="E8755" s="191">
        <v>-0.202870097395315</v>
      </c>
    </row>
    <row r="8756" spans="1:5" x14ac:dyDescent="0.25">
      <c r="A8756" s="191">
        <v>41617.373131986002</v>
      </c>
      <c r="B8756" s="191">
        <v>-2.1811390224856901</v>
      </c>
      <c r="C8756" s="191">
        <v>0.45651625734752499</v>
      </c>
      <c r="D8756" s="191">
        <v>0.21410328398952999</v>
      </c>
      <c r="E8756" s="191">
        <v>-0.20283638878530699</v>
      </c>
    </row>
    <row r="8757" spans="1:5" x14ac:dyDescent="0.25">
      <c r="A8757" s="191">
        <v>41617.555879022701</v>
      </c>
      <c r="B8757" s="191">
        <v>0.472340643275171</v>
      </c>
      <c r="C8757" s="191">
        <v>0.456515382289373</v>
      </c>
      <c r="D8757" s="191">
        <v>0.21410335186632801</v>
      </c>
      <c r="E8757" s="191">
        <v>-0.202834770265822</v>
      </c>
    </row>
    <row r="8758" spans="1:5" x14ac:dyDescent="0.25">
      <c r="A8758" s="191">
        <v>41622.299147252103</v>
      </c>
      <c r="B8758" s="191">
        <v>-0.27403287881431199</v>
      </c>
      <c r="C8758" s="191">
        <v>0.456492684769983</v>
      </c>
      <c r="D8758" s="191">
        <v>0.21410512001850501</v>
      </c>
      <c r="E8758" s="191">
        <v>-0.20279273228558101</v>
      </c>
    </row>
    <row r="8759" spans="1:5" x14ac:dyDescent="0.25">
      <c r="A8759" s="191">
        <v>41625.148878526197</v>
      </c>
      <c r="B8759" s="191">
        <v>-0.70797909678440596</v>
      </c>
      <c r="C8759" s="191">
        <v>0.456479062058539</v>
      </c>
      <c r="D8759" s="191">
        <v>0.21410620791162599</v>
      </c>
      <c r="E8759" s="191">
        <v>-0.202767474872877</v>
      </c>
    </row>
    <row r="8760" spans="1:5" x14ac:dyDescent="0.25">
      <c r="A8760" s="191">
        <v>41628.940437769103</v>
      </c>
      <c r="B8760" s="191">
        <v>-0.58696922871562796</v>
      </c>
      <c r="C8760" s="191">
        <v>0.45646095376092</v>
      </c>
      <c r="D8760" s="191">
        <v>0.214107655350286</v>
      </c>
      <c r="E8760" s="191">
        <v>-0.20273385784765899</v>
      </c>
    </row>
    <row r="8761" spans="1:5" x14ac:dyDescent="0.25">
      <c r="A8761" s="191">
        <v>41630.176205984397</v>
      </c>
      <c r="B8761" s="191">
        <v>1.17558498791639</v>
      </c>
      <c r="C8761" s="191">
        <v>0.45645505501525802</v>
      </c>
      <c r="D8761" s="191">
        <v>0.214108127108361</v>
      </c>
      <c r="E8761" s="191">
        <v>-0.20272289383488901</v>
      </c>
    </row>
    <row r="8762" spans="1:5" x14ac:dyDescent="0.25">
      <c r="A8762" s="191">
        <v>41646.189319509802</v>
      </c>
      <c r="B8762" s="191">
        <v>0.43519195563694901</v>
      </c>
      <c r="C8762" s="191">
        <v>0.456378803129944</v>
      </c>
      <c r="D8762" s="191">
        <v>0.21411424016056299</v>
      </c>
      <c r="E8762" s="191">
        <v>-0.20258071482284501</v>
      </c>
    </row>
    <row r="8763" spans="1:5" x14ac:dyDescent="0.25">
      <c r="A8763" s="191">
        <v>41646.756039333697</v>
      </c>
      <c r="B8763" s="191">
        <v>0.48521946536686</v>
      </c>
      <c r="C8763" s="191">
        <v>0.45637611051827698</v>
      </c>
      <c r="D8763" s="191">
        <v>0.214114456507488</v>
      </c>
      <c r="E8763" s="191">
        <v>-0.202575680054805</v>
      </c>
    </row>
    <row r="8764" spans="1:5" x14ac:dyDescent="0.25">
      <c r="A8764" s="191">
        <v>41647.4012067886</v>
      </c>
      <c r="B8764" s="191">
        <v>-0.24687784265061699</v>
      </c>
      <c r="C8764" s="191">
        <v>0.45637304595382699</v>
      </c>
      <c r="D8764" s="191">
        <v>0.21411470280202199</v>
      </c>
      <c r="E8764" s="191">
        <v>-0.20256994835398001</v>
      </c>
    </row>
    <row r="8765" spans="1:5" x14ac:dyDescent="0.25">
      <c r="A8765" s="191">
        <v>41650.385350248602</v>
      </c>
      <c r="B8765" s="191">
        <v>-0.94608036361782899</v>
      </c>
      <c r="C8765" s="191">
        <v>0.45635887661317998</v>
      </c>
      <c r="D8765" s="191">
        <v>0.21411584200738201</v>
      </c>
      <c r="E8765" s="191">
        <v>-0.20254340746549801</v>
      </c>
    </row>
    <row r="8766" spans="1:5" x14ac:dyDescent="0.25">
      <c r="A8766" s="191">
        <v>41666.1493269204</v>
      </c>
      <c r="B8766" s="191">
        <v>-1.1737066717834099</v>
      </c>
      <c r="C8766" s="191">
        <v>0.45628421677689901</v>
      </c>
      <c r="D8766" s="191">
        <v>0.21412185995087299</v>
      </c>
      <c r="E8766" s="191">
        <v>-0.20240315986653501</v>
      </c>
    </row>
    <row r="8767" spans="1:5" x14ac:dyDescent="0.25">
      <c r="A8767" s="191">
        <v>41668.021739520504</v>
      </c>
      <c r="B8767" s="191">
        <v>-0.27380081803936002</v>
      </c>
      <c r="C8767" s="191">
        <v>0.45627537124936601</v>
      </c>
      <c r="D8767" s="191">
        <v>0.214122574749776</v>
      </c>
      <c r="E8767" s="191">
        <v>-0.20238648737211101</v>
      </c>
    </row>
    <row r="8768" spans="1:5" x14ac:dyDescent="0.25">
      <c r="A8768" s="191">
        <v>41671.599347143703</v>
      </c>
      <c r="B8768" s="191">
        <v>-1.11641911818671</v>
      </c>
      <c r="C8768" s="191">
        <v>0.45625847925096602</v>
      </c>
      <c r="D8768" s="191">
        <v>0.21412394051178901</v>
      </c>
      <c r="E8768" s="191">
        <v>-0.20235461920980799</v>
      </c>
    </row>
    <row r="8769" spans="1:5" x14ac:dyDescent="0.25">
      <c r="A8769" s="191">
        <v>41671.954342643498</v>
      </c>
      <c r="B8769" s="191">
        <v>0.33024888396313601</v>
      </c>
      <c r="C8769" s="191">
        <v>0.45625680390423901</v>
      </c>
      <c r="D8769" s="191">
        <v>0.21412407603234301</v>
      </c>
      <c r="E8769" s="191">
        <v>-0.202351455955606</v>
      </c>
    </row>
    <row r="8770" spans="1:5" x14ac:dyDescent="0.25">
      <c r="A8770" s="191">
        <v>41673.925011038402</v>
      </c>
      <c r="B8770" s="191">
        <v>0.23505660063720701</v>
      </c>
      <c r="C8770" s="191">
        <v>0.45624750769896</v>
      </c>
      <c r="D8770" s="191">
        <v>0.214124828340678</v>
      </c>
      <c r="E8770" s="191">
        <v>-0.202333895944038</v>
      </c>
    </row>
    <row r="8771" spans="1:5" x14ac:dyDescent="0.25">
      <c r="A8771" s="191">
        <v>41675.713717093102</v>
      </c>
      <c r="B8771" s="191">
        <v>0.999573918488461</v>
      </c>
      <c r="C8771" s="191">
        <v>0.456239074176573</v>
      </c>
      <c r="D8771" s="191">
        <v>0.21412551118436501</v>
      </c>
      <c r="E8771" s="191">
        <v>-0.20231795497805699</v>
      </c>
    </row>
    <row r="8772" spans="1:5" x14ac:dyDescent="0.25">
      <c r="A8772" s="191">
        <v>41676.131903377303</v>
      </c>
      <c r="B8772" s="191">
        <v>1.81600409684768</v>
      </c>
      <c r="C8772" s="191">
        <v>0.45623710307343901</v>
      </c>
      <c r="D8772" s="191">
        <v>0.21412567082818401</v>
      </c>
      <c r="E8772" s="191">
        <v>-0.20231422682111899</v>
      </c>
    </row>
    <row r="8773" spans="1:5" x14ac:dyDescent="0.25">
      <c r="A8773" s="191">
        <v>41676.580691597301</v>
      </c>
      <c r="B8773" s="191">
        <v>0.41604545126761</v>
      </c>
      <c r="C8773" s="191">
        <v>0.45623498797907502</v>
      </c>
      <c r="D8773" s="191">
        <v>0.21412584215437899</v>
      </c>
      <c r="E8773" s="191">
        <v>-0.202310225846005</v>
      </c>
    </row>
    <row r="8774" spans="1:5" x14ac:dyDescent="0.25">
      <c r="A8774" s="191">
        <v>41678.077174862497</v>
      </c>
      <c r="B8774" s="191">
        <v>0.68017790456511595</v>
      </c>
      <c r="C8774" s="191">
        <v>0.45622793707004899</v>
      </c>
      <c r="D8774" s="191">
        <v>0.214126413441175</v>
      </c>
      <c r="E8774" s="191">
        <v>-0.20229688460388801</v>
      </c>
    </row>
    <row r="8775" spans="1:5" x14ac:dyDescent="0.25">
      <c r="A8775" s="191">
        <v>41678.550498477103</v>
      </c>
      <c r="B8775" s="191">
        <v>1.19646903866764</v>
      </c>
      <c r="C8775" s="191">
        <v>0.45622570850769301</v>
      </c>
      <c r="D8775" s="191">
        <v>0.21412659413382801</v>
      </c>
      <c r="E8775" s="191">
        <v>-0.20229266489419201</v>
      </c>
    </row>
    <row r="8776" spans="1:5" x14ac:dyDescent="0.25">
      <c r="A8776" s="191">
        <v>41681.761999664501</v>
      </c>
      <c r="B8776" s="191">
        <v>0.40628556124382398</v>
      </c>
      <c r="C8776" s="191">
        <v>0.45621058770992801</v>
      </c>
      <c r="D8776" s="191">
        <v>0.214127854281117</v>
      </c>
      <c r="E8776" s="191">
        <v>-0.202264034159791</v>
      </c>
    </row>
    <row r="8777" spans="1:5" x14ac:dyDescent="0.25">
      <c r="A8777" s="191">
        <v>41682.0175722079</v>
      </c>
      <c r="B8777" s="191">
        <v>-0.17748504605184001</v>
      </c>
      <c r="C8777" s="191">
        <v>0.45620938511446002</v>
      </c>
      <c r="D8777" s="191">
        <v>0.21412795456414099</v>
      </c>
      <c r="E8777" s="191">
        <v>-0.20226175571454499</v>
      </c>
    </row>
    <row r="8778" spans="1:5" x14ac:dyDescent="0.25">
      <c r="A8778" s="191">
        <v>41686.615620349599</v>
      </c>
      <c r="B8778" s="191">
        <v>0.22036402850256201</v>
      </c>
      <c r="C8778" s="191">
        <v>0.456187761879979</v>
      </c>
      <c r="D8778" s="191">
        <v>0.214129758772691</v>
      </c>
      <c r="E8778" s="191">
        <v>-0.202220742393561</v>
      </c>
    </row>
    <row r="8779" spans="1:5" x14ac:dyDescent="0.25">
      <c r="A8779" s="191">
        <v>41687.074024235597</v>
      </c>
      <c r="B8779" s="191">
        <v>-0.89237030991311495</v>
      </c>
      <c r="C8779" s="191">
        <v>0.45618560767976202</v>
      </c>
      <c r="D8779" s="191">
        <v>0.214129938643842</v>
      </c>
      <c r="E8779" s="191">
        <v>-0.202216652667292</v>
      </c>
    </row>
    <row r="8780" spans="1:5" x14ac:dyDescent="0.25">
      <c r="A8780" s="191">
        <v>41687.634878511002</v>
      </c>
      <c r="B8780" s="191">
        <v>-0.35376247295171298</v>
      </c>
      <c r="C8780" s="191">
        <v>0.45618297239141398</v>
      </c>
      <c r="D8780" s="191">
        <v>0.21413015871506499</v>
      </c>
      <c r="E8780" s="191">
        <v>-0.202211648642252</v>
      </c>
    </row>
    <row r="8781" spans="1:5" x14ac:dyDescent="0.25">
      <c r="A8781" s="191">
        <v>41703.2073466078</v>
      </c>
      <c r="B8781" s="191">
        <v>0.13669771180389001</v>
      </c>
      <c r="C8781" s="191">
        <v>0.45610996206959797</v>
      </c>
      <c r="D8781" s="191">
        <v>0.21413631881359901</v>
      </c>
      <c r="E8781" s="191">
        <v>-0.20207260289676801</v>
      </c>
    </row>
    <row r="8782" spans="1:5" x14ac:dyDescent="0.25">
      <c r="A8782" s="191">
        <v>41706.0459556286</v>
      </c>
      <c r="B8782" s="191">
        <v>-0.53103795104177998</v>
      </c>
      <c r="C8782" s="191">
        <v>0.45609668736988301</v>
      </c>
      <c r="D8782" s="191">
        <v>0.21413744808810301</v>
      </c>
      <c r="E8782" s="191">
        <v>-0.20204724738392801</v>
      </c>
    </row>
    <row r="8783" spans="1:5" x14ac:dyDescent="0.25">
      <c r="A8783" s="191">
        <v>41709.599986803201</v>
      </c>
      <c r="B8783" s="191">
        <v>0.20053560052049099</v>
      </c>
      <c r="C8783" s="191">
        <v>0.456080084436983</v>
      </c>
      <c r="D8783" s="191">
        <v>0.21413886197665299</v>
      </c>
      <c r="E8783" s="191">
        <v>-0.20201548262801</v>
      </c>
    </row>
    <row r="8784" spans="1:5" x14ac:dyDescent="0.25">
      <c r="A8784" s="191">
        <v>41719.309572910599</v>
      </c>
      <c r="B8784" s="191">
        <v>-9.5565212740778005E-2</v>
      </c>
      <c r="C8784" s="191">
        <v>0.45603479593895102</v>
      </c>
      <c r="D8784" s="191">
        <v>0.214142739216479</v>
      </c>
      <c r="E8784" s="191">
        <v>-0.201928655893864</v>
      </c>
    </row>
    <row r="8785" spans="1:5" x14ac:dyDescent="0.25">
      <c r="A8785" s="191">
        <v>41720.1160824369</v>
      </c>
      <c r="B8785" s="191">
        <v>0.38898876454687098</v>
      </c>
      <c r="C8785" s="191">
        <v>0.456031040699789</v>
      </c>
      <c r="D8785" s="191">
        <v>0.214143063463169</v>
      </c>
      <c r="E8785" s="191">
        <v>-0.20192144084782099</v>
      </c>
    </row>
    <row r="8786" spans="1:5" x14ac:dyDescent="0.25">
      <c r="A8786" s="191">
        <v>41721.663318232997</v>
      </c>
      <c r="B8786" s="191">
        <v>-0.389197119290075</v>
      </c>
      <c r="C8786" s="191">
        <v>0.45602383718955403</v>
      </c>
      <c r="D8786" s="191">
        <v>0.21414368550924401</v>
      </c>
      <c r="E8786" s="191">
        <v>-0.20190759801798699</v>
      </c>
    </row>
    <row r="8787" spans="1:5" x14ac:dyDescent="0.25">
      <c r="A8787" s="191">
        <v>41727.487587744603</v>
      </c>
      <c r="B8787" s="191">
        <v>2.0533261402303502</v>
      </c>
      <c r="C8787" s="191">
        <v>0.45599674816358099</v>
      </c>
      <c r="D8787" s="191">
        <v>0.21414603770007301</v>
      </c>
      <c r="E8787" s="191">
        <v>-0.201855469223503</v>
      </c>
    </row>
    <row r="8788" spans="1:5" x14ac:dyDescent="0.25">
      <c r="A8788" s="191">
        <v>41731.018581574397</v>
      </c>
      <c r="B8788" s="191">
        <v>1.1552762238231699E-2</v>
      </c>
      <c r="C8788" s="191">
        <v>0.455980347023899</v>
      </c>
      <c r="D8788" s="191">
        <v>0.21414746573728</v>
      </c>
      <c r="E8788" s="191">
        <v>-0.20182385120645299</v>
      </c>
    </row>
    <row r="8789" spans="1:5" x14ac:dyDescent="0.25">
      <c r="A8789" s="191">
        <v>41738.241331300502</v>
      </c>
      <c r="B8789" s="191">
        <v>0.52922109752788804</v>
      </c>
      <c r="C8789" s="191">
        <v>0.45594684802320101</v>
      </c>
      <c r="D8789" s="191">
        <v>0.21415040197525501</v>
      </c>
      <c r="E8789" s="191">
        <v>-0.20175917564059301</v>
      </c>
    </row>
    <row r="8790" spans="1:5" x14ac:dyDescent="0.25">
      <c r="A8790" s="191">
        <v>41740.985029368603</v>
      </c>
      <c r="B8790" s="191">
        <v>-0.28361114764204898</v>
      </c>
      <c r="C8790" s="191">
        <v>0.455934146266811</v>
      </c>
      <c r="D8790" s="191">
        <v>0.21415151880128</v>
      </c>
      <c r="E8790" s="191">
        <v>-0.20173459855533099</v>
      </c>
    </row>
    <row r="8791" spans="1:5" x14ac:dyDescent="0.25">
      <c r="A8791" s="191">
        <v>41745.924435548601</v>
      </c>
      <c r="B8791" s="191">
        <v>0.23344644603298101</v>
      </c>
      <c r="C8791" s="191">
        <v>0.45591129146876402</v>
      </c>
      <c r="D8791" s="191">
        <v>0.21415354539454901</v>
      </c>
      <c r="E8791" s="191">
        <v>-0.20169033559595401</v>
      </c>
    </row>
    <row r="8792" spans="1:5" x14ac:dyDescent="0.25">
      <c r="A8792" s="191">
        <v>41754.354412631597</v>
      </c>
      <c r="B8792" s="191">
        <v>2.6457670897483999E-3</v>
      </c>
      <c r="C8792" s="191">
        <v>0.45587235824588901</v>
      </c>
      <c r="D8792" s="191">
        <v>0.214157006600348</v>
      </c>
      <c r="E8792" s="191">
        <v>-0.201614759997155</v>
      </c>
    </row>
    <row r="8793" spans="1:5" x14ac:dyDescent="0.25">
      <c r="A8793" s="191">
        <v>41754.725654702903</v>
      </c>
      <c r="B8793" s="191">
        <v>-0.59673939038115098</v>
      </c>
      <c r="C8793" s="191">
        <v>0.45587064607491701</v>
      </c>
      <c r="D8793" s="191">
        <v>0.21415715902605401</v>
      </c>
      <c r="E8793" s="191">
        <v>-0.20161143084477001</v>
      </c>
    </row>
    <row r="8794" spans="1:5" x14ac:dyDescent="0.25">
      <c r="A8794" s="191">
        <v>41755.551155035799</v>
      </c>
      <c r="B8794" s="191">
        <v>-0.28245036270658802</v>
      </c>
      <c r="C8794" s="191">
        <v>0.45586683886173601</v>
      </c>
      <c r="D8794" s="191">
        <v>0.21415749796250799</v>
      </c>
      <c r="E8794" s="191">
        <v>-0.201604026085419</v>
      </c>
    </row>
    <row r="8795" spans="1:5" x14ac:dyDescent="0.25">
      <c r="A8795" s="191">
        <v>41763.174258867199</v>
      </c>
      <c r="B8795" s="191">
        <v>0.37772545166736599</v>
      </c>
      <c r="C8795" s="191">
        <v>0.45583172757352203</v>
      </c>
      <c r="D8795" s="191">
        <v>0.214160662084218</v>
      </c>
      <c r="E8795" s="191">
        <v>-0.201535646646755</v>
      </c>
    </row>
    <row r="8796" spans="1:5" x14ac:dyDescent="0.25">
      <c r="A8796" s="191">
        <v>41767.2017319691</v>
      </c>
      <c r="B8796" s="191">
        <v>1.0013362882694801</v>
      </c>
      <c r="C8796" s="191">
        <v>0.45581320525257601</v>
      </c>
      <c r="D8796" s="191">
        <v>0.214162336067447</v>
      </c>
      <c r="E8796" s="191">
        <v>-0.20149950660399199</v>
      </c>
    </row>
    <row r="8797" spans="1:5" x14ac:dyDescent="0.25">
      <c r="A8797" s="191">
        <v>41768.991419694401</v>
      </c>
      <c r="B8797" s="191">
        <v>-0.35704669026291902</v>
      </c>
      <c r="C8797" s="191">
        <v>0.45580498309886902</v>
      </c>
      <c r="D8797" s="191">
        <v>0.214163079935168</v>
      </c>
      <c r="E8797" s="191">
        <v>-0.20148344449762101</v>
      </c>
    </row>
    <row r="8798" spans="1:5" x14ac:dyDescent="0.25">
      <c r="A8798" s="191">
        <v>41770.458480530397</v>
      </c>
      <c r="B8798" s="191">
        <v>-0.28091546546327201</v>
      </c>
      <c r="C8798" s="191">
        <v>0.45579824407349201</v>
      </c>
      <c r="D8798" s="191">
        <v>0.21416368970590299</v>
      </c>
      <c r="E8798" s="191">
        <v>-0.20147027524461</v>
      </c>
    </row>
    <row r="8799" spans="1:5" x14ac:dyDescent="0.25">
      <c r="A8799" s="191">
        <v>41776.821798509904</v>
      </c>
      <c r="B8799" s="191">
        <v>-8.8322028523846199E-2</v>
      </c>
      <c r="C8799" s="191">
        <v>0.45576905115107502</v>
      </c>
      <c r="D8799" s="191">
        <v>0.214166334562196</v>
      </c>
      <c r="E8799" s="191">
        <v>-0.201413149018243</v>
      </c>
    </row>
    <row r="8800" spans="1:5" x14ac:dyDescent="0.25">
      <c r="A8800" s="191">
        <v>41777.643221313097</v>
      </c>
      <c r="B8800" s="191">
        <v>6.6842839275116403E-2</v>
      </c>
      <c r="C8800" s="191">
        <v>0.45576528649403902</v>
      </c>
      <c r="D8800" s="191">
        <v>0.21416668110439999</v>
      </c>
      <c r="E8800" s="191">
        <v>-0.201405768735966</v>
      </c>
    </row>
    <row r="8801" spans="1:5" x14ac:dyDescent="0.25">
      <c r="A8801" s="191">
        <v>41778.722030644902</v>
      </c>
      <c r="B8801" s="191">
        <v>0.40413798814893398</v>
      </c>
      <c r="C8801" s="191">
        <v>0.455760343572856</v>
      </c>
      <c r="D8801" s="191">
        <v>0.21416713623294201</v>
      </c>
      <c r="E8801" s="191">
        <v>-0.20139607589890299</v>
      </c>
    </row>
    <row r="8802" spans="1:5" x14ac:dyDescent="0.25">
      <c r="A8802" s="191">
        <v>41781.738283161503</v>
      </c>
      <c r="B8802" s="191">
        <v>0.99713349828800502</v>
      </c>
      <c r="C8802" s="191">
        <v>0.45574653158923201</v>
      </c>
      <c r="D8802" s="191">
        <v>0.214168408730844</v>
      </c>
      <c r="E8802" s="191">
        <v>-0.20136897561035</v>
      </c>
    </row>
    <row r="8803" spans="1:5" x14ac:dyDescent="0.25">
      <c r="A8803" s="191">
        <v>41781.863607575302</v>
      </c>
      <c r="B8803" s="191">
        <v>0.17459267426831501</v>
      </c>
      <c r="C8803" s="191">
        <v>0.45574595795950601</v>
      </c>
      <c r="D8803" s="191">
        <v>0.21416846160276101</v>
      </c>
      <c r="E8803" s="191">
        <v>-0.20136784960125201</v>
      </c>
    </row>
    <row r="8804" spans="1:5" x14ac:dyDescent="0.25">
      <c r="A8804" s="191">
        <v>41799.550371160498</v>
      </c>
      <c r="B8804" s="191">
        <v>-0.19879802850693001</v>
      </c>
      <c r="C8804" s="191">
        <v>0.45566520629592699</v>
      </c>
      <c r="D8804" s="191">
        <v>0.21417592330214799</v>
      </c>
      <c r="E8804" s="191">
        <v>-0.20120893837147899</v>
      </c>
    </row>
    <row r="8805" spans="1:5" x14ac:dyDescent="0.25">
      <c r="A8805" s="191">
        <v>41807.962806018302</v>
      </c>
      <c r="B8805" s="191">
        <v>0.57063435903945703</v>
      </c>
      <c r="C8805" s="191">
        <v>0.45562696549079901</v>
      </c>
      <c r="D8805" s="191">
        <v>0.214179507586854</v>
      </c>
      <c r="E8805" s="191">
        <v>-0.20113331225119299</v>
      </c>
    </row>
    <row r="8806" spans="1:5" x14ac:dyDescent="0.25">
      <c r="A8806" s="191">
        <v>41808.385822105403</v>
      </c>
      <c r="B8806" s="191">
        <v>-0.42767926997745498</v>
      </c>
      <c r="C8806" s="191">
        <v>0.45562504360427197</v>
      </c>
      <c r="D8806" s="191">
        <v>0.21417968960929501</v>
      </c>
      <c r="E8806" s="191">
        <v>-0.20112950844395799</v>
      </c>
    </row>
    <row r="8807" spans="1:5" x14ac:dyDescent="0.25">
      <c r="A8807" s="191">
        <v>41813.083637330099</v>
      </c>
      <c r="B8807" s="191">
        <v>-1.59380077403436</v>
      </c>
      <c r="C8807" s="191">
        <v>0.45560370004770101</v>
      </c>
      <c r="D8807" s="191">
        <v>0.214181711063852</v>
      </c>
      <c r="E8807" s="191">
        <v>-0.20108725354304599</v>
      </c>
    </row>
    <row r="8808" spans="1:5" x14ac:dyDescent="0.25">
      <c r="A8808" s="191">
        <v>41817.291427689699</v>
      </c>
      <c r="B8808" s="191">
        <v>0.38051324390866398</v>
      </c>
      <c r="C8808" s="191">
        <v>0.45558461294243602</v>
      </c>
      <c r="D8808" s="191">
        <v>0.214183521662309</v>
      </c>
      <c r="E8808" s="191">
        <v>-0.20104940621270301</v>
      </c>
    </row>
    <row r="8809" spans="1:5" x14ac:dyDescent="0.25">
      <c r="A8809" s="191">
        <v>41817.940685333102</v>
      </c>
      <c r="B8809" s="191">
        <v>0.42978062877943002</v>
      </c>
      <c r="C8809" s="191">
        <v>0.45558167124278098</v>
      </c>
      <c r="D8809" s="191">
        <v>0.21418380103575299</v>
      </c>
      <c r="E8809" s="191">
        <v>-0.201043566409288</v>
      </c>
    </row>
    <row r="8810" spans="1:5" x14ac:dyDescent="0.25">
      <c r="A8810" s="191">
        <v>41819.339844758797</v>
      </c>
      <c r="B8810" s="191">
        <v>6.7606147372289996E-2</v>
      </c>
      <c r="C8810" s="191">
        <v>0.45557533405703698</v>
      </c>
      <c r="D8810" s="191">
        <v>0.214184403089487</v>
      </c>
      <c r="E8810" s="191">
        <v>-0.20103098155014401</v>
      </c>
    </row>
    <row r="8811" spans="1:5" x14ac:dyDescent="0.25">
      <c r="A8811" s="191">
        <v>41821.496324361797</v>
      </c>
      <c r="B8811" s="191">
        <v>0.77998845726583399</v>
      </c>
      <c r="C8811" s="191">
        <v>0.45556557079027798</v>
      </c>
      <c r="D8811" s="191">
        <v>0.21418533101562101</v>
      </c>
      <c r="E8811" s="191">
        <v>-0.20101157998892299</v>
      </c>
    </row>
    <row r="8812" spans="1:5" x14ac:dyDescent="0.25">
      <c r="A8812" s="191">
        <v>41822.065234662499</v>
      </c>
      <c r="B8812" s="191">
        <v>1.190332991055</v>
      </c>
      <c r="C8812" s="191">
        <v>0.45556299619966001</v>
      </c>
      <c r="D8812" s="191">
        <v>0.214185575815867</v>
      </c>
      <c r="E8812" s="191">
        <v>-0.20100646123621499</v>
      </c>
    </row>
    <row r="8813" spans="1:5" x14ac:dyDescent="0.25">
      <c r="A8813" s="191">
        <v>41830.000485396202</v>
      </c>
      <c r="B8813" s="191">
        <v>1.0564475207811601</v>
      </c>
      <c r="C8813" s="191">
        <v>0.45552712907653797</v>
      </c>
      <c r="D8813" s="191">
        <v>0.21418900606237201</v>
      </c>
      <c r="E8813" s="191">
        <v>-0.20093505272158901</v>
      </c>
    </row>
    <row r="8814" spans="1:5" x14ac:dyDescent="0.25">
      <c r="A8814" s="191">
        <v>41834.181359244401</v>
      </c>
      <c r="B8814" s="191">
        <v>0.305755324305923</v>
      </c>
      <c r="C8814" s="191">
        <v>0.45550826453877702</v>
      </c>
      <c r="D8814" s="191">
        <v>0.21419083889896501</v>
      </c>
      <c r="E8814" s="191">
        <v>-0.20089742558385101</v>
      </c>
    </row>
    <row r="8815" spans="1:5" x14ac:dyDescent="0.25">
      <c r="A8815" s="191">
        <v>41863.736864340201</v>
      </c>
      <c r="B8815" s="191">
        <v>0.44928423335883799</v>
      </c>
      <c r="C8815" s="191">
        <v>0.45537555210557101</v>
      </c>
      <c r="D8815" s="191">
        <v>0.21420379561883801</v>
      </c>
      <c r="E8815" s="191">
        <v>-0.20063128744938299</v>
      </c>
    </row>
    <row r="8816" spans="1:5" x14ac:dyDescent="0.25">
      <c r="A8816" s="191">
        <v>41865.460113161404</v>
      </c>
      <c r="B8816" s="191">
        <v>0.452485658456592</v>
      </c>
      <c r="C8816" s="191">
        <v>0.45536784918895201</v>
      </c>
      <c r="D8816" s="191">
        <v>0.21420455226559501</v>
      </c>
      <c r="E8816" s="191">
        <v>-0.20061576557956601</v>
      </c>
    </row>
    <row r="8817" spans="1:5" x14ac:dyDescent="0.25">
      <c r="A8817" s="191">
        <v>41865.799321775499</v>
      </c>
      <c r="B8817" s="191">
        <v>0.73576248743381101</v>
      </c>
      <c r="C8817" s="191">
        <v>0.455366334079851</v>
      </c>
      <c r="D8817" s="191">
        <v>0.214204702954301</v>
      </c>
      <c r="E8817" s="191">
        <v>-0.20061271021583399</v>
      </c>
    </row>
    <row r="8818" spans="1:5" x14ac:dyDescent="0.25">
      <c r="A8818" s="191">
        <v>41869.692685077098</v>
      </c>
      <c r="B8818" s="191">
        <v>-0.39933488580364801</v>
      </c>
      <c r="C8818" s="191">
        <v>0.45534894693609301</v>
      </c>
      <c r="D8818" s="191">
        <v>0.21420643252676499</v>
      </c>
      <c r="E8818" s="191">
        <v>-0.200577636690905</v>
      </c>
    </row>
    <row r="8819" spans="1:5" x14ac:dyDescent="0.25">
      <c r="A8819" s="191">
        <v>41872.086039595299</v>
      </c>
      <c r="B8819" s="191">
        <v>-0.73662759075445705</v>
      </c>
      <c r="C8819" s="191">
        <v>0.45533826772302499</v>
      </c>
      <c r="D8819" s="191">
        <v>0.214207498745286</v>
      </c>
      <c r="E8819" s="191">
        <v>-0.20055607549017301</v>
      </c>
    </row>
    <row r="8820" spans="1:5" x14ac:dyDescent="0.25">
      <c r="A8820" s="191">
        <v>41880.318903642597</v>
      </c>
      <c r="B8820" s="191">
        <v>1.0769655095973301</v>
      </c>
      <c r="C8820" s="191">
        <v>0.45530159031342998</v>
      </c>
      <c r="D8820" s="191">
        <v>0.21421118172637299</v>
      </c>
      <c r="E8820" s="191">
        <v>-0.20048189979376799</v>
      </c>
    </row>
    <row r="8821" spans="1:5" x14ac:dyDescent="0.25">
      <c r="A8821" s="191">
        <v>41880.669260631803</v>
      </c>
      <c r="B8821" s="191">
        <v>-0.70416137998292605</v>
      </c>
      <c r="C8821" s="191">
        <v>0.45530003212557202</v>
      </c>
      <c r="D8821" s="191">
        <v>0.21421133868723</v>
      </c>
      <c r="E8821" s="191">
        <v>-0.200478743179797</v>
      </c>
    </row>
    <row r="8822" spans="1:5" x14ac:dyDescent="0.25">
      <c r="A8822" s="191">
        <v>41890.472000535199</v>
      </c>
      <c r="B8822" s="191">
        <v>0.57184272369605904</v>
      </c>
      <c r="C8822" s="191">
        <v>0.45525648010076902</v>
      </c>
      <c r="D8822" s="191">
        <v>0.21421573850395001</v>
      </c>
      <c r="E8822" s="191">
        <v>-0.20039041270682301</v>
      </c>
    </row>
    <row r="8823" spans="1:5" x14ac:dyDescent="0.25">
      <c r="A8823" s="191">
        <v>41901.743314480998</v>
      </c>
      <c r="B8823" s="191">
        <v>0.39151727852899698</v>
      </c>
      <c r="C8823" s="191">
        <v>0.45520655852136399</v>
      </c>
      <c r="D8823" s="191">
        <v>0.214220835351356</v>
      </c>
      <c r="E8823" s="191">
        <v>-0.20028883902866201</v>
      </c>
    </row>
    <row r="8824" spans="1:5" x14ac:dyDescent="0.25">
      <c r="A8824" s="191">
        <v>41928.187217320701</v>
      </c>
      <c r="B8824" s="191">
        <v>0.56237557745728595</v>
      </c>
      <c r="C8824" s="191">
        <v>0.45509008477427398</v>
      </c>
      <c r="D8824" s="191">
        <v>0.21423293376757699</v>
      </c>
      <c r="E8824" s="191">
        <v>-0.20005052456444899</v>
      </c>
    </row>
    <row r="8825" spans="1:5" x14ac:dyDescent="0.25">
      <c r="A8825" s="191">
        <v>41928.545541306703</v>
      </c>
      <c r="B8825" s="191">
        <v>-0.204922552677578</v>
      </c>
      <c r="C8825" s="191">
        <v>0.455088512883489</v>
      </c>
      <c r="D8825" s="191">
        <v>0.21423309890755099</v>
      </c>
      <c r="E8825" s="191">
        <v>-0.20004729533927601</v>
      </c>
    </row>
    <row r="8826" spans="1:5" x14ac:dyDescent="0.25">
      <c r="A8826" s="191">
        <v>41934.772283637001</v>
      </c>
      <c r="B8826" s="191">
        <v>0.38272368938321299</v>
      </c>
      <c r="C8826" s="191">
        <v>0.45506122428046403</v>
      </c>
      <c r="D8826" s="191">
        <v>0.21423597548190701</v>
      </c>
      <c r="E8826" s="191">
        <v>-0.19999118194463</v>
      </c>
    </row>
    <row r="8827" spans="1:5" x14ac:dyDescent="0.25">
      <c r="A8827" s="191">
        <v>41942.127218747803</v>
      </c>
      <c r="B8827" s="191">
        <v>-0.67081611307464595</v>
      </c>
      <c r="C8827" s="191">
        <v>0.45502905160134399</v>
      </c>
      <c r="D8827" s="191">
        <v>0.21423939185631299</v>
      </c>
      <c r="E8827" s="191">
        <v>-0.199924906917582</v>
      </c>
    </row>
    <row r="8828" spans="1:5" x14ac:dyDescent="0.25">
      <c r="A8828" s="191">
        <v>41943.823472523203</v>
      </c>
      <c r="B8828" s="191">
        <v>-0.32260408339521701</v>
      </c>
      <c r="C8828" s="191">
        <v>0.45502164221036301</v>
      </c>
      <c r="D8828" s="191">
        <v>0.21424018439436901</v>
      </c>
      <c r="E8828" s="191">
        <v>-0.199909622042441</v>
      </c>
    </row>
    <row r="8829" spans="1:5" x14ac:dyDescent="0.25">
      <c r="A8829" s="191">
        <v>41947.893048877697</v>
      </c>
      <c r="B8829" s="191">
        <v>0.59992522229095302</v>
      </c>
      <c r="C8829" s="191">
        <v>0.45500388121976099</v>
      </c>
      <c r="D8829" s="191">
        <v>0.214242085816303</v>
      </c>
      <c r="E8829" s="191">
        <v>-0.19987295289207399</v>
      </c>
    </row>
    <row r="8830" spans="1:5" x14ac:dyDescent="0.25">
      <c r="A8830" s="191">
        <v>41949.355616828201</v>
      </c>
      <c r="B8830" s="191">
        <v>0.60704697843643196</v>
      </c>
      <c r="C8830" s="191">
        <v>0.45499750335761102</v>
      </c>
      <c r="D8830" s="191">
        <v>0.21424276916968901</v>
      </c>
      <c r="E8830" s="191">
        <v>-0.19985977584064801</v>
      </c>
    </row>
    <row r="8831" spans="1:5" x14ac:dyDescent="0.25">
      <c r="A8831" s="191">
        <v>41955.299196405402</v>
      </c>
      <c r="B8831" s="191">
        <v>0.74509919890466403</v>
      </c>
      <c r="C8831" s="191">
        <v>0.45497161371220401</v>
      </c>
      <c r="D8831" s="191">
        <v>0.21424554617928199</v>
      </c>
      <c r="E8831" s="191">
        <v>-0.19980622697563999</v>
      </c>
    </row>
    <row r="8832" spans="1:5" x14ac:dyDescent="0.25">
      <c r="A8832" s="191">
        <v>41957.924225659903</v>
      </c>
      <c r="B8832" s="191">
        <v>0.59201945122877597</v>
      </c>
      <c r="C8832" s="191">
        <v>0.45496019400850002</v>
      </c>
      <c r="D8832" s="191">
        <v>0.21424677266768399</v>
      </c>
      <c r="E8832" s="191">
        <v>-0.19978257669295099</v>
      </c>
    </row>
    <row r="8833" spans="1:5" x14ac:dyDescent="0.25">
      <c r="A8833" s="191">
        <v>41959.603760767801</v>
      </c>
      <c r="B8833" s="191">
        <v>-0.57746382599620505</v>
      </c>
      <c r="C8833" s="191">
        <v>0.45495289331077199</v>
      </c>
      <c r="D8833" s="191">
        <v>0.21424755739430301</v>
      </c>
      <c r="E8833" s="191">
        <v>-0.199767444869173</v>
      </c>
    </row>
    <row r="8834" spans="1:5" x14ac:dyDescent="0.25">
      <c r="A8834" s="191">
        <v>41960.174656794297</v>
      </c>
      <c r="B8834" s="191">
        <v>-0.39892639571716998</v>
      </c>
      <c r="C8834" s="191">
        <v>0.454950412435778</v>
      </c>
      <c r="D8834" s="191">
        <v>0.21424782413318</v>
      </c>
      <c r="E8834" s="191">
        <v>-0.19976230191854</v>
      </c>
    </row>
    <row r="8835" spans="1:5" x14ac:dyDescent="0.25">
      <c r="A8835" s="191">
        <v>41960.9866557762</v>
      </c>
      <c r="B8835" s="191">
        <v>0.36293386395633798</v>
      </c>
      <c r="C8835" s="191">
        <v>0.45494688382833198</v>
      </c>
      <c r="D8835" s="191">
        <v>0.21424820352222201</v>
      </c>
      <c r="E8835" s="191">
        <v>-0.199754987198033</v>
      </c>
    </row>
    <row r="8836" spans="1:5" x14ac:dyDescent="0.25">
      <c r="A8836" s="191">
        <v>41961.684999796198</v>
      </c>
      <c r="B8836" s="191">
        <v>0.244420564394465</v>
      </c>
      <c r="C8836" s="191">
        <v>0.45494384911774399</v>
      </c>
      <c r="D8836" s="191">
        <v>0.21424853267091701</v>
      </c>
      <c r="E8836" s="191">
        <v>-0.199748696314129</v>
      </c>
    </row>
    <row r="8837" spans="1:5" x14ac:dyDescent="0.25">
      <c r="A8837" s="191">
        <v>41961.892691145098</v>
      </c>
      <c r="B8837" s="191">
        <v>0.494068646160506</v>
      </c>
      <c r="C8837" s="191">
        <v>0.454942946997409</v>
      </c>
      <c r="D8837" s="191">
        <v>0.214248630561548</v>
      </c>
      <c r="E8837" s="191">
        <v>-0.199746825370688</v>
      </c>
    </row>
    <row r="8838" spans="1:5" x14ac:dyDescent="0.25">
      <c r="A8838" s="191">
        <v>41969.752182957403</v>
      </c>
      <c r="B8838" s="191">
        <v>0.400038208864339</v>
      </c>
      <c r="C8838" s="191">
        <v>0.45490885016485</v>
      </c>
      <c r="D8838" s="191">
        <v>0.21425233522457399</v>
      </c>
      <c r="E8838" s="191">
        <v>-0.19967603333506201</v>
      </c>
    </row>
    <row r="8839" spans="1:5" x14ac:dyDescent="0.25">
      <c r="A8839" s="191">
        <v>41975.196338419897</v>
      </c>
      <c r="B8839" s="191">
        <v>9.0280558682165293E-2</v>
      </c>
      <c r="C8839" s="191">
        <v>0.45488527904448001</v>
      </c>
      <c r="D8839" s="191">
        <v>0.21425492423264</v>
      </c>
      <c r="E8839" s="191">
        <v>-0.19962699930425201</v>
      </c>
    </row>
    <row r="8840" spans="1:5" x14ac:dyDescent="0.25">
      <c r="A8840" s="191">
        <v>41985.129237026202</v>
      </c>
      <c r="B8840" s="191">
        <v>0.42687621925476799</v>
      </c>
      <c r="C8840" s="191">
        <v>0.45484237308099601</v>
      </c>
      <c r="D8840" s="191">
        <v>0.214259647895435</v>
      </c>
      <c r="E8840" s="191">
        <v>-0.199537557790467</v>
      </c>
    </row>
    <row r="8841" spans="1:5" x14ac:dyDescent="0.25">
      <c r="A8841" s="191">
        <v>41989.541357263202</v>
      </c>
      <c r="B8841" s="191">
        <v>0.36913906228201998</v>
      </c>
      <c r="C8841" s="191">
        <v>0.454823355900211</v>
      </c>
      <c r="D8841" s="191">
        <v>0.214261746111578</v>
      </c>
      <c r="E8841" s="191">
        <v>-0.199497837468713</v>
      </c>
    </row>
    <row r="8842" spans="1:5" x14ac:dyDescent="0.25">
      <c r="A8842" s="191">
        <v>41993.4608076164</v>
      </c>
      <c r="B8842" s="191">
        <v>-0.488626306636464</v>
      </c>
      <c r="C8842" s="191">
        <v>0.45480648787573902</v>
      </c>
      <c r="D8842" s="191">
        <v>0.21426361795665999</v>
      </c>
      <c r="E8842" s="191">
        <v>-0.199462553947691</v>
      </c>
    </row>
    <row r="8843" spans="1:5" x14ac:dyDescent="0.25">
      <c r="A8843" s="191">
        <v>41996.977949050597</v>
      </c>
      <c r="B8843" s="191">
        <v>-0.90108067969099104</v>
      </c>
      <c r="C8843" s="191">
        <v>0.45479136248739799</v>
      </c>
      <c r="D8843" s="191">
        <v>0.21426530939335101</v>
      </c>
      <c r="E8843" s="191">
        <v>-0.19943089715641299</v>
      </c>
    </row>
    <row r="8844" spans="1:5" x14ac:dyDescent="0.25">
      <c r="A8844" s="191">
        <v>41997.677086878502</v>
      </c>
      <c r="B8844" s="191">
        <v>-7.2283537474404594E-2</v>
      </c>
      <c r="C8844" s="191">
        <v>0.454788355860753</v>
      </c>
      <c r="D8844" s="191">
        <v>0.21426564561735501</v>
      </c>
      <c r="E8844" s="191">
        <v>-0.19942460574903301</v>
      </c>
    </row>
    <row r="8845" spans="1:5" x14ac:dyDescent="0.25">
      <c r="A8845" s="191">
        <v>42003.140118391901</v>
      </c>
      <c r="B8845" s="191">
        <v>0.69947234772282896</v>
      </c>
      <c r="C8845" s="191">
        <v>0.45476490236219502</v>
      </c>
      <c r="D8845" s="191">
        <v>0.21426827285658301</v>
      </c>
      <c r="E8845" s="191">
        <v>-0.19937544497499299</v>
      </c>
    </row>
    <row r="8846" spans="1:5" x14ac:dyDescent="0.25">
      <c r="A8846" s="191">
        <v>42004.112725032901</v>
      </c>
      <c r="B8846" s="191">
        <v>0.72555903316369197</v>
      </c>
      <c r="C8846" s="191">
        <v>0.45476073092826502</v>
      </c>
      <c r="D8846" s="191">
        <v>0.214268740595112</v>
      </c>
      <c r="E8846" s="191">
        <v>-0.199366692674153</v>
      </c>
    </row>
    <row r="8847" spans="1:5" x14ac:dyDescent="0.25">
      <c r="A8847" s="191">
        <v>42009.0832104125</v>
      </c>
      <c r="B8847" s="191">
        <v>-0.206072621746445</v>
      </c>
      <c r="C8847" s="191">
        <v>0.454739432243216</v>
      </c>
      <c r="D8847" s="191">
        <v>0.21427113096282999</v>
      </c>
      <c r="E8847" s="191">
        <v>-0.19932197037131499</v>
      </c>
    </row>
    <row r="8848" spans="1:5" x14ac:dyDescent="0.25">
      <c r="A8848" s="191">
        <v>42010.980504352599</v>
      </c>
      <c r="B8848" s="191">
        <v>-5.52600965740946E-2</v>
      </c>
      <c r="C8848" s="191">
        <v>0.45473131121919402</v>
      </c>
      <c r="D8848" s="191">
        <v>0.214272050333012</v>
      </c>
      <c r="E8848" s="191">
        <v>-0.19930490120018601</v>
      </c>
    </row>
    <row r="8849" spans="1:5" x14ac:dyDescent="0.25">
      <c r="A8849" s="191">
        <v>42012.818101334902</v>
      </c>
      <c r="B8849" s="191">
        <v>0.35850561169252798</v>
      </c>
      <c r="C8849" s="191">
        <v>0.45472344933974401</v>
      </c>
      <c r="D8849" s="191">
        <v>0.21427294077588699</v>
      </c>
      <c r="E8849" s="191">
        <v>-0.199288371202196</v>
      </c>
    </row>
    <row r="8850" spans="1:5" x14ac:dyDescent="0.25">
      <c r="A8850" s="191">
        <v>42017.319863904399</v>
      </c>
      <c r="B8850" s="191">
        <v>0.99701729688668195</v>
      </c>
      <c r="C8850" s="191">
        <v>0.45470420900802899</v>
      </c>
      <c r="D8850" s="191">
        <v>0.214275122191315</v>
      </c>
      <c r="E8850" s="191">
        <v>-0.19924788381733799</v>
      </c>
    </row>
    <row r="8851" spans="1:5" x14ac:dyDescent="0.25">
      <c r="A8851" s="191">
        <v>42018.425546969796</v>
      </c>
      <c r="B8851" s="191">
        <v>0.38350272525136098</v>
      </c>
      <c r="C8851" s="191">
        <v>0.45469948742442901</v>
      </c>
      <c r="D8851" s="191">
        <v>0.214275657971259</v>
      </c>
      <c r="E8851" s="191">
        <v>-0.19923794024930699</v>
      </c>
    </row>
    <row r="8852" spans="1:5" x14ac:dyDescent="0.25">
      <c r="A8852" s="191">
        <v>42022.956281231498</v>
      </c>
      <c r="B8852" s="191">
        <v>-0.87170831602976195</v>
      </c>
      <c r="C8852" s="191">
        <v>0.45468016458677102</v>
      </c>
      <c r="D8852" s="191">
        <v>0.21427786637006899</v>
      </c>
      <c r="E8852" s="191">
        <v>-0.199197194699547</v>
      </c>
    </row>
    <row r="8853" spans="1:5" x14ac:dyDescent="0.25">
      <c r="A8853" s="191">
        <v>42029.295477959698</v>
      </c>
      <c r="B8853" s="191">
        <v>0.30727772114857999</v>
      </c>
      <c r="C8853" s="191">
        <v>0.45465315489508301</v>
      </c>
      <c r="D8853" s="191">
        <v>0.214280958855737</v>
      </c>
      <c r="E8853" s="191">
        <v>-0.199140205719325</v>
      </c>
    </row>
    <row r="8854" spans="1:5" x14ac:dyDescent="0.25">
      <c r="A8854" s="191">
        <v>42036.538398087003</v>
      </c>
      <c r="B8854" s="191">
        <v>-0.12925862358365001</v>
      </c>
      <c r="C8854" s="191">
        <v>0.45462236895700397</v>
      </c>
      <c r="D8854" s="191">
        <v>0.21428451365783699</v>
      </c>
      <c r="E8854" s="191">
        <v>-0.19907510770571099</v>
      </c>
    </row>
    <row r="8855" spans="1:5" x14ac:dyDescent="0.25">
      <c r="A8855" s="191">
        <v>42045.755908043597</v>
      </c>
      <c r="B8855" s="191">
        <v>-1.3833676494238201</v>
      </c>
      <c r="C8855" s="191">
        <v>0.45458328771795697</v>
      </c>
      <c r="D8855" s="191">
        <v>0.21428907121385801</v>
      </c>
      <c r="E8855" s="191">
        <v>-0.19899230013347399</v>
      </c>
    </row>
    <row r="8856" spans="1:5" x14ac:dyDescent="0.25">
      <c r="A8856" s="191">
        <v>42056.841409773799</v>
      </c>
      <c r="B8856" s="191">
        <v>1.24943445944465</v>
      </c>
      <c r="C8856" s="191">
        <v>0.45453643480375</v>
      </c>
      <c r="D8856" s="191">
        <v>0.21429455238994499</v>
      </c>
      <c r="E8856" s="191">
        <v>-0.19889276050923599</v>
      </c>
    </row>
    <row r="8857" spans="1:5" x14ac:dyDescent="0.25">
      <c r="A8857" s="191">
        <v>42059.632754939499</v>
      </c>
      <c r="B8857" s="191">
        <v>0.25953759448824598</v>
      </c>
      <c r="C8857" s="191">
        <v>0.454524663064236</v>
      </c>
      <c r="D8857" s="191">
        <v>0.21429593255791099</v>
      </c>
      <c r="E8857" s="191">
        <v>-0.198867703215067</v>
      </c>
    </row>
    <row r="8858" spans="1:5" x14ac:dyDescent="0.25">
      <c r="A8858" s="191">
        <v>42061.1872488632</v>
      </c>
      <c r="B8858" s="191">
        <v>0.46551959996918901</v>
      </c>
      <c r="C8858" s="191">
        <v>0.454518111068343</v>
      </c>
      <c r="D8858" s="191">
        <v>0.21429670117038599</v>
      </c>
      <c r="E8858" s="191">
        <v>-0.19885375214492601</v>
      </c>
    </row>
    <row r="8859" spans="1:5" x14ac:dyDescent="0.25">
      <c r="A8859" s="191">
        <v>42061.598534405202</v>
      </c>
      <c r="B8859" s="191">
        <v>0.12688575382797701</v>
      </c>
      <c r="C8859" s="191">
        <v>0.45451637823100899</v>
      </c>
      <c r="D8859" s="191">
        <v>0.21429690452865799</v>
      </c>
      <c r="E8859" s="191">
        <v>-0.198850060992869</v>
      </c>
    </row>
    <row r="8860" spans="1:5" x14ac:dyDescent="0.25">
      <c r="A8860" s="191">
        <v>42069.222612530197</v>
      </c>
      <c r="B8860" s="191">
        <v>1.3140913309951601</v>
      </c>
      <c r="C8860" s="191">
        <v>0.45448430527433598</v>
      </c>
      <c r="D8860" s="191">
        <v>0.214300679356454</v>
      </c>
      <c r="E8860" s="191">
        <v>-0.19878165652024901</v>
      </c>
    </row>
    <row r="8861" spans="1:5" x14ac:dyDescent="0.25">
      <c r="A8861" s="191">
        <v>42069.409893595097</v>
      </c>
      <c r="B8861" s="191">
        <v>-0.36084106356221202</v>
      </c>
      <c r="C8861" s="191">
        <v>0.45448351809485199</v>
      </c>
      <c r="D8861" s="191">
        <v>0.21430077292348501</v>
      </c>
      <c r="E8861" s="191">
        <v>-0.19877997659476801</v>
      </c>
    </row>
    <row r="8862" spans="1:5" x14ac:dyDescent="0.25">
      <c r="A8862" s="191">
        <v>42074.277841626099</v>
      </c>
      <c r="B8862" s="191">
        <v>-0.17006465823135</v>
      </c>
      <c r="C8862" s="191">
        <v>0.45446306642112899</v>
      </c>
      <c r="D8862" s="191">
        <v>0.21430321044321901</v>
      </c>
      <c r="E8862" s="191">
        <v>-0.19873631748414899</v>
      </c>
    </row>
    <row r="8863" spans="1:5" x14ac:dyDescent="0.25">
      <c r="A8863" s="191">
        <v>42090.059897122097</v>
      </c>
      <c r="B8863" s="191">
        <v>0.74620213595713003</v>
      </c>
      <c r="C8863" s="191">
        <v>0.45439700220078499</v>
      </c>
      <c r="D8863" s="191">
        <v>0.21431114406820601</v>
      </c>
      <c r="E8863" s="191">
        <v>-0.19859487065248899</v>
      </c>
    </row>
    <row r="8864" spans="1:5" x14ac:dyDescent="0.25">
      <c r="A8864" s="191">
        <v>42096.380715327999</v>
      </c>
      <c r="B8864" s="191">
        <v>-0.592420522580139</v>
      </c>
      <c r="C8864" s="191">
        <v>0.45437063505228498</v>
      </c>
      <c r="D8864" s="191">
        <v>0.214314343011381</v>
      </c>
      <c r="E8864" s="191">
        <v>-0.19853827598779999</v>
      </c>
    </row>
    <row r="8865" spans="1:5" x14ac:dyDescent="0.25">
      <c r="A8865" s="191">
        <v>42099.013518046202</v>
      </c>
      <c r="B8865" s="191">
        <v>0.43363406296781398</v>
      </c>
      <c r="C8865" s="191">
        <v>0.45435966786704801</v>
      </c>
      <c r="D8865" s="191">
        <v>0.214315678086751</v>
      </c>
      <c r="E8865" s="191">
        <v>-0.19851470268096399</v>
      </c>
    </row>
    <row r="8866" spans="1:5" x14ac:dyDescent="0.25">
      <c r="A8866" s="191">
        <v>42110.746270505901</v>
      </c>
      <c r="B8866" s="191">
        <v>0.471772817014871</v>
      </c>
      <c r="C8866" s="191">
        <v>0.45431090479622099</v>
      </c>
      <c r="D8866" s="191">
        <v>0.21432164635711101</v>
      </c>
      <c r="E8866" s="191">
        <v>-0.198409695411981</v>
      </c>
    </row>
    <row r="8867" spans="1:5" x14ac:dyDescent="0.25">
      <c r="A8867" s="191">
        <v>42116.948710381897</v>
      </c>
      <c r="B8867" s="191">
        <v>0.46708667076087501</v>
      </c>
      <c r="C8867" s="191">
        <v>0.45428519968901798</v>
      </c>
      <c r="D8867" s="191">
        <v>0.21432482428753499</v>
      </c>
      <c r="E8867" s="191">
        <v>-0.19835423085232201</v>
      </c>
    </row>
    <row r="8868" spans="1:5" x14ac:dyDescent="0.25">
      <c r="A8868" s="191">
        <v>42117.387076166902</v>
      </c>
      <c r="B8868" s="191">
        <v>-0.65738290518654297</v>
      </c>
      <c r="C8868" s="191">
        <v>0.45428338486113301</v>
      </c>
      <c r="D8868" s="191">
        <v>0.21432504961879101</v>
      </c>
      <c r="E8868" s="191">
        <v>-0.19835031135116701</v>
      </c>
    </row>
    <row r="8869" spans="1:5" x14ac:dyDescent="0.25">
      <c r="A8869" s="191">
        <v>42118.366881409798</v>
      </c>
      <c r="B8869" s="191">
        <v>0.54876937602110798</v>
      </c>
      <c r="C8869" s="191">
        <v>0.45427932939615601</v>
      </c>
      <c r="D8869" s="191">
        <v>0.214325553263814</v>
      </c>
      <c r="E8869" s="191">
        <v>-0.19834155108985599</v>
      </c>
    </row>
    <row r="8870" spans="1:5" x14ac:dyDescent="0.25">
      <c r="A8870" s="191">
        <v>42120.916380380098</v>
      </c>
      <c r="B8870" s="191">
        <v>0.94422633493604902</v>
      </c>
      <c r="C8870" s="191">
        <v>0.45426878280788002</v>
      </c>
      <c r="D8870" s="191">
        <v>0.21432686377166801</v>
      </c>
      <c r="E8870" s="191">
        <v>-0.19831876706295301</v>
      </c>
    </row>
    <row r="8871" spans="1:5" x14ac:dyDescent="0.25">
      <c r="A8871" s="191">
        <v>42126.113225636604</v>
      </c>
      <c r="B8871" s="191">
        <v>-0.371247593455304</v>
      </c>
      <c r="C8871" s="191">
        <v>0.45424731336260898</v>
      </c>
      <c r="D8871" s="191">
        <v>0.21432953508340599</v>
      </c>
      <c r="E8871" s="191">
        <v>-0.19827232654166899</v>
      </c>
    </row>
    <row r="8872" spans="1:5" x14ac:dyDescent="0.25">
      <c r="A8872" s="191">
        <v>42127.945473384498</v>
      </c>
      <c r="B8872" s="191">
        <v>0.15338794499022401</v>
      </c>
      <c r="C8872" s="191">
        <v>0.45423974996349398</v>
      </c>
      <c r="D8872" s="191">
        <v>0.214330476905738</v>
      </c>
      <c r="E8872" s="191">
        <v>-0.198255959271702</v>
      </c>
    </row>
    <row r="8873" spans="1:5" x14ac:dyDescent="0.25">
      <c r="A8873" s="191">
        <v>42130.076832479099</v>
      </c>
      <c r="B8873" s="191">
        <v>-6.3510671921784806E-2</v>
      </c>
      <c r="C8873" s="191">
        <v>0.45423096107021799</v>
      </c>
      <c r="D8873" s="191">
        <v>0.214331572478972</v>
      </c>
      <c r="E8873" s="191">
        <v>-0.19823692323591099</v>
      </c>
    </row>
    <row r="8874" spans="1:5" x14ac:dyDescent="0.25">
      <c r="A8874" s="191">
        <v>42131.402131729599</v>
      </c>
      <c r="B8874" s="191">
        <v>0.25423591319479999</v>
      </c>
      <c r="C8874" s="191">
        <v>0.45422549605322499</v>
      </c>
      <c r="D8874" s="191">
        <v>0.214332253716775</v>
      </c>
      <c r="E8874" s="191">
        <v>-0.19822508894300001</v>
      </c>
    </row>
    <row r="8875" spans="1:5" x14ac:dyDescent="0.25">
      <c r="A8875" s="191">
        <v>42131.718119366997</v>
      </c>
      <c r="B8875" s="191">
        <v>0.68148245106804906</v>
      </c>
      <c r="C8875" s="191">
        <v>0.45422419385597601</v>
      </c>
      <c r="D8875" s="191">
        <v>0.21433241614252399</v>
      </c>
      <c r="E8875" s="191">
        <v>-0.19822226732346299</v>
      </c>
    </row>
    <row r="8876" spans="1:5" x14ac:dyDescent="0.25">
      <c r="A8876" s="191">
        <v>42137.813610930803</v>
      </c>
      <c r="B8876" s="191">
        <v>-0.18973827633499399</v>
      </c>
      <c r="C8876" s="191">
        <v>0.45419910113078399</v>
      </c>
      <c r="D8876" s="191">
        <v>0.21433556264558801</v>
      </c>
      <c r="E8876" s="191">
        <v>-0.19816785202760701</v>
      </c>
    </row>
    <row r="8877" spans="1:5" x14ac:dyDescent="0.25">
      <c r="A8877" s="191">
        <v>42143.422047465901</v>
      </c>
      <c r="B8877" s="191">
        <v>0.107364524776421</v>
      </c>
      <c r="C8877" s="191">
        <v>0.45417605481635498</v>
      </c>
      <c r="D8877" s="191">
        <v>0.214338484870262</v>
      </c>
      <c r="E8877" s="191">
        <v>-0.19811781111275301</v>
      </c>
    </row>
    <row r="8878" spans="1:5" x14ac:dyDescent="0.25">
      <c r="A8878" s="191">
        <v>42143.652769322201</v>
      </c>
      <c r="B8878" s="191">
        <v>-9.5472212227154504E-2</v>
      </c>
      <c r="C8878" s="191">
        <v>0.45417510700053099</v>
      </c>
      <c r="D8878" s="191">
        <v>0.21433860508578001</v>
      </c>
      <c r="E8878" s="191">
        <v>-0.19811575312587601</v>
      </c>
    </row>
    <row r="8879" spans="1:5" x14ac:dyDescent="0.25">
      <c r="A8879" s="191">
        <v>42143.876279744502</v>
      </c>
      <c r="B8879" s="191">
        <v>-0.36693186392923199</v>
      </c>
      <c r="C8879" s="191">
        <v>0.454174189499153</v>
      </c>
      <c r="D8879" s="191">
        <v>0.21433872154384601</v>
      </c>
      <c r="E8879" s="191">
        <v>-0.19811375946336199</v>
      </c>
    </row>
    <row r="8880" spans="1:5" x14ac:dyDescent="0.25">
      <c r="A8880" s="191">
        <v>42144.488711496</v>
      </c>
      <c r="B8880" s="191">
        <v>0.27516890235545999</v>
      </c>
      <c r="C8880" s="191">
        <v>0.45417167609790599</v>
      </c>
      <c r="D8880" s="191">
        <v>0.21433904064582099</v>
      </c>
      <c r="E8880" s="191">
        <v>-0.19810829671038299</v>
      </c>
    </row>
    <row r="8881" spans="1:5" x14ac:dyDescent="0.25">
      <c r="A8881" s="191">
        <v>42153.128343876102</v>
      </c>
      <c r="B8881" s="191">
        <v>-0.708285672802345</v>
      </c>
      <c r="C8881" s="191">
        <v>0.45413627823425601</v>
      </c>
      <c r="D8881" s="191">
        <v>0.21434354224742699</v>
      </c>
      <c r="E8881" s="191">
        <v>-0.19803126732574999</v>
      </c>
    </row>
    <row r="8882" spans="1:5" x14ac:dyDescent="0.25">
      <c r="A8882" s="191">
        <v>42158.8664329026</v>
      </c>
      <c r="B8882" s="191">
        <v>-0.92244032342018201</v>
      </c>
      <c r="C8882" s="191">
        <v>0.45411280712823099</v>
      </c>
      <c r="D8882" s="191">
        <v>0.21434653202634901</v>
      </c>
      <c r="E8882" s="191">
        <v>-0.19798014194770899</v>
      </c>
    </row>
    <row r="8883" spans="1:5" x14ac:dyDescent="0.25">
      <c r="A8883" s="191">
        <v>42158.924797227701</v>
      </c>
      <c r="B8883" s="191">
        <v>-0.108972992481238</v>
      </c>
      <c r="C8883" s="191">
        <v>0.45411256874643902</v>
      </c>
      <c r="D8883" s="191">
        <v>0.21434656243654801</v>
      </c>
      <c r="E8883" s="191">
        <v>-0.19797962207550901</v>
      </c>
    </row>
    <row r="8884" spans="1:5" x14ac:dyDescent="0.25">
      <c r="A8884" s="191">
        <v>42160.868464514802</v>
      </c>
      <c r="B8884" s="191">
        <v>0.68249024312891904</v>
      </c>
      <c r="C8884" s="191">
        <v>0.45410463008028901</v>
      </c>
      <c r="D8884" s="191">
        <v>0.21434757516665001</v>
      </c>
      <c r="E8884" s="191">
        <v>-0.197962315929858</v>
      </c>
    </row>
    <row r="8885" spans="1:5" x14ac:dyDescent="0.25">
      <c r="A8885" s="191">
        <v>42179.4703917714</v>
      </c>
      <c r="B8885" s="191">
        <v>-0.38622232830631797</v>
      </c>
      <c r="C8885" s="191">
        <v>0.45402892317555998</v>
      </c>
      <c r="D8885" s="191">
        <v>0.214357339792415</v>
      </c>
      <c r="E8885" s="191">
        <v>-0.1977968014782</v>
      </c>
    </row>
    <row r="8886" spans="1:5" x14ac:dyDescent="0.25">
      <c r="A8886" s="191">
        <v>42181.439797372397</v>
      </c>
      <c r="B8886" s="191">
        <v>-0.43207803398407402</v>
      </c>
      <c r="C8886" s="191">
        <v>0.45402093561559098</v>
      </c>
      <c r="D8886" s="191">
        <v>0.21435838117807299</v>
      </c>
      <c r="E8886" s="191">
        <v>-0.197779297257098</v>
      </c>
    </row>
    <row r="8887" spans="1:5" x14ac:dyDescent="0.25">
      <c r="A8887" s="191">
        <v>42185.2987223487</v>
      </c>
      <c r="B8887" s="191">
        <v>0.11139628136089801</v>
      </c>
      <c r="C8887" s="191">
        <v>0.45400528985191702</v>
      </c>
      <c r="D8887" s="191">
        <v>0.21436042375515499</v>
      </c>
      <c r="E8887" s="191">
        <v>-0.19774500939869</v>
      </c>
    </row>
    <row r="8888" spans="1:5" x14ac:dyDescent="0.25">
      <c r="A8888" s="191">
        <v>42185.823373989297</v>
      </c>
      <c r="B8888" s="191">
        <v>-1.6450808816185001</v>
      </c>
      <c r="C8888" s="191">
        <v>0.454003165646993</v>
      </c>
      <c r="D8888" s="191">
        <v>0.21436070226818699</v>
      </c>
      <c r="E8888" s="191">
        <v>-0.19774034877800301</v>
      </c>
    </row>
    <row r="8889" spans="1:5" x14ac:dyDescent="0.25">
      <c r="A8889" s="191">
        <v>42189.638978761403</v>
      </c>
      <c r="B8889" s="191">
        <v>-0.79070488450756504</v>
      </c>
      <c r="C8889" s="191">
        <v>0.45398772613295002</v>
      </c>
      <c r="D8889" s="191">
        <v>0.21436272779440699</v>
      </c>
      <c r="E8889" s="191">
        <v>-0.19770646164969899</v>
      </c>
    </row>
    <row r="8890" spans="1:5" x14ac:dyDescent="0.25">
      <c r="A8890" s="191">
        <v>42192.2986957467</v>
      </c>
      <c r="B8890" s="191">
        <v>4.5989643420685199E-2</v>
      </c>
      <c r="C8890" s="191">
        <v>0.45397697219212302</v>
      </c>
      <c r="D8890" s="191">
        <v>0.21436413971383</v>
      </c>
      <c r="E8890" s="191">
        <v>-0.19768284848034601</v>
      </c>
    </row>
    <row r="8891" spans="1:5" x14ac:dyDescent="0.25">
      <c r="A8891" s="191">
        <v>42195.226928334901</v>
      </c>
      <c r="B8891" s="191">
        <v>0.59623205685421798</v>
      </c>
      <c r="C8891" s="191">
        <v>0.45396514391994203</v>
      </c>
      <c r="D8891" s="191">
        <v>0.21436570489526499</v>
      </c>
      <c r="E8891" s="191">
        <v>-0.197656868132848</v>
      </c>
    </row>
    <row r="8892" spans="1:5" x14ac:dyDescent="0.25">
      <c r="A8892" s="191">
        <v>42197.910109070501</v>
      </c>
      <c r="B8892" s="191">
        <v>1.1408752699228799</v>
      </c>
      <c r="C8892" s="191">
        <v>0.45395431656621499</v>
      </c>
      <c r="D8892" s="191">
        <v>0.21436714333653101</v>
      </c>
      <c r="E8892" s="191">
        <v>-0.19763306197475999</v>
      </c>
    </row>
    <row r="8893" spans="1:5" x14ac:dyDescent="0.25">
      <c r="A8893" s="191">
        <v>42200.8481254254</v>
      </c>
      <c r="B8893" s="191">
        <v>-9.1055782769755594E-2</v>
      </c>
      <c r="C8893" s="191">
        <v>0.45394247179792302</v>
      </c>
      <c r="D8893" s="191">
        <v>0.21436871839404001</v>
      </c>
      <c r="E8893" s="191">
        <v>-0.19760699482211699</v>
      </c>
    </row>
    <row r="8894" spans="1:5" x14ac:dyDescent="0.25">
      <c r="A8894" s="191">
        <v>42202.888143117903</v>
      </c>
      <c r="B8894" s="191">
        <v>0.181238536561934</v>
      </c>
      <c r="C8894" s="191">
        <v>0.45393425413800598</v>
      </c>
      <c r="D8894" s="191">
        <v>0.21436981203845701</v>
      </c>
      <c r="E8894" s="191">
        <v>-0.19758890353110001</v>
      </c>
    </row>
    <row r="8895" spans="1:5" x14ac:dyDescent="0.25">
      <c r="A8895" s="191">
        <v>42207.6215142945</v>
      </c>
      <c r="B8895" s="191">
        <v>0.35166191200612901</v>
      </c>
      <c r="C8895" s="191">
        <v>0.45391520800841001</v>
      </c>
      <c r="D8895" s="191">
        <v>0.21437234957770501</v>
      </c>
      <c r="E8895" s="191">
        <v>-0.197546955531822</v>
      </c>
    </row>
    <row r="8896" spans="1:5" x14ac:dyDescent="0.25">
      <c r="A8896" s="191">
        <v>42220.567591738902</v>
      </c>
      <c r="B8896" s="191">
        <v>-0.28516749730406199</v>
      </c>
      <c r="C8896" s="191">
        <v>0.45386326716817099</v>
      </c>
      <c r="D8896" s="191">
        <v>0.21437928991228</v>
      </c>
      <c r="E8896" s="191">
        <v>-0.197432314795525</v>
      </c>
    </row>
    <row r="8897" spans="1:5" x14ac:dyDescent="0.25">
      <c r="A8897" s="191">
        <v>42232.780589485199</v>
      </c>
      <c r="B8897" s="191">
        <v>0.64141395656911504</v>
      </c>
      <c r="C8897" s="191">
        <v>0.45381447084773102</v>
      </c>
      <c r="D8897" s="191">
        <v>0.214385911360302</v>
      </c>
      <c r="E8897" s="191">
        <v>-0.19732434170433999</v>
      </c>
    </row>
    <row r="8898" spans="1:5" x14ac:dyDescent="0.25">
      <c r="A8898" s="191">
        <v>42237.694917313303</v>
      </c>
      <c r="B8898" s="191">
        <v>1.4288794394351501</v>
      </c>
      <c r="C8898" s="191">
        <v>0.45379489398874401</v>
      </c>
      <c r="D8898" s="191">
        <v>0.214388597458816</v>
      </c>
      <c r="E8898" s="191">
        <v>-0.19728093409160499</v>
      </c>
    </row>
    <row r="8899" spans="1:5" x14ac:dyDescent="0.25">
      <c r="A8899" s="191">
        <v>42239.474966221998</v>
      </c>
      <c r="B8899" s="191">
        <v>0.42678056484601901</v>
      </c>
      <c r="C8899" s="191">
        <v>0.453787807666239</v>
      </c>
      <c r="D8899" s="191">
        <v>0.21438957040708001</v>
      </c>
      <c r="E8899" s="191">
        <v>-0.1972652258333</v>
      </c>
    </row>
    <row r="8900" spans="1:5" x14ac:dyDescent="0.25">
      <c r="A8900" s="191">
        <v>42239.849482121201</v>
      </c>
      <c r="B8900" s="191">
        <v>0.62035160729305705</v>
      </c>
      <c r="C8900" s="191">
        <v>0.45378631775217598</v>
      </c>
      <c r="D8900" s="191">
        <v>0.21438977511190199</v>
      </c>
      <c r="E8900" s="191">
        <v>-0.197261920872153</v>
      </c>
    </row>
    <row r="8901" spans="1:5" x14ac:dyDescent="0.25">
      <c r="A8901" s="191">
        <v>42240.7505972488</v>
      </c>
      <c r="B8901" s="191">
        <v>1.2479273301435601</v>
      </c>
      <c r="C8901" s="191">
        <v>0.45378273366161298</v>
      </c>
      <c r="D8901" s="191">
        <v>0.21439026764803101</v>
      </c>
      <c r="E8901" s="191">
        <v>-0.197253968872005</v>
      </c>
    </row>
    <row r="8902" spans="1:5" x14ac:dyDescent="0.25">
      <c r="A8902" s="191">
        <v>42241.297466971198</v>
      </c>
      <c r="B8902" s="191">
        <v>0.44577909966658802</v>
      </c>
      <c r="C8902" s="191">
        <v>0.45378055906947201</v>
      </c>
      <c r="D8902" s="191">
        <v>0.214390566558889</v>
      </c>
      <c r="E8902" s="191">
        <v>-0.197249142953562</v>
      </c>
    </row>
    <row r="8903" spans="1:5" x14ac:dyDescent="0.25">
      <c r="A8903" s="191">
        <v>42245.304379337504</v>
      </c>
      <c r="B8903" s="191">
        <v>-0.95274908049705098</v>
      </c>
      <c r="C8903" s="191">
        <v>0.45376463835680098</v>
      </c>
      <c r="D8903" s="191">
        <v>0.21439275667760599</v>
      </c>
      <c r="E8903" s="191">
        <v>-0.19721378346756999</v>
      </c>
    </row>
    <row r="8904" spans="1:5" x14ac:dyDescent="0.25">
      <c r="A8904" s="191">
        <v>42258.163917707199</v>
      </c>
      <c r="B8904" s="191">
        <v>-0.62273602201837797</v>
      </c>
      <c r="C8904" s="191">
        <v>0.453713685501765</v>
      </c>
      <c r="D8904" s="191">
        <v>0.21439978551005701</v>
      </c>
      <c r="E8904" s="191">
        <v>-0.19710045631485601</v>
      </c>
    </row>
    <row r="8905" spans="1:5" x14ac:dyDescent="0.25">
      <c r="A8905" s="191">
        <v>42266.681169932701</v>
      </c>
      <c r="B8905" s="191">
        <v>7.9883592126406305E-2</v>
      </c>
      <c r="C8905" s="191">
        <v>0.45368005870224298</v>
      </c>
      <c r="D8905" s="191">
        <v>0.21440444091347099</v>
      </c>
      <c r="E8905" s="191">
        <v>-0.197025505602754</v>
      </c>
    </row>
    <row r="8906" spans="1:5" x14ac:dyDescent="0.25">
      <c r="A8906" s="191">
        <v>42268.085836338301</v>
      </c>
      <c r="B8906" s="191">
        <v>-0.80318152623095596</v>
      </c>
      <c r="C8906" s="191">
        <v>0.45367452279350001</v>
      </c>
      <c r="D8906" s="191">
        <v>0.21440520868324101</v>
      </c>
      <c r="E8906" s="191">
        <v>-0.19701315324614299</v>
      </c>
    </row>
    <row r="8907" spans="1:5" x14ac:dyDescent="0.25">
      <c r="A8907" s="191">
        <v>42274.8142380934</v>
      </c>
      <c r="B8907" s="191">
        <v>-0.71115558238751297</v>
      </c>
      <c r="C8907" s="191">
        <v>0.45364804088796901</v>
      </c>
      <c r="D8907" s="191">
        <v>0.214408886327589</v>
      </c>
      <c r="E8907" s="191">
        <v>-0.19695401917569699</v>
      </c>
    </row>
    <row r="8908" spans="1:5" x14ac:dyDescent="0.25">
      <c r="A8908" s="191">
        <v>42277.752117240198</v>
      </c>
      <c r="B8908" s="191">
        <v>0.48478857476099702</v>
      </c>
      <c r="C8908" s="191">
        <v>0.45363649377585202</v>
      </c>
      <c r="D8908" s="191">
        <v>0.214410509942002</v>
      </c>
      <c r="E8908" s="191">
        <v>-0.196928219835242</v>
      </c>
    </row>
    <row r="8909" spans="1:5" x14ac:dyDescent="0.25">
      <c r="A8909" s="191">
        <v>42281.510183414401</v>
      </c>
      <c r="B8909" s="191">
        <v>-0.47837815937248301</v>
      </c>
      <c r="C8909" s="191">
        <v>0.453621744296209</v>
      </c>
      <c r="D8909" s="191">
        <v>0.21441259072444999</v>
      </c>
      <c r="E8909" s="191">
        <v>-0.19689522711128599</v>
      </c>
    </row>
    <row r="8910" spans="1:5" x14ac:dyDescent="0.25">
      <c r="A8910" s="191">
        <v>42292.989813099703</v>
      </c>
      <c r="B8910" s="191">
        <v>1.00118237390292</v>
      </c>
      <c r="C8910" s="191">
        <v>0.45357679856884903</v>
      </c>
      <c r="D8910" s="191">
        <v>0.21441899375101101</v>
      </c>
      <c r="E8910" s="191">
        <v>-0.196794572877941</v>
      </c>
    </row>
    <row r="8911" spans="1:5" x14ac:dyDescent="0.25">
      <c r="A8911" s="191">
        <v>42299.388578354199</v>
      </c>
      <c r="B8911" s="191">
        <v>-5.4469504624954403E-2</v>
      </c>
      <c r="C8911" s="191">
        <v>0.45355182273594002</v>
      </c>
      <c r="D8911" s="191">
        <v>0.214422595288048</v>
      </c>
      <c r="E8911" s="191">
        <v>-0.19673854861079099</v>
      </c>
    </row>
    <row r="8912" spans="1:5" x14ac:dyDescent="0.25">
      <c r="A8912" s="191">
        <v>42300.130580498801</v>
      </c>
      <c r="B8912" s="191">
        <v>1.18965147437851</v>
      </c>
      <c r="C8912" s="191">
        <v>0.45354893005455399</v>
      </c>
      <c r="D8912" s="191">
        <v>0.21442301292302901</v>
      </c>
      <c r="E8912" s="191">
        <v>-0.19673205362047599</v>
      </c>
    </row>
    <row r="8913" spans="1:5" x14ac:dyDescent="0.25">
      <c r="A8913" s="191">
        <v>42301.525006328098</v>
      </c>
      <c r="B8913" s="191">
        <v>0.43278776760467003</v>
      </c>
      <c r="C8913" s="191">
        <v>0.45354349589194298</v>
      </c>
      <c r="D8913" s="191">
        <v>0.214423797773867</v>
      </c>
      <c r="E8913" s="191">
        <v>-0.19671984774974899</v>
      </c>
    </row>
    <row r="8914" spans="1:5" x14ac:dyDescent="0.25">
      <c r="A8914" s="191">
        <v>42301.633922272798</v>
      </c>
      <c r="B8914" s="191">
        <v>-0.57697262453356701</v>
      </c>
      <c r="C8914" s="191">
        <v>0.453543071548698</v>
      </c>
      <c r="D8914" s="191">
        <v>0.21442385907707101</v>
      </c>
      <c r="E8914" s="191">
        <v>-0.196718894372443</v>
      </c>
    </row>
    <row r="8915" spans="1:5" x14ac:dyDescent="0.25">
      <c r="A8915" s="191">
        <v>42305.474482756901</v>
      </c>
      <c r="B8915" s="191">
        <v>0.41647005949618798</v>
      </c>
      <c r="C8915" s="191">
        <v>0.45352811857174802</v>
      </c>
      <c r="D8915" s="191">
        <v>0.21442602073174599</v>
      </c>
      <c r="E8915" s="191">
        <v>-0.196685299513183</v>
      </c>
    </row>
    <row r="8916" spans="1:5" x14ac:dyDescent="0.25">
      <c r="A8916" s="191">
        <v>42306.483919776998</v>
      </c>
      <c r="B8916" s="191">
        <v>0.249902707484329</v>
      </c>
      <c r="C8916" s="191">
        <v>0.45352419164818802</v>
      </c>
      <c r="D8916" s="191">
        <v>0.214426588892113</v>
      </c>
      <c r="E8916" s="191">
        <v>-0.19667647334876001</v>
      </c>
    </row>
    <row r="8917" spans="1:5" x14ac:dyDescent="0.25">
      <c r="A8917" s="191">
        <v>42308.538950935603</v>
      </c>
      <c r="B8917" s="191">
        <v>-0.71190603243591599</v>
      </c>
      <c r="C8917" s="191">
        <v>0.45351620201974902</v>
      </c>
      <c r="D8917" s="191">
        <v>0.21442774556383501</v>
      </c>
      <c r="E8917" s="191">
        <v>-0.19665850487471101</v>
      </c>
    </row>
    <row r="8918" spans="1:5" x14ac:dyDescent="0.25">
      <c r="A8918" s="191">
        <v>42310.339355037999</v>
      </c>
      <c r="B8918" s="191">
        <v>-0.60132711618414703</v>
      </c>
      <c r="C8918" s="191">
        <v>0.45350920631478597</v>
      </c>
      <c r="D8918" s="191">
        <v>0.21442875891903701</v>
      </c>
      <c r="E8918" s="191">
        <v>-0.19664277172333799</v>
      </c>
    </row>
    <row r="8919" spans="1:5" x14ac:dyDescent="0.25">
      <c r="A8919" s="191">
        <v>42313.0101576577</v>
      </c>
      <c r="B8919" s="191">
        <v>-0.36596727502350401</v>
      </c>
      <c r="C8919" s="191">
        <v>0.45349883638219102</v>
      </c>
      <c r="D8919" s="191">
        <v>0.21443026217695799</v>
      </c>
      <c r="E8919" s="191">
        <v>-0.19661944072874499</v>
      </c>
    </row>
    <row r="8920" spans="1:5" x14ac:dyDescent="0.25">
      <c r="A8920" s="191">
        <v>42313.970536246197</v>
      </c>
      <c r="B8920" s="191">
        <v>0.526140329678637</v>
      </c>
      <c r="C8920" s="191">
        <v>0.45349510942555199</v>
      </c>
      <c r="D8920" s="191">
        <v>0.21443080272484799</v>
      </c>
      <c r="E8920" s="191">
        <v>-0.196611054687748</v>
      </c>
    </row>
    <row r="8921" spans="1:5" x14ac:dyDescent="0.25">
      <c r="A8921" s="191">
        <v>42314.201550340702</v>
      </c>
      <c r="B8921" s="191">
        <v>0.40475380668514299</v>
      </c>
      <c r="C8921" s="191">
        <v>0.453494213222908</v>
      </c>
      <c r="D8921" s="191">
        <v>0.21443093275084299</v>
      </c>
      <c r="E8921" s="191">
        <v>-0.196609037469027</v>
      </c>
    </row>
    <row r="8922" spans="1:5" x14ac:dyDescent="0.25">
      <c r="A8922" s="191">
        <v>42321.842732581397</v>
      </c>
      <c r="B8922" s="191">
        <v>0.38835860064561101</v>
      </c>
      <c r="C8922" s="191">
        <v>0.45346460982357001</v>
      </c>
      <c r="D8922" s="191">
        <v>0.21443523358072999</v>
      </c>
      <c r="E8922" s="191">
        <v>-0.19654235869459999</v>
      </c>
    </row>
    <row r="8923" spans="1:5" x14ac:dyDescent="0.25">
      <c r="A8923" s="191">
        <v>42322.530678203802</v>
      </c>
      <c r="B8923" s="191">
        <v>0.398001454391261</v>
      </c>
      <c r="C8923" s="191">
        <v>0.453461948403653</v>
      </c>
      <c r="D8923" s="191">
        <v>0.21443562079006501</v>
      </c>
      <c r="E8923" s="191">
        <v>-0.19653635628355501</v>
      </c>
    </row>
    <row r="8924" spans="1:5" x14ac:dyDescent="0.25">
      <c r="A8924" s="191">
        <v>42322.779739175101</v>
      </c>
      <c r="B8924" s="191">
        <v>0.238181953838112</v>
      </c>
      <c r="C8924" s="191">
        <v>0.45346098532822099</v>
      </c>
      <c r="D8924" s="191">
        <v>0.21443576097372199</v>
      </c>
      <c r="E8924" s="191">
        <v>-0.19653418319563001</v>
      </c>
    </row>
    <row r="8925" spans="1:5" x14ac:dyDescent="0.25">
      <c r="A8925" s="191">
        <v>42333.723401933203</v>
      </c>
      <c r="B8925" s="191">
        <v>0.469703202330085</v>
      </c>
      <c r="C8925" s="191">
        <v>0.45341873620450102</v>
      </c>
      <c r="D8925" s="191">
        <v>0.21444192060064701</v>
      </c>
      <c r="E8925" s="191">
        <v>-0.19643891582728501</v>
      </c>
    </row>
    <row r="8926" spans="1:5" x14ac:dyDescent="0.25">
      <c r="A8926" s="191">
        <v>42344.462768698999</v>
      </c>
      <c r="B8926" s="191">
        <v>1.0910537592276901</v>
      </c>
      <c r="C8926" s="191">
        <v>0.45337743115005202</v>
      </c>
      <c r="D8926" s="191">
        <v>0.21444799850118701</v>
      </c>
      <c r="E8926" s="191">
        <v>-0.19634545945762799</v>
      </c>
    </row>
    <row r="8927" spans="1:5" x14ac:dyDescent="0.25">
      <c r="A8927" s="191">
        <v>42347.210006577297</v>
      </c>
      <c r="B8927" s="191">
        <v>2.4827379678085801</v>
      </c>
      <c r="C8927" s="191">
        <v>0.453366889586857</v>
      </c>
      <c r="D8927" s="191">
        <v>0.21444956908363599</v>
      </c>
      <c r="E8927" s="191">
        <v>-0.19632160216981101</v>
      </c>
    </row>
    <row r="8928" spans="1:5" x14ac:dyDescent="0.25">
      <c r="A8928" s="191">
        <v>42347.441927347798</v>
      </c>
      <c r="B8928" s="191">
        <v>0.814987929494149</v>
      </c>
      <c r="C8928" s="191">
        <v>0.45336600013256301</v>
      </c>
      <c r="D8928" s="191">
        <v>0.21444970167160499</v>
      </c>
      <c r="E8928" s="191">
        <v>-0.196319588146703</v>
      </c>
    </row>
    <row r="8929" spans="1:5" x14ac:dyDescent="0.25">
      <c r="A8929" s="191">
        <v>42348.291482371402</v>
      </c>
      <c r="B8929" s="191">
        <v>1.01163833164548</v>
      </c>
      <c r="C8929" s="191">
        <v>0.45336274256165199</v>
      </c>
      <c r="D8929" s="191">
        <v>0.21445018735805399</v>
      </c>
      <c r="E8929" s="191">
        <v>-0.19631221052612099</v>
      </c>
    </row>
    <row r="8930" spans="1:5" x14ac:dyDescent="0.25">
      <c r="A8930" s="191">
        <v>42359.941367480104</v>
      </c>
      <c r="B8930" s="191">
        <v>0.63315572947269005</v>
      </c>
      <c r="C8930" s="191">
        <v>0.45331817293620702</v>
      </c>
      <c r="D8930" s="191">
        <v>0.21445684754034999</v>
      </c>
      <c r="E8930" s="191">
        <v>-0.196211178223271</v>
      </c>
    </row>
    <row r="8931" spans="1:5" x14ac:dyDescent="0.25">
      <c r="A8931" s="191">
        <v>42367.352134328503</v>
      </c>
      <c r="B8931" s="191">
        <v>-0.29230828309693102</v>
      </c>
      <c r="C8931" s="191">
        <v>0.45328990857718698</v>
      </c>
      <c r="D8931" s="191">
        <v>0.21446112156340399</v>
      </c>
      <c r="E8931" s="191">
        <v>-0.196146989934984</v>
      </c>
    </row>
    <row r="8932" spans="1:5" x14ac:dyDescent="0.25">
      <c r="A8932" s="191">
        <v>42369.637860868497</v>
      </c>
      <c r="B8932" s="191">
        <v>-0.152043366766097</v>
      </c>
      <c r="C8932" s="191">
        <v>0.45328120697109298</v>
      </c>
      <c r="D8932" s="191">
        <v>0.214462439814015</v>
      </c>
      <c r="E8932" s="191">
        <v>-0.196127215896166</v>
      </c>
    </row>
    <row r="8933" spans="1:5" x14ac:dyDescent="0.25">
      <c r="A8933" s="191">
        <v>42383.781968441901</v>
      </c>
      <c r="B8933" s="191">
        <v>0.27984670765854902</v>
      </c>
      <c r="C8933" s="191">
        <v>0.45322751640686099</v>
      </c>
      <c r="D8933" s="191">
        <v>0.21447060858693601</v>
      </c>
      <c r="E8933" s="191">
        <v>-0.196005047332143</v>
      </c>
    </row>
    <row r="8934" spans="1:5" x14ac:dyDescent="0.25">
      <c r="A8934" s="191">
        <v>42385.872098397303</v>
      </c>
      <c r="B8934" s="191">
        <v>-0.91344970744402498</v>
      </c>
      <c r="C8934" s="191">
        <v>0.45321960557082103</v>
      </c>
      <c r="D8934" s="191">
        <v>0.21447182628037401</v>
      </c>
      <c r="E8934" s="191">
        <v>-0.19598701828027901</v>
      </c>
    </row>
    <row r="8935" spans="1:5" x14ac:dyDescent="0.25">
      <c r="A8935" s="191">
        <v>42386.283467743699</v>
      </c>
      <c r="B8935" s="191">
        <v>-0.38832896014829899</v>
      </c>
      <c r="C8935" s="191">
        <v>0.45321804859803799</v>
      </c>
      <c r="D8935" s="191">
        <v>0.214472065940953</v>
      </c>
      <c r="E8935" s="191">
        <v>-0.19598347239519601</v>
      </c>
    </row>
    <row r="8936" spans="1:5" x14ac:dyDescent="0.25">
      <c r="A8936" s="191">
        <v>42389.645295265902</v>
      </c>
      <c r="B8936" s="191">
        <v>-0.219811682524018</v>
      </c>
      <c r="C8936" s="191">
        <v>0.45320535010301999</v>
      </c>
      <c r="D8936" s="191">
        <v>0.21447402451549299</v>
      </c>
      <c r="E8936" s="191">
        <v>-0.19595449507041199</v>
      </c>
    </row>
    <row r="8937" spans="1:5" x14ac:dyDescent="0.25">
      <c r="A8937" s="191">
        <v>42398.472251835403</v>
      </c>
      <c r="B8937" s="191">
        <v>0.59037863429471904</v>
      </c>
      <c r="C8937" s="191">
        <v>0.45317203544212298</v>
      </c>
      <c r="D8937" s="191">
        <v>0.214479167031665</v>
      </c>
      <c r="E8937" s="191">
        <v>-0.195878504595523</v>
      </c>
    </row>
    <row r="8938" spans="1:5" x14ac:dyDescent="0.25">
      <c r="A8938" s="191">
        <v>42399.348139267102</v>
      </c>
      <c r="B8938" s="191">
        <v>-0.165673713245518</v>
      </c>
      <c r="C8938" s="191">
        <v>0.45316873952176301</v>
      </c>
      <c r="D8938" s="191">
        <v>0.21447967731686299</v>
      </c>
      <c r="E8938" s="191">
        <v>-0.195870970349624</v>
      </c>
    </row>
    <row r="8939" spans="1:5" x14ac:dyDescent="0.25">
      <c r="A8939" s="191">
        <v>42404.377116558499</v>
      </c>
      <c r="B8939" s="191">
        <v>-0.79535051938439705</v>
      </c>
      <c r="C8939" s="191">
        <v>0.45314981573310698</v>
      </c>
      <c r="D8939" s="191">
        <v>0.21448260715987899</v>
      </c>
      <c r="E8939" s="191">
        <v>-0.19582774843411699</v>
      </c>
    </row>
    <row r="8940" spans="1:5" x14ac:dyDescent="0.25">
      <c r="A8940" s="191">
        <v>42405.509714323598</v>
      </c>
      <c r="B8940" s="191">
        <v>1.31382911239128</v>
      </c>
      <c r="C8940" s="191">
        <v>0.45314555915287003</v>
      </c>
      <c r="D8940" s="191">
        <v>0.21448326700251899</v>
      </c>
      <c r="E8940" s="191">
        <v>-0.19581801564305201</v>
      </c>
    </row>
    <row r="8941" spans="1:5" x14ac:dyDescent="0.25">
      <c r="A8941" s="191">
        <v>42426.317750351598</v>
      </c>
      <c r="B8941" s="191">
        <v>0.37758365079754203</v>
      </c>
      <c r="C8941" s="191">
        <v>0.45306766350130101</v>
      </c>
      <c r="D8941" s="191">
        <v>0.21449549064949799</v>
      </c>
      <c r="E8941" s="191">
        <v>-0.19563968289941999</v>
      </c>
    </row>
    <row r="8942" spans="1:5" x14ac:dyDescent="0.25">
      <c r="A8942" s="191">
        <v>42432.792888238801</v>
      </c>
      <c r="B8942" s="191">
        <v>0.39174022233663403</v>
      </c>
      <c r="C8942" s="191">
        <v>0.453043540873595</v>
      </c>
      <c r="D8942" s="191">
        <v>0.214499329365893</v>
      </c>
      <c r="E8942" s="191">
        <v>-0.19558434001957301</v>
      </c>
    </row>
    <row r="8943" spans="1:5" x14ac:dyDescent="0.25">
      <c r="A8943" s="191">
        <v>42440.367499304302</v>
      </c>
      <c r="B8943" s="191">
        <v>-0.56690126166403199</v>
      </c>
      <c r="C8943" s="191">
        <v>0.45301539728877399</v>
      </c>
      <c r="D8943" s="191">
        <v>0.214503819893229</v>
      </c>
      <c r="E8943" s="191">
        <v>-0.19551967018861699</v>
      </c>
    </row>
    <row r="8944" spans="1:5" x14ac:dyDescent="0.25">
      <c r="A8944" s="191">
        <v>42448.243330564197</v>
      </c>
      <c r="B8944" s="191">
        <v>0.96532198688108495</v>
      </c>
      <c r="C8944" s="191">
        <v>0.452986209993475</v>
      </c>
      <c r="D8944" s="191">
        <v>0.21450849293091601</v>
      </c>
      <c r="E8944" s="191">
        <v>-0.195452602160816</v>
      </c>
    </row>
    <row r="8945" spans="1:5" x14ac:dyDescent="0.25">
      <c r="A8945" s="191">
        <v>42457.3091976379</v>
      </c>
      <c r="B8945" s="191">
        <v>0.18878447142087801</v>
      </c>
      <c r="C8945" s="191">
        <v>0.45295271884424798</v>
      </c>
      <c r="D8945" s="191">
        <v>0.214513912895783</v>
      </c>
      <c r="E8945" s="191">
        <v>-0.19537547652419399</v>
      </c>
    </row>
    <row r="8946" spans="1:5" x14ac:dyDescent="0.25">
      <c r="A8946" s="191">
        <v>42458.034043601598</v>
      </c>
      <c r="B8946" s="191">
        <v>-0.42442440875305498</v>
      </c>
      <c r="C8946" s="191">
        <v>0.45295004599558403</v>
      </c>
      <c r="D8946" s="191">
        <v>0.214514346239844</v>
      </c>
      <c r="E8946" s="191">
        <v>-0.19536931007525499</v>
      </c>
    </row>
    <row r="8947" spans="1:5" x14ac:dyDescent="0.25">
      <c r="A8947" s="191">
        <v>42462.378980590103</v>
      </c>
      <c r="B8947" s="191">
        <v>0.94374690062430899</v>
      </c>
      <c r="C8947" s="191">
        <v>0.45293403808598998</v>
      </c>
      <c r="D8947" s="191">
        <v>0.214516943829863</v>
      </c>
      <c r="E8947" s="191">
        <v>-0.195332433669716</v>
      </c>
    </row>
    <row r="8948" spans="1:5" x14ac:dyDescent="0.25">
      <c r="A8948" s="191">
        <v>42465.499192403397</v>
      </c>
      <c r="B8948" s="191">
        <v>-0.73572263411615402</v>
      </c>
      <c r="C8948" s="191">
        <v>0.452922559007363</v>
      </c>
      <c r="D8948" s="191">
        <v>0.21451880922655001</v>
      </c>
      <c r="E8948" s="191">
        <v>-0.19530595176756199</v>
      </c>
    </row>
    <row r="8949" spans="1:5" x14ac:dyDescent="0.25">
      <c r="A8949" s="191">
        <v>42468.4143512683</v>
      </c>
      <c r="B8949" s="191">
        <v>0.69435805487163504</v>
      </c>
      <c r="C8949" s="191">
        <v>0.45291184446487198</v>
      </c>
      <c r="D8949" s="191">
        <v>0.214520555077437</v>
      </c>
      <c r="E8949" s="191">
        <v>-0.195281239322282</v>
      </c>
    </row>
    <row r="8950" spans="1:5" x14ac:dyDescent="0.25">
      <c r="A8950" s="191">
        <v>42470.5498046586</v>
      </c>
      <c r="B8950" s="191">
        <v>0.33801459745836898</v>
      </c>
      <c r="C8950" s="191">
        <v>0.45290400340487003</v>
      </c>
      <c r="D8950" s="191">
        <v>0.21452184262105101</v>
      </c>
      <c r="E8950" s="191">
        <v>-0.195263152505117</v>
      </c>
    </row>
    <row r="8951" spans="1:5" x14ac:dyDescent="0.25">
      <c r="A8951" s="191">
        <v>42473.160300624098</v>
      </c>
      <c r="B8951" s="191">
        <v>-0.99044506223985296</v>
      </c>
      <c r="C8951" s="191">
        <v>0.45289442693349202</v>
      </c>
      <c r="D8951" s="191">
        <v>0.21452341658535601</v>
      </c>
      <c r="E8951" s="191">
        <v>-0.19524104218257099</v>
      </c>
    </row>
    <row r="8952" spans="1:5" x14ac:dyDescent="0.25">
      <c r="A8952" s="191">
        <v>42483.488961103401</v>
      </c>
      <c r="B8952" s="191">
        <v>1.52368438317938</v>
      </c>
      <c r="C8952" s="191">
        <v>0.452856624364046</v>
      </c>
      <c r="D8952" s="191">
        <v>0.214529644115729</v>
      </c>
      <c r="E8952" s="191">
        <v>-0.195153781194355</v>
      </c>
    </row>
    <row r="8953" spans="1:5" x14ac:dyDescent="0.25">
      <c r="A8953" s="191">
        <v>42489.956052570502</v>
      </c>
      <c r="B8953" s="191">
        <v>0.68521502560441305</v>
      </c>
      <c r="C8953" s="191">
        <v>0.45283303554660498</v>
      </c>
      <c r="D8953" s="191">
        <v>0.214533543363711</v>
      </c>
      <c r="E8953" s="191">
        <v>-0.195099144410287</v>
      </c>
    </row>
    <row r="8954" spans="1:5" x14ac:dyDescent="0.25">
      <c r="A8954" s="191">
        <v>42491.894292349403</v>
      </c>
      <c r="B8954" s="191">
        <v>0.51545976493776502</v>
      </c>
      <c r="C8954" s="191">
        <v>0.45282596719062301</v>
      </c>
      <c r="D8954" s="191">
        <v>0.21453472234524301</v>
      </c>
      <c r="E8954" s="191">
        <v>-0.19508280387479601</v>
      </c>
    </row>
    <row r="8955" spans="1:5" x14ac:dyDescent="0.25">
      <c r="A8955" s="191">
        <v>42492.317374452898</v>
      </c>
      <c r="B8955" s="191">
        <v>9.8093832519197094E-2</v>
      </c>
      <c r="C8955" s="191">
        <v>0.45282442736677497</v>
      </c>
      <c r="D8955" s="191">
        <v>0.214534979695232</v>
      </c>
      <c r="E8955" s="191">
        <v>-0.19507923801096799</v>
      </c>
    </row>
    <row r="8956" spans="1:5" x14ac:dyDescent="0.25">
      <c r="A8956" s="191">
        <v>42499.818365300896</v>
      </c>
      <c r="B8956" s="191">
        <v>0.20054866612546601</v>
      </c>
      <c r="C8956" s="191">
        <v>0.452797152256187</v>
      </c>
      <c r="D8956" s="191">
        <v>0.214539542355526</v>
      </c>
      <c r="E8956" s="191">
        <v>-0.19501612246160499</v>
      </c>
    </row>
    <row r="8957" spans="1:5" x14ac:dyDescent="0.25">
      <c r="A8957" s="191">
        <v>42525.2792964892</v>
      </c>
      <c r="B8957" s="191">
        <v>0.32164997245287502</v>
      </c>
      <c r="C8957" s="191">
        <v>0.45270514168245202</v>
      </c>
      <c r="D8957" s="191">
        <v>0.21455508344976701</v>
      </c>
      <c r="E8957" s="191">
        <v>-0.19480258844362899</v>
      </c>
    </row>
    <row r="8958" spans="1:5" x14ac:dyDescent="0.25">
      <c r="A8958" s="191">
        <v>42526.7826137476</v>
      </c>
      <c r="B8958" s="191">
        <v>-0.150408062945384</v>
      </c>
      <c r="C8958" s="191">
        <v>0.45269973246928102</v>
      </c>
      <c r="D8958" s="191">
        <v>0.21455600642550601</v>
      </c>
      <c r="E8958" s="191">
        <v>-0.19479002699650899</v>
      </c>
    </row>
    <row r="8959" spans="1:5" x14ac:dyDescent="0.25">
      <c r="A8959" s="191">
        <v>42528.325246157001</v>
      </c>
      <c r="B8959" s="191">
        <v>0.81843460797199596</v>
      </c>
      <c r="C8959" s="191">
        <v>0.45269418863922101</v>
      </c>
      <c r="D8959" s="191">
        <v>0.21455695383226001</v>
      </c>
      <c r="E8959" s="191">
        <v>-0.194777139859557</v>
      </c>
    </row>
    <row r="8960" spans="1:5" x14ac:dyDescent="0.25">
      <c r="A8960" s="191">
        <v>42529.259007412002</v>
      </c>
      <c r="B8960" s="191">
        <v>0.161513189672746</v>
      </c>
      <c r="C8960" s="191">
        <v>0.45269083455468001</v>
      </c>
      <c r="D8960" s="191">
        <v>0.21455752807720399</v>
      </c>
      <c r="E8960" s="191">
        <v>-0.19476934180618299</v>
      </c>
    </row>
    <row r="8961" spans="1:5" x14ac:dyDescent="0.25">
      <c r="A8961" s="191">
        <v>42531.4531029188</v>
      </c>
      <c r="B8961" s="191">
        <v>-0.88014366803209598</v>
      </c>
      <c r="C8961" s="191">
        <v>0.45268295774785899</v>
      </c>
      <c r="D8961" s="191">
        <v>0.21455887860325401</v>
      </c>
      <c r="E8961" s="191">
        <v>-0.19475102627592999</v>
      </c>
    </row>
    <row r="8962" spans="1:5" x14ac:dyDescent="0.25">
      <c r="A8962" s="191">
        <v>42531.780057428798</v>
      </c>
      <c r="B8962" s="191">
        <v>0.20443207961107199</v>
      </c>
      <c r="C8962" s="191">
        <v>0.45268178520105201</v>
      </c>
      <c r="D8962" s="191">
        <v>0.214559081394506</v>
      </c>
      <c r="E8962" s="191">
        <v>-0.19474829789967399</v>
      </c>
    </row>
    <row r="8963" spans="1:5" x14ac:dyDescent="0.25">
      <c r="A8963" s="191">
        <v>42534.762776401403</v>
      </c>
      <c r="B8963" s="191">
        <v>1.62092401945202E-3</v>
      </c>
      <c r="C8963" s="191">
        <v>0.45267108836861097</v>
      </c>
      <c r="D8963" s="191">
        <v>0.214560931405122</v>
      </c>
      <c r="E8963" s="191">
        <v>-0.194723420221626</v>
      </c>
    </row>
    <row r="8964" spans="1:5" x14ac:dyDescent="0.25">
      <c r="A8964" s="191">
        <v>42534.930202597003</v>
      </c>
      <c r="B8964" s="191">
        <v>1.22911785895838</v>
      </c>
      <c r="C8964" s="191">
        <v>0.45267048832521301</v>
      </c>
      <c r="D8964" s="191">
        <v>0.21456103525005099</v>
      </c>
      <c r="E8964" s="191">
        <v>-0.194722023786015</v>
      </c>
    </row>
    <row r="8965" spans="1:5" x14ac:dyDescent="0.25">
      <c r="A8965" s="191">
        <v>42535.750770131599</v>
      </c>
      <c r="B8965" s="191">
        <v>1.1139067045478499</v>
      </c>
      <c r="C8965" s="191">
        <v>0.45266754801630599</v>
      </c>
      <c r="D8965" s="191">
        <v>0.214561544201335</v>
      </c>
      <c r="E8965" s="191">
        <v>-0.194715183607094</v>
      </c>
    </row>
    <row r="8966" spans="1:5" x14ac:dyDescent="0.25">
      <c r="A8966" s="191">
        <v>42539.226424465698</v>
      </c>
      <c r="B8966" s="191">
        <v>-0.995383021634899</v>
      </c>
      <c r="C8966" s="191">
        <v>0.45265510436768802</v>
      </c>
      <c r="D8966" s="191">
        <v>0.21456369995166699</v>
      </c>
      <c r="E8966" s="191">
        <v>-0.19468622270101099</v>
      </c>
    </row>
    <row r="8967" spans="1:5" x14ac:dyDescent="0.25">
      <c r="A8967" s="191">
        <v>42541.645330253101</v>
      </c>
      <c r="B8967" s="191">
        <v>1.05053507016442</v>
      </c>
      <c r="C8967" s="191">
        <v>0.45264645291643801</v>
      </c>
      <c r="D8967" s="191">
        <v>0.21456520026109099</v>
      </c>
      <c r="E8967" s="191">
        <v>-0.194666096886462</v>
      </c>
    </row>
    <row r="8968" spans="1:5" x14ac:dyDescent="0.25">
      <c r="A8968" s="191">
        <v>42543.807248410303</v>
      </c>
      <c r="B8968" s="191">
        <v>0.17388633140569301</v>
      </c>
      <c r="C8968" s="191">
        <v>0.45263872770430702</v>
      </c>
      <c r="D8968" s="191">
        <v>0.21456654117573301</v>
      </c>
      <c r="E8968" s="191">
        <v>-0.194648109264072</v>
      </c>
    </row>
    <row r="8969" spans="1:5" x14ac:dyDescent="0.25">
      <c r="A8969" s="191">
        <v>42545.996679304197</v>
      </c>
      <c r="B8969" s="191">
        <v>0.59403218814870795</v>
      </c>
      <c r="C8969" s="191">
        <v>0.45263091059861799</v>
      </c>
      <c r="D8969" s="191">
        <v>0.214567899154957</v>
      </c>
      <c r="E8969" s="191">
        <v>-0.19462989272981601</v>
      </c>
    </row>
    <row r="8970" spans="1:5" x14ac:dyDescent="0.25">
      <c r="A8970" s="191">
        <v>42550.777407102498</v>
      </c>
      <c r="B8970" s="191">
        <v>-0.92291606280826599</v>
      </c>
      <c r="C8970" s="191">
        <v>0.45261386402410497</v>
      </c>
      <c r="D8970" s="191">
        <v>0.214570864367993</v>
      </c>
      <c r="E8970" s="191">
        <v>-0.19459019672875399</v>
      </c>
    </row>
    <row r="8971" spans="1:5" x14ac:dyDescent="0.25">
      <c r="A8971" s="191">
        <v>42554.135763590602</v>
      </c>
      <c r="B8971" s="191">
        <v>0.44176267103408501</v>
      </c>
      <c r="C8971" s="191">
        <v>0.452601907599885</v>
      </c>
      <c r="D8971" s="191">
        <v>0.214572947365155</v>
      </c>
      <c r="E8971" s="191">
        <v>-0.19456231762680801</v>
      </c>
    </row>
    <row r="8972" spans="1:5" x14ac:dyDescent="0.25">
      <c r="A8972" s="191">
        <v>42560.786497683199</v>
      </c>
      <c r="B8972" s="191">
        <v>0.58026498954759598</v>
      </c>
      <c r="C8972" s="191">
        <v>0.452578274944199</v>
      </c>
      <c r="D8972" s="191">
        <v>0.21457707243653701</v>
      </c>
      <c r="E8972" s="191">
        <v>-0.194507180855545</v>
      </c>
    </row>
    <row r="8973" spans="1:5" x14ac:dyDescent="0.25">
      <c r="A8973" s="191">
        <v>42562.161750654901</v>
      </c>
      <c r="B8973" s="191">
        <v>0.30430595812811501</v>
      </c>
      <c r="C8973" s="191">
        <v>0.45257339506653799</v>
      </c>
      <c r="D8973" s="191">
        <v>0.21457792542758999</v>
      </c>
      <c r="E8973" s="191">
        <v>-0.19449579677992401</v>
      </c>
    </row>
    <row r="8974" spans="1:5" x14ac:dyDescent="0.25">
      <c r="A8974" s="191">
        <v>42564.9150671186</v>
      </c>
      <c r="B8974" s="191">
        <v>0.92374265197869798</v>
      </c>
      <c r="C8974" s="191">
        <v>0.452563633848305</v>
      </c>
      <c r="D8974" s="191">
        <v>0.21457963315290199</v>
      </c>
      <c r="E8974" s="191">
        <v>-0.19447302159513699</v>
      </c>
    </row>
    <row r="8975" spans="1:5" x14ac:dyDescent="0.25">
      <c r="A8975" s="191">
        <v>42568.6686666807</v>
      </c>
      <c r="B8975" s="191">
        <v>0.91799029430497103</v>
      </c>
      <c r="C8975" s="191">
        <v>0.45255034284140599</v>
      </c>
      <c r="D8975" s="191">
        <v>0.214581961296821</v>
      </c>
      <c r="E8975" s="191">
        <v>-0.19444201485475199</v>
      </c>
    </row>
    <row r="8976" spans="1:5" x14ac:dyDescent="0.25">
      <c r="A8976" s="191">
        <v>42574.5028942926</v>
      </c>
      <c r="B8976" s="191">
        <v>-0.269551011955105</v>
      </c>
      <c r="C8976" s="191">
        <v>0.45252972261291402</v>
      </c>
      <c r="D8976" s="191">
        <v>0.21458558947596201</v>
      </c>
      <c r="E8976" s="191">
        <v>-0.19439382101363401</v>
      </c>
    </row>
    <row r="8977" spans="1:5" x14ac:dyDescent="0.25">
      <c r="A8977" s="191">
        <v>42577.147786624002</v>
      </c>
      <c r="B8977" s="191">
        <v>0.97268539481982796</v>
      </c>
      <c r="C8977" s="191">
        <v>0.452520390247036</v>
      </c>
      <c r="D8977" s="191">
        <v>0.214587245652995</v>
      </c>
      <c r="E8977" s="191">
        <v>-0.19437201191912301</v>
      </c>
    </row>
    <row r="8978" spans="1:5" x14ac:dyDescent="0.25">
      <c r="A8978" s="191">
        <v>42580.088682365</v>
      </c>
      <c r="B8978" s="191">
        <v>-1.73070202170389E-2</v>
      </c>
      <c r="C8978" s="191">
        <v>0.45251002296536802</v>
      </c>
      <c r="D8978" s="191">
        <v>0.21458908718125899</v>
      </c>
      <c r="E8978" s="191">
        <v>-0.194347791078988</v>
      </c>
    </row>
    <row r="8979" spans="1:5" x14ac:dyDescent="0.25">
      <c r="A8979" s="191">
        <v>42585.976711443298</v>
      </c>
      <c r="B8979" s="191">
        <v>0.41076161094095698</v>
      </c>
      <c r="C8979" s="191">
        <v>0.45248930328345699</v>
      </c>
      <c r="D8979" s="191">
        <v>0.21459278052116401</v>
      </c>
      <c r="E8979" s="191">
        <v>-0.19429933349592701</v>
      </c>
    </row>
    <row r="8980" spans="1:5" x14ac:dyDescent="0.25">
      <c r="A8980" s="191">
        <v>42587.059005159201</v>
      </c>
      <c r="B8980" s="191">
        <v>0.59378213768144195</v>
      </c>
      <c r="C8980" s="191">
        <v>0.45248549983905101</v>
      </c>
      <c r="D8980" s="191">
        <v>0.21459346081118399</v>
      </c>
      <c r="E8980" s="191">
        <v>-0.19429043272074201</v>
      </c>
    </row>
    <row r="8981" spans="1:5" x14ac:dyDescent="0.25">
      <c r="A8981" s="191">
        <v>42590.900421950399</v>
      </c>
      <c r="B8981" s="191">
        <v>0.71720925867184704</v>
      </c>
      <c r="C8981" s="191">
        <v>0.45247201337712301</v>
      </c>
      <c r="D8981" s="191">
        <v>0.214595876194586</v>
      </c>
      <c r="E8981" s="191">
        <v>-0.194258874483248</v>
      </c>
    </row>
    <row r="8982" spans="1:5" x14ac:dyDescent="0.25">
      <c r="A8982" s="191">
        <v>42591.255703311297</v>
      </c>
      <c r="B8982" s="191">
        <v>0.450693309089023</v>
      </c>
      <c r="C8982" s="191">
        <v>0.45247076657789798</v>
      </c>
      <c r="D8982" s="191">
        <v>0.214596100170409</v>
      </c>
      <c r="E8982" s="191">
        <v>-0.194255958187108</v>
      </c>
    </row>
    <row r="8983" spans="1:5" x14ac:dyDescent="0.25">
      <c r="A8983" s="191">
        <v>42602.128235071199</v>
      </c>
      <c r="B8983" s="191">
        <v>0.40854125991900397</v>
      </c>
      <c r="C8983" s="191">
        <v>0.45243270728125101</v>
      </c>
      <c r="D8983" s="191">
        <v>0.214602957422493</v>
      </c>
      <c r="E8983" s="191">
        <v>-0.19416683982276101</v>
      </c>
    </row>
    <row r="8984" spans="1:5" x14ac:dyDescent="0.25">
      <c r="A8984" s="191">
        <v>42605.233011017001</v>
      </c>
      <c r="B8984" s="191">
        <v>-0.27977789388792301</v>
      </c>
      <c r="C8984" s="191">
        <v>0.45242186833759401</v>
      </c>
      <c r="D8984" s="191">
        <v>0.21460492381291399</v>
      </c>
      <c r="E8984" s="191">
        <v>-0.19414144306548001</v>
      </c>
    </row>
    <row r="8985" spans="1:5" x14ac:dyDescent="0.25">
      <c r="A8985" s="191">
        <v>42606.084720116101</v>
      </c>
      <c r="B8985" s="191">
        <v>5.60459793521595E-3</v>
      </c>
      <c r="C8985" s="191">
        <v>0.45241889725170498</v>
      </c>
      <c r="D8985" s="191">
        <v>0.21460546323754301</v>
      </c>
      <c r="E8985" s="191">
        <v>-0.19413448732400099</v>
      </c>
    </row>
    <row r="8986" spans="1:5" x14ac:dyDescent="0.25">
      <c r="A8986" s="191">
        <v>42612.882648253501</v>
      </c>
      <c r="B8986" s="191">
        <v>-0.39472073345567799</v>
      </c>
      <c r="C8986" s="191">
        <v>0.45239521890478401</v>
      </c>
      <c r="D8986" s="191">
        <v>0.21460976866279899</v>
      </c>
      <c r="E8986" s="191">
        <v>-0.19407896997568</v>
      </c>
    </row>
    <row r="8987" spans="1:5" x14ac:dyDescent="0.25">
      <c r="A8987" s="191">
        <v>42616.177074885301</v>
      </c>
      <c r="B8987" s="191">
        <v>1.0450298808988101</v>
      </c>
      <c r="C8987" s="191">
        <v>0.45238376904760702</v>
      </c>
      <c r="D8987" s="191">
        <v>0.214611855776975</v>
      </c>
      <c r="E8987" s="191">
        <v>-0.19405212186062801</v>
      </c>
    </row>
    <row r="8988" spans="1:5" x14ac:dyDescent="0.25">
      <c r="A8988" s="191">
        <v>42620.807346105401</v>
      </c>
      <c r="B8988" s="191">
        <v>-2.2658823285070899</v>
      </c>
      <c r="C8988" s="191">
        <v>0.45236769416042799</v>
      </c>
      <c r="D8988" s="191">
        <v>0.21461479941630801</v>
      </c>
      <c r="E8988" s="191">
        <v>-0.19401440871946901</v>
      </c>
    </row>
    <row r="8989" spans="1:5" x14ac:dyDescent="0.25">
      <c r="A8989" s="191">
        <v>42622.7746474823</v>
      </c>
      <c r="B8989" s="191">
        <v>0.32945858503652398</v>
      </c>
      <c r="C8989" s="191">
        <v>0.45236087446811302</v>
      </c>
      <c r="D8989" s="191">
        <v>0.214616051018861</v>
      </c>
      <c r="E8989" s="191">
        <v>-0.19399840494219001</v>
      </c>
    </row>
    <row r="8990" spans="1:5" x14ac:dyDescent="0.25">
      <c r="A8990" s="191">
        <v>42623.803600516098</v>
      </c>
      <c r="B8990" s="191">
        <v>-0.30124823689176</v>
      </c>
      <c r="C8990" s="191">
        <v>0.452357309544207</v>
      </c>
      <c r="D8990" s="191">
        <v>0.21461670701938301</v>
      </c>
      <c r="E8990" s="191">
        <v>-0.193990034524023</v>
      </c>
    </row>
    <row r="8991" spans="1:5" x14ac:dyDescent="0.25">
      <c r="A8991" s="191">
        <v>42624.768899083399</v>
      </c>
      <c r="B8991" s="191">
        <v>-0.34668802332985499</v>
      </c>
      <c r="C8991" s="191">
        <v>0.45235396719773702</v>
      </c>
      <c r="D8991" s="191">
        <v>0.21461732243752499</v>
      </c>
      <c r="E8991" s="191">
        <v>-0.193982181927842</v>
      </c>
    </row>
    <row r="8992" spans="1:5" x14ac:dyDescent="0.25">
      <c r="A8992" s="191">
        <v>42625.8190976759</v>
      </c>
      <c r="B8992" s="191">
        <v>-0.25106921934872101</v>
      </c>
      <c r="C8992" s="191">
        <v>0.45235033093571803</v>
      </c>
      <c r="D8992" s="191">
        <v>0.21461799198297801</v>
      </c>
      <c r="E8992" s="191">
        <v>-0.193973653089482</v>
      </c>
    </row>
    <row r="8993" spans="1:5" x14ac:dyDescent="0.25">
      <c r="A8993" s="191">
        <v>42630.117712254003</v>
      </c>
      <c r="B8993" s="191">
        <v>-0.26457326643637402</v>
      </c>
      <c r="C8993" s="191">
        <v>0.45233546545787301</v>
      </c>
      <c r="D8993" s="191">
        <v>0.21462073252925701</v>
      </c>
      <c r="E8993" s="191">
        <v>-0.19393874332177499</v>
      </c>
    </row>
    <row r="8994" spans="1:5" x14ac:dyDescent="0.25">
      <c r="A8994" s="191">
        <v>42631.945550903998</v>
      </c>
      <c r="B8994" s="191">
        <v>0.27853409869031998</v>
      </c>
      <c r="C8994" s="191">
        <v>0.45232915303407101</v>
      </c>
      <c r="D8994" s="191">
        <v>0.214621899404521</v>
      </c>
      <c r="E8994" s="191">
        <v>-0.19392391330270001</v>
      </c>
    </row>
    <row r="8995" spans="1:5" x14ac:dyDescent="0.25">
      <c r="A8995" s="191">
        <v>42650.2588548372</v>
      </c>
      <c r="B8995" s="191">
        <v>0.300669425701172</v>
      </c>
      <c r="C8995" s="191">
        <v>0.452266148287154</v>
      </c>
      <c r="D8995" s="191">
        <v>0.21463364181733399</v>
      </c>
      <c r="E8995" s="191">
        <v>-0.19377581370236899</v>
      </c>
    </row>
    <row r="8996" spans="1:5" x14ac:dyDescent="0.25">
      <c r="A8996" s="191">
        <v>42660.474292598403</v>
      </c>
      <c r="B8996" s="191">
        <v>0.74782438640676996</v>
      </c>
      <c r="C8996" s="191">
        <v>0.45223119893168601</v>
      </c>
      <c r="D8996" s="191">
        <v>0.21464021425639401</v>
      </c>
      <c r="E8996" s="191">
        <v>-0.19369358798458899</v>
      </c>
    </row>
    <row r="8997" spans="1:5" x14ac:dyDescent="0.25">
      <c r="A8997" s="191">
        <v>42664.163233302701</v>
      </c>
      <c r="B8997" s="191">
        <v>9.7833438745520404E-2</v>
      </c>
      <c r="C8997" s="191">
        <v>0.45221861323923701</v>
      </c>
      <c r="D8997" s="191">
        <v>0.21464259704076499</v>
      </c>
      <c r="E8997" s="191">
        <v>-0.19366394586382099</v>
      </c>
    </row>
    <row r="8998" spans="1:5" x14ac:dyDescent="0.25">
      <c r="A8998" s="191">
        <v>42667.560556962802</v>
      </c>
      <c r="B8998" s="191">
        <v>0.958171629972981</v>
      </c>
      <c r="C8998" s="191">
        <v>0.452207039038235</v>
      </c>
      <c r="D8998" s="191">
        <v>0.21464479658331201</v>
      </c>
      <c r="E8998" s="191">
        <v>-0.19363668926156599</v>
      </c>
    </row>
    <row r="8999" spans="1:5" x14ac:dyDescent="0.25">
      <c r="A8999" s="191">
        <v>42671.357323675598</v>
      </c>
      <c r="B8999" s="191">
        <v>-0.80834126225852698</v>
      </c>
      <c r="C8999" s="191">
        <v>0.45219412251685098</v>
      </c>
      <c r="D8999" s="191">
        <v>0.214647254738837</v>
      </c>
      <c r="E8999" s="191">
        <v>-0.19360626454285401</v>
      </c>
    </row>
    <row r="9000" spans="1:5" x14ac:dyDescent="0.25">
      <c r="A9000" s="191">
        <v>42674.392022253298</v>
      </c>
      <c r="B9000" s="191">
        <v>1.1802629958706801</v>
      </c>
      <c r="C9000" s="191">
        <v>0.45218381259885898</v>
      </c>
      <c r="D9000" s="191">
        <v>0.214649219505608</v>
      </c>
      <c r="E9000" s="191">
        <v>-0.19358198697875201</v>
      </c>
    </row>
    <row r="9001" spans="1:5" x14ac:dyDescent="0.25">
      <c r="A9001" s="191">
        <v>42678.857704028298</v>
      </c>
      <c r="B9001" s="191">
        <v>-0.67283886264993797</v>
      </c>
      <c r="C9001" s="191">
        <v>0.45216866508367898</v>
      </c>
      <c r="D9001" s="191">
        <v>0.21465211622448499</v>
      </c>
      <c r="E9001" s="191">
        <v>-0.19354627202122199</v>
      </c>
    </row>
    <row r="9002" spans="1:5" x14ac:dyDescent="0.25">
      <c r="A9002" s="191">
        <v>42679.305724422898</v>
      </c>
      <c r="B9002" s="191">
        <v>0.399435717131924</v>
      </c>
      <c r="C9002" s="191">
        <v>0.45216714555728199</v>
      </c>
      <c r="D9002" s="191">
        <v>0.21465240756998399</v>
      </c>
      <c r="E9002" s="191">
        <v>-0.19354269433080201</v>
      </c>
    </row>
    <row r="9003" spans="1:5" x14ac:dyDescent="0.25">
      <c r="A9003" s="191">
        <v>42685.261158040397</v>
      </c>
      <c r="B9003" s="191">
        <v>-0.82069118828436105</v>
      </c>
      <c r="C9003" s="191">
        <v>0.45214698894383298</v>
      </c>
      <c r="D9003" s="191">
        <v>0.21465628035970499</v>
      </c>
      <c r="E9003" s="191">
        <v>-0.19349522249043899</v>
      </c>
    </row>
    <row r="9004" spans="1:5" x14ac:dyDescent="0.25">
      <c r="A9004" s="191">
        <v>42687.438964701003</v>
      </c>
      <c r="B9004" s="191">
        <v>0.40674197002978901</v>
      </c>
      <c r="C9004" s="191">
        <v>0.452139630017239</v>
      </c>
      <c r="D9004" s="191">
        <v>0.21465769657686001</v>
      </c>
      <c r="E9004" s="191">
        <v>-0.19347787540675501</v>
      </c>
    </row>
    <row r="9005" spans="1:5" x14ac:dyDescent="0.25">
      <c r="A9005" s="191">
        <v>42690.478882168201</v>
      </c>
      <c r="B9005" s="191">
        <v>0.36256750566077101</v>
      </c>
      <c r="C9005" s="191">
        <v>0.45212936874110199</v>
      </c>
      <c r="D9005" s="191">
        <v>0.214659682267478</v>
      </c>
      <c r="E9005" s="191">
        <v>-0.19345366127257599</v>
      </c>
    </row>
    <row r="9006" spans="1:5" x14ac:dyDescent="0.25">
      <c r="A9006" s="191">
        <v>42693.804822158898</v>
      </c>
      <c r="B9006" s="191">
        <v>9.11793393536975E-2</v>
      </c>
      <c r="C9006" s="191">
        <v>0.45211815865622101</v>
      </c>
      <c r="D9006" s="191">
        <v>0.214661862726654</v>
      </c>
      <c r="E9006" s="191">
        <v>-0.19342716885688499</v>
      </c>
    </row>
    <row r="9007" spans="1:5" x14ac:dyDescent="0.25">
      <c r="A9007" s="191">
        <v>42699.110843307601</v>
      </c>
      <c r="B9007" s="191">
        <v>0.39428089347268702</v>
      </c>
      <c r="C9007" s="191">
        <v>0.45210029996052098</v>
      </c>
      <c r="D9007" s="191">
        <v>0.214665341310914</v>
      </c>
      <c r="E9007" s="191">
        <v>-0.19338503495464099</v>
      </c>
    </row>
    <row r="9008" spans="1:5" x14ac:dyDescent="0.25">
      <c r="A9008" s="191">
        <v>42701.710778065899</v>
      </c>
      <c r="B9008" s="191">
        <v>-0.177455584915576</v>
      </c>
      <c r="C9008" s="191">
        <v>0.45209157163036201</v>
      </c>
      <c r="D9008" s="191">
        <v>0.21466704580697099</v>
      </c>
      <c r="E9008" s="191">
        <v>-0.19336441768212601</v>
      </c>
    </row>
    <row r="9009" spans="1:5" x14ac:dyDescent="0.25">
      <c r="A9009" s="191">
        <v>42702.454383385302</v>
      </c>
      <c r="B9009" s="191">
        <v>-0.69459562742848502</v>
      </c>
      <c r="C9009" s="191">
        <v>0.45208907634576401</v>
      </c>
      <c r="D9009" s="191">
        <v>0.214667533308564</v>
      </c>
      <c r="E9009" s="191">
        <v>-0.19335852437748099</v>
      </c>
    </row>
    <row r="9010" spans="1:5" x14ac:dyDescent="0.25">
      <c r="A9010" s="191">
        <v>42711.276056873598</v>
      </c>
      <c r="B9010" s="191">
        <v>-0.96845123844197001</v>
      </c>
      <c r="C9010" s="191">
        <v>0.45205950646738302</v>
      </c>
      <c r="D9010" s="191">
        <v>0.21467331672587101</v>
      </c>
      <c r="E9010" s="191">
        <v>-0.193288726712318</v>
      </c>
    </row>
    <row r="9011" spans="1:5" x14ac:dyDescent="0.25">
      <c r="A9011" s="191">
        <v>42713.384620919896</v>
      </c>
      <c r="B9011" s="191">
        <v>0.64997572537412995</v>
      </c>
      <c r="C9011" s="191">
        <v>0.45205245388172499</v>
      </c>
      <c r="D9011" s="191">
        <v>0.21467469908329001</v>
      </c>
      <c r="E9011" s="191">
        <v>-0.193272077928765</v>
      </c>
    </row>
    <row r="9012" spans="1:5" x14ac:dyDescent="0.25">
      <c r="A9012" s="191">
        <v>42716.923887007702</v>
      </c>
      <c r="B9012" s="191">
        <v>-0.92289590688631196</v>
      </c>
      <c r="C9012" s="191">
        <v>0.45204063344313899</v>
      </c>
      <c r="D9012" s="191">
        <v>0.21467701939731801</v>
      </c>
      <c r="E9012" s="191">
        <v>-0.19324415460262501</v>
      </c>
    </row>
    <row r="9013" spans="1:5" x14ac:dyDescent="0.25">
      <c r="A9013" s="191">
        <v>42720.390587131798</v>
      </c>
      <c r="B9013" s="191">
        <v>0.89759247541607601</v>
      </c>
      <c r="C9013" s="191">
        <v>0.45202907108944301</v>
      </c>
      <c r="D9013" s="191">
        <v>0.21467929213769199</v>
      </c>
      <c r="E9013" s="191">
        <v>-0.19321684051944901</v>
      </c>
    </row>
    <row r="9014" spans="1:5" x14ac:dyDescent="0.25">
      <c r="A9014" s="191">
        <v>42722.019435485003</v>
      </c>
      <c r="B9014" s="191">
        <v>0.66463505582603499</v>
      </c>
      <c r="C9014" s="191">
        <v>0.45202364428535802</v>
      </c>
      <c r="D9014" s="191">
        <v>0.214680359997409</v>
      </c>
      <c r="E9014" s="191">
        <v>-0.19320402698668601</v>
      </c>
    </row>
    <row r="9015" spans="1:5" x14ac:dyDescent="0.25">
      <c r="A9015" s="191">
        <v>42724.153481328402</v>
      </c>
      <c r="B9015" s="191">
        <v>0.53018895432204205</v>
      </c>
      <c r="C9015" s="191">
        <v>0.45201654100994698</v>
      </c>
      <c r="D9015" s="191">
        <v>0.214681759060487</v>
      </c>
      <c r="E9015" s="191">
        <v>-0.193187241861594</v>
      </c>
    </row>
    <row r="9016" spans="1:5" x14ac:dyDescent="0.25">
      <c r="A9016" s="191">
        <v>42724.996135728499</v>
      </c>
      <c r="B9016" s="191">
        <v>-0.31636779728025899</v>
      </c>
      <c r="C9016" s="191">
        <v>0.45201373619378099</v>
      </c>
      <c r="D9016" s="191">
        <v>0.214682315855839</v>
      </c>
      <c r="E9016" s="191">
        <v>-0.19318061404731399</v>
      </c>
    </row>
    <row r="9017" spans="1:5" x14ac:dyDescent="0.25">
      <c r="A9017" s="191">
        <v>42729.360201283504</v>
      </c>
      <c r="B9017" s="191">
        <v>0.46039349538762298</v>
      </c>
      <c r="C9017" s="191">
        <v>0.451999231985174</v>
      </c>
      <c r="D9017" s="191">
        <v>0.21468519947149201</v>
      </c>
      <c r="E9017" s="191">
        <v>-0.193146344089004</v>
      </c>
    </row>
    <row r="9018" spans="1:5" x14ac:dyDescent="0.25">
      <c r="A9018" s="191">
        <v>42734.279993539101</v>
      </c>
      <c r="B9018" s="191">
        <v>0.68158489761695995</v>
      </c>
      <c r="C9018" s="191">
        <v>0.45198291187106299</v>
      </c>
      <c r="D9018" s="191">
        <v>0.21468845029111899</v>
      </c>
      <c r="E9018" s="191">
        <v>-0.19310774720461299</v>
      </c>
    </row>
    <row r="9019" spans="1:5" x14ac:dyDescent="0.25">
      <c r="A9019" s="191">
        <v>42737.150092265103</v>
      </c>
      <c r="B9019" s="191">
        <v>0.29196385354974802</v>
      </c>
      <c r="C9019" s="191">
        <v>0.45197340629315103</v>
      </c>
      <c r="D9019" s="191">
        <v>0.214690351638817</v>
      </c>
      <c r="E9019" s="191">
        <v>-0.193085276164743</v>
      </c>
    </row>
    <row r="9020" spans="1:5" x14ac:dyDescent="0.25">
      <c r="A9020" s="191">
        <v>42750.7605118219</v>
      </c>
      <c r="B9020" s="191">
        <v>-0.27725943818979198</v>
      </c>
      <c r="C9020" s="191">
        <v>0.45192848508201799</v>
      </c>
      <c r="D9020" s="191">
        <v>0.21469939078678299</v>
      </c>
      <c r="E9020" s="191">
        <v>-0.19297901905107601</v>
      </c>
    </row>
    <row r="9021" spans="1:5" x14ac:dyDescent="0.25">
      <c r="A9021" s="191">
        <v>42759.724820649099</v>
      </c>
      <c r="B9021" s="191">
        <v>-0.59140873131814398</v>
      </c>
      <c r="C9021" s="191">
        <v>0.45189903191747599</v>
      </c>
      <c r="D9021" s="191">
        <v>0.21470536190190101</v>
      </c>
      <c r="E9021" s="191">
        <v>-0.19290933331853599</v>
      </c>
    </row>
    <row r="9022" spans="1:5" x14ac:dyDescent="0.25">
      <c r="A9022" s="191">
        <v>42761.410152353797</v>
      </c>
      <c r="B9022" s="191">
        <v>0.38773887616259101</v>
      </c>
      <c r="C9022" s="191">
        <v>0.45189350683101398</v>
      </c>
      <c r="D9022" s="191">
        <v>0.21470648557736499</v>
      </c>
      <c r="E9022" s="191">
        <v>-0.19289625878778099</v>
      </c>
    </row>
    <row r="9023" spans="1:5" x14ac:dyDescent="0.25">
      <c r="A9023" s="191">
        <v>42772.1775964923</v>
      </c>
      <c r="B9023" s="191">
        <v>-0.353186187344667</v>
      </c>
      <c r="C9023" s="191">
        <v>0.451858302094158</v>
      </c>
      <c r="D9023" s="191">
        <v>0.21471368817470399</v>
      </c>
      <c r="E9023" s="191">
        <v>-0.19281292658129801</v>
      </c>
    </row>
    <row r="9024" spans="1:5" x14ac:dyDescent="0.25">
      <c r="A9024" s="191">
        <v>42776.059913095603</v>
      </c>
      <c r="B9024" s="191">
        <v>-0.30662569974189102</v>
      </c>
      <c r="C9024" s="191">
        <v>0.45184564698470803</v>
      </c>
      <c r="D9024" s="191">
        <v>0.21471630375124601</v>
      </c>
      <c r="E9024" s="191">
        <v>-0.192782995368529</v>
      </c>
    </row>
    <row r="9025" spans="1:5" x14ac:dyDescent="0.25">
      <c r="A9025" s="191">
        <v>42782.221131482198</v>
      </c>
      <c r="B9025" s="191">
        <v>1.06884347898628</v>
      </c>
      <c r="C9025" s="191">
        <v>0.45182560613476602</v>
      </c>
      <c r="D9025" s="191">
        <v>0.21472045465904799</v>
      </c>
      <c r="E9025" s="191">
        <v>-0.192735508616866</v>
      </c>
    </row>
    <row r="9026" spans="1:5" x14ac:dyDescent="0.25">
      <c r="A9026" s="191">
        <v>42793.085435438297</v>
      </c>
      <c r="B9026" s="191">
        <v>0.40554322728136899</v>
      </c>
      <c r="C9026" s="191">
        <v>0.45179039360873702</v>
      </c>
      <c r="D9026" s="191">
        <v>0.21472777410809599</v>
      </c>
      <c r="E9026" s="191">
        <v>-0.192652116045608</v>
      </c>
    </row>
    <row r="9027" spans="1:5" x14ac:dyDescent="0.25">
      <c r="A9027" s="191">
        <v>42793.792395409102</v>
      </c>
      <c r="B9027" s="191">
        <v>-0.35561220139386202</v>
      </c>
      <c r="C9027" s="191">
        <v>0.45178810901676297</v>
      </c>
      <c r="D9027" s="191">
        <v>0.21472825039792601</v>
      </c>
      <c r="E9027" s="191">
        <v>-0.19264669437472201</v>
      </c>
    </row>
    <row r="9028" spans="1:5" x14ac:dyDescent="0.25">
      <c r="A9028" s="191">
        <v>42799.7077356195</v>
      </c>
      <c r="B9028" s="191">
        <v>0.38837232981658898</v>
      </c>
      <c r="C9028" s="191">
        <v>0.45176900900092398</v>
      </c>
      <c r="D9028" s="191">
        <v>0.21473223565381</v>
      </c>
      <c r="E9028" s="191">
        <v>-0.19260145652872901</v>
      </c>
    </row>
    <row r="9029" spans="1:5" x14ac:dyDescent="0.25">
      <c r="A9029" s="191">
        <v>42802.041117229601</v>
      </c>
      <c r="B9029" s="191">
        <v>5.9390371239009802E-2</v>
      </c>
      <c r="C9029" s="191">
        <v>0.45176149486724898</v>
      </c>
      <c r="D9029" s="191">
        <v>0.21473380768896999</v>
      </c>
      <c r="E9029" s="191">
        <v>-0.19258363437030401</v>
      </c>
    </row>
    <row r="9030" spans="1:5" x14ac:dyDescent="0.25">
      <c r="A9030" s="191">
        <v>42805.244443487303</v>
      </c>
      <c r="B9030" s="191">
        <v>-0.87624582075578294</v>
      </c>
      <c r="C9030" s="191">
        <v>0.45175117927137598</v>
      </c>
      <c r="D9030" s="191">
        <v>0.21473596847864901</v>
      </c>
      <c r="E9030" s="191">
        <v>-0.19255920243107799</v>
      </c>
    </row>
    <row r="9031" spans="1:5" x14ac:dyDescent="0.25">
      <c r="A9031" s="191">
        <v>42806.904536804097</v>
      </c>
      <c r="B9031" s="191">
        <v>-0.37700280865636798</v>
      </c>
      <c r="C9031" s="191">
        <v>0.45174583745107499</v>
      </c>
      <c r="D9031" s="191">
        <v>0.21473709747461001</v>
      </c>
      <c r="E9031" s="191">
        <v>-0.192546553399807</v>
      </c>
    </row>
    <row r="9032" spans="1:5" x14ac:dyDescent="0.25">
      <c r="A9032" s="191">
        <v>42813.991109041599</v>
      </c>
      <c r="B9032" s="191">
        <v>0.87242708832291305</v>
      </c>
      <c r="C9032" s="191">
        <v>0.45172308940303402</v>
      </c>
      <c r="D9032" s="191">
        <v>0.214741916909369</v>
      </c>
      <c r="E9032" s="191">
        <v>-0.19249267725941199</v>
      </c>
    </row>
    <row r="9033" spans="1:5" x14ac:dyDescent="0.25">
      <c r="A9033" s="191">
        <v>42819.132662684497</v>
      </c>
      <c r="B9033" s="191">
        <v>0.18616449752710801</v>
      </c>
      <c r="C9033" s="191">
        <v>0.45170662809468598</v>
      </c>
      <c r="D9033" s="191">
        <v>0.214745413576235</v>
      </c>
      <c r="E9033" s="191">
        <v>-0.19245365472991799</v>
      </c>
    </row>
    <row r="9034" spans="1:5" x14ac:dyDescent="0.25">
      <c r="A9034" s="191">
        <v>42820.128932300096</v>
      </c>
      <c r="B9034" s="191">
        <v>-0.620954093758042</v>
      </c>
      <c r="C9034" s="191">
        <v>0.45170344259770301</v>
      </c>
      <c r="D9034" s="191">
        <v>0.21474609111909401</v>
      </c>
      <c r="E9034" s="191">
        <v>-0.19244610789864899</v>
      </c>
    </row>
    <row r="9035" spans="1:5" x14ac:dyDescent="0.25">
      <c r="A9035" s="191">
        <v>42820.402411785602</v>
      </c>
      <c r="B9035" s="191">
        <v>0.910568676634949</v>
      </c>
      <c r="C9035" s="191">
        <v>0.45170256840513201</v>
      </c>
      <c r="D9035" s="191">
        <v>0.214746277106973</v>
      </c>
      <c r="E9035" s="191">
        <v>-0.19244403626713399</v>
      </c>
    </row>
    <row r="9036" spans="1:5" x14ac:dyDescent="0.25">
      <c r="A9036" s="191">
        <v>42822.474057097003</v>
      </c>
      <c r="B9036" s="191">
        <v>0.36230801384622402</v>
      </c>
      <c r="C9036" s="191">
        <v>0.45169595082472702</v>
      </c>
      <c r="D9036" s="191">
        <v>0.21474768599114</v>
      </c>
      <c r="E9036" s="191">
        <v>-0.19242834336897799</v>
      </c>
    </row>
    <row r="9037" spans="1:5" x14ac:dyDescent="0.25">
      <c r="A9037" s="191">
        <v>42831.647393329898</v>
      </c>
      <c r="B9037" s="191">
        <v>-0.72351070033646003</v>
      </c>
      <c r="C9037" s="191">
        <v>0.45166671178324203</v>
      </c>
      <c r="D9037" s="191">
        <v>0.21475392745497501</v>
      </c>
      <c r="E9037" s="191">
        <v>-0.19235906230056199</v>
      </c>
    </row>
    <row r="9038" spans="1:5" x14ac:dyDescent="0.25">
      <c r="A9038" s="191">
        <v>42834.177728109498</v>
      </c>
      <c r="B9038" s="191">
        <v>0.34872984707050603</v>
      </c>
      <c r="C9038" s="191">
        <v>0.45165866720868802</v>
      </c>
      <c r="D9038" s="191">
        <v>0.214755656519834</v>
      </c>
      <c r="E9038" s="191">
        <v>-0.19233999321631801</v>
      </c>
    </row>
    <row r="9039" spans="1:5" x14ac:dyDescent="0.25">
      <c r="A9039" s="191">
        <v>42834.435934394001</v>
      </c>
      <c r="B9039" s="191">
        <v>1.6525916235675699</v>
      </c>
      <c r="C9039" s="191">
        <v>0.451657846798311</v>
      </c>
      <c r="D9039" s="191">
        <v>0.214755832961076</v>
      </c>
      <c r="E9039" s="191">
        <v>-0.192338051002578</v>
      </c>
    </row>
    <row r="9040" spans="1:5" x14ac:dyDescent="0.25">
      <c r="A9040" s="191">
        <v>42839.585430316904</v>
      </c>
      <c r="B9040" s="191">
        <v>-0.19600848494048001</v>
      </c>
      <c r="C9040" s="191">
        <v>0.45164151334390501</v>
      </c>
      <c r="D9040" s="191">
        <v>0.21475936096270901</v>
      </c>
      <c r="E9040" s="191">
        <v>-0.19229931677210599</v>
      </c>
    </row>
    <row r="9041" spans="1:5" x14ac:dyDescent="0.25">
      <c r="A9041" s="191">
        <v>42842.076006454197</v>
      </c>
      <c r="B9041" s="191">
        <v>-0.39115379790827198</v>
      </c>
      <c r="C9041" s="191">
        <v>0.45163361677368202</v>
      </c>
      <c r="D9041" s="191">
        <v>0.214761067824073</v>
      </c>
      <c r="E9041" s="191">
        <v>-0.19228061551464201</v>
      </c>
    </row>
    <row r="9042" spans="1:5" x14ac:dyDescent="0.25">
      <c r="A9042" s="191">
        <v>42843.8419924482</v>
      </c>
      <c r="B9042" s="191">
        <v>0.137519948548737</v>
      </c>
      <c r="C9042" s="191">
        <v>0.45162802385712397</v>
      </c>
      <c r="D9042" s="191">
        <v>0.21476227810358001</v>
      </c>
      <c r="E9042" s="191">
        <v>-0.192267367274085</v>
      </c>
    </row>
    <row r="9043" spans="1:5" x14ac:dyDescent="0.25">
      <c r="A9043" s="191">
        <v>42850.287697595602</v>
      </c>
      <c r="B9043" s="191">
        <v>0.440116739098806</v>
      </c>
      <c r="C9043" s="191">
        <v>0.45160765510189999</v>
      </c>
      <c r="D9043" s="191">
        <v>0.21476669826356701</v>
      </c>
      <c r="E9043" s="191">
        <v>-0.19221909924344499</v>
      </c>
    </row>
    <row r="9044" spans="1:5" x14ac:dyDescent="0.25">
      <c r="A9044" s="191">
        <v>42850.415248085003</v>
      </c>
      <c r="B9044" s="191">
        <v>-0.92794900013619697</v>
      </c>
      <c r="C9044" s="191">
        <v>0.45160725274679903</v>
      </c>
      <c r="D9044" s="191">
        <v>0.214766786040306</v>
      </c>
      <c r="E9044" s="191">
        <v>-0.19221814477996599</v>
      </c>
    </row>
    <row r="9045" spans="1:5" x14ac:dyDescent="0.25">
      <c r="A9045" s="191">
        <v>42856.796373147801</v>
      </c>
      <c r="B9045" s="191">
        <v>0.27182122067692699</v>
      </c>
      <c r="C9045" s="191">
        <v>0.451587146247031</v>
      </c>
      <c r="D9045" s="191">
        <v>0.21477117735509699</v>
      </c>
      <c r="E9045" s="191">
        <v>-0.19217050014936601</v>
      </c>
    </row>
    <row r="9046" spans="1:5" x14ac:dyDescent="0.25">
      <c r="A9046" s="191">
        <v>42860.658013342399</v>
      </c>
      <c r="B9046" s="191">
        <v>-0.30345996231551098</v>
      </c>
      <c r="C9046" s="191">
        <v>0.45157500564661102</v>
      </c>
      <c r="D9046" s="191">
        <v>0.21477383482968501</v>
      </c>
      <c r="E9046" s="191">
        <v>-0.19214175159785901</v>
      </c>
    </row>
    <row r="9047" spans="1:5" x14ac:dyDescent="0.25">
      <c r="A9047" s="191">
        <v>42877.538922468098</v>
      </c>
      <c r="B9047" s="191">
        <v>1.2939918150387999</v>
      </c>
      <c r="C9047" s="191">
        <v>0.45152217383269999</v>
      </c>
      <c r="D9047" s="191">
        <v>0.21478552712388199</v>
      </c>
      <c r="E9047" s="191">
        <v>-0.192016557486724</v>
      </c>
    </row>
    <row r="9048" spans="1:5" x14ac:dyDescent="0.25">
      <c r="A9048" s="191">
        <v>42881.109025604499</v>
      </c>
      <c r="B9048" s="191">
        <v>0.35037998729561298</v>
      </c>
      <c r="C9048" s="191">
        <v>0.45151105063066099</v>
      </c>
      <c r="D9048" s="191">
        <v>0.21478801046260801</v>
      </c>
      <c r="E9048" s="191">
        <v>-0.191990207083019</v>
      </c>
    </row>
    <row r="9049" spans="1:5" x14ac:dyDescent="0.25">
      <c r="A9049" s="191">
        <v>42882.783465525099</v>
      </c>
      <c r="B9049" s="191">
        <v>-6.6379552212125797E-2</v>
      </c>
      <c r="C9049" s="191">
        <v>0.45150583968202601</v>
      </c>
      <c r="D9049" s="191">
        <v>0.21478917519128299</v>
      </c>
      <c r="E9049" s="191">
        <v>-0.19197784828939299</v>
      </c>
    </row>
    <row r="9050" spans="1:5" x14ac:dyDescent="0.25">
      <c r="A9050" s="191">
        <v>42885.0468357832</v>
      </c>
      <c r="B9050" s="191">
        <v>-1.1654167689616499</v>
      </c>
      <c r="C9050" s="191">
        <v>0.45149880248680702</v>
      </c>
      <c r="D9050" s="191">
        <v>0.21479074957577499</v>
      </c>
      <c r="E9050" s="191">
        <v>-0.19196117593339601</v>
      </c>
    </row>
    <row r="9051" spans="1:5" x14ac:dyDescent="0.25">
      <c r="A9051" s="191">
        <v>42885.318038669502</v>
      </c>
      <c r="B9051" s="191">
        <v>0.38725430823145501</v>
      </c>
      <c r="C9051" s="191">
        <v>0.45149795927184999</v>
      </c>
      <c r="D9051" s="191">
        <v>0.21479093822260301</v>
      </c>
      <c r="E9051" s="191">
        <v>-0.191959179235309</v>
      </c>
    </row>
    <row r="9052" spans="1:5" x14ac:dyDescent="0.25">
      <c r="A9052" s="191">
        <v>42886.335925369502</v>
      </c>
      <c r="B9052" s="191">
        <v>0.52004491792552199</v>
      </c>
      <c r="C9052" s="191">
        <v>0.451494798775113</v>
      </c>
      <c r="D9052" s="191">
        <v>0.214791646257459</v>
      </c>
      <c r="E9052" s="191">
        <v>-0.191951688259448</v>
      </c>
    </row>
    <row r="9053" spans="1:5" x14ac:dyDescent="0.25">
      <c r="A9053" s="191">
        <v>42894.643201451399</v>
      </c>
      <c r="B9053" s="191">
        <v>-0.62141378109084</v>
      </c>
      <c r="C9053" s="191">
        <v>0.45146904172249402</v>
      </c>
      <c r="D9053" s="191">
        <v>0.21479742474049099</v>
      </c>
      <c r="E9053" s="191">
        <v>-0.191890685035637</v>
      </c>
    </row>
    <row r="9054" spans="1:5" x14ac:dyDescent="0.25">
      <c r="A9054" s="191">
        <v>42894.763072260299</v>
      </c>
      <c r="B9054" s="191">
        <v>0.53204563454887199</v>
      </c>
      <c r="C9054" s="191">
        <v>0.45146867074651498</v>
      </c>
      <c r="D9054" s="191">
        <v>0.214797508121786</v>
      </c>
      <c r="E9054" s="191">
        <v>-0.19188980710852799</v>
      </c>
    </row>
    <row r="9055" spans="1:5" x14ac:dyDescent="0.25">
      <c r="A9055" s="191">
        <v>42897.679450048701</v>
      </c>
      <c r="B9055" s="191">
        <v>1.2380654226964201</v>
      </c>
      <c r="C9055" s="191">
        <v>0.45145965197020699</v>
      </c>
      <c r="D9055" s="191">
        <v>0.21479953673374</v>
      </c>
      <c r="E9055" s="191">
        <v>-0.19186844792587701</v>
      </c>
    </row>
    <row r="9056" spans="1:5" x14ac:dyDescent="0.25">
      <c r="A9056" s="191">
        <v>42898.018933428903</v>
      </c>
      <c r="B9056" s="191">
        <v>0.72593076459055395</v>
      </c>
      <c r="C9056" s="191">
        <v>0.451458602891048</v>
      </c>
      <c r="D9056" s="191">
        <v>0.21479977287600099</v>
      </c>
      <c r="E9056" s="191">
        <v>-0.19186596519102</v>
      </c>
    </row>
    <row r="9057" spans="1:5" x14ac:dyDescent="0.25">
      <c r="A9057" s="191">
        <v>42908.562843824402</v>
      </c>
      <c r="B9057" s="191">
        <v>-0.37177794834254402</v>
      </c>
      <c r="C9057" s="191">
        <v>0.45142609877879802</v>
      </c>
      <c r="D9057" s="191">
        <v>0.21480710714619</v>
      </c>
      <c r="E9057" s="191">
        <v>-0.19178900036669999</v>
      </c>
    </row>
    <row r="9058" spans="1:5" x14ac:dyDescent="0.25">
      <c r="A9058" s="191">
        <v>42910.455983034197</v>
      </c>
      <c r="B9058" s="191">
        <v>-0.13436380074923801</v>
      </c>
      <c r="C9058" s="191">
        <v>0.45142027878653901</v>
      </c>
      <c r="D9058" s="191">
        <v>0.214808424000559</v>
      </c>
      <c r="E9058" s="191">
        <v>-0.19177524377667901</v>
      </c>
    </row>
    <row r="9059" spans="1:5" x14ac:dyDescent="0.25">
      <c r="A9059" s="191">
        <v>42919.686958877202</v>
      </c>
      <c r="B9059" s="191">
        <v>-0.35798921552248097</v>
      </c>
      <c r="C9059" s="191">
        <v>0.45139197614763099</v>
      </c>
      <c r="D9059" s="191">
        <v>0.21481491608488501</v>
      </c>
      <c r="E9059" s="191">
        <v>-0.19170822192725201</v>
      </c>
    </row>
    <row r="9060" spans="1:5" x14ac:dyDescent="0.25">
      <c r="A9060" s="191">
        <v>42927.214666629399</v>
      </c>
      <c r="B9060" s="191">
        <v>0.15992180211164</v>
      </c>
      <c r="C9060" s="191">
        <v>0.45136897679440302</v>
      </c>
      <c r="D9060" s="191">
        <v>0.21482021330959999</v>
      </c>
      <c r="E9060" s="191">
        <v>-0.19165380590171199</v>
      </c>
    </row>
    <row r="9061" spans="1:5" x14ac:dyDescent="0.25">
      <c r="A9061" s="191">
        <v>42932.0220630287</v>
      </c>
      <c r="B9061" s="191">
        <v>1.0570905462462099</v>
      </c>
      <c r="C9061" s="191">
        <v>0.451354328062885</v>
      </c>
      <c r="D9061" s="191">
        <v>0.214823596259612</v>
      </c>
      <c r="E9061" s="191">
        <v>-0.19161917068717199</v>
      </c>
    </row>
    <row r="9062" spans="1:5" x14ac:dyDescent="0.25">
      <c r="A9062" s="191">
        <v>42933.709513634101</v>
      </c>
      <c r="B9062" s="191">
        <v>-9.3634089558325403E-2</v>
      </c>
      <c r="C9062" s="191">
        <v>0.45134919650146799</v>
      </c>
      <c r="D9062" s="191">
        <v>0.214824783713395</v>
      </c>
      <c r="E9062" s="191">
        <v>-0.191607017661026</v>
      </c>
    </row>
    <row r="9063" spans="1:5" x14ac:dyDescent="0.25">
      <c r="A9063" s="191">
        <v>42935.264832384702</v>
      </c>
      <c r="B9063" s="191">
        <v>0.77867954625039404</v>
      </c>
      <c r="C9063" s="191">
        <v>0.45134446675491102</v>
      </c>
      <c r="D9063" s="191">
        <v>0.214825878186401</v>
      </c>
      <c r="E9063" s="191">
        <v>-0.19159583602123001</v>
      </c>
    </row>
    <row r="9064" spans="1:5" x14ac:dyDescent="0.25">
      <c r="A9064" s="191">
        <v>42935.412601684198</v>
      </c>
      <c r="B9064" s="191">
        <v>-0.41996372326023002</v>
      </c>
      <c r="C9064" s="191">
        <v>0.451344017758816</v>
      </c>
      <c r="D9064" s="191">
        <v>0.214825982171201</v>
      </c>
      <c r="E9064" s="191">
        <v>-0.19159477366466901</v>
      </c>
    </row>
    <row r="9065" spans="1:5" x14ac:dyDescent="0.25">
      <c r="A9065" s="191">
        <v>42942.462978189702</v>
      </c>
      <c r="B9065" s="191">
        <v>-0.23324286661625701</v>
      </c>
      <c r="C9065" s="191">
        <v>0.45132262880806601</v>
      </c>
      <c r="D9065" s="191">
        <v>0.214830943499391</v>
      </c>
      <c r="E9065" s="191">
        <v>-0.191544208792849</v>
      </c>
    </row>
    <row r="9066" spans="1:5" x14ac:dyDescent="0.25">
      <c r="A9066" s="191">
        <v>42945.032681920202</v>
      </c>
      <c r="B9066" s="191">
        <v>0.473914430535816</v>
      </c>
      <c r="C9066" s="191">
        <v>0.451314850185498</v>
      </c>
      <c r="D9066" s="191">
        <v>0.214832751791977</v>
      </c>
      <c r="E9066" s="191">
        <v>-0.19152580737268099</v>
      </c>
    </row>
    <row r="9067" spans="1:5" x14ac:dyDescent="0.25">
      <c r="A9067" s="191">
        <v>42948.688173226597</v>
      </c>
      <c r="B9067" s="191">
        <v>-0.53082180564137904</v>
      </c>
      <c r="C9067" s="191">
        <v>0.45130380120353403</v>
      </c>
      <c r="D9067" s="191">
        <v>0.21483533265448801</v>
      </c>
      <c r="E9067" s="191">
        <v>-0.191499688596832</v>
      </c>
    </row>
    <row r="9068" spans="1:5" x14ac:dyDescent="0.25">
      <c r="A9068" s="191">
        <v>42950.991387132199</v>
      </c>
      <c r="B9068" s="191">
        <v>0.55603587706945001</v>
      </c>
      <c r="C9068" s="191">
        <v>0.45129684739626102</v>
      </c>
      <c r="D9068" s="191">
        <v>0.214836964892515</v>
      </c>
      <c r="E9068" s="191">
        <v>-0.191483258993665</v>
      </c>
    </row>
    <row r="9069" spans="1:5" x14ac:dyDescent="0.25">
      <c r="A9069" s="191">
        <v>42953.336627481003</v>
      </c>
      <c r="B9069" s="191">
        <v>0.44983523353405702</v>
      </c>
      <c r="C9069" s="191">
        <v>0.45128977528612901</v>
      </c>
      <c r="D9069" s="191">
        <v>0.214838626913776</v>
      </c>
      <c r="E9069" s="191">
        <v>-0.19146655560283199</v>
      </c>
    </row>
    <row r="9070" spans="1:5" x14ac:dyDescent="0.25">
      <c r="A9070" s="191">
        <v>42959.695115302697</v>
      </c>
      <c r="B9070" s="191">
        <v>0.42159414919353799</v>
      </c>
      <c r="C9070" s="191">
        <v>0.45127063928386202</v>
      </c>
      <c r="D9070" s="191">
        <v>0.214843138057035</v>
      </c>
      <c r="E9070" s="191">
        <v>-0.19142134103153599</v>
      </c>
    </row>
    <row r="9071" spans="1:5" x14ac:dyDescent="0.25">
      <c r="A9071" s="191">
        <v>42960.066813400001</v>
      </c>
      <c r="B9071" s="191">
        <v>0.82745393120566801</v>
      </c>
      <c r="C9071" s="191">
        <v>0.45126952258704001</v>
      </c>
      <c r="D9071" s="191">
        <v>0.21484340354356299</v>
      </c>
      <c r="E9071" s="191">
        <v>-0.19141869792352101</v>
      </c>
    </row>
    <row r="9072" spans="1:5" x14ac:dyDescent="0.25">
      <c r="A9072" s="191">
        <v>42960.898453154499</v>
      </c>
      <c r="B9072" s="191">
        <v>0.34032572958666601</v>
      </c>
      <c r="C9072" s="191">
        <v>0.45126702408226499</v>
      </c>
      <c r="D9072" s="191">
        <v>0.214843997544858</v>
      </c>
      <c r="E9072" s="191">
        <v>-0.19141282204429799</v>
      </c>
    </row>
    <row r="9073" spans="1:5" x14ac:dyDescent="0.25">
      <c r="A9073" s="191">
        <v>42964.9061168806</v>
      </c>
      <c r="B9073" s="191">
        <v>1.2555029900686701</v>
      </c>
      <c r="C9073" s="191">
        <v>0.45125499820308201</v>
      </c>
      <c r="D9073" s="191">
        <v>0.21484686003120401</v>
      </c>
      <c r="E9073" s="191">
        <v>-0.19138450624061901</v>
      </c>
    </row>
    <row r="9074" spans="1:5" x14ac:dyDescent="0.25">
      <c r="A9074" s="191">
        <v>42969.8167950809</v>
      </c>
      <c r="B9074" s="191">
        <v>0.28011722148442197</v>
      </c>
      <c r="C9074" s="191">
        <v>0.45124029281316802</v>
      </c>
      <c r="D9074" s="191">
        <v>0.21485036749846101</v>
      </c>
      <c r="E9074" s="191">
        <v>-0.191349810265768</v>
      </c>
    </row>
    <row r="9075" spans="1:5" x14ac:dyDescent="0.25">
      <c r="A9075" s="191">
        <v>42972.347708540801</v>
      </c>
      <c r="B9075" s="191">
        <v>8.2714544259010498E-3</v>
      </c>
      <c r="C9075" s="191">
        <v>0.451232726788174</v>
      </c>
      <c r="D9075" s="191">
        <v>0.214852175211312</v>
      </c>
      <c r="E9075" s="191">
        <v>-0.19133192831419801</v>
      </c>
    </row>
    <row r="9076" spans="1:5" x14ac:dyDescent="0.25">
      <c r="A9076" s="191">
        <v>42975.3032964468</v>
      </c>
      <c r="B9076" s="191">
        <v>0.79953093118727603</v>
      </c>
      <c r="C9076" s="191">
        <v>0.45122390240279098</v>
      </c>
      <c r="D9076" s="191">
        <v>0.21485428624921399</v>
      </c>
      <c r="E9076" s="191">
        <v>-0.19131104586182099</v>
      </c>
    </row>
    <row r="9077" spans="1:5" x14ac:dyDescent="0.25">
      <c r="A9077" s="191">
        <v>42977.233506383098</v>
      </c>
      <c r="B9077" s="191">
        <v>-0.28132116705936699</v>
      </c>
      <c r="C9077" s="191">
        <v>0.45121814744279998</v>
      </c>
      <c r="D9077" s="191">
        <v>0.214855664907695</v>
      </c>
      <c r="E9077" s="191">
        <v>-0.19129740812937801</v>
      </c>
    </row>
    <row r="9078" spans="1:5" x14ac:dyDescent="0.25">
      <c r="A9078" s="191">
        <v>42978.353461990497</v>
      </c>
      <c r="B9078" s="191">
        <v>0.33151473009496202</v>
      </c>
      <c r="C9078" s="191">
        <v>0.451214808272489</v>
      </c>
      <c r="D9078" s="191">
        <v>0.214856464839489</v>
      </c>
      <c r="E9078" s="191">
        <v>-0.191289544688135</v>
      </c>
    </row>
    <row r="9079" spans="1:5" x14ac:dyDescent="0.25">
      <c r="A9079" s="191">
        <v>42980.360043809102</v>
      </c>
      <c r="B9079" s="191">
        <v>1.1578179169389</v>
      </c>
      <c r="C9079" s="191">
        <v>0.45120883260608802</v>
      </c>
      <c r="D9079" s="191">
        <v>0.21485789804682701</v>
      </c>
      <c r="E9079" s="191">
        <v>-0.19127549023082499</v>
      </c>
    </row>
    <row r="9080" spans="1:5" x14ac:dyDescent="0.25">
      <c r="A9080" s="191">
        <v>42982.617976162997</v>
      </c>
      <c r="B9080" s="191">
        <v>-0.53319489020728905</v>
      </c>
      <c r="C9080" s="191">
        <v>0.45120211505122199</v>
      </c>
      <c r="D9080" s="191">
        <v>0.214859510782069</v>
      </c>
      <c r="E9080" s="191">
        <v>-0.19125967526949</v>
      </c>
    </row>
    <row r="9081" spans="1:5" x14ac:dyDescent="0.25">
      <c r="A9081" s="191">
        <v>42995.008271456099</v>
      </c>
      <c r="B9081" s="191">
        <v>-0.36286450488625099</v>
      </c>
      <c r="C9081" s="191">
        <v>0.45116538252881799</v>
      </c>
      <c r="D9081" s="191">
        <v>0.21486836058921899</v>
      </c>
      <c r="E9081" s="191">
        <v>-0.19117297822739901</v>
      </c>
    </row>
    <row r="9082" spans="1:5" x14ac:dyDescent="0.25">
      <c r="A9082" s="191">
        <v>43001.087470402701</v>
      </c>
      <c r="B9082" s="191">
        <v>1.4498664629884099</v>
      </c>
      <c r="C9082" s="191">
        <v>0.45114743081142</v>
      </c>
      <c r="D9082" s="191">
        <v>0.21487270268230799</v>
      </c>
      <c r="E9082" s="191">
        <v>-0.191130695018356</v>
      </c>
    </row>
    <row r="9083" spans="1:5" x14ac:dyDescent="0.25">
      <c r="A9083" s="191">
        <v>43006.946857420699</v>
      </c>
      <c r="B9083" s="191">
        <v>0.156693968600119</v>
      </c>
      <c r="C9083" s="191">
        <v>0.45113018078974398</v>
      </c>
      <c r="D9083" s="191">
        <v>0.21487692487830701</v>
      </c>
      <c r="E9083" s="191">
        <v>-0.191090100210346</v>
      </c>
    </row>
    <row r="9084" spans="1:5" x14ac:dyDescent="0.25">
      <c r="A9084" s="191">
        <v>43021.477478092798</v>
      </c>
      <c r="B9084" s="191">
        <v>-0.21703639855590301</v>
      </c>
      <c r="C9084" s="191">
        <v>0.45108761030866001</v>
      </c>
      <c r="D9084" s="191">
        <v>0.21488740007451901</v>
      </c>
      <c r="E9084" s="191">
        <v>-0.190989906086874</v>
      </c>
    </row>
    <row r="9085" spans="1:5" x14ac:dyDescent="0.25">
      <c r="A9085" s="191">
        <v>43022.268317501599</v>
      </c>
      <c r="B9085" s="191">
        <v>0.58383776166284196</v>
      </c>
      <c r="C9085" s="191">
        <v>0.45108529871654002</v>
      </c>
      <c r="D9085" s="191">
        <v>0.21488797505608501</v>
      </c>
      <c r="E9085" s="191">
        <v>-0.190984481798044</v>
      </c>
    </row>
    <row r="9086" spans="1:5" x14ac:dyDescent="0.25">
      <c r="A9086" s="191">
        <v>43034.155029072099</v>
      </c>
      <c r="B9086" s="191">
        <v>-0.79565753581488696</v>
      </c>
      <c r="C9086" s="191">
        <v>0.45105070187781499</v>
      </c>
      <c r="D9086" s="191">
        <v>0.21489661731639501</v>
      </c>
      <c r="E9086" s="191">
        <v>-0.19090318096353201</v>
      </c>
    </row>
    <row r="9087" spans="1:5" x14ac:dyDescent="0.25">
      <c r="A9087" s="191">
        <v>43034.948663304203</v>
      </c>
      <c r="B9087" s="191">
        <v>0.10211657791368001</v>
      </c>
      <c r="C9087" s="191">
        <v>0.45104839886888198</v>
      </c>
      <c r="D9087" s="191">
        <v>0.214897194329943</v>
      </c>
      <c r="E9087" s="191">
        <v>-0.19089777272700101</v>
      </c>
    </row>
    <row r="9088" spans="1:5" x14ac:dyDescent="0.25">
      <c r="A9088" s="191">
        <v>43035.417062250897</v>
      </c>
      <c r="B9088" s="191">
        <v>2.86907410320361</v>
      </c>
      <c r="C9088" s="191">
        <v>0.45104704008449897</v>
      </c>
      <c r="D9088" s="191">
        <v>0.21489753488044799</v>
      </c>
      <c r="E9088" s="191">
        <v>-0.19089458791567801</v>
      </c>
    </row>
    <row r="9089" spans="1:5" x14ac:dyDescent="0.25">
      <c r="A9089" s="191">
        <v>43038.496084184597</v>
      </c>
      <c r="B9089" s="191">
        <v>1.0969413560334</v>
      </c>
      <c r="C9089" s="191">
        <v>0.45103811567690799</v>
      </c>
      <c r="D9089" s="191">
        <v>0.21489977349025199</v>
      </c>
      <c r="E9089" s="191">
        <v>-0.190873652548538</v>
      </c>
    </row>
    <row r="9090" spans="1:5" x14ac:dyDescent="0.25">
      <c r="A9090" s="191">
        <v>43050.513923200902</v>
      </c>
      <c r="B9090" s="191">
        <v>-0.98023970127976101</v>
      </c>
      <c r="C9090" s="191">
        <v>0.45100340851443299</v>
      </c>
      <c r="D9090" s="191">
        <v>0.21490851108706499</v>
      </c>
      <c r="E9090" s="191">
        <v>-0.19079220479397599</v>
      </c>
    </row>
    <row r="9091" spans="1:5" x14ac:dyDescent="0.25">
      <c r="A9091" s="191">
        <v>43051.626229953297</v>
      </c>
      <c r="B9091" s="191">
        <v>0.463240519957764</v>
      </c>
      <c r="C9091" s="191">
        <v>0.45100020581723299</v>
      </c>
      <c r="D9091" s="191">
        <v>0.214909319792184</v>
      </c>
      <c r="E9091" s="191">
        <v>-0.19078470026131</v>
      </c>
    </row>
    <row r="9092" spans="1:5" x14ac:dyDescent="0.25">
      <c r="A9092" s="191">
        <v>43051.717133490602</v>
      </c>
      <c r="B9092" s="191">
        <v>-0.31175776446041897</v>
      </c>
      <c r="C9092" s="191">
        <v>0.45099994418899603</v>
      </c>
      <c r="D9092" s="191">
        <v>0.21490938588380501</v>
      </c>
      <c r="E9092" s="191">
        <v>-0.19078408695157001</v>
      </c>
    </row>
    <row r="9093" spans="1:5" x14ac:dyDescent="0.25">
      <c r="A9093" s="191">
        <v>43054.384463386101</v>
      </c>
      <c r="B9093" s="191">
        <v>0.38272393088221202</v>
      </c>
      <c r="C9093" s="191">
        <v>0.45099227247719398</v>
      </c>
      <c r="D9093" s="191">
        <v>0.21491132517198799</v>
      </c>
      <c r="E9093" s="191">
        <v>-0.19076611379307601</v>
      </c>
    </row>
    <row r="9094" spans="1:5" x14ac:dyDescent="0.25">
      <c r="A9094" s="191">
        <v>43057.930834626102</v>
      </c>
      <c r="B9094" s="191">
        <v>-0.90809296900673497</v>
      </c>
      <c r="C9094" s="191">
        <v>0.450982093459808</v>
      </c>
      <c r="D9094" s="191">
        <v>0.21491390356915299</v>
      </c>
      <c r="E9094" s="191">
        <v>-0.190742239547011</v>
      </c>
    </row>
    <row r="9095" spans="1:5" x14ac:dyDescent="0.25">
      <c r="A9095" s="191">
        <v>43061.0207244458</v>
      </c>
      <c r="B9095" s="191">
        <v>-2.8797440402039598</v>
      </c>
      <c r="C9095" s="191">
        <v>0.45097322817600599</v>
      </c>
      <c r="D9095" s="191">
        <v>0.21491615008047699</v>
      </c>
      <c r="E9095" s="191">
        <v>-0.190721525702434</v>
      </c>
    </row>
    <row r="9096" spans="1:5" x14ac:dyDescent="0.25">
      <c r="A9096" s="191">
        <v>43067.803919172897</v>
      </c>
      <c r="B9096" s="191">
        <v>0.44403155891923302</v>
      </c>
      <c r="C9096" s="191">
        <v>0.45095382527106198</v>
      </c>
      <c r="D9096" s="191">
        <v>0.21492109667423301</v>
      </c>
      <c r="E9096" s="191">
        <v>-0.19067608353743801</v>
      </c>
    </row>
    <row r="9097" spans="1:5" x14ac:dyDescent="0.25">
      <c r="A9097" s="191">
        <v>43070.706032350798</v>
      </c>
      <c r="B9097" s="191">
        <v>2.6031995991282502</v>
      </c>
      <c r="C9097" s="191">
        <v>0.45094554343424798</v>
      </c>
      <c r="D9097" s="191">
        <v>0.21492322426004501</v>
      </c>
      <c r="E9097" s="191">
        <v>-0.19065673199014599</v>
      </c>
    </row>
    <row r="9098" spans="1:5" x14ac:dyDescent="0.25">
      <c r="A9098" s="191">
        <v>43075.601302843403</v>
      </c>
      <c r="B9098" s="191">
        <v>-0.12826196667641299</v>
      </c>
      <c r="C9098" s="191">
        <v>0.450931604226669</v>
      </c>
      <c r="D9098" s="191">
        <v>0.21492681306151601</v>
      </c>
      <c r="E9098" s="191">
        <v>-0.190624089893634</v>
      </c>
    </row>
    <row r="9099" spans="1:5" x14ac:dyDescent="0.25">
      <c r="A9099" s="191">
        <v>43078.510456977303</v>
      </c>
      <c r="B9099" s="191">
        <v>0.26713231888153599</v>
      </c>
      <c r="C9099" s="191">
        <v>0.45092332965997201</v>
      </c>
      <c r="D9099" s="191">
        <v>0.21492894580916599</v>
      </c>
      <c r="E9099" s="191">
        <v>-0.19060476010757199</v>
      </c>
    </row>
    <row r="9100" spans="1:5" x14ac:dyDescent="0.25">
      <c r="A9100" s="191">
        <v>43082.545638984899</v>
      </c>
      <c r="B9100" s="191">
        <v>0.249215248170231</v>
      </c>
      <c r="C9100" s="191">
        <v>0.45091187742400002</v>
      </c>
      <c r="D9100" s="191">
        <v>0.21493191011770499</v>
      </c>
      <c r="E9100" s="191">
        <v>-0.19057800781031101</v>
      </c>
    </row>
    <row r="9101" spans="1:5" x14ac:dyDescent="0.25">
      <c r="A9101" s="191">
        <v>43082.762871656298</v>
      </c>
      <c r="B9101" s="191">
        <v>1.0769062088130901</v>
      </c>
      <c r="C9101" s="191">
        <v>0.45091126153731698</v>
      </c>
      <c r="D9101" s="191">
        <v>0.214932069965035</v>
      </c>
      <c r="E9101" s="191">
        <v>-0.19057657020124499</v>
      </c>
    </row>
    <row r="9102" spans="1:5" x14ac:dyDescent="0.25">
      <c r="A9102" s="191">
        <v>43083.337989010499</v>
      </c>
      <c r="B9102" s="191">
        <v>0.39893777731561098</v>
      </c>
      <c r="C9102" s="191">
        <v>0.45090963131077899</v>
      </c>
      <c r="D9102" s="191">
        <v>0.21493249315631999</v>
      </c>
      <c r="E9102" s="191">
        <v>-0.190572764171901</v>
      </c>
    </row>
    <row r="9103" spans="1:5" x14ac:dyDescent="0.25">
      <c r="A9103" s="191">
        <v>43085.251835878596</v>
      </c>
      <c r="B9103" s="191">
        <v>-0.41573583436981298</v>
      </c>
      <c r="C9103" s="191">
        <v>0.45090421560954602</v>
      </c>
      <c r="D9103" s="191">
        <v>0.21493390143118599</v>
      </c>
      <c r="E9103" s="191">
        <v>-0.19056009865713799</v>
      </c>
    </row>
    <row r="9104" spans="1:5" x14ac:dyDescent="0.25">
      <c r="A9104" s="191">
        <v>43094.7458080418</v>
      </c>
      <c r="B9104" s="191">
        <v>0.60933769689279804</v>
      </c>
      <c r="C9104" s="191">
        <v>0.45087739043810698</v>
      </c>
      <c r="D9104" s="191">
        <v>0.21494088929221</v>
      </c>
      <c r="E9104" s="191">
        <v>-0.19049752058795899</v>
      </c>
    </row>
    <row r="9105" spans="1:5" x14ac:dyDescent="0.25">
      <c r="A9105" s="191">
        <v>43097.9426318158</v>
      </c>
      <c r="B9105" s="191">
        <v>1.0830619779830699</v>
      </c>
      <c r="C9105" s="191">
        <v>0.45086838681272801</v>
      </c>
      <c r="D9105" s="191">
        <v>0.21494324984014701</v>
      </c>
      <c r="E9105" s="191">
        <v>-0.190476542577837</v>
      </c>
    </row>
    <row r="9106" spans="1:5" x14ac:dyDescent="0.25">
      <c r="A9106" s="191">
        <v>43109.061767097599</v>
      </c>
      <c r="B9106" s="191">
        <v>1.87141841352139</v>
      </c>
      <c r="C9106" s="191">
        <v>0.45083718413774698</v>
      </c>
      <c r="D9106" s="191">
        <v>0.214951466220761</v>
      </c>
      <c r="E9106" s="191">
        <v>-0.19040387279100901</v>
      </c>
    </row>
    <row r="9107" spans="1:5" x14ac:dyDescent="0.25">
      <c r="A9107" s="191">
        <v>43112.971080118397</v>
      </c>
      <c r="B9107" s="191">
        <v>-0.79979823543561102</v>
      </c>
      <c r="C9107" s="191">
        <v>0.450826254669701</v>
      </c>
      <c r="D9107" s="191">
        <v>0.21495436142142799</v>
      </c>
      <c r="E9107" s="191">
        <v>-0.190378431287377</v>
      </c>
    </row>
    <row r="9108" spans="1:5" x14ac:dyDescent="0.25">
      <c r="A9108" s="191">
        <v>43113.0292436421</v>
      </c>
      <c r="B9108" s="191">
        <v>1.35511938084323</v>
      </c>
      <c r="C9108" s="191">
        <v>0.45082609211312602</v>
      </c>
      <c r="D9108" s="191">
        <v>0.21495440449679001</v>
      </c>
      <c r="E9108" s="191">
        <v>-0.19037805504382899</v>
      </c>
    </row>
    <row r="9109" spans="1:5" x14ac:dyDescent="0.25">
      <c r="A9109" s="191">
        <v>43117.118252599001</v>
      </c>
      <c r="B9109" s="191">
        <v>0.38022806579374202</v>
      </c>
      <c r="C9109" s="191">
        <v>0.45081468319936802</v>
      </c>
      <c r="D9109" s="191">
        <v>0.21495743658619701</v>
      </c>
      <c r="E9109" s="191">
        <v>-0.190351604389844</v>
      </c>
    </row>
    <row r="9110" spans="1:5" x14ac:dyDescent="0.25">
      <c r="A9110" s="191">
        <v>43119.718864554197</v>
      </c>
      <c r="B9110" s="191">
        <v>-3.0359176409209598</v>
      </c>
      <c r="C9110" s="191">
        <v>0.450807439210963</v>
      </c>
      <c r="D9110" s="191">
        <v>0.21495936614080599</v>
      </c>
      <c r="E9110" s="191">
        <v>-0.19033478175929899</v>
      </c>
    </row>
    <row r="9111" spans="1:5" x14ac:dyDescent="0.25">
      <c r="A9111" s="191">
        <v>43123.086563035002</v>
      </c>
      <c r="B9111" s="191">
        <v>0.64544081045076995</v>
      </c>
      <c r="C9111" s="191">
        <v>0.45079807247487602</v>
      </c>
      <c r="D9111" s="191">
        <v>0.21496187239317499</v>
      </c>
      <c r="E9111" s="191">
        <v>-0.19031299706081101</v>
      </c>
    </row>
    <row r="9112" spans="1:5" x14ac:dyDescent="0.25">
      <c r="A9112" s="191">
        <v>43125.971772722201</v>
      </c>
      <c r="B9112" s="191">
        <v>-0.58087911065041198</v>
      </c>
      <c r="C9112" s="191">
        <v>0.450790060321411</v>
      </c>
      <c r="D9112" s="191">
        <v>0.21496401957578501</v>
      </c>
      <c r="E9112" s="191">
        <v>-0.19029433344722799</v>
      </c>
    </row>
    <row r="9113" spans="1:5" x14ac:dyDescent="0.25">
      <c r="A9113" s="191">
        <v>43126.029081412104</v>
      </c>
      <c r="B9113" s="191">
        <v>-0.31254896634231899</v>
      </c>
      <c r="C9113" s="191">
        <v>0.45078990130746699</v>
      </c>
      <c r="D9113" s="191">
        <v>0.214964062225102</v>
      </c>
      <c r="E9113" s="191">
        <v>-0.190293964315393</v>
      </c>
    </row>
    <row r="9114" spans="1:5" x14ac:dyDescent="0.25">
      <c r="A9114" s="191">
        <v>43127.181640070303</v>
      </c>
      <c r="B9114" s="191">
        <v>0.91286654174238502</v>
      </c>
      <c r="C9114" s="191">
        <v>0.450786703887324</v>
      </c>
      <c r="D9114" s="191">
        <v>0.21496491996307401</v>
      </c>
      <c r="E9114" s="191">
        <v>-0.19028655002963901</v>
      </c>
    </row>
    <row r="9115" spans="1:5" x14ac:dyDescent="0.25">
      <c r="A9115" s="191">
        <v>43128.162194627701</v>
      </c>
      <c r="B9115" s="191">
        <v>0.77203255627016398</v>
      </c>
      <c r="C9115" s="191">
        <v>0.45078398517093299</v>
      </c>
      <c r="D9115" s="191">
        <v>0.21496564969502499</v>
      </c>
      <c r="E9115" s="191">
        <v>-0.19028024222774501</v>
      </c>
    </row>
    <row r="9116" spans="1:5" x14ac:dyDescent="0.25">
      <c r="A9116" s="191">
        <v>43134.863519846003</v>
      </c>
      <c r="B9116" s="191">
        <v>0.44341097285622899</v>
      </c>
      <c r="C9116" s="191">
        <v>0.45076544065753799</v>
      </c>
      <c r="D9116" s="191">
        <v>0.21497063684345899</v>
      </c>
      <c r="E9116" s="191">
        <v>-0.190237228715148</v>
      </c>
    </row>
    <row r="9117" spans="1:5" x14ac:dyDescent="0.25">
      <c r="A9117" s="191">
        <v>43150.7707860273</v>
      </c>
      <c r="B9117" s="191">
        <v>1.46940999713019E-2</v>
      </c>
      <c r="C9117" s="191">
        <v>0.45072168626973902</v>
      </c>
      <c r="D9117" s="191">
        <v>0.21498255087284601</v>
      </c>
      <c r="E9117" s="191">
        <v>-0.190135910825418</v>
      </c>
    </row>
    <row r="9118" spans="1:5" x14ac:dyDescent="0.25">
      <c r="A9118" s="191">
        <v>43151.574678452598</v>
      </c>
      <c r="B9118" s="191">
        <v>-0.48671394147862301</v>
      </c>
      <c r="C9118" s="191">
        <v>0.45071948583347099</v>
      </c>
      <c r="D9118" s="191">
        <v>0.21498315452303601</v>
      </c>
      <c r="E9118" s="191">
        <v>-0.19013081962164999</v>
      </c>
    </row>
    <row r="9119" spans="1:5" x14ac:dyDescent="0.25">
      <c r="A9119" s="191">
        <v>43153.158503577099</v>
      </c>
      <c r="B9119" s="191">
        <v>-3.3401473826355499E-3</v>
      </c>
      <c r="C9119" s="191">
        <v>0.45071515054415001</v>
      </c>
      <c r="D9119" s="191">
        <v>0.21498434383183801</v>
      </c>
      <c r="E9119" s="191">
        <v>-0.19012080491500799</v>
      </c>
    </row>
    <row r="9120" spans="1:5" x14ac:dyDescent="0.25">
      <c r="A9120" s="191">
        <v>43165.078291904101</v>
      </c>
      <c r="B9120" s="191">
        <v>-0.93679332594591702</v>
      </c>
      <c r="C9120" s="191">
        <v>0.45068262036517698</v>
      </c>
      <c r="D9120" s="191">
        <v>0.21499329451014501</v>
      </c>
      <c r="E9120" s="191">
        <v>-0.19004571866272699</v>
      </c>
    </row>
    <row r="9121" spans="1:5" x14ac:dyDescent="0.25">
      <c r="A9121" s="191">
        <v>43169.257954297602</v>
      </c>
      <c r="B9121" s="191">
        <v>0.341697679150954</v>
      </c>
      <c r="C9121" s="191">
        <v>0.45067124473533499</v>
      </c>
      <c r="D9121" s="191">
        <v>0.21499643305694499</v>
      </c>
      <c r="E9121" s="191">
        <v>-0.19001955663936601</v>
      </c>
    </row>
    <row r="9122" spans="1:5" x14ac:dyDescent="0.25">
      <c r="A9122" s="191">
        <v>43172.432891010001</v>
      </c>
      <c r="B9122" s="191">
        <v>-0.93730297456628997</v>
      </c>
      <c r="C9122" s="191">
        <v>0.450662632716259</v>
      </c>
      <c r="D9122" s="191">
        <v>0.21499881714602201</v>
      </c>
      <c r="E9122" s="191">
        <v>-0.18999970474995401</v>
      </c>
    </row>
    <row r="9123" spans="1:5" x14ac:dyDescent="0.25">
      <c r="A9123" s="191">
        <v>43174.248163623197</v>
      </c>
      <c r="B9123" s="191">
        <v>0.39319816956322501</v>
      </c>
      <c r="C9123" s="191">
        <v>0.45065771492498502</v>
      </c>
      <c r="D9123" s="191">
        <v>0.21500018025086501</v>
      </c>
      <c r="E9123" s="191">
        <v>-0.18998838660779199</v>
      </c>
    </row>
    <row r="9124" spans="1:5" x14ac:dyDescent="0.25">
      <c r="A9124" s="191">
        <v>43179.404110739997</v>
      </c>
      <c r="B9124" s="191">
        <v>-0.54616252110566399</v>
      </c>
      <c r="C9124" s="191">
        <v>0.45064377288801399</v>
      </c>
      <c r="D9124" s="191">
        <v>0.215004051898812</v>
      </c>
      <c r="E9124" s="191">
        <v>-0.189956309427352</v>
      </c>
    </row>
    <row r="9125" spans="1:5" x14ac:dyDescent="0.25">
      <c r="A9125" s="191">
        <v>43179.592380724498</v>
      </c>
      <c r="B9125" s="191">
        <v>0.78674767978692595</v>
      </c>
      <c r="C9125" s="191">
        <v>0.45064326379297798</v>
      </c>
      <c r="D9125" s="191">
        <v>0.215004193272469</v>
      </c>
      <c r="E9125" s="191">
        <v>-0.18995514151735099</v>
      </c>
    </row>
    <row r="9126" spans="1:5" x14ac:dyDescent="0.25">
      <c r="A9126" s="191">
        <v>43188.042785825397</v>
      </c>
      <c r="B9126" s="191">
        <v>0.22973380052306899</v>
      </c>
      <c r="C9126" s="191">
        <v>0.45062049457881798</v>
      </c>
      <c r="D9126" s="191">
        <v>0.215010538759112</v>
      </c>
      <c r="E9126" s="191">
        <v>-0.18990284006258401</v>
      </c>
    </row>
    <row r="9127" spans="1:5" x14ac:dyDescent="0.25">
      <c r="A9127" s="191">
        <v>43191.8670073576</v>
      </c>
      <c r="B9127" s="191">
        <v>-0.163891490377432</v>
      </c>
      <c r="C9127" s="191">
        <v>0.45061023509307102</v>
      </c>
      <c r="D9127" s="191">
        <v>0.21501342964384201</v>
      </c>
      <c r="E9127" s="191">
        <v>-0.18987926612811201</v>
      </c>
    </row>
    <row r="9128" spans="1:5" x14ac:dyDescent="0.25">
      <c r="A9128" s="191">
        <v>43192.028569694099</v>
      </c>
      <c r="B9128" s="191">
        <v>-0.18513709017653501</v>
      </c>
      <c r="C9128" s="191">
        <v>0.45060980165937098</v>
      </c>
      <c r="D9128" s="191">
        <v>0.21501355190577801</v>
      </c>
      <c r="E9128" s="191">
        <v>-0.189878271927927</v>
      </c>
    </row>
    <row r="9129" spans="1:5" x14ac:dyDescent="0.25">
      <c r="A9129" s="191">
        <v>43206.199504356802</v>
      </c>
      <c r="B9129" s="191">
        <v>-4.0257459246051397E-2</v>
      </c>
      <c r="C9129" s="191">
        <v>0.45057190913739997</v>
      </c>
      <c r="D9129" s="191">
        <v>0.215024288397792</v>
      </c>
      <c r="E9129" s="191">
        <v>-0.18979152904913901</v>
      </c>
    </row>
    <row r="9130" spans="1:5" x14ac:dyDescent="0.25">
      <c r="A9130" s="191">
        <v>43207.877793593099</v>
      </c>
      <c r="B9130" s="191">
        <v>-0.88735921705390697</v>
      </c>
      <c r="C9130" s="191">
        <v>0.45056744145576</v>
      </c>
      <c r="D9130" s="191">
        <v>0.21502556313100599</v>
      </c>
      <c r="E9130" s="191">
        <v>-0.18978131119403199</v>
      </c>
    </row>
    <row r="9131" spans="1:5" x14ac:dyDescent="0.25">
      <c r="A9131" s="191">
        <v>43214.213995239799</v>
      </c>
      <c r="B9131" s="191">
        <v>0.35782136129514103</v>
      </c>
      <c r="C9131" s="191">
        <v>0.45055060960886001</v>
      </c>
      <c r="D9131" s="191">
        <v>0.21503037575001899</v>
      </c>
      <c r="E9131" s="191">
        <v>-0.189742876874332</v>
      </c>
    </row>
    <row r="9132" spans="1:5" x14ac:dyDescent="0.25">
      <c r="A9132" s="191">
        <v>43215.271130920097</v>
      </c>
      <c r="B9132" s="191">
        <v>0.71571935261856001</v>
      </c>
      <c r="C9132" s="191">
        <v>0.45054780683286599</v>
      </c>
      <c r="D9132" s="191">
        <v>0.215031178875708</v>
      </c>
      <c r="E9132" s="191">
        <v>-0.18973648302510099</v>
      </c>
    </row>
    <row r="9133" spans="1:5" x14ac:dyDescent="0.25">
      <c r="A9133" s="191">
        <v>43219.400919093699</v>
      </c>
      <c r="B9133" s="191">
        <v>0.28699947689532201</v>
      </c>
      <c r="C9133" s="191">
        <v>0.45053687251739999</v>
      </c>
      <c r="D9133" s="191">
        <v>0.215034325674966</v>
      </c>
      <c r="E9133" s="191">
        <v>-0.18971153279359301</v>
      </c>
    </row>
    <row r="9134" spans="1:5" x14ac:dyDescent="0.25">
      <c r="A9134" s="191">
        <v>43225.564088007901</v>
      </c>
      <c r="B9134" s="191">
        <v>-0.68515204886613301</v>
      </c>
      <c r="C9134" s="191">
        <v>0.45052059996669203</v>
      </c>
      <c r="D9134" s="191">
        <v>0.21503902267038799</v>
      </c>
      <c r="E9134" s="191">
        <v>-0.18967445588413101</v>
      </c>
    </row>
    <row r="9135" spans="1:5" x14ac:dyDescent="0.25">
      <c r="A9135" s="191">
        <v>43227.5463506183</v>
      </c>
      <c r="B9135" s="191">
        <v>0.59593354696210199</v>
      </c>
      <c r="C9135" s="191">
        <v>0.450515375955995</v>
      </c>
      <c r="D9135" s="191">
        <v>0.21504053336700099</v>
      </c>
      <c r="E9135" s="191">
        <v>-0.18966257121444299</v>
      </c>
    </row>
    <row r="9136" spans="1:5" x14ac:dyDescent="0.25">
      <c r="A9136" s="191">
        <v>43228.075265540101</v>
      </c>
      <c r="B9136" s="191">
        <v>-0.45311734823331201</v>
      </c>
      <c r="C9136" s="191">
        <v>0.45051398858484498</v>
      </c>
      <c r="D9136" s="191">
        <v>0.215040936456873</v>
      </c>
      <c r="E9136" s="191">
        <v>-0.189659400101238</v>
      </c>
    </row>
    <row r="9137" spans="1:5" x14ac:dyDescent="0.25">
      <c r="A9137" s="191">
        <v>43234.833043921302</v>
      </c>
      <c r="B9137" s="191">
        <v>-0.94806850363529105</v>
      </c>
      <c r="C9137" s="191">
        <v>0.45049626258322101</v>
      </c>
      <c r="D9137" s="191">
        <v>0.21504609978373199</v>
      </c>
      <c r="E9137" s="191">
        <v>-0.189619028038084</v>
      </c>
    </row>
    <row r="9138" spans="1:5" x14ac:dyDescent="0.25">
      <c r="A9138" s="191">
        <v>43237.592874763599</v>
      </c>
      <c r="B9138" s="191">
        <v>-0.13982635256304399</v>
      </c>
      <c r="C9138" s="191">
        <v>0.45048902340442099</v>
      </c>
      <c r="D9138" s="191">
        <v>0.215048209985917</v>
      </c>
      <c r="E9138" s="191">
        <v>-0.18960260103502199</v>
      </c>
    </row>
    <row r="9139" spans="1:5" x14ac:dyDescent="0.25">
      <c r="A9139" s="191">
        <v>43238.315934678998</v>
      </c>
      <c r="B9139" s="191">
        <v>-0.25469470141414902</v>
      </c>
      <c r="C9139" s="191">
        <v>0.450487126780929</v>
      </c>
      <c r="D9139" s="191">
        <v>0.21504876284683599</v>
      </c>
      <c r="E9139" s="191">
        <v>-0.18959830308617101</v>
      </c>
    </row>
    <row r="9140" spans="1:5" x14ac:dyDescent="0.25">
      <c r="A9140" s="191">
        <v>43245.202534041498</v>
      </c>
      <c r="B9140" s="191">
        <v>-0.41026313989961399</v>
      </c>
      <c r="C9140" s="191">
        <v>0.45046909804811902</v>
      </c>
      <c r="D9140" s="191">
        <v>0.21505403299627099</v>
      </c>
      <c r="E9140" s="191">
        <v>-0.189557538815851</v>
      </c>
    </row>
    <row r="9141" spans="1:5" x14ac:dyDescent="0.25">
      <c r="A9141" s="191">
        <v>43248.353365086303</v>
      </c>
      <c r="B9141" s="191">
        <v>8.2719406070408397E-2</v>
      </c>
      <c r="C9141" s="191">
        <v>0.45046088538010398</v>
      </c>
      <c r="D9141" s="191">
        <v>0.21505645080734601</v>
      </c>
      <c r="E9141" s="191">
        <v>-0.189539002204684</v>
      </c>
    </row>
    <row r="9142" spans="1:5" x14ac:dyDescent="0.25">
      <c r="A9142" s="191">
        <v>43268.544812794498</v>
      </c>
      <c r="B9142" s="191">
        <v>5.4802324964686698E-2</v>
      </c>
      <c r="C9142" s="191">
        <v>0.45040858604145401</v>
      </c>
      <c r="D9142" s="191">
        <v>0.21507198477977299</v>
      </c>
      <c r="E9142" s="191">
        <v>-0.18942080620051199</v>
      </c>
    </row>
    <row r="9143" spans="1:5" x14ac:dyDescent="0.25">
      <c r="A9143" s="191">
        <v>43273.069609596801</v>
      </c>
      <c r="B9143" s="191">
        <v>-0.94879879068948703</v>
      </c>
      <c r="C9143" s="191">
        <v>0.45039694695655302</v>
      </c>
      <c r="D9143" s="191">
        <v>0.21507547140414601</v>
      </c>
      <c r="E9143" s="191">
        <v>-0.18939460620520701</v>
      </c>
    </row>
    <row r="9144" spans="1:5" x14ac:dyDescent="0.25">
      <c r="A9144" s="191">
        <v>43275.100239115702</v>
      </c>
      <c r="B9144" s="191">
        <v>1.05741303524602</v>
      </c>
      <c r="C9144" s="191">
        <v>0.45039172912589198</v>
      </c>
      <c r="D9144" s="191">
        <v>0.21507703612466</v>
      </c>
      <c r="E9144" s="191">
        <v>-0.189382897997835</v>
      </c>
    </row>
    <row r="9145" spans="1:5" x14ac:dyDescent="0.25">
      <c r="A9145" s="191">
        <v>43278.6854867027</v>
      </c>
      <c r="B9145" s="191">
        <v>-0.199950700756335</v>
      </c>
      <c r="C9145" s="191">
        <v>0.45038253573199699</v>
      </c>
      <c r="D9145" s="191">
        <v>0.215079798770623</v>
      </c>
      <c r="E9145" s="191">
        <v>-0.189362226170779</v>
      </c>
    </row>
    <row r="9146" spans="1:5" x14ac:dyDescent="0.25">
      <c r="A9146" s="191">
        <v>43279.332793911301</v>
      </c>
      <c r="B9146" s="191">
        <v>2.3125289396193098</v>
      </c>
      <c r="C9146" s="191">
        <v>0.45038087733932403</v>
      </c>
      <c r="D9146" s="191">
        <v>0.215080297559229</v>
      </c>
      <c r="E9146" s="191">
        <v>-0.18935850728399201</v>
      </c>
    </row>
    <row r="9147" spans="1:5" x14ac:dyDescent="0.25">
      <c r="A9147" s="191">
        <v>43282.974376605001</v>
      </c>
      <c r="B9147" s="191">
        <v>-0.49461740127333398</v>
      </c>
      <c r="C9147" s="191">
        <v>0.45037156082310698</v>
      </c>
      <c r="D9147" s="191">
        <v>0.21508311538854</v>
      </c>
      <c r="E9147" s="191">
        <v>-0.18933759920009499</v>
      </c>
    </row>
    <row r="9148" spans="1:5" x14ac:dyDescent="0.25">
      <c r="A9148" s="191">
        <v>43295.8161492578</v>
      </c>
      <c r="B9148" s="191">
        <v>-8.9578977544480007E-2</v>
      </c>
      <c r="C9148" s="191">
        <v>0.450338855219378</v>
      </c>
      <c r="D9148" s="191">
        <v>0.21509309496810999</v>
      </c>
      <c r="E9148" s="191">
        <v>-0.189264466908562</v>
      </c>
    </row>
    <row r="9149" spans="1:5" x14ac:dyDescent="0.25">
      <c r="A9149" s="191">
        <v>43301.867368450097</v>
      </c>
      <c r="B9149" s="191">
        <v>0.50013961553569997</v>
      </c>
      <c r="C9149" s="191">
        <v>0.45032352406632797</v>
      </c>
      <c r="D9149" s="191">
        <v>0.215097830392001</v>
      </c>
      <c r="E9149" s="191">
        <v>-0.18923017097189901</v>
      </c>
    </row>
    <row r="9150" spans="1:5" x14ac:dyDescent="0.25">
      <c r="A9150" s="191">
        <v>43302.528551686199</v>
      </c>
      <c r="B9150" s="191">
        <v>6.18072993699759E-2</v>
      </c>
      <c r="C9150" s="191">
        <v>0.45032185202955299</v>
      </c>
      <c r="D9150" s="191">
        <v>0.215098347805565</v>
      </c>
      <c r="E9150" s="191">
        <v>-0.18922644216436699</v>
      </c>
    </row>
    <row r="9151" spans="1:5" x14ac:dyDescent="0.25">
      <c r="A9151" s="191">
        <v>43303.579319461001</v>
      </c>
      <c r="B9151" s="191">
        <v>0.53179502437561399</v>
      </c>
      <c r="C9151" s="191">
        <v>0.45031919742087301</v>
      </c>
      <c r="D9151" s="191">
        <v>0.215099170091235</v>
      </c>
      <c r="E9151" s="191">
        <v>-0.18922051625672201</v>
      </c>
    </row>
    <row r="9152" spans="1:5" x14ac:dyDescent="0.25">
      <c r="A9152" s="191">
        <v>43305.436005775402</v>
      </c>
      <c r="B9152" s="191">
        <v>0.423026660048054</v>
      </c>
      <c r="C9152" s="191">
        <v>0.45031450677873103</v>
      </c>
      <c r="D9152" s="191">
        <v>0.215100623054092</v>
      </c>
      <c r="E9152" s="191">
        <v>-0.18921008139294501</v>
      </c>
    </row>
    <row r="9153" spans="1:5" x14ac:dyDescent="0.25">
      <c r="A9153" s="191">
        <v>43306.480563290999</v>
      </c>
      <c r="B9153" s="191">
        <v>0.80054390156973898</v>
      </c>
      <c r="C9153" s="191">
        <v>0.45031187075606099</v>
      </c>
      <c r="D9153" s="191">
        <v>0.21510144047988</v>
      </c>
      <c r="E9153" s="191">
        <v>-0.18920421081841801</v>
      </c>
    </row>
    <row r="9154" spans="1:5" x14ac:dyDescent="0.25">
      <c r="A9154" s="191">
        <v>43312.0382587188</v>
      </c>
      <c r="B9154" s="191">
        <v>-0.18363340411724499</v>
      </c>
      <c r="C9154" s="191">
        <v>0.450297885062099</v>
      </c>
      <c r="D9154" s="191">
        <v>0.21510578969329699</v>
      </c>
      <c r="E9154" s="191">
        <v>-0.18917304673730201</v>
      </c>
    </row>
    <row r="9155" spans="1:5" x14ac:dyDescent="0.25">
      <c r="A9155" s="191">
        <v>43322.0617949484</v>
      </c>
      <c r="B9155" s="191">
        <v>0.48016841117484199</v>
      </c>
      <c r="C9155" s="191">
        <v>0.45027273213712299</v>
      </c>
      <c r="D9155" s="191">
        <v>0.215113633681661</v>
      </c>
      <c r="E9155" s="191">
        <v>-0.18911725676826299</v>
      </c>
    </row>
    <row r="9156" spans="1:5" x14ac:dyDescent="0.25">
      <c r="A9156" s="191">
        <v>43330.032720202697</v>
      </c>
      <c r="B9156" s="191">
        <v>1.24824920273754</v>
      </c>
      <c r="C9156" s="191">
        <v>0.45025284174154601</v>
      </c>
      <c r="D9156" s="191">
        <v>0.215119871384953</v>
      </c>
      <c r="E9156" s="191">
        <v>-0.18907327180528999</v>
      </c>
    </row>
    <row r="9157" spans="1:5" x14ac:dyDescent="0.25">
      <c r="A9157" s="191">
        <v>43341.702228330301</v>
      </c>
      <c r="B9157" s="191">
        <v>0.92660802796684605</v>
      </c>
      <c r="C9157" s="191">
        <v>0.45022388306891398</v>
      </c>
      <c r="D9157" s="191">
        <v>0.215129003440134</v>
      </c>
      <c r="E9157" s="191">
        <v>-0.18900937798503201</v>
      </c>
    </row>
    <row r="9158" spans="1:5" x14ac:dyDescent="0.25">
      <c r="A9158" s="191">
        <v>43344.703508430001</v>
      </c>
      <c r="B9158" s="191">
        <v>-0.21741408521627201</v>
      </c>
      <c r="C9158" s="191">
        <v>0.45021647644292401</v>
      </c>
      <c r="D9158" s="191">
        <v>0.215131352112862</v>
      </c>
      <c r="E9158" s="191">
        <v>-0.188993043890537</v>
      </c>
    </row>
    <row r="9159" spans="1:5" x14ac:dyDescent="0.25">
      <c r="A9159" s="191">
        <v>43358.4901466105</v>
      </c>
      <c r="B9159" s="191">
        <v>-0.16061063274474</v>
      </c>
      <c r="C9159" s="191">
        <v>0.45018255991206901</v>
      </c>
      <c r="D9159" s="191">
        <v>0.21514214094296899</v>
      </c>
      <c r="E9159" s="191">
        <v>-0.188918669116377</v>
      </c>
    </row>
    <row r="9160" spans="1:5" x14ac:dyDescent="0.25">
      <c r="A9160" s="191">
        <v>43362.035055153297</v>
      </c>
      <c r="B9160" s="191">
        <v>-1.32939114959715</v>
      </c>
      <c r="C9160" s="191">
        <v>0.45017388333716202</v>
      </c>
      <c r="D9160" s="191">
        <v>0.215144915035936</v>
      </c>
      <c r="E9160" s="191">
        <v>-0.18889970695615099</v>
      </c>
    </row>
    <row r="9161" spans="1:5" x14ac:dyDescent="0.25">
      <c r="A9161" s="191">
        <v>43368.206923713697</v>
      </c>
      <c r="B9161" s="191">
        <v>0.46320558054087102</v>
      </c>
      <c r="C9161" s="191">
        <v>0.450158821756032</v>
      </c>
      <c r="D9161" s="191">
        <v>0.21514974487483299</v>
      </c>
      <c r="E9161" s="191">
        <v>-0.18886682697946999</v>
      </c>
    </row>
    <row r="9162" spans="1:5" x14ac:dyDescent="0.25">
      <c r="A9162" s="191">
        <v>43369.226519061303</v>
      </c>
      <c r="B9162" s="191">
        <v>-8.0173760935497995E-2</v>
      </c>
      <c r="C9162" s="191">
        <v>0.45015633834458801</v>
      </c>
      <c r="D9162" s="191">
        <v>0.215150542766301</v>
      </c>
      <c r="E9162" s="191">
        <v>-0.18886142364369299</v>
      </c>
    </row>
    <row r="9163" spans="1:5" x14ac:dyDescent="0.25">
      <c r="A9163" s="191">
        <v>43372.582689980401</v>
      </c>
      <c r="B9163" s="191">
        <v>-0.94286086930706103</v>
      </c>
      <c r="C9163" s="191">
        <v>0.45014817579283101</v>
      </c>
      <c r="D9163" s="191">
        <v>0.21515316916132099</v>
      </c>
      <c r="E9163" s="191">
        <v>-0.18884363764805701</v>
      </c>
    </row>
    <row r="9164" spans="1:5" x14ac:dyDescent="0.25">
      <c r="A9164" s="191">
        <v>43372.673385034999</v>
      </c>
      <c r="B9164" s="191">
        <v>-0.62243782023831995</v>
      </c>
      <c r="C9164" s="191">
        <v>0.45014795545816</v>
      </c>
      <c r="D9164" s="191">
        <v>0.21515324013536999</v>
      </c>
      <c r="E9164" s="191">
        <v>-0.18884315804381199</v>
      </c>
    </row>
    <row r="9165" spans="1:5" x14ac:dyDescent="0.25">
      <c r="A9165" s="191">
        <v>43381.258410797498</v>
      </c>
      <c r="B9165" s="191">
        <v>-0.160346591946603</v>
      </c>
      <c r="C9165" s="191">
        <v>0.45012714703720502</v>
      </c>
      <c r="D9165" s="191">
        <v>0.21516001175895499</v>
      </c>
      <c r="E9165" s="191">
        <v>-0.188797959072247</v>
      </c>
    </row>
    <row r="9166" spans="1:5" x14ac:dyDescent="0.25">
      <c r="A9166" s="191">
        <v>43384.358563941001</v>
      </c>
      <c r="B9166" s="191">
        <v>0.28974643730115301</v>
      </c>
      <c r="C9166" s="191">
        <v>0.45011965861141701</v>
      </c>
      <c r="D9166" s="191">
        <v>0.21516246523716101</v>
      </c>
      <c r="E9166" s="191">
        <v>-0.188781724513569</v>
      </c>
    </row>
    <row r="9167" spans="1:5" x14ac:dyDescent="0.25">
      <c r="A9167" s="191">
        <v>43384.896759714698</v>
      </c>
      <c r="B9167" s="191">
        <v>0.37979093104580902</v>
      </c>
      <c r="C9167" s="191">
        <v>0.45011835997822203</v>
      </c>
      <c r="D9167" s="191">
        <v>0.21516289116824899</v>
      </c>
      <c r="E9167" s="191">
        <v>-0.188778909542927</v>
      </c>
    </row>
    <row r="9168" spans="1:5" x14ac:dyDescent="0.25">
      <c r="A9168" s="191">
        <v>43385.257363377001</v>
      </c>
      <c r="B9168" s="191">
        <v>-0.76493432112899595</v>
      </c>
      <c r="C9168" s="191">
        <v>0.45011749009221902</v>
      </c>
      <c r="D9168" s="191">
        <v>0.21516317655196601</v>
      </c>
      <c r="E9168" s="191">
        <v>-0.18877702344724701</v>
      </c>
    </row>
    <row r="9169" spans="1:5" x14ac:dyDescent="0.25">
      <c r="A9169" s="191">
        <v>43386.552676052401</v>
      </c>
      <c r="B9169" s="191">
        <v>-0.15899977783293601</v>
      </c>
      <c r="C9169" s="191">
        <v>0.45011437258801601</v>
      </c>
      <c r="D9169" s="191">
        <v>0.21516420166952399</v>
      </c>
      <c r="E9169" s="191">
        <v>-0.18877025968275599</v>
      </c>
    </row>
    <row r="9170" spans="1:5" x14ac:dyDescent="0.25">
      <c r="A9170" s="191">
        <v>43391.279548838502</v>
      </c>
      <c r="B9170" s="191">
        <v>-0.94410881321399498</v>
      </c>
      <c r="C9170" s="191">
        <v>0.45010299614890897</v>
      </c>
      <c r="D9170" s="191">
        <v>0.21516795336768199</v>
      </c>
      <c r="E9170" s="191">
        <v>-0.18874565892305201</v>
      </c>
    </row>
    <row r="9171" spans="1:5" x14ac:dyDescent="0.25">
      <c r="A9171" s="191">
        <v>43401.635362636298</v>
      </c>
      <c r="B9171" s="191">
        <v>-0.35579675317290999</v>
      </c>
      <c r="C9171" s="191">
        <v>0.45007817459841998</v>
      </c>
      <c r="D9171" s="191">
        <v>0.21517619994064</v>
      </c>
      <c r="E9171" s="191">
        <v>-0.18869217423468701</v>
      </c>
    </row>
    <row r="9172" spans="1:5" x14ac:dyDescent="0.25">
      <c r="A9172" s="191">
        <v>43404.285271109802</v>
      </c>
      <c r="B9172" s="191">
        <v>0.98587503089373496</v>
      </c>
      <c r="C9172" s="191">
        <v>0.45007184902872999</v>
      </c>
      <c r="D9172" s="191">
        <v>0.21517831012376901</v>
      </c>
      <c r="E9172" s="191">
        <v>-0.188678607850188</v>
      </c>
    </row>
    <row r="9173" spans="1:5" x14ac:dyDescent="0.25">
      <c r="A9173" s="191">
        <v>43407.835115646398</v>
      </c>
      <c r="B9173" s="191">
        <v>-0.77952381165109497</v>
      </c>
      <c r="C9173" s="191">
        <v>0.45006339075488999</v>
      </c>
      <c r="D9173" s="191">
        <v>0.21518113694670399</v>
      </c>
      <c r="E9173" s="191">
        <v>-0.188660500153573</v>
      </c>
    </row>
    <row r="9174" spans="1:5" x14ac:dyDescent="0.25">
      <c r="A9174" s="191">
        <v>43409.7436003486</v>
      </c>
      <c r="B9174" s="191">
        <v>-0.22064429309206501</v>
      </c>
      <c r="C9174" s="191">
        <v>0.45005885072560697</v>
      </c>
      <c r="D9174" s="191">
        <v>0.215182656717014</v>
      </c>
      <c r="E9174" s="191">
        <v>-0.18865076500556099</v>
      </c>
    </row>
    <row r="9175" spans="1:5" x14ac:dyDescent="0.25">
      <c r="A9175" s="191">
        <v>43412.612298221</v>
      </c>
      <c r="B9175" s="191">
        <v>-0.55113891023887995</v>
      </c>
      <c r="C9175" s="191">
        <v>0.45005203614740402</v>
      </c>
      <c r="D9175" s="191">
        <v>0.21518494112717801</v>
      </c>
      <c r="E9175" s="191">
        <v>-0.18863613182649699</v>
      </c>
    </row>
    <row r="9176" spans="1:5" x14ac:dyDescent="0.25">
      <c r="A9176" s="191">
        <v>43417.743953015997</v>
      </c>
      <c r="B9176" s="191">
        <v>0.395067331653776</v>
      </c>
      <c r="C9176" s="191">
        <v>0.45003987489844299</v>
      </c>
      <c r="D9176" s="191">
        <v>0.215189027582042</v>
      </c>
      <c r="E9176" s="191">
        <v>-0.18861010246287799</v>
      </c>
    </row>
    <row r="9177" spans="1:5" x14ac:dyDescent="0.25">
      <c r="A9177" s="191">
        <v>43418.916436021696</v>
      </c>
      <c r="B9177" s="191">
        <v>0.95564854209666505</v>
      </c>
      <c r="C9177" s="191">
        <v>0.45003710150734899</v>
      </c>
      <c r="D9177" s="191">
        <v>0.21518996125725501</v>
      </c>
      <c r="E9177" s="191">
        <v>-0.188604179573783</v>
      </c>
    </row>
    <row r="9178" spans="1:5" x14ac:dyDescent="0.25">
      <c r="A9178" s="191">
        <v>43420.924524868002</v>
      </c>
      <c r="B9178" s="191">
        <v>1.11163144909796</v>
      </c>
      <c r="C9178" s="191">
        <v>0.450032356082955</v>
      </c>
      <c r="D9178" s="191">
        <v>0.21519156034463699</v>
      </c>
      <c r="E9178" s="191">
        <v>-0.18859403555679299</v>
      </c>
    </row>
    <row r="9179" spans="1:5" x14ac:dyDescent="0.25">
      <c r="A9179" s="191">
        <v>43424.286991491899</v>
      </c>
      <c r="B9179" s="191">
        <v>-0.72512578644954295</v>
      </c>
      <c r="C9179" s="191">
        <v>0.45002442280362698</v>
      </c>
      <c r="D9179" s="191">
        <v>0.21519423795422701</v>
      </c>
      <c r="E9179" s="191">
        <v>-0.188577116029577</v>
      </c>
    </row>
    <row r="9180" spans="1:5" x14ac:dyDescent="0.25">
      <c r="A9180" s="191">
        <v>43424.431778580103</v>
      </c>
      <c r="B9180" s="191">
        <v>-0.324966302779295</v>
      </c>
      <c r="C9180" s="191">
        <v>0.45002408170106101</v>
      </c>
      <c r="D9180" s="191">
        <v>0.215194353251519</v>
      </c>
      <c r="E9180" s="191">
        <v>-0.188576388316611</v>
      </c>
    </row>
    <row r="9181" spans="1:5" x14ac:dyDescent="0.25">
      <c r="A9181" s="191">
        <v>43426.274250441398</v>
      </c>
      <c r="B9181" s="191">
        <v>0.39710568659370199</v>
      </c>
      <c r="C9181" s="191">
        <v>0.450019741645033</v>
      </c>
      <c r="D9181" s="191">
        <v>0.21519582045428301</v>
      </c>
      <c r="E9181" s="191">
        <v>-0.18856715424111301</v>
      </c>
    </row>
    <row r="9182" spans="1:5" x14ac:dyDescent="0.25">
      <c r="A9182" s="191">
        <v>43427.097949386</v>
      </c>
      <c r="B9182" s="191">
        <v>-0.95391013946282099</v>
      </c>
      <c r="C9182" s="191">
        <v>0.45001780308158501</v>
      </c>
      <c r="D9182" s="191">
        <v>0.21519647638471701</v>
      </c>
      <c r="E9182" s="191">
        <v>-0.188563026037908</v>
      </c>
    </row>
    <row r="9183" spans="1:5" x14ac:dyDescent="0.25">
      <c r="A9183" s="191">
        <v>43427.261083573801</v>
      </c>
      <c r="B9183" s="191">
        <v>0.55156823828488299</v>
      </c>
      <c r="C9183" s="191">
        <v>0.45001741914765397</v>
      </c>
      <c r="D9183" s="191">
        <v>0.21519660629222701</v>
      </c>
      <c r="E9183" s="191">
        <v>-0.188562210964622</v>
      </c>
    </row>
    <row r="9184" spans="1:5" x14ac:dyDescent="0.25">
      <c r="A9184" s="191">
        <v>43428.336913838801</v>
      </c>
      <c r="B9184" s="191">
        <v>0.26298295722151399</v>
      </c>
      <c r="C9184" s="191">
        <v>0.450014888763969</v>
      </c>
      <c r="D9184" s="191">
        <v>0.215197463000637</v>
      </c>
      <c r="E9184" s="191">
        <v>-0.188556835754669</v>
      </c>
    </row>
    <row r="9185" spans="1:5" x14ac:dyDescent="0.25">
      <c r="A9185" s="191">
        <v>43429.948976121799</v>
      </c>
      <c r="B9185" s="191">
        <v>8.9405278817267203E-2</v>
      </c>
      <c r="C9185" s="191">
        <v>0.45001110020744101</v>
      </c>
      <c r="D9185" s="191">
        <v>0.215198746722949</v>
      </c>
      <c r="E9185" s="191">
        <v>-0.18854878134914699</v>
      </c>
    </row>
    <row r="9186" spans="1:5" x14ac:dyDescent="0.25">
      <c r="A9186" s="191">
        <v>43446.294281736999</v>
      </c>
      <c r="B9186" s="191">
        <v>0.463085740375768</v>
      </c>
      <c r="C9186" s="191">
        <v>0.44997289397783902</v>
      </c>
      <c r="D9186" s="191">
        <v>0.215211842217226</v>
      </c>
      <c r="E9186" s="191">
        <v>-0.18846796376399599</v>
      </c>
    </row>
    <row r="9187" spans="1:5" x14ac:dyDescent="0.25">
      <c r="A9187" s="191">
        <v>43447.568605279703</v>
      </c>
      <c r="B9187" s="191">
        <v>0.38172363355255501</v>
      </c>
      <c r="C9187" s="191">
        <v>0.44996993118677397</v>
      </c>
      <c r="D9187" s="191">
        <v>0.215212865063454</v>
      </c>
      <c r="E9187" s="191">
        <v>-0.18846172316712401</v>
      </c>
    </row>
    <row r="9188" spans="1:5" x14ac:dyDescent="0.25">
      <c r="A9188" s="191">
        <v>43449.4271615205</v>
      </c>
      <c r="B9188" s="191">
        <v>0.85722334752835705</v>
      </c>
      <c r="C9188" s="191">
        <v>0.44996561417623798</v>
      </c>
      <c r="D9188" s="191">
        <v>0.21521435684884399</v>
      </c>
      <c r="E9188" s="191">
        <v>-0.18845262147522601</v>
      </c>
    </row>
    <row r="9189" spans="1:5" x14ac:dyDescent="0.25">
      <c r="A9189" s="191">
        <v>43452.916139186898</v>
      </c>
      <c r="B9189" s="191">
        <v>9.3917605919724395E-2</v>
      </c>
      <c r="C9189" s="191">
        <v>0.44995752329991401</v>
      </c>
      <c r="D9189" s="191">
        <v>0.21521716024666299</v>
      </c>
      <c r="E9189" s="191">
        <v>-0.18843558897312801</v>
      </c>
    </row>
    <row r="9190" spans="1:5" x14ac:dyDescent="0.25">
      <c r="A9190" s="191">
        <v>43457.747643897303</v>
      </c>
      <c r="B9190" s="191">
        <v>0.21861720624500899</v>
      </c>
      <c r="C9190" s="191">
        <v>0.44994634776534997</v>
      </c>
      <c r="D9190" s="191">
        <v>0.21522104609443099</v>
      </c>
      <c r="E9190" s="191">
        <v>-0.18841213964179601</v>
      </c>
    </row>
    <row r="9191" spans="1:5" x14ac:dyDescent="0.25">
      <c r="A9191" s="191">
        <v>43459.4460980148</v>
      </c>
      <c r="B9191" s="191">
        <v>-0.34261240706819901</v>
      </c>
      <c r="C9191" s="191">
        <v>0.44994242661120198</v>
      </c>
      <c r="D9191" s="191">
        <v>0.21522241307574799</v>
      </c>
      <c r="E9191" s="191">
        <v>-0.188403927524048</v>
      </c>
    </row>
    <row r="9192" spans="1:5" x14ac:dyDescent="0.25">
      <c r="A9192" s="191">
        <v>43463.660994523903</v>
      </c>
      <c r="B9192" s="191">
        <v>-0.24938002240470999</v>
      </c>
      <c r="C9192" s="191">
        <v>0.44993271418992897</v>
      </c>
      <c r="D9192" s="191">
        <v>0.215225820868889</v>
      </c>
      <c r="E9192" s="191">
        <v>-0.188383607561776</v>
      </c>
    </row>
    <row r="9193" spans="1:5" x14ac:dyDescent="0.25">
      <c r="A9193" s="191">
        <v>43471.713985570903</v>
      </c>
      <c r="B9193" s="191">
        <v>0.39365956502057697</v>
      </c>
      <c r="C9193" s="191">
        <v>0.44991422747333298</v>
      </c>
      <c r="D9193" s="191">
        <v>0.215232331806369</v>
      </c>
      <c r="E9193" s="191">
        <v>-0.188345135408789</v>
      </c>
    </row>
    <row r="9194" spans="1:5" x14ac:dyDescent="0.25">
      <c r="A9194" s="191">
        <v>43472.986907657498</v>
      </c>
      <c r="B9194" s="191">
        <v>0.83886996218551801</v>
      </c>
      <c r="C9194" s="191">
        <v>0.449911313719002</v>
      </c>
      <c r="D9194" s="191">
        <v>0.21523336097876899</v>
      </c>
      <c r="E9194" s="191">
        <v>-0.18833910718411401</v>
      </c>
    </row>
    <row r="9195" spans="1:5" x14ac:dyDescent="0.25">
      <c r="A9195" s="191">
        <v>43480.357647099801</v>
      </c>
      <c r="B9195" s="191">
        <v>0.54031811099104499</v>
      </c>
      <c r="C9195" s="191">
        <v>0.449894486995017</v>
      </c>
      <c r="D9195" s="191">
        <v>0.21523932030784401</v>
      </c>
      <c r="E9195" s="191">
        <v>-0.18830420129800701</v>
      </c>
    </row>
    <row r="9196" spans="1:5" x14ac:dyDescent="0.25">
      <c r="A9196" s="191">
        <v>43483.747595722998</v>
      </c>
      <c r="B9196" s="191">
        <v>0.86778153789697199</v>
      </c>
      <c r="C9196" s="191">
        <v>0.449886773883376</v>
      </c>
      <c r="D9196" s="191">
        <v>0.215242061120967</v>
      </c>
      <c r="E9196" s="191">
        <v>-0.18828814739168201</v>
      </c>
    </row>
    <row r="9197" spans="1:5" x14ac:dyDescent="0.25">
      <c r="A9197" s="191">
        <v>43487.320357958903</v>
      </c>
      <c r="B9197" s="191">
        <v>-9.3313426737850994E-2</v>
      </c>
      <c r="C9197" s="191">
        <v>0.44987866243769697</v>
      </c>
      <c r="D9197" s="191">
        <v>0.215244949741035</v>
      </c>
      <c r="E9197" s="191">
        <v>-0.188271417849839</v>
      </c>
    </row>
    <row r="9198" spans="1:5" x14ac:dyDescent="0.25">
      <c r="A9198" s="191">
        <v>43492.428713201298</v>
      </c>
      <c r="B9198" s="191">
        <v>0.46227968253609297</v>
      </c>
      <c r="C9198" s="191">
        <v>0.44986709606464098</v>
      </c>
      <c r="D9198" s="191">
        <v>0.215249079906015</v>
      </c>
      <c r="E9198" s="191">
        <v>-0.18824757511027401</v>
      </c>
    </row>
    <row r="9199" spans="1:5" x14ac:dyDescent="0.25">
      <c r="A9199" s="191">
        <v>43499.678941933598</v>
      </c>
      <c r="B9199" s="191">
        <v>-0.31863474472960701</v>
      </c>
      <c r="C9199" s="191">
        <v>0.44985074354303101</v>
      </c>
      <c r="D9199" s="191">
        <v>0.21525494180077101</v>
      </c>
      <c r="E9199" s="191">
        <v>-0.18821397705922399</v>
      </c>
    </row>
    <row r="9200" spans="1:5" x14ac:dyDescent="0.25">
      <c r="A9200" s="191">
        <v>43500.406262593599</v>
      </c>
      <c r="B9200" s="191">
        <v>0.70805193505925101</v>
      </c>
      <c r="C9200" s="191">
        <v>0.44984910792230598</v>
      </c>
      <c r="D9200" s="191">
        <v>0.21525552984803401</v>
      </c>
      <c r="E9200" s="191">
        <v>-0.18821061584625901</v>
      </c>
    </row>
    <row r="9201" spans="1:5" x14ac:dyDescent="0.25">
      <c r="A9201" s="191">
        <v>43505.002364359301</v>
      </c>
      <c r="B9201" s="191">
        <v>0.56297225674617501</v>
      </c>
      <c r="C9201" s="191">
        <v>0.44983878428227703</v>
      </c>
      <c r="D9201" s="191">
        <v>0.21525926499700601</v>
      </c>
      <c r="E9201" s="191">
        <v>-0.18818949378147901</v>
      </c>
    </row>
    <row r="9202" spans="1:5" x14ac:dyDescent="0.25">
      <c r="A9202" s="191">
        <v>43508.221083517899</v>
      </c>
      <c r="B9202" s="191">
        <v>1.45210215607199</v>
      </c>
      <c r="C9202" s="191">
        <v>0.44983157280866598</v>
      </c>
      <c r="D9202" s="191">
        <v>0.21526188208095801</v>
      </c>
      <c r="E9202" s="191">
        <v>-0.18817477303681501</v>
      </c>
    </row>
    <row r="9203" spans="1:5" x14ac:dyDescent="0.25">
      <c r="A9203" s="191">
        <v>43519.481080850201</v>
      </c>
      <c r="B9203" s="191">
        <v>-0.81380471733957205</v>
      </c>
      <c r="C9203" s="191">
        <v>0.44980646067847602</v>
      </c>
      <c r="D9203" s="191">
        <v>0.21527105843625099</v>
      </c>
      <c r="E9203" s="191">
        <v>-0.18812374053181999</v>
      </c>
    </row>
    <row r="9204" spans="1:5" x14ac:dyDescent="0.25">
      <c r="A9204" s="191">
        <v>43519.533232048998</v>
      </c>
      <c r="B9204" s="191">
        <v>0.75059947929561099</v>
      </c>
      <c r="C9204" s="191">
        <v>0.449806344765044</v>
      </c>
      <c r="D9204" s="191">
        <v>0.21527110096600399</v>
      </c>
      <c r="E9204" s="191">
        <v>-0.188123506917864</v>
      </c>
    </row>
    <row r="9205" spans="1:5" x14ac:dyDescent="0.25">
      <c r="A9205" s="191">
        <v>43521.271856612999</v>
      </c>
      <c r="B9205" s="191">
        <v>6.7789429137143906E-2</v>
      </c>
      <c r="C9205" s="191">
        <v>0.44980248343094498</v>
      </c>
      <c r="D9205" s="191">
        <v>0.215272518829321</v>
      </c>
      <c r="E9205" s="191">
        <v>-0.188115718660405</v>
      </c>
    </row>
    <row r="9206" spans="1:5" x14ac:dyDescent="0.25">
      <c r="A9206" s="191">
        <v>43524.414927919199</v>
      </c>
      <c r="B9206" s="191">
        <v>0.43467823106741998</v>
      </c>
      <c r="C9206" s="191">
        <v>0.44979551383187599</v>
      </c>
      <c r="D9206" s="191">
        <v>0.21527508203106299</v>
      </c>
      <c r="E9206" s="191">
        <v>-0.18810163911209199</v>
      </c>
    </row>
    <row r="9207" spans="1:5" x14ac:dyDescent="0.25">
      <c r="A9207" s="191">
        <v>43526.112903329202</v>
      </c>
      <c r="B9207" s="191">
        <v>-0.75142741783111899</v>
      </c>
      <c r="C9207" s="191">
        <v>0.449791754493023</v>
      </c>
      <c r="D9207" s="191">
        <v>0.21527646674464501</v>
      </c>
      <c r="E9207" s="191">
        <v>-0.18809403294459301</v>
      </c>
    </row>
    <row r="9208" spans="1:5" x14ac:dyDescent="0.25">
      <c r="A9208" s="191">
        <v>43526.877544811803</v>
      </c>
      <c r="B9208" s="191">
        <v>-0.63927924913150802</v>
      </c>
      <c r="C9208" s="191">
        <v>0.44979006318391501</v>
      </c>
      <c r="D9208" s="191">
        <v>0.21527709031636499</v>
      </c>
      <c r="E9208" s="191">
        <v>-0.18809060769405</v>
      </c>
    </row>
    <row r="9209" spans="1:5" x14ac:dyDescent="0.25">
      <c r="A9209" s="191">
        <v>43528.801005667301</v>
      </c>
      <c r="B9209" s="191">
        <v>0.672103782368216</v>
      </c>
      <c r="C9209" s="191">
        <v>0.44978581146239199</v>
      </c>
      <c r="D9209" s="191">
        <v>0.21527865891527201</v>
      </c>
      <c r="E9209" s="191">
        <v>-0.18808204201168499</v>
      </c>
    </row>
    <row r="9210" spans="1:5" x14ac:dyDescent="0.25">
      <c r="A9210" s="191">
        <v>43531.160377455199</v>
      </c>
      <c r="B9210" s="191">
        <v>-0.50101717458098705</v>
      </c>
      <c r="C9210" s="191">
        <v>0.44978060387154001</v>
      </c>
      <c r="D9210" s="191">
        <v>0.215280583003301</v>
      </c>
      <c r="E9210" s="191">
        <v>-0.18807157289509899</v>
      </c>
    </row>
    <row r="9211" spans="1:5" x14ac:dyDescent="0.25">
      <c r="A9211" s="191">
        <v>43533.018554988601</v>
      </c>
      <c r="B9211" s="191">
        <v>-6.13398494924478E-2</v>
      </c>
      <c r="C9211" s="191">
        <v>0.44977650892885002</v>
      </c>
      <c r="D9211" s="191">
        <v>0.21528210496917599</v>
      </c>
      <c r="E9211" s="191">
        <v>-0.18806333339494499</v>
      </c>
    </row>
    <row r="9212" spans="1:5" x14ac:dyDescent="0.25">
      <c r="A9212" s="191">
        <v>43537.941188886703</v>
      </c>
      <c r="B9212" s="191">
        <v>0.97723691884057395</v>
      </c>
      <c r="C9212" s="191">
        <v>0.44976568011201801</v>
      </c>
      <c r="D9212" s="191">
        <v>0.21528613692019799</v>
      </c>
      <c r="E9212" s="191">
        <v>-0.188041634155724</v>
      </c>
    </row>
    <row r="9213" spans="1:5" x14ac:dyDescent="0.25">
      <c r="A9213" s="191">
        <v>43539.365643089601</v>
      </c>
      <c r="B9213" s="191">
        <v>-0.88738999708453103</v>
      </c>
      <c r="C9213" s="191">
        <v>0.44976255519628699</v>
      </c>
      <c r="D9213" s="191">
        <v>0.215287303639011</v>
      </c>
      <c r="E9213" s="191">
        <v>-0.18803536849719901</v>
      </c>
    </row>
    <row r="9214" spans="1:5" x14ac:dyDescent="0.25">
      <c r="A9214" s="191">
        <v>43542.866687558002</v>
      </c>
      <c r="B9214" s="191">
        <v>1.95057006437906</v>
      </c>
      <c r="C9214" s="191">
        <v>0.44975488090446603</v>
      </c>
      <c r="D9214" s="191">
        <v>0.21529017121765101</v>
      </c>
      <c r="E9214" s="191">
        <v>-0.18802004115558801</v>
      </c>
    </row>
    <row r="9215" spans="1:5" x14ac:dyDescent="0.25">
      <c r="A9215" s="191">
        <v>43542.892278713298</v>
      </c>
      <c r="B9215" s="191">
        <v>0.32088644435590602</v>
      </c>
      <c r="C9215" s="191">
        <v>0.44975482489886298</v>
      </c>
      <c r="D9215" s="191">
        <v>0.215290192178439</v>
      </c>
      <c r="E9215" s="191">
        <v>-0.18801992936963</v>
      </c>
    </row>
    <row r="9216" spans="1:5" x14ac:dyDescent="0.25">
      <c r="A9216" s="191">
        <v>43543.621619176098</v>
      </c>
      <c r="B9216" s="191">
        <v>1.00595855821126</v>
      </c>
      <c r="C9216" s="191">
        <v>0.449753228755496</v>
      </c>
      <c r="D9216" s="191">
        <v>0.21529078955478001</v>
      </c>
      <c r="E9216" s="191">
        <v>-0.188016749819091</v>
      </c>
    </row>
    <row r="9217" spans="1:5" x14ac:dyDescent="0.25">
      <c r="A9217" s="191">
        <v>43545.810493508601</v>
      </c>
      <c r="B9217" s="191">
        <v>-0.23082491946479999</v>
      </c>
      <c r="C9217" s="191">
        <v>0.44974844479335502</v>
      </c>
      <c r="D9217" s="191">
        <v>0.215292582382417</v>
      </c>
      <c r="E9217" s="191">
        <v>-0.18800720744907301</v>
      </c>
    </row>
    <row r="9218" spans="1:5" x14ac:dyDescent="0.25">
      <c r="A9218" s="191">
        <v>43554.646100099002</v>
      </c>
      <c r="B9218" s="191">
        <v>-0.40122747944023601</v>
      </c>
      <c r="C9218" s="191">
        <v>0.449729198940713</v>
      </c>
      <c r="D9218" s="191">
        <v>0.21529982252031599</v>
      </c>
      <c r="E9218" s="191">
        <v>-0.18796898576393201</v>
      </c>
    </row>
    <row r="9219" spans="1:5" x14ac:dyDescent="0.25">
      <c r="A9219" s="191">
        <v>43565.593615564998</v>
      </c>
      <c r="B9219" s="191">
        <v>-0.40995194870093699</v>
      </c>
      <c r="C9219" s="191">
        <v>0.44970550641857698</v>
      </c>
      <c r="D9219" s="191">
        <v>0.215308840488353</v>
      </c>
      <c r="E9219" s="191">
        <v>-0.18792225053973699</v>
      </c>
    </row>
    <row r="9220" spans="1:5" x14ac:dyDescent="0.25">
      <c r="A9220" s="191">
        <v>43573.375885093999</v>
      </c>
      <c r="B9220" s="191">
        <v>1.8334432793567299</v>
      </c>
      <c r="C9220" s="191">
        <v>0.449688757589633</v>
      </c>
      <c r="D9220" s="191">
        <v>0.215315252888472</v>
      </c>
      <c r="E9220" s="191">
        <v>-0.18788944957444101</v>
      </c>
    </row>
    <row r="9221" spans="1:5" x14ac:dyDescent="0.25">
      <c r="A9221" s="191">
        <v>43574.863470079603</v>
      </c>
      <c r="B9221" s="191">
        <v>0.57611703174491602</v>
      </c>
      <c r="C9221" s="191">
        <v>0.44968556736464299</v>
      </c>
      <c r="D9221" s="191">
        <v>0.215316478622187</v>
      </c>
      <c r="E9221" s="191">
        <v>-0.18788323165433099</v>
      </c>
    </row>
    <row r="9222" spans="1:5" x14ac:dyDescent="0.25">
      <c r="A9222" s="191">
        <v>43578.030201116198</v>
      </c>
      <c r="B9222" s="191">
        <v>0.78943317897883802</v>
      </c>
      <c r="C9222" s="191">
        <v>0.449678786588531</v>
      </c>
      <c r="D9222" s="191">
        <v>0.21531908793125801</v>
      </c>
      <c r="E9222" s="191">
        <v>-0.187870000259413</v>
      </c>
    </row>
    <row r="9223" spans="1:5" x14ac:dyDescent="0.25">
      <c r="A9223" s="191">
        <v>43581.233659154597</v>
      </c>
      <c r="B9223" s="191">
        <v>-7.0113020034090506E-2</v>
      </c>
      <c r="C9223" s="191">
        <v>0.44967194169538199</v>
      </c>
      <c r="D9223" s="191">
        <v>0.21532172750248299</v>
      </c>
      <c r="E9223" s="191">
        <v>-0.187856741525399</v>
      </c>
    </row>
    <row r="9224" spans="1:5" x14ac:dyDescent="0.25">
      <c r="A9224" s="191">
        <v>43582.006517016598</v>
      </c>
      <c r="B9224" s="191">
        <v>-0.17120085100999999</v>
      </c>
      <c r="C9224" s="191">
        <v>0.44967029250208701</v>
      </c>
      <c r="D9224" s="191">
        <v>0.215322364318495</v>
      </c>
      <c r="E9224" s="191">
        <v>-0.18785354887170599</v>
      </c>
    </row>
    <row r="9225" spans="1:5" x14ac:dyDescent="0.25">
      <c r="A9225" s="191">
        <v>43583.651321607504</v>
      </c>
      <c r="B9225" s="191">
        <v>0.41253482382290801</v>
      </c>
      <c r="C9225" s="191">
        <v>0.44966678550183398</v>
      </c>
      <c r="D9225" s="191">
        <v>0.21532371959732599</v>
      </c>
      <c r="E9225" s="191">
        <v>-0.18784675423104999</v>
      </c>
    </row>
    <row r="9226" spans="1:5" x14ac:dyDescent="0.25">
      <c r="A9226" s="191">
        <v>43584.839082664497</v>
      </c>
      <c r="B9226" s="191">
        <v>0.44728729488074898</v>
      </c>
      <c r="C9226" s="191">
        <v>0.44966425539068899</v>
      </c>
      <c r="D9226" s="191">
        <v>0.215324698283443</v>
      </c>
      <c r="E9226" s="191">
        <v>-0.18784184762414199</v>
      </c>
    </row>
    <row r="9227" spans="1:5" x14ac:dyDescent="0.25">
      <c r="A9227" s="191">
        <v>43589.005336751397</v>
      </c>
      <c r="B9227" s="191">
        <v>-0.35806992271800703</v>
      </c>
      <c r="C9227" s="191">
        <v>0.44965539967380103</v>
      </c>
      <c r="D9227" s="191">
        <v>0.21532813611655699</v>
      </c>
      <c r="E9227" s="191">
        <v>-0.18782463694783499</v>
      </c>
    </row>
    <row r="9228" spans="1:5" x14ac:dyDescent="0.25">
      <c r="A9228" s="191">
        <v>43595.278794297003</v>
      </c>
      <c r="B9228" s="191">
        <v>-0.97811149274543696</v>
      </c>
      <c r="C9228" s="191">
        <v>0.449642104666022</v>
      </c>
      <c r="D9228" s="191">
        <v>0.215333329262964</v>
      </c>
      <c r="E9228" s="191">
        <v>-0.187799024405363</v>
      </c>
    </row>
    <row r="9229" spans="1:5" x14ac:dyDescent="0.25">
      <c r="A9229" s="191">
        <v>43595.499522750499</v>
      </c>
      <c r="B9229" s="191">
        <v>-0.14050786668627899</v>
      </c>
      <c r="C9229" s="191">
        <v>0.44964163751942998</v>
      </c>
      <c r="D9229" s="191">
        <v>0.21533351198121201</v>
      </c>
      <c r="E9229" s="191">
        <v>-0.187798129604515</v>
      </c>
    </row>
    <row r="9230" spans="1:5" x14ac:dyDescent="0.25">
      <c r="A9230" s="191">
        <v>43597.463113904101</v>
      </c>
      <c r="B9230" s="191">
        <v>0.49631978008364303</v>
      </c>
      <c r="C9230" s="191">
        <v>0.44963748846256202</v>
      </c>
      <c r="D9230" s="191">
        <v>0.215335137435162</v>
      </c>
      <c r="E9230" s="191">
        <v>-0.18779016949333799</v>
      </c>
    </row>
    <row r="9231" spans="1:5" x14ac:dyDescent="0.25">
      <c r="A9231" s="191">
        <v>43598.8058555795</v>
      </c>
      <c r="B9231" s="191">
        <v>-0.14440555099702901</v>
      </c>
      <c r="C9231" s="191">
        <v>0.449634655768335</v>
      </c>
      <c r="D9231" s="191">
        <v>0.21533624895206599</v>
      </c>
      <c r="E9231" s="191">
        <v>-0.18778472621508899</v>
      </c>
    </row>
    <row r="9232" spans="1:5" x14ac:dyDescent="0.25">
      <c r="A9232" s="191">
        <v>43600.412367402198</v>
      </c>
      <c r="B9232" s="191">
        <v>0.94151530653649995</v>
      </c>
      <c r="C9232" s="191">
        <v>0.44963126783352603</v>
      </c>
      <c r="D9232" s="191">
        <v>0.21533757881698301</v>
      </c>
      <c r="E9232" s="191">
        <v>-0.187778253007267</v>
      </c>
    </row>
    <row r="9233" spans="1:5" x14ac:dyDescent="0.25">
      <c r="A9233" s="191">
        <v>43603.5340729913</v>
      </c>
      <c r="B9233" s="191">
        <v>1.1413101150896201</v>
      </c>
      <c r="C9233" s="191">
        <v>0.449624696969746</v>
      </c>
      <c r="D9233" s="191">
        <v>0.215340165414042</v>
      </c>
      <c r="E9233" s="191">
        <v>-0.18776569177900099</v>
      </c>
    </row>
    <row r="9234" spans="1:5" x14ac:dyDescent="0.25">
      <c r="A9234" s="191">
        <v>43604.102562615801</v>
      </c>
      <c r="B9234" s="191">
        <v>0.58948916891479197</v>
      </c>
      <c r="C9234" s="191">
        <v>0.44962350185362199</v>
      </c>
      <c r="D9234" s="191">
        <v>0.21534063684917801</v>
      </c>
      <c r="E9234" s="191">
        <v>-0.187763404270543</v>
      </c>
    </row>
    <row r="9235" spans="1:5" x14ac:dyDescent="0.25">
      <c r="A9235" s="191">
        <v>43610.8134845569</v>
      </c>
      <c r="B9235" s="191">
        <v>-0.155655050882131</v>
      </c>
      <c r="C9235" s="191">
        <v>0.44960942853556701</v>
      </c>
      <c r="D9235" s="191">
        <v>0.21534620964388099</v>
      </c>
      <c r="E9235" s="191">
        <v>-0.18773660557161101</v>
      </c>
    </row>
    <row r="9236" spans="1:5" x14ac:dyDescent="0.25">
      <c r="A9236" s="191">
        <v>43611.126138075502</v>
      </c>
      <c r="B9236" s="191">
        <v>-0.66443430563196704</v>
      </c>
      <c r="C9236" s="191">
        <v>0.44960877445681402</v>
      </c>
      <c r="D9236" s="191">
        <v>0.215346469392107</v>
      </c>
      <c r="E9236" s="191">
        <v>-0.187735358457851</v>
      </c>
    </row>
    <row r="9237" spans="1:5" x14ac:dyDescent="0.25">
      <c r="A9237" s="191">
        <v>43611.189714958498</v>
      </c>
      <c r="B9237" s="191">
        <v>1.2004729727800301</v>
      </c>
      <c r="C9237" s="191">
        <v>0.44960864145243101</v>
      </c>
      <c r="D9237" s="191">
        <v>0.215346522210904</v>
      </c>
      <c r="E9237" s="191">
        <v>-0.187735106896535</v>
      </c>
    </row>
    <row r="9238" spans="1:5" x14ac:dyDescent="0.25">
      <c r="A9238" s="191">
        <v>43612.0945753407</v>
      </c>
      <c r="B9238" s="191">
        <v>0.59875893435346095</v>
      </c>
      <c r="C9238" s="191">
        <v>0.44960674928904898</v>
      </c>
      <c r="D9238" s="191">
        <v>0.21534727395641701</v>
      </c>
      <c r="E9238" s="191">
        <v>-0.18773152654064501</v>
      </c>
    </row>
    <row r="9239" spans="1:5" x14ac:dyDescent="0.25">
      <c r="A9239" s="191">
        <v>43619.985518664398</v>
      </c>
      <c r="B9239" s="191">
        <v>0.46318606822108899</v>
      </c>
      <c r="C9239" s="191">
        <v>0.44959030582176901</v>
      </c>
      <c r="D9239" s="191">
        <v>0.215353829643188</v>
      </c>
      <c r="E9239" s="191">
        <v>-0.18770041574349999</v>
      </c>
    </row>
    <row r="9240" spans="1:5" x14ac:dyDescent="0.25">
      <c r="A9240" s="191">
        <v>43623.501507951398</v>
      </c>
      <c r="B9240" s="191">
        <v>0.12839264797073199</v>
      </c>
      <c r="C9240" s="191">
        <v>0.44958300017227298</v>
      </c>
      <c r="D9240" s="191">
        <v>0.215356757345497</v>
      </c>
      <c r="E9240" s="191">
        <v>-0.18768667797253699</v>
      </c>
    </row>
    <row r="9241" spans="1:5" x14ac:dyDescent="0.25">
      <c r="A9241" s="191">
        <v>43626.727461437797</v>
      </c>
      <c r="B9241" s="191">
        <v>0.80601903565029598</v>
      </c>
      <c r="C9241" s="191">
        <v>0.44957631245464102</v>
      </c>
      <c r="D9241" s="191">
        <v>0.21535944434228599</v>
      </c>
      <c r="E9241" s="191">
        <v>-0.18767414615191699</v>
      </c>
    </row>
    <row r="9242" spans="1:5" x14ac:dyDescent="0.25">
      <c r="A9242" s="191">
        <v>43627.032858994899</v>
      </c>
      <c r="B9242" s="191">
        <v>3.5441692259952098E-2</v>
      </c>
      <c r="C9242" s="191">
        <v>0.44957568047327101</v>
      </c>
      <c r="D9242" s="191">
        <v>0.215359698717391</v>
      </c>
      <c r="E9242" s="191">
        <v>-0.187672959777898</v>
      </c>
    </row>
    <row r="9243" spans="1:5" x14ac:dyDescent="0.25">
      <c r="A9243" s="191">
        <v>43631.489380842599</v>
      </c>
      <c r="B9243" s="191">
        <v>-0.389667746722622</v>
      </c>
      <c r="C9243" s="191">
        <v>0.44956647341283501</v>
      </c>
      <c r="D9243" s="191">
        <v>0.21536341069276399</v>
      </c>
      <c r="E9243" s="191">
        <v>-0.18765578063880201</v>
      </c>
    </row>
    <row r="9244" spans="1:5" x14ac:dyDescent="0.25">
      <c r="A9244" s="191">
        <v>43632.564214658902</v>
      </c>
      <c r="B9244" s="191">
        <v>0.37809170956804</v>
      </c>
      <c r="C9244" s="191">
        <v>0.44956425707672298</v>
      </c>
      <c r="D9244" s="191">
        <v>0.215364306615974</v>
      </c>
      <c r="E9244" s="191">
        <v>-0.18765164798610301</v>
      </c>
    </row>
    <row r="9245" spans="1:5" x14ac:dyDescent="0.25">
      <c r="A9245" s="191">
        <v>43635.737003203802</v>
      </c>
      <c r="B9245" s="191">
        <v>2.8016842582068199E-2</v>
      </c>
      <c r="C9245" s="191">
        <v>0.44955772551416301</v>
      </c>
      <c r="D9245" s="191">
        <v>0.21536695532590899</v>
      </c>
      <c r="E9245" s="191">
        <v>-0.187639448860111</v>
      </c>
    </row>
    <row r="9246" spans="1:5" x14ac:dyDescent="0.25">
      <c r="A9246" s="191">
        <v>43641.852281389598</v>
      </c>
      <c r="B9246" s="191">
        <v>0.471456838595818</v>
      </c>
      <c r="C9246" s="191">
        <v>0.44954517354609802</v>
      </c>
      <c r="D9246" s="191">
        <v>0.21537206048745899</v>
      </c>
      <c r="E9246" s="191">
        <v>-0.18761618803214899</v>
      </c>
    </row>
    <row r="9247" spans="1:5" x14ac:dyDescent="0.25">
      <c r="A9247" s="191">
        <v>43643.993401493099</v>
      </c>
      <c r="B9247" s="191">
        <v>0.80680885487835996</v>
      </c>
      <c r="C9247" s="191">
        <v>0.44954079181204198</v>
      </c>
      <c r="D9247" s="191">
        <v>0.215373848506133</v>
      </c>
      <c r="E9247" s="191">
        <v>-0.18760809061550299</v>
      </c>
    </row>
    <row r="9248" spans="1:5" x14ac:dyDescent="0.25">
      <c r="A9248" s="191">
        <v>43646.761209938697</v>
      </c>
      <c r="B9248" s="191">
        <v>0.35580007552742399</v>
      </c>
      <c r="C9248" s="191">
        <v>0.44953513818049901</v>
      </c>
      <c r="D9248" s="191">
        <v>0.21537616718572899</v>
      </c>
      <c r="E9248" s="191">
        <v>-0.18759766802899699</v>
      </c>
    </row>
    <row r="9249" spans="1:5" x14ac:dyDescent="0.25">
      <c r="A9249" s="191">
        <v>43655.618759454599</v>
      </c>
      <c r="B9249" s="191">
        <v>-0.75874936503813595</v>
      </c>
      <c r="C9249" s="191">
        <v>0.44951711667965299</v>
      </c>
      <c r="D9249" s="191">
        <v>0.21538358743165401</v>
      </c>
      <c r="E9249" s="191">
        <v>-0.18756463262255901</v>
      </c>
    </row>
    <row r="9250" spans="1:5" x14ac:dyDescent="0.25">
      <c r="A9250" s="191">
        <v>43659.977936472198</v>
      </c>
      <c r="B9250" s="191">
        <v>-1.3640751030381899</v>
      </c>
      <c r="C9250" s="191">
        <v>0.449508287291294</v>
      </c>
      <c r="D9250" s="191">
        <v>0.215387239250415</v>
      </c>
      <c r="E9250" s="191">
        <v>-0.187548595661751</v>
      </c>
    </row>
    <row r="9251" spans="1:5" x14ac:dyDescent="0.25">
      <c r="A9251" s="191">
        <v>43663.405331238602</v>
      </c>
      <c r="B9251" s="191">
        <v>-0.37510654523994502</v>
      </c>
      <c r="C9251" s="191">
        <v>0.44950136482687802</v>
      </c>
      <c r="D9251" s="191">
        <v>0.21539011048607701</v>
      </c>
      <c r="E9251" s="191">
        <v>-0.18753598663134999</v>
      </c>
    </row>
    <row r="9252" spans="1:5" x14ac:dyDescent="0.25">
      <c r="A9252" s="191">
        <v>43663.501627099198</v>
      </c>
      <c r="B9252" s="191">
        <v>0.51372071132584896</v>
      </c>
      <c r="C9252" s="191">
        <v>0.44950117057480998</v>
      </c>
      <c r="D9252" s="191">
        <v>0.21539019115612701</v>
      </c>
      <c r="E9252" s="191">
        <v>-0.18753563663220901</v>
      </c>
    </row>
    <row r="9253" spans="1:5" x14ac:dyDescent="0.25">
      <c r="A9253" s="191">
        <v>43666.605884932098</v>
      </c>
      <c r="B9253" s="191">
        <v>1.4586393701995199</v>
      </c>
      <c r="C9253" s="191">
        <v>0.44949491599164498</v>
      </c>
      <c r="D9253" s="191">
        <v>0.21539279168988601</v>
      </c>
      <c r="E9253" s="191">
        <v>-0.187524353825573</v>
      </c>
    </row>
    <row r="9254" spans="1:5" x14ac:dyDescent="0.25">
      <c r="A9254" s="191">
        <v>43670.8243622675</v>
      </c>
      <c r="B9254" s="191">
        <v>0.32810103133209501</v>
      </c>
      <c r="C9254" s="191">
        <v>0.44948643852264702</v>
      </c>
      <c r="D9254" s="191">
        <v>0.215396332750283</v>
      </c>
      <c r="E9254" s="191">
        <v>-0.187509048566008</v>
      </c>
    </row>
    <row r="9255" spans="1:5" x14ac:dyDescent="0.25">
      <c r="A9255" s="191">
        <v>43689.152948451498</v>
      </c>
      <c r="B9255" s="191">
        <v>2.0111604144479302E-2</v>
      </c>
      <c r="C9255" s="191">
        <v>0.44944990094878501</v>
      </c>
      <c r="D9255" s="191">
        <v>0.21541176173958199</v>
      </c>
      <c r="E9255" s="191">
        <v>-0.187443940290725</v>
      </c>
    </row>
    <row r="9256" spans="1:5" x14ac:dyDescent="0.25">
      <c r="A9256" s="191">
        <v>43705.956757007698</v>
      </c>
      <c r="B9256" s="191">
        <v>4.5636616582660698</v>
      </c>
      <c r="C9256" s="191">
        <v>0.44941682558423202</v>
      </c>
      <c r="D9256" s="191">
        <v>0.21542596147531301</v>
      </c>
      <c r="E9256" s="191">
        <v>-0.187386060245741</v>
      </c>
    </row>
    <row r="9257" spans="1:5" x14ac:dyDescent="0.25">
      <c r="A9257" s="191">
        <v>43706.846041983699</v>
      </c>
      <c r="B9257" s="191">
        <v>-0.22114976600106101</v>
      </c>
      <c r="C9257" s="191">
        <v>0.44941508728898699</v>
      </c>
      <c r="D9257" s="191">
        <v>0.21542671294850499</v>
      </c>
      <c r="E9257" s="191">
        <v>-0.187383034321214</v>
      </c>
    </row>
    <row r="9258" spans="1:5" x14ac:dyDescent="0.25">
      <c r="A9258" s="191">
        <v>43711.184067088499</v>
      </c>
      <c r="B9258" s="191">
        <v>-0.167359578666604</v>
      </c>
      <c r="C9258" s="191">
        <v>0.44940661903263501</v>
      </c>
      <c r="D9258" s="191">
        <v>0.215430378713315</v>
      </c>
      <c r="E9258" s="191">
        <v>-0.18736840862198301</v>
      </c>
    </row>
    <row r="9259" spans="1:5" x14ac:dyDescent="0.25">
      <c r="A9259" s="191">
        <v>43723.248718209899</v>
      </c>
      <c r="B9259" s="191">
        <v>0.97844329493768101</v>
      </c>
      <c r="C9259" s="191">
        <v>0.44938321180447699</v>
      </c>
      <c r="D9259" s="191">
        <v>0.215440589551434</v>
      </c>
      <c r="E9259" s="191">
        <v>-0.18732836628496799</v>
      </c>
    </row>
    <row r="9260" spans="1:5" x14ac:dyDescent="0.25">
      <c r="A9260" s="191">
        <v>43725.871018330297</v>
      </c>
      <c r="B9260" s="191">
        <v>-0.23493638352235499</v>
      </c>
      <c r="C9260" s="191">
        <v>0.44937815184686503</v>
      </c>
      <c r="D9260" s="191">
        <v>0.21544281419177599</v>
      </c>
      <c r="E9260" s="191">
        <v>-0.187319765326177</v>
      </c>
    </row>
    <row r="9261" spans="1:5" x14ac:dyDescent="0.25">
      <c r="A9261" s="191">
        <v>43727.931489583003</v>
      </c>
      <c r="B9261" s="191">
        <v>0.90199500733474403</v>
      </c>
      <c r="C9261" s="191">
        <v>0.44937418275979102</v>
      </c>
      <c r="D9261" s="191">
        <v>0.21544456220201899</v>
      </c>
      <c r="E9261" s="191">
        <v>-0.18731304934906301</v>
      </c>
    </row>
    <row r="9262" spans="1:5" x14ac:dyDescent="0.25">
      <c r="A9262" s="191">
        <v>43728.611637640999</v>
      </c>
      <c r="B9262" s="191">
        <v>0.24965692686944599</v>
      </c>
      <c r="C9262" s="191">
        <v>0.449372873983097</v>
      </c>
      <c r="D9262" s="191">
        <v>0.215445139208745</v>
      </c>
      <c r="E9262" s="191">
        <v>-0.18731083601568599</v>
      </c>
    </row>
    <row r="9263" spans="1:5" x14ac:dyDescent="0.25">
      <c r="A9263" s="191">
        <v>43728.907365049803</v>
      </c>
      <c r="B9263" s="191">
        <v>0.37385223160895098</v>
      </c>
      <c r="C9263" s="191">
        <v>0.449372305094762</v>
      </c>
      <c r="D9263" s="191">
        <v>0.21544539039421201</v>
      </c>
      <c r="E9263" s="191">
        <v>-0.18730987576511801</v>
      </c>
    </row>
    <row r="9264" spans="1:5" x14ac:dyDescent="0.25">
      <c r="A9264" s="191">
        <v>43743.558493154102</v>
      </c>
      <c r="B9264" s="191">
        <v>-4.6491967221862197E-2</v>
      </c>
      <c r="C9264" s="191">
        <v>0.44934427938626498</v>
      </c>
      <c r="D9264" s="191">
        <v>0.215457872249361</v>
      </c>
      <c r="E9264" s="191">
        <v>-0.187262996079021</v>
      </c>
    </row>
    <row r="9265" spans="1:5" x14ac:dyDescent="0.25">
      <c r="A9265" s="191">
        <v>43743.695557479303</v>
      </c>
      <c r="B9265" s="191">
        <v>1.8090658678845399</v>
      </c>
      <c r="C9265" s="191">
        <v>0.44934401865468598</v>
      </c>
      <c r="D9265" s="191">
        <v>0.215457989103116</v>
      </c>
      <c r="E9265" s="191">
        <v>-0.18726256520850099</v>
      </c>
    </row>
    <row r="9266" spans="1:5" x14ac:dyDescent="0.25">
      <c r="A9266" s="191">
        <v>43747.226400023603</v>
      </c>
      <c r="B9266" s="191">
        <v>-0.13901084218781401</v>
      </c>
      <c r="C9266" s="191">
        <v>0.449337311866357</v>
      </c>
      <c r="D9266" s="191">
        <v>0.21546099931170901</v>
      </c>
      <c r="E9266" s="191">
        <v>-0.187251474639682</v>
      </c>
    </row>
    <row r="9267" spans="1:5" x14ac:dyDescent="0.25">
      <c r="A9267" s="191">
        <v>43748.299695713002</v>
      </c>
      <c r="B9267" s="191">
        <v>3.0478377276543598</v>
      </c>
      <c r="C9267" s="191">
        <v>0.44933527607198398</v>
      </c>
      <c r="D9267" s="191">
        <v>0.215461914346539</v>
      </c>
      <c r="E9267" s="191">
        <v>-0.187248135208225</v>
      </c>
    </row>
    <row r="9268" spans="1:5" x14ac:dyDescent="0.25">
      <c r="A9268" s="191">
        <v>43748.375703434504</v>
      </c>
      <c r="B9268" s="191">
        <v>1.5762299897315899</v>
      </c>
      <c r="C9268" s="191">
        <v>0.44933513199988501</v>
      </c>
      <c r="D9268" s="191">
        <v>0.215461979146681</v>
      </c>
      <c r="E9268" s="191">
        <v>-0.18724789871927</v>
      </c>
    </row>
    <row r="9269" spans="1:5" x14ac:dyDescent="0.25">
      <c r="A9269" s="191">
        <v>43766.922511059798</v>
      </c>
      <c r="B9269" s="191">
        <v>-3.5064666676128202</v>
      </c>
      <c r="C9269" s="191">
        <v>0.44930022474277298</v>
      </c>
      <c r="D9269" s="191">
        <v>0.215477791168598</v>
      </c>
      <c r="E9269" s="191">
        <v>-0.187191135401268</v>
      </c>
    </row>
    <row r="9270" spans="1:5" x14ac:dyDescent="0.25">
      <c r="A9270" s="191">
        <v>43770.366518199698</v>
      </c>
      <c r="B9270" s="191">
        <v>0.65819963219089195</v>
      </c>
      <c r="C9270" s="191">
        <v>0.44929379713905498</v>
      </c>
      <c r="D9270" s="191">
        <v>0.21548072969649701</v>
      </c>
      <c r="E9270" s="191">
        <v>-0.18718087373245401</v>
      </c>
    </row>
    <row r="9271" spans="1:5" x14ac:dyDescent="0.25">
      <c r="A9271" s="191">
        <v>43781.443543159701</v>
      </c>
      <c r="B9271" s="191">
        <v>-0.31367065437957198</v>
      </c>
      <c r="C9271" s="191">
        <v>0.44927323955874399</v>
      </c>
      <c r="D9271" s="191">
        <v>0.215490216387873</v>
      </c>
      <c r="E9271" s="191">
        <v>-0.18714820048533801</v>
      </c>
    </row>
    <row r="9272" spans="1:5" x14ac:dyDescent="0.25">
      <c r="A9272" s="191">
        <v>43785.357790728398</v>
      </c>
      <c r="B9272" s="191">
        <v>-0.18414276873862701</v>
      </c>
      <c r="C9272" s="191">
        <v>0.44926602128526699</v>
      </c>
      <c r="D9272" s="191">
        <v>0.21549357231291399</v>
      </c>
      <c r="E9272" s="191">
        <v>-0.18713684610616901</v>
      </c>
    </row>
    <row r="9273" spans="1:5" x14ac:dyDescent="0.25">
      <c r="A9273" s="191">
        <v>43792.318934545197</v>
      </c>
      <c r="B9273" s="191">
        <v>-0.92243030592257202</v>
      </c>
      <c r="C9273" s="191">
        <v>0.44925322811056501</v>
      </c>
      <c r="D9273" s="191">
        <v>0.21549954793301199</v>
      </c>
      <c r="E9273" s="191">
        <v>-0.187116942524998</v>
      </c>
    </row>
    <row r="9274" spans="1:5" x14ac:dyDescent="0.25">
      <c r="A9274" s="191">
        <v>43793.2813683641</v>
      </c>
      <c r="B9274" s="191">
        <v>-0.67479671433754396</v>
      </c>
      <c r="C9274" s="191">
        <v>0.44925146513852698</v>
      </c>
      <c r="D9274" s="191">
        <v>0.21550037415284701</v>
      </c>
      <c r="E9274" s="191">
        <v>-0.187114216073025</v>
      </c>
    </row>
    <row r="9275" spans="1:5" x14ac:dyDescent="0.25">
      <c r="A9275" s="191">
        <v>43796.688064971102</v>
      </c>
      <c r="B9275" s="191">
        <v>0.45648590810607498</v>
      </c>
      <c r="C9275" s="191">
        <v>0.449245236253485</v>
      </c>
      <c r="D9275" s="191">
        <v>0.21550330232782799</v>
      </c>
      <c r="E9275" s="191">
        <v>-0.18710463823030199</v>
      </c>
    </row>
    <row r="9276" spans="1:5" x14ac:dyDescent="0.25">
      <c r="A9276" s="191">
        <v>43799.2569260276</v>
      </c>
      <c r="B9276" s="191">
        <v>-0.476619966386438</v>
      </c>
      <c r="C9276" s="191">
        <v>0.44924055209991998</v>
      </c>
      <c r="D9276" s="191">
        <v>0.21550551061310999</v>
      </c>
      <c r="E9276" s="191">
        <v>-0.187097422234307</v>
      </c>
    </row>
    <row r="9277" spans="1:5" x14ac:dyDescent="0.25">
      <c r="A9277" s="191">
        <v>43801.125678237397</v>
      </c>
      <c r="B9277" s="191">
        <v>0.83799413147889201</v>
      </c>
      <c r="C9277" s="191">
        <v>0.449237147578881</v>
      </c>
      <c r="D9277" s="191">
        <v>0.21550711705966699</v>
      </c>
      <c r="E9277" s="191">
        <v>-0.18709224072889</v>
      </c>
    </row>
    <row r="9278" spans="1:5" x14ac:dyDescent="0.25">
      <c r="A9278" s="191">
        <v>43801.285791787297</v>
      </c>
      <c r="B9278" s="191">
        <v>0.20385420573329999</v>
      </c>
      <c r="C9278" s="191">
        <v>0.449236856152057</v>
      </c>
      <c r="D9278" s="191">
        <v>0.21550725511045399</v>
      </c>
      <c r="E9278" s="191">
        <v>-0.187091797549997</v>
      </c>
    </row>
    <row r="9279" spans="1:5" x14ac:dyDescent="0.25">
      <c r="A9279" s="191">
        <v>43803.672525893002</v>
      </c>
      <c r="B9279" s="191">
        <v>0.81354793687544702</v>
      </c>
      <c r="C9279" s="191">
        <v>0.44923251794461999</v>
      </c>
      <c r="D9279" s="191">
        <v>0.21550931296578099</v>
      </c>
      <c r="E9279" s="191">
        <v>-0.18708519129974099</v>
      </c>
    </row>
    <row r="9280" spans="1:5" x14ac:dyDescent="0.25">
      <c r="A9280" s="191">
        <v>43803.882298908502</v>
      </c>
      <c r="B9280" s="191">
        <v>0.227154917077343</v>
      </c>
      <c r="C9280" s="191">
        <v>0.44923213705498599</v>
      </c>
      <c r="D9280" s="191">
        <v>0.21550949383323301</v>
      </c>
      <c r="E9280" s="191">
        <v>-0.18708461066822701</v>
      </c>
    </row>
    <row r="9281" spans="1:5" x14ac:dyDescent="0.25">
      <c r="A9281" s="191">
        <v>43809.060830759197</v>
      </c>
      <c r="B9281" s="191">
        <v>-8.4043255512256092E-3</v>
      </c>
      <c r="C9281" s="191">
        <v>0.44922275479790802</v>
      </c>
      <c r="D9281" s="191">
        <v>0.215513958791994</v>
      </c>
      <c r="E9281" s="191">
        <v>-0.18707038058262301</v>
      </c>
    </row>
    <row r="9282" spans="1:5" x14ac:dyDescent="0.25">
      <c r="A9282" s="191">
        <v>43809.696982835703</v>
      </c>
      <c r="B9282" s="191">
        <v>0.61991819084688005</v>
      </c>
      <c r="C9282" s="191">
        <v>0.44922160418170798</v>
      </c>
      <c r="D9282" s="191">
        <v>0.21551450728582799</v>
      </c>
      <c r="E9282" s="191">
        <v>-0.18706865219010799</v>
      </c>
    </row>
    <row r="9283" spans="1:5" x14ac:dyDescent="0.25">
      <c r="A9283" s="191">
        <v>43823.701614092897</v>
      </c>
      <c r="B9283" s="191">
        <v>-0.53297774402310005</v>
      </c>
      <c r="C9283" s="191">
        <v>0.44919643605290099</v>
      </c>
      <c r="D9283" s="191">
        <v>0.21552658215624099</v>
      </c>
      <c r="E9283" s="191">
        <v>-0.187031185928729</v>
      </c>
    </row>
    <row r="9284" spans="1:5" x14ac:dyDescent="0.25">
      <c r="A9284" s="191">
        <v>43823.908434317302</v>
      </c>
      <c r="B9284" s="191">
        <v>-0.95640888546473202</v>
      </c>
      <c r="C9284" s="191">
        <v>0.44919606648278598</v>
      </c>
      <c r="D9284" s="191">
        <v>0.21552676047778099</v>
      </c>
      <c r="E9284" s="191">
        <v>-0.187030642493343</v>
      </c>
    </row>
    <row r="9285" spans="1:5" x14ac:dyDescent="0.25">
      <c r="A9285" s="191">
        <v>43829.233498873298</v>
      </c>
      <c r="B9285" s="191">
        <v>0.37859260063795003</v>
      </c>
      <c r="C9285" s="191">
        <v>0.44918657207548801</v>
      </c>
      <c r="D9285" s="191">
        <v>0.21553135645416499</v>
      </c>
      <c r="E9285" s="191">
        <v>-0.187017133929165</v>
      </c>
    </row>
    <row r="9286" spans="1:5" x14ac:dyDescent="0.25">
      <c r="A9286" s="191">
        <v>43830.706686080201</v>
      </c>
      <c r="B9286" s="191">
        <v>0.57997679784120804</v>
      </c>
      <c r="C9286" s="191">
        <v>0.44918395272420703</v>
      </c>
      <c r="D9286" s="191">
        <v>0.21553263184211399</v>
      </c>
      <c r="E9286" s="191">
        <v>-0.187013396764343</v>
      </c>
    </row>
    <row r="9287" spans="1:5" x14ac:dyDescent="0.25">
      <c r="A9287" s="191">
        <v>43833.111670467202</v>
      </c>
      <c r="B9287" s="191">
        <v>-0.33073389291462502</v>
      </c>
      <c r="C9287" s="191">
        <v>0.44917968334762498</v>
      </c>
      <c r="D9287" s="191">
        <v>0.21553471391837001</v>
      </c>
      <c r="E9287" s="191">
        <v>-0.18700729582686201</v>
      </c>
    </row>
    <row r="9288" spans="1:5" x14ac:dyDescent="0.25">
      <c r="A9288" s="191">
        <v>43843.940775289797</v>
      </c>
      <c r="B9288" s="191">
        <v>0.64259915130644396</v>
      </c>
      <c r="C9288" s="191">
        <v>0.44916056267052501</v>
      </c>
      <c r="D9288" s="191">
        <v>0.21554408904036701</v>
      </c>
      <c r="E9288" s="191">
        <v>-0.18697982467492499</v>
      </c>
    </row>
    <row r="9289" spans="1:5" x14ac:dyDescent="0.25">
      <c r="A9289" s="191">
        <v>43848.658597325899</v>
      </c>
      <c r="B9289" s="191">
        <v>0.359052827114059</v>
      </c>
      <c r="C9289" s="191">
        <v>0.44915228553470499</v>
      </c>
      <c r="D9289" s="191">
        <v>0.21554817341833499</v>
      </c>
      <c r="E9289" s="191">
        <v>-0.186967856556775</v>
      </c>
    </row>
    <row r="9290" spans="1:5" x14ac:dyDescent="0.25">
      <c r="A9290" s="191">
        <v>43850.728190826499</v>
      </c>
      <c r="B9290" s="191">
        <v>0.25329700373737402</v>
      </c>
      <c r="C9290" s="191">
        <v>0.44914866466263897</v>
      </c>
      <c r="D9290" s="191">
        <v>0.21554996870131399</v>
      </c>
      <c r="E9290" s="191">
        <v>-0.18696260643514201</v>
      </c>
    </row>
    <row r="9291" spans="1:5" x14ac:dyDescent="0.25">
      <c r="A9291" s="191">
        <v>43855.094955414097</v>
      </c>
      <c r="B9291" s="191">
        <v>0.44297756539071198</v>
      </c>
      <c r="C9291" s="191">
        <v>0.44914104494836998</v>
      </c>
      <c r="D9291" s="191">
        <v>0.21555377010618201</v>
      </c>
      <c r="E9291" s="191">
        <v>-0.18695200465807801</v>
      </c>
    </row>
    <row r="9292" spans="1:5" x14ac:dyDescent="0.25">
      <c r="A9292" s="191">
        <v>43856.162440454202</v>
      </c>
      <c r="B9292" s="191">
        <v>0.90619575314632195</v>
      </c>
      <c r="C9292" s="191">
        <v>0.44913918697521898</v>
      </c>
      <c r="D9292" s="191">
        <v>0.21555470141841401</v>
      </c>
      <c r="E9292" s="191">
        <v>-0.18694941298220699</v>
      </c>
    </row>
    <row r="9293" spans="1:5" x14ac:dyDescent="0.25">
      <c r="A9293" s="191">
        <v>43858.658640495203</v>
      </c>
      <c r="B9293" s="191">
        <v>-0.63893796562649596</v>
      </c>
      <c r="C9293" s="191">
        <v>0.44913484706592199</v>
      </c>
      <c r="D9293" s="191">
        <v>0.21555687919285099</v>
      </c>
      <c r="E9293" s="191">
        <v>-0.18694341989743099</v>
      </c>
    </row>
    <row r="9294" spans="1:5" x14ac:dyDescent="0.25">
      <c r="A9294" s="191">
        <v>43863.694309571998</v>
      </c>
      <c r="B9294" s="191">
        <v>0.60786994193877697</v>
      </c>
      <c r="C9294" s="191">
        <v>0.44912612032690602</v>
      </c>
      <c r="D9294" s="191">
        <v>0.21556127249114701</v>
      </c>
      <c r="E9294" s="191">
        <v>-0.18693148196978901</v>
      </c>
    </row>
    <row r="9295" spans="1:5" x14ac:dyDescent="0.25">
      <c r="A9295" s="191">
        <v>43865.484280581601</v>
      </c>
      <c r="B9295" s="191">
        <v>-0.26761901986035502</v>
      </c>
      <c r="C9295" s="191">
        <v>0.44912302717073599</v>
      </c>
      <c r="D9295" s="191">
        <v>0.21556283412605001</v>
      </c>
      <c r="E9295" s="191">
        <v>-0.18692726961519901</v>
      </c>
    </row>
    <row r="9296" spans="1:5" x14ac:dyDescent="0.25">
      <c r="A9296" s="191">
        <v>43867.073267433603</v>
      </c>
      <c r="B9296" s="191">
        <v>-0.41481097216862201</v>
      </c>
      <c r="C9296" s="191">
        <v>0.44912028672757098</v>
      </c>
      <c r="D9296" s="191">
        <v>0.21556422041516499</v>
      </c>
      <c r="E9296" s="191">
        <v>-0.186923530238404</v>
      </c>
    </row>
    <row r="9297" spans="1:5" x14ac:dyDescent="0.25">
      <c r="A9297" s="191">
        <v>43869.160756371901</v>
      </c>
      <c r="B9297" s="191">
        <v>-0.68589253805039196</v>
      </c>
      <c r="C9297" s="191">
        <v>0.44911668856123799</v>
      </c>
      <c r="D9297" s="191">
        <v>0.21556604161537801</v>
      </c>
      <c r="E9297" s="191">
        <v>-0.18691867389980901</v>
      </c>
    </row>
    <row r="9298" spans="1:5" x14ac:dyDescent="0.25">
      <c r="A9298" s="191">
        <v>43873.267676059899</v>
      </c>
      <c r="B9298" s="191">
        <v>1.02321351499657</v>
      </c>
      <c r="C9298" s="191">
        <v>0.44910963149523903</v>
      </c>
      <c r="D9298" s="191">
        <v>0.21556962463939999</v>
      </c>
      <c r="E9298" s="191">
        <v>-0.18690919780627899</v>
      </c>
    </row>
    <row r="9299" spans="1:5" x14ac:dyDescent="0.25">
      <c r="A9299" s="191">
        <v>43874.159010603398</v>
      </c>
      <c r="B9299" s="191">
        <v>-1.32816562010363E-2</v>
      </c>
      <c r="C9299" s="191">
        <v>0.44910810363119102</v>
      </c>
      <c r="D9299" s="191">
        <v>0.215570402271622</v>
      </c>
      <c r="E9299" s="191">
        <v>-0.18690715710726999</v>
      </c>
    </row>
    <row r="9300" spans="1:5" x14ac:dyDescent="0.25">
      <c r="A9300" s="191">
        <v>43878.609863184</v>
      </c>
      <c r="B9300" s="191">
        <v>1.6182778388684801E-2</v>
      </c>
      <c r="C9300" s="191">
        <v>0.449100486978254</v>
      </c>
      <c r="D9300" s="191">
        <v>0.21557428535503401</v>
      </c>
      <c r="E9300" s="191">
        <v>-0.18689706406898399</v>
      </c>
    </row>
    <row r="9301" spans="1:5" x14ac:dyDescent="0.25">
      <c r="A9301" s="191">
        <v>43883.591907997201</v>
      </c>
      <c r="B9301" s="191">
        <v>1.2095469715865901</v>
      </c>
      <c r="C9301" s="191">
        <v>0.449091996653883</v>
      </c>
      <c r="D9301" s="191">
        <v>0.2155786318696</v>
      </c>
      <c r="E9301" s="191">
        <v>-0.1868858973741</v>
      </c>
    </row>
    <row r="9302" spans="1:5" x14ac:dyDescent="0.25">
      <c r="A9302" s="191">
        <v>43884.473150423997</v>
      </c>
      <c r="B9302" s="191">
        <v>-0.48356567816483198</v>
      </c>
      <c r="C9302" s="191">
        <v>0.44909049858963901</v>
      </c>
      <c r="D9302" s="191">
        <v>0.215579400697097</v>
      </c>
      <c r="E9302" s="191">
        <v>-0.186883951469377</v>
      </c>
    </row>
    <row r="9303" spans="1:5" x14ac:dyDescent="0.25">
      <c r="A9303" s="191">
        <v>43887.542057419101</v>
      </c>
      <c r="B9303" s="191">
        <v>1.65317136355707</v>
      </c>
      <c r="C9303" s="191">
        <v>0.44908529038016598</v>
      </c>
      <c r="D9303" s="191">
        <v>0.21558207812162</v>
      </c>
      <c r="E9303" s="191">
        <v>-0.18687719918496201</v>
      </c>
    </row>
    <row r="9304" spans="1:5" x14ac:dyDescent="0.25">
      <c r="A9304" s="191">
        <v>43890.2305551194</v>
      </c>
      <c r="B9304" s="191">
        <v>-0.55063486885783597</v>
      </c>
      <c r="C9304" s="191">
        <v>0.44908073922358399</v>
      </c>
      <c r="D9304" s="191">
        <v>0.215584423663431</v>
      </c>
      <c r="E9304" s="191">
        <v>-0.18687129943394501</v>
      </c>
    </row>
    <row r="9305" spans="1:5" x14ac:dyDescent="0.25">
      <c r="A9305" s="191">
        <v>43891.039225437802</v>
      </c>
      <c r="B9305" s="191">
        <v>0.19979824345262001</v>
      </c>
      <c r="C9305" s="191">
        <v>0.449079372251175</v>
      </c>
      <c r="D9305" s="191">
        <v>0.21558512917641801</v>
      </c>
      <c r="E9305" s="191">
        <v>-0.18686954229184599</v>
      </c>
    </row>
    <row r="9306" spans="1:5" x14ac:dyDescent="0.25">
      <c r="A9306" s="191">
        <v>43891.546423042499</v>
      </c>
      <c r="B9306" s="191">
        <v>-0.13173874815947101</v>
      </c>
      <c r="C9306" s="191">
        <v>0.44907851509712898</v>
      </c>
      <c r="D9306" s="191">
        <v>0.21558557167379799</v>
      </c>
      <c r="E9306" s="191">
        <v>-0.18686844265113101</v>
      </c>
    </row>
    <row r="9307" spans="1:5" x14ac:dyDescent="0.25">
      <c r="A9307" s="191">
        <v>43899.761850500501</v>
      </c>
      <c r="B9307" s="191">
        <v>0.48847755909713397</v>
      </c>
      <c r="C9307" s="191">
        <v>0.44906468742593902</v>
      </c>
      <c r="D9307" s="191">
        <v>0.215592739107342</v>
      </c>
      <c r="E9307" s="191">
        <v>-0.18685088520842699</v>
      </c>
    </row>
    <row r="9308" spans="1:5" x14ac:dyDescent="0.25">
      <c r="A9308" s="191">
        <v>43904.8570866433</v>
      </c>
      <c r="B9308" s="191">
        <v>0.96880287254652597</v>
      </c>
      <c r="C9308" s="191">
        <v>0.44905616053103298</v>
      </c>
      <c r="D9308" s="191">
        <v>0.21559718437408301</v>
      </c>
      <c r="E9308" s="191">
        <v>-0.18684022098299999</v>
      </c>
    </row>
    <row r="9309" spans="1:5" x14ac:dyDescent="0.25">
      <c r="A9309" s="191">
        <v>43906.612066549598</v>
      </c>
      <c r="B9309" s="191">
        <v>0.266779311912613</v>
      </c>
      <c r="C9309" s="191">
        <v>0.44905323355858601</v>
      </c>
      <c r="D9309" s="191">
        <v>0.21559871548149201</v>
      </c>
      <c r="E9309" s="191">
        <v>-0.18683658955250301</v>
      </c>
    </row>
    <row r="9310" spans="1:5" x14ac:dyDescent="0.25">
      <c r="A9310" s="191">
        <v>43907.880379508002</v>
      </c>
      <c r="B9310" s="191">
        <v>0.64250716629412596</v>
      </c>
      <c r="C9310" s="191">
        <v>0.44905111880519399</v>
      </c>
      <c r="D9310" s="191">
        <v>0.21559982200320199</v>
      </c>
      <c r="E9310" s="191">
        <v>-0.18683402374989599</v>
      </c>
    </row>
    <row r="9311" spans="1:5" x14ac:dyDescent="0.25">
      <c r="A9311" s="191">
        <v>43909.504882391098</v>
      </c>
      <c r="B9311" s="191">
        <v>-1.2843614627622299E-2</v>
      </c>
      <c r="C9311" s="191">
        <v>0.449048415205482</v>
      </c>
      <c r="D9311" s="191">
        <v>0.215601239277777</v>
      </c>
      <c r="E9311" s="191">
        <v>-0.18683073737353001</v>
      </c>
    </row>
    <row r="9312" spans="1:5" x14ac:dyDescent="0.25">
      <c r="A9312" s="191">
        <v>43911.529272693297</v>
      </c>
      <c r="B9312" s="191">
        <v>1.0402271869716799</v>
      </c>
      <c r="C9312" s="191">
        <v>0.44904505143592099</v>
      </c>
      <c r="D9312" s="191">
        <v>0.21560300542847699</v>
      </c>
      <c r="E9312" s="191">
        <v>-0.186826642023183</v>
      </c>
    </row>
    <row r="9313" spans="1:5" x14ac:dyDescent="0.25">
      <c r="A9313" s="191">
        <v>43913.421493971502</v>
      </c>
      <c r="B9313" s="191">
        <v>0.50450521046814201</v>
      </c>
      <c r="C9313" s="191">
        <v>0.449041912647204</v>
      </c>
      <c r="D9313" s="191">
        <v>0.21560465627018099</v>
      </c>
      <c r="E9313" s="191">
        <v>-0.18682281405134399</v>
      </c>
    </row>
    <row r="9314" spans="1:5" x14ac:dyDescent="0.25">
      <c r="A9314" s="191">
        <v>43921.901273793403</v>
      </c>
      <c r="B9314" s="191">
        <v>1.62903779270736</v>
      </c>
      <c r="C9314" s="191">
        <v>0.44902791020895499</v>
      </c>
      <c r="D9314" s="191">
        <v>0.21561210172678</v>
      </c>
      <c r="E9314" s="191">
        <v>-0.18680588990136399</v>
      </c>
    </row>
    <row r="9315" spans="1:5" x14ac:dyDescent="0.25">
      <c r="A9315" s="191">
        <v>43928.709426433197</v>
      </c>
      <c r="B9315" s="191">
        <v>-0.16132326648599099</v>
      </c>
      <c r="C9315" s="191">
        <v>0.44901675165885802</v>
      </c>
      <c r="D9315" s="191">
        <v>0.215618096085649</v>
      </c>
      <c r="E9315" s="191">
        <v>-0.18679273760215401</v>
      </c>
    </row>
    <row r="9316" spans="1:5" x14ac:dyDescent="0.25">
      <c r="A9316" s="191">
        <v>43930.877761292002</v>
      </c>
      <c r="B9316" s="191">
        <v>1.05003780515984</v>
      </c>
      <c r="C9316" s="191">
        <v>0.44901320108725601</v>
      </c>
      <c r="D9316" s="191">
        <v>0.215620005234574</v>
      </c>
      <c r="E9316" s="191">
        <v>-0.18678868371941701</v>
      </c>
    </row>
    <row r="9317" spans="1:5" x14ac:dyDescent="0.25">
      <c r="A9317" s="191">
        <v>43936.697479196599</v>
      </c>
      <c r="B9317" s="191">
        <v>-0.55303078993227395</v>
      </c>
      <c r="C9317" s="191">
        <v>0.44900372836357</v>
      </c>
      <c r="D9317" s="191">
        <v>0.21562512930853101</v>
      </c>
      <c r="E9317" s="191">
        <v>-0.186777803271751</v>
      </c>
    </row>
    <row r="9318" spans="1:5" x14ac:dyDescent="0.25">
      <c r="A9318" s="191">
        <v>43937.890860271204</v>
      </c>
      <c r="B9318" s="191">
        <v>0.42750374425388799</v>
      </c>
      <c r="C9318" s="191">
        <v>0.449001790498473</v>
      </c>
      <c r="D9318" s="191">
        <v>0.215626180042087</v>
      </c>
      <c r="E9318" s="191">
        <v>-0.18677557214637</v>
      </c>
    </row>
    <row r="9319" spans="1:5" x14ac:dyDescent="0.25">
      <c r="A9319" s="191">
        <v>43938.098747403099</v>
      </c>
      <c r="B9319" s="191">
        <v>-0.97263384078272197</v>
      </c>
      <c r="C9319" s="191">
        <v>0.44900145394787699</v>
      </c>
      <c r="D9319" s="191">
        <v>0.21562636308000299</v>
      </c>
      <c r="E9319" s="191">
        <v>-0.18677518348405101</v>
      </c>
    </row>
    <row r="9320" spans="1:5" x14ac:dyDescent="0.25">
      <c r="A9320" s="191">
        <v>43939.252634753102</v>
      </c>
      <c r="B9320" s="191">
        <v>-0.78533993106803002</v>
      </c>
      <c r="C9320" s="191">
        <v>0.44899958590789002</v>
      </c>
      <c r="D9320" s="191">
        <v>0.215627379040607</v>
      </c>
      <c r="E9320" s="191">
        <v>-0.18677302619548</v>
      </c>
    </row>
    <row r="9321" spans="1:5" x14ac:dyDescent="0.25">
      <c r="A9321" s="191">
        <v>43942.090722811401</v>
      </c>
      <c r="B9321" s="191">
        <v>-0.31126698231575001</v>
      </c>
      <c r="C9321" s="191">
        <v>0.44899499129821802</v>
      </c>
      <c r="D9321" s="191">
        <v>0.21562987788562801</v>
      </c>
      <c r="E9321" s="191">
        <v>-0.186767855247955</v>
      </c>
    </row>
    <row r="9322" spans="1:5" x14ac:dyDescent="0.25">
      <c r="A9322" s="191">
        <v>43942.933380204202</v>
      </c>
      <c r="B9322" s="191">
        <v>0.77210116000701001</v>
      </c>
      <c r="C9322" s="191">
        <v>0.448993630192771</v>
      </c>
      <c r="D9322" s="191">
        <v>0.21563061981829099</v>
      </c>
      <c r="E9322" s="191">
        <v>-0.18676633980679899</v>
      </c>
    </row>
    <row r="9323" spans="1:5" x14ac:dyDescent="0.25">
      <c r="A9323" s="191">
        <v>43946.651416291199</v>
      </c>
      <c r="B9323" s="191">
        <v>6.5483701912238998E-2</v>
      </c>
      <c r="C9323" s="191">
        <v>0.44898763717166501</v>
      </c>
      <c r="D9323" s="191">
        <v>0.21563389342917699</v>
      </c>
      <c r="E9323" s="191">
        <v>-0.186759663975647</v>
      </c>
    </row>
    <row r="9324" spans="1:5" x14ac:dyDescent="0.25">
      <c r="A9324" s="191">
        <v>43952.202334521098</v>
      </c>
      <c r="B9324" s="191">
        <v>0.307445025055819</v>
      </c>
      <c r="C9324" s="191">
        <v>0.44897872645954001</v>
      </c>
      <c r="D9324" s="191">
        <v>0.21563878083368801</v>
      </c>
      <c r="E9324" s="191">
        <v>-0.18675000921312099</v>
      </c>
    </row>
    <row r="9325" spans="1:5" x14ac:dyDescent="0.25">
      <c r="A9325" s="191">
        <v>43958.358855128899</v>
      </c>
      <c r="B9325" s="191">
        <v>-0.73585585458166802</v>
      </c>
      <c r="C9325" s="191">
        <v>0.44896889622995401</v>
      </c>
      <c r="D9325" s="191">
        <v>0.21564420145156499</v>
      </c>
      <c r="E9325" s="191">
        <v>-0.186739316846111</v>
      </c>
    </row>
    <row r="9326" spans="1:5" x14ac:dyDescent="0.25">
      <c r="A9326" s="191">
        <v>43960.028225699003</v>
      </c>
      <c r="B9326" s="191">
        <v>-0.95995975420244395</v>
      </c>
      <c r="C9326" s="191">
        <v>0.44896624039849597</v>
      </c>
      <c r="D9326" s="191">
        <v>0.21564567127852299</v>
      </c>
      <c r="E9326" s="191">
        <v>-0.18673649532742301</v>
      </c>
    </row>
    <row r="9327" spans="1:5" x14ac:dyDescent="0.25">
      <c r="A9327" s="191">
        <v>43961.234766441397</v>
      </c>
      <c r="B9327" s="191">
        <v>0.35292637596564502</v>
      </c>
      <c r="C9327" s="191">
        <v>0.44896432297271199</v>
      </c>
      <c r="D9327" s="191">
        <v>0.21564673359874201</v>
      </c>
      <c r="E9327" s="191">
        <v>-0.18673447949243699</v>
      </c>
    </row>
    <row r="9328" spans="1:5" x14ac:dyDescent="0.25">
      <c r="A9328" s="191">
        <v>43962.865640390097</v>
      </c>
      <c r="B9328" s="191">
        <v>1.07177113602936</v>
      </c>
      <c r="C9328" s="191">
        <v>0.44896173493604602</v>
      </c>
      <c r="D9328" s="191">
        <v>0.21564816953066601</v>
      </c>
      <c r="E9328" s="191">
        <v>-0.18673175470027101</v>
      </c>
    </row>
    <row r="9329" spans="1:5" x14ac:dyDescent="0.25">
      <c r="A9329" s="191">
        <v>43965.720548602701</v>
      </c>
      <c r="B9329" s="191">
        <v>0.920905915881431</v>
      </c>
      <c r="C9329" s="191">
        <v>0.44895721377428999</v>
      </c>
      <c r="D9329" s="191">
        <v>0.21565068569659199</v>
      </c>
      <c r="E9329" s="191">
        <v>-0.18672703921706699</v>
      </c>
    </row>
    <row r="9330" spans="1:5" x14ac:dyDescent="0.25">
      <c r="A9330" s="191">
        <v>43968.269751198197</v>
      </c>
      <c r="B9330" s="191">
        <v>0.25633424325710602</v>
      </c>
      <c r="C9330" s="191">
        <v>0.448953188893424</v>
      </c>
      <c r="D9330" s="191">
        <v>0.21565294009368899</v>
      </c>
      <c r="E9330" s="191">
        <v>-0.186722858639879</v>
      </c>
    </row>
    <row r="9331" spans="1:5" x14ac:dyDescent="0.25">
      <c r="A9331" s="191">
        <v>43976.734743726098</v>
      </c>
      <c r="B9331" s="191">
        <v>-0.30334704190820799</v>
      </c>
      <c r="C9331" s="191">
        <v>0.44893988212109498</v>
      </c>
      <c r="D9331" s="191">
        <v>0.21566043104506899</v>
      </c>
      <c r="E9331" s="191">
        <v>-0.18670936343498801</v>
      </c>
    </row>
    <row r="9332" spans="1:5" x14ac:dyDescent="0.25">
      <c r="A9332" s="191">
        <v>43977.4126248131</v>
      </c>
      <c r="B9332" s="191">
        <v>-0.454835726772784</v>
      </c>
      <c r="C9332" s="191">
        <v>0.448938822060859</v>
      </c>
      <c r="D9332" s="191">
        <v>0.21566103226661701</v>
      </c>
      <c r="E9332" s="191">
        <v>-0.18670830224718199</v>
      </c>
    </row>
    <row r="9333" spans="1:5" x14ac:dyDescent="0.25">
      <c r="A9333" s="191">
        <v>43979.197881805703</v>
      </c>
      <c r="B9333" s="191">
        <v>0.35261765608023399</v>
      </c>
      <c r="C9333" s="191">
        <v>0.448936030302857</v>
      </c>
      <c r="D9333" s="191">
        <v>0.21566261563424899</v>
      </c>
      <c r="E9333" s="191">
        <v>-0.186705598399457</v>
      </c>
    </row>
    <row r="9334" spans="1:5" x14ac:dyDescent="0.25">
      <c r="A9334" s="191">
        <v>43983.909667576401</v>
      </c>
      <c r="B9334" s="191">
        <v>0.33670345851899403</v>
      </c>
      <c r="C9334" s="191">
        <v>0.44892868664624402</v>
      </c>
      <c r="D9334" s="191">
        <v>0.21566679457829399</v>
      </c>
      <c r="E9334" s="191">
        <v>-0.18669846219929601</v>
      </c>
    </row>
    <row r="9335" spans="1:5" x14ac:dyDescent="0.25">
      <c r="A9335" s="191">
        <v>43987.996827118201</v>
      </c>
      <c r="B9335" s="191">
        <v>1.27440548171298</v>
      </c>
      <c r="C9335" s="191">
        <v>0.44892234264896003</v>
      </c>
      <c r="D9335" s="191">
        <v>0.215670419533217</v>
      </c>
      <c r="E9335" s="191">
        <v>-0.18669227202215399</v>
      </c>
    </row>
    <row r="9336" spans="1:5" x14ac:dyDescent="0.25">
      <c r="A9336" s="191">
        <v>43993.218465940197</v>
      </c>
      <c r="B9336" s="191">
        <v>0.53638462187675096</v>
      </c>
      <c r="C9336" s="191">
        <v>0.44891427307013998</v>
      </c>
      <c r="D9336" s="191">
        <v>0.21567505067256099</v>
      </c>
      <c r="E9336" s="191">
        <v>-0.186684580251647</v>
      </c>
    </row>
    <row r="9337" spans="1:5" x14ac:dyDescent="0.25">
      <c r="A9337" s="191">
        <v>43993.602179560199</v>
      </c>
      <c r="B9337" s="191">
        <v>0.55020186970260498</v>
      </c>
      <c r="C9337" s="191">
        <v>0.44891368163850798</v>
      </c>
      <c r="D9337" s="191">
        <v>0.21567539099315799</v>
      </c>
      <c r="E9337" s="191">
        <v>-0.186684022926558</v>
      </c>
    </row>
    <row r="9338" spans="1:5" x14ac:dyDescent="0.25">
      <c r="A9338" s="191">
        <v>43994.520232519899</v>
      </c>
      <c r="B9338" s="191">
        <v>0.131452045409475</v>
      </c>
      <c r="C9338" s="191">
        <v>0.44891226798610001</v>
      </c>
      <c r="D9338" s="191">
        <v>0.21567620522626099</v>
      </c>
      <c r="E9338" s="191">
        <v>-0.18668268949996</v>
      </c>
    </row>
    <row r="9339" spans="1:5" x14ac:dyDescent="0.25">
      <c r="A9339" s="191">
        <v>43996.725010430098</v>
      </c>
      <c r="B9339" s="191">
        <v>0.20636212122184799</v>
      </c>
      <c r="C9339" s="191">
        <v>0.44890887801738999</v>
      </c>
      <c r="D9339" s="191">
        <v>0.21567816067244799</v>
      </c>
      <c r="E9339" s="191">
        <v>-0.186679543320727</v>
      </c>
    </row>
    <row r="9340" spans="1:5" x14ac:dyDescent="0.25">
      <c r="A9340" s="191">
        <v>44000.9185931748</v>
      </c>
      <c r="B9340" s="191">
        <v>0.39357502857584298</v>
      </c>
      <c r="C9340" s="191">
        <v>0.44890244555279302</v>
      </c>
      <c r="D9340" s="191">
        <v>0.21568188798009</v>
      </c>
      <c r="E9340" s="191">
        <v>-0.18667369749627999</v>
      </c>
    </row>
    <row r="9341" spans="1:5" x14ac:dyDescent="0.25">
      <c r="A9341" s="191">
        <v>44005.512686897098</v>
      </c>
      <c r="B9341" s="191">
        <v>-0.41467172060143398</v>
      </c>
      <c r="C9341" s="191">
        <v>0.44889543003097399</v>
      </c>
      <c r="D9341" s="191">
        <v>0.21568597213587301</v>
      </c>
      <c r="E9341" s="191">
        <v>-0.186667382872476</v>
      </c>
    </row>
    <row r="9342" spans="1:5" x14ac:dyDescent="0.25">
      <c r="A9342" s="191">
        <v>44006.6498011644</v>
      </c>
      <c r="B9342" s="191">
        <v>0.57626555970857796</v>
      </c>
      <c r="C9342" s="191">
        <v>0.44889369831411902</v>
      </c>
      <c r="D9342" s="191">
        <v>0.215686983032056</v>
      </c>
      <c r="E9342" s="191">
        <v>-0.186665820347581</v>
      </c>
    </row>
    <row r="9343" spans="1:5" x14ac:dyDescent="0.25">
      <c r="A9343" s="191">
        <v>44010.914946727396</v>
      </c>
      <c r="B9343" s="191">
        <v>0.77974372338804898</v>
      </c>
      <c r="C9343" s="191">
        <v>0.448887219667986</v>
      </c>
      <c r="D9343" s="191">
        <v>0.21569077930549099</v>
      </c>
      <c r="E9343" s="191">
        <v>-0.186660184664762</v>
      </c>
    </row>
    <row r="9344" spans="1:5" x14ac:dyDescent="0.25">
      <c r="A9344" s="191">
        <v>44014.1286604161</v>
      </c>
      <c r="B9344" s="191">
        <v>-0.285081669872567</v>
      </c>
      <c r="C9344" s="191">
        <v>0.44888235560997097</v>
      </c>
      <c r="D9344" s="191">
        <v>0.21569364083262199</v>
      </c>
      <c r="E9344" s="191">
        <v>-0.18665595944582999</v>
      </c>
    </row>
    <row r="9345" spans="1:5" x14ac:dyDescent="0.25">
      <c r="A9345" s="191">
        <v>44016.607855128699</v>
      </c>
      <c r="B9345" s="191">
        <v>-0.40771719565589898</v>
      </c>
      <c r="C9345" s="191">
        <v>0.44887861398698298</v>
      </c>
      <c r="D9345" s="191">
        <v>0.21569585255463899</v>
      </c>
      <c r="E9345" s="191">
        <v>-0.186652776635711</v>
      </c>
    </row>
    <row r="9346" spans="1:5" x14ac:dyDescent="0.25">
      <c r="A9346" s="191">
        <v>44017.851622771101</v>
      </c>
      <c r="B9346" s="191">
        <v>0.489595031416723</v>
      </c>
      <c r="C9346" s="191">
        <v>0.44887673958428198</v>
      </c>
      <c r="D9346" s="191">
        <v>0.215696962136014</v>
      </c>
      <c r="E9346" s="191">
        <v>-0.18665120418931799</v>
      </c>
    </row>
    <row r="9347" spans="1:5" x14ac:dyDescent="0.25">
      <c r="A9347" s="191">
        <v>44024.696635203603</v>
      </c>
      <c r="B9347" s="191">
        <v>-0.74143861769895303</v>
      </c>
      <c r="C9347" s="191">
        <v>0.448866466661415</v>
      </c>
      <c r="D9347" s="191">
        <v>0.21570306866110001</v>
      </c>
      <c r="E9347" s="191">
        <v>-0.18664273338094201</v>
      </c>
    </row>
    <row r="9348" spans="1:5" x14ac:dyDescent="0.25">
      <c r="A9348" s="191">
        <v>44025.493017836299</v>
      </c>
      <c r="B9348" s="191">
        <v>-0.34438842822204202</v>
      </c>
      <c r="C9348" s="191">
        <v>0.44886527680336402</v>
      </c>
      <c r="D9348" s="191">
        <v>0.21570377912445901</v>
      </c>
      <c r="E9348" s="191">
        <v>-0.186641754490908</v>
      </c>
    </row>
    <row r="9349" spans="1:5" x14ac:dyDescent="0.25">
      <c r="A9349" s="191">
        <v>44027.068149988903</v>
      </c>
      <c r="B9349" s="191">
        <v>-1.1829527549729899</v>
      </c>
      <c r="C9349" s="191">
        <v>0.44886292343251499</v>
      </c>
      <c r="D9349" s="191">
        <v>0.215705184320446</v>
      </c>
      <c r="E9349" s="191">
        <v>-0.186639888594652</v>
      </c>
    </row>
    <row r="9350" spans="1:5" x14ac:dyDescent="0.25">
      <c r="A9350" s="191">
        <v>44035.868973197998</v>
      </c>
      <c r="B9350" s="191">
        <v>0.37665848482473202</v>
      </c>
      <c r="C9350" s="191">
        <v>0.44884984593231197</v>
      </c>
      <c r="D9350" s="191">
        <v>0.21571303564989699</v>
      </c>
      <c r="E9350" s="191">
        <v>-0.186629623076075</v>
      </c>
    </row>
    <row r="9351" spans="1:5" x14ac:dyDescent="0.25">
      <c r="A9351" s="191">
        <v>44036.133328692798</v>
      </c>
      <c r="B9351" s="191">
        <v>-0.40054340564059698</v>
      </c>
      <c r="C9351" s="191">
        <v>0.44884945506185903</v>
      </c>
      <c r="D9351" s="191">
        <v>0.21571327148489</v>
      </c>
      <c r="E9351" s="191">
        <v>-0.18662932325196999</v>
      </c>
    </row>
    <row r="9352" spans="1:5" x14ac:dyDescent="0.25">
      <c r="A9352" s="191">
        <v>44044.330959063896</v>
      </c>
      <c r="B9352" s="191">
        <v>-0.976125156400387</v>
      </c>
      <c r="C9352" s="191">
        <v>0.44883737848107602</v>
      </c>
      <c r="D9352" s="191">
        <v>0.21572061874138099</v>
      </c>
      <c r="E9352" s="191">
        <v>-0.186620319328414</v>
      </c>
    </row>
    <row r="9353" spans="1:5" x14ac:dyDescent="0.25">
      <c r="A9353" s="191">
        <v>44044.500437753799</v>
      </c>
      <c r="B9353" s="191">
        <v>-0.32374010083148202</v>
      </c>
      <c r="C9353" s="191">
        <v>0.44883712978156998</v>
      </c>
      <c r="D9353" s="191">
        <v>0.21572077064022199</v>
      </c>
      <c r="E9353" s="191">
        <v>-0.18662013846226799</v>
      </c>
    </row>
    <row r="9354" spans="1:5" x14ac:dyDescent="0.25">
      <c r="A9354" s="191">
        <v>44044.8458786669</v>
      </c>
      <c r="B9354" s="191">
        <v>0.190811685360814</v>
      </c>
      <c r="C9354" s="191">
        <v>0.448836623231611</v>
      </c>
      <c r="D9354" s="191">
        <v>0.21572108024890699</v>
      </c>
      <c r="E9354" s="191">
        <v>-0.18661977047425499</v>
      </c>
    </row>
    <row r="9355" spans="1:5" x14ac:dyDescent="0.25">
      <c r="A9355" s="191">
        <v>44047.448473730801</v>
      </c>
      <c r="B9355" s="191">
        <v>0.468228645787305</v>
      </c>
      <c r="C9355" s="191">
        <v>0.448832811443649</v>
      </c>
      <c r="D9355" s="191">
        <v>0.21572341287947999</v>
      </c>
      <c r="E9355" s="191">
        <v>-0.186617055701573</v>
      </c>
    </row>
    <row r="9356" spans="1:5" x14ac:dyDescent="0.25">
      <c r="A9356" s="191">
        <v>44049.573438328203</v>
      </c>
      <c r="B9356" s="191">
        <v>1.12574976582083</v>
      </c>
      <c r="C9356" s="191">
        <v>0.44882970665716398</v>
      </c>
      <c r="D9356" s="191">
        <v>0.21572531742369999</v>
      </c>
      <c r="E9356" s="191">
        <v>-0.18661483914629001</v>
      </c>
    </row>
    <row r="9357" spans="1:5" x14ac:dyDescent="0.25">
      <c r="A9357" s="191">
        <v>44050.438191114998</v>
      </c>
      <c r="B9357" s="191">
        <v>-0.226128385304669</v>
      </c>
      <c r="C9357" s="191">
        <v>0.448828445062944</v>
      </c>
      <c r="D9357" s="191">
        <v>0.21572609247657601</v>
      </c>
      <c r="E9357" s="191">
        <v>-0.18661393712074001</v>
      </c>
    </row>
    <row r="9358" spans="1:5" x14ac:dyDescent="0.25">
      <c r="A9358" s="191">
        <v>44053.261138184702</v>
      </c>
      <c r="B9358" s="191">
        <v>-0.249757462195244</v>
      </c>
      <c r="C9358" s="191">
        <v>0.44882433418739698</v>
      </c>
      <c r="D9358" s="191">
        <v>0.21572862260226999</v>
      </c>
      <c r="E9358" s="191">
        <v>-0.186611083901907</v>
      </c>
    </row>
    <row r="9359" spans="1:5" x14ac:dyDescent="0.25">
      <c r="A9359" s="191">
        <v>44056.2807487467</v>
      </c>
      <c r="B9359" s="191">
        <v>-0.99977030053687299</v>
      </c>
      <c r="C9359" s="191">
        <v>0.44881995005367098</v>
      </c>
      <c r="D9359" s="191">
        <v>0.21573132899175501</v>
      </c>
      <c r="E9359" s="191">
        <v>-0.18660809262254799</v>
      </c>
    </row>
    <row r="9360" spans="1:5" x14ac:dyDescent="0.25">
      <c r="A9360" s="191">
        <v>44058.835145623198</v>
      </c>
      <c r="B9360" s="191">
        <v>0.41707537960455898</v>
      </c>
      <c r="C9360" s="191">
        <v>0.44881625127759001</v>
      </c>
      <c r="D9360" s="191">
        <v>0.21573361842368899</v>
      </c>
      <c r="E9360" s="191">
        <v>-0.18660564504099</v>
      </c>
    </row>
    <row r="9361" spans="1:5" x14ac:dyDescent="0.25">
      <c r="A9361" s="191">
        <v>44068.555794948799</v>
      </c>
      <c r="B9361" s="191">
        <v>0.73088854839469297</v>
      </c>
      <c r="C9361" s="191">
        <v>0.44880226607137402</v>
      </c>
      <c r="D9361" s="191">
        <v>0.215742330760127</v>
      </c>
      <c r="E9361" s="191">
        <v>-0.18659664840292101</v>
      </c>
    </row>
    <row r="9362" spans="1:5" x14ac:dyDescent="0.25">
      <c r="A9362" s="191">
        <v>44073.825465708796</v>
      </c>
      <c r="B9362" s="191">
        <v>4.9582556196137197E-2</v>
      </c>
      <c r="C9362" s="191">
        <v>0.44879473861137897</v>
      </c>
      <c r="D9362" s="191">
        <v>0.21574705381339601</v>
      </c>
      <c r="E9362" s="191">
        <v>-0.18659213682582301</v>
      </c>
    </row>
    <row r="9363" spans="1:5" x14ac:dyDescent="0.25">
      <c r="A9363" s="191">
        <v>44075.762537319497</v>
      </c>
      <c r="B9363" s="191">
        <v>1.0186978348605</v>
      </c>
      <c r="C9363" s="191">
        <v>0.44879198356778799</v>
      </c>
      <c r="D9363" s="191">
        <v>0.215748789954574</v>
      </c>
      <c r="E9363" s="191">
        <v>-0.186590496505642</v>
      </c>
    </row>
    <row r="9364" spans="1:5" x14ac:dyDescent="0.25">
      <c r="A9364" s="191">
        <v>44076.415349228198</v>
      </c>
      <c r="B9364" s="191">
        <v>0.75426608119608696</v>
      </c>
      <c r="C9364" s="191">
        <v>0.448791055091393</v>
      </c>
      <c r="D9364" s="191">
        <v>0.215749378099692</v>
      </c>
      <c r="E9364" s="191">
        <v>-0.18658994370184201</v>
      </c>
    </row>
    <row r="9365" spans="1:5" x14ac:dyDescent="0.25">
      <c r="A9365" s="191">
        <v>44079.253768886003</v>
      </c>
      <c r="B9365" s="191">
        <v>-0.30529982935084699</v>
      </c>
      <c r="C9365" s="191">
        <v>0.44878702933498499</v>
      </c>
      <c r="D9365" s="191">
        <v>0.215751935348789</v>
      </c>
      <c r="E9365" s="191">
        <v>-0.186587613907165</v>
      </c>
    </row>
    <row r="9366" spans="1:5" x14ac:dyDescent="0.25">
      <c r="A9366" s="191">
        <v>44086.536967876898</v>
      </c>
      <c r="B9366" s="191">
        <v>-0.48429511818364201</v>
      </c>
      <c r="C9366" s="191">
        <v>0.44877675411427598</v>
      </c>
      <c r="D9366" s="191">
        <v>0.215758497082532</v>
      </c>
      <c r="E9366" s="191">
        <v>-0.186581938152975</v>
      </c>
    </row>
    <row r="9367" spans="1:5" x14ac:dyDescent="0.25">
      <c r="A9367" s="191">
        <v>44088.207307606302</v>
      </c>
      <c r="B9367" s="191">
        <v>0.21177435329577901</v>
      </c>
      <c r="C9367" s="191">
        <v>0.44877440762336501</v>
      </c>
      <c r="D9367" s="191">
        <v>0.215760001960345</v>
      </c>
      <c r="E9367" s="191">
        <v>-0.18658069619397499</v>
      </c>
    </row>
    <row r="9368" spans="1:5" x14ac:dyDescent="0.25">
      <c r="A9368" s="191">
        <v>44088.893521562597</v>
      </c>
      <c r="B9368" s="191">
        <v>-1.99114401612445</v>
      </c>
      <c r="C9368" s="191">
        <v>0.44877344503300998</v>
      </c>
      <c r="D9368" s="191">
        <v>0.21576062019874201</v>
      </c>
      <c r="E9368" s="191">
        <v>-0.186580203848246</v>
      </c>
    </row>
    <row r="9369" spans="1:5" x14ac:dyDescent="0.25">
      <c r="A9369" s="191">
        <v>44105.088862107397</v>
      </c>
      <c r="B9369" s="191">
        <v>-0.14516820661669699</v>
      </c>
      <c r="C9369" s="191">
        <v>0.44875093009289901</v>
      </c>
      <c r="D9369" s="191">
        <v>0.215775211247629</v>
      </c>
      <c r="E9369" s="191">
        <v>-0.186569338993192</v>
      </c>
    </row>
    <row r="9370" spans="1:5" x14ac:dyDescent="0.25">
      <c r="A9370" s="191">
        <v>44108.851680873297</v>
      </c>
      <c r="B9370" s="191">
        <v>1.0819158380537499</v>
      </c>
      <c r="C9370" s="191">
        <v>0.44874575171868197</v>
      </c>
      <c r="D9370" s="191">
        <v>0.21577860580836</v>
      </c>
      <c r="E9370" s="191">
        <v>-0.18656713244199899</v>
      </c>
    </row>
    <row r="9371" spans="1:5" x14ac:dyDescent="0.25">
      <c r="A9371" s="191">
        <v>44112.680956991702</v>
      </c>
      <c r="B9371" s="191">
        <v>0.82963696367768203</v>
      </c>
      <c r="C9371" s="191">
        <v>0.44874050711218699</v>
      </c>
      <c r="D9371" s="191">
        <v>0.21578206495916899</v>
      </c>
      <c r="E9371" s="191">
        <v>-0.18656497711032299</v>
      </c>
    </row>
    <row r="9372" spans="1:5" x14ac:dyDescent="0.25">
      <c r="A9372" s="191">
        <v>44119.070210718099</v>
      </c>
      <c r="B9372" s="191">
        <v>-0.96415979562575205</v>
      </c>
      <c r="C9372" s="191">
        <v>0.44873179841018701</v>
      </c>
      <c r="D9372" s="191">
        <v>0.21578784838835199</v>
      </c>
      <c r="E9372" s="191">
        <v>-0.18656158739001</v>
      </c>
    </row>
    <row r="9373" spans="1:5" x14ac:dyDescent="0.25">
      <c r="A9373" s="191">
        <v>44122.797727724101</v>
      </c>
      <c r="B9373" s="191">
        <v>0.84878833637613804</v>
      </c>
      <c r="C9373" s="191">
        <v>0.44872674637769899</v>
      </c>
      <c r="D9373" s="191">
        <v>0.21579122246481799</v>
      </c>
      <c r="E9373" s="191">
        <v>-0.186559791144635</v>
      </c>
    </row>
    <row r="9374" spans="1:5" x14ac:dyDescent="0.25">
      <c r="A9374" s="191">
        <v>44130.1127424726</v>
      </c>
      <c r="B9374" s="191">
        <v>6.2985967886941593E-2</v>
      </c>
      <c r="C9374" s="191">
        <v>0.448716891455406</v>
      </c>
      <c r="D9374" s="191">
        <v>0.21579784387501399</v>
      </c>
      <c r="E9374" s="191">
        <v>-0.18655657163072401</v>
      </c>
    </row>
    <row r="9375" spans="1:5" x14ac:dyDescent="0.25">
      <c r="A9375" s="191">
        <v>44133.579285540603</v>
      </c>
      <c r="B9375" s="191">
        <v>-0.96430873927648697</v>
      </c>
      <c r="C9375" s="191">
        <v>0.44871225125583902</v>
      </c>
      <c r="D9375" s="191">
        <v>0.21580098172290699</v>
      </c>
      <c r="E9375" s="191">
        <v>-0.186555139075191</v>
      </c>
    </row>
    <row r="9376" spans="1:5" x14ac:dyDescent="0.25">
      <c r="A9376" s="191">
        <v>44147.731256537401</v>
      </c>
      <c r="B9376" s="191">
        <v>0.92538216865056799</v>
      </c>
      <c r="C9376" s="191">
        <v>0.44869347713214403</v>
      </c>
      <c r="D9376" s="191">
        <v>0.215813824959742</v>
      </c>
      <c r="E9376" s="191">
        <v>-0.18655044184132</v>
      </c>
    </row>
    <row r="9377" spans="1:5" x14ac:dyDescent="0.25">
      <c r="A9377" s="191">
        <v>44148.226069315002</v>
      </c>
      <c r="B9377" s="191">
        <v>0.36689643315135401</v>
      </c>
      <c r="C9377" s="191">
        <v>0.44869282611067601</v>
      </c>
      <c r="D9377" s="191">
        <v>0.215814275556408</v>
      </c>
      <c r="E9377" s="191">
        <v>-0.18655029676148399</v>
      </c>
    </row>
    <row r="9378" spans="1:5" x14ac:dyDescent="0.25">
      <c r="A9378" s="191">
        <v>44150.867222154797</v>
      </c>
      <c r="B9378" s="191">
        <v>0.21636026880846901</v>
      </c>
      <c r="C9378" s="191">
        <v>0.44868935744761901</v>
      </c>
      <c r="D9378" s="191">
        <v>0.21581668069773799</v>
      </c>
      <c r="E9378" s="191">
        <v>-0.18654959264153401</v>
      </c>
    </row>
    <row r="9379" spans="1:5" x14ac:dyDescent="0.25">
      <c r="A9379" s="191">
        <v>44151.162714286598</v>
      </c>
      <c r="B9379" s="191">
        <v>0.53858131653925501</v>
      </c>
      <c r="C9379" s="191">
        <v>0.44868896977328099</v>
      </c>
      <c r="D9379" s="191">
        <v>0.21581694978490701</v>
      </c>
      <c r="E9379" s="191">
        <v>-0.18654951867283101</v>
      </c>
    </row>
    <row r="9380" spans="1:5" x14ac:dyDescent="0.25">
      <c r="A9380" s="191">
        <v>44158.077737689498</v>
      </c>
      <c r="B9380" s="191">
        <v>-0.94963880397912503</v>
      </c>
      <c r="C9380" s="191">
        <v>0.448679939586761</v>
      </c>
      <c r="D9380" s="191">
        <v>0.21582324688681501</v>
      </c>
      <c r="E9380" s="191">
        <v>-0.18654797002437701</v>
      </c>
    </row>
    <row r="9381" spans="1:5" x14ac:dyDescent="0.25">
      <c r="A9381" s="191">
        <v>44160.633907629701</v>
      </c>
      <c r="B9381" s="191">
        <v>-0.246398346415899</v>
      </c>
      <c r="C9381" s="191">
        <v>0.44867661876257198</v>
      </c>
      <c r="D9381" s="191">
        <v>0.215825574639257</v>
      </c>
      <c r="E9381" s="191">
        <v>-0.18654749280872701</v>
      </c>
    </row>
    <row r="9382" spans="1:5" x14ac:dyDescent="0.25">
      <c r="A9382" s="191">
        <v>44161.935092344997</v>
      </c>
      <c r="B9382" s="191">
        <v>0.27811114213041099</v>
      </c>
      <c r="C9382" s="191">
        <v>0.44867493196893299</v>
      </c>
      <c r="D9382" s="191">
        <v>0.21582675955104599</v>
      </c>
      <c r="E9382" s="191">
        <v>-0.18654728733617601</v>
      </c>
    </row>
    <row r="9383" spans="1:5" x14ac:dyDescent="0.25">
      <c r="A9383" s="191">
        <v>44162.287716571002</v>
      </c>
      <c r="B9383" s="191">
        <v>1.10140095778295</v>
      </c>
      <c r="C9383" s="191">
        <v>0.44867447532997701</v>
      </c>
      <c r="D9383" s="191">
        <v>0.21582708066502601</v>
      </c>
      <c r="E9383" s="191">
        <v>-0.186547231652614</v>
      </c>
    </row>
    <row r="9384" spans="1:5" x14ac:dyDescent="0.25">
      <c r="A9384" s="191">
        <v>44165.392664642299</v>
      </c>
      <c r="B9384" s="191">
        <v>7.1280886329838603E-2</v>
      </c>
      <c r="C9384" s="191">
        <v>0.448670462399124</v>
      </c>
      <c r="D9384" s="191">
        <v>0.21582990815718101</v>
      </c>
      <c r="E9384" s="191">
        <v>-0.186546741344363</v>
      </c>
    </row>
    <row r="9385" spans="1:5" x14ac:dyDescent="0.25">
      <c r="A9385" s="191">
        <v>44168.539665698998</v>
      </c>
      <c r="B9385" s="191">
        <v>-0.33798068236838802</v>
      </c>
      <c r="C9385" s="191">
        <v>0.44866640950436798</v>
      </c>
      <c r="D9385" s="191">
        <v>0.21583277394449801</v>
      </c>
      <c r="E9385" s="191">
        <v>-0.18654634470130199</v>
      </c>
    </row>
    <row r="9386" spans="1:5" x14ac:dyDescent="0.25">
      <c r="A9386" s="191">
        <v>44168.962673348498</v>
      </c>
      <c r="B9386" s="191">
        <v>-0.40546119239798201</v>
      </c>
      <c r="C9386" s="191">
        <v>0.44866586676346099</v>
      </c>
      <c r="D9386" s="191">
        <v>0.21583315915248899</v>
      </c>
      <c r="E9386" s="191">
        <v>-0.18654629477061799</v>
      </c>
    </row>
    <row r="9387" spans="1:5" x14ac:dyDescent="0.25">
      <c r="A9387" s="191">
        <v>44171.695205874901</v>
      </c>
      <c r="B9387" s="191">
        <v>-0.40449865816477598</v>
      </c>
      <c r="C9387" s="191">
        <v>0.44866236078152</v>
      </c>
      <c r="D9387" s="191">
        <v>0.215835647507884</v>
      </c>
      <c r="E9387" s="191">
        <v>-0.18654602093532699</v>
      </c>
    </row>
    <row r="9388" spans="1:5" x14ac:dyDescent="0.25">
      <c r="A9388" s="191">
        <v>44174.250369205598</v>
      </c>
      <c r="B9388" s="191">
        <v>-9.49120125818603E-2</v>
      </c>
      <c r="C9388" s="191">
        <v>0.44865909206586002</v>
      </c>
      <c r="D9388" s="191">
        <v>0.215837974343666</v>
      </c>
      <c r="E9388" s="191">
        <v>-0.18654583477092801</v>
      </c>
    </row>
    <row r="9389" spans="1:5" x14ac:dyDescent="0.25">
      <c r="A9389" s="191">
        <v>44178.144050684998</v>
      </c>
      <c r="B9389" s="191">
        <v>0.49789037353096299</v>
      </c>
      <c r="C9389" s="191">
        <v>0.44865413496526502</v>
      </c>
      <c r="D9389" s="191">
        <v>0.21584152008858201</v>
      </c>
      <c r="E9389" s="191">
        <v>-0.18654560882856999</v>
      </c>
    </row>
    <row r="9390" spans="1:5" x14ac:dyDescent="0.25">
      <c r="A9390" s="191">
        <v>44178.656378093801</v>
      </c>
      <c r="B9390" s="191">
        <v>-0.24227414126998201</v>
      </c>
      <c r="C9390" s="191">
        <v>0.44865348271404298</v>
      </c>
      <c r="D9390" s="191">
        <v>0.21584198663478299</v>
      </c>
      <c r="E9390" s="191">
        <v>-0.186545590212816</v>
      </c>
    </row>
    <row r="9391" spans="1:5" x14ac:dyDescent="0.25">
      <c r="A9391" s="191">
        <v>44182.409553305399</v>
      </c>
      <c r="B9391" s="191">
        <v>0.53859138510470295</v>
      </c>
      <c r="C9391" s="191">
        <v>0.44864872029182601</v>
      </c>
      <c r="D9391" s="191">
        <v>0.21584540442896999</v>
      </c>
      <c r="E9391" s="191">
        <v>-0.18654553033451601</v>
      </c>
    </row>
    <row r="9392" spans="1:5" x14ac:dyDescent="0.25">
      <c r="A9392" s="191">
        <v>44183.065500622499</v>
      </c>
      <c r="B9392" s="191">
        <v>0.94386928823435601</v>
      </c>
      <c r="C9392" s="191">
        <v>0.44864789070995198</v>
      </c>
      <c r="D9392" s="191">
        <v>0.215846001761309</v>
      </c>
      <c r="E9392" s="191">
        <v>-0.18654554068670201</v>
      </c>
    </row>
    <row r="9393" spans="1:5" x14ac:dyDescent="0.25">
      <c r="A9393" s="191">
        <v>44188.814253529497</v>
      </c>
      <c r="B9393" s="191">
        <v>-0.40358328669677401</v>
      </c>
      <c r="C9393" s="191">
        <v>0.44864065131978698</v>
      </c>
      <c r="D9393" s="191">
        <v>0.215851236955167</v>
      </c>
      <c r="E9393" s="191">
        <v>-0.186545651445647</v>
      </c>
    </row>
    <row r="9394" spans="1:5" x14ac:dyDescent="0.25">
      <c r="A9394" s="191">
        <v>44195.213935341199</v>
      </c>
      <c r="B9394" s="191">
        <v>-0.71214679084931098</v>
      </c>
      <c r="C9394" s="191">
        <v>0.44863264069277298</v>
      </c>
      <c r="D9394" s="191">
        <v>0.215857088045046</v>
      </c>
      <c r="E9394" s="191">
        <v>-0.186546172481</v>
      </c>
    </row>
    <row r="9395" spans="1:5" x14ac:dyDescent="0.25">
      <c r="A9395" s="191">
        <v>44203.394962613304</v>
      </c>
      <c r="B9395" s="191">
        <v>-0.209466215272502</v>
      </c>
      <c r="C9395" s="191">
        <v>0.44862249314177199</v>
      </c>
      <c r="D9395" s="191">
        <v>0.215864567780334</v>
      </c>
      <c r="E9395" s="191">
        <v>-0.18654717688384101</v>
      </c>
    </row>
    <row r="9396" spans="1:5" x14ac:dyDescent="0.25">
      <c r="A9396" s="191">
        <v>44204.4653471934</v>
      </c>
      <c r="B9396" s="191">
        <v>0.64052149131608205</v>
      </c>
      <c r="C9396" s="191">
        <v>0.44862117273785301</v>
      </c>
      <c r="D9396" s="191">
        <v>0.21586554711916001</v>
      </c>
      <c r="E9396" s="191">
        <v>-0.1865473614225</v>
      </c>
    </row>
    <row r="9397" spans="1:5" x14ac:dyDescent="0.25">
      <c r="A9397" s="191">
        <v>44207.179351148501</v>
      </c>
      <c r="B9397" s="191">
        <v>0.596004709932063</v>
      </c>
      <c r="C9397" s="191">
        <v>0.448617832385724</v>
      </c>
      <c r="D9397" s="191">
        <v>0.21586803155369999</v>
      </c>
      <c r="E9397" s="191">
        <v>-0.18654786622839301</v>
      </c>
    </row>
    <row r="9398" spans="1:5" x14ac:dyDescent="0.25">
      <c r="A9398" s="191">
        <v>44214.095046089002</v>
      </c>
      <c r="B9398" s="191">
        <v>0.63030912672361605</v>
      </c>
      <c r="C9398" s="191">
        <v>0.44860936947164998</v>
      </c>
      <c r="D9398" s="191">
        <v>0.21587436749552</v>
      </c>
      <c r="E9398" s="191">
        <v>-0.186549384540212</v>
      </c>
    </row>
    <row r="9399" spans="1:5" x14ac:dyDescent="0.25">
      <c r="A9399" s="191">
        <v>44216.876055003399</v>
      </c>
      <c r="B9399" s="191">
        <v>-0.69634315938168501</v>
      </c>
      <c r="C9399" s="191">
        <v>0.44860598636811</v>
      </c>
      <c r="D9399" s="191">
        <v>0.21587691680172399</v>
      </c>
      <c r="E9399" s="191">
        <v>-0.18655010303323899</v>
      </c>
    </row>
    <row r="9400" spans="1:5" x14ac:dyDescent="0.25">
      <c r="A9400" s="191">
        <v>44220.229925399501</v>
      </c>
      <c r="B9400" s="191">
        <v>9.8760270493714095E-2</v>
      </c>
      <c r="C9400" s="191">
        <v>0.44860192271948501</v>
      </c>
      <c r="D9400" s="191">
        <v>0.21587999161837201</v>
      </c>
      <c r="E9400" s="191">
        <v>-0.18655105833866201</v>
      </c>
    </row>
    <row r="9401" spans="1:5" x14ac:dyDescent="0.25">
      <c r="A9401" s="191">
        <v>44226.303726726997</v>
      </c>
      <c r="B9401" s="191">
        <v>5.1372894225809602E-2</v>
      </c>
      <c r="C9401" s="191">
        <v>0.44859460154847802</v>
      </c>
      <c r="D9401" s="191">
        <v>0.21588557253650201</v>
      </c>
      <c r="E9401" s="191">
        <v>-0.18655301966256599</v>
      </c>
    </row>
    <row r="9402" spans="1:5" x14ac:dyDescent="0.25">
      <c r="A9402" s="191">
        <v>44232.173271062202</v>
      </c>
      <c r="B9402" s="191">
        <v>0.14562977731822399</v>
      </c>
      <c r="C9402" s="191">
        <v>0.448587579040016</v>
      </c>
      <c r="D9402" s="191">
        <v>0.21589096577290001</v>
      </c>
      <c r="E9402" s="191">
        <v>-0.18655520446916299</v>
      </c>
    </row>
    <row r="9403" spans="1:5" x14ac:dyDescent="0.25">
      <c r="A9403" s="191">
        <v>44233.854798248401</v>
      </c>
      <c r="B9403" s="191">
        <v>1.0418292324034999</v>
      </c>
      <c r="C9403" s="191">
        <v>0.44858558791511099</v>
      </c>
      <c r="D9403" s="191">
        <v>0.215892510845756</v>
      </c>
      <c r="E9403" s="191">
        <v>-0.18655587458449999</v>
      </c>
    </row>
    <row r="9404" spans="1:5" x14ac:dyDescent="0.25">
      <c r="A9404" s="191">
        <v>44247.3631419347</v>
      </c>
      <c r="B9404" s="191">
        <v>-0.39214818221875403</v>
      </c>
      <c r="C9404" s="191">
        <v>0.44856964479959899</v>
      </c>
      <c r="D9404" s="191">
        <v>0.215904923000207</v>
      </c>
      <c r="E9404" s="191">
        <v>-0.186562349523899</v>
      </c>
    </row>
    <row r="9405" spans="1:5" x14ac:dyDescent="0.25">
      <c r="A9405" s="191">
        <v>44251.198448429997</v>
      </c>
      <c r="B9405" s="191">
        <v>-0.32591604110857603</v>
      </c>
      <c r="C9405" s="191">
        <v>0.44856516833676002</v>
      </c>
      <c r="D9405" s="191">
        <v>0.21590845599070599</v>
      </c>
      <c r="E9405" s="191">
        <v>-0.18656418789710799</v>
      </c>
    </row>
    <row r="9406" spans="1:5" x14ac:dyDescent="0.25">
      <c r="A9406" s="191">
        <v>44258.644243172399</v>
      </c>
      <c r="B9406" s="191">
        <v>0.63588658288806799</v>
      </c>
      <c r="C9406" s="191">
        <v>0.44855654378863802</v>
      </c>
      <c r="D9406" s="191">
        <v>0.215915314874633</v>
      </c>
      <c r="E9406" s="191">
        <v>-0.186568543045531</v>
      </c>
    </row>
    <row r="9407" spans="1:5" x14ac:dyDescent="0.25">
      <c r="A9407" s="191">
        <v>44268.493684921901</v>
      </c>
      <c r="B9407" s="191">
        <v>0.73964752361748198</v>
      </c>
      <c r="C9407" s="191">
        <v>0.44854525489077202</v>
      </c>
      <c r="D9407" s="191">
        <v>0.21592441445586699</v>
      </c>
      <c r="E9407" s="191">
        <v>-0.186575191647849</v>
      </c>
    </row>
    <row r="9408" spans="1:5" x14ac:dyDescent="0.25">
      <c r="A9408" s="191">
        <v>44277.552849585103</v>
      </c>
      <c r="B9408" s="191">
        <v>-0.53682116543912795</v>
      </c>
      <c r="C9408" s="191">
        <v>0.448535002558486</v>
      </c>
      <c r="D9408" s="191">
        <v>0.215932792343802</v>
      </c>
      <c r="E9408" s="191">
        <v>-0.18658153848742701</v>
      </c>
    </row>
    <row r="9409" spans="1:5" x14ac:dyDescent="0.25">
      <c r="A9409" s="191">
        <v>44283.594479788502</v>
      </c>
      <c r="B9409" s="191">
        <v>0.82787266073383003</v>
      </c>
      <c r="C9409" s="191">
        <v>0.44852823018145199</v>
      </c>
      <c r="D9409" s="191">
        <v>0.215938379625044</v>
      </c>
      <c r="E9409" s="191">
        <v>-0.186586353450411</v>
      </c>
    </row>
    <row r="9410" spans="1:5" x14ac:dyDescent="0.25">
      <c r="A9410" s="191">
        <v>44284.731666044703</v>
      </c>
      <c r="B9410" s="191">
        <v>-1.9200363552696099E-2</v>
      </c>
      <c r="C9410" s="191">
        <v>0.44852696173211998</v>
      </c>
      <c r="D9410" s="191">
        <v>0.215939431291436</v>
      </c>
      <c r="E9410" s="191">
        <v>-0.18658728973601599</v>
      </c>
    </row>
    <row r="9411" spans="1:5" x14ac:dyDescent="0.25">
      <c r="A9411" s="191">
        <v>44285.140762768802</v>
      </c>
      <c r="B9411" s="191">
        <v>0.36414376536952903</v>
      </c>
      <c r="C9411" s="191">
        <v>0.44852650588091098</v>
      </c>
      <c r="D9411" s="191">
        <v>0.21593980962284201</v>
      </c>
      <c r="E9411" s="191">
        <v>-0.18658762655979699</v>
      </c>
    </row>
    <row r="9412" spans="1:5" x14ac:dyDescent="0.25">
      <c r="A9412" s="191">
        <v>44288.317823216697</v>
      </c>
      <c r="B9412" s="191">
        <v>0.242640970250174</v>
      </c>
      <c r="C9412" s="191">
        <v>0.44852297413001202</v>
      </c>
      <c r="D9412" s="191">
        <v>0.21594274775868499</v>
      </c>
      <c r="E9412" s="191">
        <v>-0.18659039473755601</v>
      </c>
    </row>
    <row r="9413" spans="1:5" x14ac:dyDescent="0.25">
      <c r="A9413" s="191">
        <v>44296.6087346317</v>
      </c>
      <c r="B9413" s="191">
        <v>0.37557186871777198</v>
      </c>
      <c r="C9413" s="191">
        <v>0.44851382778070797</v>
      </c>
      <c r="D9413" s="191">
        <v>0.21595041516835201</v>
      </c>
      <c r="E9413" s="191">
        <v>-0.18659829095581801</v>
      </c>
    </row>
    <row r="9414" spans="1:5" x14ac:dyDescent="0.25">
      <c r="A9414" s="191">
        <v>44302.609143420399</v>
      </c>
      <c r="B9414" s="191">
        <v>0.12229256882558801</v>
      </c>
      <c r="C9414" s="191">
        <v>0.44850727156714798</v>
      </c>
      <c r="D9414" s="191">
        <v>0.215955964328155</v>
      </c>
      <c r="E9414" s="191">
        <v>-0.18660400571202401</v>
      </c>
    </row>
    <row r="9415" spans="1:5" x14ac:dyDescent="0.25">
      <c r="A9415" s="191">
        <v>44302.729919780002</v>
      </c>
      <c r="B9415" s="191">
        <v>1.0540128137160401</v>
      </c>
      <c r="C9415" s="191">
        <v>0.448507140149422</v>
      </c>
      <c r="D9415" s="191">
        <v>0.215956076021765</v>
      </c>
      <c r="E9415" s="191">
        <v>-0.18660412073876201</v>
      </c>
    </row>
    <row r="9416" spans="1:5" x14ac:dyDescent="0.25">
      <c r="A9416" s="191">
        <v>44309.312592860901</v>
      </c>
      <c r="B9416" s="191">
        <v>1.26628562867603</v>
      </c>
      <c r="C9416" s="191">
        <v>0.44850001007932999</v>
      </c>
      <c r="D9416" s="191">
        <v>0.21596217728695999</v>
      </c>
      <c r="E9416" s="191">
        <v>-0.186610390040265</v>
      </c>
    </row>
    <row r="9417" spans="1:5" x14ac:dyDescent="0.25">
      <c r="A9417" s="191">
        <v>44312.540653725002</v>
      </c>
      <c r="B9417" s="191">
        <v>-5.9203817877961903E-2</v>
      </c>
      <c r="C9417" s="191">
        <v>0.44849653771090398</v>
      </c>
      <c r="D9417" s="191">
        <v>0.21596517309365099</v>
      </c>
      <c r="E9417" s="191">
        <v>-0.18661346442761201</v>
      </c>
    </row>
    <row r="9418" spans="1:5" x14ac:dyDescent="0.25">
      <c r="A9418" s="191">
        <v>44320.976581036601</v>
      </c>
      <c r="B9418" s="191">
        <v>0.24007124472931199</v>
      </c>
      <c r="C9418" s="191">
        <v>0.44848753411213699</v>
      </c>
      <c r="D9418" s="191">
        <v>0.21597300538574399</v>
      </c>
      <c r="E9418" s="191">
        <v>-0.18662269462925299</v>
      </c>
    </row>
    <row r="9419" spans="1:5" x14ac:dyDescent="0.25">
      <c r="A9419" s="191">
        <v>44322.4356688833</v>
      </c>
      <c r="B9419" s="191">
        <v>-0.19597697505127101</v>
      </c>
      <c r="C9419" s="191">
        <v>0.44848598677405899</v>
      </c>
      <c r="D9419" s="191">
        <v>0.21597436105549001</v>
      </c>
      <c r="E9419" s="191">
        <v>-0.18662442550251701</v>
      </c>
    </row>
    <row r="9420" spans="1:5" x14ac:dyDescent="0.25">
      <c r="A9420" s="191">
        <v>44332.417873181897</v>
      </c>
      <c r="B9420" s="191">
        <v>0.46343760892497698</v>
      </c>
      <c r="C9420" s="191">
        <v>0.44847549027954597</v>
      </c>
      <c r="D9420" s="191">
        <v>0.21598364751197199</v>
      </c>
      <c r="E9420" s="191">
        <v>-0.18663626709969999</v>
      </c>
    </row>
    <row r="9421" spans="1:5" x14ac:dyDescent="0.25">
      <c r="A9421" s="191">
        <v>44338.402473791299</v>
      </c>
      <c r="B9421" s="191">
        <v>0.30937325601452198</v>
      </c>
      <c r="C9421" s="191">
        <v>0.448469268011563</v>
      </c>
      <c r="D9421" s="191">
        <v>0.21598921499300699</v>
      </c>
      <c r="E9421" s="191">
        <v>-0.18664373944616899</v>
      </c>
    </row>
    <row r="9422" spans="1:5" x14ac:dyDescent="0.25">
      <c r="A9422" s="191">
        <v>44340.992322298996</v>
      </c>
      <c r="B9422" s="191">
        <v>-0.31161172723224201</v>
      </c>
      <c r="C9422" s="191">
        <v>0.44846659173891901</v>
      </c>
      <c r="D9422" s="191">
        <v>0.215991626764135</v>
      </c>
      <c r="E9422" s="191">
        <v>-0.186647113231942</v>
      </c>
    </row>
    <row r="9423" spans="1:5" x14ac:dyDescent="0.25">
      <c r="A9423" s="191">
        <v>44345.641202984501</v>
      </c>
      <c r="B9423" s="191">
        <v>-0.28676924809648602</v>
      </c>
      <c r="C9423" s="191">
        <v>0.44846181262246998</v>
      </c>
      <c r="D9423" s="191">
        <v>0.215995959184519</v>
      </c>
      <c r="E9423" s="191">
        <v>-0.186653169311079</v>
      </c>
    </row>
    <row r="9424" spans="1:5" x14ac:dyDescent="0.25">
      <c r="A9424" s="191">
        <v>44346.634074232599</v>
      </c>
      <c r="B9424" s="191">
        <v>-0.28915671252736103</v>
      </c>
      <c r="C9424" s="191">
        <v>0.44846079641119901</v>
      </c>
      <c r="D9424" s="191">
        <v>0.21599688446867299</v>
      </c>
      <c r="E9424" s="191">
        <v>-0.18665446272066699</v>
      </c>
    </row>
    <row r="9425" spans="1:5" x14ac:dyDescent="0.25">
      <c r="A9425" s="191">
        <v>44349.642371324102</v>
      </c>
      <c r="B9425" s="191">
        <v>0.132246214165743</v>
      </c>
      <c r="C9425" s="191">
        <v>0.44845772497647401</v>
      </c>
      <c r="D9425" s="191">
        <v>0.21599968798386801</v>
      </c>
      <c r="E9425" s="191">
        <v>-0.186658758233815</v>
      </c>
    </row>
    <row r="9426" spans="1:5" x14ac:dyDescent="0.25">
      <c r="A9426" s="191">
        <v>44356.366426399101</v>
      </c>
      <c r="B9426" s="191">
        <v>0.22033978893971601</v>
      </c>
      <c r="C9426" s="191">
        <v>0.44845090897638101</v>
      </c>
      <c r="D9426" s="191">
        <v>0.216005963816365</v>
      </c>
      <c r="E9426" s="191">
        <v>-0.18666835943546001</v>
      </c>
    </row>
    <row r="9427" spans="1:5" x14ac:dyDescent="0.25">
      <c r="A9427" s="191">
        <v>44357.380343635297</v>
      </c>
      <c r="B9427" s="191">
        <v>8.1317756160492697E-3</v>
      </c>
      <c r="C9427" s="191">
        <v>0.44844988700346899</v>
      </c>
      <c r="D9427" s="191">
        <v>0.216006910800316</v>
      </c>
      <c r="E9427" s="191">
        <v>-0.186669807196332</v>
      </c>
    </row>
    <row r="9428" spans="1:5" x14ac:dyDescent="0.25">
      <c r="A9428" s="191">
        <v>44361.39866975</v>
      </c>
      <c r="B9428" s="191">
        <v>0.36503189884784498</v>
      </c>
      <c r="C9428" s="191">
        <v>0.44844585172537399</v>
      </c>
      <c r="D9428" s="191">
        <v>0.21601066385845899</v>
      </c>
      <c r="E9428" s="191">
        <v>-0.18667554491841701</v>
      </c>
    </row>
    <row r="9429" spans="1:5" x14ac:dyDescent="0.25">
      <c r="A9429" s="191">
        <v>44366.155271531199</v>
      </c>
      <c r="B9429" s="191">
        <v>0.26668600024279998</v>
      </c>
      <c r="C9429" s="191">
        <v>0.448441107299625</v>
      </c>
      <c r="D9429" s="191">
        <v>0.216015106455336</v>
      </c>
      <c r="E9429" s="191">
        <v>-0.18668238590925301</v>
      </c>
    </row>
    <row r="9430" spans="1:5" x14ac:dyDescent="0.25">
      <c r="A9430" s="191">
        <v>44367.572181711199</v>
      </c>
      <c r="B9430" s="191">
        <v>0.39515774458525099</v>
      </c>
      <c r="C9430" s="191">
        <v>0.44843969877064699</v>
      </c>
      <c r="D9430" s="191">
        <v>0.21601642982883501</v>
      </c>
      <c r="E9430" s="191">
        <v>-0.186684544323758</v>
      </c>
    </row>
    <row r="9431" spans="1:5" x14ac:dyDescent="0.25">
      <c r="A9431" s="191">
        <v>44368.330443495703</v>
      </c>
      <c r="B9431" s="191">
        <v>-0.79580726959427295</v>
      </c>
      <c r="C9431" s="191">
        <v>0.44843894739578199</v>
      </c>
      <c r="D9431" s="191">
        <v>0.216017138034312</v>
      </c>
      <c r="E9431" s="191">
        <v>-0.18668569940278701</v>
      </c>
    </row>
    <row r="9432" spans="1:5" x14ac:dyDescent="0.25">
      <c r="A9432" s="191">
        <v>44378.362765236103</v>
      </c>
      <c r="B9432" s="191">
        <v>0.717418818758087</v>
      </c>
      <c r="C9432" s="191">
        <v>0.44842908321640501</v>
      </c>
      <c r="D9432" s="191">
        <v>0.21602651358050301</v>
      </c>
      <c r="E9432" s="191">
        <v>-0.18670186425650701</v>
      </c>
    </row>
    <row r="9433" spans="1:5" x14ac:dyDescent="0.25">
      <c r="A9433" s="191">
        <v>44379.742398878203</v>
      </c>
      <c r="B9433" s="191">
        <v>0.137006837399789</v>
      </c>
      <c r="C9433" s="191">
        <v>0.44842773448831902</v>
      </c>
      <c r="D9433" s="191">
        <v>0.21602780480964701</v>
      </c>
      <c r="E9433" s="191">
        <v>-0.18670411664196501</v>
      </c>
    </row>
    <row r="9434" spans="1:5" x14ac:dyDescent="0.25">
      <c r="A9434" s="191">
        <v>44381.186316093001</v>
      </c>
      <c r="B9434" s="191">
        <v>1.21386290972887</v>
      </c>
      <c r="C9434" s="191">
        <v>0.44842632957355499</v>
      </c>
      <c r="D9434" s="191">
        <v>0.216029157360761</v>
      </c>
      <c r="E9434" s="191">
        <v>-0.186706473976577</v>
      </c>
    </row>
    <row r="9435" spans="1:5" x14ac:dyDescent="0.25">
      <c r="A9435" s="191">
        <v>44381.581085951599</v>
      </c>
      <c r="B9435" s="191">
        <v>0.52667440124456499</v>
      </c>
      <c r="C9435" s="191">
        <v>0.44842594600515101</v>
      </c>
      <c r="D9435" s="191">
        <v>0.21602952715094501</v>
      </c>
      <c r="E9435" s="191">
        <v>-0.186707118476582</v>
      </c>
    </row>
    <row r="9436" spans="1:5" x14ac:dyDescent="0.25">
      <c r="A9436" s="191">
        <v>44389.135947578798</v>
      </c>
      <c r="B9436" s="191">
        <v>0.178414653437131</v>
      </c>
      <c r="C9436" s="191">
        <v>0.44841865263813602</v>
      </c>
      <c r="D9436" s="191">
        <v>0.21603660396698901</v>
      </c>
      <c r="E9436" s="191">
        <v>-0.186719452519437</v>
      </c>
    </row>
    <row r="9437" spans="1:5" x14ac:dyDescent="0.25">
      <c r="A9437" s="191">
        <v>44390.8756768807</v>
      </c>
      <c r="B9437" s="191">
        <v>-0.41025906912191001</v>
      </c>
      <c r="C9437" s="191">
        <v>0.44841698404407998</v>
      </c>
      <c r="D9437" s="191">
        <v>0.21603823361222199</v>
      </c>
      <c r="E9437" s="191">
        <v>-0.18672244443294</v>
      </c>
    </row>
    <row r="9438" spans="1:5" x14ac:dyDescent="0.25">
      <c r="A9438" s="191">
        <v>44397.189017359502</v>
      </c>
      <c r="B9438" s="191">
        <v>0.40983349201810798</v>
      </c>
      <c r="C9438" s="191">
        <v>0.44841096616023601</v>
      </c>
      <c r="D9438" s="191">
        <v>0.21604415022015</v>
      </c>
      <c r="E9438" s="191">
        <v>-0.18673358570892501</v>
      </c>
    </row>
    <row r="9439" spans="1:5" x14ac:dyDescent="0.25">
      <c r="A9439" s="191">
        <v>44401.305089205802</v>
      </c>
      <c r="B9439" s="191">
        <v>-0.160220959482227</v>
      </c>
      <c r="C9439" s="191">
        <v>0.44840707594860502</v>
      </c>
      <c r="D9439" s="191">
        <v>0.216048021547457</v>
      </c>
      <c r="E9439" s="191">
        <v>-0.18674099688424001</v>
      </c>
    </row>
    <row r="9440" spans="1:5" x14ac:dyDescent="0.25">
      <c r="A9440" s="191">
        <v>44403.667578209199</v>
      </c>
      <c r="B9440" s="191">
        <v>0.15069834010463801</v>
      </c>
      <c r="C9440" s="191">
        <v>0.44840485454551299</v>
      </c>
      <c r="D9440" s="191">
        <v>0.21605024356119501</v>
      </c>
      <c r="E9440" s="191">
        <v>-0.186745250653571</v>
      </c>
    </row>
    <row r="9441" spans="1:5" x14ac:dyDescent="0.25">
      <c r="A9441" s="191">
        <v>44403.773350932002</v>
      </c>
      <c r="B9441" s="191">
        <v>0.47867661646341397</v>
      </c>
      <c r="C9441" s="191">
        <v>0.44840475518726403</v>
      </c>
      <c r="D9441" s="191">
        <v>0.216050343044597</v>
      </c>
      <c r="E9441" s="191">
        <v>-0.18674544603196599</v>
      </c>
    </row>
    <row r="9442" spans="1:5" x14ac:dyDescent="0.25">
      <c r="A9442" s="191">
        <v>44406.338749795803</v>
      </c>
      <c r="B9442" s="191">
        <v>-0.74683646605500098</v>
      </c>
      <c r="C9442" s="191">
        <v>0.44840235267767298</v>
      </c>
      <c r="D9442" s="191">
        <v>0.216052755903032</v>
      </c>
      <c r="E9442" s="191">
        <v>-0.18675019917341601</v>
      </c>
    </row>
    <row r="9443" spans="1:5" x14ac:dyDescent="0.25">
      <c r="A9443" s="191">
        <v>44407.729944382503</v>
      </c>
      <c r="B9443" s="191">
        <v>0.46403092565627801</v>
      </c>
      <c r="C9443" s="191">
        <v>0.44840105390230101</v>
      </c>
      <c r="D9443" s="191">
        <v>0.216054064376206</v>
      </c>
      <c r="E9443" s="191">
        <v>-0.18675279799557601</v>
      </c>
    </row>
    <row r="9444" spans="1:5" x14ac:dyDescent="0.25">
      <c r="A9444" s="191">
        <v>44409.502480589697</v>
      </c>
      <c r="B9444" s="191">
        <v>0.45758727839193503</v>
      </c>
      <c r="C9444" s="191">
        <v>0.44839940328130401</v>
      </c>
      <c r="D9444" s="191">
        <v>0.21605573151615801</v>
      </c>
      <c r="E9444" s="191">
        <v>-0.186756128654604</v>
      </c>
    </row>
    <row r="9445" spans="1:5" x14ac:dyDescent="0.25">
      <c r="A9445" s="191">
        <v>44422.660747294198</v>
      </c>
      <c r="B9445" s="191">
        <v>0.61317256169950396</v>
      </c>
      <c r="C9445" s="191">
        <v>0.44838729592233201</v>
      </c>
      <c r="D9445" s="191">
        <v>0.21606810738302901</v>
      </c>
      <c r="E9445" s="191">
        <v>-0.18678175436859801</v>
      </c>
    </row>
    <row r="9446" spans="1:5" x14ac:dyDescent="0.25">
      <c r="A9446" s="191">
        <v>44426.257021973601</v>
      </c>
      <c r="B9446" s="191">
        <v>1.8581339355350699</v>
      </c>
      <c r="C9446" s="191">
        <v>0.44838403162467</v>
      </c>
      <c r="D9446" s="191">
        <v>0.21607148982067501</v>
      </c>
      <c r="E9446" s="191">
        <v>-0.18678902549696799</v>
      </c>
    </row>
    <row r="9447" spans="1:5" x14ac:dyDescent="0.25">
      <c r="A9447" s="191">
        <v>44436.777342647598</v>
      </c>
      <c r="B9447" s="191">
        <v>1.3771650644278199</v>
      </c>
      <c r="C9447" s="191">
        <v>0.44837459280724901</v>
      </c>
      <c r="D9447" s="191">
        <v>0.21608138459564999</v>
      </c>
      <c r="E9447" s="191">
        <v>-0.18681093259209</v>
      </c>
    </row>
    <row r="9448" spans="1:5" x14ac:dyDescent="0.25">
      <c r="A9448" s="191">
        <v>44437.269663908803</v>
      </c>
      <c r="B9448" s="191">
        <v>0.92736559979960098</v>
      </c>
      <c r="C9448" s="191">
        <v>0.44837415512714501</v>
      </c>
      <c r="D9448" s="191">
        <v>0.21608184764314101</v>
      </c>
      <c r="E9448" s="191">
        <v>-0.18681198052575301</v>
      </c>
    </row>
    <row r="9449" spans="1:5" x14ac:dyDescent="0.25">
      <c r="A9449" s="191">
        <v>44440.098089054103</v>
      </c>
      <c r="B9449" s="191">
        <v>-0.688436612708754</v>
      </c>
      <c r="C9449" s="191">
        <v>0.44837165041747701</v>
      </c>
      <c r="D9449" s="191">
        <v>0.216084507888129</v>
      </c>
      <c r="E9449" s="191">
        <v>-0.186818041883132</v>
      </c>
    </row>
    <row r="9450" spans="1:5" x14ac:dyDescent="0.25">
      <c r="A9450" s="191">
        <v>44445.865102924501</v>
      </c>
      <c r="B9450" s="191">
        <v>0.15103801594593699</v>
      </c>
      <c r="C9450" s="191">
        <v>0.44836657174932398</v>
      </c>
      <c r="D9450" s="191">
        <v>0.21608993199128099</v>
      </c>
      <c r="E9450" s="191">
        <v>-0.18683063671278899</v>
      </c>
    </row>
    <row r="9451" spans="1:5" x14ac:dyDescent="0.25">
      <c r="A9451" s="191">
        <v>44454.969264509498</v>
      </c>
      <c r="B9451" s="191">
        <v>0.143310394237184</v>
      </c>
      <c r="C9451" s="191">
        <v>0.44835866300909999</v>
      </c>
      <c r="D9451" s="191">
        <v>0.21609851316791501</v>
      </c>
      <c r="E9451" s="191">
        <v>-0.186851120059111</v>
      </c>
    </row>
    <row r="9452" spans="1:5" x14ac:dyDescent="0.25">
      <c r="A9452" s="191">
        <v>44456.576114221898</v>
      </c>
      <c r="B9452" s="191">
        <v>-3.1161289236580899E-2</v>
      </c>
      <c r="C9452" s="191">
        <v>0.448357276816027</v>
      </c>
      <c r="D9452" s="191">
        <v>0.21610002966789499</v>
      </c>
      <c r="E9452" s="191">
        <v>-0.18685481854195399</v>
      </c>
    </row>
    <row r="9453" spans="1:5" x14ac:dyDescent="0.25">
      <c r="A9453" s="191">
        <v>44457.011254340003</v>
      </c>
      <c r="B9453" s="191">
        <v>0.96665699702702701</v>
      </c>
      <c r="C9453" s="191">
        <v>0.44835690164462799</v>
      </c>
      <c r="D9453" s="191">
        <v>0.21610044078611801</v>
      </c>
      <c r="E9453" s="191">
        <v>-0.186855820103113</v>
      </c>
    </row>
    <row r="9454" spans="1:5" x14ac:dyDescent="0.25">
      <c r="A9454" s="191">
        <v>44457.521887788796</v>
      </c>
      <c r="B9454" s="191">
        <v>1.53131741093868</v>
      </c>
      <c r="C9454" s="191">
        <v>0.44835646355840397</v>
      </c>
      <c r="D9454" s="191">
        <v>0.216100923230064</v>
      </c>
      <c r="E9454" s="191">
        <v>-0.186856995427124</v>
      </c>
    </row>
    <row r="9455" spans="1:5" x14ac:dyDescent="0.25">
      <c r="A9455" s="191">
        <v>44458.004120195001</v>
      </c>
      <c r="B9455" s="191">
        <v>-0.81285027601577498</v>
      </c>
      <c r="C9455" s="191">
        <v>0.44835604983820199</v>
      </c>
      <c r="D9455" s="191">
        <v>0.21610137884084701</v>
      </c>
      <c r="E9455" s="191">
        <v>-0.18685811189558099</v>
      </c>
    </row>
    <row r="9456" spans="1:5" x14ac:dyDescent="0.25">
      <c r="A9456" s="191">
        <v>44466.347070439901</v>
      </c>
      <c r="B9456" s="191">
        <v>0.34892657542320299</v>
      </c>
      <c r="C9456" s="191">
        <v>0.44834894442877798</v>
      </c>
      <c r="D9456" s="191">
        <v>0.216109261218803</v>
      </c>
      <c r="E9456" s="191">
        <v>-0.18687820600317601</v>
      </c>
    </row>
    <row r="9457" spans="1:5" x14ac:dyDescent="0.25">
      <c r="A9457" s="191">
        <v>44466.387045015901</v>
      </c>
      <c r="B9457" s="191">
        <v>1.73735650468769</v>
      </c>
      <c r="C9457" s="191">
        <v>0.44834891063615001</v>
      </c>
      <c r="D9457" s="191">
        <v>0.21610929898658399</v>
      </c>
      <c r="E9457" s="191">
        <v>-0.18687830228247901</v>
      </c>
    </row>
    <row r="9458" spans="1:5" x14ac:dyDescent="0.25">
      <c r="A9458" s="191">
        <v>44468.6007791378</v>
      </c>
      <c r="B9458" s="191">
        <v>7.9764194874343303E-2</v>
      </c>
      <c r="C9458" s="191">
        <v>0.44834704308453699</v>
      </c>
      <c r="D9458" s="191">
        <v>0.21611139051158801</v>
      </c>
      <c r="E9458" s="191">
        <v>-0.18688363409081099</v>
      </c>
    </row>
    <row r="9459" spans="1:5" x14ac:dyDescent="0.25">
      <c r="A9459" s="191">
        <v>44469.3256464113</v>
      </c>
      <c r="B9459" s="191">
        <v>-0.13322456439897001</v>
      </c>
      <c r="C9459" s="191">
        <v>0.44834643299731802</v>
      </c>
      <c r="D9459" s="191">
        <v>0.21611207661072901</v>
      </c>
      <c r="E9459" s="191">
        <v>-0.18688537994336399</v>
      </c>
    </row>
    <row r="9460" spans="1:5" x14ac:dyDescent="0.25">
      <c r="A9460" s="191">
        <v>44469.579266204499</v>
      </c>
      <c r="B9460" s="191">
        <v>0.36862209956891601</v>
      </c>
      <c r="C9460" s="191">
        <v>0.448346219764302</v>
      </c>
      <c r="D9460" s="191">
        <v>0.21611231666615499</v>
      </c>
      <c r="E9460" s="191">
        <v>-0.18688599079003901</v>
      </c>
    </row>
    <row r="9461" spans="1:5" x14ac:dyDescent="0.25">
      <c r="A9461" s="191">
        <v>44477.0203662122</v>
      </c>
      <c r="B9461" s="191">
        <v>0.77273862198250498</v>
      </c>
      <c r="C9461" s="191">
        <v>0.44834000623484599</v>
      </c>
      <c r="D9461" s="191">
        <v>0.21611935979323699</v>
      </c>
      <c r="E9461" s="191">
        <v>-0.18690391277923801</v>
      </c>
    </row>
    <row r="9462" spans="1:5" x14ac:dyDescent="0.25">
      <c r="A9462" s="191">
        <v>44478.417158214499</v>
      </c>
      <c r="B9462" s="191">
        <v>1.8596664723457199</v>
      </c>
      <c r="C9462" s="191">
        <v>0.44833885099675203</v>
      </c>
      <c r="D9462" s="191">
        <v>0.21612068188050501</v>
      </c>
      <c r="E9462" s="191">
        <v>-0.18690727697151499</v>
      </c>
    </row>
    <row r="9463" spans="1:5" x14ac:dyDescent="0.25">
      <c r="A9463" s="191">
        <v>44480.2704608571</v>
      </c>
      <c r="B9463" s="191">
        <v>-0.42749444498452199</v>
      </c>
      <c r="C9463" s="191">
        <v>0.448337318194581</v>
      </c>
      <c r="D9463" s="191">
        <v>0.21612243606282</v>
      </c>
      <c r="E9463" s="191">
        <v>-0.186911935211551</v>
      </c>
    </row>
    <row r="9464" spans="1:5" x14ac:dyDescent="0.25">
      <c r="A9464" s="191">
        <v>44482.977606645203</v>
      </c>
      <c r="B9464" s="191">
        <v>-1.31081331225857E-2</v>
      </c>
      <c r="C9464" s="191">
        <v>0.44833509564963703</v>
      </c>
      <c r="D9464" s="191">
        <v>0.21612499842212099</v>
      </c>
      <c r="E9464" s="191">
        <v>-0.18691877112716401</v>
      </c>
    </row>
    <row r="9465" spans="1:5" x14ac:dyDescent="0.25">
      <c r="A9465" s="191">
        <v>44493.331664511301</v>
      </c>
      <c r="B9465" s="191">
        <v>0.193701385823464</v>
      </c>
      <c r="C9465" s="191">
        <v>0.44832667447179397</v>
      </c>
      <c r="D9465" s="191">
        <v>0.216134805112631</v>
      </c>
      <c r="E9465" s="191">
        <v>-0.18694556400395501</v>
      </c>
    </row>
    <row r="9466" spans="1:5" x14ac:dyDescent="0.25">
      <c r="A9466" s="191">
        <v>44498.2431800009</v>
      </c>
      <c r="B9466" s="191">
        <v>0.37859866150187199</v>
      </c>
      <c r="C9466" s="191">
        <v>0.44832273781953103</v>
      </c>
      <c r="D9466" s="191">
        <v>0.21613946185466601</v>
      </c>
      <c r="E9466" s="191">
        <v>-0.186958658267184</v>
      </c>
    </row>
    <row r="9467" spans="1:5" x14ac:dyDescent="0.25">
      <c r="A9467" s="191">
        <v>44499.129584691502</v>
      </c>
      <c r="B9467" s="191">
        <v>0.47570133171497297</v>
      </c>
      <c r="C9467" s="191">
        <v>0.44832203118500502</v>
      </c>
      <c r="D9467" s="191">
        <v>0.216140302279173</v>
      </c>
      <c r="E9467" s="191">
        <v>-0.18696103254323501</v>
      </c>
    </row>
    <row r="9468" spans="1:5" x14ac:dyDescent="0.25">
      <c r="A9468" s="191">
        <v>44499.543529308001</v>
      </c>
      <c r="B9468" s="191">
        <v>-3.6317853607625801E-2</v>
      </c>
      <c r="C9468" s="191">
        <v>0.44832170257170501</v>
      </c>
      <c r="D9468" s="191">
        <v>0.21614069475137401</v>
      </c>
      <c r="E9468" s="191">
        <v>-0.18696214131307801</v>
      </c>
    </row>
    <row r="9469" spans="1:5" x14ac:dyDescent="0.25">
      <c r="A9469" s="191">
        <v>44513.462240702203</v>
      </c>
      <c r="B9469" s="191">
        <v>0.250962160879875</v>
      </c>
      <c r="C9469" s="191">
        <v>0.44831076800386799</v>
      </c>
      <c r="D9469" s="191">
        <v>0.216153909853084</v>
      </c>
      <c r="E9469" s="191">
        <v>-0.187000469195652</v>
      </c>
    </row>
    <row r="9470" spans="1:5" x14ac:dyDescent="0.25">
      <c r="A9470" s="191">
        <v>44515.5525607831</v>
      </c>
      <c r="B9470" s="191">
        <v>0.27948778734117102</v>
      </c>
      <c r="C9470" s="191">
        <v>0.44830915095791402</v>
      </c>
      <c r="D9470" s="191">
        <v>0.21615589571698299</v>
      </c>
      <c r="E9470" s="191">
        <v>-0.187006431355876</v>
      </c>
    </row>
    <row r="9471" spans="1:5" x14ac:dyDescent="0.25">
      <c r="A9471" s="191">
        <v>44526.035797954602</v>
      </c>
      <c r="B9471" s="191">
        <v>-0.17449844170378501</v>
      </c>
      <c r="C9471" s="191">
        <v>0.44830114156197298</v>
      </c>
      <c r="D9471" s="191">
        <v>0.21616586949808</v>
      </c>
      <c r="E9471" s="191">
        <v>-0.187036533498602</v>
      </c>
    </row>
    <row r="9472" spans="1:5" x14ac:dyDescent="0.25">
      <c r="A9472" s="191">
        <v>44527.396941878796</v>
      </c>
      <c r="B9472" s="191">
        <v>0.486367284596878</v>
      </c>
      <c r="C9472" s="191">
        <v>0.44830011148523902</v>
      </c>
      <c r="D9472" s="191">
        <v>0.21616716494695201</v>
      </c>
      <c r="E9472" s="191">
        <v>-0.18704055511540599</v>
      </c>
    </row>
    <row r="9473" spans="1:5" x14ac:dyDescent="0.25">
      <c r="A9473" s="191">
        <v>44529.706959880401</v>
      </c>
      <c r="B9473" s="191">
        <v>1.1746490603323301</v>
      </c>
      <c r="C9473" s="191">
        <v>0.44829837292267499</v>
      </c>
      <c r="D9473" s="191">
        <v>0.21616936347288401</v>
      </c>
      <c r="E9473" s="191">
        <v>-0.18704738026229001</v>
      </c>
    </row>
    <row r="9474" spans="1:5" x14ac:dyDescent="0.25">
      <c r="A9474" s="191">
        <v>44531.776772955498</v>
      </c>
      <c r="B9474" s="191">
        <v>-0.97769509156201395</v>
      </c>
      <c r="C9474" s="191">
        <v>0.44829682818857702</v>
      </c>
      <c r="D9474" s="191">
        <v>0.21617133338728201</v>
      </c>
      <c r="E9474" s="191">
        <v>-0.18705349570305799</v>
      </c>
    </row>
    <row r="9475" spans="1:5" x14ac:dyDescent="0.25">
      <c r="A9475" s="191">
        <v>44538.004334595797</v>
      </c>
      <c r="B9475" s="191">
        <v>0.13647866714325799</v>
      </c>
      <c r="C9475" s="191">
        <v>0.448292193900859</v>
      </c>
      <c r="D9475" s="191">
        <v>0.21617726037821899</v>
      </c>
      <c r="E9475" s="191">
        <v>-0.187072269890566</v>
      </c>
    </row>
    <row r="9476" spans="1:5" x14ac:dyDescent="0.25">
      <c r="A9476" s="191">
        <v>44539.015687126797</v>
      </c>
      <c r="B9476" s="191">
        <v>0.93624220881813902</v>
      </c>
      <c r="C9476" s="191">
        <v>0.44829144778358798</v>
      </c>
      <c r="D9476" s="191">
        <v>0.21617822291823599</v>
      </c>
      <c r="E9476" s="191">
        <v>-0.187075318808127</v>
      </c>
    </row>
    <row r="9477" spans="1:5" x14ac:dyDescent="0.25">
      <c r="A9477" s="191">
        <v>44540.980612360603</v>
      </c>
      <c r="B9477" s="191">
        <v>-0.97304775639736096</v>
      </c>
      <c r="C9477" s="191">
        <v>0.44829000545355502</v>
      </c>
      <c r="D9477" s="191">
        <v>0.21618009300716101</v>
      </c>
      <c r="E9477" s="191">
        <v>-0.187081306514949</v>
      </c>
    </row>
    <row r="9478" spans="1:5" x14ac:dyDescent="0.25">
      <c r="A9478" s="191">
        <v>44541.979302846798</v>
      </c>
      <c r="B9478" s="191">
        <v>-0.89541615878816505</v>
      </c>
      <c r="C9478" s="191">
        <v>0.44828927536799301</v>
      </c>
      <c r="D9478" s="191">
        <v>0.216181043707738</v>
      </c>
      <c r="E9478" s="191">
        <v>-0.187084369899471</v>
      </c>
    </row>
    <row r="9479" spans="1:5" x14ac:dyDescent="0.25">
      <c r="A9479" s="191">
        <v>44545.8104099915</v>
      </c>
      <c r="B9479" s="191">
        <v>0.675298972417404</v>
      </c>
      <c r="C9479" s="191">
        <v>0.44828647466442301</v>
      </c>
      <c r="D9479" s="191">
        <v>0.21618469643257399</v>
      </c>
      <c r="E9479" s="191">
        <v>-0.187096264371266</v>
      </c>
    </row>
    <row r="9480" spans="1:5" x14ac:dyDescent="0.25">
      <c r="A9480" s="191">
        <v>44549.006668490001</v>
      </c>
      <c r="B9480" s="191">
        <v>1.0189198460014199</v>
      </c>
      <c r="C9480" s="191">
        <v>0.44828415916026398</v>
      </c>
      <c r="D9480" s="191">
        <v>0.216187743868304</v>
      </c>
      <c r="E9480" s="191">
        <v>-0.18710618782292801</v>
      </c>
    </row>
    <row r="9481" spans="1:5" x14ac:dyDescent="0.25">
      <c r="A9481" s="191">
        <v>44549.308263854597</v>
      </c>
      <c r="B9481" s="191">
        <v>-0.97675885465855505</v>
      </c>
      <c r="C9481" s="191">
        <v>0.44828394152102202</v>
      </c>
      <c r="D9481" s="191">
        <v>0.21618803142092</v>
      </c>
      <c r="E9481" s="191">
        <v>-0.18710712418868999</v>
      </c>
    </row>
    <row r="9482" spans="1:5" x14ac:dyDescent="0.25">
      <c r="A9482" s="191">
        <v>44549.576916349899</v>
      </c>
      <c r="B9482" s="191">
        <v>1.70063223866905</v>
      </c>
      <c r="C9482" s="191">
        <v>0.44828374765423101</v>
      </c>
      <c r="D9482" s="191">
        <v>0.21618828756453701</v>
      </c>
      <c r="E9482" s="191">
        <v>-0.18710796793217899</v>
      </c>
    </row>
    <row r="9483" spans="1:5" x14ac:dyDescent="0.25">
      <c r="A9483" s="191">
        <v>44551.009750974401</v>
      </c>
      <c r="B9483" s="191">
        <v>1.1791808769908501</v>
      </c>
      <c r="C9483" s="191">
        <v>0.448282715828205</v>
      </c>
      <c r="D9483" s="191">
        <v>0.21618965368415199</v>
      </c>
      <c r="E9483" s="191">
        <v>-0.18711248960676</v>
      </c>
    </row>
    <row r="9484" spans="1:5" x14ac:dyDescent="0.25">
      <c r="A9484" s="191">
        <v>44551.109950119098</v>
      </c>
      <c r="B9484" s="191">
        <v>0.17046762288390699</v>
      </c>
      <c r="C9484" s="191">
        <v>0.44828264378671401</v>
      </c>
      <c r="D9484" s="191">
        <v>0.21618974921786899</v>
      </c>
      <c r="E9484" s="191">
        <v>-0.187112806479663</v>
      </c>
    </row>
    <row r="9485" spans="1:5" x14ac:dyDescent="0.25">
      <c r="A9485" s="191">
        <v>44553.718168768399</v>
      </c>
      <c r="B9485" s="191">
        <v>0.48342228639079998</v>
      </c>
      <c r="C9485" s="191">
        <v>0.448280773803029</v>
      </c>
      <c r="D9485" s="191">
        <v>0.216192241290421</v>
      </c>
      <c r="E9485" s="191">
        <v>-0.18712105479173899</v>
      </c>
    </row>
    <row r="9486" spans="1:5" x14ac:dyDescent="0.25">
      <c r="A9486" s="191">
        <v>44566.298594901302</v>
      </c>
      <c r="B9486" s="191">
        <v>1.3811540259870001</v>
      </c>
      <c r="C9486" s="191">
        <v>0.44827189705853099</v>
      </c>
      <c r="D9486" s="191">
        <v>0.21620426514541499</v>
      </c>
      <c r="E9486" s="191">
        <v>-0.187161920032689</v>
      </c>
    </row>
    <row r="9487" spans="1:5" x14ac:dyDescent="0.25">
      <c r="A9487" s="191">
        <v>44569.935840365099</v>
      </c>
      <c r="B9487" s="191">
        <v>-0.94162443200762602</v>
      </c>
      <c r="C9487" s="191">
        <v>0.44826937631151598</v>
      </c>
      <c r="D9487" s="191">
        <v>0.21620774147535601</v>
      </c>
      <c r="E9487" s="191">
        <v>-0.18717374642809001</v>
      </c>
    </row>
    <row r="9488" spans="1:5" x14ac:dyDescent="0.25">
      <c r="A9488" s="191">
        <v>44571.057735488197</v>
      </c>
      <c r="B9488" s="191">
        <v>0.36118929890385199</v>
      </c>
      <c r="C9488" s="191">
        <v>0.44826860074264202</v>
      </c>
      <c r="D9488" s="191">
        <v>0.216208813736672</v>
      </c>
      <c r="E9488" s="191">
        <v>-0.18717750760224999</v>
      </c>
    </row>
    <row r="9489" spans="1:5" x14ac:dyDescent="0.25">
      <c r="A9489" s="191">
        <v>44572.342977435503</v>
      </c>
      <c r="B9489" s="191">
        <v>0.73851471467629703</v>
      </c>
      <c r="C9489" s="191">
        <v>0.44826771636076301</v>
      </c>
      <c r="D9489" s="191">
        <v>0.21621004211817901</v>
      </c>
      <c r="E9489" s="191">
        <v>-0.18718181639966</v>
      </c>
    </row>
    <row r="9490" spans="1:5" x14ac:dyDescent="0.25">
      <c r="A9490" s="191">
        <v>44576.104737533802</v>
      </c>
      <c r="B9490" s="191">
        <v>-0.36283202255994501</v>
      </c>
      <c r="C9490" s="191">
        <v>0.448265142082725</v>
      </c>
      <c r="D9490" s="191">
        <v>0.216213637454097</v>
      </c>
      <c r="E9490" s="191">
        <v>-0.18719442776999701</v>
      </c>
    </row>
    <row r="9491" spans="1:5" x14ac:dyDescent="0.25">
      <c r="A9491" s="191">
        <v>44579.657860184598</v>
      </c>
      <c r="B9491" s="191">
        <v>-1.02101586295236</v>
      </c>
      <c r="C9491" s="191">
        <v>0.44826273070909101</v>
      </c>
      <c r="D9491" s="191">
        <v>0.21621703338290599</v>
      </c>
      <c r="E9491" s="191">
        <v>-0.187206463588802</v>
      </c>
    </row>
    <row r="9492" spans="1:5" x14ac:dyDescent="0.25">
      <c r="A9492" s="191">
        <v>44585.423594015498</v>
      </c>
      <c r="B9492" s="191">
        <v>0.405908602584026</v>
      </c>
      <c r="C9492" s="191">
        <v>0.44825885617917799</v>
      </c>
      <c r="D9492" s="191">
        <v>0.216222544034675</v>
      </c>
      <c r="E9492" s="191">
        <v>-0.18722630943138799</v>
      </c>
    </row>
    <row r="9493" spans="1:5" x14ac:dyDescent="0.25">
      <c r="A9493" s="191">
        <v>44588.662709349803</v>
      </c>
      <c r="B9493" s="191">
        <v>-0.97556194118012496</v>
      </c>
      <c r="C9493" s="191">
        <v>0.44825670448623001</v>
      </c>
      <c r="D9493" s="191">
        <v>0.216225639848177</v>
      </c>
      <c r="E9493" s="191">
        <v>-0.18723751862329199</v>
      </c>
    </row>
    <row r="9494" spans="1:5" x14ac:dyDescent="0.25">
      <c r="A9494" s="191">
        <v>44596.707162964703</v>
      </c>
      <c r="B9494" s="191">
        <v>0.41129050421435698</v>
      </c>
      <c r="C9494" s="191">
        <v>0.448251420134606</v>
      </c>
      <c r="D9494" s="191">
        <v>0.216233351156912</v>
      </c>
      <c r="E9494" s="191">
        <v>-0.18726587177534401</v>
      </c>
    </row>
    <row r="9495" spans="1:5" x14ac:dyDescent="0.25">
      <c r="A9495" s="191">
        <v>44600.0556625053</v>
      </c>
      <c r="B9495" s="191">
        <v>0.84173417201831602</v>
      </c>
      <c r="C9495" s="191">
        <v>0.44824924879025502</v>
      </c>
      <c r="D9495" s="191">
        <v>0.216236561037145</v>
      </c>
      <c r="E9495" s="191">
        <v>-0.187277855782741</v>
      </c>
    </row>
    <row r="9496" spans="1:5" x14ac:dyDescent="0.25">
      <c r="A9496" s="191">
        <v>44615.351225143997</v>
      </c>
      <c r="B9496" s="191">
        <v>2.2970437094992402</v>
      </c>
      <c r="C9496" s="191">
        <v>0.44823954880741901</v>
      </c>
      <c r="D9496" s="191">
        <v>0.21625123435238</v>
      </c>
      <c r="E9496" s="191">
        <v>-0.18733388382784</v>
      </c>
    </row>
    <row r="9497" spans="1:5" x14ac:dyDescent="0.25">
      <c r="A9497" s="191">
        <v>44618.8325805735</v>
      </c>
      <c r="B9497" s="191">
        <v>0.46486832154881702</v>
      </c>
      <c r="C9497" s="191">
        <v>0.44823739005301999</v>
      </c>
      <c r="D9497" s="191">
        <v>0.21625458292347399</v>
      </c>
      <c r="E9497" s="191">
        <v>-0.18734681966976199</v>
      </c>
    </row>
    <row r="9498" spans="1:5" x14ac:dyDescent="0.25">
      <c r="A9498" s="191">
        <v>44620.059241406998</v>
      </c>
      <c r="B9498" s="191">
        <v>-0.70923785742581502</v>
      </c>
      <c r="C9498" s="191">
        <v>0.44823663482669701</v>
      </c>
      <c r="D9498" s="191">
        <v>0.21625576279754699</v>
      </c>
      <c r="E9498" s="191">
        <v>-0.18735143285203201</v>
      </c>
    </row>
    <row r="9499" spans="1:5" x14ac:dyDescent="0.25">
      <c r="A9499" s="191">
        <v>44620.317662578702</v>
      </c>
      <c r="B9499" s="191">
        <v>-1.5806080347891001E-2</v>
      </c>
      <c r="C9499" s="191">
        <v>0.448236475942067</v>
      </c>
      <c r="D9499" s="191">
        <v>0.21625601136213099</v>
      </c>
      <c r="E9499" s="191">
        <v>-0.18735240674274301</v>
      </c>
    </row>
    <row r="9500" spans="1:5" x14ac:dyDescent="0.25">
      <c r="A9500" s="191">
        <v>44622.645081668401</v>
      </c>
      <c r="B9500" s="191">
        <v>0.41351221051555398</v>
      </c>
      <c r="C9500" s="191">
        <v>0.448235046817344</v>
      </c>
      <c r="D9500" s="191">
        <v>0.21625825000981999</v>
      </c>
      <c r="E9500" s="191">
        <v>-0.18736122024926799</v>
      </c>
    </row>
    <row r="9501" spans="1:5" x14ac:dyDescent="0.25">
      <c r="A9501" s="191">
        <v>44623.903410346698</v>
      </c>
      <c r="B9501" s="191">
        <v>0.263246816380658</v>
      </c>
      <c r="C9501" s="191">
        <v>0.44823427821155098</v>
      </c>
      <c r="D9501" s="191">
        <v>0.216259460343877</v>
      </c>
      <c r="E9501" s="191">
        <v>-0.187365986736972</v>
      </c>
    </row>
    <row r="9502" spans="1:5" x14ac:dyDescent="0.25">
      <c r="A9502" s="191">
        <v>44624.504411057504</v>
      </c>
      <c r="B9502" s="191">
        <v>1.48404588319482</v>
      </c>
      <c r="C9502" s="191">
        <v>0.44823391194982698</v>
      </c>
      <c r="D9502" s="191">
        <v>0.216260038421482</v>
      </c>
      <c r="E9502" s="191">
        <v>-0.187368271317739</v>
      </c>
    </row>
    <row r="9503" spans="1:5" x14ac:dyDescent="0.25">
      <c r="A9503" s="191">
        <v>44628.857505720902</v>
      </c>
      <c r="B9503" s="191">
        <v>0.49272027542330799</v>
      </c>
      <c r="C9503" s="191">
        <v>0.448231275269805</v>
      </c>
      <c r="D9503" s="191">
        <v>0.216264225482313</v>
      </c>
      <c r="E9503" s="191">
        <v>-0.18738493182785801</v>
      </c>
    </row>
    <row r="9504" spans="1:5" x14ac:dyDescent="0.25">
      <c r="A9504" s="191">
        <v>44629.143204682397</v>
      </c>
      <c r="B9504" s="191">
        <v>0.376167586281695</v>
      </c>
      <c r="C9504" s="191">
        <v>0.44823110321578502</v>
      </c>
      <c r="D9504" s="191">
        <v>0.21626450028426999</v>
      </c>
      <c r="E9504" s="191">
        <v>-0.18738603569787701</v>
      </c>
    </row>
    <row r="9505" spans="1:5" x14ac:dyDescent="0.25">
      <c r="A9505" s="191">
        <v>44633.737748490501</v>
      </c>
      <c r="B9505" s="191">
        <v>0.70365299366885703</v>
      </c>
      <c r="C9505" s="191">
        <v>0.44822835311224601</v>
      </c>
      <c r="D9505" s="191">
        <v>0.216268919584999</v>
      </c>
      <c r="E9505" s="191">
        <v>-0.18740379610775701</v>
      </c>
    </row>
    <row r="9506" spans="1:5" x14ac:dyDescent="0.25">
      <c r="A9506" s="191">
        <v>44635.514419955798</v>
      </c>
      <c r="B9506" s="191">
        <v>-0.18008178610938699</v>
      </c>
      <c r="C9506" s="191">
        <v>0.44822729961263702</v>
      </c>
      <c r="D9506" s="191">
        <v>0.21627062849143899</v>
      </c>
      <c r="E9506" s="191">
        <v>-0.18741071651838401</v>
      </c>
    </row>
    <row r="9507" spans="1:5" x14ac:dyDescent="0.25">
      <c r="A9507" s="191">
        <v>44651.638168429999</v>
      </c>
      <c r="B9507" s="191">
        <v>-0.896091379757191</v>
      </c>
      <c r="C9507" s="191">
        <v>0.44821794375353102</v>
      </c>
      <c r="D9507" s="191">
        <v>0.21628613725495499</v>
      </c>
      <c r="E9507" s="191">
        <v>-0.18747481348162801</v>
      </c>
    </row>
    <row r="9508" spans="1:5" x14ac:dyDescent="0.25">
      <c r="A9508" s="191">
        <v>44652.569806061299</v>
      </c>
      <c r="B9508" s="191">
        <v>0.44182912282817499</v>
      </c>
      <c r="C9508" s="191">
        <v>0.44821741226685002</v>
      </c>
      <c r="D9508" s="191">
        <v>0.21628703335847099</v>
      </c>
      <c r="E9508" s="191">
        <v>-0.187478587192247</v>
      </c>
    </row>
    <row r="9509" spans="1:5" x14ac:dyDescent="0.25">
      <c r="A9509" s="191">
        <v>44652.594534665499</v>
      </c>
      <c r="B9509" s="191">
        <v>-5.0634177591601902E-2</v>
      </c>
      <c r="C9509" s="191">
        <v>0.44821739828039298</v>
      </c>
      <c r="D9509" s="191">
        <v>0.21628705714388799</v>
      </c>
      <c r="E9509" s="191">
        <v>-0.187478687358442</v>
      </c>
    </row>
    <row r="9510" spans="1:5" x14ac:dyDescent="0.25">
      <c r="A9510" s="191">
        <v>44660.897981546899</v>
      </c>
      <c r="B9510" s="191">
        <v>0.39885661370819803</v>
      </c>
      <c r="C9510" s="191">
        <v>0.44821274377543602</v>
      </c>
      <c r="D9510" s="191">
        <v>0.21629506029405399</v>
      </c>
      <c r="E9510" s="191">
        <v>-0.187512662245746</v>
      </c>
    </row>
    <row r="9511" spans="1:5" x14ac:dyDescent="0.25">
      <c r="A9511" s="191">
        <v>44661.013937425399</v>
      </c>
      <c r="B9511" s="191">
        <v>-0.39481869743977999</v>
      </c>
      <c r="C9511" s="191">
        <v>0.44821267951399502</v>
      </c>
      <c r="D9511" s="191">
        <v>0.21629517208693899</v>
      </c>
      <c r="E9511" s="191">
        <v>-0.18751313874192599</v>
      </c>
    </row>
    <row r="9512" spans="1:5" x14ac:dyDescent="0.25">
      <c r="A9512" s="191">
        <v>44666.1532166959</v>
      </c>
      <c r="B9512" s="191">
        <v>-3.7542403759844398</v>
      </c>
      <c r="C9512" s="191">
        <v>0.44820985152308002</v>
      </c>
      <c r="D9512" s="191">
        <v>0.21630013958309599</v>
      </c>
      <c r="E9512" s="191">
        <v>-0.187534486598575</v>
      </c>
    </row>
    <row r="9513" spans="1:5" x14ac:dyDescent="0.25">
      <c r="A9513" s="191">
        <v>44675.656524391001</v>
      </c>
      <c r="B9513" s="191">
        <v>0.471472539177542</v>
      </c>
      <c r="C9513" s="191">
        <v>0.44820472677447998</v>
      </c>
      <c r="D9513" s="191">
        <v>0.216309325910509</v>
      </c>
      <c r="E9513" s="191">
        <v>-0.18757458058944601</v>
      </c>
    </row>
    <row r="9514" spans="1:5" x14ac:dyDescent="0.25">
      <c r="A9514" s="191">
        <v>44675.884956841597</v>
      </c>
      <c r="B9514" s="191">
        <v>0.60621394443201004</v>
      </c>
      <c r="C9514" s="191">
        <v>0.44820460526203698</v>
      </c>
      <c r="D9514" s="191">
        <v>0.21630954672365599</v>
      </c>
      <c r="E9514" s="191">
        <v>-0.18757554763890799</v>
      </c>
    </row>
    <row r="9515" spans="1:5" x14ac:dyDescent="0.25">
      <c r="A9515" s="191">
        <v>44691.821112917198</v>
      </c>
      <c r="B9515" s="191">
        <v>0.35612298939562398</v>
      </c>
      <c r="C9515" s="191">
        <v>0.44819632199625897</v>
      </c>
      <c r="D9515" s="191">
        <v>0.21632495133351601</v>
      </c>
      <c r="E9515" s="191">
        <v>-0.18764451688550199</v>
      </c>
    </row>
    <row r="9516" spans="1:5" x14ac:dyDescent="0.25">
      <c r="A9516" s="191">
        <v>44694.226265485799</v>
      </c>
      <c r="B9516" s="191">
        <v>-0.176475211640503</v>
      </c>
      <c r="C9516" s="191">
        <v>0.44819510618087499</v>
      </c>
      <c r="D9516" s="191">
        <v>0.21632727626286499</v>
      </c>
      <c r="E9516" s="191">
        <v>-0.187655114966956</v>
      </c>
    </row>
    <row r="9517" spans="1:5" x14ac:dyDescent="0.25">
      <c r="A9517" s="191">
        <v>44696.563620316803</v>
      </c>
      <c r="B9517" s="191">
        <v>1.2050138001638699</v>
      </c>
      <c r="C9517" s="191">
        <v>0.44819393075651298</v>
      </c>
      <c r="D9517" s="191">
        <v>0.216329535655852</v>
      </c>
      <c r="E9517" s="191">
        <v>-0.18766547718896101</v>
      </c>
    </row>
    <row r="9518" spans="1:5" x14ac:dyDescent="0.25">
      <c r="A9518" s="191">
        <v>44702.251276619303</v>
      </c>
      <c r="B9518" s="191">
        <v>-0.36308049473960902</v>
      </c>
      <c r="C9518" s="191">
        <v>0.44819110862701</v>
      </c>
      <c r="D9518" s="191">
        <v>0.21633503360190301</v>
      </c>
      <c r="E9518" s="191">
        <v>-0.187690870415824</v>
      </c>
    </row>
    <row r="9519" spans="1:5" x14ac:dyDescent="0.25">
      <c r="A9519" s="191">
        <v>44704.249014204899</v>
      </c>
      <c r="B9519" s="191">
        <v>0.477040308665511</v>
      </c>
      <c r="C9519" s="191">
        <v>0.44819012759342303</v>
      </c>
      <c r="D9519" s="191">
        <v>0.216336964705486</v>
      </c>
      <c r="E9519" s="191">
        <v>-0.18769988355103301</v>
      </c>
    </row>
    <row r="9520" spans="1:5" x14ac:dyDescent="0.25">
      <c r="A9520" s="191">
        <v>44713.327030308203</v>
      </c>
      <c r="B9520" s="191">
        <v>0.68289304729418598</v>
      </c>
      <c r="C9520" s="191">
        <v>0.448185750093331</v>
      </c>
      <c r="D9520" s="191">
        <v>0.21634574937464901</v>
      </c>
      <c r="E9520" s="191">
        <v>-0.187741185686437</v>
      </c>
    </row>
    <row r="9521" spans="1:5" x14ac:dyDescent="0.25">
      <c r="A9521" s="191">
        <v>44715.956927801097</v>
      </c>
      <c r="B9521" s="191">
        <v>-0.70198153488872905</v>
      </c>
      <c r="C9521" s="191">
        <v>0.44818450899275603</v>
      </c>
      <c r="D9521" s="191">
        <v>0.216348299454029</v>
      </c>
      <c r="E9521" s="191">
        <v>-0.187753267388034</v>
      </c>
    </row>
    <row r="9522" spans="1:5" x14ac:dyDescent="0.25">
      <c r="A9522" s="191">
        <v>44720.061505177298</v>
      </c>
      <c r="B9522" s="191">
        <v>1.03790127949783</v>
      </c>
      <c r="C9522" s="191">
        <v>0.44818258260288202</v>
      </c>
      <c r="D9522" s="191">
        <v>0.21635227945635399</v>
      </c>
      <c r="E9522" s="191">
        <v>-0.18777223836809601</v>
      </c>
    </row>
    <row r="9523" spans="1:5" x14ac:dyDescent="0.25">
      <c r="A9523" s="191">
        <v>44724.072563731701</v>
      </c>
      <c r="B9523" s="191">
        <v>0.698326478221722</v>
      </c>
      <c r="C9523" s="191">
        <v>0.44818072863930802</v>
      </c>
      <c r="D9523" s="191">
        <v>0.21635616877817801</v>
      </c>
      <c r="E9523" s="191">
        <v>-0.18779108523124</v>
      </c>
    </row>
    <row r="9524" spans="1:5" x14ac:dyDescent="0.25">
      <c r="A9524" s="191">
        <v>44724.091989173299</v>
      </c>
      <c r="B9524" s="191">
        <v>0.50357937435396805</v>
      </c>
      <c r="C9524" s="191">
        <v>0.44818071977289098</v>
      </c>
      <c r="D9524" s="191">
        <v>0.21635618761405201</v>
      </c>
      <c r="E9524" s="191">
        <v>-0.187791176576138</v>
      </c>
    </row>
    <row r="9525" spans="1:5" x14ac:dyDescent="0.25">
      <c r="A9525" s="191">
        <v>44733.376305912199</v>
      </c>
      <c r="B9525" s="191">
        <v>-9.8351022747455996E-2</v>
      </c>
      <c r="C9525" s="191">
        <v>0.44817652210834602</v>
      </c>
      <c r="D9525" s="191">
        <v>0.21636520792224601</v>
      </c>
      <c r="E9525" s="191">
        <v>-0.18783486719766601</v>
      </c>
    </row>
    <row r="9526" spans="1:5" x14ac:dyDescent="0.25">
      <c r="A9526" s="191">
        <v>44734.013149677397</v>
      </c>
      <c r="B9526" s="191">
        <v>1.03985069542603</v>
      </c>
      <c r="C9526" s="191">
        <v>0.44817623854872801</v>
      </c>
      <c r="D9526" s="191">
        <v>0.21636582665674201</v>
      </c>
      <c r="E9526" s="191">
        <v>-0.187837907274439</v>
      </c>
    </row>
    <row r="9527" spans="1:5" x14ac:dyDescent="0.25">
      <c r="A9527" s="191">
        <v>44738.225515227801</v>
      </c>
      <c r="B9527" s="191">
        <v>-0.61146122840530803</v>
      </c>
      <c r="C9527" s="191">
        <v>0.44817438239360902</v>
      </c>
      <c r="D9527" s="191">
        <v>0.216369919239595</v>
      </c>
      <c r="E9527" s="191">
        <v>-0.18785806129107399</v>
      </c>
    </row>
    <row r="9528" spans="1:5" x14ac:dyDescent="0.25">
      <c r="A9528" s="191">
        <v>44738.720099187703</v>
      </c>
      <c r="B9528" s="191">
        <v>0.78581718347547902</v>
      </c>
      <c r="C9528" s="191">
        <v>0.44817416445797698</v>
      </c>
      <c r="D9528" s="191">
        <v>0.216370399759581</v>
      </c>
      <c r="E9528" s="191">
        <v>-0.18786044424363699</v>
      </c>
    </row>
    <row r="9529" spans="1:5" x14ac:dyDescent="0.25">
      <c r="A9529" s="191">
        <v>44741.436160617399</v>
      </c>
      <c r="B9529" s="191">
        <v>-0.97278817360000303</v>
      </c>
      <c r="C9529" s="191">
        <v>0.44817298370154401</v>
      </c>
      <c r="D9529" s="191">
        <v>0.216373038587171</v>
      </c>
      <c r="E9529" s="191">
        <v>-0.18787353048595001</v>
      </c>
    </row>
    <row r="9530" spans="1:5" x14ac:dyDescent="0.25">
      <c r="A9530" s="191">
        <v>44744.107984017399</v>
      </c>
      <c r="B9530" s="191">
        <v>-0.36412537463533801</v>
      </c>
      <c r="C9530" s="191">
        <v>0.44817183382154802</v>
      </c>
      <c r="D9530" s="191">
        <v>0.216375634434683</v>
      </c>
      <c r="E9530" s="191">
        <v>-0.187886471851887</v>
      </c>
    </row>
    <row r="9531" spans="1:5" x14ac:dyDescent="0.25">
      <c r="A9531" s="191">
        <v>44745.208102697798</v>
      </c>
      <c r="B9531" s="191">
        <v>0.53219343616752701</v>
      </c>
      <c r="C9531" s="191">
        <v>0.44817136036044097</v>
      </c>
      <c r="D9531" s="191">
        <v>0.21637670327042299</v>
      </c>
      <c r="E9531" s="191">
        <v>-0.187891846984024</v>
      </c>
    </row>
    <row r="9532" spans="1:5" x14ac:dyDescent="0.25">
      <c r="A9532" s="191">
        <v>44754.327463912101</v>
      </c>
      <c r="B9532" s="191">
        <v>0.49386894291059102</v>
      </c>
      <c r="C9532" s="191">
        <v>0.44816752642617802</v>
      </c>
      <c r="D9532" s="191">
        <v>0.21638556331376299</v>
      </c>
      <c r="E9532" s="191">
        <v>-0.18793662010938</v>
      </c>
    </row>
    <row r="9533" spans="1:5" x14ac:dyDescent="0.25">
      <c r="A9533" s="191">
        <v>44754.779234251298</v>
      </c>
      <c r="B9533" s="191">
        <v>-0.53442351692469803</v>
      </c>
      <c r="C9533" s="191">
        <v>0.44816733975879602</v>
      </c>
      <c r="D9533" s="191">
        <v>0.21638600223757401</v>
      </c>
      <c r="E9533" s="191">
        <v>-0.18793885852926601</v>
      </c>
    </row>
    <row r="9534" spans="1:5" x14ac:dyDescent="0.25">
      <c r="A9534" s="191">
        <v>44757.045633665097</v>
      </c>
      <c r="B9534" s="191">
        <v>1.1345847371102599E-2</v>
      </c>
      <c r="C9534" s="191">
        <v>0.44816640915022199</v>
      </c>
      <c r="D9534" s="191">
        <v>0.21638820418972399</v>
      </c>
      <c r="E9534" s="191">
        <v>-0.18795008802593499</v>
      </c>
    </row>
    <row r="9535" spans="1:5" x14ac:dyDescent="0.25">
      <c r="A9535" s="191">
        <v>44759.087022271502</v>
      </c>
      <c r="B9535" s="191">
        <v>0.87157104029267396</v>
      </c>
      <c r="C9535" s="191">
        <v>0.44816557530326001</v>
      </c>
      <c r="D9535" s="191">
        <v>0.21639019133412801</v>
      </c>
      <c r="E9535" s="191">
        <v>-0.18796020264492699</v>
      </c>
    </row>
    <row r="9536" spans="1:5" x14ac:dyDescent="0.25">
      <c r="A9536" s="191">
        <v>44759.339127720697</v>
      </c>
      <c r="B9536" s="191">
        <v>0.93889272739480201</v>
      </c>
      <c r="C9536" s="191">
        <v>0.448165472909895</v>
      </c>
      <c r="D9536" s="191">
        <v>0.21639043674057901</v>
      </c>
      <c r="E9536" s="191">
        <v>-0.187961451770427</v>
      </c>
    </row>
    <row r="9537" spans="1:5" x14ac:dyDescent="0.25">
      <c r="A9537" s="191">
        <v>44775.691394355497</v>
      </c>
      <c r="B9537" s="191">
        <v>-0.65511500162174197</v>
      </c>
      <c r="C9537" s="191">
        <v>0.44815903839244697</v>
      </c>
      <c r="D9537" s="191">
        <v>0.21640636401909499</v>
      </c>
      <c r="E9537" s="191">
        <v>-0.18804414058815899</v>
      </c>
    </row>
    <row r="9538" spans="1:5" x14ac:dyDescent="0.25">
      <c r="A9538" s="191">
        <v>44778.225477679698</v>
      </c>
      <c r="B9538" s="191">
        <v>0.25001428172326501</v>
      </c>
      <c r="C9538" s="191">
        <v>0.44815807524662599</v>
      </c>
      <c r="D9538" s="191">
        <v>0.216408836786494</v>
      </c>
      <c r="E9538" s="191">
        <v>-0.18805717214815801</v>
      </c>
    </row>
    <row r="9539" spans="1:5" x14ac:dyDescent="0.25">
      <c r="A9539" s="191">
        <v>44779.630027774801</v>
      </c>
      <c r="B9539" s="191">
        <v>-0.73980281837794404</v>
      </c>
      <c r="C9539" s="191">
        <v>0.44815754681164699</v>
      </c>
      <c r="D9539" s="191">
        <v>0.21641020735140501</v>
      </c>
      <c r="E9539" s="191">
        <v>-0.18806440804112801</v>
      </c>
    </row>
    <row r="9540" spans="1:5" x14ac:dyDescent="0.25">
      <c r="A9540" s="191">
        <v>44783.249721382199</v>
      </c>
      <c r="B9540" s="191">
        <v>-0.28316526493316102</v>
      </c>
      <c r="C9540" s="191">
        <v>0.44815619807923002</v>
      </c>
      <c r="D9540" s="191">
        <v>0.21641373946112799</v>
      </c>
      <c r="E9540" s="191">
        <v>-0.188083165244124</v>
      </c>
    </row>
    <row r="9541" spans="1:5" x14ac:dyDescent="0.25">
      <c r="A9541" s="191">
        <v>44784.072044969304</v>
      </c>
      <c r="B9541" s="191">
        <v>-0.162300351514055</v>
      </c>
      <c r="C9541" s="191">
        <v>0.44815589595965999</v>
      </c>
      <c r="D9541" s="191">
        <v>0.216414541887369</v>
      </c>
      <c r="E9541" s="191">
        <v>-0.18808742651375801</v>
      </c>
    </row>
    <row r="9542" spans="1:5" x14ac:dyDescent="0.25">
      <c r="A9542" s="191">
        <v>44788.018358383102</v>
      </c>
      <c r="B9542" s="191">
        <v>0.34475187035034599</v>
      </c>
      <c r="C9542" s="191">
        <v>0.44815445172367202</v>
      </c>
      <c r="D9542" s="191">
        <v>0.216418392713845</v>
      </c>
      <c r="E9542" s="191">
        <v>-0.18810802120556899</v>
      </c>
    </row>
    <row r="9543" spans="1:5" x14ac:dyDescent="0.25">
      <c r="A9543" s="191">
        <v>44798.971868636501</v>
      </c>
      <c r="B9543" s="191">
        <v>-0.70908618930634004</v>
      </c>
      <c r="C9543" s="191">
        <v>0.44815057189737201</v>
      </c>
      <c r="D9543" s="191">
        <v>0.216429081187584</v>
      </c>
      <c r="E9543" s="191">
        <v>-0.188165879721607</v>
      </c>
    </row>
    <row r="9544" spans="1:5" x14ac:dyDescent="0.25">
      <c r="A9544" s="191">
        <v>44799.622848242703</v>
      </c>
      <c r="B9544" s="191">
        <v>0.40286083306801901</v>
      </c>
      <c r="C9544" s="191">
        <v>0.44815034568437201</v>
      </c>
      <c r="D9544" s="191">
        <v>0.216429716415768</v>
      </c>
      <c r="E9544" s="191">
        <v>-0.18816936007822399</v>
      </c>
    </row>
    <row r="9545" spans="1:5" x14ac:dyDescent="0.25">
      <c r="A9545" s="191">
        <v>44804.755783694301</v>
      </c>
      <c r="B9545" s="191">
        <v>1.6818455626098601</v>
      </c>
      <c r="C9545" s="191">
        <v>0.448148594496177</v>
      </c>
      <c r="D9545" s="191">
        <v>0.216434725152192</v>
      </c>
      <c r="E9545" s="191">
        <v>-0.188196866617171</v>
      </c>
    </row>
    <row r="9546" spans="1:5" x14ac:dyDescent="0.25">
      <c r="A9546" s="191">
        <v>44813.558169859301</v>
      </c>
      <c r="B9546" s="191">
        <v>0.35829790631007902</v>
      </c>
      <c r="C9546" s="191">
        <v>0.44814568426896501</v>
      </c>
      <c r="D9546" s="191">
        <v>0.21644333639065</v>
      </c>
      <c r="E9546" s="191">
        <v>-0.18824460860785999</v>
      </c>
    </row>
    <row r="9547" spans="1:5" x14ac:dyDescent="0.25">
      <c r="A9547" s="191">
        <v>44818.199594143298</v>
      </c>
      <c r="B9547" s="191">
        <v>-0.266746461646861</v>
      </c>
      <c r="C9547" s="191">
        <v>0.44814420305621999</v>
      </c>
      <c r="D9547" s="191">
        <v>0.216447880980595</v>
      </c>
      <c r="E9547" s="191">
        <v>-0.18826994430213301</v>
      </c>
    </row>
    <row r="9548" spans="1:5" x14ac:dyDescent="0.25">
      <c r="A9548" s="191">
        <v>44821.425332202802</v>
      </c>
      <c r="B9548" s="191">
        <v>0.37468735072134801</v>
      </c>
      <c r="C9548" s="191">
        <v>0.44814318255295599</v>
      </c>
      <c r="D9548" s="191">
        <v>0.21645103941987001</v>
      </c>
      <c r="E9548" s="191">
        <v>-0.188287793857393</v>
      </c>
    </row>
    <row r="9549" spans="1:5" x14ac:dyDescent="0.25">
      <c r="A9549" s="191">
        <v>44833.741027039701</v>
      </c>
      <c r="B9549" s="191">
        <v>1.3321674713385101</v>
      </c>
      <c r="C9549" s="191">
        <v>0.44813945454606802</v>
      </c>
      <c r="D9549" s="191">
        <v>0.21646309817155901</v>
      </c>
      <c r="E9549" s="191">
        <v>-0.18835643556614601</v>
      </c>
    </row>
    <row r="9550" spans="1:5" x14ac:dyDescent="0.25">
      <c r="A9550" s="191">
        <v>44834.322104205101</v>
      </c>
      <c r="B9550" s="191">
        <v>0.42083962157142302</v>
      </c>
      <c r="C9550" s="191">
        <v>0.44813928433137901</v>
      </c>
      <c r="D9550" s="191">
        <v>0.216463667125674</v>
      </c>
      <c r="E9550" s="191">
        <v>-0.18835970919433601</v>
      </c>
    </row>
    <row r="9551" spans="1:5" x14ac:dyDescent="0.25">
      <c r="A9551" s="191">
        <v>44841.031116965802</v>
      </c>
      <c r="B9551" s="191">
        <v>0.39298975184169899</v>
      </c>
      <c r="C9551" s="191">
        <v>0.44813735614209399</v>
      </c>
      <c r="D9551" s="191">
        <v>0.21647023616786201</v>
      </c>
      <c r="E9551" s="191">
        <v>-0.18839763895598899</v>
      </c>
    </row>
    <row r="9552" spans="1:5" x14ac:dyDescent="0.25">
      <c r="A9552" s="191">
        <v>44843.105683852104</v>
      </c>
      <c r="B9552" s="191">
        <v>0.50329008880338799</v>
      </c>
      <c r="C9552" s="191">
        <v>0.44813677373733202</v>
      </c>
      <c r="D9552" s="191">
        <v>0.216472267452923</v>
      </c>
      <c r="E9552" s="191">
        <v>-0.188409455842319</v>
      </c>
    </row>
    <row r="9553" spans="1:5" x14ac:dyDescent="0.25">
      <c r="A9553" s="191">
        <v>44843.513648006097</v>
      </c>
      <c r="B9553" s="191">
        <v>-8.3186611338337296E-2</v>
      </c>
      <c r="C9553" s="191">
        <v>0.448136659957316</v>
      </c>
      <c r="D9553" s="191">
        <v>0.216472666905694</v>
      </c>
      <c r="E9553" s="191">
        <v>-0.18841178667231601</v>
      </c>
    </row>
    <row r="9554" spans="1:5" x14ac:dyDescent="0.25">
      <c r="A9554" s="191">
        <v>44844.334309147504</v>
      </c>
      <c r="B9554" s="191">
        <v>-0.57879699119990402</v>
      </c>
      <c r="C9554" s="191">
        <v>0.44813643188282398</v>
      </c>
      <c r="D9554" s="191">
        <v>0.216473470445329</v>
      </c>
      <c r="E9554" s="191">
        <v>-0.188416475372504</v>
      </c>
    </row>
    <row r="9555" spans="1:5" x14ac:dyDescent="0.25">
      <c r="A9555" s="191">
        <v>44844.519488922298</v>
      </c>
      <c r="B9555" s="191">
        <v>0.39286713781105898</v>
      </c>
      <c r="C9555" s="191">
        <v>0.44813638054676702</v>
      </c>
      <c r="D9555" s="191">
        <v>0.21647365176168601</v>
      </c>
      <c r="E9555" s="191">
        <v>-0.188417537235261</v>
      </c>
    </row>
    <row r="9556" spans="1:5" x14ac:dyDescent="0.25">
      <c r="A9556" s="191">
        <v>44849.848087024198</v>
      </c>
      <c r="B9556" s="191">
        <v>-6.0061170704339702E-2</v>
      </c>
      <c r="C9556" s="191">
        <v>0.44813492617999201</v>
      </c>
      <c r="D9556" s="191">
        <v>0.216478869188896</v>
      </c>
      <c r="E9556" s="191">
        <v>-0.18844813613980599</v>
      </c>
    </row>
    <row r="9557" spans="1:5" x14ac:dyDescent="0.25">
      <c r="A9557" s="191">
        <v>44850.3921229853</v>
      </c>
      <c r="B9557" s="191">
        <v>0.68535412298862397</v>
      </c>
      <c r="C9557" s="191">
        <v>0.44813477983793998</v>
      </c>
      <c r="D9557" s="191">
        <v>0.21647940187459999</v>
      </c>
      <c r="E9557" s="191">
        <v>-0.18845128193260999</v>
      </c>
    </row>
    <row r="9558" spans="1:5" x14ac:dyDescent="0.25">
      <c r="A9558" s="191">
        <v>44852.504872800499</v>
      </c>
      <c r="B9558" s="191">
        <v>0.67879353645656804</v>
      </c>
      <c r="C9558" s="191">
        <v>0.44813421676216297</v>
      </c>
      <c r="D9558" s="191">
        <v>0.216481470545977</v>
      </c>
      <c r="E9558" s="191">
        <v>-0.18846349853893599</v>
      </c>
    </row>
    <row r="9559" spans="1:5" x14ac:dyDescent="0.25">
      <c r="A9559" s="191">
        <v>44853.753087547397</v>
      </c>
      <c r="B9559" s="191">
        <v>9.9077652103041203E-3</v>
      </c>
      <c r="C9559" s="191">
        <v>0.44813388855835001</v>
      </c>
      <c r="D9559" s="191">
        <v>0.216482692719138</v>
      </c>
      <c r="E9559" s="191">
        <v>-0.188470716122421</v>
      </c>
    </row>
    <row r="9560" spans="1:5" x14ac:dyDescent="0.25">
      <c r="A9560" s="191">
        <v>44860.078126610599</v>
      </c>
      <c r="B9560" s="191">
        <v>0.71756726816207805</v>
      </c>
      <c r="C9560" s="191">
        <v>0.44813225404972401</v>
      </c>
      <c r="D9560" s="191">
        <v>0.216488902709117</v>
      </c>
      <c r="E9560" s="191">
        <v>-0.18850763493535899</v>
      </c>
    </row>
    <row r="9561" spans="1:5" x14ac:dyDescent="0.25">
      <c r="A9561" s="191">
        <v>44861.409993164103</v>
      </c>
      <c r="B9561" s="191">
        <v>-0.60403890102317404</v>
      </c>
      <c r="C9561" s="191">
        <v>0.448131917879317</v>
      </c>
      <c r="D9561" s="191">
        <v>0.216490210953204</v>
      </c>
      <c r="E9561" s="191">
        <v>-0.188515408947765</v>
      </c>
    </row>
    <row r="9562" spans="1:5" x14ac:dyDescent="0.25">
      <c r="A9562" s="191">
        <v>44862.652644322203</v>
      </c>
      <c r="B9562" s="191">
        <v>-0.57999671959382304</v>
      </c>
      <c r="C9562" s="191">
        <v>0.44813160671070101</v>
      </c>
      <c r="D9562" s="191">
        <v>0.21649143156425199</v>
      </c>
      <c r="E9562" s="191">
        <v>-0.18852266221611599</v>
      </c>
    </row>
    <row r="9563" spans="1:5" x14ac:dyDescent="0.25">
      <c r="A9563" s="191">
        <v>44862.750468331702</v>
      </c>
      <c r="B9563" s="191">
        <v>0.82609973284655203</v>
      </c>
      <c r="C9563" s="191">
        <v>0.44813158225508698</v>
      </c>
      <c r="D9563" s="191">
        <v>0.216491527653219</v>
      </c>
      <c r="E9563" s="191">
        <v>-0.18852323759475501</v>
      </c>
    </row>
    <row r="9564" spans="1:5" x14ac:dyDescent="0.25">
      <c r="A9564" s="191">
        <v>44868.6070652411</v>
      </c>
      <c r="B9564" s="191">
        <v>-0.438908638851221</v>
      </c>
      <c r="C9564" s="191">
        <v>0.44813014807731599</v>
      </c>
      <c r="D9564" s="191">
        <v>0.216497280375407</v>
      </c>
      <c r="E9564" s="191">
        <v>-0.18855779455744001</v>
      </c>
    </row>
    <row r="9565" spans="1:5" x14ac:dyDescent="0.25">
      <c r="A9565" s="191">
        <v>44869.441190220903</v>
      </c>
      <c r="B9565" s="191">
        <v>-1.87001039522473</v>
      </c>
      <c r="C9565" s="191">
        <v>0.44812994784961202</v>
      </c>
      <c r="D9565" s="191">
        <v>0.216498099706045</v>
      </c>
      <c r="E9565" s="191">
        <v>-0.188562775616923</v>
      </c>
    </row>
    <row r="9566" spans="1:5" x14ac:dyDescent="0.25">
      <c r="A9566" s="191">
        <v>44869.8547660353</v>
      </c>
      <c r="B9566" s="191">
        <v>0.359814079113074</v>
      </c>
      <c r="C9566" s="191">
        <v>0.44812984904710201</v>
      </c>
      <c r="D9566" s="191">
        <v>0.216498505946529</v>
      </c>
      <c r="E9566" s="191">
        <v>-0.18856524532563901</v>
      </c>
    </row>
    <row r="9567" spans="1:5" x14ac:dyDescent="0.25">
      <c r="A9567" s="191">
        <v>44879.106144824698</v>
      </c>
      <c r="B9567" s="191">
        <v>9.4701074013325802E-3</v>
      </c>
      <c r="C9567" s="191">
        <v>0.44812770692737602</v>
      </c>
      <c r="D9567" s="191">
        <v>0.21650759323951699</v>
      </c>
      <c r="E9567" s="191">
        <v>-0.18862049084539501</v>
      </c>
    </row>
    <row r="9568" spans="1:5" x14ac:dyDescent="0.25">
      <c r="A9568" s="191">
        <v>44886.760614933301</v>
      </c>
      <c r="B9568" s="191">
        <v>-0.42451784778754198</v>
      </c>
      <c r="C9568" s="191">
        <v>0.44812603711988902</v>
      </c>
      <c r="D9568" s="191">
        <v>0.21651511468630899</v>
      </c>
      <c r="E9568" s="191">
        <v>-0.188666765457601</v>
      </c>
    </row>
    <row r="9569" spans="1:5" x14ac:dyDescent="0.25">
      <c r="A9569" s="191">
        <v>44892.587701477198</v>
      </c>
      <c r="B9569" s="191">
        <v>1.19358938057412</v>
      </c>
      <c r="C9569" s="191">
        <v>0.448124818169582</v>
      </c>
      <c r="D9569" s="191">
        <v>0.216520851064118</v>
      </c>
      <c r="E9569" s="191">
        <v>-0.188702443222907</v>
      </c>
    </row>
    <row r="9570" spans="1:5" x14ac:dyDescent="0.25">
      <c r="A9570" s="191">
        <v>44892.593417228098</v>
      </c>
      <c r="B9570" s="191">
        <v>3.6624866236190101E-2</v>
      </c>
      <c r="C9570" s="191">
        <v>0.44812481700343099</v>
      </c>
      <c r="D9570" s="191">
        <v>0.21652085669089299</v>
      </c>
      <c r="E9570" s="191">
        <v>-0.188702478218992</v>
      </c>
    </row>
    <row r="9571" spans="1:5" x14ac:dyDescent="0.25">
      <c r="A9571" s="191">
        <v>44898.356106253399</v>
      </c>
      <c r="B9571" s="191">
        <v>-0.70065170227673301</v>
      </c>
      <c r="C9571" s="191">
        <v>0.44812366752698202</v>
      </c>
      <c r="D9571" s="191">
        <v>0.216526529673644</v>
      </c>
      <c r="E9571" s="191">
        <v>-0.18873783419596499</v>
      </c>
    </row>
    <row r="9572" spans="1:5" x14ac:dyDescent="0.25">
      <c r="A9572" s="191">
        <v>44898.512570234503</v>
      </c>
      <c r="B9572" s="191">
        <v>0.64462030415550797</v>
      </c>
      <c r="C9572" s="191">
        <v>0.44812363698669699</v>
      </c>
      <c r="D9572" s="191">
        <v>0.21652668370199099</v>
      </c>
      <c r="E9572" s="191">
        <v>-0.188738800954969</v>
      </c>
    </row>
    <row r="9573" spans="1:5" x14ac:dyDescent="0.25">
      <c r="A9573" s="191">
        <v>44902.741840481598</v>
      </c>
      <c r="B9573" s="191">
        <v>2.2896171283635698</v>
      </c>
      <c r="C9573" s="191">
        <v>0.44812282482899501</v>
      </c>
      <c r="D9573" s="191">
        <v>0.216530847136293</v>
      </c>
      <c r="E9573" s="191">
        <v>-0.18876502348556201</v>
      </c>
    </row>
    <row r="9574" spans="1:5" x14ac:dyDescent="0.25">
      <c r="A9574" s="191">
        <v>44904.116008586498</v>
      </c>
      <c r="B9574" s="191">
        <v>0.34754752794177202</v>
      </c>
      <c r="C9574" s="191">
        <v>0.44812256711554099</v>
      </c>
      <c r="D9574" s="191">
        <v>0.21653219991308201</v>
      </c>
      <c r="E9574" s="191">
        <v>-0.18877356513988999</v>
      </c>
    </row>
    <row r="9575" spans="1:5" x14ac:dyDescent="0.25">
      <c r="A9575" s="191">
        <v>44905.3395635177</v>
      </c>
      <c r="B9575" s="191">
        <v>-0.502309460029016</v>
      </c>
      <c r="C9575" s="191">
        <v>0.44812234006586599</v>
      </c>
      <c r="D9575" s="191">
        <v>0.21653340442125299</v>
      </c>
      <c r="E9575" s="191">
        <v>-0.18878118942144301</v>
      </c>
    </row>
    <row r="9576" spans="1:5" x14ac:dyDescent="0.25">
      <c r="A9576" s="191">
        <v>44905.838990690201</v>
      </c>
      <c r="B9576" s="191">
        <v>1.6387668780648099</v>
      </c>
      <c r="C9576" s="191">
        <v>0.44812224836647802</v>
      </c>
      <c r="D9576" s="191">
        <v>0.216533896073973</v>
      </c>
      <c r="E9576" s="191">
        <v>-0.18878430147900699</v>
      </c>
    </row>
    <row r="9577" spans="1:5" x14ac:dyDescent="0.25">
      <c r="A9577" s="191">
        <v>44907.666984938798</v>
      </c>
      <c r="B9577" s="191">
        <v>-0.67152535402662505</v>
      </c>
      <c r="C9577" s="191">
        <v>0.44812191622723102</v>
      </c>
      <c r="D9577" s="191">
        <v>0.21653569561231301</v>
      </c>
      <c r="E9577" s="191">
        <v>-0.188795724985653</v>
      </c>
    </row>
    <row r="9578" spans="1:5" x14ac:dyDescent="0.25">
      <c r="A9578" s="191">
        <v>44908.844602801102</v>
      </c>
      <c r="B9578" s="191">
        <v>0.33748700296571998</v>
      </c>
      <c r="C9578" s="191">
        <v>0.44812170225877401</v>
      </c>
      <c r="D9578" s="191">
        <v>0.21653685489850499</v>
      </c>
      <c r="E9578" s="191">
        <v>-0.18880313508256599</v>
      </c>
    </row>
    <row r="9579" spans="1:5" x14ac:dyDescent="0.25">
      <c r="A9579" s="191">
        <v>44917.812222081899</v>
      </c>
      <c r="B9579" s="191">
        <v>1.4581213701081199</v>
      </c>
      <c r="C9579" s="191">
        <v>0.448120155535215</v>
      </c>
      <c r="D9579" s="191">
        <v>0.21654569206858101</v>
      </c>
      <c r="E9579" s="191">
        <v>-0.18885964362826099</v>
      </c>
    </row>
    <row r="9580" spans="1:5" x14ac:dyDescent="0.25">
      <c r="A9580" s="191">
        <v>44920.9372431093</v>
      </c>
      <c r="B9580" s="191">
        <v>0.54154601406506397</v>
      </c>
      <c r="C9580" s="191">
        <v>0.44811964529529202</v>
      </c>
      <c r="D9580" s="191">
        <v>0.21654877348856799</v>
      </c>
      <c r="E9580" s="191">
        <v>-0.188879576256723</v>
      </c>
    </row>
    <row r="9581" spans="1:5" x14ac:dyDescent="0.25">
      <c r="A9581" s="191">
        <v>44921.001274549701</v>
      </c>
      <c r="B9581" s="191">
        <v>0.104252052843501</v>
      </c>
      <c r="C9581" s="191">
        <v>0.44811963499595098</v>
      </c>
      <c r="D9581" s="191">
        <v>0.216548836659295</v>
      </c>
      <c r="E9581" s="191">
        <v>-0.188879985498418</v>
      </c>
    </row>
    <row r="9582" spans="1:5" x14ac:dyDescent="0.25">
      <c r="A9582" s="191">
        <v>44921.798160759303</v>
      </c>
      <c r="B9582" s="191">
        <v>0.719007602199917</v>
      </c>
      <c r="C9582" s="191">
        <v>0.44811950734050299</v>
      </c>
      <c r="D9582" s="191">
        <v>0.216549622833731</v>
      </c>
      <c r="E9582" s="191">
        <v>-0.18888507860676901</v>
      </c>
    </row>
    <row r="9583" spans="1:5" x14ac:dyDescent="0.25">
      <c r="A9583" s="191">
        <v>44922.632618837401</v>
      </c>
      <c r="B9583" s="191">
        <v>0.35649549717358098</v>
      </c>
      <c r="C9583" s="191">
        <v>0.44811937470261298</v>
      </c>
      <c r="D9583" s="191">
        <v>0.21655044607499299</v>
      </c>
      <c r="E9583" s="191">
        <v>-0.188890411846767</v>
      </c>
    </row>
    <row r="9584" spans="1:5" x14ac:dyDescent="0.25">
      <c r="A9584" s="191">
        <v>44928.289164925503</v>
      </c>
      <c r="B9584" s="191">
        <v>0.96849700737879896</v>
      </c>
      <c r="C9584" s="191">
        <v>0.44811850354371302</v>
      </c>
      <c r="D9584" s="191">
        <v>0.21655602658558001</v>
      </c>
      <c r="E9584" s="191">
        <v>-0.18892656431342</v>
      </c>
    </row>
    <row r="9585" spans="1:5" x14ac:dyDescent="0.25">
      <c r="A9585" s="191">
        <v>44929.422936868301</v>
      </c>
      <c r="B9585" s="191">
        <v>-0.70658845924621605</v>
      </c>
      <c r="C9585" s="191">
        <v>0.44811833532594197</v>
      </c>
      <c r="D9585" s="191">
        <v>0.216557145117318</v>
      </c>
      <c r="E9585" s="191">
        <v>-0.18893385278072899</v>
      </c>
    </row>
    <row r="9586" spans="1:5" x14ac:dyDescent="0.25">
      <c r="A9586" s="191">
        <v>44930.331259949999</v>
      </c>
      <c r="B9586" s="191">
        <v>-6.9325652636509404E-3</v>
      </c>
      <c r="C9586" s="191">
        <v>0.44811820144379899</v>
      </c>
      <c r="D9586" s="191">
        <v>0.216558041230687</v>
      </c>
      <c r="E9586" s="191">
        <v>-0.18893970313206401</v>
      </c>
    </row>
    <row r="9587" spans="1:5" x14ac:dyDescent="0.25">
      <c r="A9587" s="191">
        <v>44935.660791542403</v>
      </c>
      <c r="B9587" s="191">
        <v>-6.0934196857009799E-2</v>
      </c>
      <c r="C9587" s="191">
        <v>0.44811744211961302</v>
      </c>
      <c r="D9587" s="191">
        <v>0.21656330420797601</v>
      </c>
      <c r="E9587" s="191">
        <v>-0.18897418887012499</v>
      </c>
    </row>
    <row r="9588" spans="1:5" x14ac:dyDescent="0.25">
      <c r="A9588" s="191">
        <v>44941.065584981101</v>
      </c>
      <c r="B9588" s="191">
        <v>-0.57022879442361096</v>
      </c>
      <c r="C9588" s="191">
        <v>0.44811672074356801</v>
      </c>
      <c r="D9588" s="191">
        <v>0.21656864606621201</v>
      </c>
      <c r="E9588" s="191">
        <v>-0.18900940579573899</v>
      </c>
    </row>
    <row r="9589" spans="1:5" x14ac:dyDescent="0.25">
      <c r="A9589" s="191">
        <v>44945.531884820099</v>
      </c>
      <c r="B9589" s="191">
        <v>0.25056813243218301</v>
      </c>
      <c r="C9589" s="191">
        <v>0.44811614874237199</v>
      </c>
      <c r="D9589" s="191">
        <v>0.216573060358979</v>
      </c>
      <c r="E9589" s="191">
        <v>-0.18903870929491601</v>
      </c>
    </row>
    <row r="9590" spans="1:5" x14ac:dyDescent="0.25">
      <c r="A9590" s="191">
        <v>44965.378124901697</v>
      </c>
      <c r="B9590" s="191">
        <v>-0.45954411246622601</v>
      </c>
      <c r="C9590" s="191">
        <v>0.448113999477537</v>
      </c>
      <c r="D9590" s="191">
        <v>0.216592675502876</v>
      </c>
      <c r="E9590" s="191">
        <v>-0.18917085828313701</v>
      </c>
    </row>
    <row r="9591" spans="1:5" x14ac:dyDescent="0.25">
      <c r="A9591" s="191">
        <v>44965.521031390002</v>
      </c>
      <c r="B9591" s="191">
        <v>0.59174944965476595</v>
      </c>
      <c r="C9591" s="191">
        <v>0.44811398610118502</v>
      </c>
      <c r="D9591" s="191">
        <v>0.216592816745314</v>
      </c>
      <c r="E9591" s="191">
        <v>-0.18917183218712599</v>
      </c>
    </row>
    <row r="9592" spans="1:5" x14ac:dyDescent="0.25">
      <c r="A9592" s="191">
        <v>44966.697226485201</v>
      </c>
      <c r="B9592" s="191">
        <v>0.86589215065238101</v>
      </c>
      <c r="C9592" s="191">
        <v>0.448113877833416</v>
      </c>
      <c r="D9592" s="191">
        <v>0.21659397924440399</v>
      </c>
      <c r="E9592" s="191">
        <v>-0.189179847926012</v>
      </c>
    </row>
    <row r="9593" spans="1:5" x14ac:dyDescent="0.25">
      <c r="A9593" s="191">
        <v>44968.499799354802</v>
      </c>
      <c r="B9593" s="191">
        <v>0.41479258604810698</v>
      </c>
      <c r="C9593" s="191">
        <v>0.44811371600458799</v>
      </c>
      <c r="D9593" s="191">
        <v>0.216595760827519</v>
      </c>
      <c r="E9593" s="191">
        <v>-0.18919213241308699</v>
      </c>
    </row>
    <row r="9594" spans="1:5" x14ac:dyDescent="0.25">
      <c r="A9594" s="191">
        <v>44986.076520622002</v>
      </c>
      <c r="B9594" s="191">
        <v>-0.10248255186992</v>
      </c>
      <c r="C9594" s="191">
        <v>0.44811239798373598</v>
      </c>
      <c r="D9594" s="191">
        <v>0.216613168572349</v>
      </c>
      <c r="E9594" s="191">
        <v>-0.18931221670318099</v>
      </c>
    </row>
    <row r="9595" spans="1:5" x14ac:dyDescent="0.25">
      <c r="A9595" s="191">
        <v>44991.669719541896</v>
      </c>
      <c r="B9595" s="191">
        <v>0.82438099622503802</v>
      </c>
      <c r="C9595" s="191">
        <v>0.44811207751103899</v>
      </c>
      <c r="D9595" s="191">
        <v>0.216618714855075</v>
      </c>
      <c r="E9595" s="191">
        <v>-0.18935103674603801</v>
      </c>
    </row>
    <row r="9596" spans="1:5" x14ac:dyDescent="0.25">
      <c r="A9596" s="191">
        <v>44993.402897781598</v>
      </c>
      <c r="B9596" s="191">
        <v>-0.72570733949802702</v>
      </c>
      <c r="C9596" s="191">
        <v>0.44811198817367798</v>
      </c>
      <c r="D9596" s="191">
        <v>0.21662043349527901</v>
      </c>
      <c r="E9596" s="191">
        <v>-0.18936310472149601</v>
      </c>
    </row>
    <row r="9597" spans="1:5" x14ac:dyDescent="0.25">
      <c r="A9597" s="191">
        <v>45004.991676977297</v>
      </c>
      <c r="B9597" s="191">
        <v>-0.485986677627603</v>
      </c>
      <c r="C9597" s="191">
        <v>0.44811150675283501</v>
      </c>
      <c r="D9597" s="191">
        <v>0.21663192506687901</v>
      </c>
      <c r="E9597" s="191">
        <v>-0.18944451793225101</v>
      </c>
    </row>
    <row r="9598" spans="1:5" x14ac:dyDescent="0.25">
      <c r="A9598" s="191">
        <v>45005.233084520201</v>
      </c>
      <c r="B9598" s="191">
        <v>-6.9331798894234397E-3</v>
      </c>
      <c r="C9598" s="191">
        <v>0.44811149886436002</v>
      </c>
      <c r="D9598" s="191">
        <v>0.216632164449476</v>
      </c>
      <c r="E9598" s="191">
        <v>-0.18944623060895099</v>
      </c>
    </row>
    <row r="9599" spans="1:5" x14ac:dyDescent="0.25">
      <c r="A9599" s="191">
        <v>45005.792984444801</v>
      </c>
      <c r="B9599" s="191">
        <v>-0.39386573253656898</v>
      </c>
      <c r="C9599" s="191">
        <v>0.44811148102046799</v>
      </c>
      <c r="D9599" s="191">
        <v>0.216632719652916</v>
      </c>
      <c r="E9599" s="191">
        <v>-0.18945020284421499</v>
      </c>
    </row>
    <row r="9600" spans="1:5" x14ac:dyDescent="0.25">
      <c r="A9600" s="191">
        <v>45008.6432806671</v>
      </c>
      <c r="B9600" s="191">
        <v>0.64275674615088496</v>
      </c>
      <c r="C9600" s="191">
        <v>0.44811139761201502</v>
      </c>
      <c r="D9600" s="191">
        <v>0.21663554604062801</v>
      </c>
      <c r="E9600" s="191">
        <v>-0.18947042439929701</v>
      </c>
    </row>
    <row r="9601" spans="1:5" x14ac:dyDescent="0.25">
      <c r="A9601" s="191">
        <v>45015.078413018004</v>
      </c>
      <c r="B9601" s="191">
        <v>0.781247882283576</v>
      </c>
      <c r="C9601" s="191">
        <v>0.44811125498176302</v>
      </c>
      <c r="D9601" s="191">
        <v>0.216641933657548</v>
      </c>
      <c r="E9601" s="191">
        <v>-0.189516659768274</v>
      </c>
    </row>
    <row r="9602" spans="1:5" x14ac:dyDescent="0.25">
      <c r="A9602" s="191">
        <v>45015.350674674199</v>
      </c>
      <c r="B9602" s="191">
        <v>-0.49663885525238499</v>
      </c>
      <c r="C9602" s="191">
        <v>0.448111250343603</v>
      </c>
      <c r="D9602" s="191">
        <v>0.21664220394793701</v>
      </c>
      <c r="E9602" s="191">
        <v>-0.189518622914287</v>
      </c>
    </row>
    <row r="9603" spans="1:5" x14ac:dyDescent="0.25">
      <c r="A9603" s="191">
        <v>45016.4356857639</v>
      </c>
      <c r="B9603" s="191">
        <v>0.13929179043199499</v>
      </c>
      <c r="C9603" s="191">
        <v>0.44811123795881402</v>
      </c>
      <c r="D9603" s="191">
        <v>0.21664328110317799</v>
      </c>
      <c r="E9603" s="191">
        <v>-0.189526446400064</v>
      </c>
    </row>
    <row r="9604" spans="1:5" x14ac:dyDescent="0.25">
      <c r="A9604" s="191">
        <v>45027.4296384439</v>
      </c>
      <c r="B9604" s="191">
        <v>0.371617223647558</v>
      </c>
      <c r="C9604" s="191">
        <v>0.44811115867906198</v>
      </c>
      <c r="D9604" s="191">
        <v>0.21665421775566501</v>
      </c>
      <c r="E9604" s="191">
        <v>-0.189605718430776</v>
      </c>
    </row>
    <row r="9605" spans="1:5" x14ac:dyDescent="0.25">
      <c r="A9605" s="191">
        <v>45031.937145221797</v>
      </c>
      <c r="B9605" s="191">
        <v>0.14276981510814599</v>
      </c>
      <c r="C9605" s="191">
        <v>0.44811118167141301</v>
      </c>
      <c r="D9605" s="191">
        <v>0.21665870279146801</v>
      </c>
      <c r="E9605" s="191">
        <v>-0.18963821986371199</v>
      </c>
    </row>
    <row r="9606" spans="1:5" x14ac:dyDescent="0.25">
      <c r="A9606" s="191">
        <v>45034.826432260597</v>
      </c>
      <c r="B9606" s="191">
        <v>7.2019912737419894E-2</v>
      </c>
      <c r="C9606" s="191">
        <v>0.448111212764984</v>
      </c>
      <c r="D9606" s="191">
        <v>0.21666157767473601</v>
      </c>
      <c r="E9606" s="191">
        <v>-0.18965929707294499</v>
      </c>
    </row>
    <row r="9607" spans="1:5" x14ac:dyDescent="0.25">
      <c r="A9607" s="191">
        <v>45060.705983576598</v>
      </c>
      <c r="B9607" s="191">
        <v>-0.19707983655316</v>
      </c>
      <c r="C9607" s="191">
        <v>0.44811207008945497</v>
      </c>
      <c r="D9607" s="191">
        <v>0.21668732821044001</v>
      </c>
      <c r="E9607" s="191">
        <v>-0.18985148534547999</v>
      </c>
    </row>
    <row r="9608" spans="1:5" x14ac:dyDescent="0.25">
      <c r="A9608" s="191">
        <v>45073.702750115503</v>
      </c>
      <c r="B9608" s="191">
        <v>0.137281899127184</v>
      </c>
      <c r="C9608" s="191">
        <v>0.448112877694609</v>
      </c>
      <c r="D9608" s="191">
        <v>0.21670026018506</v>
      </c>
      <c r="E9608" s="191">
        <v>-0.189950111011119</v>
      </c>
    </row>
    <row r="9609" spans="1:5" x14ac:dyDescent="0.25">
      <c r="A9609" s="191">
        <v>45077.896938527403</v>
      </c>
      <c r="B9609" s="191">
        <v>0.36067285982495101</v>
      </c>
      <c r="C9609" s="191">
        <v>0.44811319309312903</v>
      </c>
      <c r="D9609" s="191">
        <v>0.216704444415696</v>
      </c>
      <c r="E9609" s="191">
        <v>-0.189982235250929</v>
      </c>
    </row>
    <row r="9610" spans="1:5" x14ac:dyDescent="0.25">
      <c r="A9610" s="191">
        <v>45079.711984657799</v>
      </c>
      <c r="B9610" s="191">
        <v>1.0265111437882699</v>
      </c>
      <c r="C9610" s="191">
        <v>0.44811333829689998</v>
      </c>
      <c r="D9610" s="191">
        <v>0.216706257915522</v>
      </c>
      <c r="E9610" s="191">
        <v>-0.18999619414447899</v>
      </c>
    </row>
    <row r="9611" spans="1:5" x14ac:dyDescent="0.25">
      <c r="A9611" s="191">
        <v>45085.064987354803</v>
      </c>
      <c r="B9611" s="191">
        <v>-0.29904297343122899</v>
      </c>
      <c r="C9611" s="191">
        <v>0.44811380001641699</v>
      </c>
      <c r="D9611" s="191">
        <v>0.21671160635779901</v>
      </c>
      <c r="E9611" s="191">
        <v>-0.19003747169225599</v>
      </c>
    </row>
    <row r="9612" spans="1:5" x14ac:dyDescent="0.25">
      <c r="A9612" s="191">
        <v>45087.766574860798</v>
      </c>
      <c r="B9612" s="191">
        <v>-0.71053536092021696</v>
      </c>
      <c r="C9612" s="191">
        <v>0.44811405166586199</v>
      </c>
      <c r="D9612" s="191">
        <v>0.21671430564372299</v>
      </c>
      <c r="E9612" s="191">
        <v>-0.190058399419333</v>
      </c>
    </row>
    <row r="9613" spans="1:5" x14ac:dyDescent="0.25">
      <c r="A9613" s="191">
        <v>45092.987469020103</v>
      </c>
      <c r="B9613" s="191">
        <v>-0.227909934053316</v>
      </c>
      <c r="C9613" s="191">
        <v>0.448114559324159</v>
      </c>
      <c r="D9613" s="191">
        <v>0.216719522090011</v>
      </c>
      <c r="E9613" s="191">
        <v>-0.19009901256001799</v>
      </c>
    </row>
    <row r="9614" spans="1:5" x14ac:dyDescent="0.25">
      <c r="A9614" s="191">
        <v>45102.152498645999</v>
      </c>
      <c r="B9614" s="191">
        <v>0.72245406960840297</v>
      </c>
      <c r="C9614" s="191">
        <v>0.44811555946899101</v>
      </c>
      <c r="D9614" s="191">
        <v>0.21672867931161099</v>
      </c>
      <c r="E9614" s="191">
        <v>-0.190170884987961</v>
      </c>
    </row>
    <row r="9615" spans="1:5" x14ac:dyDescent="0.25">
      <c r="A9615" s="191">
        <v>45103.2362992161</v>
      </c>
      <c r="B9615" s="191">
        <v>-0.58592180664447402</v>
      </c>
      <c r="C9615" s="191">
        <v>0.448115686315675</v>
      </c>
      <c r="D9615" s="191">
        <v>0.21672976218885201</v>
      </c>
      <c r="E9615" s="191">
        <v>-0.19017947302264401</v>
      </c>
    </row>
    <row r="9616" spans="1:5" x14ac:dyDescent="0.25">
      <c r="A9616" s="191">
        <v>45104.429378268302</v>
      </c>
      <c r="B9616" s="191">
        <v>-0.14622963596726499</v>
      </c>
      <c r="C9616" s="191">
        <v>0.44811582803830802</v>
      </c>
      <c r="D9616" s="191">
        <v>0.21673095425147601</v>
      </c>
      <c r="E9616" s="191">
        <v>-0.19018892697991599</v>
      </c>
    </row>
    <row r="9617" spans="1:5" x14ac:dyDescent="0.25">
      <c r="A9617" s="191">
        <v>45109.515872415897</v>
      </c>
      <c r="B9617" s="191">
        <v>0.84047842236869597</v>
      </c>
      <c r="C9617" s="191">
        <v>0.44811645678112499</v>
      </c>
      <c r="D9617" s="191">
        <v>0.216736036412253</v>
      </c>
      <c r="E9617" s="191">
        <v>-0.190229232354692</v>
      </c>
    </row>
    <row r="9618" spans="1:5" x14ac:dyDescent="0.25">
      <c r="A9618" s="191">
        <v>45112.139762613297</v>
      </c>
      <c r="B9618" s="191">
        <v>-0.38523540487480601</v>
      </c>
      <c r="C9618" s="191">
        <v>0.44811679666141102</v>
      </c>
      <c r="D9618" s="191">
        <v>0.216738658067062</v>
      </c>
      <c r="E9618" s="191">
        <v>-0.190250024058115</v>
      </c>
    </row>
    <row r="9619" spans="1:5" x14ac:dyDescent="0.25">
      <c r="A9619" s="191">
        <v>45118.0028006137</v>
      </c>
      <c r="B9619" s="191">
        <v>-0.55797743519450105</v>
      </c>
      <c r="C9619" s="191">
        <v>0.44811760071569701</v>
      </c>
      <c r="D9619" s="191">
        <v>0.21674451611012399</v>
      </c>
      <c r="E9619" s="191">
        <v>-0.19029670365389101</v>
      </c>
    </row>
    <row r="9620" spans="1:5" x14ac:dyDescent="0.25">
      <c r="A9620" s="191">
        <v>45120.149115869201</v>
      </c>
      <c r="B9620" s="191">
        <v>0.31528258207269599</v>
      </c>
      <c r="C9620" s="191">
        <v>0.44811790013462599</v>
      </c>
      <c r="D9620" s="191">
        <v>0.21674666059685499</v>
      </c>
      <c r="E9620" s="191">
        <v>-0.19031390387413999</v>
      </c>
    </row>
    <row r="9621" spans="1:5" x14ac:dyDescent="0.25">
      <c r="A9621" s="191">
        <v>45132.109877501003</v>
      </c>
      <c r="B9621" s="191">
        <v>8.80049161750662E-2</v>
      </c>
      <c r="C9621" s="191">
        <v>0.448119730195218</v>
      </c>
      <c r="D9621" s="191">
        <v>0.21675861116867401</v>
      </c>
      <c r="E9621" s="191">
        <v>-0.190410455558329</v>
      </c>
    </row>
    <row r="9622" spans="1:5" x14ac:dyDescent="0.25">
      <c r="A9622" s="191">
        <v>45134.063538782699</v>
      </c>
      <c r="B9622" s="191">
        <v>1.0048800481354601</v>
      </c>
      <c r="C9622" s="191">
        <v>0.44812005010912498</v>
      </c>
      <c r="D9622" s="191">
        <v>0.21676056316556</v>
      </c>
      <c r="E9622" s="191">
        <v>-0.190426399755801</v>
      </c>
    </row>
    <row r="9623" spans="1:5" x14ac:dyDescent="0.25">
      <c r="A9623" s="191">
        <v>45140.380895918803</v>
      </c>
      <c r="B9623" s="191">
        <v>0.42623607109448802</v>
      </c>
      <c r="C9623" s="191">
        <v>0.44812112477052402</v>
      </c>
      <c r="D9623" s="191">
        <v>0.216766875140708</v>
      </c>
      <c r="E9623" s="191">
        <v>-0.19047795689655</v>
      </c>
    </row>
    <row r="9624" spans="1:5" x14ac:dyDescent="0.25">
      <c r="A9624" s="191">
        <v>45140.702045647799</v>
      </c>
      <c r="B9624" s="191">
        <v>0.40922816311812499</v>
      </c>
      <c r="C9624" s="191">
        <v>0.44812118104209497</v>
      </c>
      <c r="D9624" s="191">
        <v>0.216767196016838</v>
      </c>
      <c r="E9624" s="191">
        <v>-0.19048057785994099</v>
      </c>
    </row>
    <row r="9625" spans="1:5" x14ac:dyDescent="0.25">
      <c r="A9625" s="191">
        <v>45142.476250827298</v>
      </c>
      <c r="B9625" s="191">
        <v>-0.20354651624939801</v>
      </c>
      <c r="C9625" s="191">
        <v>0.44812149504998799</v>
      </c>
      <c r="D9625" s="191">
        <v>0.21676896871050599</v>
      </c>
      <c r="E9625" s="191">
        <v>-0.19049505748238299</v>
      </c>
    </row>
    <row r="9626" spans="1:5" x14ac:dyDescent="0.25">
      <c r="A9626" s="191">
        <v>45146.3651109364</v>
      </c>
      <c r="B9626" s="191">
        <v>0.87157747449322398</v>
      </c>
      <c r="C9626" s="191">
        <v>0.44812219939332298</v>
      </c>
      <c r="D9626" s="191">
        <v>0.21677285425755299</v>
      </c>
      <c r="E9626" s="191">
        <v>-0.19052705652212901</v>
      </c>
    </row>
    <row r="9627" spans="1:5" x14ac:dyDescent="0.25">
      <c r="A9627" s="191">
        <v>45146.552901633702</v>
      </c>
      <c r="B9627" s="191">
        <v>0.27328975224065699</v>
      </c>
      <c r="C9627" s="191">
        <v>0.44812223407327501</v>
      </c>
      <c r="D9627" s="191">
        <v>0.21677304188826399</v>
      </c>
      <c r="E9627" s="191">
        <v>-0.19052860173636099</v>
      </c>
    </row>
    <row r="9628" spans="1:5" x14ac:dyDescent="0.25">
      <c r="A9628" s="191">
        <v>45147.600851805902</v>
      </c>
      <c r="B9628" s="191">
        <v>0.19493037435052199</v>
      </c>
      <c r="C9628" s="191">
        <v>0.44812242816828801</v>
      </c>
      <c r="D9628" s="191">
        <v>0.21677409269061601</v>
      </c>
      <c r="E9628" s="191">
        <v>-0.19053722467425799</v>
      </c>
    </row>
    <row r="9629" spans="1:5" x14ac:dyDescent="0.25">
      <c r="A9629" s="191">
        <v>45148.352256811602</v>
      </c>
      <c r="B9629" s="191">
        <v>0.46345695926544</v>
      </c>
      <c r="C9629" s="191">
        <v>0.448122568495186</v>
      </c>
      <c r="D9629" s="191">
        <v>0.216774846140701</v>
      </c>
      <c r="E9629" s="191">
        <v>-0.19054340752423701</v>
      </c>
    </row>
    <row r="9630" spans="1:5" x14ac:dyDescent="0.25">
      <c r="A9630" s="191">
        <v>45156.694162664302</v>
      </c>
      <c r="B9630" s="191">
        <v>0.29515380967153299</v>
      </c>
      <c r="C9630" s="191">
        <v>0.44812418392173398</v>
      </c>
      <c r="D9630" s="191">
        <v>0.21678321075050799</v>
      </c>
      <c r="E9630" s="191">
        <v>-0.190612535340733</v>
      </c>
    </row>
    <row r="9631" spans="1:5" x14ac:dyDescent="0.25">
      <c r="A9631" s="191">
        <v>45159.076269719</v>
      </c>
      <c r="B9631" s="191">
        <v>0.23298820747959001</v>
      </c>
      <c r="C9631" s="191">
        <v>0.44812466490733799</v>
      </c>
      <c r="D9631" s="191">
        <v>0.21678559934088301</v>
      </c>
      <c r="E9631" s="191">
        <v>-0.190632419545855</v>
      </c>
    </row>
    <row r="9632" spans="1:5" x14ac:dyDescent="0.25">
      <c r="A9632" s="191">
        <v>45163.275547343597</v>
      </c>
      <c r="B9632" s="191">
        <v>0.36905384526733098</v>
      </c>
      <c r="C9632" s="191">
        <v>0.448125534090074</v>
      </c>
      <c r="D9632" s="191">
        <v>0.216789810047575</v>
      </c>
      <c r="E9632" s="191">
        <v>-0.19066754020797799</v>
      </c>
    </row>
    <row r="9633" spans="1:5" x14ac:dyDescent="0.25">
      <c r="A9633" s="191">
        <v>45165.325459243897</v>
      </c>
      <c r="B9633" s="191">
        <v>1.2302262594158</v>
      </c>
      <c r="C9633" s="191">
        <v>0.448125968254388</v>
      </c>
      <c r="D9633" s="191">
        <v>0.216791865538669</v>
      </c>
      <c r="E9633" s="191">
        <v>-0.19068468464796701</v>
      </c>
    </row>
    <row r="9634" spans="1:5" x14ac:dyDescent="0.25">
      <c r="A9634" s="191">
        <v>45169.306364324497</v>
      </c>
      <c r="B9634" s="191">
        <v>-0.117992906423159</v>
      </c>
      <c r="C9634" s="191">
        <v>0.44812683323167302</v>
      </c>
      <c r="D9634" s="191">
        <v>0.216795857278478</v>
      </c>
      <c r="E9634" s="191">
        <v>-0.190718107604921</v>
      </c>
    </row>
    <row r="9635" spans="1:5" x14ac:dyDescent="0.25">
      <c r="A9635" s="191">
        <v>45172.936944826899</v>
      </c>
      <c r="B9635" s="191">
        <v>1.1776906981539701</v>
      </c>
      <c r="C9635" s="191">
        <v>0.44812763698712099</v>
      </c>
      <c r="D9635" s="191">
        <v>0.21679949774023899</v>
      </c>
      <c r="E9635" s="191">
        <v>-0.19074887566892801</v>
      </c>
    </row>
    <row r="9636" spans="1:5" x14ac:dyDescent="0.25">
      <c r="A9636" s="191">
        <v>45176.070309110102</v>
      </c>
      <c r="B9636" s="191">
        <v>0.83825639114389905</v>
      </c>
      <c r="C9636" s="191">
        <v>0.44812834988151701</v>
      </c>
      <c r="D9636" s="191">
        <v>0.21680263963252</v>
      </c>
      <c r="E9636" s="191">
        <v>-0.19077542997691299</v>
      </c>
    </row>
    <row r="9637" spans="1:5" x14ac:dyDescent="0.25">
      <c r="A9637" s="191">
        <v>45177.765009868301</v>
      </c>
      <c r="B9637" s="191">
        <v>-7.6228510389353401E-3</v>
      </c>
      <c r="C9637" s="191">
        <v>0.44812874176040302</v>
      </c>
      <c r="D9637" s="191">
        <v>0.216804338945703</v>
      </c>
      <c r="E9637" s="191">
        <v>-0.19078979204969099</v>
      </c>
    </row>
    <row r="9638" spans="1:5" x14ac:dyDescent="0.25">
      <c r="A9638" s="191">
        <v>45178.515495909203</v>
      </c>
      <c r="B9638" s="191">
        <v>1.1015030894095099</v>
      </c>
      <c r="C9638" s="191">
        <v>0.448128916715408</v>
      </c>
      <c r="D9638" s="191">
        <v>0.216805091474323</v>
      </c>
      <c r="E9638" s="191">
        <v>-0.19079615219031601</v>
      </c>
    </row>
    <row r="9639" spans="1:5" x14ac:dyDescent="0.25">
      <c r="A9639" s="191">
        <v>45182.393997812003</v>
      </c>
      <c r="B9639" s="191">
        <v>0.94615347944344597</v>
      </c>
      <c r="C9639" s="191">
        <v>0.44812983471839302</v>
      </c>
      <c r="D9639" s="191">
        <v>0.21680898053224601</v>
      </c>
      <c r="E9639" s="191">
        <v>-0.190829036748903</v>
      </c>
    </row>
    <row r="9640" spans="1:5" x14ac:dyDescent="0.25">
      <c r="A9640" s="191">
        <v>45189.182755670103</v>
      </c>
      <c r="B9640" s="191">
        <v>0.51942527543529204</v>
      </c>
      <c r="C9640" s="191">
        <v>0.44813149737663599</v>
      </c>
      <c r="D9640" s="191">
        <v>0.216815787766894</v>
      </c>
      <c r="E9640" s="191">
        <v>-0.19088758794603999</v>
      </c>
    </row>
    <row r="9641" spans="1:5" x14ac:dyDescent="0.25">
      <c r="A9641" s="191">
        <v>45199.775626132599</v>
      </c>
      <c r="B9641" s="191">
        <v>0.54698655864293699</v>
      </c>
      <c r="C9641" s="191">
        <v>0.44813423370021899</v>
      </c>
      <c r="D9641" s="191">
        <v>0.21682642045897901</v>
      </c>
      <c r="E9641" s="191">
        <v>-0.190978948583678</v>
      </c>
    </row>
    <row r="9642" spans="1:5" x14ac:dyDescent="0.25">
      <c r="A9642" s="191">
        <v>45201.668496646402</v>
      </c>
      <c r="B9642" s="191">
        <v>0.72335474847238201</v>
      </c>
      <c r="C9642" s="191">
        <v>0.44813474089284899</v>
      </c>
      <c r="D9642" s="191">
        <v>0.21682832205994701</v>
      </c>
      <c r="E9642" s="191">
        <v>-0.190995274078992</v>
      </c>
    </row>
    <row r="9643" spans="1:5" x14ac:dyDescent="0.25">
      <c r="A9643" s="191">
        <v>45206.662484763299</v>
      </c>
      <c r="B9643" s="191">
        <v>-3.37011927077923</v>
      </c>
      <c r="C9643" s="191">
        <v>0.44813610556455002</v>
      </c>
      <c r="D9643" s="191">
        <v>0.21683333908174901</v>
      </c>
      <c r="E9643" s="191">
        <v>-0.19103836577505301</v>
      </c>
    </row>
    <row r="9644" spans="1:5" x14ac:dyDescent="0.25">
      <c r="A9644" s="191">
        <v>45224.646130897301</v>
      </c>
      <c r="B9644" s="191">
        <v>0.49267162912138801</v>
      </c>
      <c r="C9644" s="191">
        <v>0.44814133940683798</v>
      </c>
      <c r="D9644" s="191">
        <v>0.21685141578304401</v>
      </c>
      <c r="E9644" s="191">
        <v>-0.19119664677173001</v>
      </c>
    </row>
    <row r="9645" spans="1:5" x14ac:dyDescent="0.25">
      <c r="A9645" s="191">
        <v>45226.161819235</v>
      </c>
      <c r="B9645" s="191">
        <v>-1.77244588278372</v>
      </c>
      <c r="C9645" s="191">
        <v>0.44814180268806197</v>
      </c>
      <c r="D9645" s="191">
        <v>0.21685294099545599</v>
      </c>
      <c r="E9645" s="191">
        <v>-0.19121011335576901</v>
      </c>
    </row>
    <row r="9646" spans="1:5" x14ac:dyDescent="0.25">
      <c r="A9646" s="191">
        <v>45238.562520576103</v>
      </c>
      <c r="B9646" s="191">
        <v>0.25824074559086502</v>
      </c>
      <c r="C9646" s="191">
        <v>0.44814573134616498</v>
      </c>
      <c r="D9646" s="191">
        <v>0.21686541961862699</v>
      </c>
      <c r="E9646" s="191">
        <v>-0.19132073912972999</v>
      </c>
    </row>
    <row r="9647" spans="1:5" x14ac:dyDescent="0.25">
      <c r="A9647" s="191">
        <v>45241.1424869818</v>
      </c>
      <c r="B9647" s="191">
        <v>0.397471869578991</v>
      </c>
      <c r="C9647" s="191">
        <v>0.44814657857249302</v>
      </c>
      <c r="D9647" s="191">
        <v>0.216868015796672</v>
      </c>
      <c r="E9647" s="191">
        <v>-0.19134392775275</v>
      </c>
    </row>
    <row r="9648" spans="1:5" x14ac:dyDescent="0.25">
      <c r="A9648" s="191">
        <v>45241.478432664502</v>
      </c>
      <c r="B9648" s="191">
        <v>0.29263713587000001</v>
      </c>
      <c r="C9648" s="191">
        <v>0.44814668967272098</v>
      </c>
      <c r="D9648" s="191">
        <v>0.21686835385332401</v>
      </c>
      <c r="E9648" s="191">
        <v>-0.191346948856533</v>
      </c>
    </row>
    <row r="9649" spans="1:5" x14ac:dyDescent="0.25">
      <c r="A9649" s="191">
        <v>45241.670181173897</v>
      </c>
      <c r="B9649" s="191">
        <v>-0.100817123845476</v>
      </c>
      <c r="C9649" s="191">
        <v>0.44814675312782098</v>
      </c>
      <c r="D9649" s="191">
        <v>0.21686854680671599</v>
      </c>
      <c r="E9649" s="191">
        <v>-0.19134868482776299</v>
      </c>
    </row>
    <row r="9650" spans="1:5" x14ac:dyDescent="0.25">
      <c r="A9650" s="191">
        <v>45242.593521711002</v>
      </c>
      <c r="B9650" s="191">
        <v>0.80646474211998298</v>
      </c>
      <c r="C9650" s="191">
        <v>0.44814705959426299</v>
      </c>
      <c r="D9650" s="191">
        <v>0.21686947594921399</v>
      </c>
      <c r="E9650" s="191">
        <v>-0.19135704417623101</v>
      </c>
    </row>
    <row r="9651" spans="1:5" x14ac:dyDescent="0.25">
      <c r="A9651" s="191">
        <v>45245.535185383203</v>
      </c>
      <c r="B9651" s="191">
        <v>0.36841396997044901</v>
      </c>
      <c r="C9651" s="191">
        <v>0.44814804475324099</v>
      </c>
      <c r="D9651" s="191">
        <v>0.21687243796873101</v>
      </c>
      <c r="E9651" s="191">
        <v>-0.19138367616163701</v>
      </c>
    </row>
    <row r="9652" spans="1:5" x14ac:dyDescent="0.25">
      <c r="A9652" s="191">
        <v>45247.488787513103</v>
      </c>
      <c r="B9652" s="191">
        <v>1.7881425314897299</v>
      </c>
      <c r="C9652" s="191">
        <v>0.44814870640601001</v>
      </c>
      <c r="D9652" s="191">
        <v>0.21687440530646801</v>
      </c>
      <c r="E9652" s="191">
        <v>-0.19140136285502299</v>
      </c>
    </row>
    <row r="9653" spans="1:5" x14ac:dyDescent="0.25">
      <c r="A9653" s="191">
        <v>45254.143629552302</v>
      </c>
      <c r="B9653" s="191">
        <v>-0.99631269690938495</v>
      </c>
      <c r="C9653" s="191">
        <v>0.44815100463072099</v>
      </c>
      <c r="D9653" s="191">
        <v>0.21688110759971099</v>
      </c>
      <c r="E9653" s="191">
        <v>-0.19146161163796399</v>
      </c>
    </row>
    <row r="9654" spans="1:5" x14ac:dyDescent="0.25">
      <c r="A9654" s="191">
        <v>45260.1885033906</v>
      </c>
      <c r="B9654" s="191">
        <v>0.83049719573904401</v>
      </c>
      <c r="C9654" s="191">
        <v>0.44815315151287399</v>
      </c>
      <c r="D9654" s="191">
        <v>0.216887198249478</v>
      </c>
      <c r="E9654" s="191">
        <v>-0.19151679537136099</v>
      </c>
    </row>
    <row r="9655" spans="1:5" x14ac:dyDescent="0.25">
      <c r="A9655" s="191">
        <v>45262.860149283297</v>
      </c>
      <c r="B9655" s="191">
        <v>0.32892865990834502</v>
      </c>
      <c r="C9655" s="191">
        <v>0.448154119066352</v>
      </c>
      <c r="D9655" s="191">
        <v>0.21688989406817499</v>
      </c>
      <c r="E9655" s="191">
        <v>-0.19154130345718201</v>
      </c>
    </row>
    <row r="9656" spans="1:5" x14ac:dyDescent="0.25">
      <c r="A9656" s="191">
        <v>45282.384475837302</v>
      </c>
      <c r="B9656" s="191">
        <v>-1.08072479102274</v>
      </c>
      <c r="C9656" s="191">
        <v>0.44816152534060899</v>
      </c>
      <c r="D9656" s="191">
        <v>0.21690959504903001</v>
      </c>
      <c r="E9656" s="191">
        <v>-0.191721977803962</v>
      </c>
    </row>
    <row r="9657" spans="1:5" x14ac:dyDescent="0.25">
      <c r="A9657" s="191">
        <v>45292.191658866803</v>
      </c>
      <c r="B9657" s="191">
        <v>5.5820816464713402E-2</v>
      </c>
      <c r="C9657" s="191">
        <v>0.44816546039729399</v>
      </c>
      <c r="D9657" s="191">
        <v>0.216919490966544</v>
      </c>
      <c r="E9657" s="191">
        <v>-0.191813773203513</v>
      </c>
    </row>
    <row r="9658" spans="1:5" x14ac:dyDescent="0.25">
      <c r="A9658" s="191">
        <v>45295.719975306798</v>
      </c>
      <c r="B9658" s="191">
        <v>0.10612353700583101</v>
      </c>
      <c r="C9658" s="191">
        <v>0.448166914543078</v>
      </c>
      <c r="D9658" s="191">
        <v>0.216923051206865</v>
      </c>
      <c r="E9658" s="191">
        <v>-0.191847063798188</v>
      </c>
    </row>
    <row r="9659" spans="1:5" x14ac:dyDescent="0.25">
      <c r="A9659" s="191">
        <v>45300.484722119603</v>
      </c>
      <c r="B9659" s="191">
        <v>0.50334920018626494</v>
      </c>
      <c r="C9659" s="191">
        <v>0.44816890889185501</v>
      </c>
      <c r="D9659" s="191">
        <v>0.216927859064666</v>
      </c>
      <c r="E9659" s="191">
        <v>-0.19189208748894501</v>
      </c>
    </row>
    <row r="9660" spans="1:5" x14ac:dyDescent="0.25">
      <c r="A9660" s="191">
        <v>45301.627517062298</v>
      </c>
      <c r="B9660" s="191">
        <v>1.36896605786898</v>
      </c>
      <c r="C9660" s="191">
        <v>0.448169392457271</v>
      </c>
      <c r="D9660" s="191">
        <v>0.216929012199511</v>
      </c>
      <c r="E9660" s="191">
        <v>-0.19190288614165801</v>
      </c>
    </row>
    <row r="9661" spans="1:5" x14ac:dyDescent="0.25">
      <c r="A9661" s="191">
        <v>45302.250983362603</v>
      </c>
      <c r="B9661" s="191">
        <v>-1.8271412955284099E-2</v>
      </c>
      <c r="C9661" s="191">
        <v>0.44816965712623502</v>
      </c>
      <c r="D9661" s="191">
        <v>0.216929641306877</v>
      </c>
      <c r="E9661" s="191">
        <v>-0.19190878380946799</v>
      </c>
    </row>
    <row r="9662" spans="1:5" x14ac:dyDescent="0.25">
      <c r="A9662" s="191">
        <v>45303.903668403997</v>
      </c>
      <c r="B9662" s="191">
        <v>0.488805916768698</v>
      </c>
      <c r="C9662" s="191">
        <v>0.44817036182081799</v>
      </c>
      <c r="D9662" s="191">
        <v>0.21693130894526</v>
      </c>
      <c r="E9662" s="191">
        <v>-0.191924471166321</v>
      </c>
    </row>
    <row r="9663" spans="1:5" x14ac:dyDescent="0.25">
      <c r="A9663" s="191">
        <v>45304.892738264803</v>
      </c>
      <c r="B9663" s="191">
        <v>-0.21226955747600801</v>
      </c>
      <c r="C9663" s="191">
        <v>0.44817078586093601</v>
      </c>
      <c r="D9663" s="191">
        <v>0.21693230696413299</v>
      </c>
      <c r="E9663" s="191">
        <v>-0.191933870371226</v>
      </c>
    </row>
    <row r="9664" spans="1:5" x14ac:dyDescent="0.25">
      <c r="A9664" s="191">
        <v>45309.0643782017</v>
      </c>
      <c r="B9664" s="191">
        <v>0.15573732201872301</v>
      </c>
      <c r="C9664" s="191">
        <v>0.44817259009529098</v>
      </c>
      <c r="D9664" s="191">
        <v>0.216936516348682</v>
      </c>
      <c r="E9664" s="191">
        <v>-0.19197359887554899</v>
      </c>
    </row>
    <row r="9665" spans="1:5" x14ac:dyDescent="0.25">
      <c r="A9665" s="191">
        <v>45312.728142792199</v>
      </c>
      <c r="B9665" s="191">
        <v>1.10716952741583</v>
      </c>
      <c r="C9665" s="191">
        <v>0.44817419498795202</v>
      </c>
      <c r="D9665" s="191">
        <v>0.21694021326267601</v>
      </c>
      <c r="E9665" s="191">
        <v>-0.19200882116045301</v>
      </c>
    </row>
    <row r="9666" spans="1:5" x14ac:dyDescent="0.25">
      <c r="A9666" s="191">
        <v>45317.212356830903</v>
      </c>
      <c r="B9666" s="191">
        <v>0.340116847734317</v>
      </c>
      <c r="C9666" s="191">
        <v>0.44817618922267199</v>
      </c>
      <c r="D9666" s="191">
        <v>0.216944744222175</v>
      </c>
      <c r="E9666" s="191">
        <v>-0.19205193098930301</v>
      </c>
    </row>
    <row r="9667" spans="1:5" x14ac:dyDescent="0.25">
      <c r="A9667" s="191">
        <v>45328.051205607502</v>
      </c>
      <c r="B9667" s="191">
        <v>0.60912326586759502</v>
      </c>
      <c r="C9667" s="191">
        <v>0.44818113837783802</v>
      </c>
      <c r="D9667" s="191">
        <v>0.21695570541826101</v>
      </c>
      <c r="E9667" s="191">
        <v>-0.192156174720051</v>
      </c>
    </row>
    <row r="9668" spans="1:5" x14ac:dyDescent="0.25">
      <c r="A9668" s="191">
        <v>45340.301501324197</v>
      </c>
      <c r="B9668" s="191">
        <v>0.64100538683939901</v>
      </c>
      <c r="C9668" s="191">
        <v>0.44818695157753502</v>
      </c>
      <c r="D9668" s="191">
        <v>0.21696809399349001</v>
      </c>
      <c r="E9668" s="191">
        <v>-0.19227565497490501</v>
      </c>
    </row>
    <row r="9669" spans="1:5" x14ac:dyDescent="0.25">
      <c r="A9669" s="191">
        <v>45344.504472770801</v>
      </c>
      <c r="B9669" s="191">
        <v>0.31159947956576101</v>
      </c>
      <c r="C9669" s="191">
        <v>0.44818900474083301</v>
      </c>
      <c r="D9669" s="191">
        <v>0.216972344407451</v>
      </c>
      <c r="E9669" s="191">
        <v>-0.192316647626118</v>
      </c>
    </row>
    <row r="9670" spans="1:5" x14ac:dyDescent="0.25">
      <c r="A9670" s="191">
        <v>45355.870260665397</v>
      </c>
      <c r="B9670" s="191">
        <v>0.408165408873362</v>
      </c>
      <c r="C9670" s="191">
        <v>0.44819467590957401</v>
      </c>
      <c r="D9670" s="191">
        <v>0.21698384260339701</v>
      </c>
      <c r="E9670" s="191">
        <v>-0.19242882724747801</v>
      </c>
    </row>
    <row r="9671" spans="1:5" x14ac:dyDescent="0.25">
      <c r="A9671" s="191">
        <v>45356.314387713101</v>
      </c>
      <c r="B9671" s="191">
        <v>-8.5136413532904701E-2</v>
      </c>
      <c r="C9671" s="191">
        <v>0.44819490205236501</v>
      </c>
      <c r="D9671" s="191">
        <v>0.216984292176928</v>
      </c>
      <c r="E9671" s="191">
        <v>-0.19243323127297801</v>
      </c>
    </row>
    <row r="9672" spans="1:5" x14ac:dyDescent="0.25">
      <c r="A9672" s="191">
        <v>45359.501811201699</v>
      </c>
      <c r="B9672" s="191">
        <v>0.37546448493856999</v>
      </c>
      <c r="C9672" s="191">
        <v>0.44819653186338498</v>
      </c>
      <c r="D9672" s="191">
        <v>0.216987520772492</v>
      </c>
      <c r="E9672" s="191">
        <v>-0.192464838207063</v>
      </c>
    </row>
    <row r="9673" spans="1:5" x14ac:dyDescent="0.25">
      <c r="A9673" s="191">
        <v>45362.521184010802</v>
      </c>
      <c r="B9673" s="191">
        <v>8.2394482294123605E-2</v>
      </c>
      <c r="C9673" s="191">
        <v>0.44819809056637699</v>
      </c>
      <c r="D9673" s="191">
        <v>0.21699057914665901</v>
      </c>
      <c r="E9673" s="191">
        <v>-0.19249489647806001</v>
      </c>
    </row>
    <row r="9674" spans="1:5" x14ac:dyDescent="0.25">
      <c r="A9674" s="191">
        <v>45366.743292739797</v>
      </c>
      <c r="B9674" s="191">
        <v>0.74765590247163305</v>
      </c>
      <c r="C9674" s="191">
        <v>0.44820029393448901</v>
      </c>
      <c r="D9674" s="191">
        <v>0.216994855792533</v>
      </c>
      <c r="E9674" s="191">
        <v>-0.192537153142576</v>
      </c>
    </row>
    <row r="9675" spans="1:5" x14ac:dyDescent="0.25">
      <c r="A9675" s="191">
        <v>45374.737691382201</v>
      </c>
      <c r="B9675" s="191">
        <v>0.56469566724650599</v>
      </c>
      <c r="C9675" s="191">
        <v>0.44820454187923597</v>
      </c>
      <c r="D9675" s="191">
        <v>0.21700295345513901</v>
      </c>
      <c r="E9675" s="191">
        <v>-0.19261716449309299</v>
      </c>
    </row>
    <row r="9676" spans="1:5" x14ac:dyDescent="0.25">
      <c r="A9676" s="191">
        <v>45375.776875007701</v>
      </c>
      <c r="B9676" s="191">
        <v>0.98382366015934397</v>
      </c>
      <c r="C9676" s="191">
        <v>0.44820510136740799</v>
      </c>
      <c r="D9676" s="191">
        <v>0.21700400606194001</v>
      </c>
      <c r="E9676" s="191">
        <v>-0.19262756508593701</v>
      </c>
    </row>
    <row r="9677" spans="1:5" x14ac:dyDescent="0.25">
      <c r="A9677" s="191">
        <v>45386.336861675401</v>
      </c>
      <c r="B9677" s="191">
        <v>-0.53425745014828996</v>
      </c>
      <c r="C9677" s="191">
        <v>0.44821088561522598</v>
      </c>
      <c r="D9677" s="191">
        <v>0.21701470719013699</v>
      </c>
      <c r="E9677" s="191">
        <v>-0.19273425806139799</v>
      </c>
    </row>
    <row r="9678" spans="1:5" x14ac:dyDescent="0.25">
      <c r="A9678" s="191">
        <v>45387.766952965598</v>
      </c>
      <c r="B9678" s="191">
        <v>-0.30944079195046598</v>
      </c>
      <c r="C9678" s="191">
        <v>0.44821168337009998</v>
      </c>
      <c r="D9678" s="191">
        <v>0.217016156940258</v>
      </c>
      <c r="E9678" s="191">
        <v>-0.19274877627479101</v>
      </c>
    </row>
    <row r="9679" spans="1:5" x14ac:dyDescent="0.25">
      <c r="A9679" s="191">
        <v>45390.304436669801</v>
      </c>
      <c r="B9679" s="191">
        <v>-0.26415873281121499</v>
      </c>
      <c r="C9679" s="191">
        <v>0.448213098867145</v>
      </c>
      <c r="D9679" s="191">
        <v>0.21701872930562499</v>
      </c>
      <c r="E9679" s="191">
        <v>-0.192774728461685</v>
      </c>
    </row>
    <row r="9680" spans="1:5" x14ac:dyDescent="0.25">
      <c r="A9680" s="191">
        <v>45391.282035970798</v>
      </c>
      <c r="B9680" s="191">
        <v>-0.47278993336368202</v>
      </c>
      <c r="C9680" s="191">
        <v>0.44821364883891301</v>
      </c>
      <c r="D9680" s="191">
        <v>0.21701972034354999</v>
      </c>
      <c r="E9680" s="191">
        <v>-0.192784726886394</v>
      </c>
    </row>
    <row r="9681" spans="1:5" x14ac:dyDescent="0.25">
      <c r="A9681" s="191">
        <v>45391.682980597398</v>
      </c>
      <c r="B9681" s="191">
        <v>0.33557867686206899</v>
      </c>
      <c r="C9681" s="191">
        <v>0.44821387483018099</v>
      </c>
      <c r="D9681" s="191">
        <v>0.217020126799784</v>
      </c>
      <c r="E9681" s="191">
        <v>-0.19278882755898799</v>
      </c>
    </row>
    <row r="9682" spans="1:5" x14ac:dyDescent="0.25">
      <c r="A9682" s="191">
        <v>45410.032474915097</v>
      </c>
      <c r="B9682" s="191">
        <v>0.30763148901786802</v>
      </c>
      <c r="C9682" s="191">
        <v>0.44822448542105198</v>
      </c>
      <c r="D9682" s="191">
        <v>0.217038740851659</v>
      </c>
      <c r="E9682" s="191">
        <v>-0.192976893255354</v>
      </c>
    </row>
    <row r="9683" spans="1:5" x14ac:dyDescent="0.25">
      <c r="A9683" s="191">
        <v>45412.344534346797</v>
      </c>
      <c r="B9683" s="191">
        <v>0.96494279471297495</v>
      </c>
      <c r="C9683" s="191">
        <v>0.44822585958470901</v>
      </c>
      <c r="D9683" s="191">
        <v>0.217041086455106</v>
      </c>
      <c r="E9683" s="191">
        <v>-0.19300077635228199</v>
      </c>
    </row>
    <row r="9684" spans="1:5" x14ac:dyDescent="0.25">
      <c r="A9684" s="191">
        <v>45412.486034305701</v>
      </c>
      <c r="B9684" s="191">
        <v>0.24045508435544</v>
      </c>
      <c r="C9684" s="191">
        <v>0.44822594395522602</v>
      </c>
      <c r="D9684" s="191">
        <v>0.217041230007987</v>
      </c>
      <c r="E9684" s="191">
        <v>-0.19300224136135899</v>
      </c>
    </row>
    <row r="9685" spans="1:5" x14ac:dyDescent="0.25">
      <c r="A9685" s="191">
        <v>45412.834370403601</v>
      </c>
      <c r="B9685" s="191">
        <v>0.51533486941419704</v>
      </c>
      <c r="C9685" s="191">
        <v>0.44822615178647102</v>
      </c>
      <c r="D9685" s="191">
        <v>0.21704158339784399</v>
      </c>
      <c r="E9685" s="191">
        <v>-0.19300584783269401</v>
      </c>
    </row>
    <row r="9686" spans="1:5" x14ac:dyDescent="0.25">
      <c r="A9686" s="191">
        <v>45414.461223173203</v>
      </c>
      <c r="B9686" s="191">
        <v>0.23829858848392099</v>
      </c>
      <c r="C9686" s="191">
        <v>0.44822712493625699</v>
      </c>
      <c r="D9686" s="191">
        <v>0.217043233853456</v>
      </c>
      <c r="E9686" s="191">
        <v>-0.19302274102264999</v>
      </c>
    </row>
    <row r="9687" spans="1:5" x14ac:dyDescent="0.25">
      <c r="A9687" s="191">
        <v>45432.895363301599</v>
      </c>
      <c r="B9687" s="191">
        <v>0.44143314147666601</v>
      </c>
      <c r="C9687" s="191">
        <v>0.44823844016675501</v>
      </c>
      <c r="D9687" s="191">
        <v>0.21706195180694501</v>
      </c>
      <c r="E9687" s="191">
        <v>-0.19321559299767599</v>
      </c>
    </row>
    <row r="9688" spans="1:5" x14ac:dyDescent="0.25">
      <c r="A9688" s="191">
        <v>45460.9724036314</v>
      </c>
      <c r="B9688" s="191">
        <v>-0.51892849637517102</v>
      </c>
      <c r="C9688" s="191">
        <v>0.44825669596113299</v>
      </c>
      <c r="D9688" s="191">
        <v>0.21709048218861199</v>
      </c>
      <c r="E9688" s="191">
        <v>-0.19351315139254599</v>
      </c>
    </row>
    <row r="9689" spans="1:5" x14ac:dyDescent="0.25">
      <c r="A9689" s="191">
        <v>45465.760557835099</v>
      </c>
      <c r="B9689" s="191">
        <v>-0.20956763192637701</v>
      </c>
      <c r="C9689" s="191">
        <v>0.44825992926632902</v>
      </c>
      <c r="D9689" s="191">
        <v>0.21709535136056199</v>
      </c>
      <c r="E9689" s="191">
        <v>-0.19356458891278699</v>
      </c>
    </row>
    <row r="9690" spans="1:5" x14ac:dyDescent="0.25">
      <c r="A9690" s="191">
        <v>45467.411782293901</v>
      </c>
      <c r="B9690" s="191">
        <v>-0.45288273387504902</v>
      </c>
      <c r="C9690" s="191">
        <v>0.44826105426893698</v>
      </c>
      <c r="D9690" s="191">
        <v>0.217097030524489</v>
      </c>
      <c r="E9690" s="191">
        <v>-0.19358236831960199</v>
      </c>
    </row>
    <row r="9691" spans="1:5" x14ac:dyDescent="0.25">
      <c r="A9691" s="191">
        <v>45477.158051693397</v>
      </c>
      <c r="B9691" s="191">
        <v>0.99654741192685103</v>
      </c>
      <c r="C9691" s="191">
        <v>0.44826777518815403</v>
      </c>
      <c r="D9691" s="191">
        <v>0.21710694590052501</v>
      </c>
      <c r="E9691" s="191">
        <v>-0.193687771136861</v>
      </c>
    </row>
    <row r="9692" spans="1:5" x14ac:dyDescent="0.25">
      <c r="A9692" s="191">
        <v>45479.840040427298</v>
      </c>
      <c r="B9692" s="191">
        <v>0.14299162674353799</v>
      </c>
      <c r="C9692" s="191">
        <v>0.44826965128077201</v>
      </c>
      <c r="D9692" s="191">
        <v>0.217109675471092</v>
      </c>
      <c r="E9692" s="191">
        <v>-0.19371686012709299</v>
      </c>
    </row>
    <row r="9693" spans="1:5" x14ac:dyDescent="0.25">
      <c r="A9693" s="191">
        <v>45486.965577978597</v>
      </c>
      <c r="B9693" s="191">
        <v>-0.53714726723653705</v>
      </c>
      <c r="C9693" s="191">
        <v>0.44827469024146599</v>
      </c>
      <c r="D9693" s="191">
        <v>0.21711692742458699</v>
      </c>
      <c r="E9693" s="191">
        <v>-0.19379450294615999</v>
      </c>
    </row>
    <row r="9694" spans="1:5" x14ac:dyDescent="0.25">
      <c r="A9694" s="191">
        <v>45489.016174311801</v>
      </c>
      <c r="B9694" s="191">
        <v>0.57445904788875302</v>
      </c>
      <c r="C9694" s="191">
        <v>0.44827615409877403</v>
      </c>
      <c r="D9694" s="191">
        <v>0.21711901440106199</v>
      </c>
      <c r="E9694" s="191">
        <v>-0.19381693158487101</v>
      </c>
    </row>
    <row r="9695" spans="1:5" x14ac:dyDescent="0.25">
      <c r="A9695" s="191">
        <v>45490.602436415902</v>
      </c>
      <c r="B9695" s="191">
        <v>-0.42154177047254399</v>
      </c>
      <c r="C9695" s="191">
        <v>0.44827729470399202</v>
      </c>
      <c r="D9695" s="191">
        <v>0.217120628805439</v>
      </c>
      <c r="E9695" s="191">
        <v>-0.19383428151330701</v>
      </c>
    </row>
    <row r="9696" spans="1:5" x14ac:dyDescent="0.25">
      <c r="A9696" s="191">
        <v>45498.606789679099</v>
      </c>
      <c r="B9696" s="191">
        <v>-0.70522524212533999</v>
      </c>
      <c r="C9696" s="191">
        <v>0.44828309168525898</v>
      </c>
      <c r="D9696" s="191">
        <v>0.21712877516593501</v>
      </c>
      <c r="E9696" s="191">
        <v>-0.193922485729596</v>
      </c>
    </row>
    <row r="9697" spans="1:5" x14ac:dyDescent="0.25">
      <c r="A9697" s="191">
        <v>45509.440836595299</v>
      </c>
      <c r="B9697" s="191">
        <v>1.29206762041629</v>
      </c>
      <c r="C9697" s="191">
        <v>0.448291101894361</v>
      </c>
      <c r="D9697" s="191">
        <v>0.21713981143257199</v>
      </c>
      <c r="E9697" s="191">
        <v>-0.19404195150949299</v>
      </c>
    </row>
    <row r="9698" spans="1:5" x14ac:dyDescent="0.25">
      <c r="A9698" s="191">
        <v>45514.641696230399</v>
      </c>
      <c r="B9698" s="191">
        <v>-3.9727528559607699E-2</v>
      </c>
      <c r="C9698" s="191">
        <v>0.44829501246222397</v>
      </c>
      <c r="D9698" s="191">
        <v>0.217145111178596</v>
      </c>
      <c r="E9698" s="191">
        <v>-0.19409976041364799</v>
      </c>
    </row>
    <row r="9699" spans="1:5" x14ac:dyDescent="0.25">
      <c r="A9699" s="191">
        <v>45514.792034889797</v>
      </c>
      <c r="B9699" s="191">
        <v>0.38550214584571801</v>
      </c>
      <c r="C9699" s="191">
        <v>0.44829512613300998</v>
      </c>
      <c r="D9699" s="191">
        <v>0.21714526437571499</v>
      </c>
      <c r="E9699" s="191">
        <v>-0.194101434975821</v>
      </c>
    </row>
    <row r="9700" spans="1:5" x14ac:dyDescent="0.25">
      <c r="A9700" s="191">
        <v>45518.239832209299</v>
      </c>
      <c r="B9700" s="191">
        <v>0.95781204157014999</v>
      </c>
      <c r="C9700" s="191">
        <v>0.44829774272170803</v>
      </c>
      <c r="D9700" s="191">
        <v>0.217148777727626</v>
      </c>
      <c r="E9700" s="191">
        <v>-0.19413999386214401</v>
      </c>
    </row>
    <row r="9701" spans="1:5" x14ac:dyDescent="0.25">
      <c r="A9701" s="191">
        <v>45524.660177770304</v>
      </c>
      <c r="B9701" s="191">
        <v>0.99843786337570095</v>
      </c>
      <c r="C9701" s="191">
        <v>0.44830266485047798</v>
      </c>
      <c r="D9701" s="191">
        <v>0.21715532014623601</v>
      </c>
      <c r="E9701" s="191">
        <v>-0.19421213124501999</v>
      </c>
    </row>
    <row r="9702" spans="1:5" x14ac:dyDescent="0.25">
      <c r="A9702" s="191">
        <v>45528.080158262397</v>
      </c>
      <c r="B9702" s="191">
        <v>0.65693190522211298</v>
      </c>
      <c r="C9702" s="191">
        <v>0.44830531312842098</v>
      </c>
      <c r="D9702" s="191">
        <v>0.217158805152425</v>
      </c>
      <c r="E9702" s="191">
        <v>-0.194250557282971</v>
      </c>
    </row>
    <row r="9703" spans="1:5" x14ac:dyDescent="0.25">
      <c r="A9703" s="191">
        <v>45530.148804384902</v>
      </c>
      <c r="B9703" s="191">
        <v>0.59233220271603904</v>
      </c>
      <c r="C9703" s="191">
        <v>0.44830692389103</v>
      </c>
      <c r="D9703" s="191">
        <v>0.217160913130689</v>
      </c>
      <c r="E9703" s="191">
        <v>-0.19427380006888501</v>
      </c>
    </row>
    <row r="9704" spans="1:5" x14ac:dyDescent="0.25">
      <c r="A9704" s="191">
        <v>45531.428249172801</v>
      </c>
      <c r="B9704" s="191">
        <v>0.187273798012422</v>
      </c>
      <c r="C9704" s="191">
        <v>0.44830792349467802</v>
      </c>
      <c r="D9704" s="191">
        <v>0.217162216902162</v>
      </c>
      <c r="E9704" s="191">
        <v>-0.19428817558771899</v>
      </c>
    </row>
    <row r="9705" spans="1:5" x14ac:dyDescent="0.25">
      <c r="A9705" s="191">
        <v>45539.090125536102</v>
      </c>
      <c r="B9705" s="191">
        <v>2.0662530661730301E-2</v>
      </c>
      <c r="C9705" s="191">
        <v>0.448313963644072</v>
      </c>
      <c r="D9705" s="191">
        <v>0.21717002445738301</v>
      </c>
      <c r="E9705" s="191">
        <v>-0.19437426249745199</v>
      </c>
    </row>
    <row r="9706" spans="1:5" x14ac:dyDescent="0.25">
      <c r="A9706" s="191">
        <v>45544.067078987602</v>
      </c>
      <c r="B9706" s="191">
        <v>0.168580413944763</v>
      </c>
      <c r="C9706" s="191">
        <v>0.44831793615794702</v>
      </c>
      <c r="D9706" s="191">
        <v>0.21717509636417501</v>
      </c>
      <c r="E9706" s="191">
        <v>-0.194430699660747</v>
      </c>
    </row>
    <row r="9707" spans="1:5" x14ac:dyDescent="0.25">
      <c r="A9707" s="191">
        <v>45549.218000799803</v>
      </c>
      <c r="B9707" s="191">
        <v>0.24189127366105501</v>
      </c>
      <c r="C9707" s="191">
        <v>0.44832208833182502</v>
      </c>
      <c r="D9707" s="191">
        <v>0.21718034954518201</v>
      </c>
      <c r="E9707" s="191">
        <v>-0.19448930718385901</v>
      </c>
    </row>
    <row r="9708" spans="1:5" x14ac:dyDescent="0.25">
      <c r="A9708" s="191">
        <v>45555.981208412202</v>
      </c>
      <c r="B9708" s="191">
        <v>0.163116978962141</v>
      </c>
      <c r="C9708" s="191">
        <v>0.448327603476252</v>
      </c>
      <c r="D9708" s="191">
        <v>0.21718724822761901</v>
      </c>
      <c r="E9708" s="191">
        <v>-0.194566585097732</v>
      </c>
    </row>
    <row r="9709" spans="1:5" x14ac:dyDescent="0.25">
      <c r="A9709" s="191">
        <v>45558.444430927702</v>
      </c>
      <c r="B9709" s="191">
        <v>-0.21512143568612799</v>
      </c>
      <c r="C9709" s="191">
        <v>0.44832963009461102</v>
      </c>
      <c r="D9709" s="191">
        <v>0.21718976098800299</v>
      </c>
      <c r="E9709" s="191">
        <v>-0.19459478799426699</v>
      </c>
    </row>
    <row r="9710" spans="1:5" x14ac:dyDescent="0.25">
      <c r="A9710" s="191">
        <v>45559.436275483196</v>
      </c>
      <c r="B9710" s="191">
        <v>-4.4885541076800102E-2</v>
      </c>
      <c r="C9710" s="191">
        <v>0.448330448725556</v>
      </c>
      <c r="D9710" s="191">
        <v>0.21719077277954399</v>
      </c>
      <c r="E9710" s="191">
        <v>-0.194606200975592</v>
      </c>
    </row>
    <row r="9711" spans="1:5" x14ac:dyDescent="0.25">
      <c r="A9711" s="191">
        <v>45577.933235802702</v>
      </c>
      <c r="B9711" s="191">
        <v>0.32455494870109503</v>
      </c>
      <c r="C9711" s="191">
        <v>0.448345999700413</v>
      </c>
      <c r="D9711" s="191">
        <v>0.21720964975294699</v>
      </c>
      <c r="E9711" s="191">
        <v>-0.19481971106478299</v>
      </c>
    </row>
    <row r="9712" spans="1:5" x14ac:dyDescent="0.25">
      <c r="A9712" s="191">
        <v>45578.557806885801</v>
      </c>
      <c r="B9712" s="191">
        <v>4.5245845515751199E-2</v>
      </c>
      <c r="C9712" s="191">
        <v>0.44834653417451698</v>
      </c>
      <c r="D9712" s="191">
        <v>0.21721028738839299</v>
      </c>
      <c r="E9712" s="191">
        <v>-0.19482696163442401</v>
      </c>
    </row>
    <row r="9713" spans="1:5" x14ac:dyDescent="0.25">
      <c r="A9713" s="191">
        <v>45585.050187123299</v>
      </c>
      <c r="B9713" s="191">
        <v>0.18160436085752399</v>
      </c>
      <c r="C9713" s="191">
        <v>0.448352126297895</v>
      </c>
      <c r="D9713" s="191">
        <v>0.21721691557193301</v>
      </c>
      <c r="E9713" s="191">
        <v>-0.19490259472048699</v>
      </c>
    </row>
    <row r="9714" spans="1:5" x14ac:dyDescent="0.25">
      <c r="A9714" s="191">
        <v>45587.254458228097</v>
      </c>
      <c r="B9714" s="191">
        <v>0.13128630181693501</v>
      </c>
      <c r="C9714" s="191">
        <v>0.44835403997738699</v>
      </c>
      <c r="D9714" s="191">
        <v>0.217219166151986</v>
      </c>
      <c r="E9714" s="191">
        <v>-0.19492836235524599</v>
      </c>
    </row>
    <row r="9715" spans="1:5" x14ac:dyDescent="0.25">
      <c r="A9715" s="191">
        <v>45589.029675924197</v>
      </c>
      <c r="B9715" s="191">
        <v>-0.78174065588525499</v>
      </c>
      <c r="C9715" s="191">
        <v>0.448355586717118</v>
      </c>
      <c r="D9715" s="191">
        <v>0.217220979141169</v>
      </c>
      <c r="E9715" s="191">
        <v>-0.194949114412973</v>
      </c>
    </row>
    <row r="9716" spans="1:5" x14ac:dyDescent="0.25">
      <c r="A9716" s="191">
        <v>45596.2740498325</v>
      </c>
      <c r="B9716" s="191">
        <v>0.60595172496165095</v>
      </c>
      <c r="C9716" s="191">
        <v>0.44836195006193402</v>
      </c>
      <c r="D9716" s="191">
        <v>0.21722837765435499</v>
      </c>
      <c r="E9716" s="191">
        <v>-0.195033992269912</v>
      </c>
    </row>
    <row r="9717" spans="1:5" x14ac:dyDescent="0.25">
      <c r="A9717" s="191">
        <v>45600.339816269698</v>
      </c>
      <c r="B9717" s="191">
        <v>0.32314614147988002</v>
      </c>
      <c r="C9717" s="191">
        <v>0.44836555751450002</v>
      </c>
      <c r="D9717" s="191">
        <v>0.217232530142208</v>
      </c>
      <c r="E9717" s="191">
        <v>-0.19508202094975699</v>
      </c>
    </row>
    <row r="9718" spans="1:5" x14ac:dyDescent="0.25">
      <c r="A9718" s="191">
        <v>45602.451666156798</v>
      </c>
      <c r="B9718" s="191">
        <v>0.41811751825564503</v>
      </c>
      <c r="C9718" s="191">
        <v>0.44836744156328001</v>
      </c>
      <c r="D9718" s="191">
        <v>0.21723468762171699</v>
      </c>
      <c r="E9718" s="191">
        <v>-0.19510699858966701</v>
      </c>
    </row>
    <row r="9719" spans="1:5" x14ac:dyDescent="0.25">
      <c r="A9719" s="191">
        <v>45603.407809076001</v>
      </c>
      <c r="B9719" s="191">
        <v>1.3710608089463601</v>
      </c>
      <c r="C9719" s="191">
        <v>0.44836829687556201</v>
      </c>
      <c r="D9719" s="191">
        <v>0.21723566442351</v>
      </c>
      <c r="E9719" s="191">
        <v>-0.19511830725023199</v>
      </c>
    </row>
    <row r="9720" spans="1:5" x14ac:dyDescent="0.25">
      <c r="A9720" s="191">
        <v>45614.546675862897</v>
      </c>
      <c r="B9720" s="191">
        <v>0.25518584084860402</v>
      </c>
      <c r="C9720" s="191">
        <v>0.44837836704664802</v>
      </c>
      <c r="D9720" s="191">
        <v>0.21724704652229099</v>
      </c>
      <c r="E9720" s="191">
        <v>-0.195250050801377</v>
      </c>
    </row>
    <row r="9721" spans="1:5" x14ac:dyDescent="0.25">
      <c r="A9721" s="191">
        <v>45615.266417677798</v>
      </c>
      <c r="B9721" s="191">
        <v>0.94826243758479001</v>
      </c>
      <c r="C9721" s="191">
        <v>0.44837902444849898</v>
      </c>
      <c r="D9721" s="191">
        <v>0.21724778215916499</v>
      </c>
      <c r="E9721" s="191">
        <v>-0.195258563457504</v>
      </c>
    </row>
    <row r="9722" spans="1:5" x14ac:dyDescent="0.25">
      <c r="A9722" s="191">
        <v>45615.593988048597</v>
      </c>
      <c r="B9722" s="191">
        <v>-0.132463502642099</v>
      </c>
      <c r="C9722" s="191">
        <v>0.44837932498855299</v>
      </c>
      <c r="D9722" s="191">
        <v>0.21724811696372701</v>
      </c>
      <c r="E9722" s="191">
        <v>-0.19526243775501601</v>
      </c>
    </row>
    <row r="9723" spans="1:5" x14ac:dyDescent="0.25">
      <c r="A9723" s="191">
        <v>45621.828158214303</v>
      </c>
      <c r="B9723" s="191">
        <v>-0.50194933943791298</v>
      </c>
      <c r="C9723" s="191">
        <v>0.44838505564881498</v>
      </c>
      <c r="D9723" s="191">
        <v>0.21725448881173801</v>
      </c>
      <c r="E9723" s="191">
        <v>-0.195336750352929</v>
      </c>
    </row>
    <row r="9724" spans="1:5" x14ac:dyDescent="0.25">
      <c r="A9724" s="191">
        <v>45641.326987577297</v>
      </c>
      <c r="B9724" s="191">
        <v>-1.7414615098410001E-3</v>
      </c>
      <c r="C9724" s="191">
        <v>0.44840337713697798</v>
      </c>
      <c r="D9724" s="191">
        <v>0.21727442422916099</v>
      </c>
      <c r="E9724" s="191">
        <v>-0.19557111187991899</v>
      </c>
    </row>
    <row r="9725" spans="1:5" x14ac:dyDescent="0.25">
      <c r="A9725" s="191">
        <v>45642.876866718601</v>
      </c>
      <c r="B9725" s="191">
        <v>-0.82489560627837499</v>
      </c>
      <c r="C9725" s="191">
        <v>0.44840486007799502</v>
      </c>
      <c r="D9725" s="191">
        <v>0.21727600952512</v>
      </c>
      <c r="E9725" s="191">
        <v>-0.19558979779137101</v>
      </c>
    </row>
    <row r="9726" spans="1:5" x14ac:dyDescent="0.25">
      <c r="A9726" s="191">
        <v>45643.724722904299</v>
      </c>
      <c r="B9726" s="191">
        <v>1.2749506086395801</v>
      </c>
      <c r="C9726" s="191">
        <v>0.44840567147036497</v>
      </c>
      <c r="D9726" s="191">
        <v>0.217276876755958</v>
      </c>
      <c r="E9726" s="191">
        <v>-0.19560006339255701</v>
      </c>
    </row>
    <row r="9727" spans="1:5" x14ac:dyDescent="0.25">
      <c r="A9727" s="191">
        <v>45644.846567066998</v>
      </c>
      <c r="B9727" s="191">
        <v>-0.68918472452858004</v>
      </c>
      <c r="C9727" s="191">
        <v>0.44840675006831299</v>
      </c>
      <c r="D9727" s="191">
        <v>0.217278024235765</v>
      </c>
      <c r="E9727" s="191">
        <v>-0.195613646362122</v>
      </c>
    </row>
    <row r="9728" spans="1:5" x14ac:dyDescent="0.25">
      <c r="A9728" s="191">
        <v>45654.817303834403</v>
      </c>
      <c r="B9728" s="191">
        <v>-0.44119960477661002</v>
      </c>
      <c r="C9728" s="191">
        <v>0.44841640359810298</v>
      </c>
      <c r="D9728" s="191">
        <v>0.217288222817245</v>
      </c>
      <c r="E9728" s="191">
        <v>-0.195734846158061</v>
      </c>
    </row>
    <row r="9729" spans="1:5" x14ac:dyDescent="0.25">
      <c r="A9729" s="191">
        <v>45660.064921440797</v>
      </c>
      <c r="B9729" s="191">
        <v>1.3005001427412599</v>
      </c>
      <c r="C9729" s="191">
        <v>0.44842154827966602</v>
      </c>
      <c r="D9729" s="191">
        <v>0.21729359034995399</v>
      </c>
      <c r="E9729" s="191">
        <v>-0.19579887769270601</v>
      </c>
    </row>
    <row r="9730" spans="1:5" x14ac:dyDescent="0.25">
      <c r="A9730" s="191">
        <v>45660.133787670398</v>
      </c>
      <c r="B9730" s="191">
        <v>-0.71321256569500902</v>
      </c>
      <c r="C9730" s="191">
        <v>0.448421616175885</v>
      </c>
      <c r="D9730" s="191">
        <v>0.217293660789869</v>
      </c>
      <c r="E9730" s="191">
        <v>-0.19579971978529501</v>
      </c>
    </row>
    <row r="9731" spans="1:5" x14ac:dyDescent="0.25">
      <c r="A9731" s="191">
        <v>45669.769826960997</v>
      </c>
      <c r="B9731" s="191">
        <v>-0.252930552567254</v>
      </c>
      <c r="C9731" s="191">
        <v>0.448431177747948</v>
      </c>
      <c r="D9731" s="191">
        <v>0.21730351926574201</v>
      </c>
      <c r="E9731" s="191">
        <v>-0.195917898760854</v>
      </c>
    </row>
    <row r="9732" spans="1:5" x14ac:dyDescent="0.25">
      <c r="A9732" s="191">
        <v>45671.518472981297</v>
      </c>
      <c r="B9732" s="191">
        <v>-0.27054465038497399</v>
      </c>
      <c r="C9732" s="191">
        <v>0.44843293285644797</v>
      </c>
      <c r="D9732" s="191">
        <v>0.21730530909204601</v>
      </c>
      <c r="E9732" s="191">
        <v>-0.19593943110162401</v>
      </c>
    </row>
    <row r="9733" spans="1:5" x14ac:dyDescent="0.25">
      <c r="A9733" s="191">
        <v>45679.454131200502</v>
      </c>
      <c r="B9733" s="191">
        <v>0.54788732971304799</v>
      </c>
      <c r="C9733" s="191">
        <v>0.44844093387508599</v>
      </c>
      <c r="D9733" s="191">
        <v>0.21731343163351899</v>
      </c>
      <c r="E9733" s="191">
        <v>-0.196037362632805</v>
      </c>
    </row>
    <row r="9734" spans="1:5" x14ac:dyDescent="0.25">
      <c r="A9734" s="191">
        <v>45679.569855536</v>
      </c>
      <c r="B9734" s="191">
        <v>-0.64665599147965003</v>
      </c>
      <c r="C9734" s="191">
        <v>0.44844105143234703</v>
      </c>
      <c r="D9734" s="191">
        <v>0.21731355008314099</v>
      </c>
      <c r="E9734" s="191">
        <v>-0.19603879388894199</v>
      </c>
    </row>
    <row r="9735" spans="1:5" x14ac:dyDescent="0.25">
      <c r="A9735" s="191">
        <v>45680.377037227998</v>
      </c>
      <c r="B9735" s="191">
        <v>9.1572801539463497E-2</v>
      </c>
      <c r="C9735" s="191">
        <v>0.44844187139876401</v>
      </c>
      <c r="D9735" s="191">
        <v>0.21731437627380901</v>
      </c>
      <c r="E9735" s="191">
        <v>-0.19604879836084199</v>
      </c>
    </row>
    <row r="9736" spans="1:5" x14ac:dyDescent="0.25">
      <c r="A9736" s="191">
        <v>45691.534050557202</v>
      </c>
      <c r="B9736" s="191">
        <v>0.17918657566180499</v>
      </c>
      <c r="C9736" s="191">
        <v>0.44845331150762602</v>
      </c>
      <c r="D9736" s="191">
        <v>0.21732579810816499</v>
      </c>
      <c r="E9736" s="191">
        <v>-0.196187434916579</v>
      </c>
    </row>
    <row r="9737" spans="1:5" x14ac:dyDescent="0.25">
      <c r="A9737" s="191">
        <v>45696.301818687803</v>
      </c>
      <c r="B9737" s="191">
        <v>0.925482429065139</v>
      </c>
      <c r="C9737" s="191">
        <v>0.44845826019820101</v>
      </c>
      <c r="D9737" s="191">
        <v>0.21733068319503901</v>
      </c>
      <c r="E9737" s="191">
        <v>-0.196246922828685</v>
      </c>
    </row>
    <row r="9738" spans="1:5" x14ac:dyDescent="0.25">
      <c r="A9738" s="191">
        <v>45698.361329300402</v>
      </c>
      <c r="B9738" s="191">
        <v>-0.350934075361997</v>
      </c>
      <c r="C9738" s="191">
        <v>0.44846040896571698</v>
      </c>
      <c r="D9738" s="191">
        <v>0.21733279338328401</v>
      </c>
      <c r="E9738" s="191">
        <v>-0.19627261954525099</v>
      </c>
    </row>
    <row r="9739" spans="1:5" x14ac:dyDescent="0.25">
      <c r="A9739" s="191">
        <v>45707.386028855901</v>
      </c>
      <c r="B9739" s="191">
        <v>1.0004964268125001</v>
      </c>
      <c r="C9739" s="191">
        <v>0.448469903806061</v>
      </c>
      <c r="D9739" s="191">
        <v>0.21734204015035299</v>
      </c>
      <c r="E9739" s="191">
        <v>-0.19638580258921101</v>
      </c>
    </row>
    <row r="9740" spans="1:5" x14ac:dyDescent="0.25">
      <c r="A9740" s="191">
        <v>45711.343621487802</v>
      </c>
      <c r="B9740" s="191">
        <v>0.86888564173521798</v>
      </c>
      <c r="C9740" s="191">
        <v>0.44847410816526301</v>
      </c>
      <c r="D9740" s="191">
        <v>0.21734609512603301</v>
      </c>
      <c r="E9740" s="191">
        <v>-0.196435657786066</v>
      </c>
    </row>
    <row r="9741" spans="1:5" x14ac:dyDescent="0.25">
      <c r="A9741" s="191">
        <v>45714.251948573903</v>
      </c>
      <c r="B9741" s="191">
        <v>-0.137451371395825</v>
      </c>
      <c r="C9741" s="191">
        <v>0.44847721361602</v>
      </c>
      <c r="D9741" s="191">
        <v>0.21734907501727099</v>
      </c>
      <c r="E9741" s="191">
        <v>-0.19647239305915701</v>
      </c>
    </row>
    <row r="9742" spans="1:5" x14ac:dyDescent="0.25">
      <c r="A9742" s="191">
        <v>45717.224326486001</v>
      </c>
      <c r="B9742" s="191">
        <v>0.64171285862668603</v>
      </c>
      <c r="C9742" s="191">
        <v>0.44848040127578398</v>
      </c>
      <c r="D9742" s="191">
        <v>0.21735212053541</v>
      </c>
      <c r="E9742" s="191">
        <v>-0.196510052332806</v>
      </c>
    </row>
    <row r="9743" spans="1:5" x14ac:dyDescent="0.25">
      <c r="A9743" s="191">
        <v>45718.990952308101</v>
      </c>
      <c r="B9743" s="191">
        <v>-0.320025679053071</v>
      </c>
      <c r="C9743" s="191">
        <v>0.44848230247236898</v>
      </c>
      <c r="D9743" s="191">
        <v>0.21735393063195299</v>
      </c>
      <c r="E9743" s="191">
        <v>-0.19653243503353801</v>
      </c>
    </row>
    <row r="9744" spans="1:5" x14ac:dyDescent="0.25">
      <c r="A9744" s="191">
        <v>45724.022942605203</v>
      </c>
      <c r="B9744" s="191">
        <v>-0.61955670405645602</v>
      </c>
      <c r="C9744" s="191">
        <v>0.44848774481813403</v>
      </c>
      <c r="D9744" s="191">
        <v>0.21735908644261301</v>
      </c>
      <c r="E9744" s="191">
        <v>-0.19659618907329901</v>
      </c>
    </row>
    <row r="9745" spans="1:5" x14ac:dyDescent="0.25">
      <c r="A9745" s="191">
        <v>45725.121761036702</v>
      </c>
      <c r="B9745" s="191">
        <v>0.232863645634351</v>
      </c>
      <c r="C9745" s="191">
        <v>0.44848893857158001</v>
      </c>
      <c r="D9745" s="191">
        <v>0.21736021229927199</v>
      </c>
      <c r="E9745" s="191">
        <v>-0.196610110823906</v>
      </c>
    </row>
    <row r="9746" spans="1:5" x14ac:dyDescent="0.25">
      <c r="A9746" s="191">
        <v>45725.940939960303</v>
      </c>
      <c r="B9746" s="191">
        <v>0.87991470502666302</v>
      </c>
      <c r="C9746" s="191">
        <v>0.44848982976797103</v>
      </c>
      <c r="D9746" s="191">
        <v>0.21736105163543501</v>
      </c>
      <c r="E9746" s="191">
        <v>-0.19662048961292999</v>
      </c>
    </row>
    <row r="9747" spans="1:5" x14ac:dyDescent="0.25">
      <c r="A9747" s="191">
        <v>45727.344883312799</v>
      </c>
      <c r="B9747" s="191">
        <v>1.3610614606964799</v>
      </c>
      <c r="C9747" s="191">
        <v>0.44849135960637299</v>
      </c>
      <c r="D9747" s="191">
        <v>0.21736249012511299</v>
      </c>
      <c r="E9747" s="191">
        <v>-0.196638295102295</v>
      </c>
    </row>
    <row r="9748" spans="1:5" x14ac:dyDescent="0.25">
      <c r="A9748" s="191">
        <v>45737.879984218103</v>
      </c>
      <c r="B9748" s="191">
        <v>-0.102443008364672</v>
      </c>
      <c r="C9748" s="191">
        <v>0.448502939297312</v>
      </c>
      <c r="D9748" s="191">
        <v>0.21737328445943099</v>
      </c>
      <c r="E9748" s="191">
        <v>-0.19677274673009301</v>
      </c>
    </row>
    <row r="9749" spans="1:5" x14ac:dyDescent="0.25">
      <c r="A9749" s="191">
        <v>45740.661673446899</v>
      </c>
      <c r="B9749" s="191">
        <v>-0.37046330795114102</v>
      </c>
      <c r="C9749" s="191">
        <v>0.44850602692029201</v>
      </c>
      <c r="D9749" s="191">
        <v>0.21737613459667901</v>
      </c>
      <c r="E9749" s="191">
        <v>-0.19680838312330401</v>
      </c>
    </row>
    <row r="9750" spans="1:5" x14ac:dyDescent="0.25">
      <c r="A9750" s="191">
        <v>45741.841050679002</v>
      </c>
      <c r="B9750" s="191">
        <v>-5.3001449394485298E-2</v>
      </c>
      <c r="C9750" s="191">
        <v>0.44850733899749901</v>
      </c>
      <c r="D9750" s="191">
        <v>0.21737734299441999</v>
      </c>
      <c r="E9750" s="191">
        <v>-0.196823509260455</v>
      </c>
    </row>
    <row r="9751" spans="1:5" x14ac:dyDescent="0.25">
      <c r="A9751" s="191">
        <v>45742.426522182599</v>
      </c>
      <c r="B9751" s="191">
        <v>0.231879109159738</v>
      </c>
      <c r="C9751" s="191">
        <v>0.44850799034449301</v>
      </c>
      <c r="D9751" s="191">
        <v>0.217377942872409</v>
      </c>
      <c r="E9751" s="191">
        <v>-0.196831022484838</v>
      </c>
    </row>
    <row r="9752" spans="1:5" x14ac:dyDescent="0.25">
      <c r="A9752" s="191">
        <v>45742.646281824404</v>
      </c>
      <c r="B9752" s="191">
        <v>-0.38310521325450902</v>
      </c>
      <c r="C9752" s="191">
        <v>0.448508235375707</v>
      </c>
      <c r="D9752" s="191">
        <v>0.217378168039596</v>
      </c>
      <c r="E9752" s="191">
        <v>-0.19683384261099099</v>
      </c>
    </row>
    <row r="9753" spans="1:5" x14ac:dyDescent="0.25">
      <c r="A9753" s="191">
        <v>45745.003719678003</v>
      </c>
      <c r="B9753" s="191">
        <v>0.69396256076268403</v>
      </c>
      <c r="C9753" s="191">
        <v>0.44851086827089798</v>
      </c>
      <c r="D9753" s="191">
        <v>0.21738058348606901</v>
      </c>
      <c r="E9753" s="191">
        <v>-0.19686424824370799</v>
      </c>
    </row>
    <row r="9754" spans="1:5" x14ac:dyDescent="0.25">
      <c r="A9754" s="191">
        <v>45763.905548483701</v>
      </c>
      <c r="B9754" s="191">
        <v>-0.37018835363085101</v>
      </c>
      <c r="C9754" s="191">
        <v>0.44853229718230297</v>
      </c>
      <c r="D9754" s="191">
        <v>0.217399951795159</v>
      </c>
      <c r="E9754" s="191">
        <v>-0.19710844255100299</v>
      </c>
    </row>
    <row r="9755" spans="1:5" x14ac:dyDescent="0.25">
      <c r="A9755" s="191">
        <v>45776.591073265299</v>
      </c>
      <c r="B9755" s="191">
        <v>0.74752469413006395</v>
      </c>
      <c r="C9755" s="191">
        <v>0.44854699635407702</v>
      </c>
      <c r="D9755" s="191">
        <v>0.21741296131233301</v>
      </c>
      <c r="E9755" s="191">
        <v>-0.19727374567718101</v>
      </c>
    </row>
    <row r="9756" spans="1:5" x14ac:dyDescent="0.25">
      <c r="A9756" s="191">
        <v>45778.313572751496</v>
      </c>
      <c r="B9756" s="191">
        <v>9.3068711625665698E-2</v>
      </c>
      <c r="C9756" s="191">
        <v>0.44854901170202899</v>
      </c>
      <c r="D9756" s="191">
        <v>0.217414727805012</v>
      </c>
      <c r="E9756" s="191">
        <v>-0.197296307108175</v>
      </c>
    </row>
    <row r="9757" spans="1:5" x14ac:dyDescent="0.25">
      <c r="A9757" s="191">
        <v>45780.816155474</v>
      </c>
      <c r="B9757" s="191">
        <v>-0.80531657775629895</v>
      </c>
      <c r="C9757" s="191">
        <v>0.448551948512109</v>
      </c>
      <c r="D9757" s="191">
        <v>0.21741729430450399</v>
      </c>
      <c r="E9757" s="191">
        <v>-0.19732908612950401</v>
      </c>
    </row>
    <row r="9758" spans="1:5" x14ac:dyDescent="0.25">
      <c r="A9758" s="191">
        <v>45781.405341817997</v>
      </c>
      <c r="B9758" s="191">
        <v>0.231705200142485</v>
      </c>
      <c r="C9758" s="191">
        <v>0.44855264130199002</v>
      </c>
      <c r="D9758" s="191">
        <v>0.21741789853885701</v>
      </c>
      <c r="E9758" s="191">
        <v>-0.19733682475509401</v>
      </c>
    </row>
    <row r="9759" spans="1:5" x14ac:dyDescent="0.25">
      <c r="A9759" s="191">
        <v>45782.733287692099</v>
      </c>
      <c r="B9759" s="191">
        <v>0.43311696819274798</v>
      </c>
      <c r="C9759" s="191">
        <v>0.44855420490530801</v>
      </c>
      <c r="D9759" s="191">
        <v>0.21741926040089701</v>
      </c>
      <c r="E9759" s="191">
        <v>-0.197354266564509</v>
      </c>
    </row>
    <row r="9760" spans="1:5" x14ac:dyDescent="0.25">
      <c r="A9760" s="191">
        <v>45785.976883379</v>
      </c>
      <c r="B9760" s="191">
        <v>-0.36348191550030801</v>
      </c>
      <c r="C9760" s="191">
        <v>0.44855803904064201</v>
      </c>
      <c r="D9760" s="191">
        <v>0.21742258683906299</v>
      </c>
      <c r="E9760" s="191">
        <v>-0.19739686933838199</v>
      </c>
    </row>
    <row r="9761" spans="1:5" x14ac:dyDescent="0.25">
      <c r="A9761" s="191">
        <v>45788.408352117098</v>
      </c>
      <c r="B9761" s="191">
        <v>0.96247792512806896</v>
      </c>
      <c r="C9761" s="191">
        <v>0.44856091858435498</v>
      </c>
      <c r="D9761" s="191">
        <v>0.217425081084206</v>
      </c>
      <c r="E9761" s="191">
        <v>-0.19742890439646901</v>
      </c>
    </row>
    <row r="9762" spans="1:5" x14ac:dyDescent="0.25">
      <c r="A9762" s="191">
        <v>45802.108342092099</v>
      </c>
      <c r="B9762" s="191">
        <v>-0.15647499903373999</v>
      </c>
      <c r="C9762" s="191">
        <v>0.448577338492825</v>
      </c>
      <c r="D9762" s="191">
        <v>0.217439136254543</v>
      </c>
      <c r="E9762" s="191">
        <v>-0.19760993978505501</v>
      </c>
    </row>
    <row r="9763" spans="1:5" x14ac:dyDescent="0.25">
      <c r="A9763" s="191">
        <v>45811.152130590403</v>
      </c>
      <c r="B9763" s="191">
        <v>-0.82255640586743595</v>
      </c>
      <c r="C9763" s="191">
        <v>0.44858833860398301</v>
      </c>
      <c r="D9763" s="191">
        <v>0.21744841544447499</v>
      </c>
      <c r="E9763" s="191">
        <v>-0.19773022252075001</v>
      </c>
    </row>
    <row r="9764" spans="1:5" x14ac:dyDescent="0.25">
      <c r="A9764" s="191">
        <v>45821.352558285798</v>
      </c>
      <c r="B9764" s="191">
        <v>-1.0440484305000799</v>
      </c>
      <c r="C9764" s="191">
        <v>0.44860090215912801</v>
      </c>
      <c r="D9764" s="191">
        <v>0.21745888381964501</v>
      </c>
      <c r="E9764" s="191">
        <v>-0.19786659585671901</v>
      </c>
    </row>
    <row r="9765" spans="1:5" x14ac:dyDescent="0.25">
      <c r="A9765" s="191">
        <v>45831.824445698301</v>
      </c>
      <c r="B9765" s="191">
        <v>0.88909031069281896</v>
      </c>
      <c r="C9765" s="191">
        <v>0.44861397195661801</v>
      </c>
      <c r="D9765" s="191">
        <v>0.217469631172861</v>
      </c>
      <c r="E9765" s="191">
        <v>-0.19800740377168999</v>
      </c>
    </row>
    <row r="9766" spans="1:5" x14ac:dyDescent="0.25">
      <c r="A9766" s="191">
        <v>45832.351327294797</v>
      </c>
      <c r="B9766" s="191">
        <v>-3.0501329002419201E-2</v>
      </c>
      <c r="C9766" s="191">
        <v>0.44861463475559299</v>
      </c>
      <c r="D9766" s="191">
        <v>0.217470171914219</v>
      </c>
      <c r="E9766" s="191">
        <v>-0.198014503713489</v>
      </c>
    </row>
    <row r="9767" spans="1:5" x14ac:dyDescent="0.25">
      <c r="A9767" s="191">
        <v>45850.275525980302</v>
      </c>
      <c r="B9767" s="191">
        <v>-0.248131408597663</v>
      </c>
      <c r="C9767" s="191">
        <v>0.44863742562008802</v>
      </c>
      <c r="D9767" s="191">
        <v>0.217488572464203</v>
      </c>
      <c r="E9767" s="191">
        <v>-0.19825752943184199</v>
      </c>
    </row>
    <row r="9768" spans="1:5" x14ac:dyDescent="0.25">
      <c r="A9768" s="191">
        <v>45858.276596317002</v>
      </c>
      <c r="B9768" s="191">
        <v>0.20388445854095899</v>
      </c>
      <c r="C9768" s="191">
        <v>0.448647766705628</v>
      </c>
      <c r="D9768" s="191">
        <v>0.217496787118787</v>
      </c>
      <c r="E9768" s="191">
        <v>-0.198366763462093</v>
      </c>
    </row>
    <row r="9769" spans="1:5" x14ac:dyDescent="0.25">
      <c r="A9769" s="191">
        <v>45864.777352644101</v>
      </c>
      <c r="B9769" s="191">
        <v>-0.35842422345229202</v>
      </c>
      <c r="C9769" s="191">
        <v>0.44865623990118297</v>
      </c>
      <c r="D9769" s="191">
        <v>0.21750346235037399</v>
      </c>
      <c r="E9769" s="191">
        <v>-0.19845551456455901</v>
      </c>
    </row>
    <row r="9770" spans="1:5" x14ac:dyDescent="0.25">
      <c r="A9770" s="191">
        <v>45868.006537611996</v>
      </c>
      <c r="B9770" s="191">
        <v>0.33873355815932099</v>
      </c>
      <c r="C9770" s="191">
        <v>0.44866047430474798</v>
      </c>
      <c r="D9770" s="191">
        <v>0.217506778204162</v>
      </c>
      <c r="E9770" s="191">
        <v>-0.19849986755633101</v>
      </c>
    </row>
    <row r="9771" spans="1:5" x14ac:dyDescent="0.25">
      <c r="A9771" s="191">
        <v>45870.706163446703</v>
      </c>
      <c r="B9771" s="191">
        <v>0.35982711848436799</v>
      </c>
      <c r="C9771" s="191">
        <v>0.44866402746975997</v>
      </c>
      <c r="D9771" s="191">
        <v>0.21750955036776701</v>
      </c>
      <c r="E9771" s="191">
        <v>-0.198536976925102</v>
      </c>
    </row>
    <row r="9772" spans="1:5" x14ac:dyDescent="0.25">
      <c r="A9772" s="191">
        <v>45875.486684731601</v>
      </c>
      <c r="B9772" s="191">
        <v>-0.277205952089077</v>
      </c>
      <c r="C9772" s="191">
        <v>0.44867036841888303</v>
      </c>
      <c r="D9772" s="191">
        <v>0.21751445992927501</v>
      </c>
      <c r="E9772" s="191">
        <v>-0.19860282425349299</v>
      </c>
    </row>
    <row r="9773" spans="1:5" x14ac:dyDescent="0.25">
      <c r="A9773" s="191">
        <v>45876.684543930402</v>
      </c>
      <c r="B9773" s="191">
        <v>-1.5881289556529701E-2</v>
      </c>
      <c r="C9773" s="191">
        <v>0.44867196131227999</v>
      </c>
      <c r="D9773" s="191">
        <v>0.217515690178754</v>
      </c>
      <c r="E9773" s="191">
        <v>-0.19861935191226501</v>
      </c>
    </row>
    <row r="9774" spans="1:5" x14ac:dyDescent="0.25">
      <c r="A9774" s="191">
        <v>45884.899347781102</v>
      </c>
      <c r="B9774" s="191">
        <v>0.39637258503606398</v>
      </c>
      <c r="C9774" s="191">
        <v>0.44868289904187802</v>
      </c>
      <c r="D9774" s="191">
        <v>0.21752412711204999</v>
      </c>
      <c r="E9774" s="191">
        <v>-0.198733026783456</v>
      </c>
    </row>
    <row r="9775" spans="1:5" x14ac:dyDescent="0.25">
      <c r="A9775" s="191">
        <v>45888.146346432099</v>
      </c>
      <c r="B9775" s="191">
        <v>-0.46436565823355602</v>
      </c>
      <c r="C9775" s="191">
        <v>0.448687284736765</v>
      </c>
      <c r="D9775" s="191">
        <v>0.217527461909999</v>
      </c>
      <c r="E9775" s="191">
        <v>-0.19877801392358899</v>
      </c>
    </row>
    <row r="9776" spans="1:5" x14ac:dyDescent="0.25">
      <c r="A9776" s="191">
        <v>45892.697551658101</v>
      </c>
      <c r="B9776" s="191">
        <v>0.58925640295122195</v>
      </c>
      <c r="C9776" s="191">
        <v>0.44869343242722698</v>
      </c>
      <c r="D9776" s="191">
        <v>0.217532136180451</v>
      </c>
      <c r="E9776" s="191">
        <v>-0.19884130095021799</v>
      </c>
    </row>
    <row r="9777" spans="1:5" x14ac:dyDescent="0.25">
      <c r="A9777" s="191">
        <v>45898.506034329897</v>
      </c>
      <c r="B9777" s="191">
        <v>0.41142012831458802</v>
      </c>
      <c r="C9777" s="191">
        <v>0.44870129216839699</v>
      </c>
      <c r="D9777" s="191">
        <v>0.217538102892329</v>
      </c>
      <c r="E9777" s="191">
        <v>-0.198922224505865</v>
      </c>
    </row>
    <row r="9778" spans="1:5" x14ac:dyDescent="0.25">
      <c r="A9778" s="191">
        <v>45900.315090198601</v>
      </c>
      <c r="B9778" s="191">
        <v>-0.19713270101835401</v>
      </c>
      <c r="C9778" s="191">
        <v>0.448703759827285</v>
      </c>
      <c r="D9778" s="191">
        <v>0.21753996122879099</v>
      </c>
      <c r="E9778" s="191">
        <v>-0.19894752804018101</v>
      </c>
    </row>
    <row r="9779" spans="1:5" x14ac:dyDescent="0.25">
      <c r="A9779" s="191">
        <v>45907.765460695096</v>
      </c>
      <c r="B9779" s="191">
        <v>-0.64510140896647505</v>
      </c>
      <c r="C9779" s="191">
        <v>0.44871397760856802</v>
      </c>
      <c r="D9779" s="191">
        <v>0.21754761455525301</v>
      </c>
      <c r="E9779" s="191">
        <v>-0.19905175848349599</v>
      </c>
    </row>
    <row r="9780" spans="1:5" x14ac:dyDescent="0.25">
      <c r="A9780" s="191">
        <v>45910.500917846701</v>
      </c>
      <c r="B9780" s="191">
        <v>0.129629693611166</v>
      </c>
      <c r="C9780" s="191">
        <v>0.44871775321305302</v>
      </c>
      <c r="D9780" s="191">
        <v>0.21755042452914899</v>
      </c>
      <c r="E9780" s="191">
        <v>-0.19909014267205799</v>
      </c>
    </row>
    <row r="9781" spans="1:5" x14ac:dyDescent="0.25">
      <c r="A9781" s="191">
        <v>45915.749558695097</v>
      </c>
      <c r="B9781" s="191">
        <v>0.359261035612568</v>
      </c>
      <c r="C9781" s="191">
        <v>0.44872502559581301</v>
      </c>
      <c r="D9781" s="191">
        <v>0.21755581636857699</v>
      </c>
      <c r="E9781" s="191">
        <v>-0.19916396349736501</v>
      </c>
    </row>
    <row r="9782" spans="1:5" x14ac:dyDescent="0.25">
      <c r="A9782" s="191">
        <v>45920.8204401736</v>
      </c>
      <c r="B9782" s="191">
        <v>-8.2272310796838194E-2</v>
      </c>
      <c r="C9782" s="191">
        <v>0.44873209939403502</v>
      </c>
      <c r="D9782" s="191">
        <v>0.217561027034572</v>
      </c>
      <c r="E9782" s="191">
        <v>-0.19923542309810999</v>
      </c>
    </row>
    <row r="9783" spans="1:5" x14ac:dyDescent="0.25">
      <c r="A9783" s="191">
        <v>45951.013186814998</v>
      </c>
      <c r="B9783" s="191">
        <v>-0.30480893079403198</v>
      </c>
      <c r="C9783" s="191">
        <v>0.44877503905802502</v>
      </c>
      <c r="D9783" s="191">
        <v>0.21759205207802501</v>
      </c>
      <c r="E9783" s="191">
        <v>-0.199664803555961</v>
      </c>
    </row>
    <row r="9784" spans="1:5" x14ac:dyDescent="0.25">
      <c r="A9784" s="191">
        <v>45962.243042526999</v>
      </c>
      <c r="B9784" s="191">
        <v>-0.36917508501588298</v>
      </c>
      <c r="C9784" s="191">
        <v>0.44879138848250599</v>
      </c>
      <c r="D9784" s="191">
        <v>0.21760359149726299</v>
      </c>
      <c r="E9784" s="191">
        <v>-0.199826123999018</v>
      </c>
    </row>
    <row r="9785" spans="1:5" x14ac:dyDescent="0.25">
      <c r="A9785" s="191">
        <v>45964.555632074604</v>
      </c>
      <c r="B9785" s="191">
        <v>1.2145809560199801</v>
      </c>
      <c r="C9785" s="191">
        <v>0.44879477398694401</v>
      </c>
      <c r="D9785" s="191">
        <v>0.21760596783592701</v>
      </c>
      <c r="E9785" s="191">
        <v>-0.19985946414720901</v>
      </c>
    </row>
    <row r="9786" spans="1:5" x14ac:dyDescent="0.25">
      <c r="A9786" s="191">
        <v>45981.269500737697</v>
      </c>
      <c r="B9786" s="191">
        <v>-0.44764501020057001</v>
      </c>
      <c r="C9786" s="191">
        <v>0.44881953493367399</v>
      </c>
      <c r="D9786" s="191">
        <v>0.21762314244106301</v>
      </c>
      <c r="E9786" s="191">
        <v>-0.20010148716034401</v>
      </c>
    </row>
    <row r="9787" spans="1:5" x14ac:dyDescent="0.25">
      <c r="A9787" s="191">
        <v>45984.995842546399</v>
      </c>
      <c r="B9787" s="191">
        <v>-1.0142755675581101</v>
      </c>
      <c r="C9787" s="191">
        <v>0.44882511631329303</v>
      </c>
      <c r="D9787" s="191">
        <v>0.21762697150364901</v>
      </c>
      <c r="E9787" s="191">
        <v>-0.200155701868966</v>
      </c>
    </row>
    <row r="9788" spans="1:5" x14ac:dyDescent="0.25">
      <c r="A9788" s="191">
        <v>45985.217760616099</v>
      </c>
      <c r="B9788" s="191">
        <v>-0.19889211659650499</v>
      </c>
      <c r="C9788" s="191">
        <v>0.448825449401486</v>
      </c>
      <c r="D9788" s="191">
        <v>0.217627199539139</v>
      </c>
      <c r="E9788" s="191">
        <v>-0.20015893560703199</v>
      </c>
    </row>
    <row r="9789" spans="1:5" x14ac:dyDescent="0.25">
      <c r="A9789" s="191">
        <v>45987.664132205296</v>
      </c>
      <c r="B9789" s="191">
        <v>0.29162617026627902</v>
      </c>
      <c r="C9789" s="191">
        <v>0.44882912679898201</v>
      </c>
      <c r="D9789" s="191">
        <v>0.21762971349069199</v>
      </c>
      <c r="E9789" s="191">
        <v>-0.20019458902571499</v>
      </c>
    </row>
    <row r="9790" spans="1:5" x14ac:dyDescent="0.25">
      <c r="A9790" s="191">
        <v>45988.179249043897</v>
      </c>
      <c r="B9790" s="191">
        <v>-0.43786367006259902</v>
      </c>
      <c r="C9790" s="191">
        <v>0.44882990207116802</v>
      </c>
      <c r="D9790" s="191">
        <v>0.21763024292397701</v>
      </c>
      <c r="E9790" s="191">
        <v>-0.20020210806055799</v>
      </c>
    </row>
    <row r="9791" spans="1:5" x14ac:dyDescent="0.25">
      <c r="A9791" s="191">
        <v>45989.219748695403</v>
      </c>
      <c r="B9791" s="191">
        <v>-4.3495473223531499E-2</v>
      </c>
      <c r="C9791" s="191">
        <v>0.44883146982104699</v>
      </c>
      <c r="D9791" s="191">
        <v>0.21763131234183899</v>
      </c>
      <c r="E9791" s="191">
        <v>-0.200217295980164</v>
      </c>
    </row>
    <row r="9792" spans="1:5" x14ac:dyDescent="0.25">
      <c r="A9792" s="191">
        <v>45993.886276622499</v>
      </c>
      <c r="B9792" s="191">
        <v>1.38342356284809</v>
      </c>
      <c r="C9792" s="191">
        <v>0.448838522331235</v>
      </c>
      <c r="D9792" s="191">
        <v>0.21763610856479901</v>
      </c>
      <c r="E9792" s="191">
        <v>-0.200285532421308</v>
      </c>
    </row>
    <row r="9793" spans="1:5" x14ac:dyDescent="0.25">
      <c r="A9793" s="191">
        <v>46002.709283182798</v>
      </c>
      <c r="B9793" s="191">
        <v>-0.86319306547071295</v>
      </c>
      <c r="C9793" s="191">
        <v>0.44885195411030598</v>
      </c>
      <c r="D9793" s="191">
        <v>0.21764517678581999</v>
      </c>
      <c r="E9793" s="191">
        <v>-0.20041478120449299</v>
      </c>
    </row>
    <row r="9794" spans="1:5" x14ac:dyDescent="0.25">
      <c r="A9794" s="191">
        <v>46004.616093751501</v>
      </c>
      <c r="B9794" s="191">
        <v>1.04421691544225</v>
      </c>
      <c r="C9794" s="191">
        <v>0.448854870569526</v>
      </c>
      <c r="D9794" s="191">
        <v>0.217647136591648</v>
      </c>
      <c r="E9794" s="191">
        <v>-0.20044281890930499</v>
      </c>
    </row>
    <row r="9795" spans="1:5" x14ac:dyDescent="0.25">
      <c r="A9795" s="191">
        <v>46007.403332940099</v>
      </c>
      <c r="B9795" s="191">
        <v>0.27404874738694601</v>
      </c>
      <c r="C9795" s="191">
        <v>0.44885914746288302</v>
      </c>
      <c r="D9795" s="191">
        <v>0.21765000129551401</v>
      </c>
      <c r="E9795" s="191">
        <v>-0.200483802419098</v>
      </c>
    </row>
    <row r="9796" spans="1:5" x14ac:dyDescent="0.25">
      <c r="A9796" s="191">
        <v>46008.398710345602</v>
      </c>
      <c r="B9796" s="191">
        <v>0.51395828787954601</v>
      </c>
      <c r="C9796" s="191">
        <v>0.44886067784033601</v>
      </c>
      <c r="D9796" s="191">
        <v>0.21765102433706501</v>
      </c>
      <c r="E9796" s="191">
        <v>-0.200498461477368</v>
      </c>
    </row>
    <row r="9797" spans="1:5" x14ac:dyDescent="0.25">
      <c r="A9797" s="191">
        <v>46009.3861624044</v>
      </c>
      <c r="B9797" s="191">
        <v>0.187670907916693</v>
      </c>
      <c r="C9797" s="191">
        <v>0.44886219947320499</v>
      </c>
      <c r="D9797" s="191">
        <v>0.217652039233002</v>
      </c>
      <c r="E9797" s="191">
        <v>-0.20051300381798101</v>
      </c>
    </row>
    <row r="9798" spans="1:5" x14ac:dyDescent="0.25">
      <c r="A9798" s="191">
        <v>46012.912469558301</v>
      </c>
      <c r="B9798" s="191">
        <v>1.2918906766215901</v>
      </c>
      <c r="C9798" s="191">
        <v>0.44886763760634701</v>
      </c>
      <c r="D9798" s="191">
        <v>0.217655663545468</v>
      </c>
      <c r="E9798" s="191">
        <v>-0.20056507278753499</v>
      </c>
    </row>
    <row r="9799" spans="1:5" x14ac:dyDescent="0.25">
      <c r="A9799" s="191">
        <v>46013.969415935397</v>
      </c>
      <c r="B9799" s="191">
        <v>-0.61713767587844304</v>
      </c>
      <c r="C9799" s="191">
        <v>0.44886927203078397</v>
      </c>
      <c r="D9799" s="191">
        <v>0.217656749867153</v>
      </c>
      <c r="E9799" s="191">
        <v>-0.20058067951330399</v>
      </c>
    </row>
    <row r="9800" spans="1:5" x14ac:dyDescent="0.25">
      <c r="A9800" s="191">
        <v>46029.984524846201</v>
      </c>
      <c r="B9800" s="191">
        <v>-9.4680923183942903E-2</v>
      </c>
      <c r="C9800" s="191">
        <v>0.44889425641483299</v>
      </c>
      <c r="D9800" s="191">
        <v>0.21767321007788501</v>
      </c>
      <c r="E9800" s="191">
        <v>-0.20081799134735701</v>
      </c>
    </row>
    <row r="9801" spans="1:5" x14ac:dyDescent="0.25">
      <c r="A9801" s="191">
        <v>46030.4373393813</v>
      </c>
      <c r="B9801" s="191">
        <v>0.32377933624789801</v>
      </c>
      <c r="C9801" s="191">
        <v>0.44889496880816299</v>
      </c>
      <c r="D9801" s="191">
        <v>0.217673675477322</v>
      </c>
      <c r="E9801" s="191">
        <v>-0.200824727466311</v>
      </c>
    </row>
    <row r="9802" spans="1:5" x14ac:dyDescent="0.25">
      <c r="A9802" s="191">
        <v>46030.523839157599</v>
      </c>
      <c r="B9802" s="191">
        <v>-0.55632743633533499</v>
      </c>
      <c r="C9802" s="191">
        <v>0.44889510493190099</v>
      </c>
      <c r="D9802" s="191">
        <v>0.21767376438115399</v>
      </c>
      <c r="E9802" s="191">
        <v>-0.200826014246521</v>
      </c>
    </row>
    <row r="9803" spans="1:5" x14ac:dyDescent="0.25">
      <c r="A9803" s="191">
        <v>46037.924816179402</v>
      </c>
      <c r="B9803" s="191">
        <v>-0.26159951785461599</v>
      </c>
      <c r="C9803" s="191">
        <v>0.44890679721370702</v>
      </c>
      <c r="D9803" s="191">
        <v>0.217681371050711</v>
      </c>
      <c r="E9803" s="191">
        <v>-0.20093631018035801</v>
      </c>
    </row>
    <row r="9804" spans="1:5" x14ac:dyDescent="0.25">
      <c r="A9804" s="191">
        <v>46042.824874231701</v>
      </c>
      <c r="B9804" s="191">
        <v>0.89121993550103096</v>
      </c>
      <c r="C9804" s="191">
        <v>0.44891458518108102</v>
      </c>
      <c r="D9804" s="191">
        <v>0.21768640729420999</v>
      </c>
      <c r="E9804" s="191">
        <v>-0.20100956795664801</v>
      </c>
    </row>
    <row r="9805" spans="1:5" x14ac:dyDescent="0.25">
      <c r="A9805" s="191">
        <v>46047.7530849631</v>
      </c>
      <c r="B9805" s="191">
        <v>-0.106834169403747</v>
      </c>
      <c r="C9805" s="191">
        <v>0.44892245776459</v>
      </c>
      <c r="D9805" s="191">
        <v>0.21769147248301601</v>
      </c>
      <c r="E9805" s="191">
        <v>-0.201083397517961</v>
      </c>
    </row>
    <row r="9806" spans="1:5" x14ac:dyDescent="0.25">
      <c r="A9806" s="191">
        <v>46048.549478546804</v>
      </c>
      <c r="B9806" s="191">
        <v>5.77645099871349E-2</v>
      </c>
      <c r="C9806" s="191">
        <v>0.44892373498981802</v>
      </c>
      <c r="D9806" s="191">
        <v>0.217692291021158</v>
      </c>
      <c r="E9806" s="191">
        <v>-0.201095338720508</v>
      </c>
    </row>
    <row r="9807" spans="1:5" x14ac:dyDescent="0.25">
      <c r="A9807" s="191">
        <v>46053.133062801397</v>
      </c>
      <c r="B9807" s="191">
        <v>0.98703082763920102</v>
      </c>
      <c r="C9807" s="191">
        <v>0.44893109654303098</v>
      </c>
      <c r="D9807" s="191">
        <v>0.21769700201834499</v>
      </c>
      <c r="E9807" s="191">
        <v>-0.20116418866282401</v>
      </c>
    </row>
    <row r="9808" spans="1:5" x14ac:dyDescent="0.25">
      <c r="A9808" s="191">
        <v>46053.579018768898</v>
      </c>
      <c r="B9808" s="191">
        <v>-0.472114725292827</v>
      </c>
      <c r="C9808" s="191">
        <v>0.44893181471275401</v>
      </c>
      <c r="D9808" s="191">
        <v>0.21769746037049101</v>
      </c>
      <c r="E9808" s="191">
        <v>-0.20117089471899299</v>
      </c>
    </row>
    <row r="9809" spans="1:5" x14ac:dyDescent="0.25">
      <c r="A9809" s="191">
        <v>46057.240123428499</v>
      </c>
      <c r="B9809" s="191">
        <v>0.43513283695715299</v>
      </c>
      <c r="C9809" s="191">
        <v>0.448937722648108</v>
      </c>
      <c r="D9809" s="191">
        <v>0.21770122324239</v>
      </c>
      <c r="E9809" s="191">
        <v>-0.20122606164346901</v>
      </c>
    </row>
    <row r="9810" spans="1:5" x14ac:dyDescent="0.25">
      <c r="A9810" s="191">
        <v>46059.752047378999</v>
      </c>
      <c r="B9810" s="191">
        <v>1.38883248310622</v>
      </c>
      <c r="C9810" s="191">
        <v>0.44894178859975398</v>
      </c>
      <c r="D9810" s="191">
        <v>0.21770380498995701</v>
      </c>
      <c r="E9810" s="191">
        <v>-0.20126393510346899</v>
      </c>
    </row>
    <row r="9811" spans="1:5" x14ac:dyDescent="0.25">
      <c r="A9811" s="191">
        <v>46061.785833264199</v>
      </c>
      <c r="B9811" s="191">
        <v>-8.75739998451586E-4</v>
      </c>
      <c r="C9811" s="191">
        <v>0.44894509272453598</v>
      </c>
      <c r="D9811" s="191">
        <v>0.21770589530871801</v>
      </c>
      <c r="E9811" s="191">
        <v>-0.20129459945075401</v>
      </c>
    </row>
    <row r="9812" spans="1:5" x14ac:dyDescent="0.25">
      <c r="A9812" s="191">
        <v>46079.734615556597</v>
      </c>
      <c r="B9812" s="191">
        <v>-7.0978736356797106E-2</v>
      </c>
      <c r="C9812" s="191">
        <v>0.44897449590363298</v>
      </c>
      <c r="D9812" s="191">
        <v>0.21772434227222301</v>
      </c>
      <c r="E9812" s="191">
        <v>-0.201566591384644</v>
      </c>
    </row>
    <row r="9813" spans="1:5" x14ac:dyDescent="0.25">
      <c r="A9813" s="191">
        <v>46087.319756114397</v>
      </c>
      <c r="B9813" s="191">
        <v>0.39931162336446202</v>
      </c>
      <c r="C9813" s="191">
        <v>0.448987077637715</v>
      </c>
      <c r="D9813" s="191">
        <v>0.21773213794374999</v>
      </c>
      <c r="E9813" s="191">
        <v>-0.20168225360332401</v>
      </c>
    </row>
    <row r="9814" spans="1:5" x14ac:dyDescent="0.25">
      <c r="A9814" s="191">
        <v>46089.777654392703</v>
      </c>
      <c r="B9814" s="191">
        <v>1.4021812469614301</v>
      </c>
      <c r="C9814" s="191">
        <v>0.44899117486156997</v>
      </c>
      <c r="D9814" s="191">
        <v>0.217734663940444</v>
      </c>
      <c r="E9814" s="191">
        <v>-0.20171978964345499</v>
      </c>
    </row>
    <row r="9815" spans="1:5" x14ac:dyDescent="0.25">
      <c r="A9815" s="191">
        <v>46098.997848850799</v>
      </c>
      <c r="B9815" s="191">
        <v>-0.63842595006551295</v>
      </c>
      <c r="C9815" s="191">
        <v>0.44900663171218003</v>
      </c>
      <c r="D9815" s="191">
        <v>0.217744139348067</v>
      </c>
      <c r="E9815" s="191">
        <v>-0.201861010448114</v>
      </c>
    </row>
    <row r="9816" spans="1:5" x14ac:dyDescent="0.25">
      <c r="A9816" s="191">
        <v>46104.129916070102</v>
      </c>
      <c r="B9816" s="191">
        <v>-0.41663235213289501</v>
      </c>
      <c r="C9816" s="191">
        <v>0.44901529544879498</v>
      </c>
      <c r="D9816" s="191">
        <v>0.21774941337828099</v>
      </c>
      <c r="E9816" s="191">
        <v>-0.20193987549912201</v>
      </c>
    </row>
    <row r="9817" spans="1:5" x14ac:dyDescent="0.25">
      <c r="A9817" s="191">
        <v>46106.956885469503</v>
      </c>
      <c r="B9817" s="191">
        <v>-0.54451281369133397</v>
      </c>
      <c r="C9817" s="191">
        <v>0.449020083622097</v>
      </c>
      <c r="D9817" s="191">
        <v>0.217752318547171</v>
      </c>
      <c r="E9817" s="191">
        <v>-0.201983394376753</v>
      </c>
    </row>
    <row r="9818" spans="1:5" x14ac:dyDescent="0.25">
      <c r="A9818" s="191">
        <v>46114.7429735732</v>
      </c>
      <c r="B9818" s="191">
        <v>0.711620997103113</v>
      </c>
      <c r="C9818" s="191">
        <v>0.44903334202775702</v>
      </c>
      <c r="D9818" s="191">
        <v>0.217760318539542</v>
      </c>
      <c r="E9818" s="191">
        <v>-0.20210356693832701</v>
      </c>
    </row>
    <row r="9819" spans="1:5" x14ac:dyDescent="0.25">
      <c r="A9819" s="191">
        <v>46116.444707100098</v>
      </c>
      <c r="B9819" s="191">
        <v>-0.37598344773611703</v>
      </c>
      <c r="C9819" s="191">
        <v>0.44903625352040399</v>
      </c>
      <c r="D9819" s="191">
        <v>0.21776206695928901</v>
      </c>
      <c r="E9819" s="191">
        <v>-0.20212984852309401</v>
      </c>
    </row>
    <row r="9820" spans="1:5" x14ac:dyDescent="0.25">
      <c r="A9820" s="191">
        <v>46117.110306176502</v>
      </c>
      <c r="B9820" s="191">
        <v>0.28064070771483002</v>
      </c>
      <c r="C9820" s="191">
        <v>0.44903739260607201</v>
      </c>
      <c r="D9820" s="191">
        <v>0.21776275081874699</v>
      </c>
      <c r="E9820" s="191">
        <v>-0.202140149422979</v>
      </c>
    </row>
    <row r="9821" spans="1:5" x14ac:dyDescent="0.25">
      <c r="A9821" s="191">
        <v>46126.224745927298</v>
      </c>
      <c r="B9821" s="191">
        <v>0.83693726557856296</v>
      </c>
      <c r="C9821" s="191">
        <v>0.44905307197294603</v>
      </c>
      <c r="D9821" s="191">
        <v>0.21777211530865301</v>
      </c>
      <c r="E9821" s="191">
        <v>-0.202281477333346</v>
      </c>
    </row>
    <row r="9822" spans="1:5" x14ac:dyDescent="0.25">
      <c r="A9822" s="191">
        <v>46128.861198620798</v>
      </c>
      <c r="B9822" s="191">
        <v>-0.71866139700106402</v>
      </c>
      <c r="C9822" s="191">
        <v>0.44905763329787901</v>
      </c>
      <c r="D9822" s="191">
        <v>0.217774824091124</v>
      </c>
      <c r="E9822" s="191">
        <v>-0.20232243200253</v>
      </c>
    </row>
    <row r="9823" spans="1:5" x14ac:dyDescent="0.25">
      <c r="A9823" s="191">
        <v>46129.365913472197</v>
      </c>
      <c r="B9823" s="191">
        <v>0.49249752443407702</v>
      </c>
      <c r="C9823" s="191">
        <v>0.44905850666456798</v>
      </c>
      <c r="D9823" s="191">
        <v>0.217775342652579</v>
      </c>
      <c r="E9823" s="191">
        <v>-0.202330283669996</v>
      </c>
    </row>
    <row r="9824" spans="1:5" x14ac:dyDescent="0.25">
      <c r="A9824" s="191">
        <v>46130.131529790502</v>
      </c>
      <c r="B9824" s="191">
        <v>5.0037511026568303E-2</v>
      </c>
      <c r="C9824" s="191">
        <v>0.44905983447144199</v>
      </c>
      <c r="D9824" s="191">
        <v>0.217776129273202</v>
      </c>
      <c r="E9824" s="191">
        <v>-0.20234219408776999</v>
      </c>
    </row>
    <row r="9825" spans="1:5" x14ac:dyDescent="0.25">
      <c r="A9825" s="191">
        <v>46130.482250263303</v>
      </c>
      <c r="B9825" s="191">
        <v>-0.292498399484864</v>
      </c>
      <c r="C9825" s="191">
        <v>0.449060443312013</v>
      </c>
      <c r="D9825" s="191">
        <v>0.21777648961551799</v>
      </c>
      <c r="E9825" s="191">
        <v>-0.20234765204324801</v>
      </c>
    </row>
    <row r="9826" spans="1:5" x14ac:dyDescent="0.25">
      <c r="A9826" s="191">
        <v>46133.012977223501</v>
      </c>
      <c r="B9826" s="191">
        <v>1.0460666598566299</v>
      </c>
      <c r="C9826" s="191">
        <v>0.44906483658063001</v>
      </c>
      <c r="D9826" s="191">
        <v>0.217779089771723</v>
      </c>
      <c r="E9826" s="191">
        <v>-0.202387063636873</v>
      </c>
    </row>
    <row r="9827" spans="1:5" x14ac:dyDescent="0.25">
      <c r="A9827" s="191">
        <v>46134.452717229302</v>
      </c>
      <c r="B9827" s="191">
        <v>1.6101293021031401E-2</v>
      </c>
      <c r="C9827" s="191">
        <v>0.44906734132367798</v>
      </c>
      <c r="D9827" s="191">
        <v>0.217780569010285</v>
      </c>
      <c r="E9827" s="191">
        <v>-0.20240950206355701</v>
      </c>
    </row>
    <row r="9828" spans="1:5" x14ac:dyDescent="0.25">
      <c r="A9828" s="191">
        <v>46135.697208334997</v>
      </c>
      <c r="B9828" s="191">
        <v>0.82306678591017601</v>
      </c>
      <c r="C9828" s="191">
        <v>0.44906950908070598</v>
      </c>
      <c r="D9828" s="191">
        <v>0.21778184764339001</v>
      </c>
      <c r="E9828" s="191">
        <v>-0.202428906325446</v>
      </c>
    </row>
    <row r="9829" spans="1:5" x14ac:dyDescent="0.25">
      <c r="A9829" s="191">
        <v>46138.491917740503</v>
      </c>
      <c r="B9829" s="191">
        <v>0.51291145316707498</v>
      </c>
      <c r="C9829" s="191">
        <v>0.44907438623394202</v>
      </c>
      <c r="D9829" s="191">
        <v>0.21778471902426799</v>
      </c>
      <c r="E9829" s="191">
        <v>-0.20247263850626401</v>
      </c>
    </row>
    <row r="9830" spans="1:5" x14ac:dyDescent="0.25">
      <c r="A9830" s="191">
        <v>46145.680532837199</v>
      </c>
      <c r="B9830" s="191">
        <v>0.81902097619361802</v>
      </c>
      <c r="C9830" s="191">
        <v>0.44908698921158902</v>
      </c>
      <c r="D9830" s="191">
        <v>0.21779210485547201</v>
      </c>
      <c r="E9830" s="191">
        <v>-0.20258519260760099</v>
      </c>
    </row>
    <row r="9831" spans="1:5" x14ac:dyDescent="0.25">
      <c r="A9831" s="191">
        <v>46155.580134536103</v>
      </c>
      <c r="B9831" s="191">
        <v>-0.40565387054812801</v>
      </c>
      <c r="C9831" s="191">
        <v>0.44910448172058098</v>
      </c>
      <c r="D9831" s="191">
        <v>0.21780227604785601</v>
      </c>
      <c r="E9831" s="191">
        <v>-0.202740385046766</v>
      </c>
    </row>
    <row r="9832" spans="1:5" x14ac:dyDescent="0.25">
      <c r="A9832" s="191">
        <v>46155.775462948302</v>
      </c>
      <c r="B9832" s="191">
        <v>0.322335173926458</v>
      </c>
      <c r="C9832" s="191">
        <v>0.449104828193372</v>
      </c>
      <c r="D9832" s="191">
        <v>0.21780247673500699</v>
      </c>
      <c r="E9832" s="191">
        <v>-0.20274345858805801</v>
      </c>
    </row>
    <row r="9833" spans="1:5" x14ac:dyDescent="0.25">
      <c r="A9833" s="191">
        <v>46166.554741968903</v>
      </c>
      <c r="B9833" s="191">
        <v>-0.18164089415200199</v>
      </c>
      <c r="C9833" s="191">
        <v>0.449124058023883</v>
      </c>
      <c r="D9833" s="191">
        <v>0.217813551738226</v>
      </c>
      <c r="E9833" s="191">
        <v>-0.20291350467063801</v>
      </c>
    </row>
    <row r="9834" spans="1:5" x14ac:dyDescent="0.25">
      <c r="A9834" s="191">
        <v>46169.260948540301</v>
      </c>
      <c r="B9834" s="191">
        <v>-1.48162692913683</v>
      </c>
      <c r="C9834" s="191">
        <v>0.44912891524673199</v>
      </c>
      <c r="D9834" s="191">
        <v>0.217816332152309</v>
      </c>
      <c r="E9834" s="191">
        <v>-0.20295628397733301</v>
      </c>
    </row>
    <row r="9835" spans="1:5" x14ac:dyDescent="0.25">
      <c r="A9835" s="191">
        <v>46177.019794311302</v>
      </c>
      <c r="B9835" s="191">
        <v>-0.86223068318671503</v>
      </c>
      <c r="C9835" s="191">
        <v>0.449142906761478</v>
      </c>
      <c r="D9835" s="191">
        <v>0.21782430107426701</v>
      </c>
      <c r="E9835" s="191">
        <v>-0.203079232112131</v>
      </c>
    </row>
    <row r="9836" spans="1:5" x14ac:dyDescent="0.25">
      <c r="A9836" s="191">
        <v>46178.342098669396</v>
      </c>
      <c r="B9836" s="191">
        <v>0.62376183520964601</v>
      </c>
      <c r="C9836" s="191">
        <v>0.44914530092334098</v>
      </c>
      <c r="D9836" s="191">
        <v>0.21782565884736299</v>
      </c>
      <c r="E9836" s="191">
        <v>-0.20310024126682599</v>
      </c>
    </row>
    <row r="9837" spans="1:5" x14ac:dyDescent="0.25">
      <c r="A9837" s="191">
        <v>46178.476596660403</v>
      </c>
      <c r="B9837" s="191">
        <v>0.41688503277537098</v>
      </c>
      <c r="C9837" s="191">
        <v>0.44914554460712902</v>
      </c>
      <c r="D9837" s="191">
        <v>0.21782579695305199</v>
      </c>
      <c r="E9837" s="191">
        <v>-0.203102379114112</v>
      </c>
    </row>
    <row r="9838" spans="1:5" x14ac:dyDescent="0.25">
      <c r="A9838" s="191">
        <v>46179.003733368299</v>
      </c>
      <c r="B9838" s="191">
        <v>-0.41208079329169101</v>
      </c>
      <c r="C9838" s="191">
        <v>0.44914649995635603</v>
      </c>
      <c r="D9838" s="191">
        <v>0.217826338229374</v>
      </c>
      <c r="E9838" s="191">
        <v>-0.203110757958822</v>
      </c>
    </row>
    <row r="9839" spans="1:5" x14ac:dyDescent="0.25">
      <c r="A9839" s="191">
        <v>46181.978182383202</v>
      </c>
      <c r="B9839" s="191">
        <v>-7.9620725955498198E-2</v>
      </c>
      <c r="C9839" s="191">
        <v>0.44915189988045001</v>
      </c>
      <c r="D9839" s="191">
        <v>0.21782939246331401</v>
      </c>
      <c r="E9839" s="191">
        <v>-0.20315803686393299</v>
      </c>
    </row>
    <row r="9840" spans="1:5" x14ac:dyDescent="0.25">
      <c r="A9840" s="191">
        <v>46185.885101882799</v>
      </c>
      <c r="B9840" s="191">
        <v>-0.44711099327882098</v>
      </c>
      <c r="C9840" s="191">
        <v>0.44915901248787299</v>
      </c>
      <c r="D9840" s="191">
        <v>0.21783340417979399</v>
      </c>
      <c r="E9840" s="191">
        <v>-0.20322028722924501</v>
      </c>
    </row>
    <row r="9841" spans="1:5" x14ac:dyDescent="0.25">
      <c r="A9841" s="191">
        <v>46186.737226554404</v>
      </c>
      <c r="B9841" s="191">
        <v>0.16395707192042899</v>
      </c>
      <c r="C9841" s="191">
        <v>0.44916056724639097</v>
      </c>
      <c r="D9841" s="191">
        <v>0.21783427916137199</v>
      </c>
      <c r="E9841" s="191">
        <v>-0.20323387259006501</v>
      </c>
    </row>
    <row r="9842" spans="1:5" x14ac:dyDescent="0.25">
      <c r="A9842" s="191">
        <v>46190.577620398901</v>
      </c>
      <c r="B9842" s="191">
        <v>-0.29609763842133302</v>
      </c>
      <c r="C9842" s="191">
        <v>0.44916758934270901</v>
      </c>
      <c r="D9842" s="191">
        <v>0.21783822256775201</v>
      </c>
      <c r="E9842" s="191">
        <v>-0.203295099706017</v>
      </c>
    </row>
    <row r="9843" spans="1:5" x14ac:dyDescent="0.25">
      <c r="A9843" s="191">
        <v>46196.8567084487</v>
      </c>
      <c r="B9843" s="191">
        <v>0.56558469493130903</v>
      </c>
      <c r="C9843" s="191">
        <v>0.44917912062512</v>
      </c>
      <c r="D9843" s="191">
        <v>0.21784467008247901</v>
      </c>
      <c r="E9843" s="191">
        <v>-0.203395564217173</v>
      </c>
    </row>
    <row r="9844" spans="1:5" x14ac:dyDescent="0.25">
      <c r="A9844" s="191">
        <v>46200.892054225602</v>
      </c>
      <c r="B9844" s="191">
        <v>1.31318349660028</v>
      </c>
      <c r="C9844" s="191">
        <v>0.44918656531738499</v>
      </c>
      <c r="D9844" s="191">
        <v>0.21784881367007</v>
      </c>
      <c r="E9844" s="191">
        <v>-0.20346015593130701</v>
      </c>
    </row>
    <row r="9845" spans="1:5" x14ac:dyDescent="0.25">
      <c r="A9845" s="191">
        <v>46203.3028268333</v>
      </c>
      <c r="B9845" s="191">
        <v>1.4296447504502201</v>
      </c>
      <c r="C9845" s="191">
        <v>0.449191025443755</v>
      </c>
      <c r="D9845" s="191">
        <v>0.217851289107868</v>
      </c>
      <c r="E9845" s="191">
        <v>-0.203498841111692</v>
      </c>
    </row>
    <row r="9846" spans="1:5" x14ac:dyDescent="0.25">
      <c r="A9846" s="191">
        <v>46205.640941528603</v>
      </c>
      <c r="B9846" s="191">
        <v>-0.14059788956264399</v>
      </c>
      <c r="C9846" s="191">
        <v>0.44919536221536899</v>
      </c>
      <c r="D9846" s="191">
        <v>0.21785368993881901</v>
      </c>
      <c r="E9846" s="191">
        <v>-0.20353637788930201</v>
      </c>
    </row>
    <row r="9847" spans="1:5" x14ac:dyDescent="0.25">
      <c r="A9847" s="191">
        <v>46208.450899068899</v>
      </c>
      <c r="B9847" s="191">
        <v>0.44531590547647298</v>
      </c>
      <c r="C9847" s="191">
        <v>0.44920058196179502</v>
      </c>
      <c r="D9847" s="191">
        <v>0.21785657526905799</v>
      </c>
      <c r="E9847" s="191">
        <v>-0.203581554049514</v>
      </c>
    </row>
    <row r="9848" spans="1:5" x14ac:dyDescent="0.25">
      <c r="A9848" s="191">
        <v>46211.056984826399</v>
      </c>
      <c r="B9848" s="191">
        <v>0.85132139709311905</v>
      </c>
      <c r="C9848" s="191">
        <v>0.44920543534532298</v>
      </c>
      <c r="D9848" s="191">
        <v>0.21785925125897401</v>
      </c>
      <c r="E9848" s="191">
        <v>-0.20362355811201699</v>
      </c>
    </row>
    <row r="9849" spans="1:5" x14ac:dyDescent="0.25">
      <c r="A9849" s="191">
        <v>46212.771814390901</v>
      </c>
      <c r="B9849" s="191">
        <v>0.87993721397976499</v>
      </c>
      <c r="C9849" s="191">
        <v>0.44920863479824702</v>
      </c>
      <c r="D9849" s="191">
        <v>0.217861012086149</v>
      </c>
      <c r="E9849" s="191">
        <v>-0.20365119719028099</v>
      </c>
    </row>
    <row r="9850" spans="1:5" x14ac:dyDescent="0.25">
      <c r="A9850" s="191">
        <v>46219.745049232799</v>
      </c>
      <c r="B9850" s="191">
        <v>0.16417076409343001</v>
      </c>
      <c r="C9850" s="191">
        <v>0.44922169571270898</v>
      </c>
      <c r="D9850" s="191">
        <v>0.21786817236706699</v>
      </c>
      <c r="E9850" s="191">
        <v>-0.20376366186811901</v>
      </c>
    </row>
    <row r="9851" spans="1:5" x14ac:dyDescent="0.25">
      <c r="A9851" s="191">
        <v>46225.113499384097</v>
      </c>
      <c r="B9851" s="191">
        <v>-2.81940683324544E-2</v>
      </c>
      <c r="C9851" s="191">
        <v>0.44923180527321199</v>
      </c>
      <c r="D9851" s="191">
        <v>0.217873684817464</v>
      </c>
      <c r="E9851" s="191">
        <v>-0.20385052035308299</v>
      </c>
    </row>
    <row r="9852" spans="1:5" x14ac:dyDescent="0.25">
      <c r="A9852" s="191">
        <v>46229.229185151598</v>
      </c>
      <c r="B9852" s="191">
        <v>-0.37221724014241397</v>
      </c>
      <c r="C9852" s="191">
        <v>0.44923958550076598</v>
      </c>
      <c r="D9852" s="191">
        <v>0.21787791090003999</v>
      </c>
      <c r="E9852" s="191">
        <v>-0.20391724307874501</v>
      </c>
    </row>
    <row r="9853" spans="1:5" x14ac:dyDescent="0.25">
      <c r="A9853" s="191">
        <v>46279.4521204829</v>
      </c>
      <c r="B9853" s="191">
        <v>0.681743793627687</v>
      </c>
      <c r="C9853" s="191">
        <v>0.44933674975993998</v>
      </c>
      <c r="D9853" s="191">
        <v>0.21792944999007999</v>
      </c>
      <c r="E9853" s="191">
        <v>-0.20474045336518501</v>
      </c>
    </row>
    <row r="9854" spans="1:5" x14ac:dyDescent="0.25">
      <c r="A9854" s="191">
        <v>46280.767720786098</v>
      </c>
      <c r="B9854" s="191">
        <v>1.2666140123010801</v>
      </c>
      <c r="C9854" s="191">
        <v>0.44933934996485198</v>
      </c>
      <c r="D9854" s="191">
        <v>0.21793079959487999</v>
      </c>
      <c r="E9854" s="191">
        <v>-0.204762225615405</v>
      </c>
    </row>
    <row r="9855" spans="1:5" x14ac:dyDescent="0.25">
      <c r="A9855" s="191">
        <v>46282.131106671797</v>
      </c>
      <c r="B9855" s="191">
        <v>-9.5319293390905294E-2</v>
      </c>
      <c r="C9855" s="191">
        <v>0.44934204832034902</v>
      </c>
      <c r="D9855" s="191">
        <v>0.21793219822038201</v>
      </c>
      <c r="E9855" s="191">
        <v>-0.20478478868305999</v>
      </c>
    </row>
    <row r="9856" spans="1:5" x14ac:dyDescent="0.25">
      <c r="A9856" s="191">
        <v>46282.190259916002</v>
      </c>
      <c r="B9856" s="191">
        <v>-0.14473618413873801</v>
      </c>
      <c r="C9856" s="191">
        <v>0.44934216539394001</v>
      </c>
      <c r="D9856" s="191">
        <v>0.21793225890256801</v>
      </c>
      <c r="E9856" s="191">
        <v>-0.204785770179404</v>
      </c>
    </row>
    <row r="9857" spans="1:5" x14ac:dyDescent="0.25">
      <c r="A9857" s="191">
        <v>46290.751046571997</v>
      </c>
      <c r="B9857" s="191">
        <v>0.14100420891089999</v>
      </c>
      <c r="C9857" s="191">
        <v>0.449359175090428</v>
      </c>
      <c r="D9857" s="191">
        <v>0.217941039457899</v>
      </c>
      <c r="E9857" s="191">
        <v>-0.20492790927732901</v>
      </c>
    </row>
    <row r="9858" spans="1:5" x14ac:dyDescent="0.25">
      <c r="A9858" s="191">
        <v>46299.973258158003</v>
      </c>
      <c r="B9858" s="191">
        <v>-0.70501809127301296</v>
      </c>
      <c r="C9858" s="191">
        <v>0.44937763449204798</v>
      </c>
      <c r="D9858" s="191">
        <v>0.21795049673389</v>
      </c>
      <c r="E9858" s="191">
        <v>-0.205081532681164</v>
      </c>
    </row>
    <row r="9859" spans="1:5" x14ac:dyDescent="0.25">
      <c r="A9859" s="191">
        <v>46300.0804545215</v>
      </c>
      <c r="B9859" s="191">
        <v>-0.44461238715356499</v>
      </c>
      <c r="C9859" s="191">
        <v>0.449377850482854</v>
      </c>
      <c r="D9859" s="191">
        <v>0.21795060666257601</v>
      </c>
      <c r="E9859" s="191">
        <v>-0.20508332182105099</v>
      </c>
    </row>
    <row r="9860" spans="1:5" x14ac:dyDescent="0.25">
      <c r="A9860" s="191">
        <v>46303.250266472998</v>
      </c>
      <c r="B9860" s="191">
        <v>0.31577867274390498</v>
      </c>
      <c r="C9860" s="191">
        <v>0.44938423736218602</v>
      </c>
      <c r="D9860" s="191">
        <v>0.217953857269676</v>
      </c>
      <c r="E9860" s="191">
        <v>-0.20513626297267801</v>
      </c>
    </row>
    <row r="9861" spans="1:5" x14ac:dyDescent="0.25">
      <c r="A9861" s="191">
        <v>46311.1264748783</v>
      </c>
      <c r="B9861" s="191">
        <v>0.45816447038591301</v>
      </c>
      <c r="C9861" s="191">
        <v>0.44940013272021301</v>
      </c>
      <c r="D9861" s="191">
        <v>0.21796193254176499</v>
      </c>
      <c r="E9861" s="191">
        <v>-0.20526810432630399</v>
      </c>
    </row>
    <row r="9862" spans="1:5" x14ac:dyDescent="0.25">
      <c r="A9862" s="191">
        <v>46313.945093345799</v>
      </c>
      <c r="B9862" s="191">
        <v>0.31546774391080201</v>
      </c>
      <c r="C9862" s="191">
        <v>0.44940585195791499</v>
      </c>
      <c r="D9862" s="191">
        <v>0.217964821417618</v>
      </c>
      <c r="E9862" s="191">
        <v>-0.20531539387167799</v>
      </c>
    </row>
    <row r="9863" spans="1:5" x14ac:dyDescent="0.25">
      <c r="A9863" s="191">
        <v>46314.036930670598</v>
      </c>
      <c r="B9863" s="191">
        <v>-4.2715093007461603E-2</v>
      </c>
      <c r="C9863" s="191">
        <v>0.449406038521519</v>
      </c>
      <c r="D9863" s="191">
        <v>0.217964915544096</v>
      </c>
      <c r="E9863" s="191">
        <v>-0.205316934678066</v>
      </c>
    </row>
    <row r="9864" spans="1:5" x14ac:dyDescent="0.25">
      <c r="A9864" s="191">
        <v>46314.721148604403</v>
      </c>
      <c r="B9864" s="191">
        <v>1.30598621798885</v>
      </c>
      <c r="C9864" s="191">
        <v>0.44940742891249902</v>
      </c>
      <c r="D9864" s="191">
        <v>0.21796561681696799</v>
      </c>
      <c r="E9864" s="191">
        <v>-0.20532841418669701</v>
      </c>
    </row>
    <row r="9865" spans="1:5" x14ac:dyDescent="0.25">
      <c r="A9865" s="191">
        <v>46321.993217635703</v>
      </c>
      <c r="B9865" s="191">
        <v>1.20730222273016</v>
      </c>
      <c r="C9865" s="191">
        <v>0.44942225341484598</v>
      </c>
      <c r="D9865" s="191">
        <v>0.21797307015088399</v>
      </c>
      <c r="E9865" s="191">
        <v>-0.20545068007272299</v>
      </c>
    </row>
    <row r="9866" spans="1:5" x14ac:dyDescent="0.25">
      <c r="A9866" s="191">
        <v>46334.866267157398</v>
      </c>
      <c r="B9866" s="191">
        <v>0.100814878805178</v>
      </c>
      <c r="C9866" s="191">
        <v>0.44944870680538102</v>
      </c>
      <c r="D9866" s="191">
        <v>0.21798626407632599</v>
      </c>
      <c r="E9866" s="191">
        <v>-0.20566786076850399</v>
      </c>
    </row>
    <row r="9867" spans="1:5" x14ac:dyDescent="0.25">
      <c r="A9867" s="191">
        <v>46334.958709929</v>
      </c>
      <c r="B9867" s="191">
        <v>0.81697207178606002</v>
      </c>
      <c r="C9867" s="191">
        <v>0.44944889756444001</v>
      </c>
      <c r="D9867" s="191">
        <v>0.217986358823342</v>
      </c>
      <c r="E9867" s="191">
        <v>-0.20566942593295601</v>
      </c>
    </row>
    <row r="9868" spans="1:5" x14ac:dyDescent="0.25">
      <c r="A9868" s="191">
        <v>46342.387307510602</v>
      </c>
      <c r="B9868" s="191">
        <v>0.60658540554931994</v>
      </c>
      <c r="C9868" s="191">
        <v>0.44946428657512999</v>
      </c>
      <c r="D9868" s="191">
        <v>0.217993972587468</v>
      </c>
      <c r="E9868" s="191">
        <v>-0.20579533390370999</v>
      </c>
    </row>
    <row r="9869" spans="1:5" x14ac:dyDescent="0.25">
      <c r="A9869" s="191">
        <v>46344.140839490399</v>
      </c>
      <c r="B9869" s="191">
        <v>0.35826788275055099</v>
      </c>
      <c r="C9869" s="191">
        <v>0.44946793227357701</v>
      </c>
      <c r="D9869" s="191">
        <v>0.21799576960844699</v>
      </c>
      <c r="E9869" s="191">
        <v>-0.20582509771635599</v>
      </c>
    </row>
    <row r="9870" spans="1:5" x14ac:dyDescent="0.25">
      <c r="A9870" s="191">
        <v>46347.090601931697</v>
      </c>
      <c r="B9870" s="191">
        <v>0.89567494921889401</v>
      </c>
      <c r="C9870" s="191">
        <v>0.44947407629560898</v>
      </c>
      <c r="D9870" s="191">
        <v>0.217998791629268</v>
      </c>
      <c r="E9870" s="191">
        <v>-0.20587516590881899</v>
      </c>
    </row>
    <row r="9871" spans="1:5" x14ac:dyDescent="0.25">
      <c r="A9871" s="191">
        <v>46348.028529560303</v>
      </c>
      <c r="B9871" s="191">
        <v>0.93763157148838405</v>
      </c>
      <c r="C9871" s="191">
        <v>0.449476032860125</v>
      </c>
      <c r="D9871" s="191">
        <v>0.21799975253268999</v>
      </c>
      <c r="E9871" s="191">
        <v>-0.20589108839099499</v>
      </c>
    </row>
    <row r="9872" spans="1:5" x14ac:dyDescent="0.25">
      <c r="A9872" s="191">
        <v>46356.044497673996</v>
      </c>
      <c r="B9872" s="191">
        <v>-0.37289534143733999</v>
      </c>
      <c r="C9872" s="191">
        <v>0.449492812991241</v>
      </c>
      <c r="D9872" s="191">
        <v>0.21800796294052599</v>
      </c>
      <c r="E9872" s="191">
        <v>-0.20602760146393501</v>
      </c>
    </row>
    <row r="9873" spans="1:5" x14ac:dyDescent="0.25">
      <c r="A9873" s="191">
        <v>46356.737405532003</v>
      </c>
      <c r="B9873" s="191">
        <v>-0.321145197978223</v>
      </c>
      <c r="C9873" s="191">
        <v>0.44949426943945198</v>
      </c>
      <c r="D9873" s="191">
        <v>0.21800867241759</v>
      </c>
      <c r="E9873" s="191">
        <v>-0.20603940178295099</v>
      </c>
    </row>
    <row r="9874" spans="1:5" x14ac:dyDescent="0.25">
      <c r="A9874" s="191">
        <v>46357.0169546299</v>
      </c>
      <c r="B9874" s="191">
        <v>-0.50603426052254796</v>
      </c>
      <c r="C9874" s="191">
        <v>0.44949485703386099</v>
      </c>
      <c r="D9874" s="191">
        <v>0.218008958651424</v>
      </c>
      <c r="E9874" s="191">
        <v>-0.20604417069280001</v>
      </c>
    </row>
    <row r="9875" spans="1:5" x14ac:dyDescent="0.25">
      <c r="A9875" s="191">
        <v>46358.591211775703</v>
      </c>
      <c r="B9875" s="191">
        <v>0.16305128299722901</v>
      </c>
      <c r="C9875" s="191">
        <v>0.44949816602217402</v>
      </c>
      <c r="D9875" s="191">
        <v>0.218010570553101</v>
      </c>
      <c r="E9875" s="191">
        <v>-0.20607103808032901</v>
      </c>
    </row>
    <row r="9876" spans="1:5" x14ac:dyDescent="0.25">
      <c r="A9876" s="191">
        <v>46359.392905886903</v>
      </c>
      <c r="B9876" s="191">
        <v>-0.84105252626599503</v>
      </c>
      <c r="C9876" s="191">
        <v>0.44949985589505798</v>
      </c>
      <c r="D9876" s="191">
        <v>0.21801139141777701</v>
      </c>
      <c r="E9876" s="191">
        <v>-0.20608472308815001</v>
      </c>
    </row>
    <row r="9877" spans="1:5" x14ac:dyDescent="0.25">
      <c r="A9877" s="191">
        <v>46363.341156262803</v>
      </c>
      <c r="B9877" s="191">
        <v>0.215264469224974</v>
      </c>
      <c r="C9877" s="191">
        <v>0.449508178322722</v>
      </c>
      <c r="D9877" s="191">
        <v>0.218015434080957</v>
      </c>
      <c r="E9877" s="191">
        <v>-0.20615219375107299</v>
      </c>
    </row>
    <row r="9878" spans="1:5" x14ac:dyDescent="0.25">
      <c r="A9878" s="191">
        <v>46370.335404988597</v>
      </c>
      <c r="B9878" s="191">
        <v>-1.1168042186643401</v>
      </c>
      <c r="C9878" s="191">
        <v>0.44952298823676501</v>
      </c>
      <c r="D9878" s="191">
        <v>0.21802259558012901</v>
      </c>
      <c r="E9878" s="191">
        <v>-0.20627202678579201</v>
      </c>
    </row>
    <row r="9879" spans="1:5" x14ac:dyDescent="0.25">
      <c r="A9879" s="191">
        <v>46372.362883592301</v>
      </c>
      <c r="B9879" s="191">
        <v>0.16160746853188801</v>
      </c>
      <c r="C9879" s="191">
        <v>0.44952729620391202</v>
      </c>
      <c r="D9879" s="191">
        <v>0.21802467154095201</v>
      </c>
      <c r="E9879" s="191">
        <v>-0.206306779937694</v>
      </c>
    </row>
    <row r="9880" spans="1:5" x14ac:dyDescent="0.25">
      <c r="A9880" s="191">
        <v>46374.016941540103</v>
      </c>
      <c r="B9880" s="191">
        <v>0.87533657835130496</v>
      </c>
      <c r="C9880" s="191">
        <v>0.44953081569144698</v>
      </c>
      <c r="D9880" s="191">
        <v>0.21802636515167201</v>
      </c>
      <c r="E9880" s="191">
        <v>-0.206335132260135</v>
      </c>
    </row>
    <row r="9881" spans="1:5" x14ac:dyDescent="0.25">
      <c r="A9881" s="191">
        <v>46374.270404554503</v>
      </c>
      <c r="B9881" s="191">
        <v>-0.12040145623427601</v>
      </c>
      <c r="C9881" s="191">
        <v>0.449531355473685</v>
      </c>
      <c r="D9881" s="191">
        <v>0.21802662467563799</v>
      </c>
      <c r="E9881" s="191">
        <v>-0.206339476887312</v>
      </c>
    </row>
    <row r="9882" spans="1:5" x14ac:dyDescent="0.25">
      <c r="A9882" s="191">
        <v>46375.636286840803</v>
      </c>
      <c r="B9882" s="191">
        <v>0.18260741752391699</v>
      </c>
      <c r="C9882" s="191">
        <v>0.44953426563659099</v>
      </c>
      <c r="D9882" s="191">
        <v>0.21802802321967699</v>
      </c>
      <c r="E9882" s="191">
        <v>-0.206362962745957</v>
      </c>
    </row>
    <row r="9883" spans="1:5" x14ac:dyDescent="0.25">
      <c r="A9883" s="191">
        <v>46392.276893735201</v>
      </c>
      <c r="B9883" s="191">
        <v>0.50497087632941395</v>
      </c>
      <c r="C9883" s="191">
        <v>0.44956996537275501</v>
      </c>
      <c r="D9883" s="191">
        <v>0.21804506174620999</v>
      </c>
      <c r="E9883" s="191">
        <v>-0.206649760761554</v>
      </c>
    </row>
    <row r="9884" spans="1:5" x14ac:dyDescent="0.25">
      <c r="A9884" s="191">
        <v>46392.990467147101</v>
      </c>
      <c r="B9884" s="191">
        <v>0.51898208585416905</v>
      </c>
      <c r="C9884" s="191">
        <v>0.44957150632473503</v>
      </c>
      <c r="D9884" s="191">
        <v>0.21804579238299501</v>
      </c>
      <c r="E9884" s="191">
        <v>-0.20666207533247</v>
      </c>
    </row>
    <row r="9885" spans="1:5" x14ac:dyDescent="0.25">
      <c r="A9885" s="191">
        <v>46397.106714576803</v>
      </c>
      <c r="B9885" s="191">
        <v>1.3195411167086899</v>
      </c>
      <c r="C9885" s="191">
        <v>0.449580411517156</v>
      </c>
      <c r="D9885" s="191">
        <v>0.21805000646268899</v>
      </c>
      <c r="E9885" s="191">
        <v>-0.206733282467986</v>
      </c>
    </row>
    <row r="9886" spans="1:5" x14ac:dyDescent="0.25">
      <c r="A9886" s="191">
        <v>46405.398927806003</v>
      </c>
      <c r="B9886" s="191">
        <v>0.98148391652323996</v>
      </c>
      <c r="C9886" s="191">
        <v>0.44959843502399699</v>
      </c>
      <c r="D9886" s="191">
        <v>0.21805849124348101</v>
      </c>
      <c r="E9886" s="191">
        <v>-0.206877113542527</v>
      </c>
    </row>
    <row r="9887" spans="1:5" x14ac:dyDescent="0.25">
      <c r="A9887" s="191">
        <v>46409.785334090797</v>
      </c>
      <c r="B9887" s="191">
        <v>0.268051072686259</v>
      </c>
      <c r="C9887" s="191">
        <v>0.44960801543253198</v>
      </c>
      <c r="D9887" s="191">
        <v>0.21806297951395401</v>
      </c>
      <c r="E9887" s="191">
        <v>-0.20695335701596301</v>
      </c>
    </row>
    <row r="9888" spans="1:5" x14ac:dyDescent="0.25">
      <c r="A9888" s="191">
        <v>46410.9698620278</v>
      </c>
      <c r="B9888" s="191">
        <v>-0.77331194785968904</v>
      </c>
      <c r="C9888" s="191">
        <v>0.44961060770407102</v>
      </c>
      <c r="D9888" s="191">
        <v>0.21806419154847601</v>
      </c>
      <c r="E9888" s="191">
        <v>-0.20697397070816501</v>
      </c>
    </row>
    <row r="9889" spans="1:5" x14ac:dyDescent="0.25">
      <c r="A9889" s="191">
        <v>46413.483561222798</v>
      </c>
      <c r="B9889" s="191">
        <v>0.32696378829244499</v>
      </c>
      <c r="C9889" s="191">
        <v>0.44961611537339502</v>
      </c>
      <c r="D9889" s="191">
        <v>0.21806676271307401</v>
      </c>
      <c r="E9889" s="191">
        <v>-0.20701775905664499</v>
      </c>
    </row>
    <row r="9890" spans="1:5" x14ac:dyDescent="0.25">
      <c r="A9890" s="191">
        <v>46422.136971595697</v>
      </c>
      <c r="B9890" s="191">
        <v>1.5112568564628901</v>
      </c>
      <c r="C9890" s="191">
        <v>0.44963515780718499</v>
      </c>
      <c r="D9890" s="191">
        <v>0.218075613948115</v>
      </c>
      <c r="E9890" s="191">
        <v>-0.20716898793751401</v>
      </c>
    </row>
    <row r="9891" spans="1:5" x14ac:dyDescent="0.25">
      <c r="A9891" s="191">
        <v>46442.278413702399</v>
      </c>
      <c r="B9891" s="191">
        <v>0.13478885206072999</v>
      </c>
      <c r="C9891" s="191">
        <v>0.44967995658402798</v>
      </c>
      <c r="D9891" s="191">
        <v>0.21809620864120799</v>
      </c>
      <c r="E9891" s="191">
        <v>-0.20752249734940401</v>
      </c>
    </row>
    <row r="9892" spans="1:5" x14ac:dyDescent="0.25">
      <c r="A9892" s="191">
        <v>46443.8782792204</v>
      </c>
      <c r="B9892" s="191">
        <v>0.16283901989768701</v>
      </c>
      <c r="C9892" s="191">
        <v>0.44968354075692002</v>
      </c>
      <c r="D9892" s="191">
        <v>0.21809784356551001</v>
      </c>
      <c r="E9892" s="191">
        <v>-0.20755069599832399</v>
      </c>
    </row>
    <row r="9893" spans="1:5" x14ac:dyDescent="0.25">
      <c r="A9893" s="191">
        <v>46455.404402564498</v>
      </c>
      <c r="B9893" s="191">
        <v>1.11420678034417</v>
      </c>
      <c r="C9893" s="191">
        <v>0.449709504260633</v>
      </c>
      <c r="D9893" s="191">
        <v>0.218109622267501</v>
      </c>
      <c r="E9893" s="191">
        <v>-0.207753851264765</v>
      </c>
    </row>
    <row r="9894" spans="1:5" x14ac:dyDescent="0.25">
      <c r="A9894" s="191">
        <v>46487.726805527302</v>
      </c>
      <c r="B9894" s="191">
        <v>0.96363409702360203</v>
      </c>
      <c r="C9894" s="191">
        <v>0.44978347238116001</v>
      </c>
      <c r="D9894" s="191">
        <v>0.21814262500600101</v>
      </c>
      <c r="E9894" s="191">
        <v>-0.208328744931672</v>
      </c>
    </row>
    <row r="9895" spans="1:5" x14ac:dyDescent="0.25">
      <c r="A9895" s="191">
        <v>46491.130811351402</v>
      </c>
      <c r="B9895" s="191">
        <v>0.44421573485256</v>
      </c>
      <c r="C9895" s="191">
        <v>0.44979136182040602</v>
      </c>
      <c r="D9895" s="191">
        <v>0.21814609919898101</v>
      </c>
      <c r="E9895" s="191">
        <v>-0.20838964726356099</v>
      </c>
    </row>
    <row r="9896" spans="1:5" x14ac:dyDescent="0.25">
      <c r="A9896" s="191">
        <v>46506.814432390202</v>
      </c>
      <c r="B9896" s="191">
        <v>0.79859001511901595</v>
      </c>
      <c r="C9896" s="191">
        <v>0.44982795687559901</v>
      </c>
      <c r="D9896" s="191">
        <v>0.21816210620041701</v>
      </c>
      <c r="E9896" s="191">
        <v>-0.20867136028632599</v>
      </c>
    </row>
    <row r="9897" spans="1:5" x14ac:dyDescent="0.25">
      <c r="A9897" s="191">
        <v>46509.366294518601</v>
      </c>
      <c r="B9897" s="191">
        <v>-0.12829032805016199</v>
      </c>
      <c r="C9897" s="191">
        <v>0.44983394965998003</v>
      </c>
      <c r="D9897" s="191">
        <v>0.21816471067936</v>
      </c>
      <c r="E9897" s="191">
        <v>-0.208717329307406</v>
      </c>
    </row>
    <row r="9898" spans="1:5" x14ac:dyDescent="0.25">
      <c r="A9898" s="191">
        <v>46512.766987763403</v>
      </c>
      <c r="B9898" s="191">
        <v>-0.26530890572168397</v>
      </c>
      <c r="C9898" s="191">
        <v>0.44984195164209501</v>
      </c>
      <c r="D9898" s="191">
        <v>0.218168181491458</v>
      </c>
      <c r="E9898" s="191">
        <v>-0.208778670603226</v>
      </c>
    </row>
    <row r="9899" spans="1:5" x14ac:dyDescent="0.25">
      <c r="A9899" s="191">
        <v>46519.482625238401</v>
      </c>
      <c r="B9899" s="191">
        <v>-0.40404504205973102</v>
      </c>
      <c r="C9899" s="191">
        <v>0.44985781191185997</v>
      </c>
      <c r="D9899" s="191">
        <v>0.21817503559858301</v>
      </c>
      <c r="E9899" s="191">
        <v>-0.20890001485815701</v>
      </c>
    </row>
    <row r="9900" spans="1:5" x14ac:dyDescent="0.25">
      <c r="A9900" s="191">
        <v>46520.562248537397</v>
      </c>
      <c r="B9900" s="191">
        <v>0.90650317694023197</v>
      </c>
      <c r="C9900" s="191">
        <v>0.44986036631409798</v>
      </c>
      <c r="D9900" s="191">
        <v>0.21817613748262199</v>
      </c>
      <c r="E9900" s="191">
        <v>-0.208919573165324</v>
      </c>
    </row>
    <row r="9901" spans="1:5" x14ac:dyDescent="0.25">
      <c r="A9901" s="191">
        <v>46525.292912313504</v>
      </c>
      <c r="B9901" s="191">
        <v>3.45943940203099</v>
      </c>
      <c r="C9901" s="191">
        <v>0.449871592110201</v>
      </c>
      <c r="D9901" s="191">
        <v>0.21818096568789799</v>
      </c>
      <c r="E9901" s="191">
        <v>-0.20900527321952</v>
      </c>
    </row>
    <row r="9902" spans="1:5" x14ac:dyDescent="0.25">
      <c r="A9902" s="191">
        <v>46546.535751247102</v>
      </c>
      <c r="B9902" s="191">
        <v>-0.34341140128338898</v>
      </c>
      <c r="C9902" s="191">
        <v>0.44992244150260402</v>
      </c>
      <c r="D9902" s="191">
        <v>0.21820261858642301</v>
      </c>
      <c r="E9902" s="191">
        <v>-0.20939167961046001</v>
      </c>
    </row>
    <row r="9903" spans="1:5" x14ac:dyDescent="0.25">
      <c r="A9903" s="191">
        <v>46561.298642470101</v>
      </c>
      <c r="B9903" s="191">
        <v>2.14006951762609</v>
      </c>
      <c r="C9903" s="191">
        <v>0.44995820619724203</v>
      </c>
      <c r="D9903" s="191">
        <v>0.21821765933256301</v>
      </c>
      <c r="E9903" s="191">
        <v>-0.20966189810955899</v>
      </c>
    </row>
    <row r="9904" spans="1:5" x14ac:dyDescent="0.25">
      <c r="A9904" s="191">
        <v>46564.424782545997</v>
      </c>
      <c r="B9904" s="191">
        <v>1.7154998704567599</v>
      </c>
      <c r="C9904" s="191">
        <v>0.44996582510648803</v>
      </c>
      <c r="D9904" s="191">
        <v>0.21822084085790999</v>
      </c>
      <c r="E9904" s="191">
        <v>-0.20971934617982199</v>
      </c>
    </row>
    <row r="9905" spans="1:5" x14ac:dyDescent="0.25">
      <c r="A9905" s="191">
        <v>46569.544907023403</v>
      </c>
      <c r="B9905" s="191">
        <v>0.47691658471895598</v>
      </c>
      <c r="C9905" s="191">
        <v>0.44997833835339401</v>
      </c>
      <c r="D9905" s="191">
        <v>0.218226051694727</v>
      </c>
      <c r="E9905" s="191">
        <v>-0.209813437059818</v>
      </c>
    </row>
    <row r="9906" spans="1:5" x14ac:dyDescent="0.25">
      <c r="A9906" s="191">
        <v>46572.2163124906</v>
      </c>
      <c r="B9906" s="191">
        <v>-0.82983388915447398</v>
      </c>
      <c r="C9906" s="191">
        <v>0.44998488445565399</v>
      </c>
      <c r="D9906" s="191">
        <v>0.21822877042901301</v>
      </c>
      <c r="E9906" s="191">
        <v>-0.20986259021728901</v>
      </c>
    </row>
    <row r="9907" spans="1:5" x14ac:dyDescent="0.25">
      <c r="A9907" s="191">
        <v>46578.545402859199</v>
      </c>
      <c r="B9907" s="191">
        <v>0.82798502509593397</v>
      </c>
      <c r="C9907" s="191">
        <v>0.45000043726153799</v>
      </c>
      <c r="D9907" s="191">
        <v>0.21823521165075599</v>
      </c>
      <c r="E9907" s="191">
        <v>-0.20997930059283801</v>
      </c>
    </row>
    <row r="9908" spans="1:5" x14ac:dyDescent="0.25">
      <c r="A9908" s="191">
        <v>46587.871805143099</v>
      </c>
      <c r="B9908" s="191">
        <v>0.69854513539755503</v>
      </c>
      <c r="C9908" s="191">
        <v>0.45002347363975898</v>
      </c>
      <c r="D9908" s="191">
        <v>0.21824470328726001</v>
      </c>
      <c r="E9908" s="191">
        <v>-0.21015166196424501</v>
      </c>
    </row>
    <row r="9909" spans="1:5" x14ac:dyDescent="0.25">
      <c r="A9909" s="191">
        <v>46591.6527452601</v>
      </c>
      <c r="B9909" s="191">
        <v>-1.55123180303488</v>
      </c>
      <c r="C9909" s="191">
        <v>0.45003285234914198</v>
      </c>
      <c r="D9909" s="191">
        <v>0.21824855121362499</v>
      </c>
      <c r="E9909" s="191">
        <v>-0.21022175167176699</v>
      </c>
    </row>
    <row r="9910" spans="1:5" x14ac:dyDescent="0.25">
      <c r="A9910" s="191">
        <v>46592.9055470737</v>
      </c>
      <c r="B9910" s="191">
        <v>-1.2524213000436399</v>
      </c>
      <c r="C9910" s="191">
        <v>0.450035965000812</v>
      </c>
      <c r="D9910" s="191">
        <v>0.218249826211107</v>
      </c>
      <c r="E9910" s="191">
        <v>-0.21024497744509801</v>
      </c>
    </row>
    <row r="9911" spans="1:5" x14ac:dyDescent="0.25">
      <c r="A9911" s="191">
        <v>46596.343537667497</v>
      </c>
      <c r="B9911" s="191">
        <v>0.49487815803963597</v>
      </c>
      <c r="C9911" s="191">
        <v>0.45004452041410098</v>
      </c>
      <c r="D9911" s="191">
        <v>0.21825332511197201</v>
      </c>
      <c r="E9911" s="191">
        <v>-0.21030871457365399</v>
      </c>
    </row>
    <row r="9912" spans="1:5" x14ac:dyDescent="0.25">
      <c r="A9912" s="191">
        <v>46597.116864187599</v>
      </c>
      <c r="B9912" s="191">
        <v>-0.56953034538952396</v>
      </c>
      <c r="C9912" s="191">
        <v>0.45004644665134602</v>
      </c>
      <c r="D9912" s="191">
        <v>0.21825411213938101</v>
      </c>
      <c r="E9912" s="191">
        <v>-0.210323072790359</v>
      </c>
    </row>
    <row r="9913" spans="1:5" x14ac:dyDescent="0.25">
      <c r="A9913" s="191">
        <v>46599.543750149402</v>
      </c>
      <c r="B9913" s="191">
        <v>-0.17771649872435599</v>
      </c>
      <c r="C9913" s="191">
        <v>0.45005249984763801</v>
      </c>
      <c r="D9913" s="191">
        <v>0.218256582022052</v>
      </c>
      <c r="E9913" s="191">
        <v>-0.21036831096318101</v>
      </c>
    </row>
    <row r="9914" spans="1:5" x14ac:dyDescent="0.25">
      <c r="A9914" s="191">
        <v>46600.419182056197</v>
      </c>
      <c r="B9914" s="191">
        <v>-0.80936060945642196</v>
      </c>
      <c r="C9914" s="191">
        <v>0.45005468568274998</v>
      </c>
      <c r="D9914" s="191">
        <v>0.21825747296383199</v>
      </c>
      <c r="E9914" s="191">
        <v>-0.210384629381317</v>
      </c>
    </row>
    <row r="9915" spans="1:5" x14ac:dyDescent="0.25">
      <c r="A9915" s="191">
        <v>46602.722765458602</v>
      </c>
      <c r="B9915" s="191">
        <v>0.49158418718420199</v>
      </c>
      <c r="C9915" s="191">
        <v>0.450060446028056</v>
      </c>
      <c r="D9915" s="191">
        <v>0.21825981735941399</v>
      </c>
      <c r="E9915" s="191">
        <v>-0.21042756914268401</v>
      </c>
    </row>
    <row r="9916" spans="1:5" x14ac:dyDescent="0.25">
      <c r="A9916" s="191">
        <v>46617.117383359997</v>
      </c>
      <c r="B9916" s="191">
        <v>0.351441193458779</v>
      </c>
      <c r="C9916" s="191">
        <v>0.45009661275947499</v>
      </c>
      <c r="D9916" s="191">
        <v>0.21827445120394501</v>
      </c>
      <c r="E9916" s="191">
        <v>-0.210695890861366</v>
      </c>
    </row>
    <row r="9917" spans="1:5" x14ac:dyDescent="0.25">
      <c r="A9917" s="191">
        <v>46620.440674444901</v>
      </c>
      <c r="B9917" s="191">
        <v>0.27242101147069198</v>
      </c>
      <c r="C9917" s="191">
        <v>0.45010501027600602</v>
      </c>
      <c r="D9917" s="191">
        <v>0.21827782925050601</v>
      </c>
      <c r="E9917" s="191">
        <v>-0.21075783840187801</v>
      </c>
    </row>
    <row r="9918" spans="1:5" x14ac:dyDescent="0.25">
      <c r="A9918" s="191">
        <v>46633.1306931254</v>
      </c>
      <c r="B9918" s="191">
        <v>0.77566643697957205</v>
      </c>
      <c r="C9918" s="191">
        <v>0.45013723643713499</v>
      </c>
      <c r="D9918" s="191">
        <v>0.21829072200796501</v>
      </c>
      <c r="E9918" s="191">
        <v>-0.210995778507892</v>
      </c>
    </row>
    <row r="9919" spans="1:5" x14ac:dyDescent="0.25">
      <c r="A9919" s="191">
        <v>46634.415211435597</v>
      </c>
      <c r="B9919" s="191">
        <v>4.6409534620472898E-2</v>
      </c>
      <c r="C9919" s="191">
        <v>0.450140515331997</v>
      </c>
      <c r="D9919" s="191">
        <v>0.21829202657843699</v>
      </c>
      <c r="E9919" s="191">
        <v>-0.21101991697125999</v>
      </c>
    </row>
    <row r="9920" spans="1:5" x14ac:dyDescent="0.25">
      <c r="A9920" s="191">
        <v>46637.011720622002</v>
      </c>
      <c r="B9920" s="191">
        <v>1.23255159298277</v>
      </c>
      <c r="C9920" s="191">
        <v>0.45014714324890698</v>
      </c>
      <c r="D9920" s="191">
        <v>0.21829466362081101</v>
      </c>
      <c r="E9920" s="191">
        <v>-0.21106874996799499</v>
      </c>
    </row>
    <row r="9921" spans="1:5" x14ac:dyDescent="0.25">
      <c r="A9921" s="191">
        <v>46646.660299639399</v>
      </c>
      <c r="B9921" s="191">
        <v>-8.3882248118705094E-2</v>
      </c>
      <c r="C9921" s="191">
        <v>0.45017187684691301</v>
      </c>
      <c r="D9921" s="191">
        <v>0.21830445983702501</v>
      </c>
      <c r="E9921" s="191">
        <v>-0.211250535531533</v>
      </c>
    </row>
    <row r="9922" spans="1:5" x14ac:dyDescent="0.25">
      <c r="A9922" s="191">
        <v>46667.683766027098</v>
      </c>
      <c r="B9922" s="191">
        <v>0.52324765194524703</v>
      </c>
      <c r="C9922" s="191">
        <v>0.45022627411433003</v>
      </c>
      <c r="D9922" s="191">
        <v>0.21832579534803101</v>
      </c>
      <c r="E9922" s="191">
        <v>-0.21164906549082499</v>
      </c>
    </row>
    <row r="9923" spans="1:5" x14ac:dyDescent="0.25">
      <c r="A9923" s="191">
        <v>46672.1329335392</v>
      </c>
      <c r="B9923" s="191">
        <v>0.47342855219289998</v>
      </c>
      <c r="C9923" s="191">
        <v>0.450237873935105</v>
      </c>
      <c r="D9923" s="191">
        <v>0.21833030231648901</v>
      </c>
      <c r="E9923" s="191">
        <v>-0.21173340584244699</v>
      </c>
    </row>
    <row r="9924" spans="1:5" x14ac:dyDescent="0.25">
      <c r="A9924" s="191">
        <v>46672.625731197797</v>
      </c>
      <c r="B9924" s="191">
        <v>-0.203944077474039</v>
      </c>
      <c r="C9924" s="191">
        <v>0.450239160786502</v>
      </c>
      <c r="D9924" s="191">
        <v>0.21833080151628301</v>
      </c>
      <c r="E9924" s="191">
        <v>-0.211742747528886</v>
      </c>
    </row>
    <row r="9925" spans="1:5" x14ac:dyDescent="0.25">
      <c r="A9925" s="191">
        <v>46682.643375983404</v>
      </c>
      <c r="B9925" s="191">
        <v>-0.35364023541599698</v>
      </c>
      <c r="C9925" s="191">
        <v>0.450265403017445</v>
      </c>
      <c r="D9925" s="191">
        <v>0.21834094930437101</v>
      </c>
      <c r="E9925" s="191">
        <v>-0.211933465051104</v>
      </c>
    </row>
    <row r="9926" spans="1:5" x14ac:dyDescent="0.25">
      <c r="A9926" s="191">
        <v>46683.815394263504</v>
      </c>
      <c r="B9926" s="191">
        <v>-0.52615634354894503</v>
      </c>
      <c r="C9926" s="191">
        <v>0.45026848712711398</v>
      </c>
      <c r="D9926" s="191">
        <v>0.21834213654881801</v>
      </c>
      <c r="E9926" s="191">
        <v>-0.211955852817968</v>
      </c>
    </row>
    <row r="9927" spans="1:5" x14ac:dyDescent="0.25">
      <c r="A9927" s="191">
        <v>46694.691568917202</v>
      </c>
      <c r="B9927" s="191">
        <v>6.3864280159298098E-2</v>
      </c>
      <c r="C9927" s="191">
        <v>0.45029717038499301</v>
      </c>
      <c r="D9927" s="191">
        <v>0.21835315402028599</v>
      </c>
      <c r="E9927" s="191">
        <v>-0.21216388130017899</v>
      </c>
    </row>
    <row r="9928" spans="1:5" x14ac:dyDescent="0.25">
      <c r="A9928" s="191">
        <v>46700.819000431104</v>
      </c>
      <c r="B9928" s="191">
        <v>0.79320452736457703</v>
      </c>
      <c r="C9928" s="191">
        <v>0.45031341351579302</v>
      </c>
      <c r="D9928" s="191">
        <v>0.21835936105575801</v>
      </c>
      <c r="E9928" s="191">
        <v>-0.21228138500185101</v>
      </c>
    </row>
    <row r="9929" spans="1:5" x14ac:dyDescent="0.25">
      <c r="A9929" s="191">
        <v>46710.285628947502</v>
      </c>
      <c r="B9929" s="191">
        <v>0.95616731259842203</v>
      </c>
      <c r="C9929" s="191">
        <v>0.45033862303155697</v>
      </c>
      <c r="D9929" s="191">
        <v>0.2183689506691</v>
      </c>
      <c r="E9929" s="191">
        <v>-0.21246338580429899</v>
      </c>
    </row>
    <row r="9930" spans="1:5" x14ac:dyDescent="0.25">
      <c r="A9930" s="191">
        <v>46716.398915585902</v>
      </c>
      <c r="B9930" s="191">
        <v>-0.451420545724113</v>
      </c>
      <c r="C9930" s="191">
        <v>0.45035497642586098</v>
      </c>
      <c r="D9930" s="191">
        <v>0.218375143375935</v>
      </c>
      <c r="E9930" s="191">
        <v>-0.212581181571145</v>
      </c>
    </row>
    <row r="9931" spans="1:5" x14ac:dyDescent="0.25">
      <c r="A9931" s="191">
        <v>46721.7712005637</v>
      </c>
      <c r="B9931" s="191">
        <v>0.37168111773400198</v>
      </c>
      <c r="C9931" s="191">
        <v>0.45036939522296099</v>
      </c>
      <c r="D9931" s="191">
        <v>0.21838058545445399</v>
      </c>
      <c r="E9931" s="191">
        <v>-0.212684916744071</v>
      </c>
    </row>
    <row r="9932" spans="1:5" x14ac:dyDescent="0.25">
      <c r="A9932" s="191">
        <v>46723.412034425601</v>
      </c>
      <c r="B9932" s="191">
        <v>-0.69515683108322102</v>
      </c>
      <c r="C9932" s="191">
        <v>0.450373810136944</v>
      </c>
      <c r="D9932" s="191">
        <v>0.21838224760505701</v>
      </c>
      <c r="E9932" s="191">
        <v>-0.21271660534317899</v>
      </c>
    </row>
    <row r="9933" spans="1:5" x14ac:dyDescent="0.25">
      <c r="A9933" s="191">
        <v>46728.106702003002</v>
      </c>
      <c r="B9933" s="191">
        <v>-2.5907093901977901E-2</v>
      </c>
      <c r="C9933" s="191">
        <v>0.45038645664074001</v>
      </c>
      <c r="D9933" s="191">
        <v>0.218387003262973</v>
      </c>
      <c r="E9933" s="191">
        <v>-0.21280745335880699</v>
      </c>
    </row>
    <row r="9934" spans="1:5" x14ac:dyDescent="0.25">
      <c r="A9934" s="191">
        <v>46730.803428134401</v>
      </c>
      <c r="B9934" s="191">
        <v>-0.21539919263155999</v>
      </c>
      <c r="C9934" s="191">
        <v>0.45039374113120001</v>
      </c>
      <c r="D9934" s="191">
        <v>0.218389731161307</v>
      </c>
      <c r="E9934" s="191">
        <v>-0.212859650042142</v>
      </c>
    </row>
    <row r="9935" spans="1:5" x14ac:dyDescent="0.25">
      <c r="A9935" s="191">
        <v>46733.822123794998</v>
      </c>
      <c r="B9935" s="191">
        <v>1.03865200601001</v>
      </c>
      <c r="C9935" s="191">
        <v>0.45040190094618099</v>
      </c>
      <c r="D9935" s="191">
        <v>0.218392782660705</v>
      </c>
      <c r="E9935" s="191">
        <v>-0.21291824628361899</v>
      </c>
    </row>
    <row r="9936" spans="1:5" x14ac:dyDescent="0.25">
      <c r="A9936" s="191">
        <v>46735.941462804403</v>
      </c>
      <c r="B9936" s="191">
        <v>0.94237382194457497</v>
      </c>
      <c r="C9936" s="191">
        <v>0.450407640688613</v>
      </c>
      <c r="D9936" s="191">
        <v>0.21839492502022201</v>
      </c>
      <c r="E9936" s="191">
        <v>-0.21295938501184</v>
      </c>
    </row>
    <row r="9937" spans="1:5" x14ac:dyDescent="0.25">
      <c r="A9937" s="191">
        <v>46736.729335866497</v>
      </c>
      <c r="B9937" s="191">
        <v>-0.80442162928011696</v>
      </c>
      <c r="C9937" s="191">
        <v>0.45040977622206801</v>
      </c>
      <c r="D9937" s="191">
        <v>0.21839572145125299</v>
      </c>
      <c r="E9937" s="191">
        <v>-0.21297467850459001</v>
      </c>
    </row>
    <row r="9938" spans="1:5" x14ac:dyDescent="0.25">
      <c r="A9938" s="191">
        <v>46746.447205410499</v>
      </c>
      <c r="B9938" s="191">
        <v>0.30002732098088902</v>
      </c>
      <c r="C9938" s="191">
        <v>0.45043619492181902</v>
      </c>
      <c r="D9938" s="191">
        <v>0.218405544877428</v>
      </c>
      <c r="E9938" s="191">
        <v>-0.21316352543670999</v>
      </c>
    </row>
    <row r="9939" spans="1:5" x14ac:dyDescent="0.25">
      <c r="A9939" s="191">
        <v>46751.917211854699</v>
      </c>
      <c r="B9939" s="191">
        <v>-2.2628575181826701E-2</v>
      </c>
      <c r="C9939" s="191">
        <v>0.45045112939062198</v>
      </c>
      <c r="D9939" s="191">
        <v>0.21841107429971901</v>
      </c>
      <c r="E9939" s="191">
        <v>-0.21327004610940301</v>
      </c>
    </row>
    <row r="9940" spans="1:5" x14ac:dyDescent="0.25">
      <c r="A9940" s="191">
        <v>46757.413011864599</v>
      </c>
      <c r="B9940" s="191">
        <v>0.29470660925210401</v>
      </c>
      <c r="C9940" s="191">
        <v>0.45046617997738903</v>
      </c>
      <c r="D9940" s="191">
        <v>0.218416629795749</v>
      </c>
      <c r="E9940" s="191">
        <v>-0.213377425798363</v>
      </c>
    </row>
    <row r="9941" spans="1:5" x14ac:dyDescent="0.25">
      <c r="A9941" s="191">
        <v>46758.2032887889</v>
      </c>
      <c r="B9941" s="191">
        <v>4.91499737026002E-2</v>
      </c>
      <c r="C9941" s="191">
        <v>0.45046834802424002</v>
      </c>
      <c r="D9941" s="191">
        <v>0.218417428076571</v>
      </c>
      <c r="E9941" s="191">
        <v>-0.213392866624114</v>
      </c>
    </row>
    <row r="9942" spans="1:5" x14ac:dyDescent="0.25">
      <c r="A9942" s="191">
        <v>46763.469276109099</v>
      </c>
      <c r="B9942" s="191">
        <v>0.84624148084315698</v>
      </c>
      <c r="C9942" s="191">
        <v>0.45048281908270499</v>
      </c>
      <c r="D9942" s="191">
        <v>0.21842274667799999</v>
      </c>
      <c r="E9942" s="191">
        <v>-0.21349575611781699</v>
      </c>
    </row>
    <row r="9943" spans="1:5" x14ac:dyDescent="0.25">
      <c r="A9943" s="191">
        <v>46765.043075737703</v>
      </c>
      <c r="B9943" s="191">
        <v>-0.26201145568044398</v>
      </c>
      <c r="C9943" s="191">
        <v>0.45048715214212998</v>
      </c>
      <c r="D9943" s="191">
        <v>0.21842433620194801</v>
      </c>
      <c r="E9943" s="191">
        <v>-0.21352650580199301</v>
      </c>
    </row>
    <row r="9944" spans="1:5" x14ac:dyDescent="0.25">
      <c r="A9944" s="191">
        <v>46770.8926996144</v>
      </c>
      <c r="B9944" s="191">
        <v>1.9350381358703299</v>
      </c>
      <c r="C9944" s="191">
        <v>0.45050329062984901</v>
      </c>
      <c r="D9944" s="191">
        <v>0.21843024291091001</v>
      </c>
      <c r="E9944" s="191">
        <v>-0.213641131211108</v>
      </c>
    </row>
    <row r="9945" spans="1:5" x14ac:dyDescent="0.25">
      <c r="A9945" s="191">
        <v>46779.7304872194</v>
      </c>
      <c r="B9945" s="191">
        <v>1.00890649735181</v>
      </c>
      <c r="C9945" s="191">
        <v>0.45052777188112703</v>
      </c>
      <c r="D9945" s="191">
        <v>0.21843916175602501</v>
      </c>
      <c r="E9945" s="191">
        <v>-0.21381468575344101</v>
      </c>
    </row>
    <row r="9946" spans="1:5" x14ac:dyDescent="0.25">
      <c r="A9946" s="191">
        <v>46787.591824894502</v>
      </c>
      <c r="B9946" s="191">
        <v>1.1140638445592099</v>
      </c>
      <c r="C9946" s="191">
        <v>0.45054964792770202</v>
      </c>
      <c r="D9946" s="191">
        <v>0.21844709483462099</v>
      </c>
      <c r="E9946" s="191">
        <v>-0.21396951384881999</v>
      </c>
    </row>
    <row r="9947" spans="1:5" x14ac:dyDescent="0.25">
      <c r="A9947" s="191">
        <v>46789.082100998698</v>
      </c>
      <c r="B9947" s="191">
        <v>1.6288778235421999</v>
      </c>
      <c r="C9947" s="191">
        <v>0.45055380553400798</v>
      </c>
      <c r="D9947" s="191">
        <v>0.21844859789419599</v>
      </c>
      <c r="E9947" s="191">
        <v>-0.21399887530335801</v>
      </c>
    </row>
    <row r="9948" spans="1:5" x14ac:dyDescent="0.25">
      <c r="A9948" s="191">
        <v>46799.8125264224</v>
      </c>
      <c r="B9948" s="191">
        <v>1.1740508226984601</v>
      </c>
      <c r="C9948" s="191">
        <v>0.45058384068943702</v>
      </c>
      <c r="D9948" s="191">
        <v>0.21845941842726499</v>
      </c>
      <c r="E9948" s="191">
        <v>-0.214210789319567</v>
      </c>
    </row>
    <row r="9949" spans="1:5" x14ac:dyDescent="0.25">
      <c r="A9949" s="191">
        <v>46806.244443141499</v>
      </c>
      <c r="B9949" s="191">
        <v>0.47352745902198301</v>
      </c>
      <c r="C9949" s="191">
        <v>0.45060192731619497</v>
      </c>
      <c r="D9949" s="191">
        <v>0.218465901376245</v>
      </c>
      <c r="E9949" s="191">
        <v>-0.21433815373405399</v>
      </c>
    </row>
    <row r="9950" spans="1:5" x14ac:dyDescent="0.25">
      <c r="A9950" s="191">
        <v>46826.526412713603</v>
      </c>
      <c r="B9950" s="191">
        <v>-3.64500246943011E-2</v>
      </c>
      <c r="C9950" s="191">
        <v>0.45065936794788097</v>
      </c>
      <c r="D9950" s="191">
        <v>0.21848632451093999</v>
      </c>
      <c r="E9950" s="191">
        <v>-0.21474129672017001</v>
      </c>
    </row>
    <row r="9951" spans="1:5" x14ac:dyDescent="0.25">
      <c r="A9951" s="191">
        <v>46836.866539946903</v>
      </c>
      <c r="B9951" s="191">
        <v>-0.481038767168251</v>
      </c>
      <c r="C9951" s="191">
        <v>0.45068888993117601</v>
      </c>
      <c r="D9951" s="191">
        <v>0.21849673652703899</v>
      </c>
      <c r="E9951" s="191">
        <v>-0.21494770327212201</v>
      </c>
    </row>
    <row r="9952" spans="1:5" x14ac:dyDescent="0.25">
      <c r="A9952" s="191">
        <v>46837.240493405501</v>
      </c>
      <c r="B9952" s="191">
        <v>1.75148315646474</v>
      </c>
      <c r="C9952" s="191">
        <v>0.45068996046762599</v>
      </c>
      <c r="D9952" s="191">
        <v>0.218497113080378</v>
      </c>
      <c r="E9952" s="191">
        <v>-0.214955184495524</v>
      </c>
    </row>
    <row r="9953" spans="1:5" x14ac:dyDescent="0.25">
      <c r="A9953" s="191">
        <v>46840.1097480842</v>
      </c>
      <c r="B9953" s="191">
        <v>-0.19568313135870399</v>
      </c>
      <c r="C9953" s="191">
        <v>0.45069818200848799</v>
      </c>
      <c r="D9953" s="191">
        <v>0.21849999787555199</v>
      </c>
      <c r="E9953" s="191">
        <v>-0.21501258611797999</v>
      </c>
    </row>
    <row r="9954" spans="1:5" x14ac:dyDescent="0.25">
      <c r="A9954" s="191">
        <v>46844.002053341297</v>
      </c>
      <c r="B9954" s="191">
        <v>0.22360789029880501</v>
      </c>
      <c r="C9954" s="191">
        <v>0.45070935479985702</v>
      </c>
      <c r="D9954" s="191">
        <v>0.21850391126236501</v>
      </c>
      <c r="E9954" s="191">
        <v>-0.215090535132478</v>
      </c>
    </row>
    <row r="9955" spans="1:5" x14ac:dyDescent="0.25">
      <c r="A9955" s="191">
        <v>46845.240393206797</v>
      </c>
      <c r="B9955" s="191">
        <v>0.53923876873245302</v>
      </c>
      <c r="C9955" s="191">
        <v>0.450712914198524</v>
      </c>
      <c r="D9955" s="191">
        <v>0.218505156309344</v>
      </c>
      <c r="E9955" s="191">
        <v>-0.21511535913110399</v>
      </c>
    </row>
    <row r="9956" spans="1:5" x14ac:dyDescent="0.25">
      <c r="A9956" s="191">
        <v>46846.679762156098</v>
      </c>
      <c r="B9956" s="191">
        <v>0.46243261636966798</v>
      </c>
      <c r="C9956" s="191">
        <v>0.45071705429029901</v>
      </c>
      <c r="D9956" s="191">
        <v>0.21850660347422299</v>
      </c>
      <c r="E9956" s="191">
        <v>-0.215144214651001</v>
      </c>
    </row>
    <row r="9957" spans="1:5" x14ac:dyDescent="0.25">
      <c r="A9957" s="191">
        <v>46847.248282982197</v>
      </c>
      <c r="B9957" s="191">
        <v>0.81690402224752201</v>
      </c>
      <c r="C9957" s="191">
        <v>0.45071869038997597</v>
      </c>
      <c r="D9957" s="191">
        <v>0.218507175074279</v>
      </c>
      <c r="E9957" s="191">
        <v>-0.21515561254322799</v>
      </c>
    </row>
    <row r="9958" spans="1:5" x14ac:dyDescent="0.25">
      <c r="A9958" s="191">
        <v>46855.949271239399</v>
      </c>
      <c r="B9958" s="191">
        <v>-0.17446803583074399</v>
      </c>
      <c r="C9958" s="191">
        <v>0.45074379020793698</v>
      </c>
      <c r="D9958" s="191">
        <v>0.218515923188946</v>
      </c>
      <c r="E9958" s="191">
        <v>-0.21533037583022899</v>
      </c>
    </row>
    <row r="9959" spans="1:5" x14ac:dyDescent="0.25">
      <c r="A9959" s="191">
        <v>46857.620060137298</v>
      </c>
      <c r="B9959" s="191">
        <v>-0.36572124269307299</v>
      </c>
      <c r="C9959" s="191">
        <v>0.450748623246706</v>
      </c>
      <c r="D9959" s="191">
        <v>0.218517603027193</v>
      </c>
      <c r="E9959" s="191">
        <v>-0.215364029287783</v>
      </c>
    </row>
    <row r="9960" spans="1:5" x14ac:dyDescent="0.25">
      <c r="A9960" s="191">
        <v>46863.417176619201</v>
      </c>
      <c r="B9960" s="191">
        <v>0.63383952541940003</v>
      </c>
      <c r="C9960" s="191">
        <v>0.450765425414833</v>
      </c>
      <c r="D9960" s="191">
        <v>0.218523431542096</v>
      </c>
      <c r="E9960" s="191">
        <v>-0.21548079629150699</v>
      </c>
    </row>
    <row r="9961" spans="1:5" x14ac:dyDescent="0.25">
      <c r="A9961" s="191">
        <v>46865.11289941</v>
      </c>
      <c r="B9961" s="191">
        <v>-0.73456126329822802</v>
      </c>
      <c r="C9961" s="191">
        <v>0.45077034878835798</v>
      </c>
      <c r="D9961" s="191">
        <v>0.21852513494018599</v>
      </c>
      <c r="E9961" s="191">
        <v>-0.21551495197391199</v>
      </c>
    </row>
    <row r="9962" spans="1:5" x14ac:dyDescent="0.25">
      <c r="A9962" s="191">
        <v>46866.323605359998</v>
      </c>
      <c r="B9962" s="191">
        <v>1.0900124324554099</v>
      </c>
      <c r="C9962" s="191">
        <v>0.45077386396056301</v>
      </c>
      <c r="D9962" s="191">
        <v>0.21852635112611801</v>
      </c>
      <c r="E9962" s="191">
        <v>-0.21553933832298999</v>
      </c>
    </row>
    <row r="9963" spans="1:5" x14ac:dyDescent="0.25">
      <c r="A9963" s="191">
        <v>46869.269204305201</v>
      </c>
      <c r="B9963" s="191">
        <v>-0.70457974732411899</v>
      </c>
      <c r="C9963" s="191">
        <v>0.450782432011058</v>
      </c>
      <c r="D9963" s="191">
        <v>0.21852931005763901</v>
      </c>
      <c r="E9963" s="191">
        <v>-0.215598669330755</v>
      </c>
    </row>
    <row r="9964" spans="1:5" x14ac:dyDescent="0.25">
      <c r="A9964" s="191">
        <v>46869.435274598101</v>
      </c>
      <c r="B9964" s="191">
        <v>0.99482414562819299</v>
      </c>
      <c r="C9964" s="191">
        <v>0.45078291532222903</v>
      </c>
      <c r="D9964" s="191">
        <v>0.218529476874783</v>
      </c>
      <c r="E9964" s="191">
        <v>-0.21560202633818601</v>
      </c>
    </row>
    <row r="9965" spans="1:5" x14ac:dyDescent="0.25">
      <c r="A9965" s="191">
        <v>46875.7085842218</v>
      </c>
      <c r="B9965" s="191">
        <v>0.61203205317921205</v>
      </c>
      <c r="C9965" s="191">
        <v>0.450801206902264</v>
      </c>
      <c r="D9965" s="191">
        <v>0.21853577543008701</v>
      </c>
      <c r="E9965" s="191">
        <v>-0.21572883738098</v>
      </c>
    </row>
    <row r="9966" spans="1:5" x14ac:dyDescent="0.25">
      <c r="A9966" s="191">
        <v>46881.253029662301</v>
      </c>
      <c r="B9966" s="191">
        <v>0.35562135616569202</v>
      </c>
      <c r="C9966" s="191">
        <v>0.45081742502884598</v>
      </c>
      <c r="D9966" s="191">
        <v>0.218541342188039</v>
      </c>
      <c r="E9966" s="191">
        <v>-0.21584095293067401</v>
      </c>
    </row>
    <row r="9967" spans="1:5" x14ac:dyDescent="0.25">
      <c r="A9967" s="191">
        <v>46885.584715723802</v>
      </c>
      <c r="B9967" s="191">
        <v>-0.185079773958674</v>
      </c>
      <c r="C9967" s="191">
        <v>0.45083013064890898</v>
      </c>
      <c r="D9967" s="191">
        <v>0.21854568653505299</v>
      </c>
      <c r="E9967" s="191">
        <v>-0.21592873124584</v>
      </c>
    </row>
    <row r="9968" spans="1:5" x14ac:dyDescent="0.25">
      <c r="A9968" s="191">
        <v>46886.166171394099</v>
      </c>
      <c r="B9968" s="191">
        <v>-0.465996518780953</v>
      </c>
      <c r="C9968" s="191">
        <v>0.45083183616374201</v>
      </c>
      <c r="D9968" s="191">
        <v>0.21854626969024199</v>
      </c>
      <c r="E9968" s="191">
        <v>-0.215940522194984</v>
      </c>
    </row>
    <row r="9969" spans="1:5" x14ac:dyDescent="0.25">
      <c r="A9969" s="191">
        <v>46889.963096325999</v>
      </c>
      <c r="B9969" s="191">
        <v>0.96396898986408397</v>
      </c>
      <c r="C9969" s="191">
        <v>0.45084298558278302</v>
      </c>
      <c r="D9969" s="191">
        <v>0.21855007771309001</v>
      </c>
      <c r="E9969" s="191">
        <v>-0.216017581732692</v>
      </c>
    </row>
    <row r="9970" spans="1:5" x14ac:dyDescent="0.25">
      <c r="A9970" s="191">
        <v>46895.405560870298</v>
      </c>
      <c r="B9970" s="191">
        <v>1.3000635387852699</v>
      </c>
      <c r="C9970" s="191">
        <v>0.45085901576403598</v>
      </c>
      <c r="D9970" s="191">
        <v>0.218555536085247</v>
      </c>
      <c r="E9970" s="191">
        <v>-0.21612817511925</v>
      </c>
    </row>
    <row r="9971" spans="1:5" x14ac:dyDescent="0.25">
      <c r="A9971" s="191">
        <v>46910.715923973199</v>
      </c>
      <c r="B9971" s="191">
        <v>1.32714297468426</v>
      </c>
      <c r="C9971" s="191">
        <v>0.450904343532117</v>
      </c>
      <c r="D9971" s="191">
        <v>0.21857088784121501</v>
      </c>
      <c r="E9971" s="191">
        <v>-0.21644013072301799</v>
      </c>
    </row>
    <row r="9972" spans="1:5" x14ac:dyDescent="0.25">
      <c r="A9972" s="191">
        <v>46916.693266962298</v>
      </c>
      <c r="B9972" s="191">
        <v>0.74359680715607701</v>
      </c>
      <c r="C9972" s="191">
        <v>0.45092213298845002</v>
      </c>
      <c r="D9972" s="191">
        <v>0.21857687557734401</v>
      </c>
      <c r="E9972" s="191">
        <v>-0.21656228650840001</v>
      </c>
    </row>
    <row r="9973" spans="1:5" x14ac:dyDescent="0.25">
      <c r="A9973" s="191">
        <v>46937.674016756602</v>
      </c>
      <c r="B9973" s="191">
        <v>0.45991019476039302</v>
      </c>
      <c r="C9973" s="191">
        <v>0.45098498630293699</v>
      </c>
      <c r="D9973" s="191">
        <v>0.21859787374085299</v>
      </c>
      <c r="E9973" s="191">
        <v>-0.216992702656051</v>
      </c>
    </row>
    <row r="9974" spans="1:5" x14ac:dyDescent="0.25">
      <c r="A9974" s="191">
        <v>46947.2071047102</v>
      </c>
      <c r="B9974" s="191">
        <v>0.19942291622410099</v>
      </c>
      <c r="C9974" s="191">
        <v>0.45101375611543598</v>
      </c>
      <c r="D9974" s="191">
        <v>0.21860741197909</v>
      </c>
      <c r="E9974" s="191">
        <v>-0.21718903328408801</v>
      </c>
    </row>
    <row r="9975" spans="1:5" x14ac:dyDescent="0.25">
      <c r="A9975" s="191">
        <v>46950.262669319702</v>
      </c>
      <c r="B9975" s="191">
        <v>0.54413428082082904</v>
      </c>
      <c r="C9975" s="191">
        <v>0.45102300512850901</v>
      </c>
      <c r="D9975" s="191">
        <v>0.21861046708354601</v>
      </c>
      <c r="E9975" s="191">
        <v>-0.21725209592132999</v>
      </c>
    </row>
    <row r="9976" spans="1:5" x14ac:dyDescent="0.25">
      <c r="A9976" s="191">
        <v>46951.5149185052</v>
      </c>
      <c r="B9976" s="191">
        <v>-0.26037961551574901</v>
      </c>
      <c r="C9976" s="191">
        <v>0.45102679966661102</v>
      </c>
      <c r="D9976" s="191">
        <v>0.21861171849772901</v>
      </c>
      <c r="E9976" s="191">
        <v>-0.21727794061656999</v>
      </c>
    </row>
    <row r="9977" spans="1:5" x14ac:dyDescent="0.25">
      <c r="A9977" s="191">
        <v>46952.480675407998</v>
      </c>
      <c r="B9977" s="191">
        <v>-0.34588166609097498</v>
      </c>
      <c r="C9977" s="191">
        <v>0.45102972803364999</v>
      </c>
      <c r="D9977" s="191">
        <v>0.21861268346172399</v>
      </c>
      <c r="E9977" s="191">
        <v>-0.217297886842725</v>
      </c>
    </row>
    <row r="9978" spans="1:5" x14ac:dyDescent="0.25">
      <c r="A9978" s="191">
        <v>46955.021579246401</v>
      </c>
      <c r="B9978" s="191">
        <v>-0.96281529751137696</v>
      </c>
      <c r="C9978" s="191">
        <v>0.45103744208518798</v>
      </c>
      <c r="D9978" s="191">
        <v>0.21861522227942601</v>
      </c>
      <c r="E9978" s="191">
        <v>-0.217350390375637</v>
      </c>
    </row>
    <row r="9979" spans="1:5" x14ac:dyDescent="0.25">
      <c r="A9979" s="191">
        <v>46965.100467779601</v>
      </c>
      <c r="B9979" s="191">
        <v>-0.29138576397960098</v>
      </c>
      <c r="C9979" s="191">
        <v>0.451068110016076</v>
      </c>
      <c r="D9979" s="191">
        <v>0.21862529193771499</v>
      </c>
      <c r="E9979" s="191">
        <v>-0.217559099579655</v>
      </c>
    </row>
    <row r="9980" spans="1:5" x14ac:dyDescent="0.25">
      <c r="A9980" s="191">
        <v>46968.971437496097</v>
      </c>
      <c r="B9980" s="191">
        <v>-0.20618142815629301</v>
      </c>
      <c r="C9980" s="191">
        <v>0.45107993018735798</v>
      </c>
      <c r="D9980" s="191">
        <v>0.218629157521222</v>
      </c>
      <c r="E9980" s="191">
        <v>-0.217639300162695</v>
      </c>
    </row>
    <row r="9981" spans="1:5" x14ac:dyDescent="0.25">
      <c r="A9981" s="191">
        <v>46971.964314426703</v>
      </c>
      <c r="B9981" s="191">
        <v>0.414979851713415</v>
      </c>
      <c r="C9981" s="191">
        <v>0.45108908303162398</v>
      </c>
      <c r="D9981" s="191">
        <v>0.218632144282698</v>
      </c>
      <c r="E9981" s="191">
        <v>-0.21770141076041299</v>
      </c>
    </row>
    <row r="9982" spans="1:5" x14ac:dyDescent="0.25">
      <c r="A9982" s="191">
        <v>46972.674779120498</v>
      </c>
      <c r="B9982" s="191">
        <v>0.21683775708303299</v>
      </c>
      <c r="C9982" s="191">
        <v>0.45109125686458701</v>
      </c>
      <c r="D9982" s="191">
        <v>0.218632853295673</v>
      </c>
      <c r="E9982" s="191">
        <v>-0.21771617026436499</v>
      </c>
    </row>
    <row r="9983" spans="1:5" x14ac:dyDescent="0.25">
      <c r="A9983" s="191">
        <v>46987.3898494807</v>
      </c>
      <c r="B9983" s="191">
        <v>-0.18214966708706101</v>
      </c>
      <c r="C9983" s="191">
        <v>0.45113646117273898</v>
      </c>
      <c r="D9983" s="191">
        <v>0.21864753613864901</v>
      </c>
      <c r="E9983" s="191">
        <v>-0.21802239592535699</v>
      </c>
    </row>
    <row r="9984" spans="1:5" x14ac:dyDescent="0.25">
      <c r="A9984" s="191">
        <v>46991.221941744101</v>
      </c>
      <c r="B9984" s="191">
        <v>0.36448426988504601</v>
      </c>
      <c r="C9984" s="191">
        <v>0.45114828303903398</v>
      </c>
      <c r="D9984" s="191">
        <v>0.21865135677616199</v>
      </c>
      <c r="E9984" s="191">
        <v>-0.21810234396801501</v>
      </c>
    </row>
    <row r="9985" spans="1:5" x14ac:dyDescent="0.25">
      <c r="A9985" s="191">
        <v>46995.0980477759</v>
      </c>
      <c r="B9985" s="191">
        <v>0.131476766473138</v>
      </c>
      <c r="C9985" s="191">
        <v>0.45116026273503701</v>
      </c>
      <c r="D9985" s="191">
        <v>0.21865521977309499</v>
      </c>
      <c r="E9985" s="191">
        <v>-0.21818329170922099</v>
      </c>
    </row>
    <row r="9986" spans="1:5" x14ac:dyDescent="0.25">
      <c r="A9986" s="191">
        <v>46995.154659100503</v>
      </c>
      <c r="B9986" s="191">
        <v>-0.28213150008356003</v>
      </c>
      <c r="C9986" s="191">
        <v>0.45116043792642702</v>
      </c>
      <c r="D9986" s="191">
        <v>0.21865527619295899</v>
      </c>
      <c r="E9986" s="191">
        <v>-0.21818447402205199</v>
      </c>
    </row>
    <row r="9987" spans="1:5" x14ac:dyDescent="0.25">
      <c r="A9987" s="191">
        <v>46996.819380228801</v>
      </c>
      <c r="B9987" s="191">
        <v>0.44046748733828101</v>
      </c>
      <c r="C9987" s="191">
        <v>0.45116558963080999</v>
      </c>
      <c r="D9987" s="191">
        <v>0.218656935283954</v>
      </c>
      <c r="E9987" s="191">
        <v>-0.21821928099607801</v>
      </c>
    </row>
    <row r="9988" spans="1:5" x14ac:dyDescent="0.25">
      <c r="A9988" s="191">
        <v>46997.507724986099</v>
      </c>
      <c r="B9988" s="191">
        <v>1.3144104836948101</v>
      </c>
      <c r="C9988" s="191">
        <v>0.45116772098608499</v>
      </c>
      <c r="D9988" s="191">
        <v>0.21865762130071001</v>
      </c>
      <c r="E9988" s="191">
        <v>-0.21823367331541699</v>
      </c>
    </row>
    <row r="9989" spans="1:5" x14ac:dyDescent="0.25">
      <c r="A9989" s="191">
        <v>47000.0221656633</v>
      </c>
      <c r="B9989" s="191">
        <v>1.0516314779356599</v>
      </c>
      <c r="C9989" s="191">
        <v>0.45117551280420298</v>
      </c>
      <c r="D9989" s="191">
        <v>0.21866012723747899</v>
      </c>
      <c r="E9989" s="191">
        <v>-0.21828624672838001</v>
      </c>
    </row>
    <row r="9990" spans="1:5" x14ac:dyDescent="0.25">
      <c r="A9990" s="191">
        <v>47004.985723215403</v>
      </c>
      <c r="B9990" s="191">
        <v>-0.21689523907401101</v>
      </c>
      <c r="C9990" s="191">
        <v>0.45119092167664498</v>
      </c>
      <c r="D9990" s="191">
        <v>0.218665074008141</v>
      </c>
      <c r="E9990" s="191">
        <v>-0.218390163408411</v>
      </c>
    </row>
    <row r="9991" spans="1:5" x14ac:dyDescent="0.25">
      <c r="A9991" s="191">
        <v>47010.899365903402</v>
      </c>
      <c r="B9991" s="191">
        <v>0.886856632845756</v>
      </c>
      <c r="C9991" s="191">
        <v>0.45120932003075098</v>
      </c>
      <c r="D9991" s="191">
        <v>0.21867096080700699</v>
      </c>
      <c r="E9991" s="191">
        <v>-0.218514193277001</v>
      </c>
    </row>
    <row r="9992" spans="1:5" x14ac:dyDescent="0.25">
      <c r="A9992" s="191">
        <v>47015.279262290896</v>
      </c>
      <c r="B9992" s="191">
        <v>-0.78600862730671095</v>
      </c>
      <c r="C9992" s="191">
        <v>0.45122298140721701</v>
      </c>
      <c r="D9992" s="191">
        <v>0.2186753205677</v>
      </c>
      <c r="E9992" s="191">
        <v>-0.21860610414968601</v>
      </c>
    </row>
    <row r="9993" spans="1:5" x14ac:dyDescent="0.25">
      <c r="A9993" s="191">
        <v>47015.712224659103</v>
      </c>
      <c r="B9993" s="191">
        <v>0.34231749925202098</v>
      </c>
      <c r="C9993" s="191">
        <v>0.45122433250409399</v>
      </c>
      <c r="D9993" s="191">
        <v>0.21867575153961</v>
      </c>
      <c r="E9993" s="191">
        <v>-0.21861520788493799</v>
      </c>
    </row>
    <row r="9994" spans="1:5" x14ac:dyDescent="0.25">
      <c r="A9994" s="191">
        <v>47027.046992343698</v>
      </c>
      <c r="B9994" s="191">
        <v>0.96939036424919001</v>
      </c>
      <c r="C9994" s="191">
        <v>0.45125981767680301</v>
      </c>
      <c r="D9994" s="191">
        <v>0.21868703394462899</v>
      </c>
      <c r="E9994" s="191">
        <v>-0.218853784044273</v>
      </c>
    </row>
    <row r="9995" spans="1:5" x14ac:dyDescent="0.25">
      <c r="A9995" s="191">
        <v>47030.498746844802</v>
      </c>
      <c r="B9995" s="191">
        <v>1.3022885960829</v>
      </c>
      <c r="C9995" s="191">
        <v>0.45127065988522103</v>
      </c>
      <c r="D9995" s="191">
        <v>0.21869046689361701</v>
      </c>
      <c r="E9995" s="191">
        <v>-0.21892658335024401</v>
      </c>
    </row>
    <row r="9996" spans="1:5" x14ac:dyDescent="0.25">
      <c r="A9996" s="191">
        <v>47030.889383583701</v>
      </c>
      <c r="B9996" s="191">
        <v>0.30231676875005498</v>
      </c>
      <c r="C9996" s="191">
        <v>0.45127188795962497</v>
      </c>
      <c r="D9996" s="191">
        <v>0.21869085540212699</v>
      </c>
      <c r="E9996" s="191">
        <v>-0.21893482208317699</v>
      </c>
    </row>
    <row r="9997" spans="1:5" x14ac:dyDescent="0.25">
      <c r="A9997" s="191">
        <v>47030.915359022103</v>
      </c>
      <c r="B9997" s="191">
        <v>0.121233838695556</v>
      </c>
      <c r="C9997" s="191">
        <v>0.45127196963850302</v>
      </c>
      <c r="D9997" s="191">
        <v>0.21869088123604799</v>
      </c>
      <c r="E9997" s="191">
        <v>-0.21893536991874399</v>
      </c>
    </row>
    <row r="9998" spans="1:5" x14ac:dyDescent="0.25">
      <c r="A9998" s="191">
        <v>47041.761259564599</v>
      </c>
      <c r="B9998" s="191">
        <v>-2.94798529037684</v>
      </c>
      <c r="C9998" s="191">
        <v>0.451306152746977</v>
      </c>
      <c r="D9998" s="191">
        <v>0.218701659579767</v>
      </c>
      <c r="E9998" s="191">
        <v>-0.219164370272007</v>
      </c>
    </row>
    <row r="9999" spans="1:5" x14ac:dyDescent="0.25">
      <c r="A9999" s="191">
        <v>47045.300069494697</v>
      </c>
      <c r="B9999" s="191">
        <v>0.948851978465304</v>
      </c>
      <c r="C9999" s="191">
        <v>0.45131734176140298</v>
      </c>
      <c r="D9999" s="191">
        <v>0.21870517634719799</v>
      </c>
      <c r="E9999" s="191">
        <v>-0.219239375074609</v>
      </c>
    </row>
    <row r="10000" spans="1:5" x14ac:dyDescent="0.25">
      <c r="A10000" s="191">
        <v>47047.9325117505</v>
      </c>
      <c r="B10000" s="191">
        <v>1.0674108700640801</v>
      </c>
      <c r="C10000" s="191">
        <v>0.45132567639925097</v>
      </c>
      <c r="D10000" s="191">
        <v>0.218707792392527</v>
      </c>
      <c r="E10000" s="191">
        <v>-0.21929516948449601</v>
      </c>
    </row>
    <row r="10001" spans="1:5" x14ac:dyDescent="0.25">
      <c r="A10001" s="191">
        <v>47049.919030030898</v>
      </c>
      <c r="B10001" s="191">
        <v>-0.44434433419846497</v>
      </c>
      <c r="C10001" s="191">
        <v>0.45133197238286499</v>
      </c>
      <c r="D10001" s="191">
        <v>0.218709766537205</v>
      </c>
      <c r="E10001" s="191">
        <v>-0.219337273585715</v>
      </c>
    </row>
    <row r="10002" spans="1:5" x14ac:dyDescent="0.25">
      <c r="A10002" s="191">
        <v>47049.933231761497</v>
      </c>
      <c r="B10002" s="191">
        <v>-0.202588163999839</v>
      </c>
      <c r="C10002" s="191">
        <v>0.45133201741423401</v>
      </c>
      <c r="D10002" s="191">
        <v>0.218709780650476</v>
      </c>
      <c r="E10002" s="191">
        <v>-0.21933757459029499</v>
      </c>
    </row>
    <row r="10003" spans="1:5" x14ac:dyDescent="0.25">
      <c r="A10003" s="191">
        <v>47056.896880503897</v>
      </c>
      <c r="B10003" s="191">
        <v>-0.32618469179367399</v>
      </c>
      <c r="C10003" s="191">
        <v>0.45135413139476499</v>
      </c>
      <c r="D10003" s="191">
        <v>0.21871669372755101</v>
      </c>
      <c r="E10003" s="191">
        <v>-0.21948516858647801</v>
      </c>
    </row>
    <row r="10004" spans="1:5" x14ac:dyDescent="0.25">
      <c r="A10004" s="191">
        <v>47056.935178122098</v>
      </c>
      <c r="B10004" s="191">
        <v>2.0234820415416599</v>
      </c>
      <c r="C10004" s="191">
        <v>0.45135425320113098</v>
      </c>
      <c r="D10004" s="191">
        <v>0.21871673174704201</v>
      </c>
      <c r="E10004" s="191">
        <v>-0.21948598030153099</v>
      </c>
    </row>
    <row r="10005" spans="1:5" x14ac:dyDescent="0.25">
      <c r="A10005" s="191">
        <v>47066.651526669499</v>
      </c>
      <c r="B10005" s="191">
        <v>0.581200130199511</v>
      </c>
      <c r="C10005" s="191">
        <v>0.45138522231398098</v>
      </c>
      <c r="D10005" s="191">
        <v>0.218726372657155</v>
      </c>
      <c r="E10005" s="191">
        <v>-0.219692724116719</v>
      </c>
    </row>
    <row r="10006" spans="1:5" x14ac:dyDescent="0.25">
      <c r="A10006" s="191">
        <v>47066.695808140903</v>
      </c>
      <c r="B10006" s="191">
        <v>0.42212360665780901</v>
      </c>
      <c r="C10006" s="191">
        <v>0.45138536375416599</v>
      </c>
      <c r="D10006" s="191">
        <v>0.218726416577017</v>
      </c>
      <c r="E10006" s="191">
        <v>-0.219693667510338</v>
      </c>
    </row>
    <row r="10007" spans="1:5" x14ac:dyDescent="0.25">
      <c r="A10007" s="191">
        <v>47076.083497760199</v>
      </c>
      <c r="B10007" s="191">
        <v>-0.57828077439386905</v>
      </c>
      <c r="C10007" s="191">
        <v>0.45141541137112101</v>
      </c>
      <c r="D10007" s="191">
        <v>0.218735727605323</v>
      </c>
      <c r="E10007" s="191">
        <v>-0.219893667334676</v>
      </c>
    </row>
    <row r="10008" spans="1:5" x14ac:dyDescent="0.25">
      <c r="A10008" s="191">
        <v>47079.798039748399</v>
      </c>
      <c r="B10008" s="191">
        <v>1.26493745474616</v>
      </c>
      <c r="C10008" s="191">
        <v>0.45142733346188402</v>
      </c>
      <c r="D10008" s="191">
        <v>0.218739402991456</v>
      </c>
      <c r="E10008" s="191">
        <v>-0.219972907796879</v>
      </c>
    </row>
    <row r="10009" spans="1:5" x14ac:dyDescent="0.25">
      <c r="A10009" s="191">
        <v>47080.7506165421</v>
      </c>
      <c r="B10009" s="191">
        <v>0.336779073020255</v>
      </c>
      <c r="C10009" s="191">
        <v>0.45143039408860303</v>
      </c>
      <c r="D10009" s="191">
        <v>0.21874034552691499</v>
      </c>
      <c r="E10009" s="191">
        <v>-0.21999328367950799</v>
      </c>
    </row>
    <row r="10010" spans="1:5" x14ac:dyDescent="0.25">
      <c r="A10010" s="191">
        <v>47089.227635241899</v>
      </c>
      <c r="B10010" s="191">
        <v>2.3269830645295002</v>
      </c>
      <c r="C10010" s="191">
        <v>0.45145768603860398</v>
      </c>
      <c r="D10010" s="191">
        <v>0.21874873318738</v>
      </c>
      <c r="E10010" s="191">
        <v>-0.22017465688466401</v>
      </c>
    </row>
    <row r="10011" spans="1:5" x14ac:dyDescent="0.25">
      <c r="A10011" s="191">
        <v>47105.567842393102</v>
      </c>
      <c r="B10011" s="191">
        <v>1.80086444182654</v>
      </c>
      <c r="C10011" s="191">
        <v>0.45151057353180202</v>
      </c>
      <c r="D10011" s="191">
        <v>0.21876490114858799</v>
      </c>
      <c r="E10011" s="191">
        <v>-0.22052520066557399</v>
      </c>
    </row>
    <row r="10012" spans="1:5" x14ac:dyDescent="0.25">
      <c r="A10012" s="191">
        <v>47106.023317494903</v>
      </c>
      <c r="B10012" s="191">
        <v>-0.84423144862675303</v>
      </c>
      <c r="C10012" s="191">
        <v>0.45151205333933803</v>
      </c>
      <c r="D10012" s="191">
        <v>0.21876535182241999</v>
      </c>
      <c r="E10012" s="191">
        <v>-0.22053498526952001</v>
      </c>
    </row>
    <row r="10013" spans="1:5" x14ac:dyDescent="0.25">
      <c r="A10013" s="191">
        <v>47107.227582333297</v>
      </c>
      <c r="B10013" s="191">
        <v>-0.65662377827690999</v>
      </c>
      <c r="C10013" s="191">
        <v>0.45151596611663403</v>
      </c>
      <c r="D10013" s="191">
        <v>0.21876654339282101</v>
      </c>
      <c r="E10013" s="191">
        <v>-0.22056088551969599</v>
      </c>
    </row>
    <row r="10014" spans="1:5" x14ac:dyDescent="0.25">
      <c r="A10014" s="191">
        <v>47108.123712048102</v>
      </c>
      <c r="B10014" s="191">
        <v>0.41124129821739103</v>
      </c>
      <c r="C10014" s="191">
        <v>0.451518879211466</v>
      </c>
      <c r="D10014" s="191">
        <v>0.21876743007622301</v>
      </c>
      <c r="E10014" s="191">
        <v>-0.220580171830526</v>
      </c>
    </row>
    <row r="10015" spans="1:5" x14ac:dyDescent="0.25">
      <c r="A10015" s="191">
        <v>47112.655739224298</v>
      </c>
      <c r="B10015" s="191">
        <v>-0.16490438721800099</v>
      </c>
      <c r="C10015" s="191">
        <v>0.451533630017248</v>
      </c>
      <c r="D10015" s="191">
        <v>0.21877191433024201</v>
      </c>
      <c r="E10015" s="191">
        <v>-0.22067772685932099</v>
      </c>
    </row>
    <row r="10016" spans="1:5" x14ac:dyDescent="0.25">
      <c r="A10016" s="191">
        <v>47118.224160746497</v>
      </c>
      <c r="B10016" s="191">
        <v>1.82250175054004</v>
      </c>
      <c r="C10016" s="191">
        <v>0.45155178981071598</v>
      </c>
      <c r="D10016" s="191">
        <v>0.21877742405373099</v>
      </c>
      <c r="E10016" s="191">
        <v>-0.22079775927492401</v>
      </c>
    </row>
    <row r="10017" spans="1:5" x14ac:dyDescent="0.25">
      <c r="A10017" s="191">
        <v>47119.762878245201</v>
      </c>
      <c r="B10017" s="191">
        <v>-0.93995393663276505</v>
      </c>
      <c r="C10017" s="191">
        <v>0.45155681602041098</v>
      </c>
      <c r="D10017" s="191">
        <v>0.21877894655124899</v>
      </c>
      <c r="E10017" s="191">
        <v>-0.22083094911439199</v>
      </c>
    </row>
    <row r="10018" spans="1:5" x14ac:dyDescent="0.25">
      <c r="A10018" s="191">
        <v>47120.238803597</v>
      </c>
      <c r="B10018" s="191">
        <v>-0.35362526842213099</v>
      </c>
      <c r="C10018" s="191">
        <v>0.45155837138270299</v>
      </c>
      <c r="D10018" s="191">
        <v>0.21877941745976001</v>
      </c>
      <c r="E10018" s="191">
        <v>-0.220841219293404</v>
      </c>
    </row>
    <row r="10019" spans="1:5" x14ac:dyDescent="0.25">
      <c r="A10019" s="191">
        <v>47128.312912977002</v>
      </c>
      <c r="B10019" s="191">
        <v>0.57495164171090796</v>
      </c>
      <c r="C10019" s="191">
        <v>0.45158480167033199</v>
      </c>
      <c r="D10019" s="191">
        <v>0.21878740636428201</v>
      </c>
      <c r="E10019" s="191">
        <v>-0.22101590475215899</v>
      </c>
    </row>
    <row r="10020" spans="1:5" x14ac:dyDescent="0.25">
      <c r="A10020" s="191">
        <v>47129.867663515302</v>
      </c>
      <c r="B10020" s="191">
        <v>-7.2398230409787004E-2</v>
      </c>
      <c r="C10020" s="191">
        <v>0.45158990139740202</v>
      </c>
      <c r="D10020" s="191">
        <v>0.21878894157314199</v>
      </c>
      <c r="E10020" s="191">
        <v>-0.22104954218487599</v>
      </c>
    </row>
    <row r="10021" spans="1:5" x14ac:dyDescent="0.25">
      <c r="A10021" s="191">
        <v>47133.132792367898</v>
      </c>
      <c r="B10021" s="191">
        <v>-1.3184335601426</v>
      </c>
      <c r="C10021" s="191">
        <v>0.45160062236291199</v>
      </c>
      <c r="D10021" s="191">
        <v>0.21879216544962499</v>
      </c>
      <c r="E10021" s="191">
        <v>-0.22112018409777101</v>
      </c>
    </row>
    <row r="10022" spans="1:5" x14ac:dyDescent="0.25">
      <c r="A10022" s="191">
        <v>47144.668175691499</v>
      </c>
      <c r="B10022" s="191">
        <v>-0.77746243474949805</v>
      </c>
      <c r="C10022" s="191">
        <v>0.45163861592251497</v>
      </c>
      <c r="D10022" s="191">
        <v>0.218803548188931</v>
      </c>
      <c r="E10022" s="191">
        <v>-0.22137002804145101</v>
      </c>
    </row>
    <row r="10023" spans="1:5" x14ac:dyDescent="0.25">
      <c r="A10023" s="191">
        <v>47146.905446129596</v>
      </c>
      <c r="B10023" s="191">
        <v>-1.0630991092106099</v>
      </c>
      <c r="C10023" s="191">
        <v>0.451646002591302</v>
      </c>
      <c r="D10023" s="191">
        <v>0.21880575447120501</v>
      </c>
      <c r="E10023" s="191">
        <v>-0.221418617189063</v>
      </c>
    </row>
    <row r="10024" spans="1:5" x14ac:dyDescent="0.25">
      <c r="A10024" s="191">
        <v>47147.078783369398</v>
      </c>
      <c r="B10024" s="191">
        <v>0.49091132393099801</v>
      </c>
      <c r="C10024" s="191">
        <v>0.45164657528019198</v>
      </c>
      <c r="D10024" s="191">
        <v>0.21880592522161699</v>
      </c>
      <c r="E10024" s="191">
        <v>-0.221422383809699</v>
      </c>
    </row>
    <row r="10025" spans="1:5" x14ac:dyDescent="0.25">
      <c r="A10025" s="191">
        <v>47149.134699769696</v>
      </c>
      <c r="B10025" s="191">
        <v>-0.634541756887397</v>
      </c>
      <c r="C10025" s="191">
        <v>0.45165337267157601</v>
      </c>
      <c r="D10025" s="191">
        <v>0.218807950456195</v>
      </c>
      <c r="E10025" s="191">
        <v>-0.22146705890173701</v>
      </c>
    </row>
    <row r="10026" spans="1:5" x14ac:dyDescent="0.25">
      <c r="A10026" s="191">
        <v>47149.594923692297</v>
      </c>
      <c r="B10026" s="191">
        <v>0.39712524776707198</v>
      </c>
      <c r="C10026" s="191">
        <v>0.451654894290901</v>
      </c>
      <c r="D10026" s="191">
        <v>0.21880840381188699</v>
      </c>
      <c r="E10026" s="191">
        <v>-0.221477067149871</v>
      </c>
    </row>
    <row r="10027" spans="1:5" x14ac:dyDescent="0.25">
      <c r="A10027" s="191">
        <v>47153.054583132303</v>
      </c>
      <c r="B10027" s="191">
        <v>0.243182278493492</v>
      </c>
      <c r="C10027" s="191">
        <v>0.451666347711844</v>
      </c>
      <c r="D10027" s="191">
        <v>0.21881181184050399</v>
      </c>
      <c r="E10027" s="191">
        <v>-0.22155230254818301</v>
      </c>
    </row>
    <row r="10028" spans="1:5" x14ac:dyDescent="0.25">
      <c r="A10028" s="191">
        <v>47153.995453393698</v>
      </c>
      <c r="B10028" s="191">
        <v>-0.124592804649237</v>
      </c>
      <c r="C10028" s="191">
        <v>0.45166946474297998</v>
      </c>
      <c r="D10028" s="191">
        <v>0.218812738669527</v>
      </c>
      <c r="E10028" s="191">
        <v>-0.22157277539540299</v>
      </c>
    </row>
    <row r="10029" spans="1:5" x14ac:dyDescent="0.25">
      <c r="A10029" s="191">
        <v>47155.437095129302</v>
      </c>
      <c r="B10029" s="191">
        <v>-0.10964593215245801</v>
      </c>
      <c r="C10029" s="191">
        <v>0.45167424309765802</v>
      </c>
      <c r="D10029" s="191">
        <v>0.21881415879667401</v>
      </c>
      <c r="E10029" s="191">
        <v>-0.22160417388801701</v>
      </c>
    </row>
    <row r="10030" spans="1:5" x14ac:dyDescent="0.25">
      <c r="A10030" s="191">
        <v>47155.447272714599</v>
      </c>
      <c r="B10030" s="191">
        <v>0.591137370450601</v>
      </c>
      <c r="C10030" s="191">
        <v>0.45167427683149802</v>
      </c>
      <c r="D10030" s="191">
        <v>0.21881416882237201</v>
      </c>
      <c r="E10030" s="191">
        <v>-0.22160439555254599</v>
      </c>
    </row>
    <row r="10031" spans="1:5" x14ac:dyDescent="0.25">
      <c r="A10031" s="191">
        <v>47160.611782264699</v>
      </c>
      <c r="B10031" s="191">
        <v>0.35224389276298201</v>
      </c>
      <c r="C10031" s="191">
        <v>0.45169142221873498</v>
      </c>
      <c r="D10031" s="191">
        <v>0.21881925625847601</v>
      </c>
      <c r="E10031" s="191">
        <v>-0.22171687690693501</v>
      </c>
    </row>
    <row r="10032" spans="1:5" x14ac:dyDescent="0.25">
      <c r="A10032" s="191">
        <v>47165.160660116599</v>
      </c>
      <c r="B10032" s="191">
        <v>-0.438703478857083</v>
      </c>
      <c r="C10032" s="191">
        <v>0.45170654901487101</v>
      </c>
      <c r="D10032" s="191">
        <v>0.218823737250367</v>
      </c>
      <c r="E10032" s="191">
        <v>-0.22181610559204201</v>
      </c>
    </row>
    <row r="10033" spans="1:5" x14ac:dyDescent="0.25">
      <c r="A10033" s="191">
        <v>47175.021747240899</v>
      </c>
      <c r="B10033" s="191">
        <v>0.35794903083281598</v>
      </c>
      <c r="C10033" s="191">
        <v>0.451739442002495</v>
      </c>
      <c r="D10033" s="191">
        <v>0.21883345117386299</v>
      </c>
      <c r="E10033" s="191">
        <v>-0.222031530797828</v>
      </c>
    </row>
    <row r="10034" spans="1:5" x14ac:dyDescent="0.25">
      <c r="A10034" s="191">
        <v>47195.424510502999</v>
      </c>
      <c r="B10034" s="191">
        <v>1.33965876887463</v>
      </c>
      <c r="C10034" s="191">
        <v>0.45180791247298602</v>
      </c>
      <c r="D10034" s="191">
        <v>0.21885350663222899</v>
      </c>
      <c r="E10034" s="191">
        <v>-0.222479012363235</v>
      </c>
    </row>
    <row r="10035" spans="1:5" x14ac:dyDescent="0.25">
      <c r="A10035" s="191">
        <v>47196.969105866898</v>
      </c>
      <c r="B10035" s="191">
        <v>0.63331751766582101</v>
      </c>
      <c r="C10035" s="191">
        <v>0.451813118710369</v>
      </c>
      <c r="D10035" s="191">
        <v>0.21885502307996499</v>
      </c>
      <c r="E10035" s="191">
        <v>-0.22251292042537801</v>
      </c>
    </row>
    <row r="10036" spans="1:5" x14ac:dyDescent="0.25">
      <c r="A10036" s="191">
        <v>47205.121716822301</v>
      </c>
      <c r="B10036" s="191">
        <v>-0.16215578639261499</v>
      </c>
      <c r="C10036" s="191">
        <v>0.45184065071435497</v>
      </c>
      <c r="D10036" s="191">
        <v>0.21886302712342301</v>
      </c>
      <c r="E10036" s="191">
        <v>-0.22269236753777299</v>
      </c>
    </row>
    <row r="10037" spans="1:5" x14ac:dyDescent="0.25">
      <c r="A10037" s="191">
        <v>47206.245941029301</v>
      </c>
      <c r="B10037" s="191">
        <v>0.15573002196505001</v>
      </c>
      <c r="C10037" s="191">
        <v>0.45184445424927799</v>
      </c>
      <c r="D10037" s="191">
        <v>0.21886413086055301</v>
      </c>
      <c r="E10037" s="191">
        <v>-0.22271712013141401</v>
      </c>
    </row>
    <row r="10038" spans="1:5" x14ac:dyDescent="0.25">
      <c r="A10038" s="191">
        <v>47215.334762063598</v>
      </c>
      <c r="B10038" s="191">
        <v>0.32709754582127498</v>
      </c>
      <c r="C10038" s="191">
        <v>0.45187526569148301</v>
      </c>
      <c r="D10038" s="191">
        <v>0.218873054053251</v>
      </c>
      <c r="E10038" s="191">
        <v>-0.22291765210122799</v>
      </c>
    </row>
    <row r="10039" spans="1:5" x14ac:dyDescent="0.25">
      <c r="A10039" s="191">
        <v>47218.765845998401</v>
      </c>
      <c r="B10039" s="191">
        <v>0.49151917715506399</v>
      </c>
      <c r="C10039" s="191">
        <v>0.45188692568613698</v>
      </c>
      <c r="D10039" s="191">
        <v>0.218876422611505</v>
      </c>
      <c r="E10039" s="191">
        <v>-0.222993468947986</v>
      </c>
    </row>
    <row r="10040" spans="1:5" x14ac:dyDescent="0.25">
      <c r="A10040" s="191">
        <v>47220.711047634897</v>
      </c>
      <c r="B10040" s="191">
        <v>-0.98193169150131399</v>
      </c>
      <c r="C10040" s="191">
        <v>0.45189354517549202</v>
      </c>
      <c r="D10040" s="191">
        <v>0.21887833236514301</v>
      </c>
      <c r="E10040" s="191">
        <v>-0.22303647342765201</v>
      </c>
    </row>
    <row r="10041" spans="1:5" x14ac:dyDescent="0.25">
      <c r="A10041" s="191">
        <v>47224.163954583601</v>
      </c>
      <c r="B10041" s="191">
        <v>0.78743162771639497</v>
      </c>
      <c r="C10041" s="191">
        <v>0.45190530185171002</v>
      </c>
      <c r="D10041" s="191">
        <v>0.21888172234872399</v>
      </c>
      <c r="E10041" s="191">
        <v>-0.223112894304277</v>
      </c>
    </row>
    <row r="10042" spans="1:5" x14ac:dyDescent="0.25">
      <c r="A10042" s="191">
        <v>47234.275535614499</v>
      </c>
      <c r="B10042" s="191">
        <v>0.98873239130083901</v>
      </c>
      <c r="C10042" s="191">
        <v>0.45193982714929698</v>
      </c>
      <c r="D10042" s="191">
        <v>0.218891632219884</v>
      </c>
      <c r="E10042" s="191">
        <v>-0.22333699396474199</v>
      </c>
    </row>
    <row r="10043" spans="1:5" x14ac:dyDescent="0.25">
      <c r="A10043" s="191">
        <v>47235.991278196401</v>
      </c>
      <c r="B10043" s="191">
        <v>-0.616378968464948</v>
      </c>
      <c r="C10043" s="191">
        <v>0.45194569921116301</v>
      </c>
      <c r="D10043" s="191">
        <v>0.21889331261416001</v>
      </c>
      <c r="E10043" s="191">
        <v>-0.223375019405955</v>
      </c>
    </row>
    <row r="10044" spans="1:5" x14ac:dyDescent="0.25">
      <c r="A10044" s="191">
        <v>47237.083369068598</v>
      </c>
      <c r="B10044" s="191">
        <v>-0.81966129370153495</v>
      </c>
      <c r="C10044" s="191">
        <v>0.451949438217077</v>
      </c>
      <c r="D10044" s="191">
        <v>0.21889438220540799</v>
      </c>
      <c r="E10044" s="191">
        <v>-0.22339928854713301</v>
      </c>
    </row>
    <row r="10045" spans="1:5" x14ac:dyDescent="0.25">
      <c r="A10045" s="191">
        <v>47242.428492123297</v>
      </c>
      <c r="B10045" s="191">
        <v>1.01404535090619</v>
      </c>
      <c r="C10045" s="191">
        <v>0.45196776296463298</v>
      </c>
      <c r="D10045" s="191">
        <v>0.218899617206439</v>
      </c>
      <c r="E10045" s="191">
        <v>-0.22351807128704099</v>
      </c>
    </row>
    <row r="10046" spans="1:5" x14ac:dyDescent="0.25">
      <c r="A10046" s="191">
        <v>47248.653173505802</v>
      </c>
      <c r="B10046" s="191">
        <v>-0.821313349286101</v>
      </c>
      <c r="C10046" s="191">
        <v>0.451989150415739</v>
      </c>
      <c r="D10046" s="191">
        <v>0.21890571364484099</v>
      </c>
      <c r="E10046" s="191">
        <v>-0.223656484634217</v>
      </c>
    </row>
    <row r="10047" spans="1:5" x14ac:dyDescent="0.25">
      <c r="A10047" s="191">
        <v>47250.195344463602</v>
      </c>
      <c r="B10047" s="191">
        <v>-0.83249011538067996</v>
      </c>
      <c r="C10047" s="191">
        <v>0.45199445704374103</v>
      </c>
      <c r="D10047" s="191">
        <v>0.21890722404347401</v>
      </c>
      <c r="E10047" s="191">
        <v>-0.223690818306363</v>
      </c>
    </row>
    <row r="10048" spans="1:5" x14ac:dyDescent="0.25">
      <c r="A10048" s="191">
        <v>47250.781703772998</v>
      </c>
      <c r="B10048" s="191">
        <v>4.7318957757314102E-2</v>
      </c>
      <c r="C10048" s="191">
        <v>0.45199647616399502</v>
      </c>
      <c r="D10048" s="191">
        <v>0.218907798322411</v>
      </c>
      <c r="E10048" s="191">
        <v>-0.22370388305860001</v>
      </c>
    </row>
    <row r="10049" spans="1:5" x14ac:dyDescent="0.25">
      <c r="A10049" s="191">
        <v>47261.5742353401</v>
      </c>
      <c r="B10049" s="191">
        <v>-0.707480313680242</v>
      </c>
      <c r="C10049" s="191">
        <v>0.45203371331723602</v>
      </c>
      <c r="D10049" s="191">
        <v>0.21891834289284301</v>
      </c>
      <c r="E10049" s="191">
        <v>-0.223944564342101</v>
      </c>
    </row>
    <row r="10050" spans="1:5" x14ac:dyDescent="0.25">
      <c r="A10050" s="191">
        <v>47270.386851673902</v>
      </c>
      <c r="B10050" s="191">
        <v>0.85384523997120698</v>
      </c>
      <c r="C10050" s="191">
        <v>0.45206422302541299</v>
      </c>
      <c r="D10050" s="191">
        <v>0.218926953037093</v>
      </c>
      <c r="E10050" s="191">
        <v>-0.22414173473088</v>
      </c>
    </row>
    <row r="10051" spans="1:5" x14ac:dyDescent="0.25">
      <c r="A10051" s="191">
        <v>47277.238655617199</v>
      </c>
      <c r="B10051" s="191">
        <v>0.13426517276429201</v>
      </c>
      <c r="C10051" s="191">
        <v>0.45208801823788802</v>
      </c>
      <c r="D10051" s="191">
        <v>0.218933647419112</v>
      </c>
      <c r="E10051" s="191">
        <v>-0.224295153164176</v>
      </c>
    </row>
    <row r="10052" spans="1:5" x14ac:dyDescent="0.25">
      <c r="A10052" s="191">
        <v>47281.354758879803</v>
      </c>
      <c r="B10052" s="191">
        <v>0.32262373003559802</v>
      </c>
      <c r="C10052" s="191">
        <v>0.452102342120346</v>
      </c>
      <c r="D10052" s="191">
        <v>0.21893766895386399</v>
      </c>
      <c r="E10052" s="191">
        <v>-0.22438731664682299</v>
      </c>
    </row>
    <row r="10053" spans="1:5" x14ac:dyDescent="0.25">
      <c r="A10053" s="191">
        <v>47288.900512513203</v>
      </c>
      <c r="B10053" s="191">
        <v>1.12306195447358</v>
      </c>
      <c r="C10053" s="191">
        <v>0.452128658083291</v>
      </c>
      <c r="D10053" s="191">
        <v>0.21894504134190401</v>
      </c>
      <c r="E10053" s="191">
        <v>-0.22455670118840401</v>
      </c>
    </row>
    <row r="10054" spans="1:5" x14ac:dyDescent="0.25">
      <c r="A10054" s="191">
        <v>47291.089614256598</v>
      </c>
      <c r="B10054" s="191">
        <v>-0.58395896477919695</v>
      </c>
      <c r="C10054" s="191">
        <v>0.45213631067385501</v>
      </c>
      <c r="D10054" s="191">
        <v>0.218947180148482</v>
      </c>
      <c r="E10054" s="191">
        <v>-0.22460588160075001</v>
      </c>
    </row>
    <row r="10055" spans="1:5" x14ac:dyDescent="0.25">
      <c r="A10055" s="191">
        <v>47299.953606945499</v>
      </c>
      <c r="B10055" s="191">
        <v>-2.8291546542824599E-2</v>
      </c>
      <c r="C10055" s="191">
        <v>0.45216733897385297</v>
      </c>
      <c r="D10055" s="191">
        <v>0.21895581468536199</v>
      </c>
      <c r="E10055" s="191">
        <v>-0.22480536596402101</v>
      </c>
    </row>
    <row r="10056" spans="1:5" x14ac:dyDescent="0.25">
      <c r="A10056" s="191">
        <v>47301.445139941497</v>
      </c>
      <c r="B10056" s="191">
        <v>0.85872390679557797</v>
      </c>
      <c r="C10056" s="191">
        <v>0.45217257059705102</v>
      </c>
      <c r="D10056" s="191">
        <v>0.218957267563338</v>
      </c>
      <c r="E10056" s="191">
        <v>-0.224838977293527</v>
      </c>
    </row>
    <row r="10057" spans="1:5" x14ac:dyDescent="0.25">
      <c r="A10057" s="191">
        <v>47302.6379537209</v>
      </c>
      <c r="B10057" s="191">
        <v>-8.6412634916988001E-2</v>
      </c>
      <c r="C10057" s="191">
        <v>0.45217675926829698</v>
      </c>
      <c r="D10057" s="191">
        <v>0.21895842946379601</v>
      </c>
      <c r="E10057" s="191">
        <v>-0.2248658570589</v>
      </c>
    </row>
    <row r="10058" spans="1:5" x14ac:dyDescent="0.25">
      <c r="A10058" s="191">
        <v>47309.101532065397</v>
      </c>
      <c r="B10058" s="191">
        <v>-0.29797880633636298</v>
      </c>
      <c r="C10058" s="191">
        <v>0.45219947146927197</v>
      </c>
      <c r="D10058" s="191">
        <v>0.218964725530091</v>
      </c>
      <c r="E10058" s="191">
        <v>-0.22501170043709201</v>
      </c>
    </row>
    <row r="10059" spans="1:5" x14ac:dyDescent="0.25">
      <c r="A10059" s="191">
        <v>47319.851623224997</v>
      </c>
      <c r="B10059" s="191">
        <v>-0.26695507143584801</v>
      </c>
      <c r="C10059" s="191">
        <v>0.45223736913752</v>
      </c>
      <c r="D10059" s="191">
        <v>0.21897519701864099</v>
      </c>
      <c r="E10059" s="191">
        <v>-0.22525465758066501</v>
      </c>
    </row>
    <row r="10060" spans="1:5" x14ac:dyDescent="0.25">
      <c r="A10060" s="191">
        <v>47343.352199455498</v>
      </c>
      <c r="B10060" s="191">
        <v>-0.24805614043959001</v>
      </c>
      <c r="C10060" s="191">
        <v>0.45232073078735802</v>
      </c>
      <c r="D10060" s="191">
        <v>0.218998063315504</v>
      </c>
      <c r="E10060" s="191">
        <v>-0.22578813126901501</v>
      </c>
    </row>
    <row r="10061" spans="1:5" x14ac:dyDescent="0.25">
      <c r="A10061" s="191">
        <v>47344.301871641997</v>
      </c>
      <c r="B10061" s="191">
        <v>-0.29152765263094099</v>
      </c>
      <c r="C10061" s="191">
        <v>0.45232411425594599</v>
      </c>
      <c r="D10061" s="191">
        <v>0.21899898536321699</v>
      </c>
      <c r="E10061" s="191">
        <v>-0.22580974371245</v>
      </c>
    </row>
    <row r="10062" spans="1:5" x14ac:dyDescent="0.25">
      <c r="A10062" s="191">
        <v>47345.258279731599</v>
      </c>
      <c r="B10062" s="191">
        <v>0.74740939981121601</v>
      </c>
      <c r="C10062" s="191">
        <v>0.45232752287963501</v>
      </c>
      <c r="D10062" s="191">
        <v>0.21899991395089599</v>
      </c>
      <c r="E10062" s="191">
        <v>-0.22583150945017699</v>
      </c>
    </row>
    <row r="10063" spans="1:5" x14ac:dyDescent="0.25">
      <c r="A10063" s="191">
        <v>47359.174310269897</v>
      </c>
      <c r="B10063" s="191">
        <v>0.36692788853849301</v>
      </c>
      <c r="C10063" s="191">
        <v>0.45237725046607102</v>
      </c>
      <c r="D10063" s="191">
        <v>0.21901342518594299</v>
      </c>
      <c r="E10063" s="191">
        <v>-0.226148560837131</v>
      </c>
    </row>
    <row r="10064" spans="1:5" x14ac:dyDescent="0.25">
      <c r="A10064" s="191">
        <v>47361.905211260899</v>
      </c>
      <c r="B10064" s="191">
        <v>-0.132687666938403</v>
      </c>
      <c r="C10064" s="191">
        <v>0.45238703780719097</v>
      </c>
      <c r="D10064" s="191">
        <v>0.21901607664931</v>
      </c>
      <c r="E10064" s="191">
        <v>-0.22621097079428101</v>
      </c>
    </row>
    <row r="10065" spans="1:5" x14ac:dyDescent="0.25">
      <c r="A10065" s="191">
        <v>47364.445871418</v>
      </c>
      <c r="B10065" s="191">
        <v>0.67999449005420298</v>
      </c>
      <c r="C10065" s="191">
        <v>0.45239615178521603</v>
      </c>
      <c r="D10065" s="191">
        <v>0.21901854340565</v>
      </c>
      <c r="E10065" s="191">
        <v>-0.226269033130506</v>
      </c>
    </row>
    <row r="10066" spans="1:5" x14ac:dyDescent="0.25">
      <c r="A10066" s="191">
        <v>47375.037085798598</v>
      </c>
      <c r="B10066" s="191">
        <v>-0.110156817178519</v>
      </c>
      <c r="C10066" s="191">
        <v>0.45243423268247102</v>
      </c>
      <c r="D10066" s="191">
        <v>0.21902881407922301</v>
      </c>
      <c r="E10066" s="191">
        <v>-0.22651132340011099</v>
      </c>
    </row>
    <row r="10067" spans="1:5" x14ac:dyDescent="0.25">
      <c r="A10067" s="191">
        <v>47384.298550070103</v>
      </c>
      <c r="B10067" s="191">
        <v>-6.50143365472311E-2</v>
      </c>
      <c r="C10067" s="191">
        <v>0.45246764780195298</v>
      </c>
      <c r="D10067" s="191">
        <v>0.21903778827444101</v>
      </c>
      <c r="E10067" s="191">
        <v>-0.226723642490885</v>
      </c>
    </row>
    <row r="10068" spans="1:5" x14ac:dyDescent="0.25">
      <c r="A10068" s="191">
        <v>47384.391133620898</v>
      </c>
      <c r="B10068" s="191">
        <v>1.3803761550517499</v>
      </c>
      <c r="C10068" s="191">
        <v>0.45246798236534003</v>
      </c>
      <c r="D10068" s="191">
        <v>0.21903787792933899</v>
      </c>
      <c r="E10068" s="191">
        <v>-0.22672576840261399</v>
      </c>
    </row>
    <row r="10069" spans="1:5" x14ac:dyDescent="0.25">
      <c r="A10069" s="191">
        <v>47386.333669488398</v>
      </c>
      <c r="B10069" s="191">
        <v>-4.9800804499744403E-2</v>
      </c>
      <c r="C10069" s="191">
        <v>0.45247500592615902</v>
      </c>
      <c r="D10069" s="191">
        <v>0.21903975901784301</v>
      </c>
      <c r="E10069" s="191">
        <v>-0.226770373083967</v>
      </c>
    </row>
    <row r="10070" spans="1:5" x14ac:dyDescent="0.25">
      <c r="A10070" s="191">
        <v>47394.157591636598</v>
      </c>
      <c r="B10070" s="191">
        <v>-1.07988024308754</v>
      </c>
      <c r="C10070" s="191">
        <v>0.45250333690372102</v>
      </c>
      <c r="D10070" s="191">
        <v>0.21904733404347199</v>
      </c>
      <c r="E10070" s="191">
        <v>-0.226950269841969</v>
      </c>
    </row>
    <row r="10071" spans="1:5" x14ac:dyDescent="0.25">
      <c r="A10071" s="191">
        <v>47396.674053546601</v>
      </c>
      <c r="B10071" s="191">
        <v>-0.35881364581315001</v>
      </c>
      <c r="C10071" s="191">
        <v>0.45251246685353602</v>
      </c>
      <c r="D10071" s="191">
        <v>0.21904976870859599</v>
      </c>
      <c r="E10071" s="191">
        <v>-0.227008131273957</v>
      </c>
    </row>
    <row r="10072" spans="1:5" x14ac:dyDescent="0.25">
      <c r="A10072" s="191">
        <v>47399.847787027502</v>
      </c>
      <c r="B10072" s="191">
        <v>-0.35584451432257902</v>
      </c>
      <c r="C10072" s="191">
        <v>0.45252399024883899</v>
      </c>
      <c r="D10072" s="191">
        <v>0.21905283928089</v>
      </c>
      <c r="E10072" s="191">
        <v>-0.227081214540749</v>
      </c>
    </row>
    <row r="10073" spans="1:5" x14ac:dyDescent="0.25">
      <c r="A10073" s="191">
        <v>47402.401945700403</v>
      </c>
      <c r="B10073" s="191">
        <v>-0.350665782689352</v>
      </c>
      <c r="C10073" s="191">
        <v>0.45253327411086602</v>
      </c>
      <c r="D10073" s="191">
        <v>0.21905531041745599</v>
      </c>
      <c r="E10073" s="191">
        <v>-0.227140064415804</v>
      </c>
    </row>
    <row r="10074" spans="1:5" x14ac:dyDescent="0.25">
      <c r="A10074" s="191">
        <v>47403.794502095101</v>
      </c>
      <c r="B10074" s="191">
        <v>0.85811638931032597</v>
      </c>
      <c r="C10074" s="191">
        <v>0.45253833906297303</v>
      </c>
      <c r="D10074" s="191">
        <v>0.21905665770925201</v>
      </c>
      <c r="E10074" s="191">
        <v>-0.227172206810933</v>
      </c>
    </row>
    <row r="10075" spans="1:5" x14ac:dyDescent="0.25">
      <c r="A10075" s="191">
        <v>47405.137353184502</v>
      </c>
      <c r="B10075" s="191">
        <v>1.2634994662446399</v>
      </c>
      <c r="C10075" s="191">
        <v>0.45254322559375998</v>
      </c>
      <c r="D10075" s="191">
        <v>0.21905795691139801</v>
      </c>
      <c r="E10075" s="191">
        <v>-0.227203201929323</v>
      </c>
    </row>
    <row r="10076" spans="1:5" x14ac:dyDescent="0.25">
      <c r="A10076" s="191">
        <v>47405.532963380298</v>
      </c>
      <c r="B10076" s="191">
        <v>0.76972791725742296</v>
      </c>
      <c r="C10076" s="191">
        <v>0.452544665615702</v>
      </c>
      <c r="D10076" s="191">
        <v>0.219058339662412</v>
      </c>
      <c r="E10076" s="191">
        <v>-0.227212333235804</v>
      </c>
    </row>
    <row r="10077" spans="1:5" x14ac:dyDescent="0.25">
      <c r="A10077" s="191">
        <v>47407.469278679397</v>
      </c>
      <c r="B10077" s="191">
        <v>-0.14789666301358001</v>
      </c>
      <c r="C10077" s="191">
        <v>0.45255171677292599</v>
      </c>
      <c r="D10077" s="191">
        <v>0.21906021303840401</v>
      </c>
      <c r="E10077" s="191">
        <v>-0.22725702644297099</v>
      </c>
    </row>
    <row r="10078" spans="1:5" x14ac:dyDescent="0.25">
      <c r="A10078" s="191">
        <v>47413.9057152202</v>
      </c>
      <c r="B10078" s="191">
        <v>0.91557985570840394</v>
      </c>
      <c r="C10078" s="191">
        <v>0.45257518799480201</v>
      </c>
      <c r="D10078" s="191">
        <v>0.21906643023679601</v>
      </c>
      <c r="E10078" s="191">
        <v>-0.22740558953694201</v>
      </c>
    </row>
    <row r="10079" spans="1:5" x14ac:dyDescent="0.25">
      <c r="A10079" s="191">
        <v>47419.805644690401</v>
      </c>
      <c r="B10079" s="191">
        <v>-1.1822865637779201</v>
      </c>
      <c r="C10079" s="191">
        <v>0.452596747993538</v>
      </c>
      <c r="D10079" s="191">
        <v>0.21907212920264199</v>
      </c>
      <c r="E10079" s="191">
        <v>-0.227541946840573</v>
      </c>
    </row>
    <row r="10080" spans="1:5" x14ac:dyDescent="0.25">
      <c r="A10080" s="191">
        <v>47424.002761374002</v>
      </c>
      <c r="B10080" s="191">
        <v>-0.76065519305720297</v>
      </c>
      <c r="C10080" s="191">
        <v>0.45261211167857501</v>
      </c>
      <c r="D10080" s="191">
        <v>0.21907618335697601</v>
      </c>
      <c r="E10080" s="191">
        <v>-0.227639164967082</v>
      </c>
    </row>
    <row r="10081" spans="1:5" x14ac:dyDescent="0.25">
      <c r="A10081" s="191">
        <v>47436.183227074704</v>
      </c>
      <c r="B10081" s="191">
        <v>1.03488772599496</v>
      </c>
      <c r="C10081" s="191">
        <v>0.452656821407659</v>
      </c>
      <c r="D10081" s="191">
        <v>0.219087945291699</v>
      </c>
      <c r="E10081" s="191">
        <v>-0.22792151438043001</v>
      </c>
    </row>
    <row r="10082" spans="1:5" x14ac:dyDescent="0.25">
      <c r="A10082" s="191">
        <v>47440.4486712988</v>
      </c>
      <c r="B10082" s="191">
        <v>-0.299729442339081</v>
      </c>
      <c r="C10082" s="191">
        <v>0.452672524132603</v>
      </c>
      <c r="D10082" s="191">
        <v>0.21909205475237301</v>
      </c>
      <c r="E10082" s="191">
        <v>-0.228020566799222</v>
      </c>
    </row>
    <row r="10083" spans="1:5" x14ac:dyDescent="0.25">
      <c r="A10083" s="191">
        <v>47441.937971439198</v>
      </c>
      <c r="B10083" s="191">
        <v>-3.24438016915362</v>
      </c>
      <c r="C10083" s="191">
        <v>0.45267800829357002</v>
      </c>
      <c r="D10083" s="191">
        <v>0.21909348959011499</v>
      </c>
      <c r="E10083" s="191">
        <v>-0.22805520875127799</v>
      </c>
    </row>
    <row r="10084" spans="1:5" x14ac:dyDescent="0.25">
      <c r="A10084" s="191">
        <v>47443.137632487204</v>
      </c>
      <c r="B10084" s="191">
        <v>0.69503507626083005</v>
      </c>
      <c r="C10084" s="191">
        <v>0.45268243012784498</v>
      </c>
      <c r="D10084" s="191">
        <v>0.21909464538061199</v>
      </c>
      <c r="E10084" s="191">
        <v>-0.22808311353647101</v>
      </c>
    </row>
    <row r="10085" spans="1:5" x14ac:dyDescent="0.25">
      <c r="A10085" s="191">
        <v>47445.707880079499</v>
      </c>
      <c r="B10085" s="191">
        <v>8.6237979047987204E-2</v>
      </c>
      <c r="C10085" s="191">
        <v>0.45269190974678902</v>
      </c>
      <c r="D10085" s="191">
        <v>0.21909712163650599</v>
      </c>
      <c r="E10085" s="191">
        <v>-0.22814289892925099</v>
      </c>
    </row>
    <row r="10086" spans="1:5" x14ac:dyDescent="0.25">
      <c r="A10086" s="191">
        <v>47448.779222658501</v>
      </c>
      <c r="B10086" s="191">
        <v>0.56610343830620902</v>
      </c>
      <c r="C10086" s="191">
        <v>0.45270324811597601</v>
      </c>
      <c r="D10086" s="191">
        <v>0.219100080662784</v>
      </c>
      <c r="E10086" s="191">
        <v>-0.22821434007095301</v>
      </c>
    </row>
    <row r="10087" spans="1:5" x14ac:dyDescent="0.25">
      <c r="A10087" s="191">
        <v>47449.895564744496</v>
      </c>
      <c r="B10087" s="191">
        <v>-1.3780778634939299</v>
      </c>
      <c r="C10087" s="191">
        <v>0.45270737216802798</v>
      </c>
      <c r="D10087" s="191">
        <v>0.21910115618122</v>
      </c>
      <c r="E10087" s="191">
        <v>-0.228240306810614</v>
      </c>
    </row>
    <row r="10088" spans="1:5" x14ac:dyDescent="0.25">
      <c r="A10088" s="191">
        <v>47451.050356816297</v>
      </c>
      <c r="B10088" s="191">
        <v>-1.62680785968584</v>
      </c>
      <c r="C10088" s="191">
        <v>0.45271163985385099</v>
      </c>
      <c r="D10088" s="191">
        <v>0.21910226874356001</v>
      </c>
      <c r="E10088" s="191">
        <v>-0.228267198172668</v>
      </c>
    </row>
    <row r="10089" spans="1:5" x14ac:dyDescent="0.25">
      <c r="A10089" s="191">
        <v>47461.871044086001</v>
      </c>
      <c r="B10089" s="191">
        <v>0.33567552654159</v>
      </c>
      <c r="C10089" s="191">
        <v>0.45275170796682102</v>
      </c>
      <c r="D10089" s="191">
        <v>0.21911269372779801</v>
      </c>
      <c r="E10089" s="191">
        <v>-0.22851955413053099</v>
      </c>
    </row>
    <row r="10090" spans="1:5" x14ac:dyDescent="0.25">
      <c r="A10090" s="191">
        <v>47471.737054884499</v>
      </c>
      <c r="B10090" s="191">
        <v>0.13213191081662401</v>
      </c>
      <c r="C10090" s="191">
        <v>0.45278836525386601</v>
      </c>
      <c r="D10090" s="191">
        <v>0.219122198947244</v>
      </c>
      <c r="E10090" s="191">
        <v>-0.228750075182204</v>
      </c>
    </row>
    <row r="10091" spans="1:5" x14ac:dyDescent="0.25">
      <c r="A10091" s="191">
        <v>47489.607752677803</v>
      </c>
      <c r="B10091" s="191">
        <v>-0.49499734587810101</v>
      </c>
      <c r="C10091" s="191">
        <v>0.45285506446405999</v>
      </c>
      <c r="D10091" s="191">
        <v>0.21913938720141399</v>
      </c>
      <c r="E10091" s="191">
        <v>-0.22916884140826599</v>
      </c>
    </row>
    <row r="10092" spans="1:5" x14ac:dyDescent="0.25">
      <c r="A10092" s="191">
        <v>47490.649259174301</v>
      </c>
      <c r="B10092" s="191">
        <v>0.66151456555658705</v>
      </c>
      <c r="C10092" s="191">
        <v>0.45285896344967802</v>
      </c>
      <c r="D10092" s="191">
        <v>0.21914038674539099</v>
      </c>
      <c r="E10092" s="191">
        <v>-0.22919329767337801</v>
      </c>
    </row>
    <row r="10093" spans="1:5" x14ac:dyDescent="0.25">
      <c r="A10093" s="191">
        <v>47490.709157582001</v>
      </c>
      <c r="B10093" s="191">
        <v>0.11817963354059401</v>
      </c>
      <c r="C10093" s="191">
        <v>0.452859187844872</v>
      </c>
      <c r="D10093" s="191">
        <v>0.21914044423047899</v>
      </c>
      <c r="E10093" s="191">
        <v>-0.229194704185333</v>
      </c>
    </row>
    <row r="10094" spans="1:5" x14ac:dyDescent="0.25">
      <c r="A10094" s="191">
        <v>47498.606660122998</v>
      </c>
      <c r="B10094" s="191">
        <v>-0.15703745260921001</v>
      </c>
      <c r="C10094" s="191">
        <v>0.45288879691158801</v>
      </c>
      <c r="D10094" s="191">
        <v>0.219148023540957</v>
      </c>
      <c r="E10094" s="191">
        <v>-0.229380371816504</v>
      </c>
    </row>
    <row r="10095" spans="1:5" x14ac:dyDescent="0.25">
      <c r="A10095" s="191">
        <v>47501.7232488874</v>
      </c>
      <c r="B10095" s="191">
        <v>0.392736733437138</v>
      </c>
      <c r="C10095" s="191">
        <v>0.45290050219524602</v>
      </c>
      <c r="D10095" s="191">
        <v>0.219151014561695</v>
      </c>
      <c r="E10095" s="191">
        <v>-0.229453706548889</v>
      </c>
    </row>
    <row r="10096" spans="1:5" x14ac:dyDescent="0.25">
      <c r="A10096" s="191">
        <v>47504.883668537601</v>
      </c>
      <c r="B10096" s="191">
        <v>-2.23166773804295E-2</v>
      </c>
      <c r="C10096" s="191">
        <v>0.45291238555706598</v>
      </c>
      <c r="D10096" s="191">
        <v>0.21915404764736199</v>
      </c>
      <c r="E10096" s="191">
        <v>-0.22952807264168901</v>
      </c>
    </row>
    <row r="10097" spans="1:5" x14ac:dyDescent="0.25">
      <c r="A10097" s="191">
        <v>47505.309327079398</v>
      </c>
      <c r="B10097" s="191">
        <v>-0.361865892285262</v>
      </c>
      <c r="C10097" s="191">
        <v>0.45291398605795702</v>
      </c>
      <c r="D10097" s="191">
        <v>0.21915445615603099</v>
      </c>
      <c r="E10097" s="191">
        <v>-0.22953809877797601</v>
      </c>
    </row>
    <row r="10098" spans="1:5" x14ac:dyDescent="0.25">
      <c r="A10098" s="191">
        <v>47510.050275998597</v>
      </c>
      <c r="B10098" s="191">
        <v>0.48339698389743302</v>
      </c>
      <c r="C10098" s="191">
        <v>0.45293183395875303</v>
      </c>
      <c r="D10098" s="191">
        <v>0.219159006091106</v>
      </c>
      <c r="E10098" s="191">
        <v>-0.229649868683372</v>
      </c>
    </row>
    <row r="10099" spans="1:5" x14ac:dyDescent="0.25">
      <c r="A10099" s="191">
        <v>47510.690561687697</v>
      </c>
      <c r="B10099" s="191">
        <v>1.1385940068126199</v>
      </c>
      <c r="C10099" s="191">
        <v>0.45293424657182502</v>
      </c>
      <c r="D10099" s="191">
        <v>0.21915962057954799</v>
      </c>
      <c r="E10099" s="191">
        <v>-0.22966496369327799</v>
      </c>
    </row>
    <row r="10100" spans="1:5" x14ac:dyDescent="0.25">
      <c r="A10100" s="191">
        <v>47513.463453775199</v>
      </c>
      <c r="B10100" s="191">
        <v>0.82996978710179203</v>
      </c>
      <c r="C10100" s="191">
        <v>0.45294470055733299</v>
      </c>
      <c r="D10100" s="191">
        <v>0.21916228175122099</v>
      </c>
      <c r="E10100" s="191">
        <v>-0.22973033581425401</v>
      </c>
    </row>
    <row r="10101" spans="1:5" x14ac:dyDescent="0.25">
      <c r="A10101" s="191">
        <v>47519.355278631199</v>
      </c>
      <c r="B10101" s="191">
        <v>-0.60085614539654397</v>
      </c>
      <c r="C10101" s="191">
        <v>0.45296694447740998</v>
      </c>
      <c r="D10101" s="191">
        <v>0.21916793619319599</v>
      </c>
      <c r="E10101" s="191">
        <v>-0.229869436388912</v>
      </c>
    </row>
    <row r="10102" spans="1:5" x14ac:dyDescent="0.25">
      <c r="A10102" s="191">
        <v>47521.709603520998</v>
      </c>
      <c r="B10102" s="191">
        <v>0.496740248895988</v>
      </c>
      <c r="C10102" s="191">
        <v>0.45297584331031598</v>
      </c>
      <c r="D10102" s="191">
        <v>0.219170194974522</v>
      </c>
      <c r="E10102" s="191">
        <v>-0.229925078928881</v>
      </c>
    </row>
    <row r="10103" spans="1:5" x14ac:dyDescent="0.25">
      <c r="A10103" s="191">
        <v>47525.520379803304</v>
      </c>
      <c r="B10103" s="191">
        <v>-0.21621579412032199</v>
      </c>
      <c r="C10103" s="191">
        <v>0.45299026276147702</v>
      </c>
      <c r="D10103" s="191">
        <v>0.21917384213698801</v>
      </c>
      <c r="E10103" s="191">
        <v>-0.230015170241502</v>
      </c>
    </row>
    <row r="10104" spans="1:5" x14ac:dyDescent="0.25">
      <c r="A10104" s="191">
        <v>47527.969870559798</v>
      </c>
      <c r="B10104" s="191">
        <v>-1.6040323032313799</v>
      </c>
      <c r="C10104" s="191">
        <v>0.45299954072416798</v>
      </c>
      <c r="D10104" s="191">
        <v>0.21917618646005599</v>
      </c>
      <c r="E10104" s="191">
        <v>-0.230073157616692</v>
      </c>
    </row>
    <row r="10105" spans="1:5" x14ac:dyDescent="0.25">
      <c r="A10105" s="191">
        <v>47532.860202419201</v>
      </c>
      <c r="B10105" s="191">
        <v>0.35437747902316002</v>
      </c>
      <c r="C10105" s="191">
        <v>0.45301808384969799</v>
      </c>
      <c r="D10105" s="191">
        <v>0.21918086682790699</v>
      </c>
      <c r="E10105" s="191">
        <v>-0.23018892760177601</v>
      </c>
    </row>
    <row r="10106" spans="1:5" x14ac:dyDescent="0.25">
      <c r="A10106" s="191">
        <v>47542.554325195902</v>
      </c>
      <c r="B10106" s="191">
        <v>0.33407164309107201</v>
      </c>
      <c r="C10106" s="191">
        <v>0.45305492681847298</v>
      </c>
      <c r="D10106" s="191">
        <v>0.21919014473826001</v>
      </c>
      <c r="E10106" s="191">
        <v>-0.230418815956657</v>
      </c>
    </row>
    <row r="10107" spans="1:5" x14ac:dyDescent="0.25">
      <c r="A10107" s="191">
        <v>47544.171517793402</v>
      </c>
      <c r="B10107" s="191">
        <v>-0.75514108428869098</v>
      </c>
      <c r="C10107" s="191">
        <v>0.45306108402935502</v>
      </c>
      <c r="D10107" s="191">
        <v>0.21919169249748299</v>
      </c>
      <c r="E10107" s="191">
        <v>-0.23045717285498299</v>
      </c>
    </row>
    <row r="10108" spans="1:5" x14ac:dyDescent="0.25">
      <c r="A10108" s="191">
        <v>47545.3661696048</v>
      </c>
      <c r="B10108" s="191">
        <v>-0.53720896007428698</v>
      </c>
      <c r="C10108" s="191">
        <v>0.45306563425116197</v>
      </c>
      <c r="D10108" s="191">
        <v>0.21919283585750299</v>
      </c>
      <c r="E10108" s="191">
        <v>-0.230485541315263</v>
      </c>
    </row>
    <row r="10109" spans="1:5" x14ac:dyDescent="0.25">
      <c r="A10109" s="191">
        <v>47551.2932595573</v>
      </c>
      <c r="B10109" s="191">
        <v>-0.91409254353145297</v>
      </c>
      <c r="C10109" s="191">
        <v>0.45308823472495702</v>
      </c>
      <c r="D10109" s="191">
        <v>0.21919850847074501</v>
      </c>
      <c r="E10109" s="191">
        <v>-0.230626411165508</v>
      </c>
    </row>
    <row r="10110" spans="1:5" x14ac:dyDescent="0.25">
      <c r="A10110" s="191">
        <v>47552.201001573201</v>
      </c>
      <c r="B10110" s="191">
        <v>-2.0593455445498701</v>
      </c>
      <c r="C10110" s="191">
        <v>0.453091699688764</v>
      </c>
      <c r="D10110" s="191">
        <v>0.219199377239301</v>
      </c>
      <c r="E10110" s="191">
        <v>-0.23064799807563</v>
      </c>
    </row>
    <row r="10111" spans="1:5" x14ac:dyDescent="0.25">
      <c r="A10111" s="191">
        <v>47553.312098743903</v>
      </c>
      <c r="B10111" s="191">
        <v>-5.4946859225857299E-2</v>
      </c>
      <c r="C10111" s="191">
        <v>0.453095942204785</v>
      </c>
      <c r="D10111" s="191">
        <v>0.21920044063205801</v>
      </c>
      <c r="E10111" s="191">
        <v>-0.23067442095166699</v>
      </c>
    </row>
    <row r="10112" spans="1:5" x14ac:dyDescent="0.25">
      <c r="A10112" s="191">
        <v>47555.1290738717</v>
      </c>
      <c r="B10112" s="191">
        <v>0.60059463546777703</v>
      </c>
      <c r="C10112" s="191">
        <v>0.45310288525819598</v>
      </c>
      <c r="D10112" s="191">
        <v>0.21920217959624699</v>
      </c>
      <c r="E10112" s="191">
        <v>-0.230717630231496</v>
      </c>
    </row>
    <row r="10113" spans="1:5" x14ac:dyDescent="0.25">
      <c r="A10113" s="191">
        <v>47557.4139126804</v>
      </c>
      <c r="B10113" s="191">
        <v>0.648850119223221</v>
      </c>
      <c r="C10113" s="191">
        <v>0.45311161678826201</v>
      </c>
      <c r="D10113" s="191">
        <v>0.219204366336618</v>
      </c>
      <c r="E10113" s="191">
        <v>-0.230772067393194</v>
      </c>
    </row>
    <row r="10114" spans="1:5" x14ac:dyDescent="0.25">
      <c r="A10114" s="191">
        <v>47558.0265029152</v>
      </c>
      <c r="B10114" s="191">
        <v>1.46314153815208</v>
      </c>
      <c r="C10114" s="191">
        <v>0.45311395942483501</v>
      </c>
      <c r="D10114" s="191">
        <v>0.21920495262559</v>
      </c>
      <c r="E10114" s="191">
        <v>-0.230786662590693</v>
      </c>
    </row>
    <row r="10115" spans="1:5" x14ac:dyDescent="0.25">
      <c r="A10115" s="191">
        <v>47559.455534653898</v>
      </c>
      <c r="B10115" s="191">
        <v>1.00616553159085</v>
      </c>
      <c r="C10115" s="191">
        <v>0.45311942596917398</v>
      </c>
      <c r="D10115" s="191">
        <v>0.21920632030255</v>
      </c>
      <c r="E10115" s="191">
        <v>-0.23082070982042699</v>
      </c>
    </row>
    <row r="10116" spans="1:5" x14ac:dyDescent="0.25">
      <c r="A10116" s="191">
        <v>47562.862360694802</v>
      </c>
      <c r="B10116" s="191">
        <v>7.5833633328237199E-2</v>
      </c>
      <c r="C10116" s="191">
        <v>0.45313246800533302</v>
      </c>
      <c r="D10116" s="191">
        <v>0.219209578256191</v>
      </c>
      <c r="E10116" s="191">
        <v>-0.230901878758629</v>
      </c>
    </row>
    <row r="10117" spans="1:5" x14ac:dyDescent="0.25">
      <c r="A10117" s="191">
        <v>47565.020495569501</v>
      </c>
      <c r="B10117" s="191">
        <v>0.28781738349241698</v>
      </c>
      <c r="C10117" s="191">
        <v>0.45314073672067001</v>
      </c>
      <c r="D10117" s="191">
        <v>0.219211640107626</v>
      </c>
      <c r="E10117" s="191">
        <v>-0.23095329715046001</v>
      </c>
    </row>
    <row r="10118" spans="1:5" x14ac:dyDescent="0.25">
      <c r="A10118" s="191">
        <v>47572.3776777901</v>
      </c>
      <c r="B10118" s="191">
        <v>-3.37501800235336</v>
      </c>
      <c r="C10118" s="191">
        <v>0.45316896637996001</v>
      </c>
      <c r="D10118" s="191">
        <v>0.21921866435498</v>
      </c>
      <c r="E10118" s="191">
        <v>-0.23112886768075</v>
      </c>
    </row>
    <row r="10119" spans="1:5" x14ac:dyDescent="0.25">
      <c r="A10119" s="191">
        <v>47578.2059238539</v>
      </c>
      <c r="B10119" s="191">
        <v>0.28564758499216603</v>
      </c>
      <c r="C10119" s="191">
        <v>0.45319137438322499</v>
      </c>
      <c r="D10119" s="191">
        <v>0.21922422872333699</v>
      </c>
      <c r="E10119" s="191">
        <v>-0.23126806087018101</v>
      </c>
    </row>
    <row r="10120" spans="1:5" x14ac:dyDescent="0.25">
      <c r="A10120" s="191">
        <v>47586.298775445102</v>
      </c>
      <c r="B10120" s="191">
        <v>-0.45194480175452201</v>
      </c>
      <c r="C10120" s="191">
        <v>0.45322255482566498</v>
      </c>
      <c r="D10120" s="191">
        <v>0.21923195078746199</v>
      </c>
      <c r="E10120" s="191">
        <v>-0.23146175344532799</v>
      </c>
    </row>
    <row r="10121" spans="1:5" x14ac:dyDescent="0.25">
      <c r="A10121" s="191">
        <v>47591.490229955802</v>
      </c>
      <c r="B10121" s="191">
        <v>-0.50464306408988202</v>
      </c>
      <c r="C10121" s="191">
        <v>0.45324259706083098</v>
      </c>
      <c r="D10121" s="191">
        <v>0.21923689936683199</v>
      </c>
      <c r="E10121" s="191">
        <v>-0.231586035730421</v>
      </c>
    </row>
    <row r="10122" spans="1:5" x14ac:dyDescent="0.25">
      <c r="A10122" s="191">
        <v>47592.948844101702</v>
      </c>
      <c r="B10122" s="191">
        <v>-0.31361720632502299</v>
      </c>
      <c r="C10122" s="191">
        <v>0.45324823364006001</v>
      </c>
      <c r="D10122" s="191">
        <v>0.21923828974169901</v>
      </c>
      <c r="E10122" s="191">
        <v>-0.23162100274773501</v>
      </c>
    </row>
    <row r="10123" spans="1:5" x14ac:dyDescent="0.25">
      <c r="A10123" s="191">
        <v>47594.911259128297</v>
      </c>
      <c r="B10123" s="191">
        <v>-0.243693803337064</v>
      </c>
      <c r="C10123" s="191">
        <v>0.45325582093128097</v>
      </c>
      <c r="D10123" s="191">
        <v>0.21924016034780699</v>
      </c>
      <c r="E10123" s="191">
        <v>-0.23166806981146601</v>
      </c>
    </row>
    <row r="10124" spans="1:5" x14ac:dyDescent="0.25">
      <c r="A10124" s="191">
        <v>47601.587682331599</v>
      </c>
      <c r="B10124" s="191">
        <v>-0.186083074782317</v>
      </c>
      <c r="C10124" s="191">
        <v>0.45328166805664999</v>
      </c>
      <c r="D10124" s="191">
        <v>0.21924652281562301</v>
      </c>
      <c r="E10124" s="191">
        <v>-0.23182834954057199</v>
      </c>
    </row>
    <row r="10125" spans="1:5" x14ac:dyDescent="0.25">
      <c r="A10125" s="191">
        <v>47602.497260731798</v>
      </c>
      <c r="B10125" s="191">
        <v>0.22623446811718101</v>
      </c>
      <c r="C10125" s="191">
        <v>0.45328519339083001</v>
      </c>
      <c r="D10125" s="191">
        <v>0.21924738787977899</v>
      </c>
      <c r="E10125" s="191">
        <v>-0.23185022686978801</v>
      </c>
    </row>
    <row r="10126" spans="1:5" x14ac:dyDescent="0.25">
      <c r="A10126" s="191">
        <v>47605.904609832898</v>
      </c>
      <c r="B10126" s="191">
        <v>0.39414688721812802</v>
      </c>
      <c r="C10126" s="191">
        <v>0.45329840805073301</v>
      </c>
      <c r="D10126" s="191">
        <v>0.21925062847517299</v>
      </c>
      <c r="E10126" s="191">
        <v>-0.231932180990533</v>
      </c>
    </row>
    <row r="10127" spans="1:5" x14ac:dyDescent="0.25">
      <c r="A10127" s="191">
        <v>47616.386724321899</v>
      </c>
      <c r="B10127" s="191">
        <v>0.403802218613869</v>
      </c>
      <c r="C10127" s="191">
        <v>0.45333914454796498</v>
      </c>
      <c r="D10127" s="191">
        <v>0.219260597601003</v>
      </c>
      <c r="E10127" s="191">
        <v>-0.23218429853147601</v>
      </c>
    </row>
    <row r="10128" spans="1:5" x14ac:dyDescent="0.25">
      <c r="A10128" s="191">
        <v>47616.836955272403</v>
      </c>
      <c r="B10128" s="191">
        <v>0.60430237048012503</v>
      </c>
      <c r="C10128" s="191">
        <v>0.45334089710571002</v>
      </c>
      <c r="D10128" s="191">
        <v>0.21926102579790999</v>
      </c>
      <c r="E10128" s="191">
        <v>-0.23219512756031599</v>
      </c>
    </row>
    <row r="10129" spans="1:5" x14ac:dyDescent="0.25">
      <c r="A10129" s="191">
        <v>47619.122362303198</v>
      </c>
      <c r="B10129" s="191">
        <v>0.60035888530038894</v>
      </c>
      <c r="C10129" s="191">
        <v>0.45334979681437998</v>
      </c>
      <c r="D10129" s="191">
        <v>0.219263199358434</v>
      </c>
      <c r="E10129" s="191">
        <v>-0.23225017041132201</v>
      </c>
    </row>
    <row r="10130" spans="1:5" x14ac:dyDescent="0.25">
      <c r="A10130" s="191">
        <v>47620.4663153445</v>
      </c>
      <c r="B10130" s="191">
        <v>0.32331171065784797</v>
      </c>
      <c r="C10130" s="191">
        <v>0.45335503316342202</v>
      </c>
      <c r="D10130" s="191">
        <v>0.21926447753918599</v>
      </c>
      <c r="E10130" s="191">
        <v>-0.23228256595923799</v>
      </c>
    </row>
    <row r="10131" spans="1:5" x14ac:dyDescent="0.25">
      <c r="A10131" s="191">
        <v>47623.913209371902</v>
      </c>
      <c r="B10131" s="191">
        <v>-0.51208149308432604</v>
      </c>
      <c r="C10131" s="191">
        <v>0.45336847252224399</v>
      </c>
      <c r="D10131" s="191">
        <v>0.21926775574420099</v>
      </c>
      <c r="E10131" s="191">
        <v>-0.23236569644243099</v>
      </c>
    </row>
    <row r="10132" spans="1:5" x14ac:dyDescent="0.25">
      <c r="A10132" s="191">
        <v>47628.2975314695</v>
      </c>
      <c r="B10132" s="191">
        <v>-0.77749067086381196</v>
      </c>
      <c r="C10132" s="191">
        <v>0.453385593735531</v>
      </c>
      <c r="D10132" s="191">
        <v>0.219271925500095</v>
      </c>
      <c r="E10132" s="191">
        <v>-0.23247148240741</v>
      </c>
    </row>
    <row r="10133" spans="1:5" x14ac:dyDescent="0.25">
      <c r="A10133" s="191">
        <v>47631.1598887738</v>
      </c>
      <c r="B10133" s="191">
        <v>0.80660059740373902</v>
      </c>
      <c r="C10133" s="191">
        <v>0.45339677152512298</v>
      </c>
      <c r="D10133" s="191">
        <v>0.219274647775278</v>
      </c>
      <c r="E10133" s="191">
        <v>-0.2325406475474</v>
      </c>
    </row>
    <row r="10134" spans="1:5" x14ac:dyDescent="0.25">
      <c r="A10134" s="191">
        <v>47642.6870624937</v>
      </c>
      <c r="B10134" s="191">
        <v>0.78057984380373002</v>
      </c>
      <c r="C10134" s="191">
        <v>0.45344190984009902</v>
      </c>
      <c r="D10134" s="191">
        <v>0.21928561081574099</v>
      </c>
      <c r="E10134" s="191">
        <v>-0.232819381338352</v>
      </c>
    </row>
    <row r="10135" spans="1:5" x14ac:dyDescent="0.25">
      <c r="A10135" s="191">
        <v>47644.293722440998</v>
      </c>
      <c r="B10135" s="191">
        <v>-0.237350005128489</v>
      </c>
      <c r="C10135" s="191">
        <v>0.45344821381898298</v>
      </c>
      <c r="D10135" s="191">
        <v>0.219287138846674</v>
      </c>
      <c r="E10135" s="191">
        <v>-0.23285827670693299</v>
      </c>
    </row>
    <row r="10136" spans="1:5" x14ac:dyDescent="0.25">
      <c r="A10136" s="191">
        <v>47644.543992047897</v>
      </c>
      <c r="B10136" s="191">
        <v>-0.67690885788607202</v>
      </c>
      <c r="C10136" s="191">
        <v>0.453449196113965</v>
      </c>
      <c r="D10136" s="191">
        <v>0.21928737686822999</v>
      </c>
      <c r="E10136" s="191">
        <v>-0.23286434228450301</v>
      </c>
    </row>
    <row r="10137" spans="1:5" x14ac:dyDescent="0.25">
      <c r="A10137" s="191">
        <v>47646.138600767503</v>
      </c>
      <c r="B10137" s="191">
        <v>-0.23873596005589101</v>
      </c>
      <c r="C10137" s="191">
        <v>0.45345545486892802</v>
      </c>
      <c r="D10137" s="191">
        <v>0.219288890679877</v>
      </c>
      <c r="E10137" s="191">
        <v>-0.23290298949781299</v>
      </c>
    </row>
    <row r="10138" spans="1:5" x14ac:dyDescent="0.25">
      <c r="A10138" s="191">
        <v>47647.7325850505</v>
      </c>
      <c r="B10138" s="191">
        <v>2.78584840303437</v>
      </c>
      <c r="C10138" s="191">
        <v>0.45346171509566302</v>
      </c>
      <c r="D10138" s="191">
        <v>0.21929040389872601</v>
      </c>
      <c r="E10138" s="191">
        <v>-0.232941621577168</v>
      </c>
    </row>
    <row r="10139" spans="1:5" x14ac:dyDescent="0.25">
      <c r="A10139" s="191">
        <v>47648.907784761701</v>
      </c>
      <c r="B10139" s="191">
        <v>-0.33047690222602899</v>
      </c>
      <c r="C10139" s="191">
        <v>0.45346633188839802</v>
      </c>
      <c r="D10139" s="191">
        <v>0.21929151809594799</v>
      </c>
      <c r="E10139" s="191">
        <v>-0.23297010392105699</v>
      </c>
    </row>
    <row r="10140" spans="1:5" x14ac:dyDescent="0.25">
      <c r="A10140" s="191">
        <v>47658.642037425001</v>
      </c>
      <c r="B10140" s="191">
        <v>-0.17703258205966599</v>
      </c>
      <c r="C10140" s="191">
        <v>0.45350463982845601</v>
      </c>
      <c r="D10140" s="191">
        <v>0.219300747061178</v>
      </c>
      <c r="E10140" s="191">
        <v>-0.23320624141499399</v>
      </c>
    </row>
    <row r="10141" spans="1:5" x14ac:dyDescent="0.25">
      <c r="A10141" s="191">
        <v>47660.251932450199</v>
      </c>
      <c r="B10141" s="191">
        <v>0.348534389493182</v>
      </c>
      <c r="C10141" s="191">
        <v>0.45351098106009402</v>
      </c>
      <c r="D10141" s="191">
        <v>0.21930227338946701</v>
      </c>
      <c r="E10141" s="191">
        <v>-0.23324536542177801</v>
      </c>
    </row>
    <row r="10142" spans="1:5" x14ac:dyDescent="0.25">
      <c r="A10142" s="191">
        <v>47670.218120384801</v>
      </c>
      <c r="B10142" s="191">
        <v>0.79723166441287896</v>
      </c>
      <c r="C10142" s="191">
        <v>0.45355032673620699</v>
      </c>
      <c r="D10142" s="191">
        <v>0.21931172225062801</v>
      </c>
      <c r="E10142" s="191">
        <v>-0.23348783344348001</v>
      </c>
    </row>
    <row r="10143" spans="1:5" x14ac:dyDescent="0.25">
      <c r="A10143" s="191">
        <v>47674.180363685598</v>
      </c>
      <c r="B10143" s="191">
        <v>-0.66977476723348905</v>
      </c>
      <c r="C10143" s="191">
        <v>0.453566000416947</v>
      </c>
      <c r="D10143" s="191">
        <v>0.21931547882105201</v>
      </c>
      <c r="E10143" s="191">
        <v>-0.233584420794266</v>
      </c>
    </row>
    <row r="10144" spans="1:5" x14ac:dyDescent="0.25">
      <c r="A10144" s="191">
        <v>47691.247829450404</v>
      </c>
      <c r="B10144" s="191">
        <v>-3.8280377400057302E-3</v>
      </c>
      <c r="C10144" s="191">
        <v>0.45363371765511501</v>
      </c>
      <c r="D10144" s="191">
        <v>0.219331634564598</v>
      </c>
      <c r="E10144" s="191">
        <v>-0.23400052577248501</v>
      </c>
    </row>
    <row r="10145" spans="1:5" x14ac:dyDescent="0.25">
      <c r="A10145" s="191">
        <v>47698.533441289503</v>
      </c>
      <c r="B10145" s="191">
        <v>-0.34998657482316903</v>
      </c>
      <c r="C10145" s="191">
        <v>0.45366272495851601</v>
      </c>
      <c r="D10145" s="191">
        <v>0.219338527655115</v>
      </c>
      <c r="E10145" s="191">
        <v>-0.234178675718242</v>
      </c>
    </row>
    <row r="10146" spans="1:5" x14ac:dyDescent="0.25">
      <c r="A10146" s="191">
        <v>47703.044694465098</v>
      </c>
      <c r="B10146" s="191">
        <v>-0.63329513100092205</v>
      </c>
      <c r="C10146" s="191">
        <v>0.45368071142773198</v>
      </c>
      <c r="D10146" s="191">
        <v>0.21934279060057901</v>
      </c>
      <c r="E10146" s="191">
        <v>-0.23428911729989799</v>
      </c>
    </row>
    <row r="10147" spans="1:5" x14ac:dyDescent="0.25">
      <c r="A10147" s="191">
        <v>47706.562683200304</v>
      </c>
      <c r="B10147" s="191">
        <v>-0.32511916020554499</v>
      </c>
      <c r="C10147" s="191">
        <v>0.45369475578802498</v>
      </c>
      <c r="D10147" s="191">
        <v>0.21934610953382899</v>
      </c>
      <c r="E10147" s="191">
        <v>-0.23437532867213301</v>
      </c>
    </row>
    <row r="10148" spans="1:5" x14ac:dyDescent="0.25">
      <c r="A10148" s="191">
        <v>47716.352214689599</v>
      </c>
      <c r="B10148" s="191">
        <v>0.34363791774680902</v>
      </c>
      <c r="C10148" s="191">
        <v>0.45373390961827398</v>
      </c>
      <c r="D10148" s="191">
        <v>0.21935534515225</v>
      </c>
      <c r="E10148" s="191">
        <v>-0.234615418159967</v>
      </c>
    </row>
    <row r="10149" spans="1:5" x14ac:dyDescent="0.25">
      <c r="A10149" s="191">
        <v>47722.084355162297</v>
      </c>
      <c r="B10149" s="191">
        <v>0.23022656532949401</v>
      </c>
      <c r="C10149" s="191">
        <v>0.453756884847343</v>
      </c>
      <c r="D10149" s="191">
        <v>0.21936075295569701</v>
      </c>
      <c r="E10149" s="191">
        <v>-0.23475630338690101</v>
      </c>
    </row>
    <row r="10150" spans="1:5" x14ac:dyDescent="0.25">
      <c r="A10150" s="191">
        <v>47723.193585708097</v>
      </c>
      <c r="B10150" s="191">
        <v>0.58562248378444304</v>
      </c>
      <c r="C10150" s="191">
        <v>0.453761334985743</v>
      </c>
      <c r="D10150" s="191">
        <v>0.21936179942355699</v>
      </c>
      <c r="E10150" s="191">
        <v>-0.23478358041661801</v>
      </c>
    </row>
    <row r="10151" spans="1:5" x14ac:dyDescent="0.25">
      <c r="A10151" s="191">
        <v>47726.914856748401</v>
      </c>
      <c r="B10151" s="191">
        <v>0.52689238219698598</v>
      </c>
      <c r="C10151" s="191">
        <v>0.45377627430867901</v>
      </c>
      <c r="D10151" s="191">
        <v>0.21936531013695501</v>
      </c>
      <c r="E10151" s="191">
        <v>-0.234875089996057</v>
      </c>
    </row>
    <row r="10152" spans="1:5" x14ac:dyDescent="0.25">
      <c r="A10152" s="191">
        <v>47727.260577316098</v>
      </c>
      <c r="B10152" s="191">
        <v>0.36557541435340302</v>
      </c>
      <c r="C10152" s="191">
        <v>0.45377766300383798</v>
      </c>
      <c r="D10152" s="191">
        <v>0.219365636295898</v>
      </c>
      <c r="E10152" s="191">
        <v>-0.23488359159226199</v>
      </c>
    </row>
    <row r="10153" spans="1:5" x14ac:dyDescent="0.25">
      <c r="A10153" s="191">
        <v>47728.804942613402</v>
      </c>
      <c r="B10153" s="191">
        <v>0.78117759301552503</v>
      </c>
      <c r="C10153" s="191">
        <v>0.45378386803715398</v>
      </c>
      <c r="D10153" s="191">
        <v>0.21936709327763501</v>
      </c>
      <c r="E10153" s="191">
        <v>-0.23492156899764999</v>
      </c>
    </row>
    <row r="10154" spans="1:5" x14ac:dyDescent="0.25">
      <c r="A10154" s="191">
        <v>47735.033454928001</v>
      </c>
      <c r="B10154" s="191">
        <v>0.36196643371375598</v>
      </c>
      <c r="C10154" s="191">
        <v>0.45380891988462801</v>
      </c>
      <c r="D10154" s="191">
        <v>0.219372969367122</v>
      </c>
      <c r="E10154" s="191">
        <v>-0.23507493506346</v>
      </c>
    </row>
    <row r="10155" spans="1:5" x14ac:dyDescent="0.25">
      <c r="A10155" s="191">
        <v>47738.560262126302</v>
      </c>
      <c r="B10155" s="191">
        <v>2.9412235932602102E-2</v>
      </c>
      <c r="C10155" s="191">
        <v>0.453823124013288</v>
      </c>
      <c r="D10155" s="191">
        <v>0.21937629661986699</v>
      </c>
      <c r="E10155" s="191">
        <v>-0.23516190580244001</v>
      </c>
    </row>
    <row r="10156" spans="1:5" x14ac:dyDescent="0.25">
      <c r="A10156" s="191">
        <v>47749.5797738822</v>
      </c>
      <c r="B10156" s="191">
        <v>-0.50089460081620396</v>
      </c>
      <c r="C10156" s="191">
        <v>0.45386759256567599</v>
      </c>
      <c r="D10156" s="191">
        <v>0.21938669262358501</v>
      </c>
      <c r="E10156" s="191">
        <v>-0.23543368610771001</v>
      </c>
    </row>
    <row r="10157" spans="1:5" x14ac:dyDescent="0.25">
      <c r="A10157" s="191">
        <v>47750.723136799599</v>
      </c>
      <c r="B10157" s="191">
        <v>0.124522643065927</v>
      </c>
      <c r="C10157" s="191">
        <v>0.45387221406693501</v>
      </c>
      <c r="D10157" s="191">
        <v>0.21938777129253201</v>
      </c>
      <c r="E10157" s="191">
        <v>-0.235461932422527</v>
      </c>
    </row>
    <row r="10158" spans="1:5" x14ac:dyDescent="0.25">
      <c r="A10158" s="191">
        <v>47750.825461161599</v>
      </c>
      <c r="B10158" s="191">
        <v>-0.29315463418896298</v>
      </c>
      <c r="C10158" s="191">
        <v>0.45387262779596199</v>
      </c>
      <c r="D10158" s="191">
        <v>0.219387867827158</v>
      </c>
      <c r="E10158" s="191">
        <v>-0.235464460304183</v>
      </c>
    </row>
    <row r="10159" spans="1:5" x14ac:dyDescent="0.25">
      <c r="A10159" s="191">
        <v>47757.427033355903</v>
      </c>
      <c r="B10159" s="191">
        <v>0.77443336456823897</v>
      </c>
      <c r="C10159" s="191">
        <v>0.45389934034642498</v>
      </c>
      <c r="D10159" s="191">
        <v>0.21939408213871001</v>
      </c>
      <c r="E10159" s="191">
        <v>-0.23562767211295199</v>
      </c>
    </row>
    <row r="10160" spans="1:5" x14ac:dyDescent="0.25">
      <c r="A10160" s="191">
        <v>47757.856746110003</v>
      </c>
      <c r="B10160" s="191">
        <v>-0.28831945799030501</v>
      </c>
      <c r="C10160" s="191">
        <v>0.45390108077982</v>
      </c>
      <c r="D10160" s="191">
        <v>0.21939448653562299</v>
      </c>
      <c r="E10160" s="191">
        <v>-0.235638302904844</v>
      </c>
    </row>
    <row r="10161" spans="1:5" x14ac:dyDescent="0.25">
      <c r="A10161" s="191">
        <v>47762.598960541101</v>
      </c>
      <c r="B10161" s="191">
        <v>-0.68694048872209901</v>
      </c>
      <c r="C10161" s="191">
        <v>0.45392030341288298</v>
      </c>
      <c r="D10161" s="191">
        <v>0.21939894937006099</v>
      </c>
      <c r="E10161" s="191">
        <v>-0.23575566601372799</v>
      </c>
    </row>
    <row r="10162" spans="1:5" x14ac:dyDescent="0.25">
      <c r="A10162" s="191">
        <v>47764.335335584597</v>
      </c>
      <c r="B10162" s="191">
        <v>-0.53634850265922296</v>
      </c>
      <c r="C10162" s="191">
        <v>0.45392734537302099</v>
      </c>
      <c r="D10162" s="191">
        <v>0.21940058344934099</v>
      </c>
      <c r="E10162" s="191">
        <v>-0.23579870885182599</v>
      </c>
    </row>
    <row r="10163" spans="1:5" x14ac:dyDescent="0.25">
      <c r="A10163" s="191">
        <v>47764.599420232596</v>
      </c>
      <c r="B10163" s="191">
        <v>-0.16456724966946701</v>
      </c>
      <c r="C10163" s="191">
        <v>0.45392841638217402</v>
      </c>
      <c r="D10163" s="191">
        <v>0.21940083170203101</v>
      </c>
      <c r="E10163" s="191">
        <v>-0.235805255221398</v>
      </c>
    </row>
    <row r="10164" spans="1:5" x14ac:dyDescent="0.25">
      <c r="A10164" s="191">
        <v>47771.689614468603</v>
      </c>
      <c r="B10164" s="191">
        <v>0.50802226127879502</v>
      </c>
      <c r="C10164" s="191">
        <v>0.453957214013952</v>
      </c>
      <c r="D10164" s="191">
        <v>0.21940749683689101</v>
      </c>
      <c r="E10164" s="191">
        <v>-0.23598101338132199</v>
      </c>
    </row>
    <row r="10165" spans="1:5" x14ac:dyDescent="0.25">
      <c r="A10165" s="191">
        <v>47774.002872133402</v>
      </c>
      <c r="B10165" s="191">
        <v>0.90520949750101398</v>
      </c>
      <c r="C10165" s="191">
        <v>0.45396662133399202</v>
      </c>
      <c r="D10165" s="191">
        <v>0.219409671414031</v>
      </c>
      <c r="E10165" s="191">
        <v>-0.23603835650861299</v>
      </c>
    </row>
    <row r="10166" spans="1:5" x14ac:dyDescent="0.25">
      <c r="A10166" s="191">
        <v>47775.634995592998</v>
      </c>
      <c r="B10166" s="191">
        <v>0.83183508196633704</v>
      </c>
      <c r="C10166" s="191">
        <v>0.453973262163192</v>
      </c>
      <c r="D10166" s="191">
        <v>0.219411205691175</v>
      </c>
      <c r="E10166" s="191">
        <v>-0.236078831432458</v>
      </c>
    </row>
    <row r="10167" spans="1:5" x14ac:dyDescent="0.25">
      <c r="A10167" s="191">
        <v>47778.375990954999</v>
      </c>
      <c r="B10167" s="191">
        <v>0.55830926242777001</v>
      </c>
      <c r="C10167" s="191">
        <v>0.453984421266099</v>
      </c>
      <c r="D10167" s="191">
        <v>0.21941378236300199</v>
      </c>
      <c r="E10167" s="191">
        <v>-0.236146880759915</v>
      </c>
    </row>
    <row r="10168" spans="1:5" x14ac:dyDescent="0.25">
      <c r="A10168" s="191">
        <v>47780.419348734104</v>
      </c>
      <c r="B10168" s="191">
        <v>0.19929425211027099</v>
      </c>
      <c r="C10168" s="191">
        <v>0.45399274542450202</v>
      </c>
      <c r="D10168" s="191">
        <v>0.21941570273632699</v>
      </c>
      <c r="E10168" s="191">
        <v>-0.23619764320931</v>
      </c>
    </row>
    <row r="10169" spans="1:5" x14ac:dyDescent="0.25">
      <c r="A10169" s="191">
        <v>47781.801587743699</v>
      </c>
      <c r="B10169" s="191">
        <v>0.42744565297423398</v>
      </c>
      <c r="C10169" s="191">
        <v>0.453998378943409</v>
      </c>
      <c r="D10169" s="191">
        <v>0.21941700121975399</v>
      </c>
      <c r="E10169" s="191">
        <v>-0.236232001540118</v>
      </c>
    </row>
    <row r="10170" spans="1:5" x14ac:dyDescent="0.25">
      <c r="A10170" s="191">
        <v>47794.829995538101</v>
      </c>
      <c r="B10170" s="191">
        <v>-0.22487460246336499</v>
      </c>
      <c r="C10170" s="191">
        <v>0.45405157844552801</v>
      </c>
      <c r="D10170" s="191">
        <v>0.219429227159775</v>
      </c>
      <c r="E10170" s="191">
        <v>-0.23655606357917999</v>
      </c>
    </row>
    <row r="10171" spans="1:5" x14ac:dyDescent="0.25">
      <c r="A10171" s="191">
        <v>47797.580357477796</v>
      </c>
      <c r="B10171" s="191">
        <v>0.66438248858720095</v>
      </c>
      <c r="C10171" s="191">
        <v>0.454062832396185</v>
      </c>
      <c r="D10171" s="191">
        <v>0.21943180638186499</v>
      </c>
      <c r="E10171" s="191">
        <v>-0.23662465429066601</v>
      </c>
    </row>
    <row r="10172" spans="1:5" x14ac:dyDescent="0.25">
      <c r="A10172" s="191">
        <v>47812.264926058298</v>
      </c>
      <c r="B10172" s="191">
        <v>0.13444086746563499</v>
      </c>
      <c r="C10172" s="191">
        <v>0.45412305546295101</v>
      </c>
      <c r="D10172" s="191">
        <v>0.219445577210758</v>
      </c>
      <c r="E10172" s="191">
        <v>-0.23699101618927301</v>
      </c>
    </row>
    <row r="10173" spans="1:5" x14ac:dyDescent="0.25">
      <c r="A10173" s="191">
        <v>47813.972501606899</v>
      </c>
      <c r="B10173" s="191">
        <v>0.239418560848281</v>
      </c>
      <c r="C10173" s="191">
        <v>0.45413007353962898</v>
      </c>
      <c r="D10173" s="191">
        <v>0.21944717853330201</v>
      </c>
      <c r="E10173" s="191">
        <v>-0.23703361809593401</v>
      </c>
    </row>
    <row r="10174" spans="1:5" x14ac:dyDescent="0.25">
      <c r="A10174" s="191">
        <v>47818.680005335897</v>
      </c>
      <c r="B10174" s="191">
        <v>0.93532363028099297</v>
      </c>
      <c r="C10174" s="191">
        <v>0.45414943642872002</v>
      </c>
      <c r="D10174" s="191">
        <v>0.21945159199147299</v>
      </c>
      <c r="E10174" s="191">
        <v>-0.237151334113374</v>
      </c>
    </row>
    <row r="10175" spans="1:5" x14ac:dyDescent="0.25">
      <c r="A10175" s="191">
        <v>47821.513315091201</v>
      </c>
      <c r="B10175" s="191">
        <v>-0.76129342410596901</v>
      </c>
      <c r="C10175" s="191">
        <v>0.45416111374845602</v>
      </c>
      <c r="D10175" s="191">
        <v>0.21945423760131899</v>
      </c>
      <c r="E10175" s="191">
        <v>-0.23722219058920099</v>
      </c>
    </row>
    <row r="10176" spans="1:5" x14ac:dyDescent="0.25">
      <c r="A10176" s="191">
        <v>47858.913821187103</v>
      </c>
      <c r="B10176" s="191">
        <v>-1.23556723187852</v>
      </c>
      <c r="C10176" s="191">
        <v>0.45431588179000898</v>
      </c>
      <c r="D10176" s="191">
        <v>0.21948916026687099</v>
      </c>
      <c r="E10176" s="191">
        <v>-0.238161168590316</v>
      </c>
    </row>
    <row r="10177" spans="1:5" x14ac:dyDescent="0.25">
      <c r="A10177" s="191">
        <v>47861.634097110502</v>
      </c>
      <c r="B10177" s="191">
        <v>-0.203281221673002</v>
      </c>
      <c r="C10177" s="191">
        <v>0.45432719845927</v>
      </c>
      <c r="D10177" s="191">
        <v>0.21949170032036699</v>
      </c>
      <c r="E10177" s="191">
        <v>-0.23822970338445601</v>
      </c>
    </row>
    <row r="10178" spans="1:5" x14ac:dyDescent="0.25">
      <c r="A10178" s="191">
        <v>47864.988333172601</v>
      </c>
      <c r="B10178" s="191">
        <v>-0.40899861363393702</v>
      </c>
      <c r="C10178" s="191">
        <v>0.45434115858409502</v>
      </c>
      <c r="D10178" s="191">
        <v>0.21949483233317699</v>
      </c>
      <c r="E10178" s="191">
        <v>-0.238314265776465</v>
      </c>
    </row>
    <row r="10179" spans="1:5" x14ac:dyDescent="0.25">
      <c r="A10179" s="191">
        <v>47872.1842173236</v>
      </c>
      <c r="B10179" s="191">
        <v>-0.208181194955293</v>
      </c>
      <c r="C10179" s="191">
        <v>0.45437115163824499</v>
      </c>
      <c r="D10179" s="191">
        <v>0.219501551479033</v>
      </c>
      <c r="E10179" s="191">
        <v>-0.23849581471414</v>
      </c>
    </row>
    <row r="10180" spans="1:5" x14ac:dyDescent="0.25">
      <c r="A10180" s="191">
        <v>47872.613691686303</v>
      </c>
      <c r="B10180" s="191">
        <v>0.81247643543822501</v>
      </c>
      <c r="C10180" s="191">
        <v>0.45437294342227103</v>
      </c>
      <c r="D10180" s="191">
        <v>0.21950195250006499</v>
      </c>
      <c r="E10180" s="191">
        <v>-0.238506657836557</v>
      </c>
    </row>
    <row r="10181" spans="1:5" x14ac:dyDescent="0.25">
      <c r="A10181" s="191">
        <v>47879.311056532199</v>
      </c>
      <c r="B10181" s="191">
        <v>0.14183126518296801</v>
      </c>
      <c r="C10181" s="191">
        <v>0.45440091252794601</v>
      </c>
      <c r="D10181" s="191">
        <v>0.21950820615427999</v>
      </c>
      <c r="E10181" s="191">
        <v>-0.23867584411793299</v>
      </c>
    </row>
    <row r="10182" spans="1:5" x14ac:dyDescent="0.25">
      <c r="A10182" s="191">
        <v>47885.375603064902</v>
      </c>
      <c r="B10182" s="191">
        <v>-0.251787221001953</v>
      </c>
      <c r="C10182" s="191">
        <v>0.45442627419482301</v>
      </c>
      <c r="D10182" s="191">
        <v>0.21951386891535901</v>
      </c>
      <c r="E10182" s="191">
        <v>-0.238829217583682</v>
      </c>
    </row>
    <row r="10183" spans="1:5" x14ac:dyDescent="0.25">
      <c r="A10183" s="191">
        <v>47890.9180452742</v>
      </c>
      <c r="B10183" s="191">
        <v>0.29877656349390802</v>
      </c>
      <c r="C10183" s="191">
        <v>0.45444948710796301</v>
      </c>
      <c r="D10183" s="191">
        <v>0.21951904416232301</v>
      </c>
      <c r="E10183" s="191">
        <v>-0.23896952993652801</v>
      </c>
    </row>
    <row r="10184" spans="1:5" x14ac:dyDescent="0.25">
      <c r="A10184" s="191">
        <v>47895.276352011402</v>
      </c>
      <c r="B10184" s="191">
        <v>1.5546518270137999</v>
      </c>
      <c r="C10184" s="191">
        <v>0.454467763199629</v>
      </c>
      <c r="D10184" s="191">
        <v>0.21952311372459499</v>
      </c>
      <c r="E10184" s="191">
        <v>-0.23907995824114001</v>
      </c>
    </row>
    <row r="10185" spans="1:5" x14ac:dyDescent="0.25">
      <c r="A10185" s="191">
        <v>47899.643378330999</v>
      </c>
      <c r="B10185" s="191">
        <v>0.52858626230933803</v>
      </c>
      <c r="C10185" s="191">
        <v>0.45448609540575602</v>
      </c>
      <c r="D10185" s="191">
        <v>0.21952717999732199</v>
      </c>
      <c r="E10185" s="191">
        <v>-0.23919070229292499</v>
      </c>
    </row>
    <row r="10186" spans="1:5" x14ac:dyDescent="0.25">
      <c r="A10186" s="191">
        <v>47900.048291376501</v>
      </c>
      <c r="B10186" s="191">
        <v>0.20952586124238801</v>
      </c>
      <c r="C10186" s="191">
        <v>0.45448779616790203</v>
      </c>
      <c r="D10186" s="191">
        <v>0.219527556702724</v>
      </c>
      <c r="E10186" s="191">
        <v>-0.239200972278763</v>
      </c>
    </row>
    <row r="10187" spans="1:5" x14ac:dyDescent="0.25">
      <c r="A10187" s="191">
        <v>47904.660201303101</v>
      </c>
      <c r="B10187" s="191">
        <v>-0.19861331109827199</v>
      </c>
      <c r="C10187" s="191">
        <v>0.45450718073676999</v>
      </c>
      <c r="D10187" s="191">
        <v>0.21953184733105399</v>
      </c>
      <c r="E10187" s="191">
        <v>-0.239317986832743</v>
      </c>
    </row>
    <row r="10188" spans="1:5" x14ac:dyDescent="0.25">
      <c r="A10188" s="191">
        <v>47907.994604335101</v>
      </c>
      <c r="B10188" s="191">
        <v>0.42156612653199099</v>
      </c>
      <c r="C10188" s="191">
        <v>0.454521207123118</v>
      </c>
      <c r="D10188" s="191">
        <v>0.219534949448039</v>
      </c>
      <c r="E10188" s="191">
        <v>-0.23940270319661799</v>
      </c>
    </row>
    <row r="10189" spans="1:5" x14ac:dyDescent="0.25">
      <c r="A10189" s="191">
        <v>47908.836536415598</v>
      </c>
      <c r="B10189" s="191">
        <v>2.17182088746437E-2</v>
      </c>
      <c r="C10189" s="191">
        <v>0.45452475087823002</v>
      </c>
      <c r="D10189" s="191">
        <v>0.219535732728219</v>
      </c>
      <c r="E10189" s="191">
        <v>-0.23942409395946401</v>
      </c>
    </row>
    <row r="10190" spans="1:5" x14ac:dyDescent="0.25">
      <c r="A10190" s="191">
        <v>47913.980578919698</v>
      </c>
      <c r="B10190" s="191">
        <v>0.40146777735627898</v>
      </c>
      <c r="C10190" s="191">
        <v>0.454546419017197</v>
      </c>
      <c r="D10190" s="191">
        <v>0.21954051525854801</v>
      </c>
      <c r="E10190" s="191">
        <v>-0.239554787391656</v>
      </c>
    </row>
    <row r="10191" spans="1:5" x14ac:dyDescent="0.25">
      <c r="A10191" s="191">
        <v>47924.818234718601</v>
      </c>
      <c r="B10191" s="191">
        <v>-0.36125453219966203</v>
      </c>
      <c r="C10191" s="191">
        <v>0.454592156689541</v>
      </c>
      <c r="D10191" s="191">
        <v>0.21955058522327001</v>
      </c>
      <c r="E10191" s="191">
        <v>-0.239830606291733</v>
      </c>
    </row>
    <row r="10192" spans="1:5" x14ac:dyDescent="0.25">
      <c r="A10192" s="191">
        <v>47930.686763038502</v>
      </c>
      <c r="B10192" s="191">
        <v>1.37341868093639</v>
      </c>
      <c r="C10192" s="191">
        <v>0.45461697226491898</v>
      </c>
      <c r="D10192" s="191">
        <v>0.21955603580879801</v>
      </c>
      <c r="E10192" s="191">
        <v>-0.23998017424246401</v>
      </c>
    </row>
    <row r="10193" spans="1:5" x14ac:dyDescent="0.25">
      <c r="A10193" s="191">
        <v>47937.125942043</v>
      </c>
      <c r="B10193" s="191">
        <v>-5.1335568510868498E-2</v>
      </c>
      <c r="C10193" s="191">
        <v>0.45464424180422602</v>
      </c>
      <c r="D10193" s="191">
        <v>0.219562003183327</v>
      </c>
      <c r="E10193" s="191">
        <v>-0.24014451605463</v>
      </c>
    </row>
    <row r="10194" spans="1:5" x14ac:dyDescent="0.25">
      <c r="A10194" s="191">
        <v>47938.138693209097</v>
      </c>
      <c r="B10194" s="191">
        <v>-0.245181000742867</v>
      </c>
      <c r="C10194" s="191">
        <v>0.45464853455058801</v>
      </c>
      <c r="D10194" s="191">
        <v>0.21956294172929899</v>
      </c>
      <c r="E10194" s="191">
        <v>-0.240170381158161</v>
      </c>
    </row>
    <row r="10195" spans="1:5" x14ac:dyDescent="0.25">
      <c r="A10195" s="191">
        <v>47946.810639704403</v>
      </c>
      <c r="B10195" s="191">
        <v>-0.16321031692149199</v>
      </c>
      <c r="C10195" s="191">
        <v>0.45468533482370199</v>
      </c>
      <c r="D10195" s="191">
        <v>0.21957097827442401</v>
      </c>
      <c r="E10195" s="191">
        <v>-0.24039185786577399</v>
      </c>
    </row>
    <row r="10196" spans="1:5" x14ac:dyDescent="0.25">
      <c r="A10196" s="191">
        <v>47949.509181539899</v>
      </c>
      <c r="B10196" s="191">
        <v>-0.557169682474845</v>
      </c>
      <c r="C10196" s="191">
        <v>0.45469680222896702</v>
      </c>
      <c r="D10196" s="191">
        <v>0.219573479091657</v>
      </c>
      <c r="E10196" s="191">
        <v>-0.24046086723023</v>
      </c>
    </row>
    <row r="10197" spans="1:5" x14ac:dyDescent="0.25">
      <c r="A10197" s="191">
        <v>47950.0580469989</v>
      </c>
      <c r="B10197" s="191">
        <v>-4.4848800568708699E-2</v>
      </c>
      <c r="C10197" s="191">
        <v>0.454699134925659</v>
      </c>
      <c r="D10197" s="191">
        <v>0.21957398774124601</v>
      </c>
      <c r="E10197" s="191">
        <v>-0.24047490706185701</v>
      </c>
    </row>
    <row r="10198" spans="1:5" x14ac:dyDescent="0.25">
      <c r="A10198" s="191">
        <v>47953.399478838903</v>
      </c>
      <c r="B10198" s="191">
        <v>-0.123455559194208</v>
      </c>
      <c r="C10198" s="191">
        <v>0.454713346679257</v>
      </c>
      <c r="D10198" s="191">
        <v>0.21957708434335099</v>
      </c>
      <c r="E10198" s="191">
        <v>-0.240560407586036</v>
      </c>
    </row>
    <row r="10199" spans="1:5" x14ac:dyDescent="0.25">
      <c r="A10199" s="191">
        <v>47962.129222422896</v>
      </c>
      <c r="B10199" s="191">
        <v>0.45321513994378598</v>
      </c>
      <c r="C10199" s="191">
        <v>0.45475052424331602</v>
      </c>
      <c r="D10199" s="191">
        <v>0.21958517445072001</v>
      </c>
      <c r="E10199" s="191">
        <v>-0.240784257075491</v>
      </c>
    </row>
    <row r="10200" spans="1:5" x14ac:dyDescent="0.25">
      <c r="A10200" s="191">
        <v>47963.134290140799</v>
      </c>
      <c r="B10200" s="191">
        <v>-0.40879246222814702</v>
      </c>
      <c r="C10200" s="191">
        <v>0.45475480959744902</v>
      </c>
      <c r="D10200" s="191">
        <v>0.21958610587621599</v>
      </c>
      <c r="E10200" s="191">
        <v>-0.240810072203817</v>
      </c>
    </row>
    <row r="10201" spans="1:5" x14ac:dyDescent="0.25">
      <c r="A10201" s="191">
        <v>47969.585849590301</v>
      </c>
      <c r="B10201" s="191">
        <v>0.30777916973567798</v>
      </c>
      <c r="C10201" s="191">
        <v>0.45478234135630102</v>
      </c>
      <c r="D10201" s="191">
        <v>0.219592084724064</v>
      </c>
      <c r="E10201" s="191">
        <v>-0.24097578027712799</v>
      </c>
    </row>
    <row r="10202" spans="1:5" x14ac:dyDescent="0.25">
      <c r="A10202" s="191">
        <v>47981.261792723199</v>
      </c>
      <c r="B10202" s="191">
        <v>0.31720760481006599</v>
      </c>
      <c r="C10202" s="191">
        <v>0.45483227300086598</v>
      </c>
      <c r="D10202" s="191">
        <v>0.21960288988604801</v>
      </c>
      <c r="E10202" s="191">
        <v>-0.241275676458165</v>
      </c>
    </row>
    <row r="10203" spans="1:5" x14ac:dyDescent="0.25">
      <c r="A10203" s="191">
        <v>47994.371170563398</v>
      </c>
      <c r="B10203" s="191">
        <v>0.19092788132333299</v>
      </c>
      <c r="C10203" s="191">
        <v>0.454888495181755</v>
      </c>
      <c r="D10203" s="191">
        <v>0.219615006424903</v>
      </c>
      <c r="E10203" s="191">
        <v>-0.241612643689507</v>
      </c>
    </row>
    <row r="10204" spans="1:5" x14ac:dyDescent="0.25">
      <c r="A10204" s="191">
        <v>48005.295990974701</v>
      </c>
      <c r="B10204" s="191">
        <v>-1.4000719887239801</v>
      </c>
      <c r="C10204" s="191">
        <v>0.45493547747874702</v>
      </c>
      <c r="D10204" s="191">
        <v>0.21962509301053601</v>
      </c>
      <c r="E10204" s="191">
        <v>-0.24189440811843901</v>
      </c>
    </row>
    <row r="10205" spans="1:5" x14ac:dyDescent="0.25">
      <c r="A10205" s="191">
        <v>48007.263104759397</v>
      </c>
      <c r="B10205" s="191">
        <v>1.1623837317786401</v>
      </c>
      <c r="C10205" s="191">
        <v>0.45494394975428198</v>
      </c>
      <c r="D10205" s="191">
        <v>0.21962690846243199</v>
      </c>
      <c r="E10205" s="191">
        <v>-0.24194516864128801</v>
      </c>
    </row>
    <row r="10206" spans="1:5" x14ac:dyDescent="0.25">
      <c r="A10206" s="191">
        <v>48007.728553169298</v>
      </c>
      <c r="B10206" s="191">
        <v>0.31336514023478901</v>
      </c>
      <c r="C10206" s="191">
        <v>0.45494595463995502</v>
      </c>
      <c r="D10206" s="191">
        <v>0.21962733802538101</v>
      </c>
      <c r="E10206" s="191">
        <v>-0.24195719172927599</v>
      </c>
    </row>
    <row r="10207" spans="1:5" x14ac:dyDescent="0.25">
      <c r="A10207" s="191">
        <v>48009.2043980913</v>
      </c>
      <c r="B10207" s="191">
        <v>0.916399562304826</v>
      </c>
      <c r="C10207" s="191">
        <v>0.45495231399130498</v>
      </c>
      <c r="D10207" s="191">
        <v>0.21962870008459801</v>
      </c>
      <c r="E10207" s="191">
        <v>-0.241995314565187</v>
      </c>
    </row>
    <row r="10208" spans="1:5" x14ac:dyDescent="0.25">
      <c r="A10208" s="191">
        <v>48013.511123287703</v>
      </c>
      <c r="B10208" s="191">
        <v>-0.80598647257692502</v>
      </c>
      <c r="C10208" s="191">
        <v>0.454970884118927</v>
      </c>
      <c r="D10208" s="191">
        <v>0.21963267284694901</v>
      </c>
      <c r="E10208" s="191">
        <v>-0.24210658344538399</v>
      </c>
    </row>
    <row r="10209" spans="1:5" x14ac:dyDescent="0.25">
      <c r="A10209" s="191">
        <v>48016.708715762099</v>
      </c>
      <c r="B10209" s="191">
        <v>0.54833822987341296</v>
      </c>
      <c r="C10209" s="191">
        <v>0.45498468303481798</v>
      </c>
      <c r="D10209" s="191">
        <v>0.21963561958463401</v>
      </c>
      <c r="E10209" s="191">
        <v>-0.24218925465996599</v>
      </c>
    </row>
    <row r="10210" spans="1:5" x14ac:dyDescent="0.25">
      <c r="A10210" s="191">
        <v>48018.135093109297</v>
      </c>
      <c r="B10210" s="191">
        <v>1.11919536292802</v>
      </c>
      <c r="C10210" s="191">
        <v>0.45499084126629002</v>
      </c>
      <c r="D10210" s="191">
        <v>0.21963693406104501</v>
      </c>
      <c r="E10210" s="191">
        <v>-0.24222615927590799</v>
      </c>
    </row>
    <row r="10211" spans="1:5" x14ac:dyDescent="0.25">
      <c r="A10211" s="191">
        <v>48022.546777096497</v>
      </c>
      <c r="B10211" s="191">
        <v>0.10477078199076</v>
      </c>
      <c r="C10211" s="191">
        <v>0.45500990279151199</v>
      </c>
      <c r="D10211" s="191">
        <v>0.219640999643374</v>
      </c>
      <c r="E10211" s="191">
        <v>-0.242340302636018</v>
      </c>
    </row>
    <row r="10212" spans="1:5" x14ac:dyDescent="0.25">
      <c r="A10212" s="191">
        <v>48031.7771938226</v>
      </c>
      <c r="B10212" s="191">
        <v>1.0372582520720199</v>
      </c>
      <c r="C10212" s="191">
        <v>0.45504984323431902</v>
      </c>
      <c r="D10212" s="191">
        <v>0.21964950592334201</v>
      </c>
      <c r="E10212" s="191">
        <v>-0.24257958039170199</v>
      </c>
    </row>
    <row r="10213" spans="1:5" x14ac:dyDescent="0.25">
      <c r="A10213" s="191">
        <v>48031.888733924803</v>
      </c>
      <c r="B10213" s="191">
        <v>0.67388737409817001</v>
      </c>
      <c r="C10213" s="191">
        <v>0.455050326386783</v>
      </c>
      <c r="D10213" s="191">
        <v>0.21964960871299499</v>
      </c>
      <c r="E10213" s="191">
        <v>-0.242582472362637</v>
      </c>
    </row>
    <row r="10214" spans="1:5" x14ac:dyDescent="0.25">
      <c r="A10214" s="191">
        <v>48031.959585118399</v>
      </c>
      <c r="B10214" s="191">
        <v>0.46877411580892298</v>
      </c>
      <c r="C10214" s="191">
        <v>0.45505063329545697</v>
      </c>
      <c r="D10214" s="191">
        <v>0.21964967400583199</v>
      </c>
      <c r="E10214" s="191">
        <v>-0.24258430936644601</v>
      </c>
    </row>
    <row r="10215" spans="1:5" x14ac:dyDescent="0.25">
      <c r="A10215" s="191">
        <v>48039.6679160434</v>
      </c>
      <c r="B10215" s="191">
        <v>0.90578766392210897</v>
      </c>
      <c r="C10215" s="191">
        <v>0.45508405267763102</v>
      </c>
      <c r="D10215" s="191">
        <v>0.21965677147586499</v>
      </c>
      <c r="E10215" s="191">
        <v>-0.24278416814859699</v>
      </c>
    </row>
    <row r="10216" spans="1:5" x14ac:dyDescent="0.25">
      <c r="A10216" s="191">
        <v>48042.088067365301</v>
      </c>
      <c r="B10216" s="191">
        <v>0.72709949550511199</v>
      </c>
      <c r="C10216" s="191">
        <v>0.45509455702288698</v>
      </c>
      <c r="D10216" s="191">
        <v>0.219658998929463</v>
      </c>
      <c r="E10216" s="191">
        <v>-0.24284692039613001</v>
      </c>
    </row>
    <row r="10217" spans="1:5" x14ac:dyDescent="0.25">
      <c r="A10217" s="191">
        <v>48048.151840369501</v>
      </c>
      <c r="B10217" s="191">
        <v>0.32019341494551301</v>
      </c>
      <c r="C10217" s="191">
        <v>0.45512090074095202</v>
      </c>
      <c r="D10217" s="191">
        <v>0.21966457562219599</v>
      </c>
      <c r="E10217" s="191">
        <v>-0.24300446487345001</v>
      </c>
    </row>
    <row r="10218" spans="1:5" x14ac:dyDescent="0.25">
      <c r="A10218" s="191">
        <v>48050.618559349903</v>
      </c>
      <c r="B10218" s="191">
        <v>-0.50616204095192996</v>
      </c>
      <c r="C10218" s="191">
        <v>0.45513162735477602</v>
      </c>
      <c r="D10218" s="191">
        <v>0.21966684419884</v>
      </c>
      <c r="E10218" s="191">
        <v>-0.243068634521308</v>
      </c>
    </row>
    <row r="10219" spans="1:5" x14ac:dyDescent="0.25">
      <c r="A10219" s="191">
        <v>48064.697669531299</v>
      </c>
      <c r="B10219" s="191">
        <v>5.5651358995034698E-2</v>
      </c>
      <c r="C10219" s="191">
        <v>0.45519296261088399</v>
      </c>
      <c r="D10219" s="191">
        <v>0.21967978294792501</v>
      </c>
      <c r="E10219" s="191">
        <v>-0.24343504770970101</v>
      </c>
    </row>
    <row r="10220" spans="1:5" x14ac:dyDescent="0.25">
      <c r="A10220" s="191">
        <v>48077.877974714604</v>
      </c>
      <c r="B10220" s="191">
        <v>0.45104244927418602</v>
      </c>
      <c r="C10220" s="191">
        <v>0.45525055241935902</v>
      </c>
      <c r="D10220" s="191">
        <v>0.21969188389692099</v>
      </c>
      <c r="E10220" s="191">
        <v>-0.24377892303875001</v>
      </c>
    </row>
    <row r="10221" spans="1:5" x14ac:dyDescent="0.25">
      <c r="A10221" s="191">
        <v>48087.009001188097</v>
      </c>
      <c r="B10221" s="191">
        <v>0.87243702488535302</v>
      </c>
      <c r="C10221" s="191">
        <v>0.455290546046206</v>
      </c>
      <c r="D10221" s="191">
        <v>0.21970025786636499</v>
      </c>
      <c r="E10221" s="191">
        <v>-0.24401750468391301</v>
      </c>
    </row>
    <row r="10222" spans="1:5" x14ac:dyDescent="0.25">
      <c r="A10222" s="191">
        <v>48089.863792603501</v>
      </c>
      <c r="B10222" s="191">
        <v>-0.44655420592599698</v>
      </c>
      <c r="C10222" s="191">
        <v>0.45530306652606201</v>
      </c>
      <c r="D10222" s="191">
        <v>0.21970287555979101</v>
      </c>
      <c r="E10222" s="191">
        <v>-0.24409213269968999</v>
      </c>
    </row>
    <row r="10223" spans="1:5" x14ac:dyDescent="0.25">
      <c r="A10223" s="191">
        <v>48092.843695525997</v>
      </c>
      <c r="B10223" s="191">
        <v>0.83147004116426204</v>
      </c>
      <c r="C10223" s="191">
        <v>0.455316143020569</v>
      </c>
      <c r="D10223" s="191">
        <v>0.219705606941834</v>
      </c>
      <c r="E10223" s="191">
        <v>-0.24417011035939601</v>
      </c>
    </row>
    <row r="10224" spans="1:5" x14ac:dyDescent="0.25">
      <c r="A10224" s="191">
        <v>48106.742316167598</v>
      </c>
      <c r="B10224" s="191">
        <v>1.2302846986279401</v>
      </c>
      <c r="C10224" s="191">
        <v>0.455377245330501</v>
      </c>
      <c r="D10224" s="191">
        <v>0.21971833541335301</v>
      </c>
      <c r="E10224" s="191">
        <v>-0.24453426872585499</v>
      </c>
    </row>
    <row r="10225" spans="1:5" x14ac:dyDescent="0.25">
      <c r="A10225" s="191">
        <v>48110.912064945602</v>
      </c>
      <c r="B10225" s="191">
        <v>-0.79246188083797997</v>
      </c>
      <c r="C10225" s="191">
        <v>0.45539561177096699</v>
      </c>
      <c r="D10225" s="191">
        <v>0.219722151831619</v>
      </c>
      <c r="E10225" s="191">
        <v>-0.244643673148385</v>
      </c>
    </row>
    <row r="10226" spans="1:5" x14ac:dyDescent="0.25">
      <c r="A10226" s="191">
        <v>48113.305872041397</v>
      </c>
      <c r="B10226" s="191">
        <v>-0.375493301387331</v>
      </c>
      <c r="C10226" s="191">
        <v>0.45540616303693299</v>
      </c>
      <c r="D10226" s="191">
        <v>0.21972434279553901</v>
      </c>
      <c r="E10226" s="191">
        <v>-0.24470652777062099</v>
      </c>
    </row>
    <row r="10227" spans="1:5" x14ac:dyDescent="0.25">
      <c r="A10227" s="191">
        <v>48116.694103506299</v>
      </c>
      <c r="B10227" s="191">
        <v>0.21972744279812301</v>
      </c>
      <c r="C10227" s="191">
        <v>0.45542110687133402</v>
      </c>
      <c r="D10227" s="191">
        <v>0.21972744279812501</v>
      </c>
      <c r="E10227" s="191">
        <v>-0.244795519384815</v>
      </c>
    </row>
    <row r="10228" spans="1:5" x14ac:dyDescent="0.25">
      <c r="A10228" s="191">
        <v>48118.720760245298</v>
      </c>
      <c r="B10228" s="191">
        <v>0.35710200603229503</v>
      </c>
      <c r="C10228" s="191">
        <v>0.45543005028654798</v>
      </c>
      <c r="D10228" s="191">
        <v>0.219729294882755</v>
      </c>
      <c r="E10228" s="191">
        <v>-0.24484874935345399</v>
      </c>
    </row>
    <row r="10229" spans="1:5" x14ac:dyDescent="0.25">
      <c r="A10229" s="191">
        <v>48119.186331246798</v>
      </c>
      <c r="B10229" s="191">
        <v>0.24557312481381399</v>
      </c>
      <c r="C10229" s="191">
        <v>0.45543210544938001</v>
      </c>
      <c r="D10229" s="191">
        <v>0.21972972035041299</v>
      </c>
      <c r="E10229" s="191">
        <v>-0.24486097753661401</v>
      </c>
    </row>
    <row r="10230" spans="1:5" x14ac:dyDescent="0.25">
      <c r="A10230" s="191">
        <v>48126.9530201507</v>
      </c>
      <c r="B10230" s="191">
        <v>0.51136497843637896</v>
      </c>
      <c r="C10230" s="191">
        <v>0.45546641818403899</v>
      </c>
      <c r="D10230" s="191">
        <v>0.21973681803245701</v>
      </c>
      <c r="E10230" s="191">
        <v>-0.24506529558585999</v>
      </c>
    </row>
    <row r="10231" spans="1:5" x14ac:dyDescent="0.25">
      <c r="A10231" s="191">
        <v>48132.119667505598</v>
      </c>
      <c r="B10231" s="191">
        <v>0.27236770985075198</v>
      </c>
      <c r="C10231" s="191">
        <v>0.45548927503529701</v>
      </c>
      <c r="D10231" s="191">
        <v>0.21974153963526799</v>
      </c>
      <c r="E10231" s="191">
        <v>-0.24520121442099899</v>
      </c>
    </row>
    <row r="10232" spans="1:5" x14ac:dyDescent="0.25">
      <c r="A10232" s="191">
        <v>48134.6047337735</v>
      </c>
      <c r="B10232" s="191">
        <v>0.33817453959534799</v>
      </c>
      <c r="C10232" s="191">
        <v>0.45550027754531403</v>
      </c>
      <c r="D10232" s="191">
        <v>0.219743810642958</v>
      </c>
      <c r="E10232" s="191">
        <v>-0.245266653126402</v>
      </c>
    </row>
    <row r="10233" spans="1:5" x14ac:dyDescent="0.25">
      <c r="A10233" s="191">
        <v>48136.2935326027</v>
      </c>
      <c r="B10233" s="191">
        <v>0.24745717961449601</v>
      </c>
      <c r="C10233" s="191">
        <v>0.45550775786528103</v>
      </c>
      <c r="D10233" s="191">
        <v>0.21974535397207501</v>
      </c>
      <c r="E10233" s="191">
        <v>-0.24531114797659401</v>
      </c>
    </row>
    <row r="10234" spans="1:5" x14ac:dyDescent="0.25">
      <c r="A10234" s="191">
        <v>48139.237867427299</v>
      </c>
      <c r="B10234" s="191">
        <v>-0.26607611405321502</v>
      </c>
      <c r="C10234" s="191">
        <v>0.45552080660821698</v>
      </c>
      <c r="D10234" s="191">
        <v>0.219748043732412</v>
      </c>
      <c r="E10234" s="191">
        <v>-0.24538872248379301</v>
      </c>
    </row>
    <row r="10235" spans="1:5" x14ac:dyDescent="0.25">
      <c r="A10235" s="191">
        <v>48141.8628600948</v>
      </c>
      <c r="B10235" s="191">
        <v>0.89951967711547898</v>
      </c>
      <c r="C10235" s="191">
        <v>0.455532445076123</v>
      </c>
      <c r="D10235" s="191">
        <v>0.21975044004098401</v>
      </c>
      <c r="E10235" s="191">
        <v>-0.24545796834354999</v>
      </c>
    </row>
    <row r="10236" spans="1:5" x14ac:dyDescent="0.25">
      <c r="A10236" s="191">
        <v>48142.828518986098</v>
      </c>
      <c r="B10236" s="191">
        <v>0.53379053183306702</v>
      </c>
      <c r="C10236" s="191">
        <v>0.45553672845853899</v>
      </c>
      <c r="D10236" s="191">
        <v>0.21975132157360899</v>
      </c>
      <c r="E10236" s="191">
        <v>-0.245483441892862</v>
      </c>
    </row>
    <row r="10237" spans="1:5" x14ac:dyDescent="0.25">
      <c r="A10237" s="191">
        <v>48145.871299035098</v>
      </c>
      <c r="B10237" s="191">
        <v>0.33853243128712002</v>
      </c>
      <c r="C10237" s="191">
        <v>0.45555023093799801</v>
      </c>
      <c r="D10237" s="191">
        <v>0.21975409560983999</v>
      </c>
      <c r="E10237" s="191">
        <v>-0.245563708753471</v>
      </c>
    </row>
    <row r="10238" spans="1:5" x14ac:dyDescent="0.25">
      <c r="A10238" s="191">
        <v>48147.384314568597</v>
      </c>
      <c r="B10238" s="191">
        <v>0.22213181712105201</v>
      </c>
      <c r="C10238" s="191">
        <v>0.45555694817234998</v>
      </c>
      <c r="D10238" s="191">
        <v>0.219755474642022</v>
      </c>
      <c r="E10238" s="191">
        <v>-0.24560362126931901</v>
      </c>
    </row>
    <row r="10239" spans="1:5" x14ac:dyDescent="0.25">
      <c r="A10239" s="191">
        <v>48149.278214606798</v>
      </c>
      <c r="B10239" s="191">
        <v>-0.72695135072071704</v>
      </c>
      <c r="C10239" s="191">
        <v>0.45556535943607501</v>
      </c>
      <c r="D10239" s="191">
        <v>0.21975720082991901</v>
      </c>
      <c r="E10239" s="191">
        <v>-0.24565358130846901</v>
      </c>
    </row>
    <row r="10240" spans="1:5" x14ac:dyDescent="0.25">
      <c r="A10240" s="191">
        <v>48151.343852142301</v>
      </c>
      <c r="B10240" s="191">
        <v>0.72260657106417703</v>
      </c>
      <c r="C10240" s="191">
        <v>0.45557453697797401</v>
      </c>
      <c r="D10240" s="191">
        <v>0.21975908354729601</v>
      </c>
      <c r="E10240" s="191">
        <v>-0.24570812556506699</v>
      </c>
    </row>
    <row r="10241" spans="1:5" x14ac:dyDescent="0.25">
      <c r="A10241" s="191">
        <v>48156.190551628897</v>
      </c>
      <c r="B10241" s="191">
        <v>0.84259517925633398</v>
      </c>
      <c r="C10241" s="191">
        <v>0.45559608616564701</v>
      </c>
      <c r="D10241" s="191">
        <v>0.21976350105288001</v>
      </c>
      <c r="E10241" s="191">
        <v>-0.245836159124417</v>
      </c>
    </row>
    <row r="10242" spans="1:5" x14ac:dyDescent="0.25">
      <c r="A10242" s="191">
        <v>48163.423980252002</v>
      </c>
      <c r="B10242" s="191">
        <v>-0.67249671510527498</v>
      </c>
      <c r="C10242" s="191">
        <v>0.45562829137794397</v>
      </c>
      <c r="D10242" s="191">
        <v>0.21977009393354399</v>
      </c>
      <c r="E10242" s="191">
        <v>-0.246027417737152</v>
      </c>
    </row>
    <row r="10243" spans="1:5" x14ac:dyDescent="0.25">
      <c r="A10243" s="191">
        <v>48175.846538016202</v>
      </c>
      <c r="B10243" s="191">
        <v>1.05733073741092</v>
      </c>
      <c r="C10243" s="191">
        <v>0.455683698669889</v>
      </c>
      <c r="D10243" s="191">
        <v>0.21978141642598201</v>
      </c>
      <c r="E10243" s="191">
        <v>-0.24635637004098301</v>
      </c>
    </row>
    <row r="10244" spans="1:5" x14ac:dyDescent="0.25">
      <c r="A10244" s="191">
        <v>48181.3078572917</v>
      </c>
      <c r="B10244" s="191">
        <v>0.89353018947069296</v>
      </c>
      <c r="C10244" s="191">
        <v>0.45570810341777701</v>
      </c>
      <c r="D10244" s="191">
        <v>0.21978638419705199</v>
      </c>
      <c r="E10244" s="191">
        <v>-0.246501176172015</v>
      </c>
    </row>
    <row r="10245" spans="1:5" x14ac:dyDescent="0.25">
      <c r="A10245" s="191">
        <v>48184.1564746527</v>
      </c>
      <c r="B10245" s="191">
        <v>0.704226099595329</v>
      </c>
      <c r="C10245" s="191">
        <v>0.45572084356221099</v>
      </c>
      <c r="D10245" s="191">
        <v>0.21978897354260299</v>
      </c>
      <c r="E10245" s="191">
        <v>-0.24657675921785199</v>
      </c>
    </row>
    <row r="10246" spans="1:5" x14ac:dyDescent="0.25">
      <c r="A10246" s="191">
        <v>48185.646023325797</v>
      </c>
      <c r="B10246" s="191">
        <v>-0.23549029021356899</v>
      </c>
      <c r="C10246" s="191">
        <v>0.45572750878993901</v>
      </c>
      <c r="D10246" s="191">
        <v>0.21979032751744099</v>
      </c>
      <c r="E10246" s="191">
        <v>-0.246616284617374</v>
      </c>
    </row>
    <row r="10247" spans="1:5" x14ac:dyDescent="0.25">
      <c r="A10247" s="191">
        <v>48197.598407186102</v>
      </c>
      <c r="B10247" s="191">
        <v>-0.58380149416137295</v>
      </c>
      <c r="C10247" s="191">
        <v>0.45578105958495602</v>
      </c>
      <c r="D10247" s="191">
        <v>0.219801192034522</v>
      </c>
      <c r="E10247" s="191">
        <v>-0.24693381514391899</v>
      </c>
    </row>
    <row r="10248" spans="1:5" x14ac:dyDescent="0.25">
      <c r="A10248" s="191">
        <v>48198.441633634</v>
      </c>
      <c r="B10248" s="191">
        <v>-1.00029475698198</v>
      </c>
      <c r="C10248" s="191">
        <v>0.45578484238328398</v>
      </c>
      <c r="D10248" s="191">
        <v>0.21980195851326401</v>
      </c>
      <c r="E10248" s="191">
        <v>-0.24695623763251301</v>
      </c>
    </row>
    <row r="10249" spans="1:5" x14ac:dyDescent="0.25">
      <c r="A10249" s="191">
        <v>48200.227675359602</v>
      </c>
      <c r="B10249" s="191">
        <v>0.86537898564353899</v>
      </c>
      <c r="C10249" s="191">
        <v>0.45579285669340402</v>
      </c>
      <c r="D10249" s="191">
        <v>0.21980358199532901</v>
      </c>
      <c r="E10249" s="191">
        <v>-0.24700374051653801</v>
      </c>
    </row>
    <row r="10250" spans="1:5" x14ac:dyDescent="0.25">
      <c r="A10250" s="191">
        <v>48203.5621909888</v>
      </c>
      <c r="B10250" s="191">
        <v>0.41268110798657898</v>
      </c>
      <c r="C10250" s="191">
        <v>0.45580782717311003</v>
      </c>
      <c r="D10250" s="191">
        <v>0.219806613014282</v>
      </c>
      <c r="E10250" s="191">
        <v>-0.247092471948444</v>
      </c>
    </row>
    <row r="10251" spans="1:5" x14ac:dyDescent="0.25">
      <c r="A10251" s="191">
        <v>48226.376290708104</v>
      </c>
      <c r="B10251" s="191">
        <v>-0.36074156505184801</v>
      </c>
      <c r="C10251" s="191">
        <v>0.455910521586533</v>
      </c>
      <c r="D10251" s="191">
        <v>0.21982732141119901</v>
      </c>
      <c r="E10251" s="191">
        <v>-0.24770062017411501</v>
      </c>
    </row>
    <row r="10252" spans="1:5" x14ac:dyDescent="0.25">
      <c r="A10252" s="191">
        <v>48231.105603939701</v>
      </c>
      <c r="B10252" s="191">
        <v>-0.14397223935921399</v>
      </c>
      <c r="C10252" s="191">
        <v>0.45593186182868201</v>
      </c>
      <c r="D10252" s="191">
        <v>0.21983160571071</v>
      </c>
      <c r="E10252" s="191">
        <v>-0.247826992234678</v>
      </c>
    </row>
    <row r="10253" spans="1:5" x14ac:dyDescent="0.25">
      <c r="A10253" s="191">
        <v>48236.202900606397</v>
      </c>
      <c r="B10253" s="191">
        <v>0.65462240294118501</v>
      </c>
      <c r="C10253" s="191">
        <v>0.45595488951852198</v>
      </c>
      <c r="D10253" s="191">
        <v>0.21983622336755601</v>
      </c>
      <c r="E10253" s="191">
        <v>-0.247963197186964</v>
      </c>
    </row>
    <row r="10254" spans="1:5" x14ac:dyDescent="0.25">
      <c r="A10254" s="191">
        <v>48242.212770178601</v>
      </c>
      <c r="B10254" s="191">
        <v>0.86893765055391403</v>
      </c>
      <c r="C10254" s="191">
        <v>0.45598206910393402</v>
      </c>
      <c r="D10254" s="191">
        <v>0.21984166772702399</v>
      </c>
      <c r="E10254" s="191">
        <v>-0.248123964543746</v>
      </c>
    </row>
    <row r="10255" spans="1:5" x14ac:dyDescent="0.25">
      <c r="A10255" s="191">
        <v>48243.616075065103</v>
      </c>
      <c r="B10255" s="191">
        <v>0.47620297209502999</v>
      </c>
      <c r="C10255" s="191">
        <v>0.45598842069976903</v>
      </c>
      <c r="D10255" s="191">
        <v>0.21984293898526899</v>
      </c>
      <c r="E10255" s="191">
        <v>-0.248161520045074</v>
      </c>
    </row>
    <row r="10256" spans="1:5" x14ac:dyDescent="0.25">
      <c r="A10256" s="191">
        <v>48245.384366234597</v>
      </c>
      <c r="B10256" s="191">
        <v>0.90879070284408703</v>
      </c>
      <c r="C10256" s="191">
        <v>0.455996425341814</v>
      </c>
      <c r="D10256" s="191">
        <v>0.21984454033454601</v>
      </c>
      <c r="E10256" s="191">
        <v>-0.24820886180986701</v>
      </c>
    </row>
    <row r="10257" spans="1:5" x14ac:dyDescent="0.25">
      <c r="A10257" s="191">
        <v>48247.279398448198</v>
      </c>
      <c r="B10257" s="191">
        <v>0.77149198847863398</v>
      </c>
      <c r="C10257" s="191">
        <v>0.456005007396658</v>
      </c>
      <c r="D10257" s="191">
        <v>0.219846254313939</v>
      </c>
      <c r="E10257" s="191">
        <v>-0.248259624742518</v>
      </c>
    </row>
    <row r="10258" spans="1:5" x14ac:dyDescent="0.25">
      <c r="A10258" s="191">
        <v>48248.282678889896</v>
      </c>
      <c r="B10258" s="191">
        <v>8.8163021851150894E-2</v>
      </c>
      <c r="C10258" s="191">
        <v>0.45600955223129702</v>
      </c>
      <c r="D10258" s="191">
        <v>0.219847161740203</v>
      </c>
      <c r="E10258" s="191">
        <v>-0.24828650901167401</v>
      </c>
    </row>
    <row r="10259" spans="1:5" x14ac:dyDescent="0.25">
      <c r="A10259" s="191">
        <v>48251.970924060399</v>
      </c>
      <c r="B10259" s="191">
        <v>0.80610436326635804</v>
      </c>
      <c r="C10259" s="191">
        <v>0.45602626741605101</v>
      </c>
      <c r="D10259" s="191">
        <v>0.21985049760762301</v>
      </c>
      <c r="E10259" s="191">
        <v>-0.248385340576361</v>
      </c>
    </row>
    <row r="10260" spans="1:5" x14ac:dyDescent="0.25">
      <c r="A10260" s="191">
        <v>48271.395177810999</v>
      </c>
      <c r="B10260" s="191">
        <v>1.4779982404505601</v>
      </c>
      <c r="C10260" s="191">
        <v>0.45611449297989498</v>
      </c>
      <c r="D10260" s="191">
        <v>0.219868058080257</v>
      </c>
      <c r="E10260" s="191">
        <v>-0.248906907112904</v>
      </c>
    </row>
    <row r="10261" spans="1:5" x14ac:dyDescent="0.25">
      <c r="A10261" s="191">
        <v>48281.650445935898</v>
      </c>
      <c r="B10261" s="191">
        <v>0.20027600117018499</v>
      </c>
      <c r="C10261" s="191">
        <v>0.45616120389808801</v>
      </c>
      <c r="D10261" s="191">
        <v>0.21987731972663599</v>
      </c>
      <c r="E10261" s="191">
        <v>-0.24918242242406799</v>
      </c>
    </row>
    <row r="10262" spans="1:5" x14ac:dyDescent="0.25">
      <c r="A10262" s="191">
        <v>48282.291368427002</v>
      </c>
      <c r="B10262" s="191">
        <v>0.45318961028006899</v>
      </c>
      <c r="C10262" s="191">
        <v>0.45616412615476298</v>
      </c>
      <c r="D10262" s="191">
        <v>0.21987789812074199</v>
      </c>
      <c r="E10262" s="191">
        <v>-0.24919964127758101</v>
      </c>
    </row>
    <row r="10263" spans="1:5" x14ac:dyDescent="0.25">
      <c r="A10263" s="191">
        <v>48284.2763583981</v>
      </c>
      <c r="B10263" s="191">
        <v>-0.55816635421323002</v>
      </c>
      <c r="C10263" s="191">
        <v>0.456173178981293</v>
      </c>
      <c r="D10263" s="191">
        <v>0.21987968899537</v>
      </c>
      <c r="E10263" s="191">
        <v>-0.24925306672081901</v>
      </c>
    </row>
    <row r="10264" spans="1:5" x14ac:dyDescent="0.25">
      <c r="A10264" s="191">
        <v>48287.393460287101</v>
      </c>
      <c r="B10264" s="191">
        <v>0.35450060182915499</v>
      </c>
      <c r="C10264" s="191">
        <v>0.45618740178311101</v>
      </c>
      <c r="D10264" s="191">
        <v>0.21988250127088099</v>
      </c>
      <c r="E10264" s="191">
        <v>-0.249337006312843</v>
      </c>
    </row>
    <row r="10265" spans="1:5" x14ac:dyDescent="0.25">
      <c r="A10265" s="191">
        <v>48289.314446969402</v>
      </c>
      <c r="B10265" s="191">
        <v>-0.59964797839086004</v>
      </c>
      <c r="C10265" s="191">
        <v>0.45619617095476001</v>
      </c>
      <c r="D10265" s="191">
        <v>0.219884234401204</v>
      </c>
      <c r="E10265" s="191">
        <v>-0.24938875433483301</v>
      </c>
    </row>
    <row r="10266" spans="1:5" x14ac:dyDescent="0.25">
      <c r="A10266" s="191">
        <v>48289.507455814302</v>
      </c>
      <c r="B10266" s="191">
        <v>0.88797850223576402</v>
      </c>
      <c r="C10266" s="191">
        <v>0.45619705225246998</v>
      </c>
      <c r="D10266" s="191">
        <v>0.219884408535405</v>
      </c>
      <c r="E10266" s="191">
        <v>-0.249393954751542</v>
      </c>
    </row>
    <row r="10267" spans="1:5" x14ac:dyDescent="0.25">
      <c r="A10267" s="191">
        <v>48296.058356166701</v>
      </c>
      <c r="B10267" s="191">
        <v>0.21801043490219399</v>
      </c>
      <c r="C10267" s="191">
        <v>0.456226981627737</v>
      </c>
      <c r="D10267" s="191">
        <v>0.21989031393743699</v>
      </c>
      <c r="E10267" s="191">
        <v>-0.249570533743072</v>
      </c>
    </row>
    <row r="10268" spans="1:5" x14ac:dyDescent="0.25">
      <c r="A10268" s="191">
        <v>48301.598047297601</v>
      </c>
      <c r="B10268" s="191">
        <v>-0.840368246534973</v>
      </c>
      <c r="C10268" s="191">
        <v>0.45625231914936698</v>
      </c>
      <c r="D10268" s="191">
        <v>0.21989530754165801</v>
      </c>
      <c r="E10268" s="191">
        <v>-0.24971998213496299</v>
      </c>
    </row>
    <row r="10269" spans="1:5" x14ac:dyDescent="0.25">
      <c r="A10269" s="191">
        <v>48302.974043933798</v>
      </c>
      <c r="B10269" s="191">
        <v>0.30927255629105099</v>
      </c>
      <c r="C10269" s="191">
        <v>0.456258616643819</v>
      </c>
      <c r="D10269" s="191">
        <v>0.219896547896481</v>
      </c>
      <c r="E10269" s="191">
        <v>-0.24975712273593501</v>
      </c>
    </row>
    <row r="10270" spans="1:5" x14ac:dyDescent="0.25">
      <c r="A10270" s="191">
        <v>48302.989583529998</v>
      </c>
      <c r="B10270" s="191">
        <v>1.03386803462249</v>
      </c>
      <c r="C10270" s="191">
        <v>0.456258687769377</v>
      </c>
      <c r="D10270" s="191">
        <v>0.21989656189590401</v>
      </c>
      <c r="E10270" s="191">
        <v>-0.24975754217732299</v>
      </c>
    </row>
    <row r="10271" spans="1:5" x14ac:dyDescent="0.25">
      <c r="A10271" s="191">
        <v>48304.214789764497</v>
      </c>
      <c r="B10271" s="191">
        <v>0.90606148294420896</v>
      </c>
      <c r="C10271" s="191">
        <v>0.45626429663894003</v>
      </c>
      <c r="D10271" s="191">
        <v>0.21989766566850699</v>
      </c>
      <c r="E10271" s="191">
        <v>-0.24979061813263401</v>
      </c>
    </row>
    <row r="10272" spans="1:5" x14ac:dyDescent="0.25">
      <c r="A10272" s="191">
        <v>48306.344609825399</v>
      </c>
      <c r="B10272" s="191">
        <v>0.89109564258067497</v>
      </c>
      <c r="C10272" s="191">
        <v>0.45627404976059199</v>
      </c>
      <c r="D10272" s="191">
        <v>0.219899584120163</v>
      </c>
      <c r="E10272" s="191">
        <v>-0.24984812732099801</v>
      </c>
    </row>
    <row r="10273" spans="1:5" x14ac:dyDescent="0.25">
      <c r="A10273" s="191">
        <v>48318.667048415402</v>
      </c>
      <c r="B10273" s="191">
        <v>-0.15330493290640601</v>
      </c>
      <c r="C10273" s="191">
        <v>0.45633055430414698</v>
      </c>
      <c r="D10273" s="191">
        <v>0.21991067703727299</v>
      </c>
      <c r="E10273" s="191">
        <v>-0.25018118981175003</v>
      </c>
    </row>
    <row r="10274" spans="1:5" x14ac:dyDescent="0.25">
      <c r="A10274" s="191">
        <v>48320.913152387096</v>
      </c>
      <c r="B10274" s="191">
        <v>1.60389264864753</v>
      </c>
      <c r="C10274" s="191">
        <v>0.45634086630062498</v>
      </c>
      <c r="D10274" s="191">
        <v>0.21991269791881499</v>
      </c>
      <c r="E10274" s="191">
        <v>-0.25024197827290001</v>
      </c>
    </row>
    <row r="10275" spans="1:5" x14ac:dyDescent="0.25">
      <c r="A10275" s="191">
        <v>48327.982518012403</v>
      </c>
      <c r="B10275" s="191">
        <v>0.84520985833151896</v>
      </c>
      <c r="C10275" s="191">
        <v>0.45637335315979299</v>
      </c>
      <c r="D10275" s="191">
        <v>0.21991905224008301</v>
      </c>
      <c r="E10275" s="191">
        <v>-0.250433377563478</v>
      </c>
    </row>
    <row r="10276" spans="1:5" x14ac:dyDescent="0.25">
      <c r="A10276" s="191">
        <v>48330.303609792099</v>
      </c>
      <c r="B10276" s="191">
        <v>0.86361890995829704</v>
      </c>
      <c r="C10276" s="191">
        <v>0.456384028715067</v>
      </c>
      <c r="D10276" s="191">
        <v>0.21992113712845901</v>
      </c>
      <c r="E10276" s="191">
        <v>-0.25049625319058999</v>
      </c>
    </row>
    <row r="10277" spans="1:5" x14ac:dyDescent="0.25">
      <c r="A10277" s="191">
        <v>48338.139405887501</v>
      </c>
      <c r="B10277" s="191">
        <v>-6.5542918418504098E-2</v>
      </c>
      <c r="C10277" s="191">
        <v>0.45642010159915802</v>
      </c>
      <c r="D10277" s="191">
        <v>0.21992817552320701</v>
      </c>
      <c r="E10277" s="191">
        <v>-0.25070866779545697</v>
      </c>
    </row>
    <row r="10278" spans="1:5" x14ac:dyDescent="0.25">
      <c r="A10278" s="191">
        <v>48346.264992279801</v>
      </c>
      <c r="B10278" s="191">
        <v>1.0377279450258601</v>
      </c>
      <c r="C10278" s="191">
        <v>0.456457562448978</v>
      </c>
      <c r="D10278" s="191">
        <v>0.21993547421805501</v>
      </c>
      <c r="E10278" s="191">
        <v>-0.25092920282777798</v>
      </c>
    </row>
    <row r="10279" spans="1:5" x14ac:dyDescent="0.25">
      <c r="A10279" s="191">
        <v>48346.714830875797</v>
      </c>
      <c r="B10279" s="191">
        <v>0.96812445958007798</v>
      </c>
      <c r="C10279" s="191">
        <v>0.45645963790800997</v>
      </c>
      <c r="D10279" s="191">
        <v>0.21993587827931099</v>
      </c>
      <c r="E10279" s="191">
        <v>-0.25094141861644997</v>
      </c>
    </row>
    <row r="10280" spans="1:5" x14ac:dyDescent="0.25">
      <c r="A10280" s="191">
        <v>48348.818888519803</v>
      </c>
      <c r="B10280" s="191">
        <v>1.24212199013722</v>
      </c>
      <c r="C10280" s="191">
        <v>0.45646934780172399</v>
      </c>
      <c r="D10280" s="191">
        <v>0.21993776821979599</v>
      </c>
      <c r="E10280" s="191">
        <v>-0.25099855627373902</v>
      </c>
    </row>
    <row r="10281" spans="1:5" x14ac:dyDescent="0.25">
      <c r="A10281" s="191">
        <v>48350.077183187503</v>
      </c>
      <c r="B10281" s="191">
        <v>2.4878325262345201E-2</v>
      </c>
      <c r="C10281" s="191">
        <v>0.45647515638112901</v>
      </c>
      <c r="D10281" s="191">
        <v>0.219938898465462</v>
      </c>
      <c r="E10281" s="191">
        <v>-0.251032748108314</v>
      </c>
    </row>
    <row r="10282" spans="1:5" x14ac:dyDescent="0.25">
      <c r="A10282" s="191">
        <v>48355.299290547599</v>
      </c>
      <c r="B10282" s="191">
        <v>1.1315445351058</v>
      </c>
      <c r="C10282" s="191">
        <v>0.45649927679976599</v>
      </c>
      <c r="D10282" s="191">
        <v>0.21994358915069301</v>
      </c>
      <c r="E10282" s="191">
        <v>-0.25117467443679398</v>
      </c>
    </row>
    <row r="10283" spans="1:5" x14ac:dyDescent="0.25">
      <c r="A10283" s="191">
        <v>48356.024219812098</v>
      </c>
      <c r="B10283" s="191">
        <v>-0.64426411799836103</v>
      </c>
      <c r="C10283" s="191">
        <v>0.45650262763176802</v>
      </c>
      <c r="D10283" s="191">
        <v>0.21994423960656201</v>
      </c>
      <c r="E10283" s="191">
        <v>-0.25119437654971699</v>
      </c>
    </row>
    <row r="10284" spans="1:5" x14ac:dyDescent="0.25">
      <c r="A10284" s="191">
        <v>48358.477761647897</v>
      </c>
      <c r="B10284" s="191">
        <v>0.46550572216934599</v>
      </c>
      <c r="C10284" s="191">
        <v>0.45651396885384699</v>
      </c>
      <c r="D10284" s="191">
        <v>0.219946439302563</v>
      </c>
      <c r="E10284" s="191">
        <v>-0.25126113413049</v>
      </c>
    </row>
    <row r="10285" spans="1:5" x14ac:dyDescent="0.25">
      <c r="A10285" s="191">
        <v>48359.392239304099</v>
      </c>
      <c r="B10285" s="191">
        <v>0.96593606831287804</v>
      </c>
      <c r="C10285" s="191">
        <v>0.456518197442563</v>
      </c>
      <c r="D10285" s="191">
        <v>0.21994725916746799</v>
      </c>
      <c r="E10285" s="191">
        <v>-0.25128601584031302</v>
      </c>
    </row>
    <row r="10286" spans="1:5" x14ac:dyDescent="0.25">
      <c r="A10286" s="191">
        <v>48360.420882468497</v>
      </c>
      <c r="B10286" s="191">
        <v>0.47759399266455999</v>
      </c>
      <c r="C10286" s="191">
        <v>0.456522954759216</v>
      </c>
      <c r="D10286" s="191">
        <v>0.219948181386206</v>
      </c>
      <c r="E10286" s="191">
        <v>-0.25131400384040897</v>
      </c>
    </row>
    <row r="10287" spans="1:5" x14ac:dyDescent="0.25">
      <c r="A10287" s="191">
        <v>48365.752351987103</v>
      </c>
      <c r="B10287" s="191">
        <v>-0.52257831735443805</v>
      </c>
      <c r="C10287" s="191">
        <v>0.45654762614732303</v>
      </c>
      <c r="D10287" s="191">
        <v>0.21995296125668001</v>
      </c>
      <c r="E10287" s="191">
        <v>-0.25145906597133399</v>
      </c>
    </row>
    <row r="10288" spans="1:5" x14ac:dyDescent="0.25">
      <c r="A10288" s="191">
        <v>48370.573177677899</v>
      </c>
      <c r="B10288" s="191">
        <v>0.86703525435714002</v>
      </c>
      <c r="C10288" s="191">
        <v>0.45656995409718598</v>
      </c>
      <c r="D10288" s="191">
        <v>0.21995728309090101</v>
      </c>
      <c r="E10288" s="191">
        <v>-0.25159041810546401</v>
      </c>
    </row>
    <row r="10289" spans="1:5" x14ac:dyDescent="0.25">
      <c r="A10289" s="191">
        <v>48375.261868920999</v>
      </c>
      <c r="B10289" s="191">
        <v>0.34817066832073501</v>
      </c>
      <c r="C10289" s="191">
        <v>0.456591688507825</v>
      </c>
      <c r="D10289" s="191">
        <v>0.219961482814342</v>
      </c>
      <c r="E10289" s="191">
        <v>-0.25171816999706298</v>
      </c>
    </row>
    <row r="10290" spans="1:5" x14ac:dyDescent="0.25">
      <c r="A10290" s="191">
        <v>48384.449809252401</v>
      </c>
      <c r="B10290" s="191">
        <v>-9.6651983913975698E-2</v>
      </c>
      <c r="C10290" s="191">
        <v>0.45663433109789298</v>
      </c>
      <c r="D10290" s="191">
        <v>0.219969709161525</v>
      </c>
      <c r="E10290" s="191">
        <v>-0.25196887447715799</v>
      </c>
    </row>
    <row r="10291" spans="1:5" x14ac:dyDescent="0.25">
      <c r="A10291" s="191">
        <v>48392.611544963598</v>
      </c>
      <c r="B10291" s="191">
        <v>0.92495784273403103</v>
      </c>
      <c r="C10291" s="191">
        <v>0.45667226825604101</v>
      </c>
      <c r="D10291" s="191">
        <v>0.219976995056644</v>
      </c>
      <c r="E10291" s="191">
        <v>-0.25219173041683202</v>
      </c>
    </row>
    <row r="10292" spans="1:5" x14ac:dyDescent="0.25">
      <c r="A10292" s="191">
        <v>48395.159265214999</v>
      </c>
      <c r="B10292" s="191">
        <v>-0.35880514791731799</v>
      </c>
      <c r="C10292" s="191">
        <v>0.45668412164849298</v>
      </c>
      <c r="D10292" s="191">
        <v>0.219979269379557</v>
      </c>
      <c r="E10292" s="191">
        <v>-0.252261295839035</v>
      </c>
    </row>
    <row r="10293" spans="1:5" x14ac:dyDescent="0.25">
      <c r="A10293" s="191">
        <v>48415.292509273801</v>
      </c>
      <c r="B10293" s="191">
        <v>1.32122167310071</v>
      </c>
      <c r="C10293" s="191">
        <v>0.45677797492168998</v>
      </c>
      <c r="D10293" s="191">
        <v>0.21999724211352101</v>
      </c>
      <c r="E10293" s="191">
        <v>-0.25281235359575399</v>
      </c>
    </row>
    <row r="10294" spans="1:5" x14ac:dyDescent="0.25">
      <c r="A10294" s="191">
        <v>48415.307357905003</v>
      </c>
      <c r="B10294" s="191">
        <v>1.08972663343576</v>
      </c>
      <c r="C10294" s="191">
        <v>0.45677804425992502</v>
      </c>
      <c r="D10294" s="191">
        <v>0.21999725536873699</v>
      </c>
      <c r="E10294" s="191">
        <v>-0.25281276044425999</v>
      </c>
    </row>
    <row r="10295" spans="1:5" x14ac:dyDescent="0.25">
      <c r="A10295" s="191">
        <v>48416.603962335197</v>
      </c>
      <c r="B10295" s="191">
        <v>0.83666548175467303</v>
      </c>
      <c r="C10295" s="191">
        <v>0.45678409965461197</v>
      </c>
      <c r="D10295" s="191">
        <v>0.21999841283379401</v>
      </c>
      <c r="E10295" s="191">
        <v>-0.252848315035129</v>
      </c>
    </row>
    <row r="10296" spans="1:5" x14ac:dyDescent="0.25">
      <c r="A10296" s="191">
        <v>48417.691833631899</v>
      </c>
      <c r="B10296" s="191">
        <v>0.52876281861045105</v>
      </c>
      <c r="C10296" s="191">
        <v>0.45678918125802298</v>
      </c>
      <c r="D10296" s="191">
        <v>0.21999938396499</v>
      </c>
      <c r="E10296" s="191">
        <v>-0.252878159561992</v>
      </c>
    </row>
    <row r="10297" spans="1:5" x14ac:dyDescent="0.25">
      <c r="A10297" s="191">
        <v>48419.911620094797</v>
      </c>
      <c r="B10297" s="191">
        <v>1.14892091082699</v>
      </c>
      <c r="C10297" s="191">
        <v>0.45679955312158599</v>
      </c>
      <c r="D10297" s="191">
        <v>0.22000136554488101</v>
      </c>
      <c r="E10297" s="191">
        <v>-0.25293905690979901</v>
      </c>
    </row>
    <row r="10298" spans="1:5" x14ac:dyDescent="0.25">
      <c r="A10298" s="191">
        <v>48423.055523438197</v>
      </c>
      <c r="B10298" s="191">
        <v>0.44970910393522501</v>
      </c>
      <c r="C10298" s="191">
        <v>0.45681424958609201</v>
      </c>
      <c r="D10298" s="191">
        <v>0.220004172074133</v>
      </c>
      <c r="E10298" s="191">
        <v>-0.25302530636602699</v>
      </c>
    </row>
    <row r="10299" spans="1:5" x14ac:dyDescent="0.25">
      <c r="A10299" s="191">
        <v>48425.341872994999</v>
      </c>
      <c r="B10299" s="191">
        <v>-8.9415649326762797E-2</v>
      </c>
      <c r="C10299" s="191">
        <v>0.45682494226400999</v>
      </c>
      <c r="D10299" s="191">
        <v>0.22000621307419299</v>
      </c>
      <c r="E10299" s="191">
        <v>-0.25308802979753398</v>
      </c>
    </row>
    <row r="10300" spans="1:5" x14ac:dyDescent="0.25">
      <c r="A10300" s="191">
        <v>48427.326493328597</v>
      </c>
      <c r="B10300" s="191">
        <v>-3.7032643294410098E-2</v>
      </c>
      <c r="C10300" s="191">
        <v>0.45683422719005001</v>
      </c>
      <c r="D10300" s="191">
        <v>0.22000798472376801</v>
      </c>
      <c r="E10300" s="191">
        <v>-0.253142475626777</v>
      </c>
    </row>
    <row r="10301" spans="1:5" x14ac:dyDescent="0.25">
      <c r="A10301" s="191">
        <v>48427.663627022303</v>
      </c>
      <c r="B10301" s="191">
        <v>0.91262149396658099</v>
      </c>
      <c r="C10301" s="191">
        <v>0.45683580475956798</v>
      </c>
      <c r="D10301" s="191">
        <v>0.22000828567944899</v>
      </c>
      <c r="E10301" s="191">
        <v>-0.253151724510913</v>
      </c>
    </row>
    <row r="10302" spans="1:5" x14ac:dyDescent="0.25">
      <c r="A10302" s="191">
        <v>48429.912236770098</v>
      </c>
      <c r="B10302" s="191">
        <v>-0.61020918331617902</v>
      </c>
      <c r="C10302" s="191">
        <v>0.45684633336985703</v>
      </c>
      <c r="D10302" s="191">
        <v>0.220010292989581</v>
      </c>
      <c r="E10302" s="191">
        <v>-0.25321341259315899</v>
      </c>
    </row>
    <row r="10303" spans="1:5" x14ac:dyDescent="0.25">
      <c r="A10303" s="191">
        <v>48453.072774273198</v>
      </c>
      <c r="B10303" s="191">
        <v>0.435245317647248</v>
      </c>
      <c r="C10303" s="191">
        <v>0.45695496099088101</v>
      </c>
      <c r="D10303" s="191">
        <v>0.22003094751646099</v>
      </c>
      <c r="E10303" s="191">
        <v>-0.253850347127693</v>
      </c>
    </row>
    <row r="10304" spans="1:5" x14ac:dyDescent="0.25">
      <c r="A10304" s="191">
        <v>48455.474063714501</v>
      </c>
      <c r="B10304" s="191">
        <v>2.7472895277158599E-2</v>
      </c>
      <c r="C10304" s="191">
        <v>0.456966248010926</v>
      </c>
      <c r="D10304" s="191">
        <v>0.220033082894704</v>
      </c>
      <c r="E10304" s="191">
        <v>-0.25391650251561199</v>
      </c>
    </row>
    <row r="10305" spans="1:5" x14ac:dyDescent="0.25">
      <c r="A10305" s="191">
        <v>48461.730313457498</v>
      </c>
      <c r="B10305" s="191">
        <v>0.58473864445378598</v>
      </c>
      <c r="C10305" s="191">
        <v>0.456995675975015</v>
      </c>
      <c r="D10305" s="191">
        <v>0.22003864634713399</v>
      </c>
      <c r="E10305" s="191">
        <v>-0.254088932991968</v>
      </c>
    </row>
    <row r="10306" spans="1:5" x14ac:dyDescent="0.25">
      <c r="A10306" s="191">
        <v>48470.441447440899</v>
      </c>
      <c r="B10306" s="191">
        <v>-0.52699737839764205</v>
      </c>
      <c r="C10306" s="191">
        <v>0.45703670482399</v>
      </c>
      <c r="D10306" s="191">
        <v>0.22004639283768801</v>
      </c>
      <c r="E10306" s="191">
        <v>-0.25432924026932102</v>
      </c>
    </row>
    <row r="10307" spans="1:5" x14ac:dyDescent="0.25">
      <c r="A10307" s="191">
        <v>48473.253458514097</v>
      </c>
      <c r="B10307" s="191">
        <v>0.42596804884949002</v>
      </c>
      <c r="C10307" s="191">
        <v>0.45704995918546398</v>
      </c>
      <c r="D10307" s="191">
        <v>0.22004889345554801</v>
      </c>
      <c r="E10307" s="191">
        <v>-0.254406874936701</v>
      </c>
    </row>
    <row r="10308" spans="1:5" x14ac:dyDescent="0.25">
      <c r="A10308" s="191">
        <v>48476.130845629603</v>
      </c>
      <c r="B10308" s="191">
        <v>0.93186547610071302</v>
      </c>
      <c r="C10308" s="191">
        <v>0.45706352809915302</v>
      </c>
      <c r="D10308" s="191">
        <v>0.22005144971054599</v>
      </c>
      <c r="E10308" s="191">
        <v>-0.25448634526233099</v>
      </c>
    </row>
    <row r="10309" spans="1:5" x14ac:dyDescent="0.25">
      <c r="A10309" s="191">
        <v>48502.531243568999</v>
      </c>
      <c r="B10309" s="191">
        <v>0.64643540531144095</v>
      </c>
      <c r="C10309" s="191">
        <v>0.45718833481145499</v>
      </c>
      <c r="D10309" s="191">
        <v>0.220074870034005</v>
      </c>
      <c r="E10309" s="191">
        <v>-0.25521695579825099</v>
      </c>
    </row>
    <row r="10310" spans="1:5" x14ac:dyDescent="0.25">
      <c r="A10310" s="191">
        <v>48505.655959759402</v>
      </c>
      <c r="B10310" s="191">
        <v>-0.103662298218909</v>
      </c>
      <c r="C10310" s="191">
        <v>0.45720314249838301</v>
      </c>
      <c r="D10310" s="191">
        <v>0.220077638019361</v>
      </c>
      <c r="E10310" s="191">
        <v>-0.25530345265031301</v>
      </c>
    </row>
    <row r="10311" spans="1:5" x14ac:dyDescent="0.25">
      <c r="A10311" s="191">
        <v>48508.806787693597</v>
      </c>
      <c r="B10311" s="191">
        <v>0.609684133993871</v>
      </c>
      <c r="C10311" s="191">
        <v>0.45721808024872002</v>
      </c>
      <c r="D10311" s="191">
        <v>0.22008042913543499</v>
      </c>
      <c r="E10311" s="191">
        <v>-0.25539087912520397</v>
      </c>
    </row>
    <row r="10312" spans="1:5" x14ac:dyDescent="0.25">
      <c r="A10312" s="191">
        <v>48522.328468711101</v>
      </c>
      <c r="B10312" s="191">
        <v>9.2344008353317797E-2</v>
      </c>
      <c r="C10312" s="191">
        <v>0.45728227265436799</v>
      </c>
      <c r="D10312" s="191">
        <v>0.220092405183131</v>
      </c>
      <c r="E10312" s="191">
        <v>-0.25576623120713199</v>
      </c>
    </row>
    <row r="10313" spans="1:5" x14ac:dyDescent="0.25">
      <c r="A10313" s="191">
        <v>48526.080322492002</v>
      </c>
      <c r="B10313" s="191">
        <v>1.0001999877827801</v>
      </c>
      <c r="C10313" s="191">
        <v>0.45730010843257202</v>
      </c>
      <c r="D10313" s="191">
        <v>0.220095724336478</v>
      </c>
      <c r="E10313" s="191">
        <v>-0.25587049662192002</v>
      </c>
    </row>
    <row r="10314" spans="1:5" x14ac:dyDescent="0.25">
      <c r="A10314" s="191">
        <v>48526.772103841096</v>
      </c>
      <c r="B10314" s="191">
        <v>0.55447953176128695</v>
      </c>
      <c r="C10314" s="191">
        <v>0.45730339821321597</v>
      </c>
      <c r="D10314" s="191">
        <v>0.22009633633484299</v>
      </c>
      <c r="E10314" s="191">
        <v>-0.25588972148341999</v>
      </c>
    </row>
    <row r="10315" spans="1:5" x14ac:dyDescent="0.25">
      <c r="A10315" s="191">
        <v>48530.788721015102</v>
      </c>
      <c r="B10315" s="191">
        <v>0.59347106232592295</v>
      </c>
      <c r="C10315" s="191">
        <v>0.45732250638749999</v>
      </c>
      <c r="D10315" s="191">
        <v>0.22009988810945999</v>
      </c>
      <c r="E10315" s="191">
        <v>-0.25600141426881201</v>
      </c>
    </row>
    <row r="10316" spans="1:5" x14ac:dyDescent="0.25">
      <c r="A10316" s="191">
        <v>48530.954053231901</v>
      </c>
      <c r="B10316" s="191">
        <v>1.1166080146098001</v>
      </c>
      <c r="C10316" s="191">
        <v>0.45732329317735798</v>
      </c>
      <c r="D10316" s="191">
        <v>0.22010003427723601</v>
      </c>
      <c r="E10316" s="191">
        <v>-0.256006013351883</v>
      </c>
    </row>
    <row r="10317" spans="1:5" x14ac:dyDescent="0.25">
      <c r="A10317" s="191">
        <v>48535.634819054998</v>
      </c>
      <c r="B10317" s="191">
        <v>0.59788036824899304</v>
      </c>
      <c r="C10317" s="191">
        <v>0.45734557665530701</v>
      </c>
      <c r="D10317" s="191">
        <v>0.220104172473302</v>
      </c>
      <c r="E10317" s="191">
        <v>-0.256136221733897</v>
      </c>
    </row>
    <row r="10318" spans="1:5" x14ac:dyDescent="0.25">
      <c r="A10318" s="191">
        <v>48536.1347340555</v>
      </c>
      <c r="B10318" s="191">
        <v>-0.90703977229315003</v>
      </c>
      <c r="C10318" s="191">
        <v>0.457347957538835</v>
      </c>
      <c r="D10318" s="191">
        <v>0.220104614440785</v>
      </c>
      <c r="E10318" s="191">
        <v>-0.25615013764429601</v>
      </c>
    </row>
    <row r="10319" spans="1:5" x14ac:dyDescent="0.25">
      <c r="A10319" s="191">
        <v>48538.0905720874</v>
      </c>
      <c r="B10319" s="191">
        <v>0.63975914090346198</v>
      </c>
      <c r="C10319" s="191">
        <v>0.45735727415314298</v>
      </c>
      <c r="D10319" s="191">
        <v>0.220106342360117</v>
      </c>
      <c r="E10319" s="191">
        <v>-0.25620458143330299</v>
      </c>
    </row>
    <row r="10320" spans="1:5" x14ac:dyDescent="0.25">
      <c r="A10320" s="191">
        <v>48543.343525807897</v>
      </c>
      <c r="B10320" s="191">
        <v>-0.51973344879453498</v>
      </c>
      <c r="C10320" s="191">
        <v>0.45738231060104001</v>
      </c>
      <c r="D10320" s="191">
        <v>0.220110982210936</v>
      </c>
      <c r="E10320" s="191">
        <v>-0.25635086897880199</v>
      </c>
    </row>
    <row r="10321" spans="1:5" x14ac:dyDescent="0.25">
      <c r="A10321" s="191">
        <v>48545.856452766602</v>
      </c>
      <c r="B10321" s="191">
        <v>-1.29522619770062E-2</v>
      </c>
      <c r="C10321" s="191">
        <v>0.45739429486577798</v>
      </c>
      <c r="D10321" s="191">
        <v>0.22011320183951599</v>
      </c>
      <c r="E10321" s="191">
        <v>-0.256420870549603</v>
      </c>
    </row>
    <row r="10322" spans="1:5" x14ac:dyDescent="0.25">
      <c r="A10322" s="191">
        <v>48548.056602318997</v>
      </c>
      <c r="B10322" s="191">
        <v>0.45286336064091998</v>
      </c>
      <c r="C10322" s="191">
        <v>0.45740479129981998</v>
      </c>
      <c r="D10322" s="191">
        <v>0.220115145196767</v>
      </c>
      <c r="E10322" s="191">
        <v>-0.256482247034027</v>
      </c>
    </row>
    <row r="10323" spans="1:5" x14ac:dyDescent="0.25">
      <c r="A10323" s="191">
        <v>48548.978575479603</v>
      </c>
      <c r="B10323" s="191">
        <v>1.35373693110898</v>
      </c>
      <c r="C10323" s="191">
        <v>0.457409190899421</v>
      </c>
      <c r="D10323" s="191">
        <v>0.22011595956105601</v>
      </c>
      <c r="E10323" s="191">
        <v>-0.25650796686351102</v>
      </c>
    </row>
    <row r="10324" spans="1:5" x14ac:dyDescent="0.25">
      <c r="A10324" s="191">
        <v>48549.843214056003</v>
      </c>
      <c r="B10324" s="191">
        <v>1.7247962395271299</v>
      </c>
      <c r="C10324" s="191">
        <v>0.45741331748712399</v>
      </c>
      <c r="D10324" s="191">
        <v>0.220116723282615</v>
      </c>
      <c r="E10324" s="191">
        <v>-0.25653208725844401</v>
      </c>
    </row>
    <row r="10325" spans="1:5" x14ac:dyDescent="0.25">
      <c r="A10325" s="191">
        <v>48555.837234466497</v>
      </c>
      <c r="B10325" s="191">
        <v>0.58187466594710202</v>
      </c>
      <c r="C10325" s="191">
        <v>0.457441939672588</v>
      </c>
      <c r="D10325" s="191">
        <v>0.22012201276468099</v>
      </c>
      <c r="E10325" s="191">
        <v>-0.25669929948270098</v>
      </c>
    </row>
    <row r="10326" spans="1:5" x14ac:dyDescent="0.25">
      <c r="A10326" s="191">
        <v>48565.1381172935</v>
      </c>
      <c r="B10326" s="191">
        <v>0.55457131946021798</v>
      </c>
      <c r="C10326" s="191">
        <v>0.45748640480813102</v>
      </c>
      <c r="D10326" s="191">
        <v>0.22013021479566899</v>
      </c>
      <c r="E10326" s="191">
        <v>-0.256958814782348</v>
      </c>
    </row>
    <row r="10327" spans="1:5" x14ac:dyDescent="0.25">
      <c r="A10327" s="191">
        <v>48573.743935775303</v>
      </c>
      <c r="B10327" s="191">
        <v>0.50117566003709002</v>
      </c>
      <c r="C10327" s="191">
        <v>0.45752760335125298</v>
      </c>
      <c r="D10327" s="191">
        <v>0.220137793601484</v>
      </c>
      <c r="E10327" s="191">
        <v>-0.25719935169859798</v>
      </c>
    </row>
    <row r="10328" spans="1:5" x14ac:dyDescent="0.25">
      <c r="A10328" s="191">
        <v>48580.110008020099</v>
      </c>
      <c r="B10328" s="191">
        <v>0.50994820239767003</v>
      </c>
      <c r="C10328" s="191">
        <v>0.45755811425257198</v>
      </c>
      <c r="D10328" s="191">
        <v>0.22014339995089199</v>
      </c>
      <c r="E10328" s="191">
        <v>-0.25737741690216698</v>
      </c>
    </row>
    <row r="10329" spans="1:5" x14ac:dyDescent="0.25">
      <c r="A10329" s="191">
        <v>48581.0412817447</v>
      </c>
      <c r="B10329" s="191">
        <v>-0.32872480305410301</v>
      </c>
      <c r="C10329" s="191">
        <v>0.45756258006550699</v>
      </c>
      <c r="D10329" s="191">
        <v>0.220144220087028</v>
      </c>
      <c r="E10329" s="191">
        <v>-0.25740349536497897</v>
      </c>
    </row>
    <row r="10330" spans="1:5" x14ac:dyDescent="0.25">
      <c r="A10330" s="191">
        <v>48582.963671660102</v>
      </c>
      <c r="B10330" s="191">
        <v>-0.37697127103677502</v>
      </c>
      <c r="C10330" s="191">
        <v>0.45757180064429898</v>
      </c>
      <c r="D10330" s="191">
        <v>0.220145913060207</v>
      </c>
      <c r="E10330" s="191">
        <v>-0.25745732805948301</v>
      </c>
    </row>
    <row r="10331" spans="1:5" x14ac:dyDescent="0.25">
      <c r="A10331" s="191">
        <v>48584.0233853194</v>
      </c>
      <c r="B10331" s="191">
        <v>0.37846576886968503</v>
      </c>
      <c r="C10331" s="191">
        <v>0.45757688461305202</v>
      </c>
      <c r="D10331" s="191">
        <v>0.220146846308341</v>
      </c>
      <c r="E10331" s="191">
        <v>-0.25748700322643397</v>
      </c>
    </row>
    <row r="10332" spans="1:5" x14ac:dyDescent="0.25">
      <c r="A10332" s="191">
        <v>48585.4903778261</v>
      </c>
      <c r="B10332" s="191">
        <v>0.30478473600830103</v>
      </c>
      <c r="C10332" s="191">
        <v>0.45758392383843199</v>
      </c>
      <c r="D10332" s="191">
        <v>0.22014813823093601</v>
      </c>
      <c r="E10332" s="191">
        <v>-0.25752808342500699</v>
      </c>
    </row>
    <row r="10333" spans="1:5" x14ac:dyDescent="0.25">
      <c r="A10333" s="191">
        <v>48586.217678123699</v>
      </c>
      <c r="B10333" s="191">
        <v>0.232618056849554</v>
      </c>
      <c r="C10333" s="191">
        <v>0.45758741429664701</v>
      </c>
      <c r="D10333" s="191">
        <v>0.22014877873569899</v>
      </c>
      <c r="E10333" s="191">
        <v>-0.25754845001891302</v>
      </c>
    </row>
    <row r="10334" spans="1:5" x14ac:dyDescent="0.25">
      <c r="A10334" s="191">
        <v>48591.079520631603</v>
      </c>
      <c r="B10334" s="191">
        <v>0.84883834975384398</v>
      </c>
      <c r="C10334" s="191">
        <v>0.457610757039495</v>
      </c>
      <c r="D10334" s="191">
        <v>0.220153060369148</v>
      </c>
      <c r="E10334" s="191">
        <v>-0.25768459621920398</v>
      </c>
    </row>
    <row r="10335" spans="1:5" x14ac:dyDescent="0.25">
      <c r="A10335" s="191">
        <v>48592.958390888103</v>
      </c>
      <c r="B10335" s="191">
        <v>0.33575585602410002</v>
      </c>
      <c r="C10335" s="191">
        <v>0.45761978245575202</v>
      </c>
      <c r="D10335" s="191">
        <v>0.22015471501627501</v>
      </c>
      <c r="E10335" s="191">
        <v>-0.25773721023248403</v>
      </c>
    </row>
    <row r="10336" spans="1:5" x14ac:dyDescent="0.25">
      <c r="A10336" s="191">
        <v>48598.293395125103</v>
      </c>
      <c r="B10336" s="191">
        <v>0.24531972845738301</v>
      </c>
      <c r="C10336" s="191">
        <v>0.45764542371631101</v>
      </c>
      <c r="D10336" s="191">
        <v>0.220159408604191</v>
      </c>
      <c r="E10336" s="191">
        <v>-0.25788673090842201</v>
      </c>
    </row>
    <row r="10337" spans="1:5" x14ac:dyDescent="0.25">
      <c r="A10337" s="191">
        <v>48600.141865878097</v>
      </c>
      <c r="B10337" s="191">
        <v>-0.42914078814439999</v>
      </c>
      <c r="C10337" s="191">
        <v>0.45765431265266199</v>
      </c>
      <c r="D10337" s="191">
        <v>0.22016103323637501</v>
      </c>
      <c r="E10337" s="191">
        <v>-0.25793856950485999</v>
      </c>
    </row>
    <row r="10338" spans="1:5" x14ac:dyDescent="0.25">
      <c r="A10338" s="191">
        <v>48602.067374530998</v>
      </c>
      <c r="B10338" s="191">
        <v>-0.856238432240508</v>
      </c>
      <c r="C10338" s="191">
        <v>0.45766357469443802</v>
      </c>
      <c r="D10338" s="191">
        <v>0.22016272496764999</v>
      </c>
      <c r="E10338" s="191">
        <v>-0.25799256855560398</v>
      </c>
    </row>
    <row r="10339" spans="1:5" x14ac:dyDescent="0.25">
      <c r="A10339" s="191">
        <v>48606.649542571402</v>
      </c>
      <c r="B10339" s="191">
        <v>0.25992186304160098</v>
      </c>
      <c r="C10339" s="191">
        <v>0.45768562624181602</v>
      </c>
      <c r="D10339" s="191">
        <v>0.220166750811402</v>
      </c>
      <c r="E10339" s="191">
        <v>-0.25812115988442602</v>
      </c>
    </row>
    <row r="10340" spans="1:5" x14ac:dyDescent="0.25">
      <c r="A10340" s="191">
        <v>48614.721190831799</v>
      </c>
      <c r="B10340" s="191">
        <v>0.52289581954834097</v>
      </c>
      <c r="C10340" s="191">
        <v>0.45772450725941699</v>
      </c>
      <c r="D10340" s="191">
        <v>0.220173842475094</v>
      </c>
      <c r="E10340" s="191">
        <v>-0.25834788170072698</v>
      </c>
    </row>
    <row r="10341" spans="1:5" x14ac:dyDescent="0.25">
      <c r="A10341" s="191">
        <v>48615.141503999701</v>
      </c>
      <c r="B10341" s="191">
        <v>-0.198297420895166</v>
      </c>
      <c r="C10341" s="191">
        <v>0.45772653369418997</v>
      </c>
      <c r="D10341" s="191">
        <v>0.22017421175773999</v>
      </c>
      <c r="E10341" s="191">
        <v>-0.25835969135623799</v>
      </c>
    </row>
    <row r="10342" spans="1:5" x14ac:dyDescent="0.25">
      <c r="A10342" s="191">
        <v>48619.362623249603</v>
      </c>
      <c r="B10342" s="191">
        <v>-0.168224292598185</v>
      </c>
      <c r="C10342" s="191">
        <v>0.45774688629725702</v>
      </c>
      <c r="D10342" s="191">
        <v>0.22017790832217701</v>
      </c>
      <c r="E10342" s="191">
        <v>-0.258478293313115</v>
      </c>
    </row>
    <row r="10343" spans="1:5" x14ac:dyDescent="0.25">
      <c r="A10343" s="191">
        <v>48620.921650741802</v>
      </c>
      <c r="B10343" s="191">
        <v>0.27497278333465902</v>
      </c>
      <c r="C10343" s="191">
        <v>0.45775440617860602</v>
      </c>
      <c r="D10343" s="191">
        <v>0.22017927361067999</v>
      </c>
      <c r="E10343" s="191">
        <v>-0.25852213761548098</v>
      </c>
    </row>
    <row r="10344" spans="1:5" x14ac:dyDescent="0.25">
      <c r="A10344" s="191">
        <v>48625.261550360301</v>
      </c>
      <c r="B10344" s="191">
        <v>0.46651824511239098</v>
      </c>
      <c r="C10344" s="191">
        <v>0.45777534984857698</v>
      </c>
      <c r="D10344" s="191">
        <v>0.220183074194752</v>
      </c>
      <c r="E10344" s="191">
        <v>-0.258644187978325</v>
      </c>
    </row>
    <row r="10345" spans="1:5" x14ac:dyDescent="0.25">
      <c r="A10345" s="191">
        <v>48629.3883059695</v>
      </c>
      <c r="B10345" s="191">
        <v>0.89792039355740505</v>
      </c>
      <c r="C10345" s="191">
        <v>0.45779527664328601</v>
      </c>
      <c r="D10345" s="191">
        <v>0.22018668812203501</v>
      </c>
      <c r="E10345" s="191">
        <v>-0.25876033089330802</v>
      </c>
    </row>
    <row r="10346" spans="1:5" x14ac:dyDescent="0.25">
      <c r="A10346" s="191">
        <v>48631.126357744601</v>
      </c>
      <c r="B10346" s="191">
        <v>1.39100646655905</v>
      </c>
      <c r="C10346" s="191">
        <v>0.45780367285365198</v>
      </c>
      <c r="D10346" s="191">
        <v>0.22018821018762899</v>
      </c>
      <c r="E10346" s="191">
        <v>-0.25880924641403702</v>
      </c>
    </row>
    <row r="10347" spans="1:5" x14ac:dyDescent="0.25">
      <c r="A10347" s="191">
        <v>48638.202885700601</v>
      </c>
      <c r="B10347" s="191">
        <v>-0.170887012468046</v>
      </c>
      <c r="C10347" s="191">
        <v>0.45783788013381599</v>
      </c>
      <c r="D10347" s="191">
        <v>0.22019440732161799</v>
      </c>
      <c r="E10347" s="191">
        <v>-0.25900853968533299</v>
      </c>
    </row>
    <row r="10348" spans="1:5" x14ac:dyDescent="0.25">
      <c r="A10348" s="191">
        <v>48650.456717658497</v>
      </c>
      <c r="B10348" s="191">
        <v>0.81354788544776302</v>
      </c>
      <c r="C10348" s="191">
        <v>0.45789719669502099</v>
      </c>
      <c r="D10348" s="191">
        <v>0.220205138380549</v>
      </c>
      <c r="E10348" s="191">
        <v>-0.25935404388444599</v>
      </c>
    </row>
    <row r="10349" spans="1:5" x14ac:dyDescent="0.25">
      <c r="A10349" s="191">
        <v>48650.866387405396</v>
      </c>
      <c r="B10349" s="191">
        <v>-0.98420930203777501</v>
      </c>
      <c r="C10349" s="191">
        <v>0.45789918170631499</v>
      </c>
      <c r="D10349" s="191">
        <v>0.220205497140993</v>
      </c>
      <c r="E10349" s="191">
        <v>-0.25936560121423002</v>
      </c>
    </row>
    <row r="10350" spans="1:5" x14ac:dyDescent="0.25">
      <c r="A10350" s="191">
        <v>48653.353396156701</v>
      </c>
      <c r="B10350" s="191">
        <v>1.1390544063430501</v>
      </c>
      <c r="C10350" s="191">
        <v>0.45791123375914999</v>
      </c>
      <c r="D10350" s="191">
        <v>0.22020767509133299</v>
      </c>
      <c r="E10350" s="191">
        <v>-0.25943579519614002</v>
      </c>
    </row>
    <row r="10351" spans="1:5" x14ac:dyDescent="0.25">
      <c r="A10351" s="191">
        <v>48659.242117474503</v>
      </c>
      <c r="B10351" s="191">
        <v>0.28502133167753702</v>
      </c>
      <c r="C10351" s="191">
        <v>0.45793978790726603</v>
      </c>
      <c r="D10351" s="191">
        <v>0.22021283202638001</v>
      </c>
      <c r="E10351" s="191">
        <v>-0.25960221244451898</v>
      </c>
    </row>
    <row r="10352" spans="1:5" x14ac:dyDescent="0.25">
      <c r="A10352" s="191">
        <v>48660.036532352096</v>
      </c>
      <c r="B10352" s="191">
        <v>1.41868632318527</v>
      </c>
      <c r="C10352" s="191">
        <v>0.45794364182214697</v>
      </c>
      <c r="D10352" s="191">
        <v>0.22021352772001301</v>
      </c>
      <c r="E10352" s="191">
        <v>-0.25962467716833099</v>
      </c>
    </row>
    <row r="10353" spans="1:5" x14ac:dyDescent="0.25">
      <c r="A10353" s="191">
        <v>48672.310202878602</v>
      </c>
      <c r="B10353" s="191">
        <v>0.35701397138512297</v>
      </c>
      <c r="C10353" s="191">
        <v>0.45800323975150897</v>
      </c>
      <c r="D10353" s="191">
        <v>0.22022427615219001</v>
      </c>
      <c r="E10353" s="191">
        <v>-0.25997175603896</v>
      </c>
    </row>
    <row r="10354" spans="1:5" x14ac:dyDescent="0.25">
      <c r="A10354" s="191">
        <v>48684.044371725598</v>
      </c>
      <c r="B10354" s="191">
        <v>-0.20188760699049199</v>
      </c>
      <c r="C10354" s="191">
        <v>0.45806031447347201</v>
      </c>
      <c r="D10354" s="191">
        <v>0.22023453231179399</v>
      </c>
      <c r="E10354" s="191">
        <v>-0.26030357870459098</v>
      </c>
    </row>
    <row r="10355" spans="1:5" x14ac:dyDescent="0.25">
      <c r="A10355" s="191">
        <v>48684.440053052997</v>
      </c>
      <c r="B10355" s="191">
        <v>0.34824013753185201</v>
      </c>
      <c r="C10355" s="191">
        <v>0.45806224053072397</v>
      </c>
      <c r="D10355" s="191">
        <v>0.22023487742329201</v>
      </c>
      <c r="E10355" s="191">
        <v>-0.26031478986150602</v>
      </c>
    </row>
    <row r="10356" spans="1:5" x14ac:dyDescent="0.25">
      <c r="A10356" s="191">
        <v>48688.141657221502</v>
      </c>
      <c r="B10356" s="191">
        <v>0.28642153647375801</v>
      </c>
      <c r="C10356" s="191">
        <v>0.458080265410925</v>
      </c>
      <c r="D10356" s="191">
        <v>0.220238105946021</v>
      </c>
      <c r="E10356" s="191">
        <v>-0.26041967038605601</v>
      </c>
    </row>
    <row r="10357" spans="1:5" x14ac:dyDescent="0.25">
      <c r="A10357" s="191">
        <v>48688.599735296797</v>
      </c>
      <c r="B10357" s="191">
        <v>0.27641992313467401</v>
      </c>
      <c r="C10357" s="191">
        <v>0.45808249665731599</v>
      </c>
      <c r="D10357" s="191">
        <v>0.22023850547968499</v>
      </c>
      <c r="E10357" s="191">
        <v>-0.26043264948015699</v>
      </c>
    </row>
    <row r="10358" spans="1:5" x14ac:dyDescent="0.25">
      <c r="A10358" s="191">
        <v>48698.806385940203</v>
      </c>
      <c r="B10358" s="191">
        <v>-0.85669747777329397</v>
      </c>
      <c r="C10358" s="191">
        <v>0.458132248842408</v>
      </c>
      <c r="D10358" s="191">
        <v>0.220247407675082</v>
      </c>
      <c r="E10358" s="191">
        <v>-0.26072206361272598</v>
      </c>
    </row>
    <row r="10359" spans="1:5" x14ac:dyDescent="0.25">
      <c r="A10359" s="191">
        <v>48705.939732474799</v>
      </c>
      <c r="B10359" s="191">
        <v>0.43268057024989898</v>
      </c>
      <c r="C10359" s="191">
        <v>0.45816706200283702</v>
      </c>
      <c r="D10359" s="191">
        <v>0.220253629348274</v>
      </c>
      <c r="E10359" s="191">
        <v>-0.26092453520829101</v>
      </c>
    </row>
    <row r="10360" spans="1:5" x14ac:dyDescent="0.25">
      <c r="A10360" s="191">
        <v>48706.354899671504</v>
      </c>
      <c r="B10360" s="191">
        <v>0.58161372775165099</v>
      </c>
      <c r="C10360" s="191">
        <v>0.45816908917818899</v>
      </c>
      <c r="D10360" s="191">
        <v>0.22025399145526001</v>
      </c>
      <c r="E10360" s="191">
        <v>-0.26093632683603601</v>
      </c>
    </row>
    <row r="10361" spans="1:5" x14ac:dyDescent="0.25">
      <c r="A10361" s="191">
        <v>48706.957222339101</v>
      </c>
      <c r="B10361" s="191">
        <v>0.36899849433868998</v>
      </c>
      <c r="C10361" s="191">
        <v>0.45817203029356401</v>
      </c>
      <c r="D10361" s="191">
        <v>0.22025451599120899</v>
      </c>
      <c r="E10361" s="191">
        <v>-0.26095343407556698</v>
      </c>
    </row>
    <row r="10362" spans="1:5" x14ac:dyDescent="0.25">
      <c r="A10362" s="191">
        <v>48714.985945879002</v>
      </c>
      <c r="B10362" s="191">
        <v>0.80715075327113495</v>
      </c>
      <c r="C10362" s="191">
        <v>0.45821125917503802</v>
      </c>
      <c r="D10362" s="191">
        <v>0.22026150784847001</v>
      </c>
      <c r="E10362" s="191">
        <v>-0.26118160760079401</v>
      </c>
    </row>
    <row r="10363" spans="1:5" x14ac:dyDescent="0.25">
      <c r="A10363" s="191">
        <v>48715.470743429003</v>
      </c>
      <c r="B10363" s="191">
        <v>0.54166089949583296</v>
      </c>
      <c r="C10363" s="191">
        <v>0.45821362930294401</v>
      </c>
      <c r="D10363" s="191">
        <v>0.22026193003703501</v>
      </c>
      <c r="E10363" s="191">
        <v>-0.26119539108573298</v>
      </c>
    </row>
    <row r="10364" spans="1:5" x14ac:dyDescent="0.25">
      <c r="A10364" s="191">
        <v>48727.113056433598</v>
      </c>
      <c r="B10364" s="191">
        <v>0.45928304834974598</v>
      </c>
      <c r="C10364" s="191">
        <v>0.45827059424737099</v>
      </c>
      <c r="D10364" s="191">
        <v>0.22027206176886199</v>
      </c>
      <c r="E10364" s="191">
        <v>-0.26152647433132098</v>
      </c>
    </row>
    <row r="10365" spans="1:5" x14ac:dyDescent="0.25">
      <c r="A10365" s="191">
        <v>48729.192022282798</v>
      </c>
      <c r="B10365" s="191">
        <v>0.59220285355634505</v>
      </c>
      <c r="C10365" s="191">
        <v>0.45828077589618699</v>
      </c>
      <c r="D10365" s="191">
        <v>0.220273868120791</v>
      </c>
      <c r="E10365" s="191">
        <v>-0.26158565591511701</v>
      </c>
    </row>
    <row r="10366" spans="1:5" x14ac:dyDescent="0.25">
      <c r="A10366" s="191">
        <v>48729.7545176641</v>
      </c>
      <c r="B10366" s="191">
        <v>-0.72775414196042398</v>
      </c>
      <c r="C10366" s="191">
        <v>0.45828353120585202</v>
      </c>
      <c r="D10366" s="191">
        <v>0.22027435685638899</v>
      </c>
      <c r="E10366" s="191">
        <v>-0.26160166837994803</v>
      </c>
    </row>
    <row r="10367" spans="1:5" x14ac:dyDescent="0.25">
      <c r="A10367" s="191">
        <v>48729.915566201104</v>
      </c>
      <c r="B10367" s="191">
        <v>-0.87437271070650602</v>
      </c>
      <c r="C10367" s="191">
        <v>0.45828432009050102</v>
      </c>
      <c r="D10367" s="191">
        <v>0.220274496786699</v>
      </c>
      <c r="E10367" s="191">
        <v>-0.26160625386417102</v>
      </c>
    </row>
    <row r="10368" spans="1:5" x14ac:dyDescent="0.25">
      <c r="A10368" s="191">
        <v>48733.057816751898</v>
      </c>
      <c r="B10368" s="191">
        <v>4.8360128820590403E-2</v>
      </c>
      <c r="C10368" s="191">
        <v>0.45829971602992797</v>
      </c>
      <c r="D10368" s="191">
        <v>0.22027722699525401</v>
      </c>
      <c r="E10368" s="191">
        <v>-0.261695736011826</v>
      </c>
    </row>
    <row r="10369" spans="1:5" x14ac:dyDescent="0.25">
      <c r="A10369" s="191">
        <v>48741.160736147503</v>
      </c>
      <c r="B10369" s="191">
        <v>0.4853568847768</v>
      </c>
      <c r="C10369" s="191">
        <v>0.45833944742855698</v>
      </c>
      <c r="D10369" s="191">
        <v>0.220284267382229</v>
      </c>
      <c r="E10369" s="191">
        <v>-0.26192665314388303</v>
      </c>
    </row>
    <row r="10370" spans="1:5" x14ac:dyDescent="0.25">
      <c r="A10370" s="191">
        <v>48745.518147376897</v>
      </c>
      <c r="B10370" s="191">
        <v>-0.102574942089684</v>
      </c>
      <c r="C10370" s="191">
        <v>0.45836083258792398</v>
      </c>
      <c r="D10370" s="191">
        <v>0.22028805340795299</v>
      </c>
      <c r="E10370" s="191">
        <v>-0.26205086977835002</v>
      </c>
    </row>
    <row r="10371" spans="1:5" x14ac:dyDescent="0.25">
      <c r="A10371" s="191">
        <v>48746.9392905227</v>
      </c>
      <c r="B10371" s="191">
        <v>0.35753481111437901</v>
      </c>
      <c r="C10371" s="191">
        <v>0.45836780788826997</v>
      </c>
      <c r="D10371" s="191">
        <v>0.22028928819719401</v>
      </c>
      <c r="E10371" s="191">
        <v>-0.26209142363722199</v>
      </c>
    </row>
    <row r="10372" spans="1:5" x14ac:dyDescent="0.25">
      <c r="A10372" s="191">
        <v>48749.7098439576</v>
      </c>
      <c r="B10372" s="191">
        <v>-0.68756940618532902</v>
      </c>
      <c r="C10372" s="191">
        <v>0.458381413149756</v>
      </c>
      <c r="D10372" s="191">
        <v>0.22029169544912</v>
      </c>
      <c r="E10372" s="191">
        <v>-0.26217048438021001</v>
      </c>
    </row>
    <row r="10373" spans="1:5" x14ac:dyDescent="0.25">
      <c r="A10373" s="191">
        <v>48765.176059142097</v>
      </c>
      <c r="B10373" s="191">
        <v>0.58661239328614601</v>
      </c>
      <c r="C10373" s="191">
        <v>0.45845745391978598</v>
      </c>
      <c r="D10373" s="191">
        <v>0.22030511520541901</v>
      </c>
      <c r="E10373" s="191">
        <v>-0.26261217499417799</v>
      </c>
    </row>
    <row r="10374" spans="1:5" x14ac:dyDescent="0.25">
      <c r="A10374" s="191">
        <v>48768.123551728597</v>
      </c>
      <c r="B10374" s="191">
        <v>0.69953857208311399</v>
      </c>
      <c r="C10374" s="191">
        <v>0.45847196297645199</v>
      </c>
      <c r="D10374" s="191">
        <v>0.22030766428692899</v>
      </c>
      <c r="E10374" s="191">
        <v>-0.26269646652721101</v>
      </c>
    </row>
    <row r="10375" spans="1:5" x14ac:dyDescent="0.25">
      <c r="A10375" s="191">
        <v>48769.7609229433</v>
      </c>
      <c r="B10375" s="191">
        <v>-0.13374491431310501</v>
      </c>
      <c r="C10375" s="191">
        <v>0.45848002535868698</v>
      </c>
      <c r="D10375" s="191">
        <v>0.220309080153263</v>
      </c>
      <c r="E10375" s="191">
        <v>-0.26274329159149101</v>
      </c>
    </row>
    <row r="10376" spans="1:5" x14ac:dyDescent="0.25">
      <c r="A10376" s="191">
        <v>48770.847524661498</v>
      </c>
      <c r="B10376" s="191">
        <v>-7.1092638557201895E-2</v>
      </c>
      <c r="C10376" s="191">
        <v>0.45848537671175899</v>
      </c>
      <c r="D10376" s="191">
        <v>0.22031001975863601</v>
      </c>
      <c r="E10376" s="191">
        <v>-0.26277436591040398</v>
      </c>
    </row>
    <row r="10377" spans="1:5" x14ac:dyDescent="0.25">
      <c r="A10377" s="191">
        <v>48773.857824054503</v>
      </c>
      <c r="B10377" s="191">
        <v>-0.27330409616097601</v>
      </c>
      <c r="C10377" s="191">
        <v>0.45850020593895202</v>
      </c>
      <c r="D10377" s="191">
        <v>0.22031262282233199</v>
      </c>
      <c r="E10377" s="191">
        <v>-0.26286045357416499</v>
      </c>
    </row>
    <row r="10378" spans="1:5" x14ac:dyDescent="0.25">
      <c r="A10378" s="191">
        <v>48780.129209799001</v>
      </c>
      <c r="B10378" s="191">
        <v>0.282279998031365</v>
      </c>
      <c r="C10378" s="191">
        <v>0.45853111839584398</v>
      </c>
      <c r="D10378" s="191">
        <v>0.22031804581002301</v>
      </c>
      <c r="E10378" s="191">
        <v>-0.26303990723855403</v>
      </c>
    </row>
    <row r="10379" spans="1:5" x14ac:dyDescent="0.25">
      <c r="A10379" s="191">
        <v>48785.042041459899</v>
      </c>
      <c r="B10379" s="191">
        <v>-0.57910381840462499</v>
      </c>
      <c r="C10379" s="191">
        <v>0.45855535200391501</v>
      </c>
      <c r="D10379" s="191">
        <v>0.220322294029907</v>
      </c>
      <c r="E10379" s="191">
        <v>-0.26318057003867601</v>
      </c>
    </row>
    <row r="10380" spans="1:5" x14ac:dyDescent="0.25">
      <c r="A10380" s="191">
        <v>48786.762742731902</v>
      </c>
      <c r="B10380" s="191">
        <v>0.274126072984404</v>
      </c>
      <c r="C10380" s="191">
        <v>0.45856384315413001</v>
      </c>
      <c r="D10380" s="191">
        <v>0.22032378195334201</v>
      </c>
      <c r="E10380" s="191">
        <v>-0.26322986986974101</v>
      </c>
    </row>
    <row r="10381" spans="1:5" x14ac:dyDescent="0.25">
      <c r="A10381" s="191">
        <v>48803.695317080797</v>
      </c>
      <c r="B10381" s="191">
        <v>-0.75750777642042999</v>
      </c>
      <c r="C10381" s="191">
        <v>0.45864750201878102</v>
      </c>
      <c r="D10381" s="191">
        <v>0.22033842387555999</v>
      </c>
      <c r="E10381" s="191">
        <v>-0.26371541365743301</v>
      </c>
    </row>
    <row r="10382" spans="1:5" x14ac:dyDescent="0.25">
      <c r="A10382" s="191">
        <v>48820.889972386503</v>
      </c>
      <c r="B10382" s="191">
        <v>0.51576726049378196</v>
      </c>
      <c r="C10382" s="191">
        <v>0.45873263840626699</v>
      </c>
      <c r="D10382" s="191">
        <v>0.220353292424214</v>
      </c>
      <c r="E10382" s="191">
        <v>-0.26420939653339898</v>
      </c>
    </row>
    <row r="10383" spans="1:5" x14ac:dyDescent="0.25">
      <c r="A10383" s="191">
        <v>48826.640580356201</v>
      </c>
      <c r="B10383" s="191">
        <v>-4.8165355860985103E-2</v>
      </c>
      <c r="C10383" s="191">
        <v>0.45876115333048101</v>
      </c>
      <c r="D10383" s="191">
        <v>0.22035826508536199</v>
      </c>
      <c r="E10383" s="191">
        <v>-0.264374783942456</v>
      </c>
    </row>
    <row r="10384" spans="1:5" x14ac:dyDescent="0.25">
      <c r="A10384" s="191">
        <v>48834.383964564702</v>
      </c>
      <c r="B10384" s="191">
        <v>-7.9465720462823505E-2</v>
      </c>
      <c r="C10384" s="191">
        <v>0.45879958179228097</v>
      </c>
      <c r="D10384" s="191">
        <v>0.22036493855558401</v>
      </c>
      <c r="E10384" s="191">
        <v>-0.26459766278013702</v>
      </c>
    </row>
    <row r="10385" spans="1:5" x14ac:dyDescent="0.25">
      <c r="A10385" s="191">
        <v>48844.057433973998</v>
      </c>
      <c r="B10385" s="191">
        <v>0.14472985273592501</v>
      </c>
      <c r="C10385" s="191">
        <v>0.45884763745385798</v>
      </c>
      <c r="D10385" s="191">
        <v>0.220373275428494</v>
      </c>
      <c r="E10385" s="191">
        <v>-0.26487635310651803</v>
      </c>
    </row>
    <row r="10386" spans="1:5" x14ac:dyDescent="0.25">
      <c r="A10386" s="191">
        <v>48844.252757449598</v>
      </c>
      <c r="B10386" s="191">
        <v>-0.36582796404601697</v>
      </c>
      <c r="C10386" s="191">
        <v>0.45884860848291797</v>
      </c>
      <c r="D10386" s="191">
        <v>0.22037344358247299</v>
      </c>
      <c r="E10386" s="191">
        <v>-0.264881981484345</v>
      </c>
    </row>
    <row r="10387" spans="1:5" x14ac:dyDescent="0.25">
      <c r="A10387" s="191">
        <v>48852.442685979702</v>
      </c>
      <c r="B10387" s="191">
        <v>0.25728045278596801</v>
      </c>
      <c r="C10387" s="191">
        <v>0.45888934103668699</v>
      </c>
      <c r="D10387" s="191">
        <v>0.22038049382924199</v>
      </c>
      <c r="E10387" s="191">
        <v>-0.26511818167500101</v>
      </c>
    </row>
    <row r="10388" spans="1:5" x14ac:dyDescent="0.25">
      <c r="A10388" s="191">
        <v>48861.018296226801</v>
      </c>
      <c r="B10388" s="191">
        <v>0.62897959121914804</v>
      </c>
      <c r="C10388" s="191">
        <v>0.458932035316511</v>
      </c>
      <c r="D10388" s="191">
        <v>0.22038786859978801</v>
      </c>
      <c r="E10388" s="191">
        <v>-0.26536573051683898</v>
      </c>
    </row>
    <row r="10389" spans="1:5" x14ac:dyDescent="0.25">
      <c r="A10389" s="191">
        <v>48874.0259230597</v>
      </c>
      <c r="B10389" s="191">
        <v>0.48809829887075401</v>
      </c>
      <c r="C10389" s="191">
        <v>0.458996879713651</v>
      </c>
      <c r="D10389" s="191">
        <v>0.220399051017451</v>
      </c>
      <c r="E10389" s="191">
        <v>-0.26574151636094001</v>
      </c>
    </row>
    <row r="10390" spans="1:5" x14ac:dyDescent="0.25">
      <c r="A10390" s="191">
        <v>48875.882824212298</v>
      </c>
      <c r="B10390" s="191">
        <v>-1.1175966821154599</v>
      </c>
      <c r="C10390" s="191">
        <v>0.459006143980839</v>
      </c>
      <c r="D10390" s="191">
        <v>0.220400645771301</v>
      </c>
      <c r="E10390" s="191">
        <v>-0.26579520800016099</v>
      </c>
    </row>
    <row r="10391" spans="1:5" x14ac:dyDescent="0.25">
      <c r="A10391" s="191">
        <v>48895.567611239203</v>
      </c>
      <c r="B10391" s="191">
        <v>-0.21069618480525901</v>
      </c>
      <c r="C10391" s="191">
        <v>0.45910448612740301</v>
      </c>
      <c r="D10391" s="191">
        <v>0.22041753187338001</v>
      </c>
      <c r="E10391" s="191">
        <v>-0.266365101550957</v>
      </c>
    </row>
    <row r="10392" spans="1:5" x14ac:dyDescent="0.25">
      <c r="A10392" s="191">
        <v>48895.690479356199</v>
      </c>
      <c r="B10392" s="191">
        <v>0.35780479704636797</v>
      </c>
      <c r="C10392" s="191">
        <v>0.45910510067388699</v>
      </c>
      <c r="D10392" s="191">
        <v>0.22041763706318601</v>
      </c>
      <c r="E10392" s="191">
        <v>-0.26636866141583498</v>
      </c>
    </row>
    <row r="10393" spans="1:5" x14ac:dyDescent="0.25">
      <c r="A10393" s="191">
        <v>48901.418210196403</v>
      </c>
      <c r="B10393" s="191">
        <v>1.2539311806583699</v>
      </c>
      <c r="C10393" s="191">
        <v>0.45913375872054002</v>
      </c>
      <c r="D10393" s="191">
        <v>0.220422540685975</v>
      </c>
      <c r="E10393" s="191">
        <v>-0.26653463599448601</v>
      </c>
    </row>
    <row r="10394" spans="1:5" x14ac:dyDescent="0.25">
      <c r="A10394" s="191">
        <v>48905.896965656902</v>
      </c>
      <c r="B10394" s="191">
        <v>9.4992353899514506E-2</v>
      </c>
      <c r="C10394" s="191">
        <v>0.45915618098718203</v>
      </c>
      <c r="D10394" s="191">
        <v>0.22042637503642801</v>
      </c>
      <c r="E10394" s="191">
        <v>-0.26666452766729698</v>
      </c>
    </row>
    <row r="10395" spans="1:5" x14ac:dyDescent="0.25">
      <c r="A10395" s="191">
        <v>48906.188248351697</v>
      </c>
      <c r="B10395" s="191">
        <v>0.68521192348245397</v>
      </c>
      <c r="C10395" s="191">
        <v>0.45915763965746298</v>
      </c>
      <c r="D10395" s="191">
        <v>0.22042662440926</v>
      </c>
      <c r="E10395" s="191">
        <v>-0.266672977508848</v>
      </c>
    </row>
    <row r="10396" spans="1:5" x14ac:dyDescent="0.25">
      <c r="A10396" s="191">
        <v>48915.841917478399</v>
      </c>
      <c r="B10396" s="191">
        <v>-0.28611343032061098</v>
      </c>
      <c r="C10396" s="191">
        <v>0.45920601081100298</v>
      </c>
      <c r="D10396" s="191">
        <v>0.220434889104869</v>
      </c>
      <c r="E10396" s="191">
        <v>-0.26695314666361503</v>
      </c>
    </row>
    <row r="10397" spans="1:5" x14ac:dyDescent="0.25">
      <c r="A10397" s="191">
        <v>48918.025628761498</v>
      </c>
      <c r="B10397" s="191">
        <v>0.72271973425135405</v>
      </c>
      <c r="C10397" s="191">
        <v>0.45921695984011202</v>
      </c>
      <c r="D10397" s="191">
        <v>0.220436758622957</v>
      </c>
      <c r="E10397" s="191">
        <v>-0.26701656174604599</v>
      </c>
    </row>
    <row r="10398" spans="1:5" x14ac:dyDescent="0.25">
      <c r="A10398" s="191">
        <v>48926.629018771899</v>
      </c>
      <c r="B10398" s="191">
        <v>0.33911409640887702</v>
      </c>
      <c r="C10398" s="191">
        <v>0.45926012430527002</v>
      </c>
      <c r="D10398" s="191">
        <v>0.220444124154001</v>
      </c>
      <c r="E10398" s="191">
        <v>-0.267266598208523</v>
      </c>
    </row>
    <row r="10399" spans="1:5" x14ac:dyDescent="0.25">
      <c r="A10399" s="191">
        <v>48935.251436135499</v>
      </c>
      <c r="B10399" s="191">
        <v>0.21364138054349399</v>
      </c>
      <c r="C10399" s="191">
        <v>0.459303426743636</v>
      </c>
      <c r="D10399" s="191">
        <v>0.22045150556408399</v>
      </c>
      <c r="E10399" s="191">
        <v>-0.267517279674576</v>
      </c>
    </row>
    <row r="10400" spans="1:5" x14ac:dyDescent="0.25">
      <c r="A10400" s="191">
        <v>48935.526954610701</v>
      </c>
      <c r="B10400" s="191">
        <v>0.24777296580400501</v>
      </c>
      <c r="C10400" s="191">
        <v>0.45930481106278598</v>
      </c>
      <c r="D10400" s="191">
        <v>0.22045174097296799</v>
      </c>
      <c r="E10400" s="191">
        <v>-0.26752529758639998</v>
      </c>
    </row>
    <row r="10401" spans="1:5" x14ac:dyDescent="0.25">
      <c r="A10401" s="191">
        <v>48937.748853860401</v>
      </c>
      <c r="B10401" s="191">
        <v>0.41779445138521198</v>
      </c>
      <c r="C10401" s="191">
        <v>0.45931597679791603</v>
      </c>
      <c r="D10401" s="191">
        <v>0.22045363929355</v>
      </c>
      <c r="E10401" s="191">
        <v>-0.26758995746901199</v>
      </c>
    </row>
    <row r="10402" spans="1:5" x14ac:dyDescent="0.25">
      <c r="A10402" s="191">
        <v>48945.144130482397</v>
      </c>
      <c r="B10402" s="191">
        <v>-0.33168703008539202</v>
      </c>
      <c r="C10402" s="191">
        <v>0.45935316051653002</v>
      </c>
      <c r="D10402" s="191">
        <v>0.22045995324669801</v>
      </c>
      <c r="E10402" s="191">
        <v>-0.267805226963168</v>
      </c>
    </row>
    <row r="10403" spans="1:5" x14ac:dyDescent="0.25">
      <c r="A10403" s="191">
        <v>48945.909103678699</v>
      </c>
      <c r="B10403" s="191">
        <v>0.316403712014734</v>
      </c>
      <c r="C10403" s="191">
        <v>0.45935700856664402</v>
      </c>
      <c r="D10403" s="191">
        <v>0.220460606366948</v>
      </c>
      <c r="E10403" s="191">
        <v>-0.26782751027105201</v>
      </c>
    </row>
    <row r="10404" spans="1:5" x14ac:dyDescent="0.25">
      <c r="A10404" s="191">
        <v>48952.443603226202</v>
      </c>
      <c r="B10404" s="191">
        <v>0.20625486140235499</v>
      </c>
      <c r="C10404" s="191">
        <v>0.45938989369518801</v>
      </c>
      <c r="D10404" s="191">
        <v>0.22046618540423099</v>
      </c>
      <c r="E10404" s="191">
        <v>-0.26801789134209397</v>
      </c>
    </row>
    <row r="10405" spans="1:5" x14ac:dyDescent="0.25">
      <c r="A10405" s="191">
        <v>48953.125777955902</v>
      </c>
      <c r="B10405" s="191">
        <v>0.19625056105210301</v>
      </c>
      <c r="C10405" s="191">
        <v>0.45939332706119301</v>
      </c>
      <c r="D10405" s="191">
        <v>0.22046676667923101</v>
      </c>
      <c r="E10405" s="191">
        <v>-0.26803777786569799</v>
      </c>
    </row>
    <row r="10406" spans="1:5" x14ac:dyDescent="0.25">
      <c r="A10406" s="191">
        <v>48954.253119876201</v>
      </c>
      <c r="B10406" s="191">
        <v>0.46518184323782702</v>
      </c>
      <c r="C10406" s="191">
        <v>0.45939900313849402</v>
      </c>
      <c r="D10406" s="191">
        <v>0.220467727277223</v>
      </c>
      <c r="E10406" s="191">
        <v>-0.26807064175046702</v>
      </c>
    </row>
    <row r="10407" spans="1:5" x14ac:dyDescent="0.25">
      <c r="A10407" s="191">
        <v>48954.330453890099</v>
      </c>
      <c r="B10407" s="191">
        <v>0.14572106247912101</v>
      </c>
      <c r="C10407" s="191">
        <v>0.45939939253520301</v>
      </c>
      <c r="D10407" s="191">
        <v>0.22046779317284601</v>
      </c>
      <c r="E10407" s="191">
        <v>-0.26807289616509999</v>
      </c>
    </row>
    <row r="10408" spans="1:5" x14ac:dyDescent="0.25">
      <c r="A10408" s="191">
        <v>48973.4551803629</v>
      </c>
      <c r="B10408" s="191">
        <v>-0.32656235066553801</v>
      </c>
      <c r="C10408" s="191">
        <v>0.45949579382301398</v>
      </c>
      <c r="D10408" s="191">
        <v>0.22048408918163301</v>
      </c>
      <c r="E10408" s="191">
        <v>-0.26863082562398999</v>
      </c>
    </row>
    <row r="10409" spans="1:5" x14ac:dyDescent="0.25">
      <c r="A10409" s="191">
        <v>48981.913092571798</v>
      </c>
      <c r="B10409" s="191">
        <v>0.87773115176508198</v>
      </c>
      <c r="C10409" s="191">
        <v>0.45953849013418802</v>
      </c>
      <c r="D10409" s="191">
        <v>0.22049129609316001</v>
      </c>
      <c r="E10409" s="191">
        <v>-0.26887792865954802</v>
      </c>
    </row>
    <row r="10410" spans="1:5" x14ac:dyDescent="0.25">
      <c r="A10410" s="191">
        <v>48983.659641132697</v>
      </c>
      <c r="B10410" s="191">
        <v>0.64739235747337498</v>
      </c>
      <c r="C10410" s="191">
        <v>0.45954731201806498</v>
      </c>
      <c r="D10410" s="191">
        <v>0.22049278431160599</v>
      </c>
      <c r="E10410" s="191">
        <v>-0.268928962969747</v>
      </c>
    </row>
    <row r="10411" spans="1:5" x14ac:dyDescent="0.25">
      <c r="A10411" s="191">
        <v>48986.6556016295</v>
      </c>
      <c r="B10411" s="191">
        <v>0.54343296699323995</v>
      </c>
      <c r="C10411" s="191">
        <v>0.45956244853758499</v>
      </c>
      <c r="D10411" s="191">
        <v>0.22049533283433101</v>
      </c>
      <c r="E10411" s="191">
        <v>-0.26901660131427502</v>
      </c>
    </row>
    <row r="10412" spans="1:5" x14ac:dyDescent="0.25">
      <c r="A10412" s="191">
        <v>48989.841212348598</v>
      </c>
      <c r="B10412" s="191">
        <v>1.37343148119102</v>
      </c>
      <c r="C10412" s="191">
        <v>0.45957854862621</v>
      </c>
      <c r="D10412" s="191">
        <v>0.22049803872910001</v>
      </c>
      <c r="E10412" s="191">
        <v>-0.26910978734248597</v>
      </c>
    </row>
    <row r="10413" spans="1:5" x14ac:dyDescent="0.25">
      <c r="A10413" s="191">
        <v>48993.092769811599</v>
      </c>
      <c r="B10413" s="191">
        <v>0.16588654115099499</v>
      </c>
      <c r="C10413" s="191">
        <v>0.45959498770170798</v>
      </c>
      <c r="D10413" s="191">
        <v>0.22050080063979999</v>
      </c>
      <c r="E10413" s="191">
        <v>-0.26920490245610301</v>
      </c>
    </row>
    <row r="10414" spans="1:5" x14ac:dyDescent="0.25">
      <c r="A10414" s="191">
        <v>48995.626451055301</v>
      </c>
      <c r="B10414" s="191">
        <v>-0.42930304332331498</v>
      </c>
      <c r="C10414" s="191">
        <v>0.45960780134777401</v>
      </c>
      <c r="D10414" s="191">
        <v>0.22050295277809601</v>
      </c>
      <c r="E10414" s="191">
        <v>-0.26927901813208199</v>
      </c>
    </row>
    <row r="10415" spans="1:5" x14ac:dyDescent="0.25">
      <c r="A10415" s="191">
        <v>48997.762500971898</v>
      </c>
      <c r="B10415" s="191">
        <v>-2.1869431835930299E-2</v>
      </c>
      <c r="C10415" s="191">
        <v>0.45961860674362398</v>
      </c>
      <c r="D10415" s="191">
        <v>0.220504767163721</v>
      </c>
      <c r="E10415" s="191">
        <v>-0.269341502228648</v>
      </c>
    </row>
    <row r="10416" spans="1:5" x14ac:dyDescent="0.25">
      <c r="A10416" s="191">
        <v>49001.022920394404</v>
      </c>
      <c r="B10416" s="191">
        <v>0.53082848070455901</v>
      </c>
      <c r="C10416" s="191">
        <v>0.45963510461375701</v>
      </c>
      <c r="D10416" s="191">
        <v>0.220507536601872</v>
      </c>
      <c r="E10416" s="191">
        <v>-0.26943693091365301</v>
      </c>
    </row>
    <row r="10417" spans="1:5" x14ac:dyDescent="0.25">
      <c r="A10417" s="191">
        <v>49009.7410776014</v>
      </c>
      <c r="B10417" s="191">
        <v>-1.0143147467301401</v>
      </c>
      <c r="C10417" s="191">
        <v>0.459679248340846</v>
      </c>
      <c r="D10417" s="191">
        <v>0.22051494190592899</v>
      </c>
      <c r="E10417" s="191">
        <v>-0.26969229703568698</v>
      </c>
    </row>
    <row r="10418" spans="1:5" x14ac:dyDescent="0.25">
      <c r="A10418" s="191">
        <v>49042.3966124215</v>
      </c>
      <c r="B10418" s="191">
        <v>-0.25286251761816902</v>
      </c>
      <c r="C10418" s="191">
        <v>0.45984494983570201</v>
      </c>
      <c r="D10418" s="191">
        <v>0.22054263974003199</v>
      </c>
      <c r="E10418" s="191">
        <v>-0.27065074138605</v>
      </c>
    </row>
    <row r="10419" spans="1:5" x14ac:dyDescent="0.25">
      <c r="A10419" s="191">
        <v>49042.453343355999</v>
      </c>
      <c r="B10419" s="191">
        <v>4.63061897609141E-2</v>
      </c>
      <c r="C10419" s="191">
        <v>0.45984523819113898</v>
      </c>
      <c r="D10419" s="191">
        <v>0.22054268781099701</v>
      </c>
      <c r="E10419" s="191">
        <v>-0.27065240906756999</v>
      </c>
    </row>
    <row r="10420" spans="1:5" x14ac:dyDescent="0.25">
      <c r="A10420" s="191">
        <v>49051.805066977802</v>
      </c>
      <c r="B10420" s="191">
        <v>0.58749712402308396</v>
      </c>
      <c r="C10420" s="191">
        <v>0.459892794783124</v>
      </c>
      <c r="D10420" s="191">
        <v>0.22055060150484501</v>
      </c>
      <c r="E10420" s="191">
        <v>-0.27092737150712998</v>
      </c>
    </row>
    <row r="10421" spans="1:5" x14ac:dyDescent="0.25">
      <c r="A10421" s="191">
        <v>49052.535078597502</v>
      </c>
      <c r="B10421" s="191">
        <v>0.82503747504694103</v>
      </c>
      <c r="C10421" s="191">
        <v>0.459896508782701</v>
      </c>
      <c r="D10421" s="191">
        <v>0.22055121926107199</v>
      </c>
      <c r="E10421" s="191">
        <v>-0.27094886945394903</v>
      </c>
    </row>
    <row r="10422" spans="1:5" x14ac:dyDescent="0.25">
      <c r="A10422" s="191">
        <v>49053.384146786302</v>
      </c>
      <c r="B10422" s="191">
        <v>-0.36934972050141102</v>
      </c>
      <c r="C10422" s="191">
        <v>0.45990082911478902</v>
      </c>
      <c r="D10422" s="191">
        <v>0.220551937766294</v>
      </c>
      <c r="E10422" s="191">
        <v>-0.27097387347070201</v>
      </c>
    </row>
    <row r="10423" spans="1:5" x14ac:dyDescent="0.25">
      <c r="A10423" s="191">
        <v>49058.189900278703</v>
      </c>
      <c r="B10423" s="191">
        <v>1.0728581221887601</v>
      </c>
      <c r="C10423" s="191">
        <v>0.45992529217195499</v>
      </c>
      <c r="D10423" s="191">
        <v>0.22055600183594601</v>
      </c>
      <c r="E10423" s="191">
        <v>-0.27111539701665799</v>
      </c>
    </row>
    <row r="10424" spans="1:5" x14ac:dyDescent="0.25">
      <c r="A10424" s="191">
        <v>49060.4852190581</v>
      </c>
      <c r="B10424" s="191">
        <v>0.84557508261784398</v>
      </c>
      <c r="C10424" s="191">
        <v>0.45993697619083002</v>
      </c>
      <c r="D10424" s="191">
        <v>0.220557941638549</v>
      </c>
      <c r="E10424" s="191">
        <v>-0.27118299133943602</v>
      </c>
    </row>
    <row r="10425" spans="1:5" x14ac:dyDescent="0.25">
      <c r="A10425" s="191">
        <v>49068.2097841574</v>
      </c>
      <c r="B10425" s="191">
        <v>0.47587452870825298</v>
      </c>
      <c r="C10425" s="191">
        <v>0.45997632686584899</v>
      </c>
      <c r="D10425" s="191">
        <v>0.22056446976510899</v>
      </c>
      <c r="E10425" s="191">
        <v>-0.271410470307204</v>
      </c>
    </row>
    <row r="10426" spans="1:5" x14ac:dyDescent="0.25">
      <c r="A10426" s="191">
        <v>49069.178070779701</v>
      </c>
      <c r="B10426" s="191">
        <v>0.57476027845495503</v>
      </c>
      <c r="C10426" s="191">
        <v>0.45998126119391802</v>
      </c>
      <c r="D10426" s="191">
        <v>0.220565287655235</v>
      </c>
      <c r="E10426" s="191">
        <v>-0.271438985160598</v>
      </c>
    </row>
    <row r="10427" spans="1:5" x14ac:dyDescent="0.25">
      <c r="A10427" s="191">
        <v>49070.048711534197</v>
      </c>
      <c r="B10427" s="191">
        <v>0.185188897034405</v>
      </c>
      <c r="C10427" s="191">
        <v>0.459985699270263</v>
      </c>
      <c r="D10427" s="191">
        <v>0.22056602306607301</v>
      </c>
      <c r="E10427" s="191">
        <v>-0.271464624462953</v>
      </c>
    </row>
    <row r="10428" spans="1:5" x14ac:dyDescent="0.25">
      <c r="A10428" s="191">
        <v>49086.205255284403</v>
      </c>
      <c r="B10428" s="191">
        <v>0.19986166832173199</v>
      </c>
      <c r="C10428" s="191">
        <v>0.46006811592558</v>
      </c>
      <c r="D10428" s="191">
        <v>0.22057963157941399</v>
      </c>
      <c r="E10428" s="191">
        <v>-0.27194120834445101</v>
      </c>
    </row>
    <row r="10429" spans="1:5" x14ac:dyDescent="0.25">
      <c r="A10429" s="191">
        <v>49101.586452561198</v>
      </c>
      <c r="B10429" s="191">
        <v>1.32513943924271</v>
      </c>
      <c r="C10429" s="191">
        <v>0.46014669960046001</v>
      </c>
      <c r="D10429" s="191">
        <v>0.22059258702530599</v>
      </c>
      <c r="E10429" s="191">
        <v>-0.272395265599365</v>
      </c>
    </row>
    <row r="10430" spans="1:5" x14ac:dyDescent="0.25">
      <c r="A10430" s="191">
        <v>49105.269456412403</v>
      </c>
      <c r="B10430" s="191">
        <v>0.19960223917845399</v>
      </c>
      <c r="C10430" s="191">
        <v>0.46016553376518099</v>
      </c>
      <c r="D10430" s="191">
        <v>0.22059568918674699</v>
      </c>
      <c r="E10430" s="191">
        <v>-0.272504120283794</v>
      </c>
    </row>
    <row r="10431" spans="1:5" x14ac:dyDescent="0.25">
      <c r="A10431" s="191">
        <v>49105.311394801698</v>
      </c>
      <c r="B10431" s="191">
        <v>1.0710286146035499</v>
      </c>
      <c r="C10431" s="191">
        <v>0.46016574826849099</v>
      </c>
      <c r="D10431" s="191">
        <v>0.22059572451108</v>
      </c>
      <c r="E10431" s="191">
        <v>-0.27250536031943601</v>
      </c>
    </row>
    <row r="10432" spans="1:5" x14ac:dyDescent="0.25">
      <c r="A10432" s="191">
        <v>49110.850654099399</v>
      </c>
      <c r="B10432" s="191">
        <v>1.22157363606397</v>
      </c>
      <c r="C10432" s="191">
        <v>0.46019408766228198</v>
      </c>
      <c r="D10432" s="191">
        <v>0.22060039018000199</v>
      </c>
      <c r="E10432" s="191">
        <v>-0.27266915917825502</v>
      </c>
    </row>
    <row r="10433" spans="1:5" x14ac:dyDescent="0.25">
      <c r="A10433" s="191">
        <v>49111.757451094199</v>
      </c>
      <c r="B10433" s="191">
        <v>-0.70345466420135305</v>
      </c>
      <c r="C10433" s="191">
        <v>0.46019872852395999</v>
      </c>
      <c r="D10433" s="191">
        <v>0.22060115396705901</v>
      </c>
      <c r="E10433" s="191">
        <v>-0.27269597939604701</v>
      </c>
    </row>
    <row r="10434" spans="1:5" x14ac:dyDescent="0.25">
      <c r="A10434" s="191">
        <v>49112.003845544197</v>
      </c>
      <c r="B10434" s="191">
        <v>-0.560034213923155</v>
      </c>
      <c r="C10434" s="191">
        <v>0.46019998955534303</v>
      </c>
      <c r="D10434" s="191">
        <v>0.22060136150291601</v>
      </c>
      <c r="E10434" s="191">
        <v>-0.27270326785799098</v>
      </c>
    </row>
    <row r="10435" spans="1:5" x14ac:dyDescent="0.25">
      <c r="A10435" s="191">
        <v>49112.646511417799</v>
      </c>
      <c r="B10435" s="191">
        <v>0.123122712942747</v>
      </c>
      <c r="C10435" s="191">
        <v>0.460203278679084</v>
      </c>
      <c r="D10435" s="191">
        <v>0.22060190281467501</v>
      </c>
      <c r="E10435" s="191">
        <v>-0.27272228184273201</v>
      </c>
    </row>
    <row r="10436" spans="1:5" x14ac:dyDescent="0.25">
      <c r="A10436" s="191">
        <v>49118.510426841</v>
      </c>
      <c r="B10436" s="191">
        <v>-0.63601054185884498</v>
      </c>
      <c r="C10436" s="191">
        <v>0.46023330128596701</v>
      </c>
      <c r="D10436" s="191">
        <v>0.220606841938568</v>
      </c>
      <c r="E10436" s="191">
        <v>-0.27289579344682602</v>
      </c>
    </row>
    <row r="10437" spans="1:5" x14ac:dyDescent="0.25">
      <c r="A10437" s="191">
        <v>49121.263954054797</v>
      </c>
      <c r="B10437" s="191">
        <v>-0.16902584816340699</v>
      </c>
      <c r="C10437" s="191">
        <v>0.46024740441656897</v>
      </c>
      <c r="D10437" s="191">
        <v>0.220609161210091</v>
      </c>
      <c r="E10437" s="191">
        <v>-0.272977302104363</v>
      </c>
    </row>
    <row r="10438" spans="1:5" x14ac:dyDescent="0.25">
      <c r="A10438" s="191">
        <v>49122.922498368796</v>
      </c>
      <c r="B10438" s="191">
        <v>-0.48459664305653399</v>
      </c>
      <c r="C10438" s="191">
        <v>0.46025590044550102</v>
      </c>
      <c r="D10438" s="191">
        <v>0.22061055818724001</v>
      </c>
      <c r="E10438" s="191">
        <v>-0.27302640919512</v>
      </c>
    </row>
    <row r="10439" spans="1:5" x14ac:dyDescent="0.25">
      <c r="A10439" s="191">
        <v>49135.570861758497</v>
      </c>
      <c r="B10439" s="191">
        <v>0.47118815799034303</v>
      </c>
      <c r="C10439" s="191">
        <v>0.46032074117828897</v>
      </c>
      <c r="D10439" s="191">
        <v>0.22062120635928001</v>
      </c>
      <c r="E10439" s="191">
        <v>-0.27340118661709301</v>
      </c>
    </row>
    <row r="10440" spans="1:5" x14ac:dyDescent="0.25">
      <c r="A10440" s="191">
        <v>49150.107479567603</v>
      </c>
      <c r="B10440" s="191">
        <v>-0.44226554608602903</v>
      </c>
      <c r="C10440" s="191">
        <v>0.460395356413903</v>
      </c>
      <c r="D10440" s="191">
        <v>0.22063340218896199</v>
      </c>
      <c r="E10440" s="191">
        <v>-0.27383233431460302</v>
      </c>
    </row>
    <row r="10441" spans="1:5" x14ac:dyDescent="0.25">
      <c r="A10441" s="191">
        <v>49154.043401686198</v>
      </c>
      <c r="B10441" s="191">
        <v>0.34778080113842003</v>
      </c>
      <c r="C10441" s="191">
        <v>0.46041557645613101</v>
      </c>
      <c r="D10441" s="191">
        <v>0.220636704321303</v>
      </c>
      <c r="E10441" s="191">
        <v>-0.27394932244885201</v>
      </c>
    </row>
    <row r="10442" spans="1:5" x14ac:dyDescent="0.25">
      <c r="A10442" s="191">
        <v>49158.307974096802</v>
      </c>
      <c r="B10442" s="191">
        <v>1.0360391986669899</v>
      </c>
      <c r="C10442" s="191">
        <v>0.46043749499818099</v>
      </c>
      <c r="D10442" s="191">
        <v>0.22064028218236201</v>
      </c>
      <c r="E10442" s="191">
        <v>-0.274076079115946</v>
      </c>
    </row>
    <row r="10443" spans="1:5" x14ac:dyDescent="0.25">
      <c r="A10443" s="191">
        <v>49160.958388835097</v>
      </c>
      <c r="B10443" s="191">
        <v>-0.18351375025359401</v>
      </c>
      <c r="C10443" s="191">
        <v>0.46045111854538301</v>
      </c>
      <c r="D10443" s="191">
        <v>0.22064250220118001</v>
      </c>
      <c r="E10443" s="191">
        <v>-0.274154857878808</v>
      </c>
    </row>
    <row r="10444" spans="1:5" x14ac:dyDescent="0.25">
      <c r="A10444" s="191">
        <v>49164.061501232201</v>
      </c>
      <c r="B10444" s="191">
        <v>6.0514650175025303E-2</v>
      </c>
      <c r="C10444" s="191">
        <v>0.46046707540978699</v>
      </c>
      <c r="D10444" s="191">
        <v>0.22064510140492599</v>
      </c>
      <c r="E10444" s="191">
        <v>-0.27424709225712302</v>
      </c>
    </row>
    <row r="10445" spans="1:5" x14ac:dyDescent="0.25">
      <c r="A10445" s="191">
        <v>49165.516193859497</v>
      </c>
      <c r="B10445" s="191">
        <v>-0.29365135193668601</v>
      </c>
      <c r="C10445" s="191">
        <v>0.46047455729822401</v>
      </c>
      <c r="D10445" s="191">
        <v>0.22064631987272201</v>
      </c>
      <c r="E10445" s="191">
        <v>-0.27429033035260603</v>
      </c>
    </row>
    <row r="10446" spans="1:5" x14ac:dyDescent="0.25">
      <c r="A10446" s="191">
        <v>49167.543700855102</v>
      </c>
      <c r="B10446" s="191">
        <v>0.11368952213783901</v>
      </c>
      <c r="C10446" s="191">
        <v>0.460484986976539</v>
      </c>
      <c r="D10446" s="191">
        <v>0.22064801813662699</v>
      </c>
      <c r="E10446" s="191">
        <v>-0.27435059431450398</v>
      </c>
    </row>
    <row r="10447" spans="1:5" x14ac:dyDescent="0.25">
      <c r="A10447" s="191">
        <v>49170.319266005703</v>
      </c>
      <c r="B10447" s="191">
        <v>0.313454822294568</v>
      </c>
      <c r="C10447" s="191">
        <v>0.46049926783592299</v>
      </c>
      <c r="D10447" s="191">
        <v>0.220650342982914</v>
      </c>
      <c r="E10447" s="191">
        <v>-0.27443309294599999</v>
      </c>
    </row>
    <row r="10448" spans="1:5" x14ac:dyDescent="0.25">
      <c r="A10448" s="191">
        <v>49177.554209889699</v>
      </c>
      <c r="B10448" s="191">
        <v>0.227070597636581</v>
      </c>
      <c r="C10448" s="191">
        <v>0.46053650991735701</v>
      </c>
      <c r="D10448" s="191">
        <v>0.22065639818233701</v>
      </c>
      <c r="E10448" s="191">
        <v>-0.27464813850861303</v>
      </c>
    </row>
    <row r="10449" spans="1:5" x14ac:dyDescent="0.25">
      <c r="A10449" s="191">
        <v>49178.459132611199</v>
      </c>
      <c r="B10449" s="191">
        <v>-0.15324359405316501</v>
      </c>
      <c r="C10449" s="191">
        <v>0.46054116973495601</v>
      </c>
      <c r="D10449" s="191">
        <v>0.22065715524584101</v>
      </c>
      <c r="E10449" s="191">
        <v>-0.27467503569245899</v>
      </c>
    </row>
    <row r="10450" spans="1:5" x14ac:dyDescent="0.25">
      <c r="A10450" s="191">
        <v>49184.184442165897</v>
      </c>
      <c r="B10450" s="191">
        <v>-0.70779189578092905</v>
      </c>
      <c r="C10450" s="191">
        <v>0.46057066043001499</v>
      </c>
      <c r="D10450" s="191">
        <v>0.220661945072431</v>
      </c>
      <c r="E10450" s="191">
        <v>-0.27484521427592501</v>
      </c>
    </row>
    <row r="10451" spans="1:5" x14ac:dyDescent="0.25">
      <c r="A10451" s="191">
        <v>49184.444228936598</v>
      </c>
      <c r="B10451" s="191">
        <v>-1.43676804332395</v>
      </c>
      <c r="C10451" s="191">
        <v>0.46057199894532302</v>
      </c>
      <c r="D10451" s="191">
        <v>0.220662162411524</v>
      </c>
      <c r="E10451" s="191">
        <v>-0.27485295286132699</v>
      </c>
    </row>
    <row r="10452" spans="1:5" x14ac:dyDescent="0.25">
      <c r="A10452" s="191">
        <v>49184.675561679302</v>
      </c>
      <c r="B10452" s="191">
        <v>0.73476125994651498</v>
      </c>
      <c r="C10452" s="191">
        <v>0.46057319085519899</v>
      </c>
      <c r="D10452" s="191">
        <v>0.22066235594581399</v>
      </c>
      <c r="E10452" s="191">
        <v>-0.27485984385189299</v>
      </c>
    </row>
    <row r="10453" spans="1:5" x14ac:dyDescent="0.25">
      <c r="A10453" s="191">
        <v>49189.985835093998</v>
      </c>
      <c r="B10453" s="191">
        <v>0.297928918864732</v>
      </c>
      <c r="C10453" s="191">
        <v>0.46060055834692798</v>
      </c>
      <c r="D10453" s="191">
        <v>0.220666792101227</v>
      </c>
      <c r="E10453" s="191">
        <v>-0.2750180274431</v>
      </c>
    </row>
    <row r="10454" spans="1:5" x14ac:dyDescent="0.25">
      <c r="A10454" s="191">
        <v>49190.817334632899</v>
      </c>
      <c r="B10454" s="191">
        <v>0.49708086752617803</v>
      </c>
      <c r="C10454" s="191">
        <v>0.460604844801286</v>
      </c>
      <c r="D10454" s="191">
        <v>0.22066748646863801</v>
      </c>
      <c r="E10454" s="191">
        <v>-0.27504279633405698</v>
      </c>
    </row>
    <row r="10455" spans="1:5" x14ac:dyDescent="0.25">
      <c r="A10455" s="191">
        <v>49200.150793313602</v>
      </c>
      <c r="B10455" s="191">
        <v>0.89090225651027299</v>
      </c>
      <c r="C10455" s="191">
        <v>0.46065298115417103</v>
      </c>
      <c r="D10455" s="191">
        <v>0.220675280639582</v>
      </c>
      <c r="E10455" s="191">
        <v>-0.275320823451908</v>
      </c>
    </row>
    <row r="10456" spans="1:5" x14ac:dyDescent="0.25">
      <c r="A10456" s="191">
        <v>49200.512811342604</v>
      </c>
      <c r="B10456" s="191">
        <v>-7.6989559076057201E-2</v>
      </c>
      <c r="C10456" s="191">
        <v>0.46065484907161097</v>
      </c>
      <c r="D10456" s="191">
        <v>0.220675582953065</v>
      </c>
      <c r="E10456" s="191">
        <v>-0.27533160732449602</v>
      </c>
    </row>
    <row r="10457" spans="1:5" x14ac:dyDescent="0.25">
      <c r="A10457" s="191">
        <v>49201.156174507101</v>
      </c>
      <c r="B10457" s="191">
        <v>0.35615272033857598</v>
      </c>
      <c r="C10457" s="191">
        <v>0.460658168655661</v>
      </c>
      <c r="D10457" s="191">
        <v>0.22067612021183</v>
      </c>
      <c r="E10457" s="191">
        <v>-0.27535078671379798</v>
      </c>
    </row>
    <row r="10458" spans="1:5" x14ac:dyDescent="0.25">
      <c r="A10458" s="191">
        <v>49202.301795331303</v>
      </c>
      <c r="B10458" s="191">
        <v>-0.36782664814903898</v>
      </c>
      <c r="C10458" s="191">
        <v>0.46066408049712698</v>
      </c>
      <c r="D10458" s="191">
        <v>0.22067707689518201</v>
      </c>
      <c r="E10458" s="191">
        <v>-0.27538493897646099</v>
      </c>
    </row>
    <row r="10459" spans="1:5" x14ac:dyDescent="0.25">
      <c r="A10459" s="191">
        <v>49209.836143867396</v>
      </c>
      <c r="B10459" s="191">
        <v>0.75883162062499998</v>
      </c>
      <c r="C10459" s="191">
        <v>0.46070297390607201</v>
      </c>
      <c r="D10459" s="191">
        <v>0.220683368667873</v>
      </c>
      <c r="E10459" s="191">
        <v>-0.27560966059115199</v>
      </c>
    </row>
    <row r="10460" spans="1:5" x14ac:dyDescent="0.25">
      <c r="A10460" s="191">
        <v>49211.910253456503</v>
      </c>
      <c r="B10460" s="191">
        <v>0.40381575384260698</v>
      </c>
      <c r="C10460" s="191">
        <v>0.460713685275634</v>
      </c>
      <c r="D10460" s="191">
        <v>0.220685100712258</v>
      </c>
      <c r="E10460" s="191">
        <v>-0.27567152357156299</v>
      </c>
    </row>
    <row r="10461" spans="1:5" x14ac:dyDescent="0.25">
      <c r="A10461" s="191">
        <v>49213.868387197603</v>
      </c>
      <c r="B10461" s="191">
        <v>-5.5770537387522801E-2</v>
      </c>
      <c r="C10461" s="191">
        <v>0.46072379950868297</v>
      </c>
      <c r="D10461" s="191">
        <v>0.22068673590770099</v>
      </c>
      <c r="E10461" s="191">
        <v>-0.275729946052861</v>
      </c>
    </row>
    <row r="10462" spans="1:5" x14ac:dyDescent="0.25">
      <c r="A10462" s="191">
        <v>49214.845947500398</v>
      </c>
      <c r="B10462" s="191">
        <v>2.7457985711724802</v>
      </c>
      <c r="C10462" s="191">
        <v>0.46072884942368603</v>
      </c>
      <c r="D10462" s="191">
        <v>0.220687551256534</v>
      </c>
      <c r="E10462" s="191">
        <v>-0.27575912063799701</v>
      </c>
    </row>
    <row r="10463" spans="1:5" x14ac:dyDescent="0.25">
      <c r="A10463" s="191">
        <v>49218.010899795299</v>
      </c>
      <c r="B10463" s="191">
        <v>1.3474529270748501</v>
      </c>
      <c r="C10463" s="191">
        <v>0.46074520208445502</v>
      </c>
      <c r="D10463" s="191">
        <v>0.22069018746701999</v>
      </c>
      <c r="E10463" s="191">
        <v>-0.27585361472467801</v>
      </c>
    </row>
    <row r="10464" spans="1:5" x14ac:dyDescent="0.25">
      <c r="A10464" s="191">
        <v>49221.057887563198</v>
      </c>
      <c r="B10464" s="191">
        <v>1.59243301445311</v>
      </c>
      <c r="C10464" s="191">
        <v>0.46076094944256701</v>
      </c>
      <c r="D10464" s="191">
        <v>0.22069272542031501</v>
      </c>
      <c r="E10464" s="191">
        <v>-0.27594459467190202</v>
      </c>
    </row>
    <row r="10465" spans="1:5" x14ac:dyDescent="0.25">
      <c r="A10465" s="191">
        <v>49230.026744846698</v>
      </c>
      <c r="B10465" s="191">
        <v>0.198433275500465</v>
      </c>
      <c r="C10465" s="191">
        <v>0.46080732581338102</v>
      </c>
      <c r="D10465" s="191">
        <v>0.220700195926475</v>
      </c>
      <c r="E10465" s="191">
        <v>-0.27621248536306098</v>
      </c>
    </row>
    <row r="10466" spans="1:5" x14ac:dyDescent="0.25">
      <c r="A10466" s="191">
        <v>49230.519338838203</v>
      </c>
      <c r="B10466" s="191">
        <v>0.69038436226773703</v>
      </c>
      <c r="C10466" s="191">
        <v>0.460809873953275</v>
      </c>
      <c r="D10466" s="191">
        <v>0.220700606226955</v>
      </c>
      <c r="E10466" s="191">
        <v>-0.27622720804405998</v>
      </c>
    </row>
    <row r="10467" spans="1:5" x14ac:dyDescent="0.25">
      <c r="A10467" s="191">
        <v>49234.119670770597</v>
      </c>
      <c r="B10467" s="191">
        <v>1.07535640839838</v>
      </c>
      <c r="C10467" s="191">
        <v>0.460828501336077</v>
      </c>
      <c r="D10467" s="191">
        <v>0.220703605081885</v>
      </c>
      <c r="E10467" s="191">
        <v>-0.27633481499715601</v>
      </c>
    </row>
    <row r="10468" spans="1:5" x14ac:dyDescent="0.25">
      <c r="A10468" s="191">
        <v>49235.508300092799</v>
      </c>
      <c r="B10468" s="191">
        <v>1.24580939470693</v>
      </c>
      <c r="C10468" s="191">
        <v>0.46083568733309799</v>
      </c>
      <c r="D10468" s="191">
        <v>0.220704761724652</v>
      </c>
      <c r="E10468" s="191">
        <v>-0.27637631843993299</v>
      </c>
    </row>
    <row r="10469" spans="1:5" x14ac:dyDescent="0.25">
      <c r="A10469" s="191">
        <v>49240.7233170701</v>
      </c>
      <c r="B10469" s="191">
        <v>0.34493968964619498</v>
      </c>
      <c r="C10469" s="191">
        <v>0.46086268239015998</v>
      </c>
      <c r="D10469" s="191">
        <v>0.220709105512854</v>
      </c>
      <c r="E10469" s="191">
        <v>-0.27653225685337302</v>
      </c>
    </row>
    <row r="10470" spans="1:5" x14ac:dyDescent="0.25">
      <c r="A10470" s="191">
        <v>49244.167921241999</v>
      </c>
      <c r="B10470" s="191">
        <v>8.1741395270285E-4</v>
      </c>
      <c r="C10470" s="191">
        <v>0.46088051880419201</v>
      </c>
      <c r="D10470" s="191">
        <v>0.22071197465614301</v>
      </c>
      <c r="E10470" s="191">
        <v>-0.27663532450755601</v>
      </c>
    </row>
    <row r="10471" spans="1:5" x14ac:dyDescent="0.25">
      <c r="A10471" s="191">
        <v>49259.509917881602</v>
      </c>
      <c r="B10471" s="191">
        <v>-2.4124321106079401</v>
      </c>
      <c r="C10471" s="191">
        <v>0.460960024672107</v>
      </c>
      <c r="D10471" s="191">
        <v>0.220724725872818</v>
      </c>
      <c r="E10471" s="191">
        <v>-0.27709460048628598</v>
      </c>
    </row>
    <row r="10472" spans="1:5" x14ac:dyDescent="0.25">
      <c r="A10472" s="191">
        <v>49260.710889567999</v>
      </c>
      <c r="B10472" s="191">
        <v>-5.09228696009556E-3</v>
      </c>
      <c r="C10472" s="191">
        <v>0.460966252637172</v>
      </c>
      <c r="D10472" s="191">
        <v>0.220725723013284</v>
      </c>
      <c r="E10472" s="191">
        <v>-0.27713056626461002</v>
      </c>
    </row>
    <row r="10473" spans="1:5" x14ac:dyDescent="0.25">
      <c r="A10473" s="191">
        <v>49260.928704500198</v>
      </c>
      <c r="B10473" s="191">
        <v>1.1042578027988399</v>
      </c>
      <c r="C10473" s="191">
        <v>0.460967382241317</v>
      </c>
      <c r="D10473" s="191">
        <v>0.22072590386024701</v>
      </c>
      <c r="E10473" s="191">
        <v>-0.27713708921902702</v>
      </c>
    </row>
    <row r="10474" spans="1:5" x14ac:dyDescent="0.25">
      <c r="A10474" s="191">
        <v>49262.687913260699</v>
      </c>
      <c r="B10474" s="191">
        <v>-0.24336349383494699</v>
      </c>
      <c r="C10474" s="191">
        <v>0.46097650649293098</v>
      </c>
      <c r="D10474" s="191">
        <v>0.22072736449271901</v>
      </c>
      <c r="E10474" s="191">
        <v>-0.27718978562089103</v>
      </c>
    </row>
    <row r="10475" spans="1:5" x14ac:dyDescent="0.25">
      <c r="A10475" s="191">
        <v>49266.766146198897</v>
      </c>
      <c r="B10475" s="191">
        <v>0.16350150337340899</v>
      </c>
      <c r="C10475" s="191">
        <v>0.46099766312697799</v>
      </c>
      <c r="D10475" s="191">
        <v>0.22073075056013</v>
      </c>
      <c r="E10475" s="191">
        <v>-0.27731203153646899</v>
      </c>
    </row>
    <row r="10476" spans="1:5" x14ac:dyDescent="0.25">
      <c r="A10476" s="191">
        <v>49267.439274960401</v>
      </c>
      <c r="B10476" s="191">
        <v>-0.89875250475151003</v>
      </c>
      <c r="C10476" s="191">
        <v>0.461001155811262</v>
      </c>
      <c r="D10476" s="191">
        <v>0.22073130944418601</v>
      </c>
      <c r="E10476" s="191">
        <v>-0.27733220871688102</v>
      </c>
    </row>
    <row r="10477" spans="1:5" x14ac:dyDescent="0.25">
      <c r="A10477" s="191">
        <v>49273.057621016596</v>
      </c>
      <c r="B10477" s="191">
        <v>-0.64543240670257296</v>
      </c>
      <c r="C10477" s="191">
        <v>0.46103031568583802</v>
      </c>
      <c r="D10477" s="191">
        <v>0.22073597423375901</v>
      </c>
      <c r="E10477" s="191">
        <v>-0.27750061985672603</v>
      </c>
    </row>
    <row r="10478" spans="1:5" x14ac:dyDescent="0.25">
      <c r="A10478" s="191">
        <v>49275.643069837301</v>
      </c>
      <c r="B10478" s="191">
        <v>0.754032800314408</v>
      </c>
      <c r="C10478" s="191">
        <v>0.46104373875547899</v>
      </c>
      <c r="D10478" s="191">
        <v>0.220738120875241</v>
      </c>
      <c r="E10478" s="191">
        <v>-0.27757816415922998</v>
      </c>
    </row>
    <row r="10479" spans="1:5" x14ac:dyDescent="0.25">
      <c r="A10479" s="191">
        <v>49283.154356602099</v>
      </c>
      <c r="B10479" s="191">
        <v>-0.338782435578666</v>
      </c>
      <c r="C10479" s="191">
        <v>0.46108275114858499</v>
      </c>
      <c r="D10479" s="191">
        <v>0.220744338934244</v>
      </c>
      <c r="E10479" s="191">
        <v>-0.27780362801232</v>
      </c>
    </row>
    <row r="10480" spans="1:5" x14ac:dyDescent="0.25">
      <c r="A10480" s="191">
        <v>49293.847790384301</v>
      </c>
      <c r="B10480" s="191">
        <v>1.5474554029842</v>
      </c>
      <c r="C10480" s="191">
        <v>0.46113833189990999</v>
      </c>
      <c r="D10480" s="191">
        <v>0.220753191265979</v>
      </c>
      <c r="E10480" s="191">
        <v>-0.27812466890784099</v>
      </c>
    </row>
    <row r="10481" spans="1:5" x14ac:dyDescent="0.25">
      <c r="A10481" s="191">
        <v>49298.451582339003</v>
      </c>
      <c r="B10481" s="191">
        <v>0.70547572441228601</v>
      </c>
      <c r="C10481" s="191">
        <v>0.46116227527626302</v>
      </c>
      <c r="D10481" s="191">
        <v>0.220757002417239</v>
      </c>
      <c r="E10481" s="191">
        <v>-0.278262907805224</v>
      </c>
    </row>
    <row r="10482" spans="1:5" x14ac:dyDescent="0.25">
      <c r="A10482" s="191">
        <v>49310.4336266225</v>
      </c>
      <c r="B10482" s="191">
        <v>0.18403883397957199</v>
      </c>
      <c r="C10482" s="191">
        <v>0.461224632302004</v>
      </c>
      <c r="D10482" s="191">
        <v>0.220766921497772</v>
      </c>
      <c r="E10482" s="191">
        <v>-0.27862311790949401</v>
      </c>
    </row>
    <row r="10483" spans="1:5" x14ac:dyDescent="0.25">
      <c r="A10483" s="191">
        <v>49311.956147507299</v>
      </c>
      <c r="B10483" s="191">
        <v>6.8416977847851598E-2</v>
      </c>
      <c r="C10483" s="191">
        <v>0.46123255946144698</v>
      </c>
      <c r="D10483" s="191">
        <v>0.220768181884307</v>
      </c>
      <c r="E10483" s="191">
        <v>-0.27866892496172802</v>
      </c>
    </row>
    <row r="10484" spans="1:5" x14ac:dyDescent="0.25">
      <c r="A10484" s="191">
        <v>49322.4767176983</v>
      </c>
      <c r="B10484" s="191">
        <v>0.94491786985264603</v>
      </c>
      <c r="C10484" s="191">
        <v>0.46128736437018503</v>
      </c>
      <c r="D10484" s="191">
        <v>0.22077689096178399</v>
      </c>
      <c r="E10484" s="191">
        <v>-0.27898552221920098</v>
      </c>
    </row>
    <row r="10485" spans="1:5" x14ac:dyDescent="0.25">
      <c r="A10485" s="191">
        <v>49322.674201544301</v>
      </c>
      <c r="B10485" s="191">
        <v>0.16423666971789899</v>
      </c>
      <c r="C10485" s="191">
        <v>0.46128839355911599</v>
      </c>
      <c r="D10485" s="191">
        <v>0.22077705410439299</v>
      </c>
      <c r="E10485" s="191">
        <v>-0.27899146941894398</v>
      </c>
    </row>
    <row r="10486" spans="1:5" x14ac:dyDescent="0.25">
      <c r="A10486" s="191">
        <v>49322.9882133063</v>
      </c>
      <c r="B10486" s="191">
        <v>-0.52862911401113699</v>
      </c>
      <c r="C10486" s="191">
        <v>0.46129003003438501</v>
      </c>
      <c r="D10486" s="191">
        <v>0.220777313459149</v>
      </c>
      <c r="E10486" s="191">
        <v>-0.27900092584137298</v>
      </c>
    </row>
    <row r="10487" spans="1:5" x14ac:dyDescent="0.25">
      <c r="A10487" s="191">
        <v>49325.237996570497</v>
      </c>
      <c r="B10487" s="191">
        <v>0.64956486431284599</v>
      </c>
      <c r="C10487" s="191">
        <v>0.46130175603377999</v>
      </c>
      <c r="D10487" s="191">
        <v>0.220779171644293</v>
      </c>
      <c r="E10487" s="191">
        <v>-0.27906867776501099</v>
      </c>
    </row>
    <row r="10488" spans="1:5" x14ac:dyDescent="0.25">
      <c r="A10488" s="191">
        <v>49326.412592228902</v>
      </c>
      <c r="B10488" s="191">
        <v>-0.42316751048023798</v>
      </c>
      <c r="C10488" s="191">
        <v>0.46130787889064001</v>
      </c>
      <c r="D10488" s="191">
        <v>0.22078014178939001</v>
      </c>
      <c r="E10488" s="191">
        <v>-0.27910405055696802</v>
      </c>
    </row>
    <row r="10489" spans="1:5" x14ac:dyDescent="0.25">
      <c r="A10489" s="191">
        <v>49327.928738665098</v>
      </c>
      <c r="B10489" s="191">
        <v>0.51345457492959501</v>
      </c>
      <c r="C10489" s="191">
        <v>0.46131578296827402</v>
      </c>
      <c r="D10489" s="191">
        <v>0.22078139370752001</v>
      </c>
      <c r="E10489" s="191">
        <v>-0.27914970910515002</v>
      </c>
    </row>
    <row r="10490" spans="1:5" x14ac:dyDescent="0.25">
      <c r="A10490" s="191">
        <v>49336.906439293503</v>
      </c>
      <c r="B10490" s="191">
        <v>0.31334750518439097</v>
      </c>
      <c r="C10490" s="191">
        <v>0.46136260467826201</v>
      </c>
      <c r="D10490" s="191">
        <v>0.22078880291837999</v>
      </c>
      <c r="E10490" s="191">
        <v>-0.27942018482856301</v>
      </c>
    </row>
    <row r="10491" spans="1:5" x14ac:dyDescent="0.25">
      <c r="A10491" s="191">
        <v>49338.375191680003</v>
      </c>
      <c r="B10491" s="191">
        <v>7.8906916168874894E-2</v>
      </c>
      <c r="C10491" s="191">
        <v>0.46137026772071199</v>
      </c>
      <c r="D10491" s="191">
        <v>0.22079001473252199</v>
      </c>
      <c r="E10491" s="191">
        <v>-0.279464448681777</v>
      </c>
    </row>
    <row r="10492" spans="1:5" x14ac:dyDescent="0.25">
      <c r="A10492" s="191">
        <v>49341.837290512798</v>
      </c>
      <c r="B10492" s="191">
        <v>-0.30147767197605801</v>
      </c>
      <c r="C10492" s="191">
        <v>0.46138833414231301</v>
      </c>
      <c r="D10492" s="191">
        <v>0.22079287118427399</v>
      </c>
      <c r="E10492" s="191">
        <v>-0.27956881834686198</v>
      </c>
    </row>
    <row r="10493" spans="1:5" x14ac:dyDescent="0.25">
      <c r="A10493" s="191">
        <v>49356.519302678302</v>
      </c>
      <c r="B10493" s="191">
        <v>0.19445928436665499</v>
      </c>
      <c r="C10493" s="191">
        <v>0.46146500256668299</v>
      </c>
      <c r="D10493" s="191">
        <v>0.22080495355093899</v>
      </c>
      <c r="E10493" s="191">
        <v>-0.28001172819890302</v>
      </c>
    </row>
    <row r="10494" spans="1:5" x14ac:dyDescent="0.25">
      <c r="A10494" s="191">
        <v>49357.735158652802</v>
      </c>
      <c r="B10494" s="191">
        <v>1.0865477309073299</v>
      </c>
      <c r="C10494" s="191">
        <v>0.46147135423201302</v>
      </c>
      <c r="D10494" s="191">
        <v>0.22080595411659101</v>
      </c>
      <c r="E10494" s="191">
        <v>-0.28004844271035301</v>
      </c>
    </row>
    <row r="10495" spans="1:5" x14ac:dyDescent="0.25">
      <c r="A10495" s="191">
        <v>49366.872849588799</v>
      </c>
      <c r="B10495" s="191">
        <v>-0.233165372569588</v>
      </c>
      <c r="C10495" s="191">
        <v>0.46151911590775202</v>
      </c>
      <c r="D10495" s="191">
        <v>0.22081347380632199</v>
      </c>
      <c r="E10495" s="191">
        <v>-0.28032436836728802</v>
      </c>
    </row>
    <row r="10496" spans="1:5" x14ac:dyDescent="0.25">
      <c r="A10496" s="191">
        <v>49367.103622935298</v>
      </c>
      <c r="B10496" s="191">
        <v>-0.77454461604957703</v>
      </c>
      <c r="C10496" s="191">
        <v>0.46152032248935898</v>
      </c>
      <c r="D10496" s="191">
        <v>0.22081366371687799</v>
      </c>
      <c r="E10496" s="191">
        <v>-0.28033134001436799</v>
      </c>
    </row>
    <row r="10497" spans="1:5" x14ac:dyDescent="0.25">
      <c r="A10497" s="191">
        <v>49368.836836363</v>
      </c>
      <c r="B10497" s="191">
        <v>0.87748398972056196</v>
      </c>
      <c r="C10497" s="191">
        <v>0.46152938550955602</v>
      </c>
      <c r="D10497" s="191">
        <v>0.22081509003204899</v>
      </c>
      <c r="E10497" s="191">
        <v>-0.28038370531644402</v>
      </c>
    </row>
    <row r="10498" spans="1:5" x14ac:dyDescent="0.25">
      <c r="A10498" s="191">
        <v>49368.8629870398</v>
      </c>
      <c r="B10498" s="191">
        <v>-0.14882813703473999</v>
      </c>
      <c r="C10498" s="191">
        <v>0.46152952226083299</v>
      </c>
      <c r="D10498" s="191">
        <v>0.220815111552253</v>
      </c>
      <c r="E10498" s="191">
        <v>-0.28038449557745698</v>
      </c>
    </row>
    <row r="10499" spans="1:5" x14ac:dyDescent="0.25">
      <c r="A10499" s="191">
        <v>49375.283011863503</v>
      </c>
      <c r="B10499" s="191">
        <v>-0.218217031532353</v>
      </c>
      <c r="C10499" s="191">
        <v>0.46156310289200297</v>
      </c>
      <c r="D10499" s="191">
        <v>0.220820394790117</v>
      </c>
      <c r="E10499" s="191">
        <v>-0.28057850567375198</v>
      </c>
    </row>
    <row r="10500" spans="1:5" x14ac:dyDescent="0.25">
      <c r="A10500" s="191">
        <v>49376.406562701202</v>
      </c>
      <c r="B10500" s="191">
        <v>-0.55687741905119403</v>
      </c>
      <c r="C10500" s="191">
        <v>0.46156898105493899</v>
      </c>
      <c r="D10500" s="191">
        <v>0.22082131939500399</v>
      </c>
      <c r="E10500" s="191">
        <v>-0.28061247032916697</v>
      </c>
    </row>
    <row r="10501" spans="1:5" x14ac:dyDescent="0.25">
      <c r="A10501" s="191">
        <v>49377.291138395602</v>
      </c>
      <c r="B10501" s="191">
        <v>0.31714054379998702</v>
      </c>
      <c r="C10501" s="191">
        <v>0.461573609623671</v>
      </c>
      <c r="D10501" s="191">
        <v>0.220822047339822</v>
      </c>
      <c r="E10501" s="191">
        <v>-0.280639210826922</v>
      </c>
    </row>
    <row r="10502" spans="1:5" x14ac:dyDescent="0.25">
      <c r="A10502" s="191">
        <v>49386.031428399197</v>
      </c>
      <c r="B10502" s="191">
        <v>0.10838711830820601</v>
      </c>
      <c r="C10502" s="191">
        <v>0.46161935746060601</v>
      </c>
      <c r="D10502" s="191">
        <v>0.220829239995981</v>
      </c>
      <c r="E10502" s="191">
        <v>-0.28090353605273699</v>
      </c>
    </row>
    <row r="10503" spans="1:5" x14ac:dyDescent="0.25">
      <c r="A10503" s="191">
        <v>49391.142799339497</v>
      </c>
      <c r="B10503" s="191">
        <v>0.99381460009153599</v>
      </c>
      <c r="C10503" s="191">
        <v>0.46164612423482998</v>
      </c>
      <c r="D10503" s="191">
        <v>0.22083344344724601</v>
      </c>
      <c r="E10503" s="191">
        <v>-0.28105820530629899</v>
      </c>
    </row>
    <row r="10504" spans="1:5" x14ac:dyDescent="0.25">
      <c r="A10504" s="191">
        <v>49391.702835199001</v>
      </c>
      <c r="B10504" s="191">
        <v>0.69712437800679705</v>
      </c>
      <c r="C10504" s="191">
        <v>0.46164905756496499</v>
      </c>
      <c r="D10504" s="191">
        <v>0.22083390304789299</v>
      </c>
      <c r="E10504" s="191">
        <v>-0.281075156948211</v>
      </c>
    </row>
    <row r="10505" spans="1:5" x14ac:dyDescent="0.25">
      <c r="A10505" s="191">
        <v>49393.040599298503</v>
      </c>
      <c r="B10505" s="191">
        <v>0.66594447327723605</v>
      </c>
      <c r="C10505" s="191">
        <v>0.46165606490989403</v>
      </c>
      <c r="D10505" s="191">
        <v>0.220835000901245</v>
      </c>
      <c r="E10505" s="191">
        <v>-0.28111564953023299</v>
      </c>
    </row>
    <row r="10506" spans="1:5" x14ac:dyDescent="0.25">
      <c r="A10506" s="191">
        <v>49393.661896736201</v>
      </c>
      <c r="B10506" s="191">
        <v>1.8817579935366699</v>
      </c>
      <c r="C10506" s="191">
        <v>0.46165931955224498</v>
      </c>
      <c r="D10506" s="191">
        <v>0.22083551077699601</v>
      </c>
      <c r="E10506" s="191">
        <v>-0.28113445548971699</v>
      </c>
    </row>
    <row r="10507" spans="1:5" x14ac:dyDescent="0.25">
      <c r="A10507" s="191">
        <v>49395.326449045402</v>
      </c>
      <c r="B10507" s="191">
        <v>0.67996704787138795</v>
      </c>
      <c r="C10507" s="191">
        <v>0.46166803994039601</v>
      </c>
      <c r="D10507" s="191">
        <v>0.22083687681330399</v>
      </c>
      <c r="E10507" s="191">
        <v>-0.28118483957532298</v>
      </c>
    </row>
    <row r="10508" spans="1:5" x14ac:dyDescent="0.25">
      <c r="A10508" s="191">
        <v>49395.6498196463</v>
      </c>
      <c r="B10508" s="191">
        <v>0.24728716511253099</v>
      </c>
      <c r="C10508" s="191">
        <v>0.4616697341573</v>
      </c>
      <c r="D10508" s="191">
        <v>0.22083714219155601</v>
      </c>
      <c r="E10508" s="191">
        <v>-0.28119462763181602</v>
      </c>
    </row>
    <row r="10509" spans="1:5" x14ac:dyDescent="0.25">
      <c r="A10509" s="191">
        <v>49417.195416176597</v>
      </c>
      <c r="B10509" s="191">
        <v>-0.54389771169207601</v>
      </c>
      <c r="C10509" s="191">
        <v>0.46178270259724402</v>
      </c>
      <c r="D10509" s="191">
        <v>0.22085481035105001</v>
      </c>
      <c r="E10509" s="191">
        <v>-0.28184739169177198</v>
      </c>
    </row>
    <row r="10510" spans="1:5" x14ac:dyDescent="0.25">
      <c r="A10510" s="191">
        <v>49417.895802470499</v>
      </c>
      <c r="B10510" s="191">
        <v>0.68781963226380904</v>
      </c>
      <c r="C10510" s="191">
        <v>0.46178637708998799</v>
      </c>
      <c r="D10510" s="191">
        <v>0.22085538409561201</v>
      </c>
      <c r="E10510" s="191">
        <v>-0.28186862909576499</v>
      </c>
    </row>
    <row r="10511" spans="1:5" x14ac:dyDescent="0.25">
      <c r="A10511" s="191">
        <v>49417.968783415301</v>
      </c>
      <c r="B10511" s="191">
        <v>-0.53312716171380903</v>
      </c>
      <c r="C10511" s="191">
        <v>0.46178676008455299</v>
      </c>
      <c r="D10511" s="191">
        <v>0.22085544388036299</v>
      </c>
      <c r="E10511" s="191">
        <v>-0.28187084205427398</v>
      </c>
    </row>
    <row r="10512" spans="1:5" x14ac:dyDescent="0.25">
      <c r="A10512" s="191">
        <v>49421.932937940102</v>
      </c>
      <c r="B10512" s="191">
        <v>0.91672574894099401</v>
      </c>
      <c r="C10512" s="191">
        <v>0.46180756409678397</v>
      </c>
      <c r="D10512" s="191">
        <v>0.220858689796502</v>
      </c>
      <c r="E10512" s="191">
        <v>-0.28199107152613101</v>
      </c>
    </row>
    <row r="10513" spans="1:5" x14ac:dyDescent="0.25">
      <c r="A10513" s="191">
        <v>49422.610009390002</v>
      </c>
      <c r="B10513" s="191">
        <v>0.453675450237356</v>
      </c>
      <c r="C10513" s="191">
        <v>0.461811117952796</v>
      </c>
      <c r="D10513" s="191">
        <v>0.22085924410656399</v>
      </c>
      <c r="E10513" s="191">
        <v>-0.282011607773895</v>
      </c>
    </row>
    <row r="10514" spans="1:5" x14ac:dyDescent="0.25">
      <c r="A10514" s="191">
        <v>49422.980905141798</v>
      </c>
      <c r="B10514" s="191">
        <v>-0.34306433634216899</v>
      </c>
      <c r="C10514" s="191">
        <v>0.46181306480283602</v>
      </c>
      <c r="D10514" s="191">
        <v>0.22085954775435099</v>
      </c>
      <c r="E10514" s="191">
        <v>-0.28202285740944699</v>
      </c>
    </row>
    <row r="10515" spans="1:5" x14ac:dyDescent="0.25">
      <c r="A10515" s="191">
        <v>49426.320544664399</v>
      </c>
      <c r="B10515" s="191">
        <v>-0.40408476797492199</v>
      </c>
      <c r="C10515" s="191">
        <v>0.461830596919591</v>
      </c>
      <c r="D10515" s="191">
        <v>0.220862281876121</v>
      </c>
      <c r="E10515" s="191">
        <v>-0.28212421880005001</v>
      </c>
    </row>
    <row r="10516" spans="1:5" x14ac:dyDescent="0.25">
      <c r="A10516" s="191">
        <v>49428.110488723098</v>
      </c>
      <c r="B10516" s="191">
        <v>0.98902459320786595</v>
      </c>
      <c r="C10516" s="191">
        <v>0.46183999520990998</v>
      </c>
      <c r="D10516" s="191">
        <v>0.22086374728128899</v>
      </c>
      <c r="E10516" s="191">
        <v>-0.28217855752089799</v>
      </c>
    </row>
    <row r="10517" spans="1:5" x14ac:dyDescent="0.25">
      <c r="A10517" s="191">
        <v>49431.980957697902</v>
      </c>
      <c r="B10517" s="191">
        <v>0.83905034371209997</v>
      </c>
      <c r="C10517" s="191">
        <v>0.46186032135515298</v>
      </c>
      <c r="D10517" s="191">
        <v>0.22086691299207301</v>
      </c>
      <c r="E10517" s="191">
        <v>-0.28229605635118399</v>
      </c>
    </row>
    <row r="10518" spans="1:5" x14ac:dyDescent="0.25">
      <c r="A10518" s="191">
        <v>49438.343072720098</v>
      </c>
      <c r="B10518" s="191">
        <v>0.30293363129192402</v>
      </c>
      <c r="C10518" s="191">
        <v>0.461893743973051</v>
      </c>
      <c r="D10518" s="191">
        <v>0.22087211585454899</v>
      </c>
      <c r="E10518" s="191">
        <v>-0.28248919601413303</v>
      </c>
    </row>
    <row r="10519" spans="1:5" x14ac:dyDescent="0.25">
      <c r="A10519" s="191">
        <v>49439.8062922182</v>
      </c>
      <c r="B10519" s="191">
        <v>0.62765809267588701</v>
      </c>
      <c r="C10519" s="191">
        <v>0.461901432809945</v>
      </c>
      <c r="D10519" s="191">
        <v>0.220873312458162</v>
      </c>
      <c r="E10519" s="191">
        <v>-0.28253361610394601</v>
      </c>
    </row>
    <row r="10520" spans="1:5" x14ac:dyDescent="0.25">
      <c r="A10520" s="191">
        <v>49440.101569445003</v>
      </c>
      <c r="B10520" s="191">
        <v>6.2327377177329203E-2</v>
      </c>
      <c r="C10520" s="191">
        <v>0.46190298450454698</v>
      </c>
      <c r="D10520" s="191">
        <v>0.220873553932388</v>
      </c>
      <c r="E10520" s="191">
        <v>-0.28254258006386501</v>
      </c>
    </row>
    <row r="10521" spans="1:5" x14ac:dyDescent="0.25">
      <c r="A10521" s="191">
        <v>49443.440093453697</v>
      </c>
      <c r="B10521" s="191">
        <v>-0.56932189045348902</v>
      </c>
      <c r="C10521" s="191">
        <v>0.461920530698534</v>
      </c>
      <c r="D10521" s="191">
        <v>0.220876284137867</v>
      </c>
      <c r="E10521" s="191">
        <v>-0.28264393022800799</v>
      </c>
    </row>
    <row r="10522" spans="1:5" x14ac:dyDescent="0.25">
      <c r="A10522" s="191">
        <v>49447.840391256897</v>
      </c>
      <c r="B10522" s="191">
        <v>-0.39755890628808699</v>
      </c>
      <c r="C10522" s="191">
        <v>0.46194366351427302</v>
      </c>
      <c r="D10522" s="191">
        <v>0.220879878976949</v>
      </c>
      <c r="E10522" s="191">
        <v>-0.28277762902050402</v>
      </c>
    </row>
    <row r="10523" spans="1:5" x14ac:dyDescent="0.25">
      <c r="A10523" s="191">
        <v>49448.839540110101</v>
      </c>
      <c r="B10523" s="191">
        <v>0.843095927657322</v>
      </c>
      <c r="C10523" s="191">
        <v>0.46194891650473902</v>
      </c>
      <c r="D10523" s="191">
        <v>0.22088069520932199</v>
      </c>
      <c r="E10523" s="191">
        <v>-0.28280800869338402</v>
      </c>
    </row>
    <row r="10524" spans="1:5" x14ac:dyDescent="0.25">
      <c r="A10524" s="191">
        <v>49452.157786126802</v>
      </c>
      <c r="B10524" s="191">
        <v>-1.9062710326622798E-2</v>
      </c>
      <c r="C10524" s="191">
        <v>0.46196636623798099</v>
      </c>
      <c r="D10524" s="191">
        <v>0.22088340597640199</v>
      </c>
      <c r="E10524" s="191">
        <v>-0.282908901796742</v>
      </c>
    </row>
    <row r="10525" spans="1:5" x14ac:dyDescent="0.25">
      <c r="A10525" s="191">
        <v>49456.409969890803</v>
      </c>
      <c r="B10525" s="191">
        <v>0.19018411742111099</v>
      </c>
      <c r="C10525" s="191">
        <v>0.461988732312136</v>
      </c>
      <c r="D10525" s="191">
        <v>0.220886874962861</v>
      </c>
      <c r="E10525" s="191">
        <v>-0.28303819179327999</v>
      </c>
    </row>
    <row r="10526" spans="1:5" x14ac:dyDescent="0.25">
      <c r="A10526" s="191">
        <v>49464.867293669202</v>
      </c>
      <c r="B10526" s="191">
        <v>-0.103038880690487</v>
      </c>
      <c r="C10526" s="191">
        <v>0.46203323555704301</v>
      </c>
      <c r="D10526" s="191">
        <v>0.22089377455688</v>
      </c>
      <c r="E10526" s="191">
        <v>-0.283295376874934</v>
      </c>
    </row>
    <row r="10527" spans="1:5" x14ac:dyDescent="0.25">
      <c r="A10527" s="191">
        <v>49465.248861484499</v>
      </c>
      <c r="B10527" s="191">
        <v>0.57723349753340303</v>
      </c>
      <c r="C10527" s="191">
        <v>0.46203524396951401</v>
      </c>
      <c r="D10527" s="191">
        <v>0.220894085844834</v>
      </c>
      <c r="E10527" s="191">
        <v>-0.283306987223026</v>
      </c>
    </row>
    <row r="10528" spans="1:5" x14ac:dyDescent="0.25">
      <c r="A10528" s="191">
        <v>49470.542271010403</v>
      </c>
      <c r="B10528" s="191">
        <v>-8.8691509067573296E-2</v>
      </c>
      <c r="C10528" s="191">
        <v>0.46206311126258398</v>
      </c>
      <c r="D10528" s="191">
        <v>0.220898404276724</v>
      </c>
      <c r="E10528" s="191">
        <v>-0.28346807368849503</v>
      </c>
    </row>
    <row r="10529" spans="1:5" x14ac:dyDescent="0.25">
      <c r="A10529" s="191">
        <v>49472.486727358802</v>
      </c>
      <c r="B10529" s="191">
        <v>0.37343290333125001</v>
      </c>
      <c r="C10529" s="191">
        <v>0.46207335084234502</v>
      </c>
      <c r="D10529" s="191">
        <v>0.22089999058933801</v>
      </c>
      <c r="E10529" s="191">
        <v>-0.28352725880938801</v>
      </c>
    </row>
    <row r="10530" spans="1:5" x14ac:dyDescent="0.25">
      <c r="A10530" s="191">
        <v>49476.264584082201</v>
      </c>
      <c r="B10530" s="191">
        <v>-1.1276123163696601</v>
      </c>
      <c r="C10530" s="191">
        <v>0.46209324828174803</v>
      </c>
      <c r="D10530" s="191">
        <v>0.22090306905139101</v>
      </c>
      <c r="E10530" s="191">
        <v>-0.28364227947211201</v>
      </c>
    </row>
    <row r="10531" spans="1:5" x14ac:dyDescent="0.25">
      <c r="A10531" s="191">
        <v>49483.5571831825</v>
      </c>
      <c r="B10531" s="191">
        <v>1.42003123526635E-2</v>
      </c>
      <c r="C10531" s="191">
        <v>0.462131668073399</v>
      </c>
      <c r="D10531" s="191">
        <v>0.22090900683893699</v>
      </c>
      <c r="E10531" s="191">
        <v>-0.28386439610412201</v>
      </c>
    </row>
    <row r="10532" spans="1:5" x14ac:dyDescent="0.25">
      <c r="A10532" s="191">
        <v>49488.338634521198</v>
      </c>
      <c r="B10532" s="191">
        <v>1.1988069021407799</v>
      </c>
      <c r="C10532" s="191">
        <v>0.46215686853520199</v>
      </c>
      <c r="D10532" s="191">
        <v>0.22091289999716801</v>
      </c>
      <c r="E10532" s="191">
        <v>-0.28401012715824597</v>
      </c>
    </row>
    <row r="10533" spans="1:5" x14ac:dyDescent="0.25">
      <c r="A10533" s="191">
        <v>49493.686931173703</v>
      </c>
      <c r="B10533" s="191">
        <v>0.33768191634859801</v>
      </c>
      <c r="C10533" s="191">
        <v>0.46218506535506998</v>
      </c>
      <c r="D10533" s="191">
        <v>0.22091725469277301</v>
      </c>
      <c r="E10533" s="191">
        <v>-0.28417313475860001</v>
      </c>
    </row>
    <row r="10534" spans="1:5" x14ac:dyDescent="0.25">
      <c r="A10534" s="191">
        <v>49495.649487718998</v>
      </c>
      <c r="B10534" s="191">
        <v>0.84207185866971301</v>
      </c>
      <c r="C10534" s="191">
        <v>0.46219541458815599</v>
      </c>
      <c r="D10534" s="191">
        <v>0.22091885264758401</v>
      </c>
      <c r="E10534" s="191">
        <v>-0.28423295036977603</v>
      </c>
    </row>
    <row r="10535" spans="1:5" x14ac:dyDescent="0.25">
      <c r="A10535" s="191">
        <v>49498.823782107997</v>
      </c>
      <c r="B10535" s="191">
        <v>0.91229415806266501</v>
      </c>
      <c r="C10535" s="191">
        <v>0.46221215610838901</v>
      </c>
      <c r="D10535" s="191">
        <v>0.22092143434394901</v>
      </c>
      <c r="E10535" s="191">
        <v>-0.28432975171396802</v>
      </c>
    </row>
    <row r="10536" spans="1:5" x14ac:dyDescent="0.25">
      <c r="A10536" s="191">
        <v>49503.717491327603</v>
      </c>
      <c r="B10536" s="191">
        <v>-0.36053703351233102</v>
      </c>
      <c r="C10536" s="191">
        <v>0.462237972808762</v>
      </c>
      <c r="D10536" s="191">
        <v>0.220925412651407</v>
      </c>
      <c r="E10536" s="191">
        <v>-0.28447902122486202</v>
      </c>
    </row>
    <row r="10537" spans="1:5" x14ac:dyDescent="0.25">
      <c r="A10537" s="191">
        <v>49510.088064673</v>
      </c>
      <c r="B10537" s="191">
        <v>1.08322767395388</v>
      </c>
      <c r="C10537" s="191">
        <v>0.46227159109125998</v>
      </c>
      <c r="D10537" s="191">
        <v>0.220930587823742</v>
      </c>
      <c r="E10537" s="191">
        <v>-0.28467342660565698</v>
      </c>
    </row>
    <row r="10538" spans="1:5" x14ac:dyDescent="0.25">
      <c r="A10538" s="191">
        <v>49513.450174915</v>
      </c>
      <c r="B10538" s="191">
        <v>0.41272864835393303</v>
      </c>
      <c r="C10538" s="191">
        <v>0.46228933874037098</v>
      </c>
      <c r="D10538" s="191">
        <v>0.220933319053566</v>
      </c>
      <c r="E10538" s="191">
        <v>-0.28477605077490098</v>
      </c>
    </row>
    <row r="10539" spans="1:5" x14ac:dyDescent="0.25">
      <c r="A10539" s="191">
        <v>49515.522406690201</v>
      </c>
      <c r="B10539" s="191">
        <v>1.3458396355555899</v>
      </c>
      <c r="C10539" s="191">
        <v>0.46230027924261202</v>
      </c>
      <c r="D10539" s="191">
        <v>0.22093500244310901</v>
      </c>
      <c r="E10539" s="191">
        <v>-0.284839317476903</v>
      </c>
    </row>
    <row r="10540" spans="1:5" x14ac:dyDescent="0.25">
      <c r="A10540" s="191">
        <v>49516.905178888497</v>
      </c>
      <c r="B10540" s="191">
        <v>-0.47496507354860601</v>
      </c>
      <c r="C10540" s="191">
        <v>0.46230758062937</v>
      </c>
      <c r="D10540" s="191">
        <v>0.22093612574615201</v>
      </c>
      <c r="E10540" s="191">
        <v>-0.28488153449029402</v>
      </c>
    </row>
    <row r="10541" spans="1:5" x14ac:dyDescent="0.25">
      <c r="A10541" s="191">
        <v>49542.321366788601</v>
      </c>
      <c r="B10541" s="191">
        <v>0.89434033610966701</v>
      </c>
      <c r="C10541" s="191">
        <v>0.46244188574799</v>
      </c>
      <c r="D10541" s="191">
        <v>0.22095673715209599</v>
      </c>
      <c r="E10541" s="191">
        <v>-0.28565831314519102</v>
      </c>
    </row>
    <row r="10542" spans="1:5" x14ac:dyDescent="0.25">
      <c r="A10542" s="191">
        <v>49545.817704586603</v>
      </c>
      <c r="B10542" s="191">
        <v>0.117263410469226</v>
      </c>
      <c r="C10542" s="191">
        <v>0.46246037857968603</v>
      </c>
      <c r="D10542" s="191">
        <v>0.22095956723358301</v>
      </c>
      <c r="E10542" s="191">
        <v>-0.285765259996069</v>
      </c>
    </row>
    <row r="10543" spans="1:5" x14ac:dyDescent="0.25">
      <c r="A10543" s="191">
        <v>49554.158226222899</v>
      </c>
      <c r="B10543" s="191">
        <v>0.69566856493756801</v>
      </c>
      <c r="C10543" s="191">
        <v>0.46250450127204901</v>
      </c>
      <c r="D10543" s="191">
        <v>0.220966317176398</v>
      </c>
      <c r="E10543" s="191">
        <v>-0.28602051283063801</v>
      </c>
    </row>
    <row r="10544" spans="1:5" x14ac:dyDescent="0.25">
      <c r="A10544" s="191">
        <v>49555.464337812999</v>
      </c>
      <c r="B10544" s="191">
        <v>-0.35879926351272101</v>
      </c>
      <c r="C10544" s="191">
        <v>0.46251141298833998</v>
      </c>
      <c r="D10544" s="191">
        <v>0.22096737420603299</v>
      </c>
      <c r="E10544" s="191">
        <v>-0.286060495978816</v>
      </c>
    </row>
    <row r="10545" spans="1:5" x14ac:dyDescent="0.25">
      <c r="A10545" s="191">
        <v>49565.5032323915</v>
      </c>
      <c r="B10545" s="191">
        <v>-0.44686248546886898</v>
      </c>
      <c r="C10545" s="191">
        <v>0.462564553793329</v>
      </c>
      <c r="D10545" s="191">
        <v>0.22097549178057399</v>
      </c>
      <c r="E10545" s="191">
        <v>-0.286367934711036</v>
      </c>
    </row>
    <row r="10546" spans="1:5" x14ac:dyDescent="0.25">
      <c r="A10546" s="191">
        <v>49572.884107511098</v>
      </c>
      <c r="B10546" s="191">
        <v>-3.2569198899201603E-2</v>
      </c>
      <c r="C10546" s="191">
        <v>0.462603643065849</v>
      </c>
      <c r="D10546" s="191">
        <v>0.220981452987457</v>
      </c>
      <c r="E10546" s="191">
        <v>-0.286594113009561</v>
      </c>
    </row>
    <row r="10547" spans="1:5" x14ac:dyDescent="0.25">
      <c r="A10547" s="191">
        <v>49587.493908503799</v>
      </c>
      <c r="B10547" s="191">
        <v>0.68781214339417296</v>
      </c>
      <c r="C10547" s="191">
        <v>0.46268106282955201</v>
      </c>
      <c r="D10547" s="191">
        <v>0.22099325267852599</v>
      </c>
      <c r="E10547" s="191">
        <v>-0.28704210602746899</v>
      </c>
    </row>
    <row r="10548" spans="1:5" x14ac:dyDescent="0.25">
      <c r="A10548" s="191">
        <v>49588.056004365098</v>
      </c>
      <c r="B10548" s="191">
        <v>-0.671018927617961</v>
      </c>
      <c r="C10548" s="191">
        <v>0.46268404277262298</v>
      </c>
      <c r="D10548" s="191">
        <v>0.22099370602175</v>
      </c>
      <c r="E10548" s="191">
        <v>-0.28705934754971402</v>
      </c>
    </row>
    <row r="10549" spans="1:5" x14ac:dyDescent="0.25">
      <c r="A10549" s="191">
        <v>49595.245150978</v>
      </c>
      <c r="B10549" s="191">
        <v>6.9578688499527502E-2</v>
      </c>
      <c r="C10549" s="191">
        <v>0.46272216235242902</v>
      </c>
      <c r="D10549" s="191">
        <v>0.22099949683320799</v>
      </c>
      <c r="E10549" s="191">
        <v>-0.28727998028451401</v>
      </c>
    </row>
    <row r="10550" spans="1:5" x14ac:dyDescent="0.25">
      <c r="A10550" s="191">
        <v>49597.656765971602</v>
      </c>
      <c r="B10550" s="191">
        <v>1.2079501947733999</v>
      </c>
      <c r="C10550" s="191">
        <v>0.46273495289856598</v>
      </c>
      <c r="D10550" s="191">
        <v>0.221001439373608</v>
      </c>
      <c r="E10550" s="191">
        <v>-0.28735405753966398</v>
      </c>
    </row>
    <row r="10551" spans="1:5" x14ac:dyDescent="0.25">
      <c r="A10551" s="191">
        <v>49609.773857510001</v>
      </c>
      <c r="B10551" s="191">
        <v>0.83350358733329499</v>
      </c>
      <c r="C10551" s="191">
        <v>0.462799242812312</v>
      </c>
      <c r="D10551" s="191">
        <v>0.221011199613077</v>
      </c>
      <c r="E10551" s="191">
        <v>-0.28772625661951101</v>
      </c>
    </row>
    <row r="10552" spans="1:5" x14ac:dyDescent="0.25">
      <c r="A10552" s="191">
        <v>49619.196577766597</v>
      </c>
      <c r="B10552" s="191">
        <v>-1.07267748942272</v>
      </c>
      <c r="C10552" s="191">
        <v>0.46284926469301402</v>
      </c>
      <c r="D10552" s="191">
        <v>0.22101878955377099</v>
      </c>
      <c r="E10552" s="191">
        <v>-0.28801569305712998</v>
      </c>
    </row>
    <row r="10553" spans="1:5" x14ac:dyDescent="0.25">
      <c r="A10553" s="191">
        <v>49624.4109250131</v>
      </c>
      <c r="B10553" s="191">
        <v>0.21085485279508401</v>
      </c>
      <c r="C10553" s="191">
        <v>0.46287695595460299</v>
      </c>
      <c r="D10553" s="191">
        <v>0.22102298303683901</v>
      </c>
      <c r="E10553" s="191">
        <v>-0.28817604526787399</v>
      </c>
    </row>
    <row r="10554" spans="1:5" x14ac:dyDescent="0.25">
      <c r="A10554" s="191">
        <v>49624.658158277103</v>
      </c>
      <c r="B10554" s="191">
        <v>1.27606203605684</v>
      </c>
      <c r="C10554" s="191">
        <v>0.46287826908978802</v>
      </c>
      <c r="D10554" s="191">
        <v>0.22102318162000001</v>
      </c>
      <c r="E10554" s="191">
        <v>-0.288183648213859</v>
      </c>
    </row>
    <row r="10555" spans="1:5" x14ac:dyDescent="0.25">
      <c r="A10555" s="191">
        <v>49630.739968052003</v>
      </c>
      <c r="B10555" s="191">
        <v>-0.39082675805558498</v>
      </c>
      <c r="C10555" s="191">
        <v>0.46291057661775797</v>
      </c>
      <c r="D10555" s="191">
        <v>0.22102806666251101</v>
      </c>
      <c r="E10555" s="191">
        <v>-0.28837067673279398</v>
      </c>
    </row>
    <row r="10556" spans="1:5" x14ac:dyDescent="0.25">
      <c r="A10556" s="191">
        <v>49630.934712208902</v>
      </c>
      <c r="B10556" s="191">
        <v>7.2820176226695593E-2</v>
      </c>
      <c r="C10556" s="191">
        <v>0.462911611271899</v>
      </c>
      <c r="D10556" s="191">
        <v>0.22102822308527301</v>
      </c>
      <c r="E10556" s="191">
        <v>-0.28837667017195101</v>
      </c>
    </row>
    <row r="10557" spans="1:5" x14ac:dyDescent="0.25">
      <c r="A10557" s="191">
        <v>49634.123293173099</v>
      </c>
      <c r="B10557" s="191">
        <v>0.79899362838422605</v>
      </c>
      <c r="C10557" s="191">
        <v>0.46292855353842</v>
      </c>
      <c r="D10557" s="191">
        <v>0.22103078422318001</v>
      </c>
      <c r="E10557" s="191">
        <v>-0.288474801824814</v>
      </c>
    </row>
    <row r="10558" spans="1:5" x14ac:dyDescent="0.25">
      <c r="A10558" s="191">
        <v>49635.433561429898</v>
      </c>
      <c r="B10558" s="191">
        <v>-0.92201653908156</v>
      </c>
      <c r="C10558" s="191">
        <v>0.46293551630974999</v>
      </c>
      <c r="D10558" s="191">
        <v>0.221031836659276</v>
      </c>
      <c r="E10558" s="191">
        <v>-0.288515126593473</v>
      </c>
    </row>
    <row r="10559" spans="1:5" x14ac:dyDescent="0.25">
      <c r="A10559" s="191">
        <v>49639.125945293301</v>
      </c>
      <c r="B10559" s="191">
        <v>1.3836989918518401</v>
      </c>
      <c r="C10559" s="191">
        <v>0.46295514004680099</v>
      </c>
      <c r="D10559" s="191">
        <v>0.22103480246268201</v>
      </c>
      <c r="E10559" s="191">
        <v>-0.28862876326620701</v>
      </c>
    </row>
    <row r="10560" spans="1:5" x14ac:dyDescent="0.25">
      <c r="A10560" s="191">
        <v>49650.4831278235</v>
      </c>
      <c r="B10560" s="191">
        <v>0.93805996735249997</v>
      </c>
      <c r="C10560" s="191">
        <v>0.46301552146076502</v>
      </c>
      <c r="D10560" s="191">
        <v>0.22104392163345599</v>
      </c>
      <c r="E10560" s="191">
        <v>-0.288978425995291</v>
      </c>
    </row>
    <row r="10561" spans="1:5" x14ac:dyDescent="0.25">
      <c r="A10561" s="191">
        <v>49665.025784695397</v>
      </c>
      <c r="B10561" s="191">
        <v>-0.45950741304691101</v>
      </c>
      <c r="C10561" s="191">
        <v>0.46309288623686301</v>
      </c>
      <c r="D10561" s="191">
        <v>0.221055567851939</v>
      </c>
      <c r="E10561" s="191">
        <v>-0.28942654031642601</v>
      </c>
    </row>
    <row r="10562" spans="1:5" x14ac:dyDescent="0.25">
      <c r="A10562" s="191">
        <v>49669.180016415703</v>
      </c>
      <c r="B10562" s="191">
        <v>5.1604963299411999E-2</v>
      </c>
      <c r="C10562" s="191">
        <v>0.463114995865196</v>
      </c>
      <c r="D10562" s="191">
        <v>0.22105888412118599</v>
      </c>
      <c r="E10562" s="191">
        <v>-0.28955462265832099</v>
      </c>
    </row>
    <row r="10563" spans="1:5" x14ac:dyDescent="0.25">
      <c r="A10563" s="191">
        <v>49680.786480274597</v>
      </c>
      <c r="B10563" s="191">
        <v>0.62425896135760395</v>
      </c>
      <c r="C10563" s="191">
        <v>0.46317678959379799</v>
      </c>
      <c r="D10563" s="191">
        <v>0.22106814941059499</v>
      </c>
      <c r="E10563" s="191">
        <v>-0.28991269711303602</v>
      </c>
    </row>
    <row r="10564" spans="1:5" x14ac:dyDescent="0.25">
      <c r="A10564" s="191">
        <v>49691.406051382502</v>
      </c>
      <c r="B10564" s="191">
        <v>0.78367533579159998</v>
      </c>
      <c r="C10564" s="191">
        <v>0.46323335739845101</v>
      </c>
      <c r="D10564" s="191">
        <v>0.221076626876335</v>
      </c>
      <c r="E10564" s="191">
        <v>-0.29024048204738301</v>
      </c>
    </row>
    <row r="10565" spans="1:5" x14ac:dyDescent="0.25">
      <c r="A10565" s="191">
        <v>49696.141244770202</v>
      </c>
      <c r="B10565" s="191">
        <v>1.7626228513709401</v>
      </c>
      <c r="C10565" s="191">
        <v>0.46325858915787199</v>
      </c>
      <c r="D10565" s="191">
        <v>0.22108040691973799</v>
      </c>
      <c r="E10565" s="191">
        <v>-0.29038669711138199</v>
      </c>
    </row>
    <row r="10566" spans="1:5" x14ac:dyDescent="0.25">
      <c r="A10566" s="191">
        <v>49697.3820276361</v>
      </c>
      <c r="B10566" s="191">
        <v>0.55042800590188201</v>
      </c>
      <c r="C10566" s="191">
        <v>0.46326520160767998</v>
      </c>
      <c r="D10566" s="191">
        <v>0.22108139742058999</v>
      </c>
      <c r="E10566" s="191">
        <v>-0.29042501046656799</v>
      </c>
    </row>
    <row r="10567" spans="1:5" x14ac:dyDescent="0.25">
      <c r="A10567" s="191">
        <v>49705.805480912801</v>
      </c>
      <c r="B10567" s="191">
        <v>3.21737959894541E-2</v>
      </c>
      <c r="C10567" s="191">
        <v>0.46331010216552398</v>
      </c>
      <c r="D10567" s="191">
        <v>0.22108812175397799</v>
      </c>
      <c r="E10567" s="191">
        <v>-0.29068524785131999</v>
      </c>
    </row>
    <row r="10568" spans="1:5" x14ac:dyDescent="0.25">
      <c r="A10568" s="191">
        <v>49706.578157710501</v>
      </c>
      <c r="B10568" s="191">
        <v>0.12169147470135799</v>
      </c>
      <c r="C10568" s="191">
        <v>0.46331422122509802</v>
      </c>
      <c r="D10568" s="191">
        <v>0.221088738571833</v>
      </c>
      <c r="E10568" s="191">
        <v>-0.29070912914014502</v>
      </c>
    </row>
    <row r="10569" spans="1:5" x14ac:dyDescent="0.25">
      <c r="A10569" s="191">
        <v>49731.509988751</v>
      </c>
      <c r="B10569" s="191">
        <v>-0.18061404063758299</v>
      </c>
      <c r="C10569" s="191">
        <v>0.46344721548371198</v>
      </c>
      <c r="D10569" s="191">
        <v>0.22110864132885799</v>
      </c>
      <c r="E10569" s="191">
        <v>-0.29148020329541102</v>
      </c>
    </row>
    <row r="10570" spans="1:5" x14ac:dyDescent="0.25">
      <c r="A10570" s="191">
        <v>49732.798008091399</v>
      </c>
      <c r="B10570" s="191">
        <v>0.174735547447957</v>
      </c>
      <c r="C10570" s="191">
        <v>0.463454089866768</v>
      </c>
      <c r="D10570" s="191">
        <v>0.22110966953797401</v>
      </c>
      <c r="E10570" s="191">
        <v>-0.291520080220739</v>
      </c>
    </row>
    <row r="10571" spans="1:5" x14ac:dyDescent="0.25">
      <c r="A10571" s="191">
        <v>49733.493699075399</v>
      </c>
      <c r="B10571" s="191">
        <v>0.302049407114313</v>
      </c>
      <c r="C10571" s="191">
        <v>0.463457803062159</v>
      </c>
      <c r="D10571" s="191">
        <v>0.22111022489905399</v>
      </c>
      <c r="E10571" s="191">
        <v>-0.29154161873072199</v>
      </c>
    </row>
    <row r="10572" spans="1:5" x14ac:dyDescent="0.25">
      <c r="A10572" s="191">
        <v>49743.2056541087</v>
      </c>
      <c r="B10572" s="191">
        <v>0.80825959755603805</v>
      </c>
      <c r="C10572" s="191">
        <v>0.463509650711949</v>
      </c>
      <c r="D10572" s="191">
        <v>0.22111797782666501</v>
      </c>
      <c r="E10572" s="191">
        <v>-0.29184230308061099</v>
      </c>
    </row>
    <row r="10573" spans="1:5" x14ac:dyDescent="0.25">
      <c r="A10573" s="191">
        <v>49761.440314825799</v>
      </c>
      <c r="B10573" s="191">
        <v>-0.151334414099624</v>
      </c>
      <c r="C10573" s="191">
        <v>0.46360705160912502</v>
      </c>
      <c r="D10573" s="191">
        <v>0.22113243208390801</v>
      </c>
      <c r="E10573" s="191">
        <v>-0.29240733060170998</v>
      </c>
    </row>
    <row r="10574" spans="1:5" x14ac:dyDescent="0.25">
      <c r="A10574" s="191">
        <v>49769.681155582097</v>
      </c>
      <c r="B10574" s="191">
        <v>2.0934678853179501E-2</v>
      </c>
      <c r="C10574" s="191">
        <v>0.46365109226078599</v>
      </c>
      <c r="D10574" s="191">
        <v>0.22113896251038001</v>
      </c>
      <c r="E10574" s="191">
        <v>-0.29266287559575499</v>
      </c>
    </row>
    <row r="10575" spans="1:5" x14ac:dyDescent="0.25">
      <c r="A10575" s="191">
        <v>49779.561371654097</v>
      </c>
      <c r="B10575" s="191">
        <v>0.424657281350171</v>
      </c>
      <c r="C10575" s="191">
        <v>0.46370391133304301</v>
      </c>
      <c r="D10575" s="191">
        <v>0.221146792054293</v>
      </c>
      <c r="E10575" s="191">
        <v>-0.29296941589997799</v>
      </c>
    </row>
    <row r="10576" spans="1:5" x14ac:dyDescent="0.25">
      <c r="A10576" s="191">
        <v>49780.317590531798</v>
      </c>
      <c r="B10576" s="191">
        <v>1.0686829315412301</v>
      </c>
      <c r="C10576" s="191">
        <v>0.463707954883262</v>
      </c>
      <c r="D10576" s="191">
        <v>0.221147391317393</v>
      </c>
      <c r="E10576" s="191">
        <v>-0.29299288399319501</v>
      </c>
    </row>
    <row r="10577" spans="1:5" x14ac:dyDescent="0.25">
      <c r="A10577" s="191">
        <v>49782.0556455392</v>
      </c>
      <c r="B10577" s="191">
        <v>0.45505179851999</v>
      </c>
      <c r="C10577" s="191">
        <v>0.46371724879708898</v>
      </c>
      <c r="D10577" s="191">
        <v>0.221148768633223</v>
      </c>
      <c r="E10577" s="191">
        <v>-0.293046824096869</v>
      </c>
    </row>
    <row r="10578" spans="1:5" x14ac:dyDescent="0.25">
      <c r="A10578" s="191">
        <v>49790.350426148099</v>
      </c>
      <c r="B10578" s="191">
        <v>9.0174486228389306E-2</v>
      </c>
      <c r="C10578" s="191">
        <v>0.46376161160281099</v>
      </c>
      <c r="D10578" s="191">
        <v>0.221155341804149</v>
      </c>
      <c r="E10578" s="191">
        <v>-0.29330433591657001</v>
      </c>
    </row>
    <row r="10579" spans="1:5" x14ac:dyDescent="0.25">
      <c r="A10579" s="191">
        <v>49793.8295190278</v>
      </c>
      <c r="B10579" s="191">
        <v>0.426060001038575</v>
      </c>
      <c r="C10579" s="191">
        <v>0.46378022269414898</v>
      </c>
      <c r="D10579" s="191">
        <v>0.22115809879957099</v>
      </c>
      <c r="E10579" s="191">
        <v>-0.293412424780012</v>
      </c>
    </row>
    <row r="10580" spans="1:5" x14ac:dyDescent="0.25">
      <c r="A10580" s="191">
        <v>49797.190500590499</v>
      </c>
      <c r="B10580" s="191">
        <v>0.73282297845444999</v>
      </c>
      <c r="C10580" s="191">
        <v>0.46379820413978301</v>
      </c>
      <c r="D10580" s="191">
        <v>0.22116076219807801</v>
      </c>
      <c r="E10580" s="191">
        <v>-0.29351684717330201</v>
      </c>
    </row>
    <row r="10581" spans="1:5" x14ac:dyDescent="0.25">
      <c r="A10581" s="191">
        <v>49821.695393041002</v>
      </c>
      <c r="B10581" s="191">
        <v>1.28057780790145</v>
      </c>
      <c r="C10581" s="191">
        <v>0.46392936991303402</v>
      </c>
      <c r="D10581" s="191">
        <v>0.22118017912992</v>
      </c>
      <c r="E10581" s="191">
        <v>-0.29427849300633102</v>
      </c>
    </row>
    <row r="10582" spans="1:5" x14ac:dyDescent="0.25">
      <c r="A10582" s="191">
        <v>49823.691523509697</v>
      </c>
      <c r="B10582" s="191">
        <v>-1.17483399528613</v>
      </c>
      <c r="C10582" s="191">
        <v>0.463940059254632</v>
      </c>
      <c r="D10582" s="191">
        <v>0.22118175409162</v>
      </c>
      <c r="E10582" s="191">
        <v>-0.29434058419548298</v>
      </c>
    </row>
    <row r="10583" spans="1:5" x14ac:dyDescent="0.25">
      <c r="A10583" s="191">
        <v>49823.738845366002</v>
      </c>
      <c r="B10583" s="191">
        <v>0.60078561541652098</v>
      </c>
      <c r="C10583" s="191">
        <v>0.46394031267029801</v>
      </c>
      <c r="D10583" s="191">
        <v>0.221181791428121</v>
      </c>
      <c r="E10583" s="191">
        <v>-0.29434205639356797</v>
      </c>
    </row>
    <row r="10584" spans="1:5" x14ac:dyDescent="0.25">
      <c r="A10584" s="191">
        <v>49827.038851955498</v>
      </c>
      <c r="B10584" s="191">
        <v>1.3365069976232</v>
      </c>
      <c r="C10584" s="191">
        <v>0.46395798587292703</v>
      </c>
      <c r="D10584" s="191">
        <v>0.221184395102378</v>
      </c>
      <c r="E10584" s="191">
        <v>-0.29444472551499201</v>
      </c>
    </row>
    <row r="10585" spans="1:5" x14ac:dyDescent="0.25">
      <c r="A10585" s="191">
        <v>49829.605546760598</v>
      </c>
      <c r="B10585" s="191">
        <v>0.24786020655531699</v>
      </c>
      <c r="C10585" s="191">
        <v>0.463971733138895</v>
      </c>
      <c r="D10585" s="191">
        <v>0.22118642020051199</v>
      </c>
      <c r="E10585" s="191">
        <v>-0.29452459744694598</v>
      </c>
    </row>
    <row r="10586" spans="1:5" x14ac:dyDescent="0.25">
      <c r="A10586" s="191">
        <v>49836.772573118797</v>
      </c>
      <c r="B10586" s="191">
        <v>0.99695103141253005</v>
      </c>
      <c r="C10586" s="191">
        <v>0.46401012590919699</v>
      </c>
      <c r="D10586" s="191">
        <v>0.22119207491710699</v>
      </c>
      <c r="E10586" s="191">
        <v>-0.29474765243751699</v>
      </c>
    </row>
    <row r="10587" spans="1:5" x14ac:dyDescent="0.25">
      <c r="A10587" s="191">
        <v>49837.8171902873</v>
      </c>
      <c r="B10587" s="191">
        <v>-0.75569803691569704</v>
      </c>
      <c r="C10587" s="191">
        <v>0.46401572251586198</v>
      </c>
      <c r="D10587" s="191">
        <v>0.221192899077615</v>
      </c>
      <c r="E10587" s="191">
        <v>-0.29478017031782699</v>
      </c>
    </row>
    <row r="10588" spans="1:5" x14ac:dyDescent="0.25">
      <c r="A10588" s="191">
        <v>49839.652122109699</v>
      </c>
      <c r="B10588" s="191">
        <v>1.0213666407122799</v>
      </c>
      <c r="C10588" s="191">
        <v>0.46402555373396098</v>
      </c>
      <c r="D10588" s="191">
        <v>0.22119434549331099</v>
      </c>
      <c r="E10588" s="191">
        <v>-0.29483731143216602</v>
      </c>
    </row>
    <row r="10589" spans="1:5" x14ac:dyDescent="0.25">
      <c r="A10589" s="191">
        <v>49842.959564291297</v>
      </c>
      <c r="B10589" s="191">
        <v>0.61222167300003505</v>
      </c>
      <c r="C10589" s="191">
        <v>0.46404327582485799</v>
      </c>
      <c r="D10589" s="191">
        <v>0.22119695121362601</v>
      </c>
      <c r="E10589" s="191">
        <v>-0.29494030759232898</v>
      </c>
    </row>
    <row r="10590" spans="1:5" x14ac:dyDescent="0.25">
      <c r="A10590" s="191">
        <v>49845.533221392499</v>
      </c>
      <c r="B10590" s="191">
        <v>9.6655956275681895E-2</v>
      </c>
      <c r="C10590" s="191">
        <v>0.46405706738651498</v>
      </c>
      <c r="D10590" s="191">
        <v>0.221198978832016</v>
      </c>
      <c r="E10590" s="191">
        <v>-0.29502045315026798</v>
      </c>
    </row>
    <row r="10591" spans="1:5" x14ac:dyDescent="0.25">
      <c r="A10591" s="191">
        <v>49848.911712950401</v>
      </c>
      <c r="B10591" s="191">
        <v>-0.31968088914675602</v>
      </c>
      <c r="C10591" s="191">
        <v>0.46407517352404798</v>
      </c>
      <c r="D10591" s="191">
        <v>0.22120164052755101</v>
      </c>
      <c r="E10591" s="191">
        <v>-0.295125661839793</v>
      </c>
    </row>
    <row r="10592" spans="1:5" x14ac:dyDescent="0.25">
      <c r="A10592" s="191">
        <v>49850.6377426041</v>
      </c>
      <c r="B10592" s="191">
        <v>1.21387819062393</v>
      </c>
      <c r="C10592" s="191">
        <v>0.46408442445589898</v>
      </c>
      <c r="D10592" s="191">
        <v>0.22120300035495999</v>
      </c>
      <c r="E10592" s="191">
        <v>-0.295179428917972</v>
      </c>
    </row>
    <row r="10593" spans="1:5" x14ac:dyDescent="0.25">
      <c r="A10593" s="191">
        <v>49870.182169401</v>
      </c>
      <c r="B10593" s="191">
        <v>-0.88970010453436299</v>
      </c>
      <c r="C10593" s="191">
        <v>0.46418920960767102</v>
      </c>
      <c r="D10593" s="191">
        <v>0.221218374588804</v>
      </c>
      <c r="E10593" s="191">
        <v>-0.29578858280986497</v>
      </c>
    </row>
    <row r="10594" spans="1:5" x14ac:dyDescent="0.25">
      <c r="A10594" s="191">
        <v>49878.805100261699</v>
      </c>
      <c r="B10594" s="191">
        <v>-0.79798819798550003</v>
      </c>
      <c r="C10594" s="191">
        <v>0.46423545957984202</v>
      </c>
      <c r="D10594" s="191">
        <v>0.22122515078666499</v>
      </c>
      <c r="E10594" s="191">
        <v>-0.29605754533557699</v>
      </c>
    </row>
    <row r="10595" spans="1:5" x14ac:dyDescent="0.25">
      <c r="A10595" s="191">
        <v>49881.117466817901</v>
      </c>
      <c r="B10595" s="191">
        <v>-0.25894366568532901</v>
      </c>
      <c r="C10595" s="191">
        <v>0.46424786413054198</v>
      </c>
      <c r="D10595" s="191">
        <v>0.22122696635700401</v>
      </c>
      <c r="E10595" s="191">
        <v>-0.29612968079595398</v>
      </c>
    </row>
    <row r="10596" spans="1:5" x14ac:dyDescent="0.25">
      <c r="A10596" s="191">
        <v>49882.427064438598</v>
      </c>
      <c r="B10596" s="191">
        <v>-0.43295646644718699</v>
      </c>
      <c r="C10596" s="191">
        <v>0.46425488977898399</v>
      </c>
      <c r="D10596" s="191">
        <v>0.22122799459648901</v>
      </c>
      <c r="E10596" s="191">
        <v>-0.29617053720470599</v>
      </c>
    </row>
    <row r="10597" spans="1:5" x14ac:dyDescent="0.25">
      <c r="A10597" s="191">
        <v>49884.234263933096</v>
      </c>
      <c r="B10597" s="191">
        <v>-6.2063987233518204E-3</v>
      </c>
      <c r="C10597" s="191">
        <v>0.46426458527849701</v>
      </c>
      <c r="D10597" s="191">
        <v>0.22122941353147099</v>
      </c>
      <c r="E10597" s="191">
        <v>-0.296226938105417</v>
      </c>
    </row>
    <row r="10598" spans="1:5" x14ac:dyDescent="0.25">
      <c r="A10598" s="191">
        <v>49884.824552662401</v>
      </c>
      <c r="B10598" s="191">
        <v>0.94030215950757801</v>
      </c>
      <c r="C10598" s="191">
        <v>0.46426775225310302</v>
      </c>
      <c r="D10598" s="191">
        <v>0.221229877000684</v>
      </c>
      <c r="E10598" s="191">
        <v>-0.29624536043018701</v>
      </c>
    </row>
    <row r="10599" spans="1:5" x14ac:dyDescent="0.25">
      <c r="A10599" s="191">
        <v>49892.086057357803</v>
      </c>
      <c r="B10599" s="191">
        <v>0.83683431972261202</v>
      </c>
      <c r="C10599" s="191">
        <v>0.46430671539085</v>
      </c>
      <c r="D10599" s="191">
        <v>0.22123557606983901</v>
      </c>
      <c r="E10599" s="191">
        <v>-0.29647200605888002</v>
      </c>
    </row>
    <row r="10600" spans="1:5" x14ac:dyDescent="0.25">
      <c r="A10600" s="191">
        <v>49892.412957382803</v>
      </c>
      <c r="B10600" s="191">
        <v>1.10232070009879</v>
      </c>
      <c r="C10600" s="191">
        <v>0.464308469624789</v>
      </c>
      <c r="D10600" s="191">
        <v>0.22123583235669</v>
      </c>
      <c r="E10600" s="191">
        <v>-0.29648221235106798</v>
      </c>
    </row>
    <row r="10601" spans="1:5" x14ac:dyDescent="0.25">
      <c r="A10601" s="191">
        <v>49895.588612842897</v>
      </c>
      <c r="B10601" s="191">
        <v>0.564400170543089</v>
      </c>
      <c r="C10601" s="191">
        <v>0.464325511861579</v>
      </c>
      <c r="D10601" s="191">
        <v>0.221238322043674</v>
      </c>
      <c r="E10601" s="191">
        <v>-0.29658136091341297</v>
      </c>
    </row>
    <row r="10602" spans="1:5" x14ac:dyDescent="0.25">
      <c r="A10602" s="191">
        <v>49898.312675055997</v>
      </c>
      <c r="B10602" s="191">
        <v>0.38630516188580299</v>
      </c>
      <c r="C10602" s="191">
        <v>0.46434013177571598</v>
      </c>
      <c r="D10602" s="191">
        <v>0.22124045768537701</v>
      </c>
      <c r="E10602" s="191">
        <v>-0.29666641008060601</v>
      </c>
    </row>
    <row r="10603" spans="1:5" x14ac:dyDescent="0.25">
      <c r="A10603" s="191">
        <v>49903.865078405601</v>
      </c>
      <c r="B10603" s="191">
        <v>1.16151149251844</v>
      </c>
      <c r="C10603" s="191">
        <v>0.46436993455418002</v>
      </c>
      <c r="D10603" s="191">
        <v>0.22124481072257601</v>
      </c>
      <c r="E10603" s="191">
        <v>-0.29683982437853002</v>
      </c>
    </row>
    <row r="10604" spans="1:5" x14ac:dyDescent="0.25">
      <c r="A10604" s="191">
        <v>49905.158430560499</v>
      </c>
      <c r="B10604" s="191">
        <v>0.188304964436004</v>
      </c>
      <c r="C10604" s="191">
        <v>0.464376877308596</v>
      </c>
      <c r="D10604" s="191">
        <v>0.22124582469971099</v>
      </c>
      <c r="E10604" s="191">
        <v>-0.296880223480397</v>
      </c>
    </row>
    <row r="10605" spans="1:5" x14ac:dyDescent="0.25">
      <c r="A10605" s="191">
        <v>49907.7725960643</v>
      </c>
      <c r="B10605" s="191">
        <v>5.8154175570335198E-2</v>
      </c>
      <c r="C10605" s="191">
        <v>0.464390910957514</v>
      </c>
      <c r="D10605" s="191">
        <v>0.221247871280881</v>
      </c>
      <c r="E10605" s="191">
        <v>-0.29696188930593298</v>
      </c>
    </row>
    <row r="10606" spans="1:5" x14ac:dyDescent="0.25">
      <c r="A10606" s="191">
        <v>49913.939176335603</v>
      </c>
      <c r="B10606" s="191">
        <v>0.52114629888528896</v>
      </c>
      <c r="C10606" s="191">
        <v>0.46442401879330297</v>
      </c>
      <c r="D10606" s="191">
        <v>0.22125269408044701</v>
      </c>
      <c r="E10606" s="191">
        <v>-0.29715458293632302</v>
      </c>
    </row>
    <row r="10607" spans="1:5" x14ac:dyDescent="0.25">
      <c r="A10607" s="191">
        <v>49916.169840491799</v>
      </c>
      <c r="B10607" s="191">
        <v>0.105079729225266</v>
      </c>
      <c r="C10607" s="191">
        <v>0.46443599632579702</v>
      </c>
      <c r="D10607" s="191">
        <v>0.221254438652909</v>
      </c>
      <c r="E10607" s="191">
        <v>-0.29722429309565701</v>
      </c>
    </row>
    <row r="10608" spans="1:5" x14ac:dyDescent="0.25">
      <c r="A10608" s="191">
        <v>49916.341804069001</v>
      </c>
      <c r="B10608" s="191">
        <v>-2.2026333568281299E-2</v>
      </c>
      <c r="C10608" s="191">
        <v>0.46443691971088802</v>
      </c>
      <c r="D10608" s="191">
        <v>0.22125457314331201</v>
      </c>
      <c r="E10608" s="191">
        <v>-0.29722966710426002</v>
      </c>
    </row>
    <row r="10609" spans="1:5" x14ac:dyDescent="0.25">
      <c r="A10609" s="191">
        <v>49925.981950297901</v>
      </c>
      <c r="B10609" s="191">
        <v>-0.118545241791834</v>
      </c>
      <c r="C10609" s="191">
        <v>0.46448869032111301</v>
      </c>
      <c r="D10609" s="191">
        <v>0.22126211257213699</v>
      </c>
      <c r="E10609" s="191">
        <v>-0.29753104676157799</v>
      </c>
    </row>
    <row r="10610" spans="1:5" x14ac:dyDescent="0.25">
      <c r="A10610" s="191">
        <v>49937.7163228965</v>
      </c>
      <c r="B10610" s="191">
        <v>0.37363041560045701</v>
      </c>
      <c r="C10610" s="191">
        <v>0.46455172429617703</v>
      </c>
      <c r="D10610" s="191">
        <v>0.22127128986726399</v>
      </c>
      <c r="E10610" s="191">
        <v>-0.29789807945413299</v>
      </c>
    </row>
    <row r="10611" spans="1:5" x14ac:dyDescent="0.25">
      <c r="A10611" s="191">
        <v>49941.444313966997</v>
      </c>
      <c r="B10611" s="191">
        <v>1.34592559924926</v>
      </c>
      <c r="C10611" s="191">
        <v>0.46457175340387902</v>
      </c>
      <c r="D10611" s="191">
        <v>0.22127420547898499</v>
      </c>
      <c r="E10611" s="191">
        <v>-0.29801474966714397</v>
      </c>
    </row>
    <row r="10612" spans="1:5" x14ac:dyDescent="0.25">
      <c r="A10612" s="191">
        <v>49941.769924474997</v>
      </c>
      <c r="B10612" s="191">
        <v>1.8267473210715099</v>
      </c>
      <c r="C10612" s="191">
        <v>0.46457350289403898</v>
      </c>
      <c r="D10612" s="191">
        <v>0.22127446013458801</v>
      </c>
      <c r="E10612" s="191">
        <v>-0.29802493988665102</v>
      </c>
    </row>
    <row r="10613" spans="1:5" x14ac:dyDescent="0.25">
      <c r="A10613" s="191">
        <v>49942.209225778301</v>
      </c>
      <c r="B10613" s="191">
        <v>-0.108526679952359</v>
      </c>
      <c r="C10613" s="191">
        <v>0.46457586328072498</v>
      </c>
      <c r="D10613" s="191">
        <v>0.22127480370623401</v>
      </c>
      <c r="E10613" s="191">
        <v>-0.298038688142929</v>
      </c>
    </row>
    <row r="10614" spans="1:5" x14ac:dyDescent="0.25">
      <c r="A10614" s="191">
        <v>49948.648708991299</v>
      </c>
      <c r="B10614" s="191">
        <v>-0.61903258393524196</v>
      </c>
      <c r="C10614" s="191">
        <v>0.46461046534806899</v>
      </c>
      <c r="D10614" s="191">
        <v>0.22127982567606799</v>
      </c>
      <c r="E10614" s="191">
        <v>-0.29824021648995203</v>
      </c>
    </row>
    <row r="10615" spans="1:5" x14ac:dyDescent="0.25">
      <c r="A10615" s="191">
        <v>49950.750845259703</v>
      </c>
      <c r="B10615" s="191">
        <v>0.50136853373192702</v>
      </c>
      <c r="C10615" s="191">
        <v>0.46462176211302098</v>
      </c>
      <c r="D10615" s="191">
        <v>0.22128146507236399</v>
      </c>
      <c r="E10615" s="191">
        <v>-0.298306033139349</v>
      </c>
    </row>
    <row r="10616" spans="1:5" x14ac:dyDescent="0.25">
      <c r="A10616" s="191">
        <v>49966.881717404998</v>
      </c>
      <c r="B10616" s="191">
        <v>0.241430129565323</v>
      </c>
      <c r="C10616" s="191">
        <v>0.46470846616434502</v>
      </c>
      <c r="D10616" s="191">
        <v>0.22129404508082601</v>
      </c>
      <c r="E10616" s="191">
        <v>-0.29881122680677802</v>
      </c>
    </row>
    <row r="10617" spans="1:5" x14ac:dyDescent="0.25">
      <c r="A10617" s="191">
        <v>49973.2290249695</v>
      </c>
      <c r="B10617" s="191">
        <v>1.1649398611011299</v>
      </c>
      <c r="C10617" s="191">
        <v>0.46474259112024602</v>
      </c>
      <c r="D10617" s="191">
        <v>0.22129895875699701</v>
      </c>
      <c r="E10617" s="191">
        <v>-0.29901020614068702</v>
      </c>
    </row>
    <row r="10618" spans="1:5" x14ac:dyDescent="0.25">
      <c r="A10618" s="191">
        <v>49991.519970765301</v>
      </c>
      <c r="B10618" s="191">
        <v>-0.71614334632491605</v>
      </c>
      <c r="C10618" s="191">
        <v>0.464840953573461</v>
      </c>
      <c r="D10618" s="191">
        <v>0.22131311783598601</v>
      </c>
      <c r="E10618" s="191">
        <v>-0.29958360205289303</v>
      </c>
    </row>
    <row r="10619" spans="1:5" x14ac:dyDescent="0.25">
      <c r="A10619" s="191">
        <v>49991.938158613899</v>
      </c>
      <c r="B10619" s="191">
        <v>0.13273731041763001</v>
      </c>
      <c r="C10619" s="191">
        <v>0.46484320291421899</v>
      </c>
      <c r="D10619" s="191">
        <v>0.22131344155652199</v>
      </c>
      <c r="E10619" s="191">
        <v>-0.29959671166491803</v>
      </c>
    </row>
    <row r="10620" spans="1:5" x14ac:dyDescent="0.25">
      <c r="A10620" s="191">
        <v>50000.219852759503</v>
      </c>
      <c r="B10620" s="191">
        <v>-0.53915361558792796</v>
      </c>
      <c r="C10620" s="191">
        <v>0.46488775081324801</v>
      </c>
      <c r="D10620" s="191">
        <v>0.22131985244215299</v>
      </c>
      <c r="E10620" s="191">
        <v>-0.29985652926033002</v>
      </c>
    </row>
    <row r="10621" spans="1:5" x14ac:dyDescent="0.25">
      <c r="A10621" s="191">
        <v>50004.712952394599</v>
      </c>
      <c r="B10621" s="191">
        <v>1.2992919591166401</v>
      </c>
      <c r="C10621" s="191">
        <v>0.46491192236934298</v>
      </c>
      <c r="D10621" s="191">
        <v>0.22132333056479001</v>
      </c>
      <c r="E10621" s="191">
        <v>-0.299997557131083</v>
      </c>
    </row>
    <row r="10622" spans="1:5" x14ac:dyDescent="0.25">
      <c r="A10622" s="191">
        <v>50013.459540252297</v>
      </c>
      <c r="B10622" s="191">
        <v>-0.59182828702538703</v>
      </c>
      <c r="C10622" s="191">
        <v>0.464958982093433</v>
      </c>
      <c r="D10622" s="191">
        <v>0.221330101326114</v>
      </c>
      <c r="E10622" s="191">
        <v>-0.30027209203173499</v>
      </c>
    </row>
    <row r="10623" spans="1:5" x14ac:dyDescent="0.25">
      <c r="A10623" s="191">
        <v>50019.049454856897</v>
      </c>
      <c r="B10623" s="191">
        <v>-0.368360348671737</v>
      </c>
      <c r="C10623" s="191">
        <v>0.46498906154318898</v>
      </c>
      <c r="D10623" s="191">
        <v>0.221334428496688</v>
      </c>
      <c r="E10623" s="191">
        <v>-0.30044762096981698</v>
      </c>
    </row>
    <row r="10624" spans="1:5" x14ac:dyDescent="0.25">
      <c r="A10624" s="191">
        <v>50021.204041258497</v>
      </c>
      <c r="B10624" s="191">
        <v>-1.4610254692193301E-2</v>
      </c>
      <c r="C10624" s="191">
        <v>0.465000656177112</v>
      </c>
      <c r="D10624" s="191">
        <v>0.221336096368836</v>
      </c>
      <c r="E10624" s="191">
        <v>-0.30051528744484401</v>
      </c>
    </row>
    <row r="10625" spans="1:5" x14ac:dyDescent="0.25">
      <c r="A10625" s="191">
        <v>50029.826485822603</v>
      </c>
      <c r="B10625" s="191">
        <v>-0.39963974422828602</v>
      </c>
      <c r="C10625" s="191">
        <v>0.46504706090311398</v>
      </c>
      <c r="D10625" s="191">
        <v>0.221342771030443</v>
      </c>
      <c r="E10625" s="191">
        <v>-0.30078614875035098</v>
      </c>
    </row>
    <row r="10626" spans="1:5" x14ac:dyDescent="0.25">
      <c r="A10626" s="191">
        <v>50034.996090175999</v>
      </c>
      <c r="B10626" s="191">
        <v>0.58296383656877304</v>
      </c>
      <c r="C10626" s="191">
        <v>0.46507488599192498</v>
      </c>
      <c r="D10626" s="191">
        <v>0.22134677283752299</v>
      </c>
      <c r="E10626" s="191">
        <v>-0.30094859940118202</v>
      </c>
    </row>
    <row r="10627" spans="1:5" x14ac:dyDescent="0.25">
      <c r="A10627" s="191">
        <v>50038.845374295503</v>
      </c>
      <c r="B10627" s="191">
        <v>1.0663200330706299</v>
      </c>
      <c r="C10627" s="191">
        <v>0.465095606000965</v>
      </c>
      <c r="D10627" s="191">
        <v>0.22134975258053399</v>
      </c>
      <c r="E10627" s="191">
        <v>-0.30106957822460201</v>
      </c>
    </row>
    <row r="10628" spans="1:5" x14ac:dyDescent="0.25">
      <c r="A10628" s="191">
        <v>50040.213498777099</v>
      </c>
      <c r="B10628" s="191">
        <v>-0.32945638619244999</v>
      </c>
      <c r="C10628" s="191">
        <v>0.46510297067648199</v>
      </c>
      <c r="D10628" s="191">
        <v>0.22135081165002199</v>
      </c>
      <c r="E10628" s="191">
        <v>-0.30111257689264698</v>
      </c>
    </row>
    <row r="10629" spans="1:5" x14ac:dyDescent="0.25">
      <c r="A10629" s="191">
        <v>50041.2893851013</v>
      </c>
      <c r="B10629" s="191">
        <v>1.3078638648471399</v>
      </c>
      <c r="C10629" s="191">
        <v>0.46510876230449699</v>
      </c>
      <c r="D10629" s="191">
        <v>0.22135164449702799</v>
      </c>
      <c r="E10629" s="191">
        <v>-0.30114639929808601</v>
      </c>
    </row>
    <row r="10630" spans="1:5" x14ac:dyDescent="0.25">
      <c r="A10630" s="191">
        <v>50044.067466378103</v>
      </c>
      <c r="B10630" s="191">
        <v>0.29577025270885998</v>
      </c>
      <c r="C10630" s="191">
        <v>0.46512371752017401</v>
      </c>
      <c r="D10630" s="191">
        <v>0.221353795018531</v>
      </c>
      <c r="E10630" s="191">
        <v>-0.30123373323771602</v>
      </c>
    </row>
    <row r="10631" spans="1:5" x14ac:dyDescent="0.25">
      <c r="A10631" s="191">
        <v>50050.888268711496</v>
      </c>
      <c r="B10631" s="191">
        <v>0.81347154046154102</v>
      </c>
      <c r="C10631" s="191">
        <v>0.46516043845289201</v>
      </c>
      <c r="D10631" s="191">
        <v>0.22135907502318899</v>
      </c>
      <c r="E10631" s="191">
        <v>-0.30144822215567801</v>
      </c>
    </row>
    <row r="10632" spans="1:5" x14ac:dyDescent="0.25">
      <c r="A10632" s="191">
        <v>50056.298801310302</v>
      </c>
      <c r="B10632" s="191">
        <v>-0.44303846409870001</v>
      </c>
      <c r="C10632" s="191">
        <v>0.46518956949729501</v>
      </c>
      <c r="D10632" s="191">
        <v>0.221363263333585</v>
      </c>
      <c r="E10632" s="191">
        <v>-0.301618370394382</v>
      </c>
    </row>
    <row r="10633" spans="1:5" x14ac:dyDescent="0.25">
      <c r="A10633" s="191">
        <v>50062.118888610399</v>
      </c>
      <c r="B10633" s="191">
        <v>4.0304376628808002E-2</v>
      </c>
      <c r="C10633" s="191">
        <v>0.46522090805435501</v>
      </c>
      <c r="D10633" s="191">
        <v>0.22136776868157099</v>
      </c>
      <c r="E10633" s="191">
        <v>-0.301801468906642</v>
      </c>
    </row>
    <row r="10634" spans="1:5" x14ac:dyDescent="0.25">
      <c r="A10634" s="191">
        <v>50063.124139760301</v>
      </c>
      <c r="B10634" s="191">
        <v>-1.1379084111958999</v>
      </c>
      <c r="C10634" s="191">
        <v>0.46522632115042201</v>
      </c>
      <c r="D10634" s="191">
        <v>0.221368546849666</v>
      </c>
      <c r="E10634" s="191">
        <v>-0.30183309386009999</v>
      </c>
    </row>
    <row r="10635" spans="1:5" x14ac:dyDescent="0.25">
      <c r="A10635" s="191">
        <v>50070.490349140899</v>
      </c>
      <c r="B10635" s="191">
        <v>-5.6805782640700901E-2</v>
      </c>
      <c r="C10635" s="191">
        <v>0.465265988833166</v>
      </c>
      <c r="D10635" s="191">
        <v>0.22137424905564401</v>
      </c>
      <c r="E10635" s="191">
        <v>-0.30206490584007001</v>
      </c>
    </row>
    <row r="10636" spans="1:5" x14ac:dyDescent="0.25">
      <c r="A10636" s="191">
        <v>50072.657582352898</v>
      </c>
      <c r="B10636" s="191">
        <v>0.81231014360339004</v>
      </c>
      <c r="C10636" s="191">
        <v>0.465277660288138</v>
      </c>
      <c r="D10636" s="191">
        <v>0.22137592671772799</v>
      </c>
      <c r="E10636" s="191">
        <v>-0.30213311717348601</v>
      </c>
    </row>
    <row r="10637" spans="1:5" x14ac:dyDescent="0.25">
      <c r="A10637" s="191">
        <v>50073.2685012941</v>
      </c>
      <c r="B10637" s="191">
        <v>-0.66235202505805502</v>
      </c>
      <c r="C10637" s="191">
        <v>0.46528095039849299</v>
      </c>
      <c r="D10637" s="191">
        <v>0.221376399632013</v>
      </c>
      <c r="E10637" s="191">
        <v>-0.30215234664534202</v>
      </c>
    </row>
    <row r="10638" spans="1:5" x14ac:dyDescent="0.25">
      <c r="A10638" s="191">
        <v>50076.747080886002</v>
      </c>
      <c r="B10638" s="191">
        <v>-0.36056287846243401</v>
      </c>
      <c r="C10638" s="191">
        <v>0.465299684794652</v>
      </c>
      <c r="D10638" s="191">
        <v>0.22137909241147599</v>
      </c>
      <c r="E10638" s="191">
        <v>-0.30226186570554298</v>
      </c>
    </row>
    <row r="10639" spans="1:5" x14ac:dyDescent="0.25">
      <c r="A10639" s="191">
        <v>50080.5599880722</v>
      </c>
      <c r="B10639" s="191">
        <v>0.606723660246833</v>
      </c>
      <c r="C10639" s="191">
        <v>0.46532022066351802</v>
      </c>
      <c r="D10639" s="191">
        <v>0.22138204399498801</v>
      </c>
      <c r="E10639" s="191">
        <v>-0.30238192113354601</v>
      </c>
    </row>
    <row r="10640" spans="1:5" x14ac:dyDescent="0.25">
      <c r="A10640" s="191">
        <v>50084.015146989601</v>
      </c>
      <c r="B10640" s="191">
        <v>-0.89887588956558695</v>
      </c>
      <c r="C10640" s="191">
        <v>0.46533883053792202</v>
      </c>
      <c r="D10640" s="191">
        <v>0.22138471864443399</v>
      </c>
      <c r="E10640" s="191">
        <v>-0.30249071229010799</v>
      </c>
    </row>
    <row r="10641" spans="1:5" x14ac:dyDescent="0.25">
      <c r="A10641" s="191">
        <v>50085.8796846107</v>
      </c>
      <c r="B10641" s="191">
        <v>0.48310973083889303</v>
      </c>
      <c r="C10641" s="191">
        <v>0.46534887356037002</v>
      </c>
      <c r="D10641" s="191">
        <v>0.22138616198890301</v>
      </c>
      <c r="E10641" s="191">
        <v>-0.30254942021327202</v>
      </c>
    </row>
    <row r="10642" spans="1:5" x14ac:dyDescent="0.25">
      <c r="A10642" s="191">
        <v>50087.737836776498</v>
      </c>
      <c r="B10642" s="191">
        <v>1.22941085969777</v>
      </c>
      <c r="C10642" s="191">
        <v>0.46535888218862498</v>
      </c>
      <c r="D10642" s="191">
        <v>0.221387600390371</v>
      </c>
      <c r="E10642" s="191">
        <v>-0.302607951328416</v>
      </c>
    </row>
    <row r="10643" spans="1:5" x14ac:dyDescent="0.25">
      <c r="A10643" s="191">
        <v>50094.6318772226</v>
      </c>
      <c r="B10643" s="191">
        <v>-0.626170023476047</v>
      </c>
      <c r="C10643" s="191">
        <v>0.46539601806338798</v>
      </c>
      <c r="D10643" s="191">
        <v>0.221392937088884</v>
      </c>
      <c r="E10643" s="191">
        <v>-0.30282511108668497</v>
      </c>
    </row>
    <row r="10644" spans="1:5" x14ac:dyDescent="0.25">
      <c r="A10644" s="191">
        <v>50103.393930273902</v>
      </c>
      <c r="B10644" s="191">
        <v>-0.201413931487437</v>
      </c>
      <c r="C10644" s="191">
        <v>0.46544322004843602</v>
      </c>
      <c r="D10644" s="191">
        <v>0.221399701281253</v>
      </c>
      <c r="E10644" s="191">
        <v>-0.30310121066429901</v>
      </c>
    </row>
    <row r="10645" spans="1:5" x14ac:dyDescent="0.25">
      <c r="A10645" s="191">
        <v>50106.789837705699</v>
      </c>
      <c r="B10645" s="191">
        <v>0.76097420226091095</v>
      </c>
      <c r="C10645" s="191">
        <v>0.46546151518987</v>
      </c>
      <c r="D10645" s="191">
        <v>0.22140231087927201</v>
      </c>
      <c r="E10645" s="191">
        <v>-0.303208244929977</v>
      </c>
    </row>
    <row r="10646" spans="1:5" x14ac:dyDescent="0.25">
      <c r="A10646" s="191">
        <v>50106.884837073601</v>
      </c>
      <c r="B10646" s="191">
        <v>0.14035455820595699</v>
      </c>
      <c r="C10646" s="191">
        <v>0.46546202700149403</v>
      </c>
      <c r="D10646" s="191">
        <v>0.22140238388189901</v>
      </c>
      <c r="E10646" s="191">
        <v>-0.303211239177549</v>
      </c>
    </row>
    <row r="10647" spans="1:5" x14ac:dyDescent="0.25">
      <c r="A10647" s="191">
        <v>50116.888244990703</v>
      </c>
      <c r="B10647" s="191">
        <v>-0.31948690926250101</v>
      </c>
      <c r="C10647" s="191">
        <v>0.46551592311865903</v>
      </c>
      <c r="D10647" s="191">
        <v>0.221410071038871</v>
      </c>
      <c r="E10647" s="191">
        <v>-0.30352661759099497</v>
      </c>
    </row>
    <row r="10648" spans="1:5" x14ac:dyDescent="0.25">
      <c r="A10648" s="191">
        <v>50123.369889606904</v>
      </c>
      <c r="B10648" s="191">
        <v>1.13418560451679</v>
      </c>
      <c r="C10648" s="191">
        <v>0.465550847212296</v>
      </c>
      <c r="D10648" s="191">
        <v>0.22141505038166101</v>
      </c>
      <c r="E10648" s="191">
        <v>-0.30373103309044802</v>
      </c>
    </row>
    <row r="10649" spans="1:5" x14ac:dyDescent="0.25">
      <c r="A10649" s="191">
        <v>50140.393326398102</v>
      </c>
      <c r="B10649" s="191">
        <v>0.98955678017613702</v>
      </c>
      <c r="C10649" s="191">
        <v>0.46564258085176902</v>
      </c>
      <c r="D10649" s="191">
        <v>0.22142810087404999</v>
      </c>
      <c r="E10649" s="191">
        <v>-0.30426831523777798</v>
      </c>
    </row>
    <row r="10650" spans="1:5" x14ac:dyDescent="0.25">
      <c r="A10650" s="191">
        <v>50146.337668295899</v>
      </c>
      <c r="B10650" s="191">
        <v>8.7940365282546104E-2</v>
      </c>
      <c r="C10650" s="191">
        <v>0.46567461556650303</v>
      </c>
      <c r="D10650" s="191">
        <v>0.22143264715056701</v>
      </c>
      <c r="E10650" s="191">
        <v>-0.30445596260428498</v>
      </c>
    </row>
    <row r="10651" spans="1:5" x14ac:dyDescent="0.25">
      <c r="A10651" s="191">
        <v>50152.0510712018</v>
      </c>
      <c r="B10651" s="191">
        <v>-0.40515676844267201</v>
      </c>
      <c r="C10651" s="191">
        <v>0.46570540686980599</v>
      </c>
      <c r="D10651" s="191">
        <v>0.22143701680323899</v>
      </c>
      <c r="E10651" s="191">
        <v>-0.30463631982927902</v>
      </c>
    </row>
    <row r="10652" spans="1:5" x14ac:dyDescent="0.25">
      <c r="A10652" s="191">
        <v>50160.120112504199</v>
      </c>
      <c r="B10652" s="191">
        <v>-0.36499311776459997</v>
      </c>
      <c r="C10652" s="191">
        <v>0.465748895189803</v>
      </c>
      <c r="D10652" s="191">
        <v>0.22144318806552701</v>
      </c>
      <c r="E10652" s="191">
        <v>-0.30489103841321802</v>
      </c>
    </row>
    <row r="10653" spans="1:5" x14ac:dyDescent="0.25">
      <c r="A10653" s="191">
        <v>50163.9914958269</v>
      </c>
      <c r="B10653" s="191">
        <v>-0.76608075959345701</v>
      </c>
      <c r="C10653" s="191">
        <v>0.46576976078396198</v>
      </c>
      <c r="D10653" s="191">
        <v>0.22144614892803999</v>
      </c>
      <c r="E10653" s="191">
        <v>-0.30501332040637902</v>
      </c>
    </row>
    <row r="10654" spans="1:5" x14ac:dyDescent="0.25">
      <c r="A10654" s="191">
        <v>50171.127260687303</v>
      </c>
      <c r="B10654" s="191">
        <v>0.166138918527414</v>
      </c>
      <c r="C10654" s="191">
        <v>0.46580822143862399</v>
      </c>
      <c r="D10654" s="191">
        <v>0.22145160641362399</v>
      </c>
      <c r="E10654" s="191">
        <v>-0.30523878773503599</v>
      </c>
    </row>
    <row r="10655" spans="1:5" x14ac:dyDescent="0.25">
      <c r="A10655" s="191">
        <v>50171.946060513801</v>
      </c>
      <c r="B10655" s="191">
        <v>0.842992656895314</v>
      </c>
      <c r="C10655" s="191">
        <v>0.46581263472064899</v>
      </c>
      <c r="D10655" s="191">
        <v>0.221452232637769</v>
      </c>
      <c r="E10655" s="191">
        <v>-0.30526465918864798</v>
      </c>
    </row>
    <row r="10656" spans="1:5" x14ac:dyDescent="0.25">
      <c r="A10656" s="191">
        <v>50172.278843947497</v>
      </c>
      <c r="B10656" s="191">
        <v>0.41766605709472299</v>
      </c>
      <c r="C10656" s="191">
        <v>0.46581442840785398</v>
      </c>
      <c r="D10656" s="191">
        <v>0.22145248715299301</v>
      </c>
      <c r="E10656" s="191">
        <v>-0.30527517407994298</v>
      </c>
    </row>
    <row r="10657" spans="1:5" x14ac:dyDescent="0.25">
      <c r="A10657" s="191">
        <v>50172.661257090498</v>
      </c>
      <c r="B10657" s="191">
        <v>0.68701961675046197</v>
      </c>
      <c r="C10657" s="191">
        <v>0.46581648960001099</v>
      </c>
      <c r="D10657" s="191">
        <v>0.22145277962538401</v>
      </c>
      <c r="E10657" s="191">
        <v>-0.30528725711119198</v>
      </c>
    </row>
    <row r="10658" spans="1:5" x14ac:dyDescent="0.25">
      <c r="A10658" s="191">
        <v>50173.903710173603</v>
      </c>
      <c r="B10658" s="191">
        <v>0.75683816503642198</v>
      </c>
      <c r="C10658" s="191">
        <v>0.46582318639723702</v>
      </c>
      <c r="D10658" s="191">
        <v>0.22145372986266401</v>
      </c>
      <c r="E10658" s="191">
        <v>-0.30532651465163901</v>
      </c>
    </row>
    <row r="10659" spans="1:5" x14ac:dyDescent="0.25">
      <c r="A10659" s="191">
        <v>50174.946904337397</v>
      </c>
      <c r="B10659" s="191">
        <v>-0.20319456860247201</v>
      </c>
      <c r="C10659" s="191">
        <v>0.46582880921935899</v>
      </c>
      <c r="D10659" s="191">
        <v>0.22145452770525301</v>
      </c>
      <c r="E10659" s="191">
        <v>-0.30535947624804699</v>
      </c>
    </row>
    <row r="10660" spans="1:5" x14ac:dyDescent="0.25">
      <c r="A10660" s="191">
        <v>50183.706156415101</v>
      </c>
      <c r="B10660" s="191">
        <v>9.7890183819338006E-3</v>
      </c>
      <c r="C10660" s="191">
        <v>0.46587602251876298</v>
      </c>
      <c r="D10660" s="191">
        <v>0.221461226845832</v>
      </c>
      <c r="E10660" s="191">
        <v>-0.30563632905348198</v>
      </c>
    </row>
    <row r="10661" spans="1:5" x14ac:dyDescent="0.25">
      <c r="A10661" s="191">
        <v>50187.218401509701</v>
      </c>
      <c r="B10661" s="191">
        <v>-0.111046289360639</v>
      </c>
      <c r="C10661" s="191">
        <v>0.46589495436539702</v>
      </c>
      <c r="D10661" s="191">
        <v>0.22146390793253701</v>
      </c>
      <c r="E10661" s="191">
        <v>-0.30574736949444697</v>
      </c>
    </row>
    <row r="10662" spans="1:5" x14ac:dyDescent="0.25">
      <c r="A10662" s="191">
        <v>50189.667819935101</v>
      </c>
      <c r="B10662" s="191">
        <v>-2.4358835771454101E-2</v>
      </c>
      <c r="C10662" s="191">
        <v>0.46590815732040802</v>
      </c>
      <c r="D10662" s="191">
        <v>0.22146577626113201</v>
      </c>
      <c r="E10662" s="191">
        <v>-0.30582481835700698</v>
      </c>
    </row>
    <row r="10663" spans="1:5" x14ac:dyDescent="0.25">
      <c r="A10663" s="191">
        <v>50190.4280196728</v>
      </c>
      <c r="B10663" s="191">
        <v>0.68573020128703799</v>
      </c>
      <c r="C10663" s="191">
        <v>0.46591225502089001</v>
      </c>
      <c r="D10663" s="191">
        <v>0.221466355957008</v>
      </c>
      <c r="E10663" s="191">
        <v>-0.30584885762662001</v>
      </c>
    </row>
    <row r="10664" spans="1:5" x14ac:dyDescent="0.25">
      <c r="A10664" s="191">
        <v>50194.878285576902</v>
      </c>
      <c r="B10664" s="191">
        <v>0.50240939891468295</v>
      </c>
      <c r="C10664" s="191">
        <v>0.465936243450008</v>
      </c>
      <c r="D10664" s="191">
        <v>0.22146974931932301</v>
      </c>
      <c r="E10664" s="191">
        <v>-0.30598959100868101</v>
      </c>
    </row>
    <row r="10665" spans="1:5" x14ac:dyDescent="0.25">
      <c r="A10665" s="191">
        <v>50195.781306573102</v>
      </c>
      <c r="B10665" s="191">
        <v>0.519414902018278</v>
      </c>
      <c r="C10665" s="191">
        <v>0.46594111104673003</v>
      </c>
      <c r="D10665" s="191">
        <v>0.22147043723510501</v>
      </c>
      <c r="E10665" s="191">
        <v>-0.30601815212424399</v>
      </c>
    </row>
    <row r="10666" spans="1:5" x14ac:dyDescent="0.25">
      <c r="A10666" s="191">
        <v>50198.889239923898</v>
      </c>
      <c r="B10666" s="191">
        <v>0.29891260154557597</v>
      </c>
      <c r="C10666" s="191">
        <v>0.46595786402723199</v>
      </c>
      <c r="D10666" s="191">
        <v>0.22147280483941501</v>
      </c>
      <c r="E10666" s="191">
        <v>-0.30611645275964899</v>
      </c>
    </row>
    <row r="10667" spans="1:5" x14ac:dyDescent="0.25">
      <c r="A10667" s="191">
        <v>50203.5917550866</v>
      </c>
      <c r="B10667" s="191">
        <v>-6.9541854456345295E-2</v>
      </c>
      <c r="C10667" s="191">
        <v>0.46598321267324799</v>
      </c>
      <c r="D10667" s="191">
        <v>0.22147638718623699</v>
      </c>
      <c r="E10667" s="191">
        <v>-0.306265211505243</v>
      </c>
    </row>
    <row r="10668" spans="1:5" x14ac:dyDescent="0.25">
      <c r="A10668" s="191">
        <v>50204.879265250704</v>
      </c>
      <c r="B10668" s="191">
        <v>0.240156319451512</v>
      </c>
      <c r="C10668" s="191">
        <v>0.46599015292506202</v>
      </c>
      <c r="D10668" s="191">
        <v>0.221477368003477</v>
      </c>
      <c r="E10668" s="191">
        <v>-0.30630594341630701</v>
      </c>
    </row>
    <row r="10669" spans="1:5" x14ac:dyDescent="0.25">
      <c r="A10669" s="191">
        <v>50217.489185297702</v>
      </c>
      <c r="B10669" s="191">
        <v>0.81454674866496801</v>
      </c>
      <c r="C10669" s="191">
        <v>0.46605812682870901</v>
      </c>
      <c r="D10669" s="191">
        <v>0.22148696700981799</v>
      </c>
      <c r="E10669" s="191">
        <v>-0.30670499851252703</v>
      </c>
    </row>
    <row r="10670" spans="1:5" x14ac:dyDescent="0.25">
      <c r="A10670" s="191">
        <v>50222.457273773398</v>
      </c>
      <c r="B10670" s="191">
        <v>0.67180205990349195</v>
      </c>
      <c r="C10670" s="191">
        <v>0.46608490754664</v>
      </c>
      <c r="D10670" s="191">
        <v>0.22149074577133601</v>
      </c>
      <c r="E10670" s="191">
        <v>-0.30686226540116501</v>
      </c>
    </row>
    <row r="10671" spans="1:5" x14ac:dyDescent="0.25">
      <c r="A10671" s="191">
        <v>50223.843455284099</v>
      </c>
      <c r="B10671" s="191">
        <v>0.74729574909699903</v>
      </c>
      <c r="C10671" s="191">
        <v>0.46609237982998902</v>
      </c>
      <c r="D10671" s="191">
        <v>0.22149179933333599</v>
      </c>
      <c r="E10671" s="191">
        <v>-0.30690614554829798</v>
      </c>
    </row>
    <row r="10672" spans="1:5" x14ac:dyDescent="0.25">
      <c r="A10672" s="191">
        <v>50226.355368963501</v>
      </c>
      <c r="B10672" s="191">
        <v>3.2814118701621302</v>
      </c>
      <c r="C10672" s="191">
        <v>0.46610592043105797</v>
      </c>
      <c r="D10672" s="191">
        <v>0.22149370850380201</v>
      </c>
      <c r="E10672" s="191">
        <v>-0.30698566121127802</v>
      </c>
    </row>
    <row r="10673" spans="1:5" x14ac:dyDescent="0.25">
      <c r="A10673" s="191">
        <v>50229.752850735204</v>
      </c>
      <c r="B10673" s="191">
        <v>0.14197776045030699</v>
      </c>
      <c r="C10673" s="191">
        <v>0.46612423472063302</v>
      </c>
      <c r="D10673" s="191">
        <v>0.221496290746937</v>
      </c>
      <c r="E10673" s="191">
        <v>-0.307093262877916</v>
      </c>
    </row>
    <row r="10674" spans="1:5" x14ac:dyDescent="0.25">
      <c r="A10674" s="191">
        <v>50247.277675473801</v>
      </c>
      <c r="B10674" s="191">
        <v>-5.03129913065656</v>
      </c>
      <c r="C10674" s="191">
        <v>0.46621870231963097</v>
      </c>
      <c r="D10674" s="191">
        <v>0.22150959347829499</v>
      </c>
      <c r="E10674" s="191">
        <v>-0.30764834849987799</v>
      </c>
    </row>
    <row r="10675" spans="1:5" x14ac:dyDescent="0.25">
      <c r="A10675" s="191">
        <v>50251.292585433803</v>
      </c>
      <c r="B10675" s="191">
        <v>1.14344190214468</v>
      </c>
      <c r="C10675" s="191">
        <v>0.46624034434557199</v>
      </c>
      <c r="D10675" s="191">
        <v>0.22151263787408901</v>
      </c>
      <c r="E10675" s="191">
        <v>-0.30777554888994302</v>
      </c>
    </row>
    <row r="10676" spans="1:5" x14ac:dyDescent="0.25">
      <c r="A10676" s="191">
        <v>50256.999362478397</v>
      </c>
      <c r="B10676" s="191">
        <v>3.0394778321452001E-2</v>
      </c>
      <c r="C10676" s="191">
        <v>0.466271105890952</v>
      </c>
      <c r="D10676" s="191">
        <v>0.221516962120516</v>
      </c>
      <c r="E10676" s="191">
        <v>-0.30795640511012201</v>
      </c>
    </row>
    <row r="10677" spans="1:5" x14ac:dyDescent="0.25">
      <c r="A10677" s="191">
        <v>50260.896090995098</v>
      </c>
      <c r="B10677" s="191">
        <v>-0.18725024711261401</v>
      </c>
      <c r="C10677" s="191">
        <v>0.46629211036948998</v>
      </c>
      <c r="D10677" s="191">
        <v>0.22151991482293201</v>
      </c>
      <c r="E10677" s="191">
        <v>-0.30807991835863602</v>
      </c>
    </row>
    <row r="10678" spans="1:5" x14ac:dyDescent="0.25">
      <c r="A10678" s="191">
        <v>50266.494085246501</v>
      </c>
      <c r="B10678" s="191">
        <v>0.310344874846602</v>
      </c>
      <c r="C10678" s="191">
        <v>0.46632228464728798</v>
      </c>
      <c r="D10678" s="191">
        <v>0.221524156640415</v>
      </c>
      <c r="E10678" s="191">
        <v>-0.30825738968306599</v>
      </c>
    </row>
    <row r="10679" spans="1:5" x14ac:dyDescent="0.25">
      <c r="A10679" s="191">
        <v>50269.463945257397</v>
      </c>
      <c r="B10679" s="191">
        <v>0.34281778373883598</v>
      </c>
      <c r="C10679" s="191">
        <v>0.46633829267263199</v>
      </c>
      <c r="D10679" s="191">
        <v>0.22152640299449</v>
      </c>
      <c r="E10679" s="191">
        <v>-0.308351550541348</v>
      </c>
    </row>
    <row r="10680" spans="1:5" x14ac:dyDescent="0.25">
      <c r="A10680" s="191">
        <v>50278.885502488498</v>
      </c>
      <c r="B10680" s="191">
        <v>0.70330383189904899</v>
      </c>
      <c r="C10680" s="191">
        <v>0.46638907487914399</v>
      </c>
      <c r="D10680" s="191">
        <v>0.22153352930798501</v>
      </c>
      <c r="E10680" s="191">
        <v>-0.30865032889348698</v>
      </c>
    </row>
    <row r="10681" spans="1:5" x14ac:dyDescent="0.25">
      <c r="A10681" s="191">
        <v>50281.176890828399</v>
      </c>
      <c r="B10681" s="191">
        <v>0.27559756246600098</v>
      </c>
      <c r="C10681" s="191">
        <v>0.46640142515646099</v>
      </c>
      <c r="D10681" s="191">
        <v>0.22153526247706201</v>
      </c>
      <c r="E10681" s="191">
        <v>-0.30872300729093399</v>
      </c>
    </row>
    <row r="10682" spans="1:5" x14ac:dyDescent="0.25">
      <c r="A10682" s="191">
        <v>50282.074553421102</v>
      </c>
      <c r="B10682" s="191">
        <v>-1.14219739525162</v>
      </c>
      <c r="C10682" s="191">
        <v>0.46640626336378499</v>
      </c>
      <c r="D10682" s="191">
        <v>0.22153594145452801</v>
      </c>
      <c r="E10682" s="191">
        <v>-0.30875148099606597</v>
      </c>
    </row>
    <row r="10683" spans="1:5" x14ac:dyDescent="0.25">
      <c r="A10683" s="191">
        <v>50285.405708175698</v>
      </c>
      <c r="B10683" s="191">
        <v>0.65128458583478799</v>
      </c>
      <c r="C10683" s="191">
        <v>0.466424217567806</v>
      </c>
      <c r="D10683" s="191">
        <v>0.22153846108610301</v>
      </c>
      <c r="E10683" s="191">
        <v>-0.308857166967137</v>
      </c>
    </row>
    <row r="10684" spans="1:5" x14ac:dyDescent="0.25">
      <c r="A10684" s="191">
        <v>50291.120998087397</v>
      </c>
      <c r="B10684" s="191">
        <v>1.6399688349927299</v>
      </c>
      <c r="C10684" s="191">
        <v>0.46645502097299901</v>
      </c>
      <c r="D10684" s="191">
        <v>0.221542756380049</v>
      </c>
      <c r="E10684" s="191">
        <v>-0.30903849326650601</v>
      </c>
    </row>
    <row r="10685" spans="1:5" x14ac:dyDescent="0.25">
      <c r="A10685" s="191">
        <v>50291.347231501699</v>
      </c>
      <c r="B10685" s="191">
        <v>0.755427565167621</v>
      </c>
      <c r="C10685" s="191">
        <v>0.46645624027237897</v>
      </c>
      <c r="D10685" s="191">
        <v>0.22154292627314601</v>
      </c>
      <c r="E10685" s="191">
        <v>-0.30904567086702101</v>
      </c>
    </row>
    <row r="10686" spans="1:5" x14ac:dyDescent="0.25">
      <c r="A10686" s="191">
        <v>50299.585850211697</v>
      </c>
      <c r="B10686" s="191">
        <v>0.29408133606032599</v>
      </c>
      <c r="C10686" s="191">
        <v>0.46650064169439698</v>
      </c>
      <c r="D10686" s="191">
        <v>0.22154911317731699</v>
      </c>
      <c r="E10686" s="191">
        <v>-0.30930710473775003</v>
      </c>
    </row>
    <row r="10687" spans="1:5" x14ac:dyDescent="0.25">
      <c r="A10687" s="191">
        <v>50306.295444814401</v>
      </c>
      <c r="B10687" s="191">
        <v>-0.30952007770450601</v>
      </c>
      <c r="C10687" s="191">
        <v>0.46653680102067402</v>
      </c>
      <c r="D10687" s="191">
        <v>0.221554151839779</v>
      </c>
      <c r="E10687" s="191">
        <v>-0.30952007770450601</v>
      </c>
    </row>
    <row r="10688" spans="1:5" x14ac:dyDescent="0.25">
      <c r="A10688" s="191">
        <v>50308.858475615503</v>
      </c>
      <c r="B10688" s="191">
        <v>0.32719081090017998</v>
      </c>
      <c r="C10688" s="191">
        <v>0.46655061325097702</v>
      </c>
      <c r="D10688" s="191">
        <v>0.22155607658305301</v>
      </c>
      <c r="E10688" s="191">
        <v>-0.30960144470164502</v>
      </c>
    </row>
    <row r="10689" spans="1:5" x14ac:dyDescent="0.25">
      <c r="A10689" s="191">
        <v>50309.487168861502</v>
      </c>
      <c r="B10689" s="191">
        <v>9.7815785198962502E-3</v>
      </c>
      <c r="C10689" s="191">
        <v>0.466554001255789</v>
      </c>
      <c r="D10689" s="191">
        <v>0.22155654870890401</v>
      </c>
      <c r="E10689" s="191">
        <v>-0.30962140369952001</v>
      </c>
    </row>
    <row r="10690" spans="1:5" x14ac:dyDescent="0.25">
      <c r="A10690" s="191">
        <v>50313.417864197203</v>
      </c>
      <c r="B10690" s="191">
        <v>0.47956738896668399</v>
      </c>
      <c r="C10690" s="191">
        <v>0.46657518328770398</v>
      </c>
      <c r="D10690" s="191">
        <v>0.221559500518694</v>
      </c>
      <c r="E10690" s="191">
        <v>-0.30974620881204501</v>
      </c>
    </row>
    <row r="10691" spans="1:5" x14ac:dyDescent="0.25">
      <c r="A10691" s="191">
        <v>50316.170272961797</v>
      </c>
      <c r="B10691" s="191">
        <v>1.11912867260806</v>
      </c>
      <c r="C10691" s="191">
        <v>0.46659001531898803</v>
      </c>
      <c r="D10691" s="191">
        <v>0.22156156747795799</v>
      </c>
      <c r="E10691" s="191">
        <v>-0.30983361236657497</v>
      </c>
    </row>
    <row r="10692" spans="1:5" x14ac:dyDescent="0.25">
      <c r="A10692" s="191">
        <v>50321.921703817497</v>
      </c>
      <c r="B10692" s="191">
        <v>-0.25292649412571599</v>
      </c>
      <c r="C10692" s="191">
        <v>0.466621007284928</v>
      </c>
      <c r="D10692" s="191">
        <v>0.22156588659415899</v>
      </c>
      <c r="E10692" s="191">
        <v>-0.31001625075477701</v>
      </c>
    </row>
    <row r="10693" spans="1:5" x14ac:dyDescent="0.25">
      <c r="A10693" s="191">
        <v>50324.049861502601</v>
      </c>
      <c r="B10693" s="191">
        <v>0.44062454854234501</v>
      </c>
      <c r="C10693" s="191">
        <v>0.46663247469091401</v>
      </c>
      <c r="D10693" s="191">
        <v>0.22156748476347801</v>
      </c>
      <c r="E10693" s="191">
        <v>-0.310083855487441</v>
      </c>
    </row>
    <row r="10694" spans="1:5" x14ac:dyDescent="0.25">
      <c r="A10694" s="191">
        <v>50338.810207402501</v>
      </c>
      <c r="B10694" s="191">
        <v>1.4289558360910199</v>
      </c>
      <c r="C10694" s="191">
        <v>0.46671200369027299</v>
      </c>
      <c r="D10694" s="191">
        <v>0.22157856924849001</v>
      </c>
      <c r="E10694" s="191">
        <v>-0.31055278415314103</v>
      </c>
    </row>
    <row r="10695" spans="1:5" x14ac:dyDescent="0.25">
      <c r="A10695" s="191">
        <v>50343.940896305197</v>
      </c>
      <c r="B10695" s="191">
        <v>0.93298112084423401</v>
      </c>
      <c r="C10695" s="191">
        <v>0.46673964542743002</v>
      </c>
      <c r="D10695" s="191">
        <v>0.22158242220997401</v>
      </c>
      <c r="E10695" s="191">
        <v>-0.310715839477054</v>
      </c>
    </row>
    <row r="10696" spans="1:5" x14ac:dyDescent="0.25">
      <c r="A10696" s="191">
        <v>50353.979440907002</v>
      </c>
      <c r="B10696" s="191">
        <v>0.29850544270264601</v>
      </c>
      <c r="C10696" s="191">
        <v>0.46679372431111499</v>
      </c>
      <c r="D10696" s="191">
        <v>0.221589960793279</v>
      </c>
      <c r="E10696" s="191">
        <v>-0.31103490865774702</v>
      </c>
    </row>
    <row r="10697" spans="1:5" x14ac:dyDescent="0.25">
      <c r="A10697" s="191">
        <v>50369.925728930299</v>
      </c>
      <c r="B10697" s="191">
        <v>0.51041063658958696</v>
      </c>
      <c r="C10697" s="191">
        <v>0.46687961691844998</v>
      </c>
      <c r="D10697" s="191">
        <v>0.22160193587785901</v>
      </c>
      <c r="E10697" s="191">
        <v>-0.31154200400923299</v>
      </c>
    </row>
    <row r="10698" spans="1:5" x14ac:dyDescent="0.25">
      <c r="A10698" s="191">
        <v>50380.501393688101</v>
      </c>
      <c r="B10698" s="191">
        <v>-0.21095206765612301</v>
      </c>
      <c r="C10698" s="191">
        <v>0.466936572470732</v>
      </c>
      <c r="D10698" s="191">
        <v>0.22160987781894101</v>
      </c>
      <c r="E10698" s="191">
        <v>-0.31187835961191701</v>
      </c>
    </row>
    <row r="10699" spans="1:5" x14ac:dyDescent="0.25">
      <c r="A10699" s="191">
        <v>50382.841598269501</v>
      </c>
      <c r="B10699" s="191">
        <v>-0.45484052851483298</v>
      </c>
      <c r="C10699" s="191">
        <v>0.46694917468886799</v>
      </c>
      <c r="D10699" s="191">
        <v>0.221611635227797</v>
      </c>
      <c r="E10699" s="191">
        <v>-0.311952817657977</v>
      </c>
    </row>
    <row r="10700" spans="1:5" x14ac:dyDescent="0.25">
      <c r="A10700" s="191">
        <v>50384.609188578499</v>
      </c>
      <c r="B10700" s="191">
        <v>1.15874515346888</v>
      </c>
      <c r="C10700" s="191">
        <v>0.46695869307280302</v>
      </c>
      <c r="D10700" s="191">
        <v>0.22161296262408101</v>
      </c>
      <c r="E10700" s="191">
        <v>-0.31200905689521502</v>
      </c>
    </row>
    <row r="10701" spans="1:5" x14ac:dyDescent="0.25">
      <c r="A10701" s="191">
        <v>50387.881552665698</v>
      </c>
      <c r="B10701" s="191">
        <v>-0.66385117574553298</v>
      </c>
      <c r="C10701" s="191">
        <v>0.46697631396759598</v>
      </c>
      <c r="D10701" s="191">
        <v>0.221615420050954</v>
      </c>
      <c r="E10701" s="191">
        <v>-0.31211317336343603</v>
      </c>
    </row>
    <row r="10702" spans="1:5" x14ac:dyDescent="0.25">
      <c r="A10702" s="191">
        <v>50388.257595708303</v>
      </c>
      <c r="B10702" s="191">
        <v>0.61726865524038799</v>
      </c>
      <c r="C10702" s="191">
        <v>0.46697833885888501</v>
      </c>
      <c r="D10702" s="191">
        <v>0.22161570244565501</v>
      </c>
      <c r="E10702" s="191">
        <v>-0.31212514019425402</v>
      </c>
    </row>
    <row r="10703" spans="1:5" x14ac:dyDescent="0.25">
      <c r="A10703" s="191">
        <v>50393.222153133298</v>
      </c>
      <c r="B10703" s="191">
        <v>0.93815096018716704</v>
      </c>
      <c r="C10703" s="191">
        <v>0.46700507024547699</v>
      </c>
      <c r="D10703" s="191">
        <v>0.22161943064841799</v>
      </c>
      <c r="E10703" s="191">
        <v>-0.31228312747776998</v>
      </c>
    </row>
    <row r="10704" spans="1:5" x14ac:dyDescent="0.25">
      <c r="A10704" s="191">
        <v>50393.291274904201</v>
      </c>
      <c r="B10704" s="191">
        <v>0.13082487342030999</v>
      </c>
      <c r="C10704" s="191">
        <v>0.46700544241477199</v>
      </c>
      <c r="D10704" s="191">
        <v>0.22161948255636399</v>
      </c>
      <c r="E10704" s="191">
        <v>-0.31228532714228802</v>
      </c>
    </row>
    <row r="10705" spans="1:5" x14ac:dyDescent="0.25">
      <c r="A10705" s="191">
        <v>50395.003775325</v>
      </c>
      <c r="B10705" s="191">
        <v>0.84204625559518598</v>
      </c>
      <c r="C10705" s="191">
        <v>0.46701466284764098</v>
      </c>
      <c r="D10705" s="191">
        <v>0.221620768582137</v>
      </c>
      <c r="E10705" s="191">
        <v>-0.31233983450344199</v>
      </c>
    </row>
    <row r="10706" spans="1:5" x14ac:dyDescent="0.25">
      <c r="A10706" s="191">
        <v>50396.326621912303</v>
      </c>
      <c r="B10706" s="191">
        <v>0.58710795457492804</v>
      </c>
      <c r="C10706" s="191">
        <v>0.46702178515791998</v>
      </c>
      <c r="D10706" s="191">
        <v>0.22162176199199801</v>
      </c>
      <c r="E10706" s="191">
        <v>-0.31238193953057902</v>
      </c>
    </row>
    <row r="10707" spans="1:5" x14ac:dyDescent="0.25">
      <c r="A10707" s="191">
        <v>50397.316968331397</v>
      </c>
      <c r="B10707" s="191">
        <v>0.799604639402274</v>
      </c>
      <c r="C10707" s="191">
        <v>0.46702711717430001</v>
      </c>
      <c r="D10707" s="191">
        <v>0.221622505706279</v>
      </c>
      <c r="E10707" s="191">
        <v>-0.31241346137388898</v>
      </c>
    </row>
    <row r="10708" spans="1:5" x14ac:dyDescent="0.25">
      <c r="A10708" s="191">
        <v>50403.786009493597</v>
      </c>
      <c r="B10708" s="191">
        <v>-0.36561288570175998</v>
      </c>
      <c r="C10708" s="191">
        <v>0.46706194457558298</v>
      </c>
      <c r="D10708" s="191">
        <v>0.22162736372182201</v>
      </c>
      <c r="E10708" s="191">
        <v>-0.31261937414695801</v>
      </c>
    </row>
    <row r="10709" spans="1:5" x14ac:dyDescent="0.25">
      <c r="A10709" s="191">
        <v>50404.621947343301</v>
      </c>
      <c r="B10709" s="191">
        <v>0.467945067825348</v>
      </c>
      <c r="C10709" s="191">
        <v>0.46706644477833298</v>
      </c>
      <c r="D10709" s="191">
        <v>0.22162799148086099</v>
      </c>
      <c r="E10709" s="191">
        <v>-0.31264598551518102</v>
      </c>
    </row>
    <row r="10710" spans="1:5" x14ac:dyDescent="0.25">
      <c r="A10710" s="191">
        <v>50405.220093524702</v>
      </c>
      <c r="B10710" s="191">
        <v>0.109634043304685</v>
      </c>
      <c r="C10710" s="191">
        <v>0.46706966481509998</v>
      </c>
      <c r="D10710" s="191">
        <v>0.22162844066697299</v>
      </c>
      <c r="E10710" s="191">
        <v>-0.31266502754134001</v>
      </c>
    </row>
    <row r="10711" spans="1:5" x14ac:dyDescent="0.25">
      <c r="A10711" s="191">
        <v>50405.342437227802</v>
      </c>
      <c r="B10711" s="191">
        <v>4.7528774636207402E-2</v>
      </c>
      <c r="C10711" s="191">
        <v>0.46707032342216198</v>
      </c>
      <c r="D10711" s="191">
        <v>0.22162853254266199</v>
      </c>
      <c r="E10711" s="191">
        <v>-0.31266892241195499</v>
      </c>
    </row>
    <row r="10712" spans="1:5" x14ac:dyDescent="0.25">
      <c r="A10712" s="191">
        <v>50418.497986156901</v>
      </c>
      <c r="B10712" s="191">
        <v>2.43096562906076</v>
      </c>
      <c r="C10712" s="191">
        <v>0.46714113698608301</v>
      </c>
      <c r="D10712" s="191">
        <v>0.22163839228334201</v>
      </c>
      <c r="E10712" s="191">
        <v>-0.31308781205146602</v>
      </c>
    </row>
    <row r="10713" spans="1:5" x14ac:dyDescent="0.25">
      <c r="A10713" s="191">
        <v>50426.008713394403</v>
      </c>
      <c r="B10713" s="191">
        <v>0.76143446388501301</v>
      </c>
      <c r="C10713" s="191">
        <v>0.46718155907382902</v>
      </c>
      <c r="D10713" s="191">
        <v>0.22164398925593601</v>
      </c>
      <c r="E10713" s="191">
        <v>-0.31332702999411399</v>
      </c>
    </row>
    <row r="10714" spans="1:5" x14ac:dyDescent="0.25">
      <c r="A10714" s="191">
        <v>50447.369791259298</v>
      </c>
      <c r="B10714" s="191">
        <v>1.73251275966875</v>
      </c>
      <c r="C10714" s="191">
        <v>0.46729649451715699</v>
      </c>
      <c r="D10714" s="191">
        <v>0.221659903175978</v>
      </c>
      <c r="E10714" s="191">
        <v>-0.31400764998380098</v>
      </c>
    </row>
    <row r="10715" spans="1:5" x14ac:dyDescent="0.25">
      <c r="A10715" s="191">
        <v>50452.251461326698</v>
      </c>
      <c r="B10715" s="191">
        <v>1.08986912977782E-2</v>
      </c>
      <c r="C10715" s="191">
        <v>0.46732275469548401</v>
      </c>
      <c r="D10715" s="191">
        <v>0.22166353426174801</v>
      </c>
      <c r="E10715" s="191">
        <v>-0.31416324061964801</v>
      </c>
    </row>
    <row r="10716" spans="1:5" x14ac:dyDescent="0.25">
      <c r="A10716" s="191">
        <v>50454.573033462999</v>
      </c>
      <c r="B10716" s="191">
        <v>0.99999149587037806</v>
      </c>
      <c r="C10716" s="191">
        <v>0.46733524239176899</v>
      </c>
      <c r="D10716" s="191">
        <v>0.22166526014567001</v>
      </c>
      <c r="E10716" s="191">
        <v>-0.31423723474048598</v>
      </c>
    </row>
    <row r="10717" spans="1:5" x14ac:dyDescent="0.25">
      <c r="A10717" s="191">
        <v>50456.395649527498</v>
      </c>
      <c r="B10717" s="191">
        <v>0.64116153860849201</v>
      </c>
      <c r="C10717" s="191">
        <v>0.46734504581839997</v>
      </c>
      <c r="D10717" s="191">
        <v>0.22166661509980301</v>
      </c>
      <c r="E10717" s="191">
        <v>-0.31429532592412901</v>
      </c>
    </row>
    <row r="10718" spans="1:5" x14ac:dyDescent="0.25">
      <c r="A10718" s="191">
        <v>50456.873400914803</v>
      </c>
      <c r="B10718" s="191">
        <v>0.67687703833732005</v>
      </c>
      <c r="C10718" s="191">
        <v>0.46734761548895698</v>
      </c>
      <c r="D10718" s="191">
        <v>0.22166696916362</v>
      </c>
      <c r="E10718" s="191">
        <v>-0.314310553016724</v>
      </c>
    </row>
    <row r="10719" spans="1:5" x14ac:dyDescent="0.25">
      <c r="A10719" s="191">
        <v>50459.389104216199</v>
      </c>
      <c r="B10719" s="191">
        <v>0.54368978491132802</v>
      </c>
      <c r="C10719" s="191">
        <v>0.46736114620235503</v>
      </c>
      <c r="D10719" s="191">
        <v>0.221668833563261</v>
      </c>
      <c r="E10719" s="191">
        <v>-0.31439073971937298</v>
      </c>
    </row>
    <row r="10720" spans="1:5" x14ac:dyDescent="0.25">
      <c r="A10720" s="191">
        <v>50467.052175584598</v>
      </c>
      <c r="B10720" s="191">
        <v>-0.82257881806404598</v>
      </c>
      <c r="C10720" s="191">
        <v>0.467402357801118</v>
      </c>
      <c r="D10720" s="191">
        <v>0.22167451270177299</v>
      </c>
      <c r="E10720" s="191">
        <v>-0.31463505717831503</v>
      </c>
    </row>
    <row r="10721" spans="1:5" x14ac:dyDescent="0.25">
      <c r="A10721" s="191">
        <v>50478.987955994402</v>
      </c>
      <c r="B10721" s="191">
        <v>-0.96114329952812205</v>
      </c>
      <c r="C10721" s="191">
        <v>0.46746653561470403</v>
      </c>
      <c r="D10721" s="191">
        <v>0.221683358365207</v>
      </c>
      <c r="E10721" s="191">
        <v>-0.31501568874270203</v>
      </c>
    </row>
    <row r="10722" spans="1:5" x14ac:dyDescent="0.25">
      <c r="A10722" s="191">
        <v>50482.095694497599</v>
      </c>
      <c r="B10722" s="191">
        <v>-0.64284860836930602</v>
      </c>
      <c r="C10722" s="191">
        <v>0.46748324263790098</v>
      </c>
      <c r="D10722" s="191">
        <v>0.22168566152494201</v>
      </c>
      <c r="E10722" s="191">
        <v>-0.31511481194915297</v>
      </c>
    </row>
    <row r="10723" spans="1:5" x14ac:dyDescent="0.25">
      <c r="A10723" s="191">
        <v>50485.1710337845</v>
      </c>
      <c r="B10723" s="191">
        <v>0.44882619176660499</v>
      </c>
      <c r="C10723" s="191">
        <v>0.46749977530400499</v>
      </c>
      <c r="D10723" s="191">
        <v>0.22168794067346401</v>
      </c>
      <c r="E10723" s="191">
        <v>-0.31521291073301799</v>
      </c>
    </row>
    <row r="10724" spans="1:5" x14ac:dyDescent="0.25">
      <c r="A10724" s="191">
        <v>50485.486102878502</v>
      </c>
      <c r="B10724" s="191">
        <v>0.24185012166515499</v>
      </c>
      <c r="C10724" s="191">
        <v>0.46750146896919098</v>
      </c>
      <c r="D10724" s="191">
        <v>0.22168817417266301</v>
      </c>
      <c r="E10724" s="191">
        <v>-0.31522296097205599</v>
      </c>
    </row>
    <row r="10725" spans="1:5" x14ac:dyDescent="0.25">
      <c r="A10725" s="191">
        <v>50486.854229806901</v>
      </c>
      <c r="B10725" s="191">
        <v>-1.2659509677235501</v>
      </c>
      <c r="C10725" s="191">
        <v>0.46750882325117399</v>
      </c>
      <c r="D10725" s="191">
        <v>0.221689188098014</v>
      </c>
      <c r="E10725" s="191">
        <v>-0.315266602201632</v>
      </c>
    </row>
    <row r="10726" spans="1:5" x14ac:dyDescent="0.25">
      <c r="A10726" s="191">
        <v>50486.861259128797</v>
      </c>
      <c r="B10726" s="191">
        <v>0.46830439444016703</v>
      </c>
      <c r="C10726" s="191">
        <v>0.46750886103686101</v>
      </c>
      <c r="D10726" s="191">
        <v>0.22168919330747799</v>
      </c>
      <c r="E10726" s="191">
        <v>-0.31526682647215598</v>
      </c>
    </row>
    <row r="10727" spans="1:5" x14ac:dyDescent="0.25">
      <c r="A10727" s="191">
        <v>50504.370725145003</v>
      </c>
      <c r="B10727" s="191">
        <v>-0.206196219069088</v>
      </c>
      <c r="C10727" s="191">
        <v>0.46760296255705103</v>
      </c>
      <c r="D10727" s="191">
        <v>0.221702169655733</v>
      </c>
      <c r="E10727" s="191">
        <v>-0.31582549494037698</v>
      </c>
    </row>
    <row r="10728" spans="1:5" x14ac:dyDescent="0.25">
      <c r="A10728" s="191">
        <v>50505.706162582399</v>
      </c>
      <c r="B10728" s="191">
        <v>0.84661292167764701</v>
      </c>
      <c r="C10728" s="191">
        <v>0.46761013812024699</v>
      </c>
      <c r="D10728" s="191">
        <v>0.22170315935474699</v>
      </c>
      <c r="E10728" s="191">
        <v>-0.31586811337425802</v>
      </c>
    </row>
    <row r="10729" spans="1:5" x14ac:dyDescent="0.25">
      <c r="A10729" s="191">
        <v>50511.183918103699</v>
      </c>
      <c r="B10729" s="191">
        <v>0.66566040937214899</v>
      </c>
      <c r="C10729" s="191">
        <v>0.46763956877706198</v>
      </c>
      <c r="D10729" s="191">
        <v>0.22170721894532699</v>
      </c>
      <c r="E10729" s="191">
        <v>-0.31604294931431898</v>
      </c>
    </row>
    <row r="10730" spans="1:5" x14ac:dyDescent="0.25">
      <c r="A10730" s="191">
        <v>50515.136077952498</v>
      </c>
      <c r="B10730" s="191">
        <v>-0.33005917271671198</v>
      </c>
      <c r="C10730" s="191">
        <v>0.46766080041283598</v>
      </c>
      <c r="D10730" s="191">
        <v>0.22171014790972299</v>
      </c>
      <c r="E10730" s="191">
        <v>-0.31616909243810798</v>
      </c>
    </row>
    <row r="10731" spans="1:5" x14ac:dyDescent="0.25">
      <c r="A10731" s="191">
        <v>50526.193919857702</v>
      </c>
      <c r="B10731" s="191">
        <v>0.35103341252915599</v>
      </c>
      <c r="C10731" s="191">
        <v>0.46772019423532002</v>
      </c>
      <c r="D10731" s="191">
        <v>0.221718307180191</v>
      </c>
      <c r="E10731" s="191">
        <v>-0.31652210503968298</v>
      </c>
    </row>
    <row r="10732" spans="1:5" x14ac:dyDescent="0.25">
      <c r="A10732" s="191">
        <v>50529.855160179199</v>
      </c>
      <c r="B10732" s="191">
        <v>0.44690323490137501</v>
      </c>
      <c r="C10732" s="191">
        <v>0.46773985591058898</v>
      </c>
      <c r="D10732" s="191">
        <v>0.22172100576662701</v>
      </c>
      <c r="E10732" s="191">
        <v>-0.31663900617094598</v>
      </c>
    </row>
    <row r="10733" spans="1:5" x14ac:dyDescent="0.25">
      <c r="A10733" s="191">
        <v>50530.412633001499</v>
      </c>
      <c r="B10733" s="191">
        <v>2.7707615445026201</v>
      </c>
      <c r="C10733" s="191">
        <v>0.46774284945608902</v>
      </c>
      <c r="D10733" s="191">
        <v>0.22172141666251599</v>
      </c>
      <c r="E10733" s="191">
        <v>-0.316656806385467</v>
      </c>
    </row>
    <row r="10734" spans="1:5" x14ac:dyDescent="0.25">
      <c r="A10734" s="191">
        <v>50532.069595177702</v>
      </c>
      <c r="B10734" s="191">
        <v>-0.96900738620815396</v>
      </c>
      <c r="C10734" s="191">
        <v>0.46775174693170102</v>
      </c>
      <c r="D10734" s="191">
        <v>0.22172263795783101</v>
      </c>
      <c r="E10734" s="191">
        <v>-0.31670971579704899</v>
      </c>
    </row>
    <row r="10735" spans="1:5" x14ac:dyDescent="0.25">
      <c r="A10735" s="191">
        <v>50554.005720892201</v>
      </c>
      <c r="B10735" s="191">
        <v>0.528168868800449</v>
      </c>
      <c r="C10735" s="191">
        <v>0.46786950356495699</v>
      </c>
      <c r="D10735" s="191">
        <v>0.22173880639423699</v>
      </c>
      <c r="E10735" s="191">
        <v>-0.31741034275249103</v>
      </c>
    </row>
    <row r="10736" spans="1:5" x14ac:dyDescent="0.25">
      <c r="A10736" s="191">
        <v>50565.872823803598</v>
      </c>
      <c r="B10736" s="191">
        <v>0.89580831328321997</v>
      </c>
      <c r="C10736" s="191">
        <v>0.46793317916645799</v>
      </c>
      <c r="D10736" s="191">
        <v>0.22174754613352801</v>
      </c>
      <c r="E10736" s="191">
        <v>-0.31778950248425902</v>
      </c>
    </row>
    <row r="10737" spans="1:5" x14ac:dyDescent="0.25">
      <c r="A10737" s="191">
        <v>50570.358027351002</v>
      </c>
      <c r="B10737" s="191">
        <v>0.72492395022445399</v>
      </c>
      <c r="C10737" s="191">
        <v>0.46795724005170503</v>
      </c>
      <c r="D10737" s="191">
        <v>0.221750842149705</v>
      </c>
      <c r="E10737" s="191">
        <v>-0.31793283106053499</v>
      </c>
    </row>
    <row r="10738" spans="1:5" x14ac:dyDescent="0.25">
      <c r="A10738" s="191">
        <v>50580.839344342501</v>
      </c>
      <c r="B10738" s="191">
        <v>0.46660317718705302</v>
      </c>
      <c r="C10738" s="191">
        <v>0.46801345506213499</v>
      </c>
      <c r="D10738" s="191">
        <v>0.22175854215217</v>
      </c>
      <c r="E10738" s="191">
        <v>-0.318267811756755</v>
      </c>
    </row>
    <row r="10739" spans="1:5" x14ac:dyDescent="0.25">
      <c r="A10739" s="191">
        <v>50588.899041745397</v>
      </c>
      <c r="B10739" s="191">
        <v>0.62111210565067898</v>
      </c>
      <c r="C10739" s="191">
        <v>0.46805667037500998</v>
      </c>
      <c r="D10739" s="191">
        <v>0.22176445773794601</v>
      </c>
      <c r="E10739" s="191">
        <v>-0.31852547927027403</v>
      </c>
    </row>
    <row r="10740" spans="1:5" x14ac:dyDescent="0.25">
      <c r="A10740" s="191">
        <v>50589.073585608799</v>
      </c>
      <c r="B10740" s="191">
        <v>0.27840890801096302</v>
      </c>
      <c r="C10740" s="191">
        <v>0.46805760611340302</v>
      </c>
      <c r="D10740" s="191">
        <v>0.22176458584811501</v>
      </c>
      <c r="E10740" s="191">
        <v>-0.31853105953218203</v>
      </c>
    </row>
    <row r="10741" spans="1:5" x14ac:dyDescent="0.25">
      <c r="A10741" s="191">
        <v>50591.490418652204</v>
      </c>
      <c r="B10741" s="191">
        <v>0.32807394253326899</v>
      </c>
      <c r="C10741" s="191">
        <v>0.46807056287637899</v>
      </c>
      <c r="D10741" s="191">
        <v>0.22176635784250501</v>
      </c>
      <c r="E10741" s="191">
        <v>-0.31860832699437902</v>
      </c>
    </row>
    <row r="10742" spans="1:5" x14ac:dyDescent="0.25">
      <c r="A10742" s="191">
        <v>50594.332306915698</v>
      </c>
      <c r="B10742" s="191">
        <v>0.249182145453619</v>
      </c>
      <c r="C10742" s="191">
        <v>0.46808579713218701</v>
      </c>
      <c r="D10742" s="191">
        <v>0.221768441482529</v>
      </c>
      <c r="E10742" s="191">
        <v>-0.31869918370232603</v>
      </c>
    </row>
    <row r="10743" spans="1:5" x14ac:dyDescent="0.25">
      <c r="A10743" s="191">
        <v>50595.604843834401</v>
      </c>
      <c r="B10743" s="191">
        <v>0.36324811138976898</v>
      </c>
      <c r="C10743" s="191">
        <v>0.46809261828057402</v>
      </c>
      <c r="D10743" s="191">
        <v>0.22176937449206699</v>
      </c>
      <c r="E10743" s="191">
        <v>-0.31873986739726701</v>
      </c>
    </row>
    <row r="10744" spans="1:5" x14ac:dyDescent="0.25">
      <c r="A10744" s="191">
        <v>50596.129338388702</v>
      </c>
      <c r="B10744" s="191">
        <v>-0.26924701695056902</v>
      </c>
      <c r="C10744" s="191">
        <v>0.46809542963879402</v>
      </c>
      <c r="D10744" s="191">
        <v>0.22176975904548499</v>
      </c>
      <c r="E10744" s="191">
        <v>-0.31875663577241797</v>
      </c>
    </row>
    <row r="10745" spans="1:5" x14ac:dyDescent="0.25">
      <c r="A10745" s="191">
        <v>50604.355356235399</v>
      </c>
      <c r="B10745" s="191">
        <v>-1.2632985117083999</v>
      </c>
      <c r="C10745" s="191">
        <v>0.46813951620415001</v>
      </c>
      <c r="D10745" s="191">
        <v>0.22177578666122799</v>
      </c>
      <c r="E10745" s="191">
        <v>-0.31901962602106498</v>
      </c>
    </row>
    <row r="10746" spans="1:5" x14ac:dyDescent="0.25">
      <c r="A10746" s="191">
        <v>50610.324353173099</v>
      </c>
      <c r="B10746" s="191">
        <v>-0.29684417921267398</v>
      </c>
      <c r="C10746" s="191">
        <v>0.468171499149236</v>
      </c>
      <c r="D10746" s="191">
        <v>0.22178015844054799</v>
      </c>
      <c r="E10746" s="191">
        <v>-0.31921050801987599</v>
      </c>
    </row>
    <row r="10747" spans="1:5" x14ac:dyDescent="0.25">
      <c r="A10747" s="191">
        <v>50614.431118475797</v>
      </c>
      <c r="B10747" s="191">
        <v>0.98044501466343403</v>
      </c>
      <c r="C10747" s="191">
        <v>0.468193500854716</v>
      </c>
      <c r="D10747" s="191">
        <v>0.22178316173099499</v>
      </c>
      <c r="E10747" s="191">
        <v>-0.31934185443124002</v>
      </c>
    </row>
    <row r="10748" spans="1:5" x14ac:dyDescent="0.25">
      <c r="A10748" s="191">
        <v>50620.549902227198</v>
      </c>
      <c r="B10748" s="191">
        <v>1.84721910061032</v>
      </c>
      <c r="C10748" s="191">
        <v>0.468226276023951</v>
      </c>
      <c r="D10748" s="191">
        <v>0.221787636416894</v>
      </c>
      <c r="E10748" s="191">
        <v>-0.31953755656952398</v>
      </c>
    </row>
    <row r="10749" spans="1:5" x14ac:dyDescent="0.25">
      <c r="A10749" s="191">
        <v>50620.733053900803</v>
      </c>
      <c r="B10749" s="191">
        <v>-0.23697304348866399</v>
      </c>
      <c r="C10749" s="191">
        <v>0.46822725697094397</v>
      </c>
      <c r="D10749" s="191">
        <v>0.22178777035629199</v>
      </c>
      <c r="E10749" s="191">
        <v>-0.31954341446148599</v>
      </c>
    </row>
    <row r="10750" spans="1:5" x14ac:dyDescent="0.25">
      <c r="A10750" s="191">
        <v>50623.708048840002</v>
      </c>
      <c r="B10750" s="191">
        <v>0.63295963221599005</v>
      </c>
      <c r="C10750" s="191">
        <v>0.46824319003528297</v>
      </c>
      <c r="D10750" s="191">
        <v>0.221789945979495</v>
      </c>
      <c r="E10750" s="191">
        <v>-0.31963857934658102</v>
      </c>
    </row>
    <row r="10751" spans="1:5" x14ac:dyDescent="0.25">
      <c r="A10751" s="191">
        <v>50628.105630051097</v>
      </c>
      <c r="B10751" s="191">
        <v>0.69252123248897401</v>
      </c>
      <c r="C10751" s="191">
        <v>0.46826673913024103</v>
      </c>
      <c r="D10751" s="191">
        <v>0.22179316194453499</v>
      </c>
      <c r="E10751" s="191">
        <v>-0.31977925142859398</v>
      </c>
    </row>
    <row r="10752" spans="1:5" x14ac:dyDescent="0.25">
      <c r="A10752" s="191">
        <v>50635.348878731304</v>
      </c>
      <c r="B10752" s="191">
        <v>-0.43335670665717302</v>
      </c>
      <c r="C10752" s="191">
        <v>0.46830551880598098</v>
      </c>
      <c r="D10752" s="191">
        <v>0.22179845395078801</v>
      </c>
      <c r="E10752" s="191">
        <v>-0.320010979886792</v>
      </c>
    </row>
    <row r="10753" spans="1:5" x14ac:dyDescent="0.25">
      <c r="A10753" s="191">
        <v>50639.426879391802</v>
      </c>
      <c r="B10753" s="191">
        <v>0.59217885778055601</v>
      </c>
      <c r="C10753" s="191">
        <v>0.468327347391639</v>
      </c>
      <c r="D10753" s="191">
        <v>0.22180143124224899</v>
      </c>
      <c r="E10753" s="191">
        <v>-0.32014145697305002</v>
      </c>
    </row>
    <row r="10754" spans="1:5" x14ac:dyDescent="0.25">
      <c r="A10754" s="191">
        <v>50654.133529857798</v>
      </c>
      <c r="B10754" s="191">
        <v>1.44146272336263</v>
      </c>
      <c r="C10754" s="191">
        <v>0.46840604710137301</v>
      </c>
      <c r="D10754" s="191">
        <v>0.22181215337419699</v>
      </c>
      <c r="E10754" s="191">
        <v>-0.32061207681516102</v>
      </c>
    </row>
    <row r="10755" spans="1:5" x14ac:dyDescent="0.25">
      <c r="A10755" s="191">
        <v>50660.4935500008</v>
      </c>
      <c r="B10755" s="191">
        <v>0.80054814569374699</v>
      </c>
      <c r="C10755" s="191">
        <v>0.46844006834419599</v>
      </c>
      <c r="D10755" s="191">
        <v>0.221816789837746</v>
      </c>
      <c r="E10755" s="191">
        <v>-0.32081563013320902</v>
      </c>
    </row>
    <row r="10756" spans="1:5" x14ac:dyDescent="0.25">
      <c r="A10756" s="191">
        <v>50668.909141107797</v>
      </c>
      <c r="B10756" s="191">
        <v>0.94967837843373804</v>
      </c>
      <c r="C10756" s="191">
        <v>0.46848507335036998</v>
      </c>
      <c r="D10756" s="191">
        <v>0.22182291745529301</v>
      </c>
      <c r="E10756" s="191">
        <v>-0.32108501990684701</v>
      </c>
    </row>
    <row r="10757" spans="1:5" x14ac:dyDescent="0.25">
      <c r="A10757" s="191">
        <v>50672.361945984703</v>
      </c>
      <c r="B10757" s="191">
        <v>1.0886989263162901</v>
      </c>
      <c r="C10757" s="191">
        <v>0.46850353430528902</v>
      </c>
      <c r="D10757" s="191">
        <v>0.22182542993978399</v>
      </c>
      <c r="E10757" s="191">
        <v>-0.32119554913201198</v>
      </c>
    </row>
    <row r="10758" spans="1:5" x14ac:dyDescent="0.25">
      <c r="A10758" s="191">
        <v>50673.983510840699</v>
      </c>
      <c r="B10758" s="191">
        <v>0.50174855827640497</v>
      </c>
      <c r="C10758" s="191">
        <v>0.46851220344121403</v>
      </c>
      <c r="D10758" s="191">
        <v>0.221826609895414</v>
      </c>
      <c r="E10758" s="191">
        <v>-0.32124745774355401</v>
      </c>
    </row>
    <row r="10759" spans="1:5" x14ac:dyDescent="0.25">
      <c r="A10759" s="191">
        <v>50674.645729311502</v>
      </c>
      <c r="B10759" s="191">
        <v>-6.2132713614160298E-2</v>
      </c>
      <c r="C10759" s="191">
        <v>0.46851574361360498</v>
      </c>
      <c r="D10759" s="191">
        <v>0.22182709176847001</v>
      </c>
      <c r="E10759" s="191">
        <v>-0.321268656304456</v>
      </c>
    </row>
    <row r="10760" spans="1:5" x14ac:dyDescent="0.25">
      <c r="A10760" s="191">
        <v>50689.462999401301</v>
      </c>
      <c r="B10760" s="191">
        <v>0.50095798618450305</v>
      </c>
      <c r="C10760" s="191">
        <v>0.46859493267905999</v>
      </c>
      <c r="D10760" s="191">
        <v>0.22183783393315701</v>
      </c>
      <c r="E10760" s="191">
        <v>-0.32174306872345099</v>
      </c>
    </row>
    <row r="10761" spans="1:5" x14ac:dyDescent="0.25">
      <c r="A10761" s="191">
        <v>50692.3562703637</v>
      </c>
      <c r="B10761" s="191">
        <v>0.43258065684406199</v>
      </c>
      <c r="C10761" s="191">
        <v>0.46861039020081302</v>
      </c>
      <c r="D10761" s="191">
        <v>0.22183993000542801</v>
      </c>
      <c r="E10761" s="191">
        <v>-0.32183570931917999</v>
      </c>
    </row>
    <row r="10762" spans="1:5" x14ac:dyDescent="0.25">
      <c r="A10762" s="191">
        <v>50692.391066891403</v>
      </c>
      <c r="B10762" s="191">
        <v>-0.35632761281432201</v>
      </c>
      <c r="C10762" s="191">
        <v>0.46861057608872098</v>
      </c>
      <c r="D10762" s="191">
        <v>0.22183995521427899</v>
      </c>
      <c r="E10762" s="191">
        <v>-0.32183682348066101</v>
      </c>
    </row>
    <row r="10763" spans="1:5" x14ac:dyDescent="0.25">
      <c r="A10763" s="191">
        <v>50697.8636233207</v>
      </c>
      <c r="B10763" s="191">
        <v>1.1541290065838301</v>
      </c>
      <c r="C10763" s="191">
        <v>0.46863980887594298</v>
      </c>
      <c r="D10763" s="191">
        <v>0.221843919887459</v>
      </c>
      <c r="E10763" s="191">
        <v>-0.32201208085244698</v>
      </c>
    </row>
    <row r="10764" spans="1:5" x14ac:dyDescent="0.25">
      <c r="A10764" s="191">
        <v>50699.476348351498</v>
      </c>
      <c r="B10764" s="191">
        <v>-0.70554548739085698</v>
      </c>
      <c r="C10764" s="191">
        <v>0.468648422388457</v>
      </c>
      <c r="D10764" s="191">
        <v>0.22184508824958701</v>
      </c>
      <c r="E10764" s="191">
        <v>-0.32206372800382299</v>
      </c>
    </row>
    <row r="10765" spans="1:5" x14ac:dyDescent="0.25">
      <c r="A10765" s="191">
        <v>50703.423534990499</v>
      </c>
      <c r="B10765" s="191">
        <v>0.27131973734604298</v>
      </c>
      <c r="C10765" s="191">
        <v>0.46866950188398498</v>
      </c>
      <c r="D10765" s="191">
        <v>0.22184794784641401</v>
      </c>
      <c r="E10765" s="191">
        <v>-0.322190135755895</v>
      </c>
    </row>
    <row r="10766" spans="1:5" x14ac:dyDescent="0.25">
      <c r="A10766" s="191">
        <v>50723.2226528885</v>
      </c>
      <c r="B10766" s="191">
        <v>0.530070540806582</v>
      </c>
      <c r="C10766" s="191">
        <v>0.46877518661435502</v>
      </c>
      <c r="D10766" s="191">
        <v>0.22186229160562801</v>
      </c>
      <c r="E10766" s="191">
        <v>-0.32282433026698998</v>
      </c>
    </row>
    <row r="10767" spans="1:5" x14ac:dyDescent="0.25">
      <c r="A10767" s="191">
        <v>50727.240019513098</v>
      </c>
      <c r="B10767" s="191">
        <v>1.32878049036056</v>
      </c>
      <c r="C10767" s="191">
        <v>0.468796620304885</v>
      </c>
      <c r="D10767" s="191">
        <v>0.221865202045368</v>
      </c>
      <c r="E10767" s="191">
        <v>-0.32295303054169699</v>
      </c>
    </row>
    <row r="10768" spans="1:5" x14ac:dyDescent="0.25">
      <c r="A10768" s="191">
        <v>50729.147313077701</v>
      </c>
      <c r="B10768" s="191">
        <v>1.45645365499769E-2</v>
      </c>
      <c r="C10768" s="191">
        <v>0.468806794966794</v>
      </c>
      <c r="D10768" s="191">
        <v>0.22186658381195901</v>
      </c>
      <c r="E10768" s="191">
        <v>-0.32301413647378002</v>
      </c>
    </row>
    <row r="10769" spans="1:5" x14ac:dyDescent="0.25">
      <c r="A10769" s="191">
        <v>50729.160461307401</v>
      </c>
      <c r="B10769" s="191">
        <v>-0.46942902402581399</v>
      </c>
      <c r="C10769" s="191">
        <v>0.46880686510459402</v>
      </c>
      <c r="D10769" s="191">
        <v>0.22186659333738501</v>
      </c>
      <c r="E10769" s="191">
        <v>-0.32301455771718501</v>
      </c>
    </row>
    <row r="10770" spans="1:5" x14ac:dyDescent="0.25">
      <c r="A10770" s="191">
        <v>50736.608701588302</v>
      </c>
      <c r="B10770" s="191">
        <v>0.15686231924927399</v>
      </c>
      <c r="C10770" s="191">
        <v>0.46884659061695499</v>
      </c>
      <c r="D10770" s="191">
        <v>0.221871989323494</v>
      </c>
      <c r="E10770" s="191">
        <v>-0.32325319404255398</v>
      </c>
    </row>
    <row r="10771" spans="1:5" x14ac:dyDescent="0.25">
      <c r="A10771" s="191">
        <v>50739.147732935002</v>
      </c>
      <c r="B10771" s="191">
        <v>0.53071894510714501</v>
      </c>
      <c r="C10771" s="191">
        <v>0.46886012993507997</v>
      </c>
      <c r="D10771" s="191">
        <v>0.22187382876171899</v>
      </c>
      <c r="E10771" s="191">
        <v>-0.32333455582464599</v>
      </c>
    </row>
    <row r="10772" spans="1:5" x14ac:dyDescent="0.25">
      <c r="A10772" s="191">
        <v>50739.598453433297</v>
      </c>
      <c r="B10772" s="191">
        <v>-0.29053948670787499</v>
      </c>
      <c r="C10772" s="191">
        <v>0.46886253321948002</v>
      </c>
      <c r="D10772" s="191">
        <v>0.22187415529274601</v>
      </c>
      <c r="E10772" s="191">
        <v>-0.32334899890074897</v>
      </c>
    </row>
    <row r="10773" spans="1:5" x14ac:dyDescent="0.25">
      <c r="A10773" s="191">
        <v>50741.912556178999</v>
      </c>
      <c r="B10773" s="191">
        <v>0.224710785452786</v>
      </c>
      <c r="C10773" s="191">
        <v>0.468874871507304</v>
      </c>
      <c r="D10773" s="191">
        <v>0.221875831778171</v>
      </c>
      <c r="E10773" s="191">
        <v>-0.32342315297670299</v>
      </c>
    </row>
    <row r="10774" spans="1:5" x14ac:dyDescent="0.25">
      <c r="A10774" s="191">
        <v>50753.026515390498</v>
      </c>
      <c r="B10774" s="191">
        <v>-0.20480904057022001</v>
      </c>
      <c r="C10774" s="191">
        <v>0.46893411156921799</v>
      </c>
      <c r="D10774" s="191">
        <v>0.22188387862106801</v>
      </c>
      <c r="E10774" s="191">
        <v>-0.323779293332636</v>
      </c>
    </row>
    <row r="10775" spans="1:5" x14ac:dyDescent="0.25">
      <c r="A10775" s="191">
        <v>50755.133983391497</v>
      </c>
      <c r="B10775" s="191">
        <v>9.6255139082690497E-2</v>
      </c>
      <c r="C10775" s="191">
        <v>0.468945341665923</v>
      </c>
      <c r="D10775" s="191">
        <v>0.221885395949727</v>
      </c>
      <c r="E10775" s="191">
        <v>-0.323846825918431</v>
      </c>
    </row>
    <row r="10776" spans="1:5" x14ac:dyDescent="0.25">
      <c r="A10776" s="191">
        <v>50761.0780056488</v>
      </c>
      <c r="B10776" s="191">
        <v>-0.17010457445153501</v>
      </c>
      <c r="C10776" s="191">
        <v>0.46897700997412201</v>
      </c>
      <c r="D10776" s="191">
        <v>0.22188967550951699</v>
      </c>
      <c r="E10776" s="191">
        <v>-0.32403732547863601</v>
      </c>
    </row>
    <row r="10777" spans="1:5" x14ac:dyDescent="0.25">
      <c r="A10777" s="191">
        <v>50768.7505866293</v>
      </c>
      <c r="B10777" s="191">
        <v>0.25398449325584299</v>
      </c>
      <c r="C10777" s="191">
        <v>0.46901787536078599</v>
      </c>
      <c r="D10777" s="191">
        <v>0.22189519959196999</v>
      </c>
      <c r="E10777" s="191">
        <v>-0.324283243900227</v>
      </c>
    </row>
    <row r="10778" spans="1:5" x14ac:dyDescent="0.25">
      <c r="A10778" s="191">
        <v>50772.535979067397</v>
      </c>
      <c r="B10778" s="191">
        <v>0.56546993509296595</v>
      </c>
      <c r="C10778" s="191">
        <v>0.46903803174985897</v>
      </c>
      <c r="D10778" s="191">
        <v>0.22189792498776501</v>
      </c>
      <c r="E10778" s="191">
        <v>-0.32440457732220701</v>
      </c>
    </row>
    <row r="10779" spans="1:5" x14ac:dyDescent="0.25">
      <c r="A10779" s="191">
        <v>50778.611034252899</v>
      </c>
      <c r="B10779" s="191">
        <v>0.281864044951607</v>
      </c>
      <c r="C10779" s="191">
        <v>0.46907037284807401</v>
      </c>
      <c r="D10779" s="191">
        <v>0.22190229888826099</v>
      </c>
      <c r="E10779" s="191">
        <v>-0.32459931532603298</v>
      </c>
    </row>
    <row r="10780" spans="1:5" x14ac:dyDescent="0.25">
      <c r="A10780" s="191">
        <v>50779.6239583836</v>
      </c>
      <c r="B10780" s="191">
        <v>-0.36398762999453299</v>
      </c>
      <c r="C10780" s="191">
        <v>0.46907576436589998</v>
      </c>
      <c r="D10780" s="191">
        <v>0.22190302817041899</v>
      </c>
      <c r="E10780" s="191">
        <v>-0.32463178583025198</v>
      </c>
    </row>
    <row r="10781" spans="1:5" x14ac:dyDescent="0.25">
      <c r="A10781" s="191">
        <v>50783.592130261597</v>
      </c>
      <c r="B10781" s="191">
        <v>0.113054581335748</v>
      </c>
      <c r="C10781" s="191">
        <v>0.469096883435769</v>
      </c>
      <c r="D10781" s="191">
        <v>0.22190588516322199</v>
      </c>
      <c r="E10781" s="191">
        <v>-0.32475899176346401</v>
      </c>
    </row>
    <row r="10782" spans="1:5" x14ac:dyDescent="0.25">
      <c r="A10782" s="191">
        <v>50784.083099725802</v>
      </c>
      <c r="B10782" s="191">
        <v>0.69549616476651799</v>
      </c>
      <c r="C10782" s="191">
        <v>0.46909949616285102</v>
      </c>
      <c r="D10782" s="191">
        <v>0.22190623864998399</v>
      </c>
      <c r="E10782" s="191">
        <v>-0.32477473169551102</v>
      </c>
    </row>
    <row r="10783" spans="1:5" x14ac:dyDescent="0.25">
      <c r="A10783" s="191">
        <v>50789.754439098397</v>
      </c>
      <c r="B10783" s="191">
        <v>1.30007735406048</v>
      </c>
      <c r="C10783" s="191">
        <v>0.46912967225388003</v>
      </c>
      <c r="D10783" s="191">
        <v>0.22191032188434701</v>
      </c>
      <c r="E10783" s="191">
        <v>-0.32495654849445899</v>
      </c>
    </row>
    <row r="10784" spans="1:5" x14ac:dyDescent="0.25">
      <c r="A10784" s="191">
        <v>50796.855083439303</v>
      </c>
      <c r="B10784" s="191">
        <v>-3.2006540296780602E-3</v>
      </c>
      <c r="C10784" s="191">
        <v>0.46916744197125498</v>
      </c>
      <c r="D10784" s="191">
        <v>0.221915434185528</v>
      </c>
      <c r="E10784" s="191">
        <v>-0.32518419868105602</v>
      </c>
    </row>
    <row r="10785" spans="1:5" x14ac:dyDescent="0.25">
      <c r="A10785" s="191">
        <v>50804.236348541701</v>
      </c>
      <c r="B10785" s="191">
        <v>0.312010345306724</v>
      </c>
      <c r="C10785" s="191">
        <v>0.46920669112179197</v>
      </c>
      <c r="D10785" s="191">
        <v>0.22192073043173599</v>
      </c>
      <c r="E10785" s="191">
        <v>-0.325420877171614</v>
      </c>
    </row>
    <row r="10786" spans="1:5" x14ac:dyDescent="0.25">
      <c r="A10786" s="191">
        <v>50806.998646051899</v>
      </c>
      <c r="B10786" s="191">
        <v>0.13294168212976101</v>
      </c>
      <c r="C10786" s="191">
        <v>0.46922137575173301</v>
      </c>
      <c r="D10786" s="191">
        <v>0.221922710475284</v>
      </c>
      <c r="E10786" s="191">
        <v>-0.32550945050582297</v>
      </c>
    </row>
    <row r="10787" spans="1:5" x14ac:dyDescent="0.25">
      <c r="A10787" s="191">
        <v>50814.184546903802</v>
      </c>
      <c r="B10787" s="191">
        <v>0.40501847727352203</v>
      </c>
      <c r="C10787" s="191">
        <v>0.46925956746695102</v>
      </c>
      <c r="D10787" s="191">
        <v>0.221927861403656</v>
      </c>
      <c r="E10787" s="191">
        <v>-0.325739867104828</v>
      </c>
    </row>
    <row r="10788" spans="1:5" x14ac:dyDescent="0.25">
      <c r="A10788" s="191">
        <v>50817.129574106599</v>
      </c>
      <c r="B10788" s="191">
        <v>1.11851422908265</v>
      </c>
      <c r="C10788" s="191">
        <v>0.46927521586590298</v>
      </c>
      <c r="D10788" s="191">
        <v>0.22192997242974599</v>
      </c>
      <c r="E10788" s="191">
        <v>-0.32583429968412903</v>
      </c>
    </row>
    <row r="10789" spans="1:5" x14ac:dyDescent="0.25">
      <c r="A10789" s="191">
        <v>50831.238732254598</v>
      </c>
      <c r="B10789" s="191">
        <v>-0.534485745408808</v>
      </c>
      <c r="C10789" s="191">
        <v>0.46935015322897999</v>
      </c>
      <c r="D10789" s="191">
        <v>0.22194008602086099</v>
      </c>
      <c r="E10789" s="191">
        <v>-0.32628677478738999</v>
      </c>
    </row>
    <row r="10790" spans="1:5" x14ac:dyDescent="0.25">
      <c r="A10790" s="191">
        <v>50835.751612487999</v>
      </c>
      <c r="B10790" s="191">
        <v>5.3489260942774002E-2</v>
      </c>
      <c r="C10790" s="191">
        <v>0.46937411112847899</v>
      </c>
      <c r="D10790" s="191">
        <v>0.22194332090028801</v>
      </c>
      <c r="E10790" s="191">
        <v>-0.32643151367703099</v>
      </c>
    </row>
    <row r="10791" spans="1:5" x14ac:dyDescent="0.25">
      <c r="A10791" s="191">
        <v>50836.266020535499</v>
      </c>
      <c r="B10791" s="191">
        <v>1.0509265370704599</v>
      </c>
      <c r="C10791" s="191">
        <v>0.469376841660265</v>
      </c>
      <c r="D10791" s="191">
        <v>0.22194368963332001</v>
      </c>
      <c r="E10791" s="191">
        <v>-0.32644801301371501</v>
      </c>
    </row>
    <row r="10792" spans="1:5" x14ac:dyDescent="0.25">
      <c r="A10792" s="191">
        <v>50841.3491240121</v>
      </c>
      <c r="B10792" s="191">
        <v>-0.37270141547128799</v>
      </c>
      <c r="C10792" s="191">
        <v>0.469403819257046</v>
      </c>
      <c r="D10792" s="191">
        <v>0.22194733118646701</v>
      </c>
      <c r="E10792" s="191">
        <v>-0.32661105057908602</v>
      </c>
    </row>
    <row r="10793" spans="1:5" x14ac:dyDescent="0.25">
      <c r="A10793" s="191">
        <v>50851.815357407999</v>
      </c>
      <c r="B10793" s="191">
        <v>-1.0718162419072901</v>
      </c>
      <c r="C10793" s="191">
        <v>0.469459345193805</v>
      </c>
      <c r="D10793" s="191">
        <v>0.221954798012612</v>
      </c>
      <c r="E10793" s="191">
        <v>-0.32694675354143898</v>
      </c>
    </row>
    <row r="10794" spans="1:5" x14ac:dyDescent="0.25">
      <c r="A10794" s="191">
        <v>50855.3054766684</v>
      </c>
      <c r="B10794" s="191">
        <v>0.70158774917330502</v>
      </c>
      <c r="C10794" s="191">
        <v>0.46947785438541401</v>
      </c>
      <c r="D10794" s="191">
        <v>0.22195728793546801</v>
      </c>
      <c r="E10794" s="191">
        <v>-0.32705870726626701</v>
      </c>
    </row>
    <row r="10795" spans="1:5" x14ac:dyDescent="0.25">
      <c r="A10795" s="191">
        <v>50859.631132503302</v>
      </c>
      <c r="B10795" s="191">
        <v>1.15295104157851</v>
      </c>
      <c r="C10795" s="191">
        <v>0.46950078995879202</v>
      </c>
      <c r="D10795" s="191">
        <v>0.22196037394729901</v>
      </c>
      <c r="E10795" s="191">
        <v>-0.32719746910720798</v>
      </c>
    </row>
    <row r="10796" spans="1:5" x14ac:dyDescent="0.25">
      <c r="A10796" s="191">
        <v>50870.972726809698</v>
      </c>
      <c r="B10796" s="191">
        <v>6.4612453112600193E-2</v>
      </c>
      <c r="C10796" s="191">
        <v>0.46956090060871603</v>
      </c>
      <c r="D10796" s="191">
        <v>0.22196846527392</v>
      </c>
      <c r="E10796" s="191">
        <v>-0.32756130154683999</v>
      </c>
    </row>
    <row r="10797" spans="1:5" x14ac:dyDescent="0.25">
      <c r="A10797" s="191">
        <v>50879.147806847599</v>
      </c>
      <c r="B10797" s="191">
        <v>-0.48007747069193102</v>
      </c>
      <c r="C10797" s="191">
        <v>0.46960420598264502</v>
      </c>
      <c r="D10797" s="191">
        <v>0.221974297544142</v>
      </c>
      <c r="E10797" s="191">
        <v>-0.327823576911561</v>
      </c>
    </row>
    <row r="10798" spans="1:5" x14ac:dyDescent="0.25">
      <c r="A10798" s="191">
        <v>50884.613605012899</v>
      </c>
      <c r="B10798" s="191">
        <v>0.60247814611862305</v>
      </c>
      <c r="C10798" s="191">
        <v>0.46963314889399899</v>
      </c>
      <c r="D10798" s="191">
        <v>0.221978196956959</v>
      </c>
      <c r="E10798" s="191">
        <v>-0.32799893228431098</v>
      </c>
    </row>
    <row r="10799" spans="1:5" x14ac:dyDescent="0.25">
      <c r="A10799" s="191">
        <v>50886.062684042401</v>
      </c>
      <c r="B10799" s="191">
        <v>0.90145790212767796</v>
      </c>
      <c r="C10799" s="191">
        <v>0.46964082071304297</v>
      </c>
      <c r="D10799" s="191">
        <v>0.22197923075973899</v>
      </c>
      <c r="E10799" s="191">
        <v>-0.32804542207146897</v>
      </c>
    </row>
    <row r="10800" spans="1:5" x14ac:dyDescent="0.25">
      <c r="A10800" s="191">
        <v>50890.6340219474</v>
      </c>
      <c r="B10800" s="191">
        <v>-0.26439972351338697</v>
      </c>
      <c r="C10800" s="191">
        <v>0.46966501860208498</v>
      </c>
      <c r="D10800" s="191">
        <v>0.22198249136558901</v>
      </c>
      <c r="E10800" s="191">
        <v>-0.32819208595993399</v>
      </c>
    </row>
    <row r="10801" spans="1:5" x14ac:dyDescent="0.25">
      <c r="A10801" s="191">
        <v>50899.814314689203</v>
      </c>
      <c r="B10801" s="191">
        <v>-0.64493631255426698</v>
      </c>
      <c r="C10801" s="191">
        <v>0.4697135948924</v>
      </c>
      <c r="D10801" s="191">
        <v>0.221989019619838</v>
      </c>
      <c r="E10801" s="191">
        <v>-0.32848663857344501</v>
      </c>
    </row>
    <row r="10802" spans="1:5" x14ac:dyDescent="0.25">
      <c r="A10802" s="191">
        <v>50902.565353533697</v>
      </c>
      <c r="B10802" s="191">
        <v>0.136261374252999</v>
      </c>
      <c r="C10802" s="191">
        <v>0.46972814672952601</v>
      </c>
      <c r="D10802" s="191">
        <v>0.22199097592793601</v>
      </c>
      <c r="E10802" s="191">
        <v>-0.32857490935536898</v>
      </c>
    </row>
    <row r="10803" spans="1:5" x14ac:dyDescent="0.25">
      <c r="A10803" s="191">
        <v>50902.8380080157</v>
      </c>
      <c r="B10803" s="191">
        <v>0.68916101120724005</v>
      </c>
      <c r="C10803" s="191">
        <v>0.46972958892974698</v>
      </c>
      <c r="D10803" s="191">
        <v>0.22199116981693601</v>
      </c>
      <c r="E10803" s="191">
        <v>-0.32858365801878697</v>
      </c>
    </row>
    <row r="10804" spans="1:5" x14ac:dyDescent="0.25">
      <c r="A10804" s="191">
        <v>50908.626635015498</v>
      </c>
      <c r="B10804" s="191">
        <v>0.40482598640516598</v>
      </c>
      <c r="C10804" s="191">
        <v>0.46976020057762502</v>
      </c>
      <c r="D10804" s="191">
        <v>0.22199528273577501</v>
      </c>
      <c r="E10804" s="191">
        <v>-0.32876939809998201</v>
      </c>
    </row>
    <row r="10805" spans="1:5" x14ac:dyDescent="0.25">
      <c r="A10805" s="191">
        <v>50908.905641959202</v>
      </c>
      <c r="B10805" s="191">
        <v>-0.38439050396301699</v>
      </c>
      <c r="C10805" s="191">
        <v>0.46976167577782202</v>
      </c>
      <c r="D10805" s="191">
        <v>0.221995480897096</v>
      </c>
      <c r="E10805" s="191">
        <v>-0.32877835061538602</v>
      </c>
    </row>
    <row r="10806" spans="1:5" x14ac:dyDescent="0.25">
      <c r="A10806" s="191">
        <v>50914.474691068397</v>
      </c>
      <c r="B10806" s="191">
        <v>0.26543233197182697</v>
      </c>
      <c r="C10806" s="191">
        <v>0.46979111618818098</v>
      </c>
      <c r="D10806" s="191">
        <v>0.22199943624715099</v>
      </c>
      <c r="E10806" s="191">
        <v>-0.328957053510819</v>
      </c>
    </row>
    <row r="10807" spans="1:5" x14ac:dyDescent="0.25">
      <c r="A10807" s="191">
        <v>50919.888235947401</v>
      </c>
      <c r="B10807" s="191">
        <v>-0.18543106746562499</v>
      </c>
      <c r="C10807" s="191">
        <v>0.46981972559769197</v>
      </c>
      <c r="D10807" s="191">
        <v>0.22200327376211901</v>
      </c>
      <c r="E10807" s="191">
        <v>-0.32913077230974402</v>
      </c>
    </row>
    <row r="10808" spans="1:5" x14ac:dyDescent="0.25">
      <c r="A10808" s="191">
        <v>50922.238680904899</v>
      </c>
      <c r="B10808" s="191">
        <v>0.56128317949970497</v>
      </c>
      <c r="C10808" s="191">
        <v>0.46983214437394799</v>
      </c>
      <c r="D10808" s="191">
        <v>0.222004939928726</v>
      </c>
      <c r="E10808" s="191">
        <v>-0.32920619728248801</v>
      </c>
    </row>
    <row r="10809" spans="1:5" x14ac:dyDescent="0.25">
      <c r="A10809" s="191">
        <v>50925.444989469797</v>
      </c>
      <c r="B10809" s="191">
        <v>0.347409324560632</v>
      </c>
      <c r="C10809" s="191">
        <v>0.469849082437788</v>
      </c>
      <c r="D10809" s="191">
        <v>0.222007212793805</v>
      </c>
      <c r="E10809" s="191">
        <v>-0.32930908662492703</v>
      </c>
    </row>
    <row r="10810" spans="1:5" x14ac:dyDescent="0.25">
      <c r="A10810" s="191">
        <v>50929.089579480002</v>
      </c>
      <c r="B10810" s="191">
        <v>0.93341162715689896</v>
      </c>
      <c r="C10810" s="191">
        <v>0.46986833196656103</v>
      </c>
      <c r="D10810" s="191">
        <v>0.222009796344699</v>
      </c>
      <c r="E10810" s="191">
        <v>-0.32942604026866701</v>
      </c>
    </row>
    <row r="10811" spans="1:5" x14ac:dyDescent="0.25">
      <c r="A10811" s="191">
        <v>50946.0227983191</v>
      </c>
      <c r="B10811" s="191">
        <v>0.71208256353889599</v>
      </c>
      <c r="C10811" s="191">
        <v>0.46995771322757701</v>
      </c>
      <c r="D10811" s="191">
        <v>0.22202179532680699</v>
      </c>
      <c r="E10811" s="191">
        <v>-0.32996944457349398</v>
      </c>
    </row>
    <row r="10812" spans="1:5" x14ac:dyDescent="0.25">
      <c r="A10812" s="191">
        <v>50947.322778692796</v>
      </c>
      <c r="B10812" s="191">
        <v>-0.35201076115951602</v>
      </c>
      <c r="C10812" s="191">
        <v>0.46996457137589698</v>
      </c>
      <c r="D10812" s="191">
        <v>0.222022715082802</v>
      </c>
      <c r="E10812" s="191">
        <v>-0.33001116346105702</v>
      </c>
    </row>
    <row r="10813" spans="1:5" x14ac:dyDescent="0.25">
      <c r="A10813" s="191">
        <v>50948.694524976498</v>
      </c>
      <c r="B10813" s="191">
        <v>-0.34199403452051003</v>
      </c>
      <c r="C10813" s="191">
        <v>0.46997180754708201</v>
      </c>
      <c r="D10813" s="191">
        <v>0.22202368500056599</v>
      </c>
      <c r="E10813" s="191">
        <v>-0.330055185455641</v>
      </c>
    </row>
    <row r="10814" spans="1:5" x14ac:dyDescent="0.25">
      <c r="A10814" s="191">
        <v>50949.8619645871</v>
      </c>
      <c r="B10814" s="191">
        <v>1.0544381154542699</v>
      </c>
      <c r="C10814" s="191">
        <v>0.46997796549630899</v>
      </c>
      <c r="D10814" s="191">
        <v>0.222024510459639</v>
      </c>
      <c r="E10814" s="191">
        <v>-0.33009265085345602</v>
      </c>
    </row>
    <row r="10815" spans="1:5" x14ac:dyDescent="0.25">
      <c r="A10815" s="191">
        <v>50950.600628145599</v>
      </c>
      <c r="B10815" s="191">
        <v>0.80678421625977004</v>
      </c>
      <c r="C10815" s="191">
        <v>0.46998186153508198</v>
      </c>
      <c r="D10815" s="191">
        <v>0.22202503274492999</v>
      </c>
      <c r="E10815" s="191">
        <v>-0.33011635601883799</v>
      </c>
    </row>
    <row r="10816" spans="1:5" x14ac:dyDescent="0.25">
      <c r="A10816" s="191">
        <v>50952.362741583704</v>
      </c>
      <c r="B10816" s="191">
        <v>0.25911774884363997</v>
      </c>
      <c r="C10816" s="191">
        <v>0.46999115499636201</v>
      </c>
      <c r="D10816" s="191">
        <v>0.222026278678778</v>
      </c>
      <c r="E10816" s="191">
        <v>-0.33017290753688799</v>
      </c>
    </row>
    <row r="10817" spans="1:5" x14ac:dyDescent="0.25">
      <c r="A10817" s="191">
        <v>50969.925906107899</v>
      </c>
      <c r="B10817" s="191">
        <v>7.9708049797755406E-2</v>
      </c>
      <c r="C10817" s="191">
        <v>0.47008372900591999</v>
      </c>
      <c r="D10817" s="191">
        <v>0.222038688178788</v>
      </c>
      <c r="E10817" s="191">
        <v>-0.33073657209100599</v>
      </c>
    </row>
    <row r="10818" spans="1:5" x14ac:dyDescent="0.25">
      <c r="A10818" s="191">
        <v>50973.520027624902</v>
      </c>
      <c r="B10818" s="191">
        <v>-0.14393048301089001</v>
      </c>
      <c r="C10818" s="191">
        <v>0.47010266081768998</v>
      </c>
      <c r="D10818" s="191">
        <v>0.222041224138328</v>
      </c>
      <c r="E10818" s="191">
        <v>-0.33085192285954701</v>
      </c>
    </row>
    <row r="10819" spans="1:5" x14ac:dyDescent="0.25">
      <c r="A10819" s="191">
        <v>50977.827741709603</v>
      </c>
      <c r="B10819" s="191">
        <v>0.25724469059218402</v>
      </c>
      <c r="C10819" s="191">
        <v>0.47012534607061501</v>
      </c>
      <c r="D10819" s="191">
        <v>0.222044263338186</v>
      </c>
      <c r="E10819" s="191">
        <v>-0.33099017888336502</v>
      </c>
    </row>
    <row r="10820" spans="1:5" x14ac:dyDescent="0.25">
      <c r="A10820" s="191">
        <v>50980.046387975002</v>
      </c>
      <c r="B10820" s="191">
        <v>-0.30068742111665198</v>
      </c>
      <c r="C10820" s="191">
        <v>0.47013702709520799</v>
      </c>
      <c r="D10820" s="191">
        <v>0.222045827965802</v>
      </c>
      <c r="E10820" s="191">
        <v>-0.331061386304488</v>
      </c>
    </row>
    <row r="10821" spans="1:5" x14ac:dyDescent="0.25">
      <c r="A10821" s="191">
        <v>50980.923684557798</v>
      </c>
      <c r="B10821" s="191">
        <v>-6.3960156763098699E-2</v>
      </c>
      <c r="C10821" s="191">
        <v>0.47014164600319702</v>
      </c>
      <c r="D10821" s="191">
        <v>0.22204644637826401</v>
      </c>
      <c r="E10821" s="191">
        <v>-0.33108954312614802</v>
      </c>
    </row>
    <row r="10822" spans="1:5" x14ac:dyDescent="0.25">
      <c r="A10822" s="191">
        <v>50987.231966741398</v>
      </c>
      <c r="B10822" s="191">
        <v>1.2044949826851299</v>
      </c>
      <c r="C10822" s="191">
        <v>0.47017484878501198</v>
      </c>
      <c r="D10822" s="191">
        <v>0.22205089020183899</v>
      </c>
      <c r="E10822" s="191">
        <v>-0.33129200735535702</v>
      </c>
    </row>
    <row r="10823" spans="1:5" x14ac:dyDescent="0.25">
      <c r="A10823" s="191">
        <v>50995.669682698703</v>
      </c>
      <c r="B10823" s="191">
        <v>0.112286773486914</v>
      </c>
      <c r="C10823" s="191">
        <v>0.47021923861772702</v>
      </c>
      <c r="D10823" s="191">
        <v>0.222056822367314</v>
      </c>
      <c r="E10823" s="191">
        <v>-0.33156281707671997</v>
      </c>
    </row>
    <row r="10824" spans="1:5" x14ac:dyDescent="0.25">
      <c r="A10824" s="191">
        <v>50996.764626559903</v>
      </c>
      <c r="B10824" s="191">
        <v>-0.20611422352409001</v>
      </c>
      <c r="C10824" s="191">
        <v>0.470224997213259</v>
      </c>
      <c r="D10824" s="191">
        <v>0.22205759217139401</v>
      </c>
      <c r="E10824" s="191">
        <v>-0.33159795987241902</v>
      </c>
    </row>
    <row r="10825" spans="1:5" x14ac:dyDescent="0.25">
      <c r="A10825" s="191">
        <v>51000.088508703702</v>
      </c>
      <c r="B10825" s="191">
        <v>0.89794076316200799</v>
      </c>
      <c r="C10825" s="191">
        <v>0.470242475904526</v>
      </c>
      <c r="D10825" s="191">
        <v>0.22205992903826599</v>
      </c>
      <c r="E10825" s="191">
        <v>-0.33170464208485501</v>
      </c>
    </row>
    <row r="10826" spans="1:5" x14ac:dyDescent="0.25">
      <c r="A10826" s="191">
        <v>51009.3716678563</v>
      </c>
      <c r="B10826" s="191">
        <v>-0.43563046592075499</v>
      </c>
      <c r="C10826" s="191">
        <v>0.47029127148151101</v>
      </c>
      <c r="D10826" s="191">
        <v>0.222066455595512</v>
      </c>
      <c r="E10826" s="191">
        <v>-0.33200259179191099</v>
      </c>
    </row>
    <row r="10827" spans="1:5" x14ac:dyDescent="0.25">
      <c r="A10827" s="191">
        <v>51012.7775664687</v>
      </c>
      <c r="B10827" s="191">
        <v>0.76610868242232799</v>
      </c>
      <c r="C10827" s="191">
        <v>0.47030916663623801</v>
      </c>
      <c r="D10827" s="191">
        <v>0.22206885012434699</v>
      </c>
      <c r="E10827" s="191">
        <v>-0.33211190696278398</v>
      </c>
    </row>
    <row r="10828" spans="1:5" x14ac:dyDescent="0.25">
      <c r="A10828" s="191">
        <v>51013.146527699202</v>
      </c>
      <c r="B10828" s="191">
        <v>0.88087001904995099</v>
      </c>
      <c r="C10828" s="191">
        <v>0.47031110497794698</v>
      </c>
      <c r="D10828" s="191">
        <v>0.22206910952382</v>
      </c>
      <c r="E10828" s="191">
        <v>-0.332123749082749</v>
      </c>
    </row>
    <row r="10829" spans="1:5" x14ac:dyDescent="0.25">
      <c r="A10829" s="191">
        <v>51013.650964661501</v>
      </c>
      <c r="B10829" s="191">
        <v>0.10180387490466</v>
      </c>
      <c r="C10829" s="191">
        <v>0.47031375496626499</v>
      </c>
      <c r="D10829" s="191">
        <v>0.222069464169976</v>
      </c>
      <c r="E10829" s="191">
        <v>-0.33213993940988701</v>
      </c>
    </row>
    <row r="10830" spans="1:5" x14ac:dyDescent="0.25">
      <c r="A10830" s="191">
        <v>51019.045836374498</v>
      </c>
      <c r="B10830" s="191">
        <v>0.15146514498753899</v>
      </c>
      <c r="C10830" s="191">
        <v>0.47034208984412501</v>
      </c>
      <c r="D10830" s="191">
        <v>0.22207325705325001</v>
      </c>
      <c r="E10830" s="191">
        <v>-0.33231309234080703</v>
      </c>
    </row>
    <row r="10831" spans="1:5" x14ac:dyDescent="0.25">
      <c r="A10831" s="191">
        <v>51019.6665538655</v>
      </c>
      <c r="B10831" s="191">
        <v>0.35392882200910902</v>
      </c>
      <c r="C10831" s="191">
        <v>0.47034534936810302</v>
      </c>
      <c r="D10831" s="191">
        <v>0.222073693450835</v>
      </c>
      <c r="E10831" s="191">
        <v>-0.332333014809229</v>
      </c>
    </row>
    <row r="10832" spans="1:5" x14ac:dyDescent="0.25">
      <c r="A10832" s="191">
        <v>51026.798904978699</v>
      </c>
      <c r="B10832" s="191">
        <v>0.37296757284168702</v>
      </c>
      <c r="C10832" s="191">
        <v>0.47038279443060499</v>
      </c>
      <c r="D10832" s="191">
        <v>0.22207870787502801</v>
      </c>
      <c r="E10832" s="191">
        <v>-0.33256193366874998</v>
      </c>
    </row>
    <row r="10833" spans="1:5" x14ac:dyDescent="0.25">
      <c r="A10833" s="191">
        <v>51037.195901671897</v>
      </c>
      <c r="B10833" s="191">
        <v>0.33614590873893802</v>
      </c>
      <c r="C10833" s="191">
        <v>0.47043734553656602</v>
      </c>
      <c r="D10833" s="191">
        <v>0.222085999774919</v>
      </c>
      <c r="E10833" s="191">
        <v>-0.332895632149946</v>
      </c>
    </row>
    <row r="10834" spans="1:5" x14ac:dyDescent="0.25">
      <c r="A10834" s="191">
        <v>51056.953941612403</v>
      </c>
      <c r="B10834" s="191">
        <v>0.45970496046710002</v>
      </c>
      <c r="C10834" s="191">
        <v>0.47054090518048702</v>
      </c>
      <c r="D10834" s="191">
        <v>0.22209983406901401</v>
      </c>
      <c r="E10834" s="191">
        <v>-0.33352977266095502</v>
      </c>
    </row>
    <row r="10835" spans="1:5" x14ac:dyDescent="0.25">
      <c r="A10835" s="191">
        <v>51059.184262183</v>
      </c>
      <c r="B10835" s="191">
        <v>0.58092827319180496</v>
      </c>
      <c r="C10835" s="191">
        <v>0.47055258621646801</v>
      </c>
      <c r="D10835" s="191">
        <v>0.22210139570725301</v>
      </c>
      <c r="E10835" s="191">
        <v>-0.33360135458402401</v>
      </c>
    </row>
    <row r="10836" spans="1:5" x14ac:dyDescent="0.25">
      <c r="A10836" s="191">
        <v>51061.660799598103</v>
      </c>
      <c r="B10836" s="191">
        <v>-0.967327639071902</v>
      </c>
      <c r="C10836" s="191">
        <v>0.470565554475595</v>
      </c>
      <c r="D10836" s="191">
        <v>0.22210312974297</v>
      </c>
      <c r="E10836" s="191">
        <v>-0.33368083820077399</v>
      </c>
    </row>
    <row r="10837" spans="1:5" x14ac:dyDescent="0.25">
      <c r="A10837" s="191">
        <v>51064.588294778499</v>
      </c>
      <c r="B10837" s="191">
        <v>1.21876447326177</v>
      </c>
      <c r="C10837" s="191">
        <v>0.47058088164623801</v>
      </c>
      <c r="D10837" s="191">
        <v>0.22210517940286401</v>
      </c>
      <c r="E10837" s="191">
        <v>-0.33377479255648101</v>
      </c>
    </row>
    <row r="10838" spans="1:5" x14ac:dyDescent="0.25">
      <c r="A10838" s="191">
        <v>51074.0320658813</v>
      </c>
      <c r="B10838" s="191">
        <v>0.58662501102641995</v>
      </c>
      <c r="C10838" s="191">
        <v>0.47063030305465298</v>
      </c>
      <c r="D10838" s="191">
        <v>0.22211177489998599</v>
      </c>
      <c r="E10838" s="191">
        <v>-0.33407787877003797</v>
      </c>
    </row>
    <row r="10839" spans="1:5" x14ac:dyDescent="0.25">
      <c r="A10839" s="191">
        <v>51077.973590429501</v>
      </c>
      <c r="B10839" s="191">
        <v>-3.0104664068303801</v>
      </c>
      <c r="C10839" s="191">
        <v>0.47065092009630499</v>
      </c>
      <c r="D10839" s="191">
        <v>0.222114527647118</v>
      </c>
      <c r="E10839" s="191">
        <v>-0.33420437715060197</v>
      </c>
    </row>
    <row r="10840" spans="1:5" x14ac:dyDescent="0.25">
      <c r="A10840" s="191">
        <v>51078.819971454701</v>
      </c>
      <c r="B10840" s="191">
        <v>0.44056277433568403</v>
      </c>
      <c r="C10840" s="191">
        <v>0.47065534652375002</v>
      </c>
      <c r="D10840" s="191">
        <v>0.22211511875670301</v>
      </c>
      <c r="E10840" s="191">
        <v>-0.334231540708186</v>
      </c>
    </row>
    <row r="10841" spans="1:5" x14ac:dyDescent="0.25">
      <c r="A10841" s="191">
        <v>51084.197119222903</v>
      </c>
      <c r="B10841" s="191">
        <v>1.2647190324339701</v>
      </c>
      <c r="C10841" s="191">
        <v>0.47068346177209602</v>
      </c>
      <c r="D10841" s="191">
        <v>0.222118870898486</v>
      </c>
      <c r="E10841" s="191">
        <v>-0.33440411364955303</v>
      </c>
    </row>
    <row r="10842" spans="1:5" x14ac:dyDescent="0.25">
      <c r="A10842" s="191">
        <v>51084.796613564802</v>
      </c>
      <c r="B10842" s="191">
        <v>-0.37119632499076299</v>
      </c>
      <c r="C10842" s="191">
        <v>0.470686595560736</v>
      </c>
      <c r="D10842" s="191">
        <v>0.22211928909613499</v>
      </c>
      <c r="E10842" s="191">
        <v>-0.33442335368281401</v>
      </c>
    </row>
    <row r="10843" spans="1:5" x14ac:dyDescent="0.25">
      <c r="A10843" s="191">
        <v>51086.904176727803</v>
      </c>
      <c r="B10843" s="191">
        <v>0.69486654353458899</v>
      </c>
      <c r="C10843" s="191">
        <v>0.47069761189911602</v>
      </c>
      <c r="D10843" s="191">
        <v>0.22212075928399799</v>
      </c>
      <c r="E10843" s="191">
        <v>-0.334490990980925</v>
      </c>
    </row>
    <row r="10844" spans="1:5" x14ac:dyDescent="0.25">
      <c r="A10844" s="191">
        <v>51088.4820316041</v>
      </c>
      <c r="B10844" s="191">
        <v>0.88268773091126895</v>
      </c>
      <c r="C10844" s="191">
        <v>0.47070585825892902</v>
      </c>
      <c r="D10844" s="191">
        <v>0.222121859391959</v>
      </c>
      <c r="E10844" s="191">
        <v>-0.33454162853358399</v>
      </c>
    </row>
    <row r="10845" spans="1:5" x14ac:dyDescent="0.25">
      <c r="A10845" s="191">
        <v>51091.102945142004</v>
      </c>
      <c r="B10845" s="191">
        <v>-0.32978580259868101</v>
      </c>
      <c r="C10845" s="191">
        <v>0.47071955371540197</v>
      </c>
      <c r="D10845" s="191">
        <v>0.22212368651068101</v>
      </c>
      <c r="E10845" s="191">
        <v>-0.334625739841241</v>
      </c>
    </row>
    <row r="10846" spans="1:5" x14ac:dyDescent="0.25">
      <c r="A10846" s="191">
        <v>51091.969211702002</v>
      </c>
      <c r="B10846" s="191">
        <v>8.7567513002007005E-2</v>
      </c>
      <c r="C10846" s="191">
        <v>0.47072407998029098</v>
      </c>
      <c r="D10846" s="191">
        <v>0.22212429024347899</v>
      </c>
      <c r="E10846" s="191">
        <v>-0.334653539528045</v>
      </c>
    </row>
    <row r="10847" spans="1:5" x14ac:dyDescent="0.25">
      <c r="A10847" s="191">
        <v>51092.5230610285</v>
      </c>
      <c r="B10847" s="191">
        <v>0.46930661614035302</v>
      </c>
      <c r="C10847" s="191">
        <v>0.47072697360710902</v>
      </c>
      <c r="D10847" s="191">
        <v>0.222124676241299</v>
      </c>
      <c r="E10847" s="191">
        <v>-0.334671313315615</v>
      </c>
    </row>
    <row r="10848" spans="1:5" x14ac:dyDescent="0.25">
      <c r="A10848" s="191">
        <v>51095.885605263204</v>
      </c>
      <c r="B10848" s="191">
        <v>0.29050223688629201</v>
      </c>
      <c r="C10848" s="191">
        <v>0.470744538946756</v>
      </c>
      <c r="D10848" s="191">
        <v>0.22212701910740601</v>
      </c>
      <c r="E10848" s="191">
        <v>-0.33477922199050197</v>
      </c>
    </row>
    <row r="10849" spans="1:5" x14ac:dyDescent="0.25">
      <c r="A10849" s="191">
        <v>51096.792157499302</v>
      </c>
      <c r="B10849" s="191">
        <v>1.32658508120218</v>
      </c>
      <c r="C10849" s="191">
        <v>0.470749273873732</v>
      </c>
      <c r="D10849" s="191">
        <v>0.22212765048656</v>
      </c>
      <c r="E10849" s="191">
        <v>-0.33480831450012799</v>
      </c>
    </row>
    <row r="10850" spans="1:5" x14ac:dyDescent="0.25">
      <c r="A10850" s="191">
        <v>51098.699204192497</v>
      </c>
      <c r="B10850" s="191">
        <v>-0.95891123437877901</v>
      </c>
      <c r="C10850" s="191">
        <v>0.47075923335659903</v>
      </c>
      <c r="D10850" s="191">
        <v>0.222128978672052</v>
      </c>
      <c r="E10850" s="191">
        <v>-0.33486951425461398</v>
      </c>
    </row>
    <row r="10851" spans="1:5" x14ac:dyDescent="0.25">
      <c r="A10851" s="191">
        <v>51100.009110122199</v>
      </c>
      <c r="B10851" s="191">
        <v>1.09972609517366</v>
      </c>
      <c r="C10851" s="191">
        <v>0.47076607348168897</v>
      </c>
      <c r="D10851" s="191">
        <v>0.22212989097171301</v>
      </c>
      <c r="E10851" s="191">
        <v>-0.33491155093970498</v>
      </c>
    </row>
    <row r="10852" spans="1:5" x14ac:dyDescent="0.25">
      <c r="A10852" s="191">
        <v>51106.232601848002</v>
      </c>
      <c r="B10852" s="191">
        <v>0.54383252642167301</v>
      </c>
      <c r="C10852" s="191">
        <v>0.470798562525581</v>
      </c>
      <c r="D10852" s="191">
        <v>0.22213422399160199</v>
      </c>
      <c r="E10852" s="191">
        <v>-0.335111271359253</v>
      </c>
    </row>
    <row r="10853" spans="1:5" x14ac:dyDescent="0.25">
      <c r="A10853" s="191">
        <v>51107.979018935803</v>
      </c>
      <c r="B10853" s="191">
        <v>-0.16120986911476501</v>
      </c>
      <c r="C10853" s="191">
        <v>0.47080767558988101</v>
      </c>
      <c r="D10853" s="191">
        <v>0.22213543945476399</v>
      </c>
      <c r="E10853" s="191">
        <v>-0.33516731467285898</v>
      </c>
    </row>
    <row r="10854" spans="1:5" x14ac:dyDescent="0.25">
      <c r="A10854" s="191">
        <v>51112.744765233503</v>
      </c>
      <c r="B10854" s="191">
        <v>0.18981982532988401</v>
      </c>
      <c r="C10854" s="191">
        <v>0.47083254243127398</v>
      </c>
      <c r="D10854" s="191">
        <v>0.22213874594317601</v>
      </c>
      <c r="E10854" s="191">
        <v>-0.33532024710605701</v>
      </c>
    </row>
    <row r="10855" spans="1:5" x14ac:dyDescent="0.25">
      <c r="A10855" s="191">
        <v>51113.254018566797</v>
      </c>
      <c r="B10855" s="191">
        <v>-0.160646014563504</v>
      </c>
      <c r="C10855" s="191">
        <v>0.47083519897284298</v>
      </c>
      <c r="D10855" s="191">
        <v>0.22213909926459499</v>
      </c>
      <c r="E10855" s="191">
        <v>-0.33533658900646701</v>
      </c>
    </row>
    <row r="10856" spans="1:5" x14ac:dyDescent="0.25">
      <c r="A10856" s="191">
        <v>51120.561447541098</v>
      </c>
      <c r="B10856" s="191">
        <v>0.94812093619540705</v>
      </c>
      <c r="C10856" s="191">
        <v>0.470873307270121</v>
      </c>
      <c r="D10856" s="191">
        <v>0.22214416917971699</v>
      </c>
      <c r="E10856" s="191">
        <v>-0.33557107715101298</v>
      </c>
    </row>
    <row r="10857" spans="1:5" x14ac:dyDescent="0.25">
      <c r="A10857" s="191">
        <v>51129.427370008598</v>
      </c>
      <c r="B10857" s="191">
        <v>0.84244895682774601</v>
      </c>
      <c r="C10857" s="191">
        <v>0.47091951479264099</v>
      </c>
      <c r="D10857" s="191">
        <v>0.22215032038208199</v>
      </c>
      <c r="E10857" s="191">
        <v>-0.33585556871371902</v>
      </c>
    </row>
    <row r="10858" spans="1:5" x14ac:dyDescent="0.25">
      <c r="A10858" s="191">
        <v>51129.649376972498</v>
      </c>
      <c r="B10858" s="191">
        <v>0.89219699657447904</v>
      </c>
      <c r="C10858" s="191">
        <v>0.47092067145018901</v>
      </c>
      <c r="D10858" s="191">
        <v>0.22215047441114899</v>
      </c>
      <c r="E10858" s="191">
        <v>-0.33586269234209898</v>
      </c>
    </row>
    <row r="10859" spans="1:5" x14ac:dyDescent="0.25">
      <c r="A10859" s="191">
        <v>51135.313594134001</v>
      </c>
      <c r="B10859" s="191">
        <v>-0.72569245388633996</v>
      </c>
      <c r="C10859" s="191">
        <v>0.47095017503292202</v>
      </c>
      <c r="D10859" s="191">
        <v>0.22215440426121499</v>
      </c>
      <c r="E10859" s="191">
        <v>-0.33604443989044203</v>
      </c>
    </row>
    <row r="10860" spans="1:5" x14ac:dyDescent="0.25">
      <c r="A10860" s="191">
        <v>51143.822295977698</v>
      </c>
      <c r="B10860" s="191">
        <v>0.12925475876814899</v>
      </c>
      <c r="C10860" s="191">
        <v>0.47099447153678098</v>
      </c>
      <c r="D10860" s="191">
        <v>0.22216030762288999</v>
      </c>
      <c r="E10860" s="191">
        <v>-0.33631744604634201</v>
      </c>
    </row>
    <row r="10861" spans="1:5" x14ac:dyDescent="0.25">
      <c r="A10861" s="191">
        <v>51146.292354647201</v>
      </c>
      <c r="B10861" s="191">
        <v>0.35705581060778702</v>
      </c>
      <c r="C10861" s="191">
        <v>0.471007325135473</v>
      </c>
      <c r="D10861" s="191">
        <v>0.222162021356659</v>
      </c>
      <c r="E10861" s="191">
        <v>-0.33639669869389599</v>
      </c>
    </row>
    <row r="10862" spans="1:5" x14ac:dyDescent="0.25">
      <c r="A10862" s="191">
        <v>51146.808584684703</v>
      </c>
      <c r="B10862" s="191">
        <v>-0.61260953008350805</v>
      </c>
      <c r="C10862" s="191">
        <v>0.471010011149401</v>
      </c>
      <c r="D10862" s="191">
        <v>0.22216237951853601</v>
      </c>
      <c r="E10862" s="191">
        <v>-0.33641326210500999</v>
      </c>
    </row>
    <row r="10863" spans="1:5" x14ac:dyDescent="0.25">
      <c r="A10863" s="191">
        <v>51151.340463327499</v>
      </c>
      <c r="B10863" s="191">
        <v>-0.234404176656344</v>
      </c>
      <c r="C10863" s="191">
        <v>0.471033586577842</v>
      </c>
      <c r="D10863" s="191">
        <v>0.222165523748899</v>
      </c>
      <c r="E10863" s="191">
        <v>-0.33655866079400998</v>
      </c>
    </row>
    <row r="10864" spans="1:5" x14ac:dyDescent="0.25">
      <c r="A10864" s="191">
        <v>51151.788967706801</v>
      </c>
      <c r="B10864" s="191">
        <v>0.82117461448021301</v>
      </c>
      <c r="C10864" s="191">
        <v>0.47103591929988697</v>
      </c>
      <c r="D10864" s="191">
        <v>0.22216583492252101</v>
      </c>
      <c r="E10864" s="191">
        <v>-0.336573050400156</v>
      </c>
    </row>
    <row r="10865" spans="1:5" x14ac:dyDescent="0.25">
      <c r="A10865" s="191">
        <v>51157.208809688404</v>
      </c>
      <c r="B10865" s="191">
        <v>-0.12668368255745999</v>
      </c>
      <c r="C10865" s="191">
        <v>0.47106410193461001</v>
      </c>
      <c r="D10865" s="191">
        <v>0.22216959522438801</v>
      </c>
      <c r="E10865" s="191">
        <v>-0.33674693809239697</v>
      </c>
    </row>
    <row r="10866" spans="1:5" x14ac:dyDescent="0.25">
      <c r="A10866" s="191">
        <v>51157.9119149834</v>
      </c>
      <c r="B10866" s="191">
        <v>-0.462994975084352</v>
      </c>
      <c r="C10866" s="191">
        <v>0.47106775720317601</v>
      </c>
      <c r="D10866" s="191">
        <v>0.22217008304085301</v>
      </c>
      <c r="E10866" s="191">
        <v>-0.33676949485741903</v>
      </c>
    </row>
    <row r="10867" spans="1:5" x14ac:dyDescent="0.25">
      <c r="A10867" s="191">
        <v>51160.336793774899</v>
      </c>
      <c r="B10867" s="191">
        <v>0.53664169193798905</v>
      </c>
      <c r="C10867" s="191">
        <v>0.471080361751819</v>
      </c>
      <c r="D10867" s="191">
        <v>0.22217176542869399</v>
      </c>
      <c r="E10867" s="191">
        <v>-0.33684728892538301</v>
      </c>
    </row>
    <row r="10868" spans="1:5" x14ac:dyDescent="0.25">
      <c r="A10868" s="191">
        <v>51160.651764121299</v>
      </c>
      <c r="B10868" s="191">
        <v>1.06797382268629</v>
      </c>
      <c r="C10868" s="191">
        <v>0.47108199879357698</v>
      </c>
      <c r="D10868" s="191">
        <v>0.222171983956021</v>
      </c>
      <c r="E10868" s="191">
        <v>-0.33685739368798601</v>
      </c>
    </row>
    <row r="10869" spans="1:5" x14ac:dyDescent="0.25">
      <c r="A10869" s="191">
        <v>51161.882876195101</v>
      </c>
      <c r="B10869" s="191">
        <v>0.176874276303818</v>
      </c>
      <c r="C10869" s="191">
        <v>0.47108839704085398</v>
      </c>
      <c r="D10869" s="191">
        <v>0.222172838105099</v>
      </c>
      <c r="E10869" s="191">
        <v>-0.33689688977194698</v>
      </c>
    </row>
    <row r="10870" spans="1:5" x14ac:dyDescent="0.25">
      <c r="A10870" s="191">
        <v>51164.965583698002</v>
      </c>
      <c r="B10870" s="191">
        <v>0.61139375439249699</v>
      </c>
      <c r="C10870" s="191">
        <v>0.47110441551825699</v>
      </c>
      <c r="D10870" s="191">
        <v>0.22217496505195</v>
      </c>
      <c r="E10870" s="191">
        <v>-0.33699578805825597</v>
      </c>
    </row>
    <row r="10871" spans="1:5" x14ac:dyDescent="0.25">
      <c r="A10871" s="191">
        <v>51168.912796651202</v>
      </c>
      <c r="B10871" s="191">
        <v>-0.430802437019562</v>
      </c>
      <c r="C10871" s="191">
        <v>0.47112492038834097</v>
      </c>
      <c r="D10871" s="191">
        <v>0.22217767846625</v>
      </c>
      <c r="E10871" s="191">
        <v>-0.33712241846839602</v>
      </c>
    </row>
    <row r="10872" spans="1:5" x14ac:dyDescent="0.25">
      <c r="A10872" s="191">
        <v>51173.898096070901</v>
      </c>
      <c r="B10872" s="191">
        <v>0.44486063083866201</v>
      </c>
      <c r="C10872" s="191">
        <v>0.47115080867727599</v>
      </c>
      <c r="D10872" s="191">
        <v>0.22218110548751699</v>
      </c>
      <c r="E10872" s="191">
        <v>-0.33728234527036499</v>
      </c>
    </row>
    <row r="10873" spans="1:5" x14ac:dyDescent="0.25">
      <c r="A10873" s="191">
        <v>51176.392234785402</v>
      </c>
      <c r="B10873" s="191">
        <v>-0.90672531158418901</v>
      </c>
      <c r="C10873" s="191">
        <v>0.471163756639841</v>
      </c>
      <c r="D10873" s="191">
        <v>0.22218282002173001</v>
      </c>
      <c r="E10873" s="191">
        <v>-0.33736235237732198</v>
      </c>
    </row>
    <row r="10874" spans="1:5" x14ac:dyDescent="0.25">
      <c r="A10874" s="191">
        <v>51180.392784107702</v>
      </c>
      <c r="B10874" s="191">
        <v>0.31057132039422602</v>
      </c>
      <c r="C10874" s="191">
        <v>0.47118451946367501</v>
      </c>
      <c r="D10874" s="191">
        <v>0.222185570100803</v>
      </c>
      <c r="E10874" s="191">
        <v>-0.33749068171598101</v>
      </c>
    </row>
    <row r="10875" spans="1:5" x14ac:dyDescent="0.25">
      <c r="A10875" s="191">
        <v>51187.191390879998</v>
      </c>
      <c r="B10875" s="191">
        <v>0.165411109094382</v>
      </c>
      <c r="C10875" s="191">
        <v>0.47121978870674702</v>
      </c>
      <c r="D10875" s="191">
        <v>0.22219024363553599</v>
      </c>
      <c r="E10875" s="191">
        <v>-0.33770876346973799</v>
      </c>
    </row>
    <row r="10876" spans="1:5" x14ac:dyDescent="0.25">
      <c r="A10876" s="191">
        <v>51187.8422431</v>
      </c>
      <c r="B10876" s="191">
        <v>-0.22072284159391201</v>
      </c>
      <c r="C10876" s="191">
        <v>0.47122316386167201</v>
      </c>
      <c r="D10876" s="191">
        <v>0.22219069104785999</v>
      </c>
      <c r="E10876" s="191">
        <v>-0.33772964044554898</v>
      </c>
    </row>
    <row r="10877" spans="1:5" x14ac:dyDescent="0.25">
      <c r="A10877" s="191">
        <v>51199.614691436102</v>
      </c>
      <c r="B10877" s="191">
        <v>-0.14579560498750899</v>
      </c>
      <c r="C10877" s="191">
        <v>0.47128418650888998</v>
      </c>
      <c r="D10877" s="191">
        <v>0.22219878372743901</v>
      </c>
      <c r="E10877" s="191">
        <v>-0.338107236641701</v>
      </c>
    </row>
    <row r="10878" spans="1:5" x14ac:dyDescent="0.25">
      <c r="A10878" s="191">
        <v>51200.784833743899</v>
      </c>
      <c r="B10878" s="191">
        <v>0.26301249295226398</v>
      </c>
      <c r="C10878" s="191">
        <v>0.47129024861796498</v>
      </c>
      <c r="D10878" s="191">
        <v>0.22219958811293999</v>
      </c>
      <c r="E10878" s="191">
        <v>-0.33814476729209098</v>
      </c>
    </row>
    <row r="10879" spans="1:5" x14ac:dyDescent="0.25">
      <c r="A10879" s="191">
        <v>51202.090292138702</v>
      </c>
      <c r="B10879" s="191">
        <v>0.31301425209941902</v>
      </c>
      <c r="C10879" s="191">
        <v>0.47129701121034301</v>
      </c>
      <c r="D10879" s="191">
        <v>0.222200485518152</v>
      </c>
      <c r="E10879" s="191">
        <v>-0.338186636037557</v>
      </c>
    </row>
    <row r="10880" spans="1:5" x14ac:dyDescent="0.25">
      <c r="A10880" s="191">
        <v>51204.337219019399</v>
      </c>
      <c r="B10880" s="191">
        <v>-7.8546633236986602E-2</v>
      </c>
      <c r="C10880" s="191">
        <v>0.47130864899507602</v>
      </c>
      <c r="D10880" s="191">
        <v>0.22220203011268</v>
      </c>
      <c r="E10880" s="191">
        <v>-0.33825869962076099</v>
      </c>
    </row>
    <row r="10881" spans="1:5" x14ac:dyDescent="0.25">
      <c r="A10881" s="191">
        <v>51217.3416872659</v>
      </c>
      <c r="B10881" s="191">
        <v>-0.37546553815484002</v>
      </c>
      <c r="C10881" s="191">
        <v>0.47137596165517398</v>
      </c>
      <c r="D10881" s="191">
        <v>0.22221096971399401</v>
      </c>
      <c r="E10881" s="191">
        <v>-0.33867575773138098</v>
      </c>
    </row>
    <row r="10882" spans="1:5" x14ac:dyDescent="0.25">
      <c r="A10882" s="191">
        <v>51218.240761167399</v>
      </c>
      <c r="B10882" s="191">
        <v>0.51202601304991502</v>
      </c>
      <c r="C10882" s="191">
        <v>0.47138061264574499</v>
      </c>
      <c r="D10882" s="191">
        <v>0.222211587760198</v>
      </c>
      <c r="E10882" s="191">
        <v>-0.33870458954709898</v>
      </c>
    </row>
    <row r="10883" spans="1:5" x14ac:dyDescent="0.25">
      <c r="A10883" s="191">
        <v>51222.670671678803</v>
      </c>
      <c r="B10883" s="191">
        <v>1.0830142951192101</v>
      </c>
      <c r="C10883" s="191">
        <v>0.47140352378961298</v>
      </c>
      <c r="D10883" s="191">
        <v>0.222214632993043</v>
      </c>
      <c r="E10883" s="191">
        <v>-0.33884664641732398</v>
      </c>
    </row>
    <row r="10884" spans="1:5" x14ac:dyDescent="0.25">
      <c r="A10884" s="191">
        <v>51225.115640527001</v>
      </c>
      <c r="B10884" s="191">
        <v>2.9557040476313499E-2</v>
      </c>
      <c r="C10884" s="191">
        <v>0.47141616499512101</v>
      </c>
      <c r="D10884" s="191">
        <v>0.222216313726642</v>
      </c>
      <c r="E10884" s="191">
        <v>-0.33892504847756</v>
      </c>
    </row>
    <row r="10885" spans="1:5" x14ac:dyDescent="0.25">
      <c r="A10885" s="191">
        <v>51230.239818400798</v>
      </c>
      <c r="B10885" s="191">
        <v>0.27695005473999901</v>
      </c>
      <c r="C10885" s="191">
        <v>0.47144265081529402</v>
      </c>
      <c r="D10885" s="191">
        <v>0.222219836216481</v>
      </c>
      <c r="E10885" s="191">
        <v>-0.33908934562219201</v>
      </c>
    </row>
    <row r="10886" spans="1:5" x14ac:dyDescent="0.25">
      <c r="A10886" s="191">
        <v>51230.858964956198</v>
      </c>
      <c r="B10886" s="191">
        <v>1.64226743133793</v>
      </c>
      <c r="C10886" s="191">
        <v>0.471445850235163</v>
      </c>
      <c r="D10886" s="191">
        <v>0.222220261833527</v>
      </c>
      <c r="E10886" s="191">
        <v>-0.33910919617811602</v>
      </c>
    </row>
    <row r="10887" spans="1:5" x14ac:dyDescent="0.25">
      <c r="A10887" s="191">
        <v>51230.927793003699</v>
      </c>
      <c r="B10887" s="191">
        <v>2.1689503232803302</v>
      </c>
      <c r="C10887" s="191">
        <v>0.47144620589138198</v>
      </c>
      <c r="D10887" s="191">
        <v>0.22222030914767199</v>
      </c>
      <c r="E10887" s="191">
        <v>-0.33911140288506503</v>
      </c>
    </row>
    <row r="10888" spans="1:5" x14ac:dyDescent="0.25">
      <c r="A10888" s="191">
        <v>51242.812967900602</v>
      </c>
      <c r="B10888" s="191">
        <v>0.29866278378063399</v>
      </c>
      <c r="C10888" s="191">
        <v>0.47150758870528497</v>
      </c>
      <c r="D10888" s="191">
        <v>0.22222847931834799</v>
      </c>
      <c r="E10888" s="191">
        <v>-0.33949245536275002</v>
      </c>
    </row>
    <row r="10889" spans="1:5" x14ac:dyDescent="0.25">
      <c r="A10889" s="191">
        <v>51256.998477147601</v>
      </c>
      <c r="B10889" s="191">
        <v>0.87117897959714297</v>
      </c>
      <c r="C10889" s="191">
        <v>0.47158076890251499</v>
      </c>
      <c r="D10889" s="191">
        <v>0.22223823079720201</v>
      </c>
      <c r="E10889" s="191">
        <v>-0.33994725922493102</v>
      </c>
    </row>
    <row r="10890" spans="1:5" x14ac:dyDescent="0.25">
      <c r="A10890" s="191">
        <v>51258.706827868104</v>
      </c>
      <c r="B10890" s="191">
        <v>-0.58038479792844599</v>
      </c>
      <c r="C10890" s="191">
        <v>0.47158957527742001</v>
      </c>
      <c r="D10890" s="191">
        <v>0.222239405160817</v>
      </c>
      <c r="E10890" s="191">
        <v>-0.34000202481094599</v>
      </c>
    </row>
    <row r="10891" spans="1:5" x14ac:dyDescent="0.25">
      <c r="A10891" s="191">
        <v>51261.642193529602</v>
      </c>
      <c r="B10891" s="191">
        <v>0.31387654033689899</v>
      </c>
      <c r="C10891" s="191">
        <v>0.47160470507201602</v>
      </c>
      <c r="D10891" s="191">
        <v>0.22224142300562399</v>
      </c>
      <c r="E10891" s="191">
        <v>-0.34009611619341101</v>
      </c>
    </row>
    <row r="10892" spans="1:5" x14ac:dyDescent="0.25">
      <c r="A10892" s="191">
        <v>51268.2082506601</v>
      </c>
      <c r="B10892" s="191">
        <v>-0.29451829887930903</v>
      </c>
      <c r="C10892" s="191">
        <v>0.471638532278436</v>
      </c>
      <c r="D10892" s="191">
        <v>0.222245936679835</v>
      </c>
      <c r="E10892" s="191">
        <v>-0.34030658644212303</v>
      </c>
    </row>
    <row r="10893" spans="1:5" x14ac:dyDescent="0.25">
      <c r="A10893" s="191">
        <v>51269.260432081101</v>
      </c>
      <c r="B10893" s="191">
        <v>0.216915793567307</v>
      </c>
      <c r="C10893" s="191">
        <v>0.47164395213243798</v>
      </c>
      <c r="D10893" s="191">
        <v>0.22224665997603099</v>
      </c>
      <c r="E10893" s="191">
        <v>-0.34034031044766</v>
      </c>
    </row>
    <row r="10894" spans="1:5" x14ac:dyDescent="0.25">
      <c r="A10894" s="191">
        <v>51271.314982078802</v>
      </c>
      <c r="B10894" s="191">
        <v>7.29802360945664E-2</v>
      </c>
      <c r="C10894" s="191">
        <v>0.47165453203944402</v>
      </c>
      <c r="D10894" s="191">
        <v>0.22224807232581101</v>
      </c>
      <c r="E10894" s="191">
        <v>-0.34040616188175499</v>
      </c>
    </row>
    <row r="10895" spans="1:5" x14ac:dyDescent="0.25">
      <c r="A10895" s="191">
        <v>51275.388802602298</v>
      </c>
      <c r="B10895" s="191">
        <v>0.126850352857177</v>
      </c>
      <c r="C10895" s="191">
        <v>0.47167550441925898</v>
      </c>
      <c r="D10895" s="191">
        <v>0.222250872773366</v>
      </c>
      <c r="E10895" s="191">
        <v>-0.340536733989522</v>
      </c>
    </row>
    <row r="10896" spans="1:5" x14ac:dyDescent="0.25">
      <c r="A10896" s="191">
        <v>51276.177085607</v>
      </c>
      <c r="B10896" s="191">
        <v>0.88778552121635501</v>
      </c>
      <c r="C10896" s="191">
        <v>0.471679561681634</v>
      </c>
      <c r="D10896" s="191">
        <v>0.22225141465909701</v>
      </c>
      <c r="E10896" s="191">
        <v>-0.34056199802086301</v>
      </c>
    </row>
    <row r="10897" spans="1:5" x14ac:dyDescent="0.25">
      <c r="A10897" s="191">
        <v>51296.439775854597</v>
      </c>
      <c r="B10897" s="191">
        <v>2.08461080107636E-2</v>
      </c>
      <c r="C10897" s="191">
        <v>0.47178375232011699</v>
      </c>
      <c r="D10897" s="191">
        <v>0.222265280904443</v>
      </c>
      <c r="E10897" s="191">
        <v>-0.34121133991577002</v>
      </c>
    </row>
    <row r="10898" spans="1:5" x14ac:dyDescent="0.25">
      <c r="A10898" s="191">
        <v>51301.883273270803</v>
      </c>
      <c r="B10898" s="191">
        <v>0.2265835923001</v>
      </c>
      <c r="C10898" s="191">
        <v>0.47181171103494801</v>
      </c>
      <c r="D10898" s="191">
        <v>0.222268992891832</v>
      </c>
      <c r="E10898" s="191">
        <v>-0.341385753458949</v>
      </c>
    </row>
    <row r="10899" spans="1:5" x14ac:dyDescent="0.25">
      <c r="A10899" s="191">
        <v>51302.838851700297</v>
      </c>
      <c r="B10899" s="191">
        <v>0.29830703662989699</v>
      </c>
      <c r="C10899" s="191">
        <v>0.47181661777610501</v>
      </c>
      <c r="D10899" s="191">
        <v>0.22226964384862299</v>
      </c>
      <c r="E10899" s="191">
        <v>-0.34141636915276202</v>
      </c>
    </row>
    <row r="10900" spans="1:5" x14ac:dyDescent="0.25">
      <c r="A10900" s="191">
        <v>51304.116474524402</v>
      </c>
      <c r="B10900" s="191">
        <v>0.84364433780010895</v>
      </c>
      <c r="C10900" s="191">
        <v>0.47182317704257698</v>
      </c>
      <c r="D10900" s="191">
        <v>0.22227051410715101</v>
      </c>
      <c r="E10900" s="191">
        <v>-0.341457302798792</v>
      </c>
    </row>
    <row r="10901" spans="1:5" x14ac:dyDescent="0.25">
      <c r="A10901" s="191">
        <v>51318.450961437702</v>
      </c>
      <c r="B10901" s="191">
        <v>0.439642704905019</v>
      </c>
      <c r="C10901" s="191">
        <v>0.47189671629421498</v>
      </c>
      <c r="D10901" s="191">
        <v>0.222280276754727</v>
      </c>
      <c r="E10901" s="191">
        <v>-0.34191650891314301</v>
      </c>
    </row>
    <row r="10902" spans="1:5" x14ac:dyDescent="0.25">
      <c r="A10902" s="191">
        <v>51325.817466305001</v>
      </c>
      <c r="B10902" s="191">
        <v>0.93627112743568397</v>
      </c>
      <c r="C10902" s="191">
        <v>0.47193446972457198</v>
      </c>
      <c r="D10902" s="191">
        <v>0.222285286567978</v>
      </c>
      <c r="E10902" s="191">
        <v>-0.34215246437640701</v>
      </c>
    </row>
    <row r="10903" spans="1:5" x14ac:dyDescent="0.25">
      <c r="A10903" s="191">
        <v>51329.800394837097</v>
      </c>
      <c r="B10903" s="191">
        <v>0.83395055708770405</v>
      </c>
      <c r="C10903" s="191">
        <v>0.47195487132490999</v>
      </c>
      <c r="D10903" s="191">
        <v>0.22228799527835</v>
      </c>
      <c r="E10903" s="191">
        <v>-0.34228004099026499</v>
      </c>
    </row>
    <row r="10904" spans="1:5" x14ac:dyDescent="0.25">
      <c r="A10904" s="191">
        <v>51333.289810436203</v>
      </c>
      <c r="B10904" s="191">
        <v>0.50313546372557905</v>
      </c>
      <c r="C10904" s="191">
        <v>0.47197273867363598</v>
      </c>
      <c r="D10904" s="191">
        <v>0.22229036694391699</v>
      </c>
      <c r="E10904" s="191">
        <v>-0.34239180996198898</v>
      </c>
    </row>
    <row r="10905" spans="1:5" x14ac:dyDescent="0.25">
      <c r="A10905" s="191">
        <v>51339.640204282303</v>
      </c>
      <c r="B10905" s="191">
        <v>-0.51930638685109298</v>
      </c>
      <c r="C10905" s="191">
        <v>0.47200523955287099</v>
      </c>
      <c r="D10905" s="191">
        <v>0.22229467881685999</v>
      </c>
      <c r="E10905" s="191">
        <v>-0.342595210493716</v>
      </c>
    </row>
    <row r="10906" spans="1:5" x14ac:dyDescent="0.25">
      <c r="A10906" s="191">
        <v>51342.088328192898</v>
      </c>
      <c r="B10906" s="191">
        <v>-0.787246133307129</v>
      </c>
      <c r="C10906" s="191">
        <v>0.47201776448174698</v>
      </c>
      <c r="D10906" s="191">
        <v>0.222296341075848</v>
      </c>
      <c r="E10906" s="191">
        <v>-0.342673609151534</v>
      </c>
    </row>
    <row r="10907" spans="1:5" x14ac:dyDescent="0.25">
      <c r="A10907" s="191">
        <v>51344.155544230503</v>
      </c>
      <c r="B10907" s="191">
        <v>-0.38344626615108801</v>
      </c>
      <c r="C10907" s="191">
        <v>0.472028337627098</v>
      </c>
      <c r="D10907" s="191">
        <v>0.22229774470105901</v>
      </c>
      <c r="E10907" s="191">
        <v>-0.342739807536311</v>
      </c>
    </row>
    <row r="10908" spans="1:5" x14ac:dyDescent="0.25">
      <c r="A10908" s="191">
        <v>51348.648215812304</v>
      </c>
      <c r="B10908" s="191">
        <v>0.476232004178057</v>
      </c>
      <c r="C10908" s="191">
        <v>0.47205130951472501</v>
      </c>
      <c r="D10908" s="191">
        <v>0.22230078850811599</v>
      </c>
      <c r="E10908" s="191">
        <v>-0.34288366576849399</v>
      </c>
    </row>
    <row r="10909" spans="1:5" x14ac:dyDescent="0.25">
      <c r="A10909" s="191">
        <v>51356.000671710499</v>
      </c>
      <c r="B10909" s="191">
        <v>-4.3742071256391797E-2</v>
      </c>
      <c r="C10909" s="191">
        <v>0.47208888168561097</v>
      </c>
      <c r="D10909" s="191">
        <v>0.22230576001754901</v>
      </c>
      <c r="E10909" s="191">
        <v>-0.34311908612427899</v>
      </c>
    </row>
    <row r="10910" spans="1:5" x14ac:dyDescent="0.25">
      <c r="A10910" s="191">
        <v>51358.174566511603</v>
      </c>
      <c r="B10910" s="191">
        <v>-4.38356807179741E-3</v>
      </c>
      <c r="C10910" s="191">
        <v>0.47209998599301101</v>
      </c>
      <c r="D10910" s="191">
        <v>0.22230722993979901</v>
      </c>
      <c r="E10910" s="191">
        <v>-0.343188685699924</v>
      </c>
    </row>
    <row r="10911" spans="1:5" x14ac:dyDescent="0.25">
      <c r="A10911" s="191">
        <v>51361.430195984103</v>
      </c>
      <c r="B10911" s="191">
        <v>0.13788106370657999</v>
      </c>
      <c r="C10911" s="191">
        <v>0.47211661079899497</v>
      </c>
      <c r="D10911" s="191">
        <v>0.22230943129848199</v>
      </c>
      <c r="E10911" s="191">
        <v>-0.34329291122052502</v>
      </c>
    </row>
    <row r="10912" spans="1:5" x14ac:dyDescent="0.25">
      <c r="A10912" s="191">
        <v>51363.935007217799</v>
      </c>
      <c r="B10912" s="191">
        <v>0.67039712274821195</v>
      </c>
      <c r="C10912" s="191">
        <v>0.47212939795293402</v>
      </c>
      <c r="D10912" s="191">
        <v>0.22231112497646499</v>
      </c>
      <c r="E10912" s="191">
        <v>-0.343373090983012</v>
      </c>
    </row>
    <row r="10913" spans="1:5" x14ac:dyDescent="0.25">
      <c r="A10913" s="191">
        <v>51366.745036701497</v>
      </c>
      <c r="B10913" s="191">
        <v>0.55736578448790697</v>
      </c>
      <c r="C10913" s="191">
        <v>0.47214373950726501</v>
      </c>
      <c r="D10913" s="191">
        <v>0.22231302503384501</v>
      </c>
      <c r="E10913" s="191">
        <v>-0.34346304087366802</v>
      </c>
    </row>
    <row r="10914" spans="1:5" x14ac:dyDescent="0.25">
      <c r="A10914" s="191">
        <v>51368.526331395602</v>
      </c>
      <c r="B10914" s="191">
        <v>1.7007841398724699</v>
      </c>
      <c r="C10914" s="191">
        <v>0.47215282864750502</v>
      </c>
      <c r="D10914" s="191">
        <v>0.222314229491715</v>
      </c>
      <c r="E10914" s="191">
        <v>-0.34352006065367302</v>
      </c>
    </row>
    <row r="10915" spans="1:5" x14ac:dyDescent="0.25">
      <c r="A10915" s="191">
        <v>51372.636273372103</v>
      </c>
      <c r="B10915" s="191">
        <v>-0.35835557461693102</v>
      </c>
      <c r="C10915" s="191">
        <v>0.472173793712655</v>
      </c>
      <c r="D10915" s="191">
        <v>0.22231700851080599</v>
      </c>
      <c r="E10915" s="191">
        <v>-0.34365162113498898</v>
      </c>
    </row>
    <row r="10916" spans="1:5" x14ac:dyDescent="0.25">
      <c r="A10916" s="191">
        <v>51382.168381822099</v>
      </c>
      <c r="B10916" s="191">
        <v>0.62507971956569097</v>
      </c>
      <c r="C10916" s="191">
        <v>0.47222238463050398</v>
      </c>
      <c r="D10916" s="191">
        <v>0.22232345383570701</v>
      </c>
      <c r="E10916" s="191">
        <v>-0.34395673527852699</v>
      </c>
    </row>
    <row r="10917" spans="1:5" x14ac:dyDescent="0.25">
      <c r="A10917" s="191">
        <v>51382.325368523903</v>
      </c>
      <c r="B10917" s="191">
        <v>1.59100095473494</v>
      </c>
      <c r="C10917" s="191">
        <v>0.47222318449964601</v>
      </c>
      <c r="D10917" s="191">
        <v>0.22232355998539099</v>
      </c>
      <c r="E10917" s="191">
        <v>-0.34396175951443803</v>
      </c>
    </row>
    <row r="10918" spans="1:5" x14ac:dyDescent="0.25">
      <c r="A10918" s="191">
        <v>51383.081353159498</v>
      </c>
      <c r="B10918" s="191">
        <v>-0.28859443968187698</v>
      </c>
      <c r="C10918" s="191">
        <v>0.47222703588398202</v>
      </c>
      <c r="D10918" s="191">
        <v>0.22232407115945299</v>
      </c>
      <c r="E10918" s="191">
        <v>-0.34398595420806399</v>
      </c>
    </row>
    <row r="10919" spans="1:5" x14ac:dyDescent="0.25">
      <c r="A10919" s="191">
        <v>51396.671974764897</v>
      </c>
      <c r="B10919" s="191">
        <v>-0.223621476811664</v>
      </c>
      <c r="C10919" s="191">
        <v>0.47229622909314201</v>
      </c>
      <c r="D10919" s="191">
        <v>0.22233326072882301</v>
      </c>
      <c r="E10919" s="191">
        <v>-0.34442086005594102</v>
      </c>
    </row>
    <row r="10920" spans="1:5" x14ac:dyDescent="0.25">
      <c r="A10920" s="191">
        <v>51400.173973796598</v>
      </c>
      <c r="B10920" s="191">
        <v>0.62211641448546295</v>
      </c>
      <c r="C10920" s="191">
        <v>0.472314043225386</v>
      </c>
      <c r="D10920" s="191">
        <v>0.222335628675189</v>
      </c>
      <c r="E10920" s="191">
        <v>-0.34453290871633802</v>
      </c>
    </row>
    <row r="10921" spans="1:5" x14ac:dyDescent="0.25">
      <c r="A10921" s="191">
        <v>51404.874359402202</v>
      </c>
      <c r="B10921" s="191">
        <v>0.94781556417577995</v>
      </c>
      <c r="C10921" s="191">
        <v>0.47233794328915402</v>
      </c>
      <c r="D10921" s="191">
        <v>0.22233880693449501</v>
      </c>
      <c r="E10921" s="191">
        <v>-0.34468328793242298</v>
      </c>
    </row>
    <row r="10922" spans="1:5" x14ac:dyDescent="0.25">
      <c r="A10922" s="191">
        <v>51409.516280158103</v>
      </c>
      <c r="B10922" s="191">
        <v>0.14337421435968201</v>
      </c>
      <c r="C10922" s="191">
        <v>0.47236153464991898</v>
      </c>
      <c r="D10922" s="191">
        <v>0.22234194566162899</v>
      </c>
      <c r="E10922" s="191">
        <v>-0.34483179467310698</v>
      </c>
    </row>
    <row r="10923" spans="1:5" x14ac:dyDescent="0.25">
      <c r="A10923" s="191">
        <v>51410.0983597839</v>
      </c>
      <c r="B10923" s="191">
        <v>-0.55553443180059703</v>
      </c>
      <c r="C10923" s="191">
        <v>0.472364492283322</v>
      </c>
      <c r="D10923" s="191">
        <v>0.22234233924635599</v>
      </c>
      <c r="E10923" s="191">
        <v>-0.344850415360407</v>
      </c>
    </row>
    <row r="10924" spans="1:5" x14ac:dyDescent="0.25">
      <c r="A10924" s="191">
        <v>51410.512421134699</v>
      </c>
      <c r="B10924" s="191">
        <v>0.85009485513443095</v>
      </c>
      <c r="C10924" s="191">
        <v>0.472366595992947</v>
      </c>
      <c r="D10924" s="191">
        <v>0.22234261823413301</v>
      </c>
      <c r="E10924" s="191">
        <v>-0.34486365987307399</v>
      </c>
    </row>
    <row r="10925" spans="1:5" x14ac:dyDescent="0.25">
      <c r="A10925" s="191">
        <v>51422.664748264098</v>
      </c>
      <c r="B10925" s="191">
        <v>0.97595526663534204</v>
      </c>
      <c r="C10925" s="191">
        <v>0.47242829764822802</v>
      </c>
      <c r="D10925" s="191">
        <v>0.222350801567475</v>
      </c>
      <c r="E10925" s="191">
        <v>-0.34525236663234499</v>
      </c>
    </row>
    <row r="10926" spans="1:5" x14ac:dyDescent="0.25">
      <c r="A10926" s="191">
        <v>51430.8006097217</v>
      </c>
      <c r="B10926" s="191">
        <v>0.494303545250174</v>
      </c>
      <c r="C10926" s="191">
        <v>0.472469562807868</v>
      </c>
      <c r="D10926" s="191">
        <v>0.22235626931347699</v>
      </c>
      <c r="E10926" s="191">
        <v>-0.34551255312328799</v>
      </c>
    </row>
    <row r="10927" spans="1:5" x14ac:dyDescent="0.25">
      <c r="A10927" s="191">
        <v>51431.738136462998</v>
      </c>
      <c r="B10927" s="191">
        <v>0.33323874134596498</v>
      </c>
      <c r="C10927" s="191">
        <v>0.47247431569173698</v>
      </c>
      <c r="D10927" s="191">
        <v>0.222356898601348</v>
      </c>
      <c r="E10927" s="191">
        <v>-0.34554253426763598</v>
      </c>
    </row>
    <row r="10928" spans="1:5" x14ac:dyDescent="0.25">
      <c r="A10928" s="191">
        <v>51435.152780751698</v>
      </c>
      <c r="B10928" s="191">
        <v>0.93492533553736201</v>
      </c>
      <c r="C10928" s="191">
        <v>0.472491622610345</v>
      </c>
      <c r="D10928" s="191">
        <v>0.22235919058315401</v>
      </c>
      <c r="E10928" s="191">
        <v>-0.345651725038852</v>
      </c>
    </row>
    <row r="10929" spans="1:5" x14ac:dyDescent="0.25">
      <c r="A10929" s="191">
        <v>51448.073904607503</v>
      </c>
      <c r="B10929" s="191">
        <v>0.33521484784495598</v>
      </c>
      <c r="C10929" s="191">
        <v>0.47255705599285402</v>
      </c>
      <c r="D10929" s="191">
        <v>0.222367863516056</v>
      </c>
      <c r="E10929" s="191">
        <v>-0.34606484106881102</v>
      </c>
    </row>
    <row r="10930" spans="1:5" x14ac:dyDescent="0.25">
      <c r="A10930" s="191">
        <v>51461.162852991001</v>
      </c>
      <c r="B10930" s="191">
        <v>0.909919801595094</v>
      </c>
      <c r="C10930" s="191">
        <v>0.47262324766012398</v>
      </c>
      <c r="D10930" s="191">
        <v>0.222376649096347</v>
      </c>
      <c r="E10930" s="191">
        <v>-0.34648321593235298</v>
      </c>
    </row>
    <row r="10931" spans="1:5" x14ac:dyDescent="0.25">
      <c r="A10931" s="191">
        <v>51465.733480536699</v>
      </c>
      <c r="B10931" s="191">
        <v>0.15176221860306899</v>
      </c>
      <c r="C10931" s="191">
        <v>0.47264633940989098</v>
      </c>
      <c r="D10931" s="191">
        <v>0.22237971699868</v>
      </c>
      <c r="E10931" s="191">
        <v>-0.34662929188619701</v>
      </c>
    </row>
    <row r="10932" spans="1:5" x14ac:dyDescent="0.25">
      <c r="A10932" s="191">
        <v>51465.755780096602</v>
      </c>
      <c r="B10932" s="191">
        <v>-0.40263729027012501</v>
      </c>
      <c r="C10932" s="191">
        <v>0.47264645204043298</v>
      </c>
      <c r="D10932" s="191">
        <v>0.222379731914887</v>
      </c>
      <c r="E10932" s="191">
        <v>-0.34663000454501203</v>
      </c>
    </row>
    <row r="10933" spans="1:5" x14ac:dyDescent="0.25">
      <c r="A10933" s="191">
        <v>51467.535951419602</v>
      </c>
      <c r="B10933" s="191">
        <v>0.24822028340383301</v>
      </c>
      <c r="C10933" s="191">
        <v>0.47265544304976698</v>
      </c>
      <c r="D10933" s="191">
        <v>0.222380922674035</v>
      </c>
      <c r="E10933" s="191">
        <v>-0.34668689141527398</v>
      </c>
    </row>
    <row r="10934" spans="1:5" x14ac:dyDescent="0.25">
      <c r="A10934" s="191">
        <v>51470.862447469299</v>
      </c>
      <c r="B10934" s="191">
        <v>0.51231935984328303</v>
      </c>
      <c r="C10934" s="191">
        <v>0.47267223889280002</v>
      </c>
      <c r="D10934" s="191">
        <v>0.22238314777200799</v>
      </c>
      <c r="E10934" s="191">
        <v>-0.34679319239134399</v>
      </c>
    </row>
    <row r="10935" spans="1:5" x14ac:dyDescent="0.25">
      <c r="A10935" s="191">
        <v>51474.854211624603</v>
      </c>
      <c r="B10935" s="191">
        <v>-0.393271523697869</v>
      </c>
      <c r="C10935" s="191">
        <v>0.47269238481755799</v>
      </c>
      <c r="D10935" s="191">
        <v>0.22238581786876899</v>
      </c>
      <c r="E10935" s="191">
        <v>-0.34692074160272102</v>
      </c>
    </row>
    <row r="10936" spans="1:5" x14ac:dyDescent="0.25">
      <c r="A10936" s="191">
        <v>51480.299922174701</v>
      </c>
      <c r="B10936" s="191">
        <v>0.26393427520947599</v>
      </c>
      <c r="C10936" s="191">
        <v>0.47271985660101501</v>
      </c>
      <c r="D10936" s="191">
        <v>0.222389460512357</v>
      </c>
      <c r="E10936" s="191">
        <v>-0.347094731889385</v>
      </c>
    </row>
    <row r="10937" spans="1:5" x14ac:dyDescent="0.25">
      <c r="A10937" s="191">
        <v>51487.128117596803</v>
      </c>
      <c r="B10937" s="191">
        <v>0.27266171426489899</v>
      </c>
      <c r="C10937" s="191">
        <v>0.47275427822238297</v>
      </c>
      <c r="D10937" s="191">
        <v>0.22239402790205601</v>
      </c>
      <c r="E10937" s="191">
        <v>-0.34731285556744101</v>
      </c>
    </row>
    <row r="10938" spans="1:5" x14ac:dyDescent="0.25">
      <c r="A10938" s="191">
        <v>51490.910931821403</v>
      </c>
      <c r="B10938" s="191">
        <v>-1.1005083022575E-2</v>
      </c>
      <c r="C10938" s="191">
        <v>0.47277333647196002</v>
      </c>
      <c r="D10938" s="191">
        <v>0.22239655823190899</v>
      </c>
      <c r="E10938" s="191">
        <v>-0.34743369320455397</v>
      </c>
    </row>
    <row r="10939" spans="1:5" x14ac:dyDescent="0.25">
      <c r="A10939" s="191">
        <v>51507.285681052199</v>
      </c>
      <c r="B10939" s="191">
        <v>4.0386662608882198E-2</v>
      </c>
      <c r="C10939" s="191">
        <v>0.47285574266142</v>
      </c>
      <c r="D10939" s="191">
        <v>0.22240748228409399</v>
      </c>
      <c r="E10939" s="191">
        <v>-0.34795663470291599</v>
      </c>
    </row>
    <row r="10940" spans="1:5" x14ac:dyDescent="0.25">
      <c r="A10940" s="191">
        <v>51513.209786420099</v>
      </c>
      <c r="B10940" s="191">
        <v>1.0767712841686099</v>
      </c>
      <c r="C10940" s="191">
        <v>0.47288551852941502</v>
      </c>
      <c r="D10940" s="191">
        <v>0.22241143011071199</v>
      </c>
      <c r="E10940" s="191">
        <v>-0.34814578855828399</v>
      </c>
    </row>
    <row r="10941" spans="1:5" x14ac:dyDescent="0.25">
      <c r="A10941" s="191">
        <v>51521.349748523899</v>
      </c>
      <c r="B10941" s="191">
        <v>0.65475456392169995</v>
      </c>
      <c r="C10941" s="191">
        <v>0.47292639925872798</v>
      </c>
      <c r="D10941" s="191">
        <v>0.22241685458530699</v>
      </c>
      <c r="E10941" s="191">
        <v>-0.34840563616651898</v>
      </c>
    </row>
    <row r="10942" spans="1:5" x14ac:dyDescent="0.25">
      <c r="A10942" s="191">
        <v>51531.2939815602</v>
      </c>
      <c r="B10942" s="191">
        <v>-0.25414155414034101</v>
      </c>
      <c r="C10942" s="191">
        <v>0.47297627803811498</v>
      </c>
      <c r="D10942" s="191">
        <v>0.222423473996639</v>
      </c>
      <c r="E10942" s="191">
        <v>-0.348723045483606</v>
      </c>
    </row>
    <row r="10943" spans="1:5" x14ac:dyDescent="0.25">
      <c r="A10943" s="191">
        <v>51533.161990782501</v>
      </c>
      <c r="B10943" s="191">
        <v>0.38267747893825399</v>
      </c>
      <c r="C10943" s="191">
        <v>0.47298564668493498</v>
      </c>
      <c r="D10943" s="191">
        <v>0.22242471662695701</v>
      </c>
      <c r="E10943" s="191">
        <v>-0.34878265856104501</v>
      </c>
    </row>
    <row r="10944" spans="1:5" x14ac:dyDescent="0.25">
      <c r="A10944" s="191">
        <v>51553.026713265899</v>
      </c>
      <c r="B10944" s="191">
        <v>-0.97871218227896195</v>
      </c>
      <c r="C10944" s="191">
        <v>0.473085124356735</v>
      </c>
      <c r="D10944" s="191">
        <v>0.22243789153554899</v>
      </c>
      <c r="E10944" s="191">
        <v>-0.34941645251091402</v>
      </c>
    </row>
    <row r="10945" spans="1:5" x14ac:dyDescent="0.25">
      <c r="A10945" s="191">
        <v>51554.948382177601</v>
      </c>
      <c r="B10945" s="191">
        <v>0.229405310617703</v>
      </c>
      <c r="C10945" s="191">
        <v>0.473094733638111</v>
      </c>
      <c r="D10945" s="191">
        <v>0.222439166046797</v>
      </c>
      <c r="E10945" s="191">
        <v>-0.349477748895275</v>
      </c>
    </row>
    <row r="10946" spans="1:5" x14ac:dyDescent="0.25">
      <c r="A10946" s="191">
        <v>51566.214526087497</v>
      </c>
      <c r="B10946" s="191">
        <v>-0.37465293800809102</v>
      </c>
      <c r="C10946" s="191">
        <v>0.47315103385565199</v>
      </c>
      <c r="D10946" s="191">
        <v>0.22244663810769899</v>
      </c>
      <c r="E10946" s="191">
        <v>-0.34983705496074802</v>
      </c>
    </row>
    <row r="10947" spans="1:5" x14ac:dyDescent="0.25">
      <c r="A10947" s="191">
        <v>51567.982949879202</v>
      </c>
      <c r="B10947" s="191">
        <v>-0.31881202202668202</v>
      </c>
      <c r="C10947" s="191">
        <v>0.47315986463857002</v>
      </c>
      <c r="D10947" s="191">
        <v>0.222447810981966</v>
      </c>
      <c r="E10947" s="191">
        <v>-0.34989344447881399</v>
      </c>
    </row>
    <row r="10948" spans="1:5" x14ac:dyDescent="0.25">
      <c r="A10948" s="191">
        <v>51569.584424020497</v>
      </c>
      <c r="B10948" s="191">
        <v>-0.47984300473784502</v>
      </c>
      <c r="C10948" s="191">
        <v>0.47316785967897901</v>
      </c>
      <c r="D10948" s="191">
        <v>0.222448873129974</v>
      </c>
      <c r="E10948" s="191">
        <v>-0.34994450435510299</v>
      </c>
    </row>
    <row r="10949" spans="1:5" x14ac:dyDescent="0.25">
      <c r="A10949" s="191">
        <v>51580.406997392398</v>
      </c>
      <c r="B10949" s="191">
        <v>0.37780738374935102</v>
      </c>
      <c r="C10949" s="191">
        <v>0.47322184927731997</v>
      </c>
      <c r="D10949" s="191">
        <v>0.22245604805230701</v>
      </c>
      <c r="E10949" s="191">
        <v>-0.35028954428486198</v>
      </c>
    </row>
    <row r="10950" spans="1:5" x14ac:dyDescent="0.25">
      <c r="A10950" s="191">
        <v>51583.126824371597</v>
      </c>
      <c r="B10950" s="191">
        <v>0.58460002940685696</v>
      </c>
      <c r="C10950" s="191">
        <v>0.47323540645121898</v>
      </c>
      <c r="D10950" s="191">
        <v>0.222457840243488</v>
      </c>
      <c r="E10950" s="191">
        <v>-0.350376236078216</v>
      </c>
    </row>
    <row r="10951" spans="1:5" x14ac:dyDescent="0.25">
      <c r="A10951" s="191">
        <v>51595.2975428676</v>
      </c>
      <c r="B10951" s="191">
        <v>0.33729045581620798</v>
      </c>
      <c r="C10951" s="191">
        <v>0.47329601789778702</v>
      </c>
      <c r="D10951" s="191">
        <v>0.22246585996478799</v>
      </c>
      <c r="E10951" s="191">
        <v>-0.35076412528663897</v>
      </c>
    </row>
    <row r="10952" spans="1:5" x14ac:dyDescent="0.25">
      <c r="A10952" s="191">
        <v>51598.962606706402</v>
      </c>
      <c r="B10952" s="191">
        <v>0.83915157934739704</v>
      </c>
      <c r="C10952" s="191">
        <v>0.473314252803753</v>
      </c>
      <c r="D10952" s="191">
        <v>0.222468275006311</v>
      </c>
      <c r="E10952" s="191">
        <v>-0.35088091149934098</v>
      </c>
    </row>
    <row r="10953" spans="1:5" x14ac:dyDescent="0.25">
      <c r="A10953" s="191">
        <v>51598.963562793098</v>
      </c>
      <c r="B10953" s="191">
        <v>1.2177913325434899</v>
      </c>
      <c r="C10953" s="191">
        <v>0.47331425755954099</v>
      </c>
      <c r="D10953" s="191">
        <v>0.22246827563631</v>
      </c>
      <c r="E10953" s="191">
        <v>-0.35088094196476899</v>
      </c>
    </row>
    <row r="10954" spans="1:5" x14ac:dyDescent="0.25">
      <c r="A10954" s="191">
        <v>51602.046888180703</v>
      </c>
      <c r="B10954" s="191">
        <v>-0.443905737473338</v>
      </c>
      <c r="C10954" s="191">
        <v>0.47332959177870199</v>
      </c>
      <c r="D10954" s="191">
        <v>0.22247030734958101</v>
      </c>
      <c r="E10954" s="191">
        <v>-0.350979191247832</v>
      </c>
    </row>
    <row r="10955" spans="1:5" x14ac:dyDescent="0.25">
      <c r="A10955" s="191">
        <v>51611.655822909597</v>
      </c>
      <c r="B10955" s="191">
        <v>0.67667398933588496</v>
      </c>
      <c r="C10955" s="191">
        <v>0.47337734273584697</v>
      </c>
      <c r="D10955" s="191">
        <v>0.22247663902001899</v>
      </c>
      <c r="E10955" s="191">
        <v>-0.35128529004043302</v>
      </c>
    </row>
    <row r="10956" spans="1:5" x14ac:dyDescent="0.25">
      <c r="A10956" s="191">
        <v>51615.776704163</v>
      </c>
      <c r="B10956" s="191">
        <v>0.50175397838823099</v>
      </c>
      <c r="C10956" s="191">
        <v>0.473397803890376</v>
      </c>
      <c r="D10956" s="191">
        <v>0.22247935441592401</v>
      </c>
      <c r="E10956" s="191">
        <v>-0.35141654689764901</v>
      </c>
    </row>
    <row r="10957" spans="1:5" x14ac:dyDescent="0.25">
      <c r="A10957" s="191">
        <v>51619.041803116103</v>
      </c>
      <c r="B10957" s="191">
        <v>-0.165541611313436</v>
      </c>
      <c r="C10957" s="191">
        <v>0.47341400842992698</v>
      </c>
      <c r="D10957" s="191">
        <v>0.22248150590629201</v>
      </c>
      <c r="E10957" s="191">
        <v>-0.35152053595559302</v>
      </c>
    </row>
    <row r="10958" spans="1:5" x14ac:dyDescent="0.25">
      <c r="A10958" s="191">
        <v>51619.253374526597</v>
      </c>
      <c r="B10958" s="191">
        <v>0.27042976653133299</v>
      </c>
      <c r="C10958" s="191">
        <v>0.47341505828870001</v>
      </c>
      <c r="D10958" s="191">
        <v>0.22248164531825501</v>
      </c>
      <c r="E10958" s="191">
        <v>-0.35152727368898101</v>
      </c>
    </row>
    <row r="10959" spans="1:5" x14ac:dyDescent="0.25">
      <c r="A10959" s="191">
        <v>51619.578528984697</v>
      </c>
      <c r="B10959" s="191">
        <v>0.62608935884214101</v>
      </c>
      <c r="C10959" s="191">
        <v>0.47341667162104301</v>
      </c>
      <c r="D10959" s="191">
        <v>0.22248185957414501</v>
      </c>
      <c r="E10959" s="191">
        <v>-0.35153762835740099</v>
      </c>
    </row>
    <row r="10960" spans="1:5" x14ac:dyDescent="0.25">
      <c r="A10960" s="191">
        <v>51625.827057502902</v>
      </c>
      <c r="B10960" s="191">
        <v>0.412673564952937</v>
      </c>
      <c r="C10960" s="191">
        <v>0.47344766255964799</v>
      </c>
      <c r="D10960" s="191">
        <v>0.22248597695285799</v>
      </c>
      <c r="E10960" s="191">
        <v>-0.35173659606741398</v>
      </c>
    </row>
    <row r="10961" spans="1:5" x14ac:dyDescent="0.25">
      <c r="A10961" s="191">
        <v>51627.0701920098</v>
      </c>
      <c r="B10961" s="191">
        <v>1.07931732402731</v>
      </c>
      <c r="C10961" s="191">
        <v>0.47345382528392599</v>
      </c>
      <c r="D10961" s="191">
        <v>0.222486796098604</v>
      </c>
      <c r="E10961" s="191">
        <v>-0.35177618036719799</v>
      </c>
    </row>
    <row r="10962" spans="1:5" x14ac:dyDescent="0.25">
      <c r="A10962" s="191">
        <v>51628.1682985277</v>
      </c>
      <c r="B10962" s="191">
        <v>-1.16489140854936E-2</v>
      </c>
      <c r="C10962" s="191">
        <v>0.47345926798371302</v>
      </c>
      <c r="D10962" s="191">
        <v>0.22248751968022601</v>
      </c>
      <c r="E10962" s="191">
        <v>-0.35181114663782898</v>
      </c>
    </row>
    <row r="10963" spans="1:5" x14ac:dyDescent="0.25">
      <c r="A10963" s="191">
        <v>51628.954994918597</v>
      </c>
      <c r="B10963" s="191">
        <v>0.95195655327706696</v>
      </c>
      <c r="C10963" s="191">
        <v>0.473463167197687</v>
      </c>
      <c r="D10963" s="191">
        <v>0.22248803806258799</v>
      </c>
      <c r="E10963" s="191">
        <v>-0.35183619065650501</v>
      </c>
    </row>
    <row r="10964" spans="1:5" x14ac:dyDescent="0.25">
      <c r="A10964" s="191">
        <v>51629.478337836903</v>
      </c>
      <c r="B10964" s="191">
        <v>0.24329256989390499</v>
      </c>
      <c r="C10964" s="191">
        <v>0.473465760725928</v>
      </c>
      <c r="D10964" s="191">
        <v>0.22248838291193701</v>
      </c>
      <c r="E10964" s="191">
        <v>-0.35185285097168201</v>
      </c>
    </row>
    <row r="10965" spans="1:5" x14ac:dyDescent="0.25">
      <c r="A10965" s="191">
        <v>51629.951633021803</v>
      </c>
      <c r="B10965" s="191">
        <v>0.95873935528476595</v>
      </c>
      <c r="C10965" s="191">
        <v>0.47346810608680701</v>
      </c>
      <c r="D10965" s="191">
        <v>0.222488694783046</v>
      </c>
      <c r="E10965" s="191">
        <v>-0.35186791804658601</v>
      </c>
    </row>
    <row r="10966" spans="1:5" x14ac:dyDescent="0.25">
      <c r="A10966" s="191">
        <v>51642.815402662804</v>
      </c>
      <c r="B10966" s="191">
        <v>-0.59141293835326403</v>
      </c>
      <c r="C10966" s="191">
        <v>0.47353179744236401</v>
      </c>
      <c r="D10966" s="191">
        <v>0.22249717118050899</v>
      </c>
      <c r="E10966" s="191">
        <v>-0.35227740012116399</v>
      </c>
    </row>
    <row r="10967" spans="1:5" x14ac:dyDescent="0.25">
      <c r="A10967" s="191">
        <v>51643.686252981701</v>
      </c>
      <c r="B10967" s="191">
        <v>0.492494794222331</v>
      </c>
      <c r="C10967" s="191">
        <v>0.47353610582605199</v>
      </c>
      <c r="D10967" s="191">
        <v>0.22249774501490099</v>
      </c>
      <c r="E10967" s="191">
        <v>-0.35230511497114497</v>
      </c>
    </row>
    <row r="10968" spans="1:5" x14ac:dyDescent="0.25">
      <c r="A10968" s="191">
        <v>51645.466043050103</v>
      </c>
      <c r="B10968" s="191">
        <v>0.48217898287830102</v>
      </c>
      <c r="C10968" s="191">
        <v>0.47354490876743699</v>
      </c>
      <c r="D10968" s="191">
        <v>0.22249891778217301</v>
      </c>
      <c r="E10968" s="191">
        <v>-0.35236175686892102</v>
      </c>
    </row>
    <row r="10969" spans="1:5" x14ac:dyDescent="0.25">
      <c r="A10969" s="191">
        <v>51646.088721371198</v>
      </c>
      <c r="B10969" s="191">
        <v>0.65106940824595205</v>
      </c>
      <c r="C10969" s="191">
        <v>0.473547988292568</v>
      </c>
      <c r="D10969" s="191">
        <v>0.22249932808716799</v>
      </c>
      <c r="E10969" s="191">
        <v>-0.35238157244467799</v>
      </c>
    </row>
    <row r="10970" spans="1:5" x14ac:dyDescent="0.25">
      <c r="A10970" s="191">
        <v>51653.817614505402</v>
      </c>
      <c r="B10970" s="191">
        <v>0.219068354447849</v>
      </c>
      <c r="C10970" s="191">
        <v>0.47358619038289501</v>
      </c>
      <c r="D10970" s="191">
        <v>0.22250441430690501</v>
      </c>
      <c r="E10970" s="191">
        <v>-0.35262748129393701</v>
      </c>
    </row>
    <row r="10971" spans="1:5" x14ac:dyDescent="0.25">
      <c r="A10971" s="191">
        <v>51667.754613202298</v>
      </c>
      <c r="B10971" s="191">
        <v>0.87942204348798703</v>
      </c>
      <c r="C10971" s="191">
        <v>0.47365498243646598</v>
      </c>
      <c r="D10971" s="191">
        <v>0.22251355225704</v>
      </c>
      <c r="E10971" s="191">
        <v>-0.353070845077322</v>
      </c>
    </row>
    <row r="10972" spans="1:5" x14ac:dyDescent="0.25">
      <c r="A10972" s="191">
        <v>51668.706925533399</v>
      </c>
      <c r="B10972" s="191">
        <v>-0.16959188123977201</v>
      </c>
      <c r="C10972" s="191">
        <v>0.47365967848818602</v>
      </c>
      <c r="D10972" s="191">
        <v>0.222514176330321</v>
      </c>
      <c r="E10972" s="191">
        <v>-0.35310113443081598</v>
      </c>
    </row>
    <row r="10973" spans="1:5" x14ac:dyDescent="0.25">
      <c r="A10973" s="191">
        <v>51681.501118515102</v>
      </c>
      <c r="B10973" s="191">
        <v>4.9884971387248497E-2</v>
      </c>
      <c r="C10973" s="191">
        <v>0.47372271321687198</v>
      </c>
      <c r="D10973" s="191">
        <v>0.22252253552684501</v>
      </c>
      <c r="E10973" s="191">
        <v>-0.35350794068187102</v>
      </c>
    </row>
    <row r="10974" spans="1:5" x14ac:dyDescent="0.25">
      <c r="A10974" s="191">
        <v>51685.160641477698</v>
      </c>
      <c r="B10974" s="191">
        <v>-0.182184349813375</v>
      </c>
      <c r="C10974" s="191">
        <v>0.47374072375026299</v>
      </c>
      <c r="D10974" s="191">
        <v>0.22252492568850901</v>
      </c>
      <c r="E10974" s="191">
        <v>-0.35362425984353502</v>
      </c>
    </row>
    <row r="10975" spans="1:5" x14ac:dyDescent="0.25">
      <c r="A10975" s="191">
        <v>51705.836492691298</v>
      </c>
      <c r="B10975" s="191">
        <v>1.4436533583769999</v>
      </c>
      <c r="C10975" s="191">
        <v>0.47384231846922398</v>
      </c>
      <c r="D10975" s="191">
        <v>0.22253842980569799</v>
      </c>
      <c r="E10975" s="191">
        <v>-0.35428134325274802</v>
      </c>
    </row>
    <row r="10976" spans="1:5" x14ac:dyDescent="0.25">
      <c r="A10976" s="191">
        <v>51707.222148282701</v>
      </c>
      <c r="B10976" s="191">
        <v>0.46467194973700598</v>
      </c>
      <c r="C10976" s="191">
        <v>0.47384911721656098</v>
      </c>
      <c r="D10976" s="191">
        <v>0.22253933482553501</v>
      </c>
      <c r="E10976" s="191">
        <v>-0.35432536788784502</v>
      </c>
    </row>
    <row r="10977" spans="1:5" x14ac:dyDescent="0.25">
      <c r="A10977" s="191">
        <v>51712.6809844007</v>
      </c>
      <c r="B10977" s="191">
        <v>0.32752749897348998</v>
      </c>
      <c r="C10977" s="191">
        <v>0.47387588888941901</v>
      </c>
      <c r="D10977" s="191">
        <v>0.22254290018117101</v>
      </c>
      <c r="E10977" s="191">
        <v>-0.35449874872978898</v>
      </c>
    </row>
    <row r="10978" spans="1:5" x14ac:dyDescent="0.25">
      <c r="A10978" s="191">
        <v>51721.110834197701</v>
      </c>
      <c r="B10978" s="191">
        <v>0.38921615487075301</v>
      </c>
      <c r="C10978" s="191">
        <v>0.47391719283588002</v>
      </c>
      <c r="D10978" s="191">
        <v>0.22254840600912201</v>
      </c>
      <c r="E10978" s="191">
        <v>-0.35476648645222503</v>
      </c>
    </row>
    <row r="10979" spans="1:5" x14ac:dyDescent="0.25">
      <c r="A10979" s="191">
        <v>51731.608790518098</v>
      </c>
      <c r="B10979" s="191">
        <v>-5.6301647623469002E-2</v>
      </c>
      <c r="C10979" s="191">
        <v>0.47396856438174201</v>
      </c>
      <c r="D10979" s="191">
        <v>0.22255523080950301</v>
      </c>
      <c r="E10979" s="191">
        <v>-0.35509976483984801</v>
      </c>
    </row>
    <row r="10980" spans="1:5" x14ac:dyDescent="0.25">
      <c r="A10980" s="191">
        <v>51742.1038424004</v>
      </c>
      <c r="B10980" s="191">
        <v>0.34785893101814103</v>
      </c>
      <c r="C10980" s="191">
        <v>0.47401984855231999</v>
      </c>
      <c r="D10980" s="191">
        <v>0.222562045626822</v>
      </c>
      <c r="E10980" s="191">
        <v>-0.35543288622000901</v>
      </c>
    </row>
    <row r="10981" spans="1:5" x14ac:dyDescent="0.25">
      <c r="A10981" s="191">
        <v>51753.220607806601</v>
      </c>
      <c r="B10981" s="191">
        <v>-0.18299979692584201</v>
      </c>
      <c r="C10981" s="191">
        <v>0.47407408984315003</v>
      </c>
      <c r="D10981" s="191">
        <v>0.22256926414525099</v>
      </c>
      <c r="E10981" s="191">
        <v>-0.355785601368027</v>
      </c>
    </row>
    <row r="10982" spans="1:5" x14ac:dyDescent="0.25">
      <c r="A10982" s="191">
        <v>51753.776128212798</v>
      </c>
      <c r="B10982" s="191">
        <v>0.83774614170639705</v>
      </c>
      <c r="C10982" s="191">
        <v>0.47407679874616798</v>
      </c>
      <c r="D10982" s="191">
        <v>0.222569624864771</v>
      </c>
      <c r="E10982" s="191">
        <v>-0.35580322349855797</v>
      </c>
    </row>
    <row r="10983" spans="1:5" x14ac:dyDescent="0.25">
      <c r="A10983" s="191">
        <v>51754.262178166799</v>
      </c>
      <c r="B10983" s="191">
        <v>-0.63912497007445601</v>
      </c>
      <c r="C10983" s="191">
        <v>0.47407916764181701</v>
      </c>
      <c r="D10983" s="191">
        <v>0.22256994047461101</v>
      </c>
      <c r="E10983" s="191">
        <v>-0.35581864189838303</v>
      </c>
    </row>
    <row r="10984" spans="1:5" x14ac:dyDescent="0.25">
      <c r="A10984" s="191">
        <v>51764.139165270797</v>
      </c>
      <c r="B10984" s="191">
        <v>-4.9880694223547503E-2</v>
      </c>
      <c r="C10984" s="191">
        <v>0.47412728406839899</v>
      </c>
      <c r="D10984" s="191">
        <v>0.22257635396008299</v>
      </c>
      <c r="E10984" s="191">
        <v>-0.35613184842317902</v>
      </c>
    </row>
    <row r="10985" spans="1:5" x14ac:dyDescent="0.25">
      <c r="A10985" s="191">
        <v>51773.881919922802</v>
      </c>
      <c r="B10985" s="191">
        <v>0.82924080777972997</v>
      </c>
      <c r="C10985" s="191">
        <v>0.47417468113528599</v>
      </c>
      <c r="D10985" s="191">
        <v>0.222582671269698</v>
      </c>
      <c r="E10985" s="191">
        <v>-0.35644075461491098</v>
      </c>
    </row>
    <row r="10986" spans="1:5" x14ac:dyDescent="0.25">
      <c r="A10986" s="191">
        <v>51777.5314477559</v>
      </c>
      <c r="B10986" s="191">
        <v>8.2496170493273596E-2</v>
      </c>
      <c r="C10986" s="191">
        <v>0.47419241888747299</v>
      </c>
      <c r="D10986" s="191">
        <v>0.22258503145113401</v>
      </c>
      <c r="E10986" s="191">
        <v>-0.35655646744817099</v>
      </c>
    </row>
    <row r="10987" spans="1:5" x14ac:dyDescent="0.25">
      <c r="A10987" s="191">
        <v>51785.448061564603</v>
      </c>
      <c r="B10987" s="191">
        <v>-0.105506086628593</v>
      </c>
      <c r="C10987" s="191">
        <v>0.47423086454068802</v>
      </c>
      <c r="D10987" s="191">
        <v>0.222590151194237</v>
      </c>
      <c r="E10987" s="191">
        <v>-0.35680735142012199</v>
      </c>
    </row>
    <row r="10988" spans="1:5" x14ac:dyDescent="0.25">
      <c r="A10988" s="191">
        <v>51790.0813672523</v>
      </c>
      <c r="B10988" s="191">
        <v>1.8377045458588299</v>
      </c>
      <c r="C10988" s="191">
        <v>0.474253345396355</v>
      </c>
      <c r="D10988" s="191">
        <v>0.222593147593381</v>
      </c>
      <c r="E10988" s="191">
        <v>-0.3569541485228</v>
      </c>
    </row>
    <row r="10989" spans="1:5" x14ac:dyDescent="0.25">
      <c r="A10989" s="191">
        <v>51791.538221224699</v>
      </c>
      <c r="B10989" s="191">
        <v>0.88159899237967299</v>
      </c>
      <c r="C10989" s="191">
        <v>0.47426041101108402</v>
      </c>
      <c r="D10989" s="191">
        <v>0.22259408975353401</v>
      </c>
      <c r="E10989" s="191">
        <v>-0.35700030605191502</v>
      </c>
    </row>
    <row r="10990" spans="1:5" x14ac:dyDescent="0.25">
      <c r="A10990" s="191">
        <v>51794.916814777302</v>
      </c>
      <c r="B10990" s="191">
        <v>0.47248154552661498</v>
      </c>
      <c r="C10990" s="191">
        <v>0.47427679125218097</v>
      </c>
      <c r="D10990" s="191">
        <v>0.22259627471941101</v>
      </c>
      <c r="E10990" s="191">
        <v>-0.35710735008873701</v>
      </c>
    </row>
    <row r="10991" spans="1:5" x14ac:dyDescent="0.25">
      <c r="A10991" s="191">
        <v>51796.034128062398</v>
      </c>
      <c r="B10991" s="191">
        <v>0.70900193801317601</v>
      </c>
      <c r="C10991" s="191">
        <v>0.47428220652069403</v>
      </c>
      <c r="D10991" s="191">
        <v>0.222596997295644</v>
      </c>
      <c r="E10991" s="191">
        <v>-0.35714274994449702</v>
      </c>
    </row>
    <row r="10992" spans="1:5" x14ac:dyDescent="0.25">
      <c r="A10992" s="191">
        <v>51796.624180758598</v>
      </c>
      <c r="B10992" s="191">
        <v>0.52239721872160405</v>
      </c>
      <c r="C10992" s="191">
        <v>0.47428506597301801</v>
      </c>
      <c r="D10992" s="191">
        <v>0.22259737888786199</v>
      </c>
      <c r="E10992" s="191">
        <v>-0.357161444594078</v>
      </c>
    </row>
    <row r="10993" spans="1:5" x14ac:dyDescent="0.25">
      <c r="A10993" s="191">
        <v>51803.472248247097</v>
      </c>
      <c r="B10993" s="191">
        <v>0.54368109185893898</v>
      </c>
      <c r="C10993" s="191">
        <v>0.47431823376809101</v>
      </c>
      <c r="D10993" s="191">
        <v>0.22260179962083201</v>
      </c>
      <c r="E10993" s="191">
        <v>-0.35737838956529</v>
      </c>
    </row>
    <row r="10994" spans="1:5" x14ac:dyDescent="0.25">
      <c r="A10994" s="191">
        <v>51808.938833642002</v>
      </c>
      <c r="B10994" s="191">
        <v>1.5322945761705</v>
      </c>
      <c r="C10994" s="191">
        <v>0.47434468878514302</v>
      </c>
      <c r="D10994" s="191">
        <v>0.222605326930155</v>
      </c>
      <c r="E10994" s="191">
        <v>-0.357551496457508</v>
      </c>
    </row>
    <row r="10995" spans="1:5" x14ac:dyDescent="0.25">
      <c r="A10995" s="191">
        <v>51809.333217728497</v>
      </c>
      <c r="B10995" s="191">
        <v>-0.68377425836244599</v>
      </c>
      <c r="C10995" s="191">
        <v>0.47434659647577498</v>
      </c>
      <c r="D10995" s="191">
        <v>0.22260558140613301</v>
      </c>
      <c r="E10995" s="191">
        <v>-0.35756398501888098</v>
      </c>
    </row>
    <row r="10996" spans="1:5" x14ac:dyDescent="0.25">
      <c r="A10996" s="191">
        <v>51814.161481897099</v>
      </c>
      <c r="B10996" s="191">
        <v>-0.1062450137435</v>
      </c>
      <c r="C10996" s="191">
        <v>0.47436994285886802</v>
      </c>
      <c r="D10996" s="191">
        <v>0.22260869212259801</v>
      </c>
      <c r="E10996" s="191">
        <v>-0.35771685024588601</v>
      </c>
    </row>
    <row r="10997" spans="1:5" x14ac:dyDescent="0.25">
      <c r="A10997" s="191">
        <v>51814.699390580899</v>
      </c>
      <c r="B10997" s="191">
        <v>-0.92361082879408596</v>
      </c>
      <c r="C10997" s="191">
        <v>0.474372542886005</v>
      </c>
      <c r="D10997" s="191">
        <v>0.222609038470963</v>
      </c>
      <c r="E10997" s="191">
        <v>-0.35773387827525699</v>
      </c>
    </row>
    <row r="10998" spans="1:5" x14ac:dyDescent="0.25">
      <c r="A10998" s="191">
        <v>51821.096390234401</v>
      </c>
      <c r="B10998" s="191">
        <v>0.96182723214797206</v>
      </c>
      <c r="C10998" s="191">
        <v>0.47440344713422899</v>
      </c>
      <c r="D10998" s="191">
        <v>0.22261315736777801</v>
      </c>
      <c r="E10998" s="191">
        <v>-0.35793636537345103</v>
      </c>
    </row>
    <row r="10999" spans="1:5" x14ac:dyDescent="0.25">
      <c r="A10999" s="191">
        <v>51822.605634898799</v>
      </c>
      <c r="B10999" s="191">
        <v>1.0297991672309199</v>
      </c>
      <c r="C10999" s="191">
        <v>0.47441073418273999</v>
      </c>
      <c r="D10999" s="191">
        <v>0.222614129139449</v>
      </c>
      <c r="E10999" s="191">
        <v>-0.35798413427018899</v>
      </c>
    </row>
    <row r="11000" spans="1:5" x14ac:dyDescent="0.25">
      <c r="A11000" s="191">
        <v>51823.4392351895</v>
      </c>
      <c r="B11000" s="191">
        <v>0.545099874844168</v>
      </c>
      <c r="C11000" s="191">
        <v>0.47441475834672597</v>
      </c>
      <c r="D11000" s="191">
        <v>0.222614665877572</v>
      </c>
      <c r="E11000" s="191">
        <v>-0.358010515703301</v>
      </c>
    </row>
    <row r="11001" spans="1:5" x14ac:dyDescent="0.25">
      <c r="A11001" s="191">
        <v>51824.643335278401</v>
      </c>
      <c r="B11001" s="191">
        <v>0.31237972116768797</v>
      </c>
      <c r="C11001" s="191">
        <v>0.47442057021561002</v>
      </c>
      <c r="D11001" s="191">
        <v>0.22261544117291199</v>
      </c>
      <c r="E11001" s="191">
        <v>-0.35804862225261103</v>
      </c>
    </row>
    <row r="11002" spans="1:5" x14ac:dyDescent="0.25">
      <c r="A11002" s="191">
        <v>51829.146007338699</v>
      </c>
      <c r="B11002" s="191">
        <v>1.8237694662614601</v>
      </c>
      <c r="C11002" s="191">
        <v>0.47444229434298602</v>
      </c>
      <c r="D11002" s="191">
        <v>0.22261834035106101</v>
      </c>
      <c r="E11002" s="191">
        <v>-0.35819110171010698</v>
      </c>
    </row>
    <row r="11003" spans="1:5" x14ac:dyDescent="0.25">
      <c r="A11003" s="191">
        <v>51831.6990814608</v>
      </c>
      <c r="B11003" s="191">
        <v>-0.20929409735846999</v>
      </c>
      <c r="C11003" s="191">
        <v>0.47445460548255303</v>
      </c>
      <c r="D11003" s="191">
        <v>0.222619984223101</v>
      </c>
      <c r="E11003" s="191">
        <v>-0.35827188221039902</v>
      </c>
    </row>
    <row r="11004" spans="1:5" x14ac:dyDescent="0.25">
      <c r="A11004" s="191">
        <v>51836.602755382701</v>
      </c>
      <c r="B11004" s="191">
        <v>-0.40320122987457202</v>
      </c>
      <c r="C11004" s="191">
        <v>0.47447823880106099</v>
      </c>
      <c r="D11004" s="191">
        <v>0.22262313769623299</v>
      </c>
      <c r="E11004" s="191">
        <v>-0.358427012647133</v>
      </c>
    </row>
    <row r="11005" spans="1:5" x14ac:dyDescent="0.25">
      <c r="A11005" s="191">
        <v>51840.229072376198</v>
      </c>
      <c r="B11005" s="191">
        <v>0.78478806107351595</v>
      </c>
      <c r="C11005" s="191">
        <v>0.47449570586116602</v>
      </c>
      <c r="D11005" s="191">
        <v>0.22262545502567799</v>
      </c>
      <c r="E11005" s="191">
        <v>-0.35854171122634398</v>
      </c>
    </row>
    <row r="11006" spans="1:5" x14ac:dyDescent="0.25">
      <c r="A11006" s="191">
        <v>51841.374627546997</v>
      </c>
      <c r="B11006" s="191">
        <v>0.81386226449584598</v>
      </c>
      <c r="C11006" s="191">
        <v>0.47450122154499103</v>
      </c>
      <c r="D11006" s="191">
        <v>0.222626187071093</v>
      </c>
      <c r="E11006" s="191">
        <v>-0.35857794455915298</v>
      </c>
    </row>
    <row r="11007" spans="1:5" x14ac:dyDescent="0.25">
      <c r="A11007" s="191">
        <v>51851.152123902299</v>
      </c>
      <c r="B11007" s="191">
        <v>-1.5065397945371</v>
      </c>
      <c r="C11007" s="191">
        <v>0.474548260672084</v>
      </c>
      <c r="D11007" s="191">
        <v>0.222632435195635</v>
      </c>
      <c r="E11007" s="191">
        <v>-0.35888712083857199</v>
      </c>
    </row>
    <row r="11008" spans="1:5" x14ac:dyDescent="0.25">
      <c r="A11008" s="191">
        <v>51851.324923829699</v>
      </c>
      <c r="B11008" s="191">
        <v>0.380678798473566</v>
      </c>
      <c r="C11008" s="191">
        <v>0.474549091390293</v>
      </c>
      <c r="D11008" s="191">
        <v>0.22263254562016799</v>
      </c>
      <c r="E11008" s="191">
        <v>-0.35889258481473602</v>
      </c>
    </row>
    <row r="11009" spans="1:5" x14ac:dyDescent="0.25">
      <c r="A11009" s="191">
        <v>51855.703691058399</v>
      </c>
      <c r="B11009" s="191">
        <v>-0.70179327582312601</v>
      </c>
      <c r="C11009" s="191">
        <v>0.47457013170602003</v>
      </c>
      <c r="D11009" s="191">
        <v>0.22263534378873701</v>
      </c>
      <c r="E11009" s="191">
        <v>-0.35903102026308897</v>
      </c>
    </row>
    <row r="11010" spans="1:5" x14ac:dyDescent="0.25">
      <c r="A11010" s="191">
        <v>51863.464962796599</v>
      </c>
      <c r="B11010" s="191">
        <v>-0.98088532626751102</v>
      </c>
      <c r="C11010" s="191">
        <v>0.474607399691446</v>
      </c>
      <c r="D11010" s="191">
        <v>0.222640303482984</v>
      </c>
      <c r="E11010" s="191">
        <v>-0.35927632029134698</v>
      </c>
    </row>
    <row r="11011" spans="1:5" x14ac:dyDescent="0.25">
      <c r="A11011" s="191">
        <v>51866.274509213901</v>
      </c>
      <c r="B11011" s="191">
        <v>-5.2528073787250197E-2</v>
      </c>
      <c r="C11011" s="191">
        <v>0.47462087873335002</v>
      </c>
      <c r="D11011" s="191">
        <v>0.22264209887060599</v>
      </c>
      <c r="E11011" s="191">
        <v>-0.35936508009236201</v>
      </c>
    </row>
    <row r="11012" spans="1:5" x14ac:dyDescent="0.25">
      <c r="A11012" s="191">
        <v>51888.641004968202</v>
      </c>
      <c r="B11012" s="191">
        <v>0.37427223285546601</v>
      </c>
      <c r="C11012" s="191">
        <v>0.47472797942854</v>
      </c>
      <c r="D11012" s="191">
        <v>0.222656391757656</v>
      </c>
      <c r="E11012" s="191">
        <v>-0.36007154561365601</v>
      </c>
    </row>
    <row r="11013" spans="1:5" x14ac:dyDescent="0.25">
      <c r="A11013" s="191">
        <v>51891.696875854199</v>
      </c>
      <c r="B11013" s="191">
        <v>0.891970303888723</v>
      </c>
      <c r="C11013" s="191">
        <v>0.47474258391778001</v>
      </c>
      <c r="D11013" s="191">
        <v>0.22265834455428099</v>
      </c>
      <c r="E11013" s="191">
        <v>-0.36016803450566598</v>
      </c>
    </row>
    <row r="11014" spans="1:5" x14ac:dyDescent="0.25">
      <c r="A11014" s="191">
        <v>51891.948369206002</v>
      </c>
      <c r="B11014" s="191">
        <v>0.22409930124764901</v>
      </c>
      <c r="C11014" s="191">
        <v>0.474743785516063</v>
      </c>
      <c r="D11014" s="191">
        <v>0.22265850526636199</v>
      </c>
      <c r="E11014" s="191">
        <v>-0.36017597538922003</v>
      </c>
    </row>
    <row r="11015" spans="1:5" x14ac:dyDescent="0.25">
      <c r="A11015" s="191">
        <v>51905.817358508502</v>
      </c>
      <c r="B11015" s="191">
        <v>0.51795501579643399</v>
      </c>
      <c r="C11015" s="191">
        <v>0.47480997864248298</v>
      </c>
      <c r="D11015" s="191">
        <v>0.222667367982264</v>
      </c>
      <c r="E11015" s="191">
        <v>-0.36061364306864502</v>
      </c>
    </row>
    <row r="11016" spans="1:5" x14ac:dyDescent="0.25">
      <c r="A11016" s="191">
        <v>51909.563463340499</v>
      </c>
      <c r="B11016" s="191">
        <v>0.32720478438863498</v>
      </c>
      <c r="C11016" s="191">
        <v>0.47482783154494101</v>
      </c>
      <c r="D11016" s="191">
        <v>0.222669761859868</v>
      </c>
      <c r="E11016" s="191">
        <v>-0.36073185997493601</v>
      </c>
    </row>
    <row r="11017" spans="1:5" x14ac:dyDescent="0.25">
      <c r="A11017" s="191">
        <v>51916.046211312198</v>
      </c>
      <c r="B11017" s="191">
        <v>0.332263605246919</v>
      </c>
      <c r="C11017" s="191">
        <v>0.47485870706787803</v>
      </c>
      <c r="D11017" s="191">
        <v>0.222673904537628</v>
      </c>
      <c r="E11017" s="191">
        <v>-0.36093634173886602</v>
      </c>
    </row>
    <row r="11018" spans="1:5" x14ac:dyDescent="0.25">
      <c r="A11018" s="191">
        <v>51921.922596601798</v>
      </c>
      <c r="B11018" s="191">
        <v>-0.12778434193987401</v>
      </c>
      <c r="C11018" s="191">
        <v>0.47488666540941898</v>
      </c>
      <c r="D11018" s="191">
        <v>0.22267765973075801</v>
      </c>
      <c r="E11018" s="191">
        <v>-0.36112165273789698</v>
      </c>
    </row>
    <row r="11019" spans="1:5" x14ac:dyDescent="0.25">
      <c r="A11019" s="191">
        <v>51925.0689868845</v>
      </c>
      <c r="B11019" s="191">
        <v>-0.46274057310592398</v>
      </c>
      <c r="C11019" s="191">
        <v>0.47490162522476198</v>
      </c>
      <c r="D11019" s="191">
        <v>0.22267967037209499</v>
      </c>
      <c r="E11019" s="191">
        <v>-0.36122085585401198</v>
      </c>
    </row>
    <row r="11020" spans="1:5" x14ac:dyDescent="0.25">
      <c r="A11020" s="191">
        <v>51926.338916221299</v>
      </c>
      <c r="B11020" s="191">
        <v>-0.59583621321908098</v>
      </c>
      <c r="C11020" s="191">
        <v>0.47490766094949299</v>
      </c>
      <c r="D11020" s="191">
        <v>0.22268048189647399</v>
      </c>
      <c r="E11020" s="191">
        <v>-0.361260891513493</v>
      </c>
    </row>
    <row r="11021" spans="1:5" x14ac:dyDescent="0.25">
      <c r="A11021" s="191">
        <v>51936.569274134199</v>
      </c>
      <c r="B11021" s="191">
        <v>0.97604508864157502</v>
      </c>
      <c r="C11021" s="191">
        <v>0.47495623957123501</v>
      </c>
      <c r="D11021" s="191">
        <v>0.22268701941364899</v>
      </c>
      <c r="E11021" s="191">
        <v>-0.36158333230675999</v>
      </c>
    </row>
    <row r="11022" spans="1:5" x14ac:dyDescent="0.25">
      <c r="A11022" s="191">
        <v>51938.811555274602</v>
      </c>
      <c r="B11022" s="191">
        <v>0.29191470875242798</v>
      </c>
      <c r="C11022" s="191">
        <v>0.474966876458771</v>
      </c>
      <c r="D11022" s="191">
        <v>0.22268845230109999</v>
      </c>
      <c r="E11022" s="191">
        <v>-0.36165399924293401</v>
      </c>
    </row>
    <row r="11023" spans="1:5" x14ac:dyDescent="0.25">
      <c r="A11023" s="191">
        <v>51939.209714032899</v>
      </c>
      <c r="B11023" s="191">
        <v>-0.25933900243177999</v>
      </c>
      <c r="C11023" s="191">
        <v>0.47496876466711002</v>
      </c>
      <c r="D11023" s="191">
        <v>0.22268870673694099</v>
      </c>
      <c r="E11023" s="191">
        <v>-0.361666547472973</v>
      </c>
    </row>
    <row r="11024" spans="1:5" x14ac:dyDescent="0.25">
      <c r="A11024" s="191">
        <v>51943.361843176397</v>
      </c>
      <c r="B11024" s="191">
        <v>0.28844044350571102</v>
      </c>
      <c r="C11024" s="191">
        <v>0.47498845034195503</v>
      </c>
      <c r="D11024" s="191">
        <v>0.222691360076718</v>
      </c>
      <c r="E11024" s="191">
        <v>-0.36179735572501098</v>
      </c>
    </row>
    <row r="11025" spans="1:5" x14ac:dyDescent="0.25">
      <c r="A11025" s="191">
        <v>51945.146691203197</v>
      </c>
      <c r="B11025" s="191">
        <v>1.3024447346101899</v>
      </c>
      <c r="C11025" s="191">
        <v>0.47499690840627001</v>
      </c>
      <c r="D11025" s="191">
        <v>0.22269249743116401</v>
      </c>
      <c r="E11025" s="191">
        <v>-0.36185358539477103</v>
      </c>
    </row>
    <row r="11026" spans="1:5" x14ac:dyDescent="0.25">
      <c r="A11026" s="191">
        <v>51946.915394282703</v>
      </c>
      <c r="B11026" s="191">
        <v>0.90164365988067996</v>
      </c>
      <c r="C11026" s="191">
        <v>0.47500528757989002</v>
      </c>
      <c r="D11026" s="191">
        <v>0.22269361875164401</v>
      </c>
      <c r="E11026" s="191">
        <v>-0.36190930643576003</v>
      </c>
    </row>
    <row r="11027" spans="1:5" x14ac:dyDescent="0.25">
      <c r="A11027" s="191">
        <v>51958.869913301998</v>
      </c>
      <c r="B11027" s="191">
        <v>0.64802268083818904</v>
      </c>
      <c r="C11027" s="191">
        <v>0.47506185934535999</v>
      </c>
      <c r="D11027" s="191">
        <v>0.22270119766478</v>
      </c>
      <c r="E11027" s="191">
        <v>-0.36228576797272299</v>
      </c>
    </row>
    <row r="11028" spans="1:5" x14ac:dyDescent="0.25">
      <c r="A11028" s="191">
        <v>51972.268897402799</v>
      </c>
      <c r="B11028" s="191">
        <v>-0.123308547451706</v>
      </c>
      <c r="C11028" s="191">
        <v>0.47512513667932299</v>
      </c>
      <c r="D11028" s="191">
        <v>0.22270969233833901</v>
      </c>
      <c r="E11028" s="191">
        <v>-0.36270751555339098</v>
      </c>
    </row>
    <row r="11029" spans="1:5" x14ac:dyDescent="0.25">
      <c r="A11029" s="191">
        <v>51975.868254322297</v>
      </c>
      <c r="B11029" s="191">
        <v>-1.13727388157454</v>
      </c>
      <c r="C11029" s="191">
        <v>0.47514211104104098</v>
      </c>
      <c r="D11029" s="191">
        <v>0.222711972512742</v>
      </c>
      <c r="E11029" s="191">
        <v>-0.36282076288873299</v>
      </c>
    </row>
    <row r="11030" spans="1:5" x14ac:dyDescent="0.25">
      <c r="A11030" s="191">
        <v>51983.078292294798</v>
      </c>
      <c r="B11030" s="191">
        <v>-0.53080117146427896</v>
      </c>
      <c r="C11030" s="191">
        <v>0.475176083242139</v>
      </c>
      <c r="D11030" s="191">
        <v>0.22271652329701999</v>
      </c>
      <c r="E11030" s="191">
        <v>-0.36304757165044399</v>
      </c>
    </row>
    <row r="11031" spans="1:5" x14ac:dyDescent="0.25">
      <c r="A11031" s="191">
        <v>51987.6377336199</v>
      </c>
      <c r="B11031" s="191">
        <v>0.92393348192967295</v>
      </c>
      <c r="C11031" s="191">
        <v>0.47519754673086301</v>
      </c>
      <c r="D11031" s="191">
        <v>0.222719401095164</v>
      </c>
      <c r="E11031" s="191">
        <v>-0.36319093386048401</v>
      </c>
    </row>
    <row r="11032" spans="1:5" x14ac:dyDescent="0.25">
      <c r="A11032" s="191">
        <v>51988.420768075302</v>
      </c>
      <c r="B11032" s="191">
        <v>0.48317707539577998</v>
      </c>
      <c r="C11032" s="191">
        <v>0.47520123107923901</v>
      </c>
      <c r="D11032" s="191">
        <v>0.222719895325694</v>
      </c>
      <c r="E11032" s="191">
        <v>-0.36321555264861499</v>
      </c>
    </row>
    <row r="11033" spans="1:5" x14ac:dyDescent="0.25">
      <c r="A11033" s="191">
        <v>51996.859979890702</v>
      </c>
      <c r="B11033" s="191">
        <v>-8.9492572298433007E-2</v>
      </c>
      <c r="C11033" s="191">
        <v>0.475240909125209</v>
      </c>
      <c r="D11033" s="191">
        <v>0.22272522193182101</v>
      </c>
      <c r="E11033" s="191">
        <v>-0.36348088346035701</v>
      </c>
    </row>
    <row r="11034" spans="1:5" x14ac:dyDescent="0.25">
      <c r="A11034" s="191">
        <v>51999.658773332099</v>
      </c>
      <c r="B11034" s="191">
        <v>0.38456838315639202</v>
      </c>
      <c r="C11034" s="191">
        <v>0.47525405568110801</v>
      </c>
      <c r="D11034" s="191">
        <v>0.222726988455831</v>
      </c>
      <c r="E11034" s="191">
        <v>-0.363568878186875</v>
      </c>
    </row>
    <row r="11035" spans="1:5" x14ac:dyDescent="0.25">
      <c r="A11035" s="191">
        <v>52000.888074788701</v>
      </c>
      <c r="B11035" s="191">
        <v>-0.43220903651013398</v>
      </c>
      <c r="C11035" s="191">
        <v>0.475259828050279</v>
      </c>
      <c r="D11035" s="191">
        <v>0.222727764358228</v>
      </c>
      <c r="E11035" s="191">
        <v>-0.36360751384083201</v>
      </c>
    </row>
    <row r="11036" spans="1:5" x14ac:dyDescent="0.25">
      <c r="A11036" s="191">
        <v>52001.057906712602</v>
      </c>
      <c r="B11036" s="191">
        <v>-0.25461389953833602</v>
      </c>
      <c r="C11036" s="191">
        <v>0.47526062552152298</v>
      </c>
      <c r="D11036" s="191">
        <v>0.22272787155162299</v>
      </c>
      <c r="E11036" s="191">
        <v>-0.363612851185806</v>
      </c>
    </row>
    <row r="11037" spans="1:5" x14ac:dyDescent="0.25">
      <c r="A11037" s="191">
        <v>52003.538916976097</v>
      </c>
      <c r="B11037" s="191">
        <v>5.2498127961753099E-2</v>
      </c>
      <c r="C11037" s="191">
        <v>0.47527227159444202</v>
      </c>
      <c r="D11037" s="191">
        <v>0.22272943749933899</v>
      </c>
      <c r="E11037" s="191">
        <v>-0.36369081692488298</v>
      </c>
    </row>
    <row r="11038" spans="1:5" x14ac:dyDescent="0.25">
      <c r="A11038" s="191">
        <v>52008.033982633999</v>
      </c>
      <c r="B11038" s="191">
        <v>1.9082165406688201</v>
      </c>
      <c r="C11038" s="191">
        <v>0.475293359518284</v>
      </c>
      <c r="D11038" s="191">
        <v>0.22273227466527401</v>
      </c>
      <c r="E11038" s="191">
        <v>-0.363832060184548</v>
      </c>
    </row>
    <row r="11039" spans="1:5" x14ac:dyDescent="0.25">
      <c r="A11039" s="191">
        <v>52008.580431194801</v>
      </c>
      <c r="B11039" s="191">
        <v>-0.253757587657988</v>
      </c>
      <c r="C11039" s="191">
        <v>0.47529592201764898</v>
      </c>
      <c r="D11039" s="191">
        <v>0.222732619569077</v>
      </c>
      <c r="E11039" s="191">
        <v>-0.363849228461679</v>
      </c>
    </row>
    <row r="11040" spans="1:5" x14ac:dyDescent="0.25">
      <c r="A11040" s="191">
        <v>52009.2933313143</v>
      </c>
      <c r="B11040" s="191">
        <v>1.5020742354768399</v>
      </c>
      <c r="C11040" s="191">
        <v>0.47529926471700501</v>
      </c>
      <c r="D11040" s="191">
        <v>0.22273306953267899</v>
      </c>
      <c r="E11040" s="191">
        <v>-0.36387162630055803</v>
      </c>
    </row>
    <row r="11041" spans="1:5" x14ac:dyDescent="0.25">
      <c r="A11041" s="191">
        <v>52012.3791312627</v>
      </c>
      <c r="B11041" s="191">
        <v>-0.98840708353323803</v>
      </c>
      <c r="C11041" s="191">
        <v>0.47531372648501202</v>
      </c>
      <c r="D11041" s="191">
        <v>0.222735017207565</v>
      </c>
      <c r="E11041" s="191">
        <v>-0.363968565975474</v>
      </c>
    </row>
    <row r="11042" spans="1:5" x14ac:dyDescent="0.25">
      <c r="A11042" s="191">
        <v>52025.716647982503</v>
      </c>
      <c r="B11042" s="191">
        <v>-0.45015710640190498</v>
      </c>
      <c r="C11042" s="191">
        <v>0.47537616059497501</v>
      </c>
      <c r="D11042" s="191">
        <v>0.22274342293327001</v>
      </c>
      <c r="E11042" s="191">
        <v>-0.364387392886797</v>
      </c>
    </row>
    <row r="11043" spans="1:5" x14ac:dyDescent="0.25">
      <c r="A11043" s="191">
        <v>52037.3025198451</v>
      </c>
      <c r="B11043" s="191">
        <v>0.79257594156949596</v>
      </c>
      <c r="C11043" s="191">
        <v>0.47543027832343099</v>
      </c>
      <c r="D11043" s="191">
        <v>0.222750696821581</v>
      </c>
      <c r="E11043" s="191">
        <v>-0.36475103618847199</v>
      </c>
    </row>
    <row r="11044" spans="1:5" x14ac:dyDescent="0.25">
      <c r="A11044" s="191">
        <v>52045.854181155402</v>
      </c>
      <c r="B11044" s="191">
        <v>-0.72415325442564105</v>
      </c>
      <c r="C11044" s="191">
        <v>0.47547015382753299</v>
      </c>
      <c r="D11044" s="191">
        <v>0.22275606575971299</v>
      </c>
      <c r="E11044" s="191">
        <v>-0.36501931841253998</v>
      </c>
    </row>
    <row r="11045" spans="1:5" x14ac:dyDescent="0.25">
      <c r="A11045" s="191">
        <v>52050.187948479099</v>
      </c>
      <c r="B11045" s="191">
        <v>-0.989397748188381</v>
      </c>
      <c r="C11045" s="191">
        <v>0.47549033819024999</v>
      </c>
      <c r="D11045" s="191">
        <v>0.22275878660281001</v>
      </c>
      <c r="E11045" s="191">
        <v>-0.365155236189522</v>
      </c>
    </row>
    <row r="11046" spans="1:5" x14ac:dyDescent="0.25">
      <c r="A11046" s="191">
        <v>52059.376961149297</v>
      </c>
      <c r="B11046" s="191">
        <v>0.47971598298457402</v>
      </c>
      <c r="C11046" s="191">
        <v>0.47553309091958401</v>
      </c>
      <c r="D11046" s="191">
        <v>0.222764555685417</v>
      </c>
      <c r="E11046" s="191">
        <v>-0.36544333626176601</v>
      </c>
    </row>
    <row r="11047" spans="1:5" x14ac:dyDescent="0.25">
      <c r="A11047" s="191">
        <v>52059.606955025301</v>
      </c>
      <c r="B11047" s="191">
        <v>-0.211910552831229</v>
      </c>
      <c r="C11047" s="191">
        <v>0.47553415964590001</v>
      </c>
      <c r="D11047" s="191">
        <v>0.22276470008109001</v>
      </c>
      <c r="E11047" s="191">
        <v>-0.36545054715783098</v>
      </c>
    </row>
    <row r="11048" spans="1:5" x14ac:dyDescent="0.25">
      <c r="A11048" s="191">
        <v>52064.892549055403</v>
      </c>
      <c r="B11048" s="191">
        <v>0.31010268946321001</v>
      </c>
      <c r="C11048" s="191">
        <v>0.47555871865572302</v>
      </c>
      <c r="D11048" s="191">
        <v>0.22276801850382799</v>
      </c>
      <c r="E11048" s="191">
        <v>-0.36561620735118899</v>
      </c>
    </row>
    <row r="11049" spans="1:5" x14ac:dyDescent="0.25">
      <c r="A11049" s="191">
        <v>52068.594733596197</v>
      </c>
      <c r="B11049" s="191">
        <v>9.6330423199586498E-2</v>
      </c>
      <c r="C11049" s="191">
        <v>0.47557590672557198</v>
      </c>
      <c r="D11049" s="191">
        <v>0.222770340743637</v>
      </c>
      <c r="E11049" s="191">
        <v>-0.36573220844458099</v>
      </c>
    </row>
    <row r="11050" spans="1:5" x14ac:dyDescent="0.25">
      <c r="A11050" s="191">
        <v>52074.037663655698</v>
      </c>
      <c r="B11050" s="191">
        <v>-0.382081823865288</v>
      </c>
      <c r="C11050" s="191">
        <v>0.47560115459390201</v>
      </c>
      <c r="D11050" s="191">
        <v>0.22277374474105299</v>
      </c>
      <c r="E11050" s="191">
        <v>-0.36590274002143403</v>
      </c>
    </row>
    <row r="11051" spans="1:5" x14ac:dyDescent="0.25">
      <c r="A11051" s="191">
        <v>52083.129214037101</v>
      </c>
      <c r="B11051" s="191">
        <v>0.79369619793290302</v>
      </c>
      <c r="C11051" s="191">
        <v>0.47564327780641102</v>
      </c>
      <c r="D11051" s="191">
        <v>0.222779430578216</v>
      </c>
      <c r="E11051" s="191">
        <v>-0.36618746442019001</v>
      </c>
    </row>
    <row r="11052" spans="1:5" x14ac:dyDescent="0.25">
      <c r="A11052" s="191">
        <v>52086.198257219199</v>
      </c>
      <c r="B11052" s="191">
        <v>1.1941691278261499</v>
      </c>
      <c r="C11052" s="191">
        <v>0.47565748153769999</v>
      </c>
      <c r="D11052" s="191">
        <v>0.22278134995159601</v>
      </c>
      <c r="E11052" s="191">
        <v>-0.36628355542267999</v>
      </c>
    </row>
    <row r="11053" spans="1:5" x14ac:dyDescent="0.25">
      <c r="A11053" s="191">
        <v>52098.090671564503</v>
      </c>
      <c r="B11053" s="191">
        <v>7.3602505055148107E-2</v>
      </c>
      <c r="C11053" s="191">
        <v>0.47571244730543799</v>
      </c>
      <c r="D11053" s="191">
        <v>0.22278877641026501</v>
      </c>
      <c r="E11053" s="191">
        <v>-0.36665576814453799</v>
      </c>
    </row>
    <row r="11054" spans="1:5" x14ac:dyDescent="0.25">
      <c r="A11054" s="191">
        <v>52101.1451890424</v>
      </c>
      <c r="B11054" s="191">
        <v>0.234973882169531</v>
      </c>
      <c r="C11054" s="191">
        <v>0.47572654611537302</v>
      </c>
      <c r="D11054" s="191">
        <v>0.22279068300483201</v>
      </c>
      <c r="E11054" s="191">
        <v>-0.366751339030154</v>
      </c>
    </row>
    <row r="11055" spans="1:5" x14ac:dyDescent="0.25">
      <c r="A11055" s="191">
        <v>52105.621836132799</v>
      </c>
      <c r="B11055" s="191">
        <v>0.22475625677460501</v>
      </c>
      <c r="C11055" s="191">
        <v>0.47574719381737102</v>
      </c>
      <c r="D11055" s="191">
        <v>0.22279347075987799</v>
      </c>
      <c r="E11055" s="191">
        <v>-0.36689137587287601</v>
      </c>
    </row>
    <row r="11056" spans="1:5" x14ac:dyDescent="0.25">
      <c r="A11056" s="191">
        <v>52106.004458090298</v>
      </c>
      <c r="B11056" s="191">
        <v>-7.0667891461817497E-2</v>
      </c>
      <c r="C11056" s="191">
        <v>0.47574895797882</v>
      </c>
      <c r="D11056" s="191">
        <v>0.222793709031127</v>
      </c>
      <c r="E11056" s="191">
        <v>-0.36690334491350002</v>
      </c>
    </row>
    <row r="11057" spans="1:5" x14ac:dyDescent="0.25">
      <c r="A11057" s="191">
        <v>52120.314562163498</v>
      </c>
      <c r="B11057" s="191">
        <v>8.68409059728181E-2</v>
      </c>
      <c r="C11057" s="191">
        <v>0.475814850532498</v>
      </c>
      <c r="D11057" s="191">
        <v>0.22280262040252499</v>
      </c>
      <c r="E11057" s="191">
        <v>-0.36735077535506799</v>
      </c>
    </row>
    <row r="11058" spans="1:5" x14ac:dyDescent="0.25">
      <c r="A11058" s="191">
        <v>52129.178772477098</v>
      </c>
      <c r="B11058" s="191">
        <v>0.50361445017272899</v>
      </c>
      <c r="C11058" s="191">
        <v>0.47585558016148699</v>
      </c>
      <c r="D11058" s="191">
        <v>0.22280814043717001</v>
      </c>
      <c r="E11058" s="191">
        <v>-0.36762777325731</v>
      </c>
    </row>
    <row r="11059" spans="1:5" x14ac:dyDescent="0.25">
      <c r="A11059" s="191">
        <v>52146.267321153799</v>
      </c>
      <c r="B11059" s="191">
        <v>-0.93807439398752002</v>
      </c>
      <c r="C11059" s="191">
        <v>0.475933913331472</v>
      </c>
      <c r="D11059" s="191">
        <v>0.222818750424087</v>
      </c>
      <c r="E11059" s="191">
        <v>-0.36816143433263698</v>
      </c>
    </row>
    <row r="11060" spans="1:5" x14ac:dyDescent="0.25">
      <c r="A11060" s="191">
        <v>52155.026565541499</v>
      </c>
      <c r="B11060" s="191">
        <v>0.50516799215651897</v>
      </c>
      <c r="C11060" s="191">
        <v>0.47597396969307498</v>
      </c>
      <c r="D11060" s="191">
        <v>0.22282418508365601</v>
      </c>
      <c r="E11060" s="191">
        <v>-0.36843478895863602</v>
      </c>
    </row>
    <row r="11061" spans="1:5" x14ac:dyDescent="0.25">
      <c r="A11061" s="191">
        <v>52156.503606373299</v>
      </c>
      <c r="B11061" s="191">
        <v>0.145330518586295</v>
      </c>
      <c r="C11061" s="191">
        <v>0.47598071780524998</v>
      </c>
      <c r="D11061" s="191">
        <v>0.22282510151134499</v>
      </c>
      <c r="E11061" s="191">
        <v>-0.36848088379584898</v>
      </c>
    </row>
    <row r="11062" spans="1:5" x14ac:dyDescent="0.25">
      <c r="A11062" s="191">
        <v>52156.8597847778</v>
      </c>
      <c r="B11062" s="191">
        <v>-0.32167139951104801</v>
      </c>
      <c r="C11062" s="191">
        <v>0.47598234467238199</v>
      </c>
      <c r="D11062" s="191">
        <v>0.222825322481321</v>
      </c>
      <c r="E11062" s="191">
        <v>-0.36849199925401599</v>
      </c>
    </row>
    <row r="11063" spans="1:5" x14ac:dyDescent="0.25">
      <c r="A11063" s="191">
        <v>52158.916657289701</v>
      </c>
      <c r="B11063" s="191">
        <v>0.27775108864547299</v>
      </c>
      <c r="C11063" s="191">
        <v>0.47599173824220498</v>
      </c>
      <c r="D11063" s="191">
        <v>0.22282659661774301</v>
      </c>
      <c r="E11063" s="191">
        <v>-0.36855616701883198</v>
      </c>
    </row>
    <row r="11064" spans="1:5" x14ac:dyDescent="0.25">
      <c r="A11064" s="191">
        <v>52159.2635829254</v>
      </c>
      <c r="B11064" s="191">
        <v>1.1685235933176901</v>
      </c>
      <c r="C11064" s="191">
        <v>0.47599332224843799</v>
      </c>
      <c r="D11064" s="191">
        <v>0.22282681152196601</v>
      </c>
      <c r="E11064" s="191">
        <v>-0.36856698997575899</v>
      </c>
    </row>
    <row r="11065" spans="1:5" x14ac:dyDescent="0.25">
      <c r="A11065" s="191">
        <v>52167.242686414502</v>
      </c>
      <c r="B11065" s="191">
        <v>0.21488294875176001</v>
      </c>
      <c r="C11065" s="191">
        <v>0.47602972450532599</v>
      </c>
      <c r="D11065" s="191">
        <v>0.222831753016239</v>
      </c>
      <c r="E11065" s="191">
        <v>-0.36881584550507002</v>
      </c>
    </row>
    <row r="11066" spans="1:5" x14ac:dyDescent="0.25">
      <c r="A11066" s="191">
        <v>52168.499509694702</v>
      </c>
      <c r="B11066" s="191">
        <v>-0.21710811167447999</v>
      </c>
      <c r="C11066" s="191">
        <v>0.476035453563526</v>
      </c>
      <c r="D11066" s="191">
        <v>0.22283252993753</v>
      </c>
      <c r="E11066" s="191">
        <v>-0.36885504275069803</v>
      </c>
    </row>
    <row r="11067" spans="1:5" x14ac:dyDescent="0.25">
      <c r="A11067" s="191">
        <v>52176.843073851203</v>
      </c>
      <c r="B11067" s="191">
        <v>0.25837378926134602</v>
      </c>
      <c r="C11067" s="191">
        <v>0.47607345261928802</v>
      </c>
      <c r="D11067" s="191">
        <v>0.22283768761780201</v>
      </c>
      <c r="E11067" s="191">
        <v>-0.36911511363021898</v>
      </c>
    </row>
    <row r="11068" spans="1:5" x14ac:dyDescent="0.25">
      <c r="A11068" s="191">
        <v>52179.509958463597</v>
      </c>
      <c r="B11068" s="191">
        <v>0.163070191545689</v>
      </c>
      <c r="C11068" s="191">
        <v>0.47608558557528902</v>
      </c>
      <c r="D11068" s="191">
        <v>0.22283933618643401</v>
      </c>
      <c r="E11068" s="191">
        <v>-0.36919821971812</v>
      </c>
    </row>
    <row r="11069" spans="1:5" x14ac:dyDescent="0.25">
      <c r="A11069" s="191">
        <v>52187.269968183697</v>
      </c>
      <c r="B11069" s="191">
        <v>-0.43626780156670297</v>
      </c>
      <c r="C11069" s="191">
        <v>0.47612085429102002</v>
      </c>
      <c r="D11069" s="191">
        <v>0.22284413313511101</v>
      </c>
      <c r="E11069" s="191">
        <v>-0.36944003897302902</v>
      </c>
    </row>
    <row r="11070" spans="1:5" x14ac:dyDescent="0.25">
      <c r="A11070" s="191">
        <v>52189.3448826276</v>
      </c>
      <c r="B11070" s="191">
        <v>1.76606039030587</v>
      </c>
      <c r="C11070" s="191">
        <v>0.47613027637661498</v>
      </c>
      <c r="D11070" s="191">
        <v>0.222845415769857</v>
      </c>
      <c r="E11070" s="191">
        <v>-0.36950466861431502</v>
      </c>
    </row>
    <row r="11071" spans="1:5" x14ac:dyDescent="0.25">
      <c r="A11071" s="191">
        <v>52189.5965853526</v>
      </c>
      <c r="B11071" s="191">
        <v>-0.21856601827123801</v>
      </c>
      <c r="C11071" s="191">
        <v>0.47613141906921402</v>
      </c>
      <c r="D11071" s="191">
        <v>0.222845571056455</v>
      </c>
      <c r="E11071" s="191">
        <v>-0.36951250867580399</v>
      </c>
    </row>
    <row r="11072" spans="1:5" x14ac:dyDescent="0.25">
      <c r="A11072" s="191">
        <v>52193.631654352903</v>
      </c>
      <c r="B11072" s="191">
        <v>1.1390633687409899</v>
      </c>
      <c r="C11072" s="191">
        <v>0.47614972972144898</v>
      </c>
      <c r="D11072" s="191">
        <v>0.222848060469861</v>
      </c>
      <c r="E11072" s="191">
        <v>-0.36963817701010998</v>
      </c>
    </row>
    <row r="11073" spans="1:5" x14ac:dyDescent="0.25">
      <c r="A11073" s="191">
        <v>52197.032433480803</v>
      </c>
      <c r="B11073" s="191">
        <v>0.79958328586602301</v>
      </c>
      <c r="C11073" s="191">
        <v>0.47616515107345703</v>
      </c>
      <c r="D11073" s="191">
        <v>0.22285015856165399</v>
      </c>
      <c r="E11073" s="191">
        <v>-0.36974406472063998</v>
      </c>
    </row>
    <row r="11074" spans="1:5" x14ac:dyDescent="0.25">
      <c r="A11074" s="191">
        <v>52198.646678477096</v>
      </c>
      <c r="B11074" s="191">
        <v>0.46429181504004102</v>
      </c>
      <c r="C11074" s="191">
        <v>0.47617246759652199</v>
      </c>
      <c r="D11074" s="191">
        <v>0.22285115446113801</v>
      </c>
      <c r="E11074" s="191">
        <v>-0.36979432083545799</v>
      </c>
    </row>
    <row r="11075" spans="1:5" x14ac:dyDescent="0.25">
      <c r="A11075" s="191">
        <v>52199.799761533599</v>
      </c>
      <c r="B11075" s="191">
        <v>0.77281223043597103</v>
      </c>
      <c r="C11075" s="191">
        <v>0.47617769252737902</v>
      </c>
      <c r="D11075" s="191">
        <v>0.22285186584932401</v>
      </c>
      <c r="E11075" s="191">
        <v>-0.369830219645499</v>
      </c>
    </row>
    <row r="11076" spans="1:5" x14ac:dyDescent="0.25">
      <c r="A11076" s="191">
        <v>52206.843230934202</v>
      </c>
      <c r="B11076" s="191">
        <v>0.56980378599091897</v>
      </c>
      <c r="C11076" s="191">
        <v>0.47620958323948098</v>
      </c>
      <c r="D11076" s="191">
        <v>0.22285620653871299</v>
      </c>
      <c r="E11076" s="191">
        <v>-0.37004944811439999</v>
      </c>
    </row>
    <row r="11077" spans="1:5" x14ac:dyDescent="0.25">
      <c r="A11077" s="191">
        <v>52207.882539630802</v>
      </c>
      <c r="B11077" s="191">
        <v>-0.44497120822908398</v>
      </c>
      <c r="C11077" s="191">
        <v>0.47621428505664098</v>
      </c>
      <c r="D11077" s="191">
        <v>0.22285684673529399</v>
      </c>
      <c r="E11077" s="191">
        <v>-0.370081789263636</v>
      </c>
    </row>
    <row r="11078" spans="1:5" x14ac:dyDescent="0.25">
      <c r="A11078" s="191">
        <v>52207.9200903745</v>
      </c>
      <c r="B11078" s="191">
        <v>-0.55811183094838202</v>
      </c>
      <c r="C11078" s="191">
        <v>0.47621445493565001</v>
      </c>
      <c r="D11078" s="191">
        <v>0.22285686986591699</v>
      </c>
      <c r="E11078" s="191">
        <v>-0.37008295773126598</v>
      </c>
    </row>
    <row r="11079" spans="1:5" x14ac:dyDescent="0.25">
      <c r="A11079" s="191">
        <v>52217.472555824497</v>
      </c>
      <c r="B11079" s="191">
        <v>0.48015820869329301</v>
      </c>
      <c r="C11079" s="191">
        <v>0.47625762753190198</v>
      </c>
      <c r="D11079" s="191">
        <v>0.222862749955447</v>
      </c>
      <c r="E11079" s="191">
        <v>-0.37038011617455202</v>
      </c>
    </row>
    <row r="11080" spans="1:5" x14ac:dyDescent="0.25">
      <c r="A11080" s="191">
        <v>52220.222367219103</v>
      </c>
      <c r="B11080" s="191">
        <v>8.4208896378035206E-2</v>
      </c>
      <c r="C11080" s="191">
        <v>0.47627004047972998</v>
      </c>
      <c r="D11080" s="191">
        <v>0.222864440708302</v>
      </c>
      <c r="E11080" s="191">
        <v>-0.37046562532335597</v>
      </c>
    </row>
    <row r="11081" spans="1:5" x14ac:dyDescent="0.25">
      <c r="A11081" s="191">
        <v>52223.586226532803</v>
      </c>
      <c r="B11081" s="191">
        <v>-8.9252154518160197E-4</v>
      </c>
      <c r="C11081" s="191">
        <v>0.47628521626286602</v>
      </c>
      <c r="D11081" s="191">
        <v>0.222866509015515</v>
      </c>
      <c r="E11081" s="191">
        <v>-0.370570229132614</v>
      </c>
    </row>
    <row r="11082" spans="1:5" x14ac:dyDescent="0.25">
      <c r="A11082" s="191">
        <v>52224.958073004702</v>
      </c>
      <c r="B11082" s="191">
        <v>-0.78385245946981397</v>
      </c>
      <c r="C11082" s="191">
        <v>0.47629139891948702</v>
      </c>
      <c r="D11082" s="191">
        <v>0.222867352510943</v>
      </c>
      <c r="E11082" s="191">
        <v>-0.37061288857621399</v>
      </c>
    </row>
    <row r="11083" spans="1:5" x14ac:dyDescent="0.25">
      <c r="A11083" s="191">
        <v>52227.130810737297</v>
      </c>
      <c r="B11083" s="191">
        <v>8.1241021263056504E-2</v>
      </c>
      <c r="C11083" s="191">
        <v>0.47630119104389901</v>
      </c>
      <c r="D11083" s="191">
        <v>0.22286868844348501</v>
      </c>
      <c r="E11083" s="191">
        <v>-0.370680432342194</v>
      </c>
    </row>
    <row r="11084" spans="1:5" x14ac:dyDescent="0.25">
      <c r="A11084" s="191">
        <v>52239.572368806002</v>
      </c>
      <c r="B11084" s="191">
        <v>-0.51610500962803196</v>
      </c>
      <c r="C11084" s="191">
        <v>0.476357199039116</v>
      </c>
      <c r="D11084" s="191">
        <v>0.22287632859326001</v>
      </c>
      <c r="E11084" s="191">
        <v>-0.37106704981378502</v>
      </c>
    </row>
    <row r="11085" spans="1:5" x14ac:dyDescent="0.25">
      <c r="A11085" s="191">
        <v>52240.779765334999</v>
      </c>
      <c r="B11085" s="191">
        <v>1.41926758126991</v>
      </c>
      <c r="C11085" s="191">
        <v>0.476362627503985</v>
      </c>
      <c r="D11085" s="191">
        <v>0.22287706888702599</v>
      </c>
      <c r="E11085" s="191">
        <v>-0.37110455403926301</v>
      </c>
    </row>
    <row r="11086" spans="1:5" x14ac:dyDescent="0.25">
      <c r="A11086" s="191">
        <v>52242.203153578303</v>
      </c>
      <c r="B11086" s="191">
        <v>-0.78581121443677104</v>
      </c>
      <c r="C11086" s="191">
        <v>0.476369023743762</v>
      </c>
      <c r="D11086" s="191">
        <v>0.22287794161228</v>
      </c>
      <c r="E11086" s="191">
        <v>-0.37114876720404999</v>
      </c>
    </row>
    <row r="11087" spans="1:5" x14ac:dyDescent="0.25">
      <c r="A11087" s="191">
        <v>52249.999282373697</v>
      </c>
      <c r="B11087" s="191">
        <v>-0.26582368365091202</v>
      </c>
      <c r="C11087" s="191">
        <v>0.47640402891251898</v>
      </c>
      <c r="D11087" s="191">
        <v>0.22288272167036499</v>
      </c>
      <c r="E11087" s="191">
        <v>-0.371390858798128</v>
      </c>
    </row>
    <row r="11088" spans="1:5" x14ac:dyDescent="0.25">
      <c r="A11088" s="191">
        <v>52252.959851234002</v>
      </c>
      <c r="B11088" s="191">
        <v>0.58827561839147602</v>
      </c>
      <c r="C11088" s="191">
        <v>0.47641730764588702</v>
      </c>
      <c r="D11088" s="191">
        <v>0.22288453689064899</v>
      </c>
      <c r="E11088" s="191">
        <v>-0.37148276404834002</v>
      </c>
    </row>
    <row r="11089" spans="1:5" x14ac:dyDescent="0.25">
      <c r="A11089" s="191">
        <v>52265.380579876597</v>
      </c>
      <c r="B11089" s="191">
        <v>0.37790794364880298</v>
      </c>
      <c r="C11089" s="191">
        <v>0.476472931539763</v>
      </c>
      <c r="D11089" s="191">
        <v>0.22289214588322701</v>
      </c>
      <c r="E11089" s="191">
        <v>-0.37186817917229698</v>
      </c>
    </row>
    <row r="11090" spans="1:5" x14ac:dyDescent="0.25">
      <c r="A11090" s="191">
        <v>52266.689586554501</v>
      </c>
      <c r="B11090" s="191">
        <v>0.15433729269454</v>
      </c>
      <c r="C11090" s="191">
        <v>0.47647878561287998</v>
      </c>
      <c r="D11090" s="191">
        <v>0.22289294618473299</v>
      </c>
      <c r="E11090" s="191">
        <v>-0.37190878181655601</v>
      </c>
    </row>
    <row r="11091" spans="1:5" x14ac:dyDescent="0.25">
      <c r="A11091" s="191">
        <v>52268.458813649602</v>
      </c>
      <c r="B11091" s="191">
        <v>0.94916628324699404</v>
      </c>
      <c r="C11091" s="191">
        <v>0.47648669540971</v>
      </c>
      <c r="D11091" s="191">
        <v>0.22289402785615001</v>
      </c>
      <c r="E11091" s="191">
        <v>-0.371963659533811</v>
      </c>
    </row>
    <row r="11092" spans="1:5" x14ac:dyDescent="0.25">
      <c r="A11092" s="191">
        <v>52290.832883771502</v>
      </c>
      <c r="B11092" s="191">
        <v>-9.8525015584827198E-3</v>
      </c>
      <c r="C11092" s="191">
        <v>0.47658648051511399</v>
      </c>
      <c r="D11092" s="191">
        <v>0.22290769369737701</v>
      </c>
      <c r="E11092" s="191">
        <v>-0.37265710366427801</v>
      </c>
    </row>
    <row r="11093" spans="1:5" x14ac:dyDescent="0.25">
      <c r="A11093" s="191">
        <v>52296.616600808396</v>
      </c>
      <c r="B11093" s="191">
        <v>0.226390784946329</v>
      </c>
      <c r="C11093" s="191">
        <v>0.47661220110894298</v>
      </c>
      <c r="D11093" s="191">
        <v>0.22291121909307099</v>
      </c>
      <c r="E11093" s="191">
        <v>-0.37283629078835101</v>
      </c>
    </row>
    <row r="11094" spans="1:5" x14ac:dyDescent="0.25">
      <c r="A11094" s="191">
        <v>52297.267972111302</v>
      </c>
      <c r="B11094" s="191">
        <v>-0.44431715190440502</v>
      </c>
      <c r="C11094" s="191">
        <v>0.47661509589057599</v>
      </c>
      <c r="D11094" s="191">
        <v>0.22291161612867399</v>
      </c>
      <c r="E11094" s="191">
        <v>-0.372856460401367</v>
      </c>
    </row>
    <row r="11095" spans="1:5" x14ac:dyDescent="0.25">
      <c r="A11095" s="191">
        <v>52297.990999063397</v>
      </c>
      <c r="B11095" s="191">
        <v>-0.158970847439799</v>
      </c>
      <c r="C11095" s="191">
        <v>0.47661830805197097</v>
      </c>
      <c r="D11095" s="191">
        <v>0.222912056841124</v>
      </c>
      <c r="E11095" s="191">
        <v>-0.37287884882062999</v>
      </c>
    </row>
    <row r="11096" spans="1:5" x14ac:dyDescent="0.25">
      <c r="A11096" s="191">
        <v>52300.385626936302</v>
      </c>
      <c r="B11096" s="191">
        <v>0.88601171649769195</v>
      </c>
      <c r="C11096" s="191">
        <v>0.47662894509812098</v>
      </c>
      <c r="D11096" s="191">
        <v>0.22291351645796501</v>
      </c>
      <c r="E11096" s="191">
        <v>-0.37295298891411499</v>
      </c>
    </row>
    <row r="11097" spans="1:5" x14ac:dyDescent="0.25">
      <c r="A11097" s="191">
        <v>52303.7023493249</v>
      </c>
      <c r="B11097" s="191">
        <v>0.182041418555179</v>
      </c>
      <c r="C11097" s="191">
        <v>0.47664367028721799</v>
      </c>
      <c r="D11097" s="191">
        <v>0.22291553812651399</v>
      </c>
      <c r="E11097" s="191">
        <v>-0.37305565871341601</v>
      </c>
    </row>
    <row r="11098" spans="1:5" x14ac:dyDescent="0.25">
      <c r="A11098" s="191">
        <v>52308.683786404203</v>
      </c>
      <c r="B11098" s="191">
        <v>1.45062774543423</v>
      </c>
      <c r="C11098" s="191">
        <v>0.47666576628374702</v>
      </c>
      <c r="D11098" s="191">
        <v>0.22291857450203401</v>
      </c>
      <c r="E11098" s="191">
        <v>-0.37320980550534699</v>
      </c>
    </row>
    <row r="11099" spans="1:5" x14ac:dyDescent="0.25">
      <c r="A11099" s="191">
        <v>52309.628915364701</v>
      </c>
      <c r="B11099" s="191">
        <v>0.80440743870759901</v>
      </c>
      <c r="C11099" s="191">
        <v>0.476669955990696</v>
      </c>
      <c r="D11099" s="191">
        <v>0.22291915059411199</v>
      </c>
      <c r="E11099" s="191">
        <v>-0.37323904180720002</v>
      </c>
    </row>
    <row r="11100" spans="1:5" x14ac:dyDescent="0.25">
      <c r="A11100" s="191">
        <v>52320.868744556697</v>
      </c>
      <c r="B11100" s="191">
        <v>0.45418035723991901</v>
      </c>
      <c r="C11100" s="191">
        <v>0.47671971853960499</v>
      </c>
      <c r="D11100" s="191">
        <v>0.22292598391169699</v>
      </c>
      <c r="E11100" s="191">
        <v>-0.373586730908614</v>
      </c>
    </row>
    <row r="11101" spans="1:5" x14ac:dyDescent="0.25">
      <c r="A11101" s="191">
        <v>52320.968771140302</v>
      </c>
      <c r="B11101" s="191">
        <v>-0.37522515333771</v>
      </c>
      <c r="C11101" s="191">
        <v>0.47672016086835101</v>
      </c>
      <c r="D11101" s="191">
        <v>0.222926044713913</v>
      </c>
      <c r="E11101" s="191">
        <v>-0.373589825097358</v>
      </c>
    </row>
    <row r="11102" spans="1:5" x14ac:dyDescent="0.25">
      <c r="A11102" s="191">
        <v>52321.088839359603</v>
      </c>
      <c r="B11102" s="191">
        <v>0.292975439383936</v>
      </c>
      <c r="C11102" s="191">
        <v>0.47672069181124599</v>
      </c>
      <c r="D11102" s="191">
        <v>0.22292611769865001</v>
      </c>
      <c r="E11102" s="191">
        <v>-0.37359353924732902</v>
      </c>
    </row>
    <row r="11103" spans="1:5" x14ac:dyDescent="0.25">
      <c r="A11103" s="191">
        <v>52323.2858279746</v>
      </c>
      <c r="B11103" s="191">
        <v>-2.3601224873656199</v>
      </c>
      <c r="C11103" s="191">
        <v>0.47673040456514199</v>
      </c>
      <c r="D11103" s="191">
        <v>0.22292745316141499</v>
      </c>
      <c r="E11103" s="191">
        <v>-0.37366148568697899</v>
      </c>
    </row>
    <row r="11104" spans="1:5" x14ac:dyDescent="0.25">
      <c r="A11104" s="191">
        <v>52330.817952035097</v>
      </c>
      <c r="B11104" s="191">
        <v>-0.65593123796176001</v>
      </c>
      <c r="C11104" s="191">
        <v>0.47676366451547397</v>
      </c>
      <c r="D11104" s="191">
        <v>0.22293203164268499</v>
      </c>
      <c r="E11104" s="191">
        <v>-0.373894311832557</v>
      </c>
    </row>
    <row r="11105" spans="1:5" x14ac:dyDescent="0.25">
      <c r="A11105" s="191">
        <v>52331.074532969797</v>
      </c>
      <c r="B11105" s="191">
        <v>-0.59246407096931197</v>
      </c>
      <c r="C11105" s="191">
        <v>0.47676479692711599</v>
      </c>
      <c r="D11105" s="191">
        <v>0.22293218760812</v>
      </c>
      <c r="E11105" s="191">
        <v>-0.37390223560897301</v>
      </c>
    </row>
    <row r="11106" spans="1:5" x14ac:dyDescent="0.25">
      <c r="A11106" s="191">
        <v>52334.939394760499</v>
      </c>
      <c r="B11106" s="191">
        <v>1.7732993046437599E-2</v>
      </c>
      <c r="C11106" s="191">
        <v>0.47678184952983499</v>
      </c>
      <c r="D11106" s="191">
        <v>0.22293452649800399</v>
      </c>
      <c r="E11106" s="191">
        <v>-0.37402159093342102</v>
      </c>
    </row>
    <row r="11107" spans="1:5" x14ac:dyDescent="0.25">
      <c r="A11107" s="191">
        <v>52335.102694451198</v>
      </c>
      <c r="B11107" s="191">
        <v>0.55934065390608201</v>
      </c>
      <c r="C11107" s="191">
        <v>0.47678256952479597</v>
      </c>
      <c r="D11107" s="191">
        <v>0.22293462532171701</v>
      </c>
      <c r="E11107" s="191">
        <v>-0.37402663398246699</v>
      </c>
    </row>
    <row r="11108" spans="1:5" x14ac:dyDescent="0.25">
      <c r="A11108" s="191">
        <v>52339.873261257802</v>
      </c>
      <c r="B11108" s="191">
        <v>-0.33902171298982903</v>
      </c>
      <c r="C11108" s="191">
        <v>0.47680359219412599</v>
      </c>
      <c r="D11108" s="191">
        <v>0.222937512315107</v>
      </c>
      <c r="E11108" s="191">
        <v>-0.37417395944449999</v>
      </c>
    </row>
    <row r="11109" spans="1:5" x14ac:dyDescent="0.25">
      <c r="A11109" s="191">
        <v>52341.274495013298</v>
      </c>
      <c r="B11109" s="191">
        <v>-0.40431563174638802</v>
      </c>
      <c r="C11109" s="191">
        <v>0.476809763044864</v>
      </c>
      <c r="D11109" s="191">
        <v>0.22293836029664801</v>
      </c>
      <c r="E11109" s="191">
        <v>-0.37421723258557898</v>
      </c>
    </row>
    <row r="11110" spans="1:5" x14ac:dyDescent="0.25">
      <c r="A11110" s="191">
        <v>52341.301549572803</v>
      </c>
      <c r="B11110" s="191">
        <v>0.59669852377055599</v>
      </c>
      <c r="C11110" s="191">
        <v>0.47680988217159798</v>
      </c>
      <c r="D11110" s="191">
        <v>0.222938376669196</v>
      </c>
      <c r="E11110" s="191">
        <v>-0.374218068089124</v>
      </c>
    </row>
    <row r="11111" spans="1:5" x14ac:dyDescent="0.25">
      <c r="A11111" s="191">
        <v>52342.970348654802</v>
      </c>
      <c r="B11111" s="191">
        <v>1.0955220616006001</v>
      </c>
      <c r="C11111" s="191">
        <v>0.47681722891353201</v>
      </c>
      <c r="D11111" s="191">
        <v>0.222939386572655</v>
      </c>
      <c r="E11111" s="191">
        <v>-0.37426960422848699</v>
      </c>
    </row>
    <row r="11112" spans="1:5" x14ac:dyDescent="0.25">
      <c r="A11112" s="191">
        <v>52343.128890351603</v>
      </c>
      <c r="B11112" s="191">
        <v>0.19471242476918299</v>
      </c>
      <c r="C11112" s="191">
        <v>0.47681792674428902</v>
      </c>
      <c r="D11112" s="191">
        <v>0.22293948251698401</v>
      </c>
      <c r="E11112" s="191">
        <v>-0.37427450034035198</v>
      </c>
    </row>
    <row r="11113" spans="1:5" x14ac:dyDescent="0.25">
      <c r="A11113" s="191">
        <v>52351.977148160397</v>
      </c>
      <c r="B11113" s="191">
        <v>-0.32352926337124699</v>
      </c>
      <c r="C11113" s="191">
        <v>0.47685683562884001</v>
      </c>
      <c r="D11113" s="191">
        <v>0.22294483719764199</v>
      </c>
      <c r="E11113" s="191">
        <v>-0.37454775375503002</v>
      </c>
    </row>
    <row r="11114" spans="1:5" x14ac:dyDescent="0.25">
      <c r="A11114" s="191">
        <v>52353.916128983699</v>
      </c>
      <c r="B11114" s="191">
        <v>1.67103286891337</v>
      </c>
      <c r="C11114" s="191">
        <v>0.47686535221215398</v>
      </c>
      <c r="D11114" s="191">
        <v>0.22294601060638899</v>
      </c>
      <c r="E11114" s="191">
        <v>-0.37460763369325401</v>
      </c>
    </row>
    <row r="11115" spans="1:5" x14ac:dyDescent="0.25">
      <c r="A11115" s="191">
        <v>52357.071275192298</v>
      </c>
      <c r="B11115" s="191">
        <v>0.26209409381374699</v>
      </c>
      <c r="C11115" s="191">
        <v>0.476879203015173</v>
      </c>
      <c r="D11115" s="191">
        <v>0.22294791999926</v>
      </c>
      <c r="E11115" s="191">
        <v>-0.37470501730601802</v>
      </c>
    </row>
    <row r="11116" spans="1:5" x14ac:dyDescent="0.25">
      <c r="A11116" s="191">
        <v>52369.792034637503</v>
      </c>
      <c r="B11116" s="191">
        <v>0.58272339680223195</v>
      </c>
      <c r="C11116" s="191">
        <v>0.47693495095319899</v>
      </c>
      <c r="D11116" s="191">
        <v>0.22295561819319001</v>
      </c>
      <c r="E11116" s="191">
        <v>-0.37509737828034101</v>
      </c>
    </row>
    <row r="11117" spans="1:5" x14ac:dyDescent="0.25">
      <c r="A11117" s="191">
        <v>52378.200376941502</v>
      </c>
      <c r="B11117" s="191">
        <v>0.71806180911044803</v>
      </c>
      <c r="C11117" s="191">
        <v>0.476971716074026</v>
      </c>
      <c r="D11117" s="191">
        <v>0.222960706651153</v>
      </c>
      <c r="E11117" s="191">
        <v>-0.37535656224580399</v>
      </c>
    </row>
    <row r="11118" spans="1:5" x14ac:dyDescent="0.25">
      <c r="A11118" s="191">
        <v>52391.758164778097</v>
      </c>
      <c r="B11118" s="191">
        <v>-0.90070088043423502</v>
      </c>
      <c r="C11118" s="191">
        <v>0.47703085215156299</v>
      </c>
      <c r="D11118" s="191">
        <v>0.22296889135336601</v>
      </c>
      <c r="E11118" s="191">
        <v>-0.37577419958438601</v>
      </c>
    </row>
    <row r="11119" spans="1:5" x14ac:dyDescent="0.25">
      <c r="A11119" s="191">
        <v>52400.109034350702</v>
      </c>
      <c r="B11119" s="191">
        <v>-0.80310411025721296</v>
      </c>
      <c r="C11119" s="191">
        <v>0.47706719280999599</v>
      </c>
      <c r="D11119" s="191">
        <v>0.22297392124656301</v>
      </c>
      <c r="E11119" s="191">
        <v>-0.37603126495917299</v>
      </c>
    </row>
    <row r="11120" spans="1:5" x14ac:dyDescent="0.25">
      <c r="A11120" s="191">
        <v>52401.178183481097</v>
      </c>
      <c r="B11120" s="191">
        <v>1.0128176457417299</v>
      </c>
      <c r="C11120" s="191">
        <v>0.47707184257736202</v>
      </c>
      <c r="D11120" s="191">
        <v>0.22297456521613901</v>
      </c>
      <c r="E11120" s="191">
        <v>-0.37606415236498603</v>
      </c>
    </row>
    <row r="11121" spans="1:5" x14ac:dyDescent="0.25">
      <c r="A11121" s="191">
        <v>52402.424000051498</v>
      </c>
      <c r="B11121" s="191">
        <v>0.257247711549424</v>
      </c>
      <c r="C11121" s="191">
        <v>0.47707725683708901</v>
      </c>
      <c r="D11121" s="191">
        <v>0.22297531559599401</v>
      </c>
      <c r="E11121" s="191">
        <v>-0.37610247412381198</v>
      </c>
    </row>
    <row r="11122" spans="1:5" x14ac:dyDescent="0.25">
      <c r="A11122" s="191">
        <v>52403.4511527211</v>
      </c>
      <c r="B11122" s="191">
        <v>1.3707101480313</v>
      </c>
      <c r="C11122" s="191">
        <v>0.47708171967361301</v>
      </c>
      <c r="D11122" s="191">
        <v>0.22297593427027401</v>
      </c>
      <c r="E11122" s="191">
        <v>-0.37613406970362001</v>
      </c>
    </row>
    <row r="11123" spans="1:5" x14ac:dyDescent="0.25">
      <c r="A11123" s="191">
        <v>52406.505300237201</v>
      </c>
      <c r="B11123" s="191">
        <v>0.49245751145983202</v>
      </c>
      <c r="C11123" s="191">
        <v>0.47709498353691898</v>
      </c>
      <c r="D11123" s="191">
        <v>0.22297777384346801</v>
      </c>
      <c r="E11123" s="191">
        <v>-0.37622801636262398</v>
      </c>
    </row>
    <row r="11124" spans="1:5" x14ac:dyDescent="0.25">
      <c r="A11124" s="191">
        <v>52413.060568343099</v>
      </c>
      <c r="B11124" s="191">
        <v>0.338845329687953</v>
      </c>
      <c r="C11124" s="191">
        <v>0.477123422124129</v>
      </c>
      <c r="D11124" s="191">
        <v>0.222981718664156</v>
      </c>
      <c r="E11124" s="191">
        <v>-0.37642965873064599</v>
      </c>
    </row>
    <row r="11125" spans="1:5" x14ac:dyDescent="0.25">
      <c r="A11125" s="191">
        <v>52413.200647565602</v>
      </c>
      <c r="B11125" s="191">
        <v>0.54405681481037904</v>
      </c>
      <c r="C11125" s="191">
        <v>0.47712402937519399</v>
      </c>
      <c r="D11125" s="191">
        <v>0.22298180265915199</v>
      </c>
      <c r="E11125" s="191">
        <v>-0.376433967617128</v>
      </c>
    </row>
    <row r="11126" spans="1:5" x14ac:dyDescent="0.25">
      <c r="A11126" s="191">
        <v>52413.652586913297</v>
      </c>
      <c r="B11126" s="191">
        <v>1.56357157839238</v>
      </c>
      <c r="C11126" s="191">
        <v>0.47712598842787202</v>
      </c>
      <c r="D11126" s="191">
        <v>0.22298207365325701</v>
      </c>
      <c r="E11126" s="191">
        <v>-0.376447869431487</v>
      </c>
    </row>
    <row r="11127" spans="1:5" x14ac:dyDescent="0.25">
      <c r="A11127" s="191">
        <v>52414.491534285298</v>
      </c>
      <c r="B11127" s="191">
        <v>0.19929286981095201</v>
      </c>
      <c r="C11127" s="191">
        <v>0.47712962454855901</v>
      </c>
      <c r="D11127" s="191">
        <v>0.22298257670702701</v>
      </c>
      <c r="E11127" s="191">
        <v>-0.37647367574970297</v>
      </c>
    </row>
    <row r="11128" spans="1:5" x14ac:dyDescent="0.25">
      <c r="A11128" s="191">
        <v>52418.356619586601</v>
      </c>
      <c r="B11128" s="191">
        <v>-0.38821029868139101</v>
      </c>
      <c r="C11128" s="191">
        <v>0.47714636761714702</v>
      </c>
      <c r="D11128" s="191">
        <v>0.22298489430857901</v>
      </c>
      <c r="E11128" s="191">
        <v>-0.37659251086641299</v>
      </c>
    </row>
    <row r="11129" spans="1:5" x14ac:dyDescent="0.25">
      <c r="A11129" s="191">
        <v>52438.334507834297</v>
      </c>
      <c r="B11129" s="191">
        <v>0.56463914280486804</v>
      </c>
      <c r="C11129" s="191">
        <v>0.47723267853989199</v>
      </c>
      <c r="D11129" s="191">
        <v>0.22299687354867201</v>
      </c>
      <c r="E11129" s="191">
        <v>-0.37720624767660599</v>
      </c>
    </row>
    <row r="11130" spans="1:5" x14ac:dyDescent="0.25">
      <c r="A11130" s="191">
        <v>52438.386383325997</v>
      </c>
      <c r="B11130" s="191">
        <v>0.13284640453681301</v>
      </c>
      <c r="C11130" s="191">
        <v>0.47723290214650899</v>
      </c>
      <c r="D11130" s="191">
        <v>0.222996904654511</v>
      </c>
      <c r="E11130" s="191">
        <v>-0.37720784058547202</v>
      </c>
    </row>
    <row r="11131" spans="1:5" x14ac:dyDescent="0.25">
      <c r="A11131" s="191">
        <v>52438.661266715899</v>
      </c>
      <c r="B11131" s="191">
        <v>-0.18531263877933399</v>
      </c>
      <c r="C11131" s="191">
        <v>0.47723408701710202</v>
      </c>
      <c r="D11131" s="191">
        <v>0.22299706948144701</v>
      </c>
      <c r="E11131" s="191">
        <v>-0.37721627632240401</v>
      </c>
    </row>
    <row r="11132" spans="1:5" x14ac:dyDescent="0.25">
      <c r="A11132" s="191">
        <v>52446.653330763998</v>
      </c>
      <c r="B11132" s="191">
        <v>0.449855427593437</v>
      </c>
      <c r="C11132" s="191">
        <v>0.47726850392386699</v>
      </c>
      <c r="D11132" s="191">
        <v>0.223001861722393</v>
      </c>
      <c r="E11132" s="191">
        <v>-0.37746154014093403</v>
      </c>
    </row>
    <row r="11133" spans="1:5" x14ac:dyDescent="0.25">
      <c r="A11133" s="191">
        <v>52451.0522370135</v>
      </c>
      <c r="B11133" s="191">
        <v>2.1594296471305601E-2</v>
      </c>
      <c r="C11133" s="191">
        <v>0.47728741996933699</v>
      </c>
      <c r="D11133" s="191">
        <v>0.22300449941629999</v>
      </c>
      <c r="E11133" s="191">
        <v>-0.37759653562365503</v>
      </c>
    </row>
    <row r="11134" spans="1:5" x14ac:dyDescent="0.25">
      <c r="A11134" s="191">
        <v>52459.083412505599</v>
      </c>
      <c r="B11134" s="191">
        <v>-0.476030859735532</v>
      </c>
      <c r="C11134" s="191">
        <v>0.477321908059677</v>
      </c>
      <c r="D11134" s="191">
        <v>0.22300930734472901</v>
      </c>
      <c r="E11134" s="191">
        <v>-0.37784283512442302</v>
      </c>
    </row>
    <row r="11135" spans="1:5" x14ac:dyDescent="0.25">
      <c r="A11135" s="191">
        <v>52460.513962209698</v>
      </c>
      <c r="B11135" s="191">
        <v>0.47045355161388103</v>
      </c>
      <c r="C11135" s="191">
        <v>0.47732804471829099</v>
      </c>
      <c r="D11135" s="191">
        <v>0.22301016129273499</v>
      </c>
      <c r="E11135" s="191">
        <v>-0.377886688579194</v>
      </c>
    </row>
    <row r="11136" spans="1:5" x14ac:dyDescent="0.25">
      <c r="A11136" s="191">
        <v>52473.106598356302</v>
      </c>
      <c r="B11136" s="191">
        <v>0.32227479637496598</v>
      </c>
      <c r="C11136" s="191">
        <v>0.47738197453696202</v>
      </c>
      <c r="D11136" s="191">
        <v>0.22301767830279901</v>
      </c>
      <c r="E11136" s="191">
        <v>-0.37827258580138201</v>
      </c>
    </row>
    <row r="11137" spans="1:5" x14ac:dyDescent="0.25">
      <c r="A11137" s="191">
        <v>52478.638253780999</v>
      </c>
      <c r="B11137" s="191">
        <v>0.25014814733983498</v>
      </c>
      <c r="C11137" s="191">
        <v>0.47740561504832402</v>
      </c>
      <c r="D11137" s="191">
        <v>0.22302098035242701</v>
      </c>
      <c r="E11137" s="191">
        <v>-0.37844200233581399</v>
      </c>
    </row>
    <row r="11138" spans="1:5" x14ac:dyDescent="0.25">
      <c r="A11138" s="191">
        <v>52482.039986561998</v>
      </c>
      <c r="B11138" s="191">
        <v>0.47095559602294801</v>
      </c>
      <c r="C11138" s="191">
        <v>0.47742013786957299</v>
      </c>
      <c r="D11138" s="191">
        <v>0.223023010972485</v>
      </c>
      <c r="E11138" s="191">
        <v>-0.37854614766690797</v>
      </c>
    </row>
    <row r="11139" spans="1:5" x14ac:dyDescent="0.25">
      <c r="A11139" s="191">
        <v>52484.009309449102</v>
      </c>
      <c r="B11139" s="191">
        <v>0.52624194356809495</v>
      </c>
      <c r="C11139" s="191">
        <v>0.47742853891000298</v>
      </c>
      <c r="D11139" s="191">
        <v>0.22302418653412201</v>
      </c>
      <c r="E11139" s="191">
        <v>-0.37860643865600402</v>
      </c>
    </row>
    <row r="11140" spans="1:5" x14ac:dyDescent="0.25">
      <c r="A11140" s="191">
        <v>52487.262957408799</v>
      </c>
      <c r="B11140" s="191">
        <v>-0.46463328518876501</v>
      </c>
      <c r="C11140" s="191">
        <v>0.47744241352615502</v>
      </c>
      <c r="D11140" s="191">
        <v>0.223026128756877</v>
      </c>
      <c r="E11140" s="191">
        <v>-0.37870602120983898</v>
      </c>
    </row>
    <row r="11141" spans="1:5" x14ac:dyDescent="0.25">
      <c r="A11141" s="191">
        <v>52487.445050908202</v>
      </c>
      <c r="B11141" s="191">
        <v>-0.30986032381726802</v>
      </c>
      <c r="C11141" s="191">
        <v>0.47744318969633098</v>
      </c>
      <c r="D11141" s="191">
        <v>0.22302623720893</v>
      </c>
      <c r="E11141" s="191">
        <v>-0.37871159408555799</v>
      </c>
    </row>
    <row r="11142" spans="1:5" x14ac:dyDescent="0.25">
      <c r="A11142" s="191">
        <v>52488.275248722297</v>
      </c>
      <c r="B11142" s="191">
        <v>1.4442090192060999</v>
      </c>
      <c r="C11142" s="191">
        <v>0.477446727813924</v>
      </c>
      <c r="D11142" s="191">
        <v>0.22302673166182499</v>
      </c>
      <c r="E11142" s="191">
        <v>-0.37873699729995902</v>
      </c>
    </row>
    <row r="11143" spans="1:5" x14ac:dyDescent="0.25">
      <c r="A11143" s="191">
        <v>52492.840372769198</v>
      </c>
      <c r="B11143" s="191">
        <v>0.24615424359406601</v>
      </c>
      <c r="C11143" s="191">
        <v>0.47746617094750399</v>
      </c>
      <c r="D11143" s="191">
        <v>0.22302945057864501</v>
      </c>
      <c r="E11143" s="191">
        <v>-0.37887667662540497</v>
      </c>
    </row>
    <row r="11144" spans="1:5" x14ac:dyDescent="0.25">
      <c r="A11144" s="191">
        <v>52503.477095367598</v>
      </c>
      <c r="B11144" s="191">
        <v>0.25808411295571398</v>
      </c>
      <c r="C11144" s="191">
        <v>0.47751139244006902</v>
      </c>
      <c r="D11144" s="191">
        <v>0.22303577568525901</v>
      </c>
      <c r="E11144" s="191">
        <v>-0.37920195795689998</v>
      </c>
    </row>
    <row r="11145" spans="1:5" x14ac:dyDescent="0.25">
      <c r="A11145" s="191">
        <v>52505.954792758399</v>
      </c>
      <c r="B11145" s="191">
        <v>0.27775805324867803</v>
      </c>
      <c r="C11145" s="191">
        <v>0.47752191005709599</v>
      </c>
      <c r="D11145" s="191">
        <v>0.223037248860955</v>
      </c>
      <c r="E11145" s="191">
        <v>-0.37927768679546697</v>
      </c>
    </row>
    <row r="11146" spans="1:5" x14ac:dyDescent="0.25">
      <c r="A11146" s="191">
        <v>52506.431916727597</v>
      </c>
      <c r="B11146" s="191">
        <v>0.41340621417251799</v>
      </c>
      <c r="C11146" s="191">
        <v>0.47752393468272802</v>
      </c>
      <c r="D11146" s="191">
        <v>0.223037532546702</v>
      </c>
      <c r="E11146" s="191">
        <v>-0.37929226970788299</v>
      </c>
    </row>
    <row r="11147" spans="1:5" x14ac:dyDescent="0.25">
      <c r="A11147" s="191">
        <v>52508.004058378203</v>
      </c>
      <c r="B11147" s="191">
        <v>8.9378791824112902E-2</v>
      </c>
      <c r="C11147" s="191">
        <v>0.47753060428126798</v>
      </c>
      <c r="D11147" s="191">
        <v>0.22303846730204399</v>
      </c>
      <c r="E11147" s="191">
        <v>-0.37934032095970299</v>
      </c>
    </row>
    <row r="11148" spans="1:5" x14ac:dyDescent="0.25">
      <c r="A11148" s="191">
        <v>52508.993300941002</v>
      </c>
      <c r="B11148" s="191">
        <v>-0.738520084492988</v>
      </c>
      <c r="C11148" s="191">
        <v>0.47753479973450003</v>
      </c>
      <c r="D11148" s="191">
        <v>0.223039055480449</v>
      </c>
      <c r="E11148" s="191">
        <v>-0.37937055636723099</v>
      </c>
    </row>
    <row r="11149" spans="1:5" x14ac:dyDescent="0.25">
      <c r="A11149" s="191">
        <v>52517.168376346497</v>
      </c>
      <c r="B11149" s="191">
        <v>0.80211676821904099</v>
      </c>
      <c r="C11149" s="191">
        <v>0.47756943310517402</v>
      </c>
      <c r="D11149" s="191">
        <v>0.22304391216942299</v>
      </c>
      <c r="E11149" s="191">
        <v>-0.37962030583853501</v>
      </c>
    </row>
    <row r="11150" spans="1:5" x14ac:dyDescent="0.25">
      <c r="A11150" s="191">
        <v>52522.105292042601</v>
      </c>
      <c r="B11150" s="191">
        <v>0.39669768128414201</v>
      </c>
      <c r="C11150" s="191">
        <v>0.47759031546252101</v>
      </c>
      <c r="D11150" s="191">
        <v>0.223046837459562</v>
      </c>
      <c r="E11150" s="191">
        <v>-0.37977100785865198</v>
      </c>
    </row>
    <row r="11151" spans="1:5" x14ac:dyDescent="0.25">
      <c r="A11151" s="191">
        <v>52523.016742921303</v>
      </c>
      <c r="B11151" s="191">
        <v>0.57015488398008995</v>
      </c>
      <c r="C11151" s="191">
        <v>0.47759416805596799</v>
      </c>
      <c r="D11151" s="191">
        <v>0.223047377525148</v>
      </c>
      <c r="E11151" s="191">
        <v>-0.37979882283536598</v>
      </c>
    </row>
    <row r="11152" spans="1:5" x14ac:dyDescent="0.25">
      <c r="A11152" s="191">
        <v>52525.638413983303</v>
      </c>
      <c r="B11152" s="191">
        <v>-3.8402558278138897E-2</v>
      </c>
      <c r="C11152" s="191">
        <v>0.47760524485289202</v>
      </c>
      <c r="D11152" s="191">
        <v>0.22304893095424799</v>
      </c>
      <c r="E11152" s="191">
        <v>-0.37987882903345199</v>
      </c>
    </row>
    <row r="11153" spans="1:5" x14ac:dyDescent="0.25">
      <c r="A11153" s="191">
        <v>52539.037600554402</v>
      </c>
      <c r="B11153" s="191">
        <v>0.20894033457163899</v>
      </c>
      <c r="C11153" s="191">
        <v>0.47766174843325299</v>
      </c>
      <c r="D11153" s="191">
        <v>0.22305687042714201</v>
      </c>
      <c r="E11153" s="191">
        <v>-0.38028773539493799</v>
      </c>
    </row>
    <row r="11154" spans="1:5" x14ac:dyDescent="0.25">
      <c r="A11154" s="191">
        <v>52545.612626138798</v>
      </c>
      <c r="B11154" s="191">
        <v>1.1055615766020901</v>
      </c>
      <c r="C11154" s="191">
        <v>0.47768940830356899</v>
      </c>
      <c r="D11154" s="191">
        <v>0.22306076635299699</v>
      </c>
      <c r="E11154" s="191">
        <v>-0.38048815282912701</v>
      </c>
    </row>
    <row r="11155" spans="1:5" x14ac:dyDescent="0.25">
      <c r="A11155" s="191">
        <v>52546.299106922103</v>
      </c>
      <c r="B11155" s="191">
        <v>0.91404688951803903</v>
      </c>
      <c r="C11155" s="191">
        <v>0.47769229362969501</v>
      </c>
      <c r="D11155" s="191">
        <v>0.223061173116165</v>
      </c>
      <c r="E11155" s="191">
        <v>-0.38050907787579702</v>
      </c>
    </row>
    <row r="11156" spans="1:5" x14ac:dyDescent="0.25">
      <c r="A11156" s="191">
        <v>52547.793768883101</v>
      </c>
      <c r="B11156" s="191">
        <v>0.293194856691326</v>
      </c>
      <c r="C11156" s="191">
        <v>0.47769857412923999</v>
      </c>
      <c r="D11156" s="191">
        <v>0.223062058754114</v>
      </c>
      <c r="E11156" s="191">
        <v>-0.38055463759436398</v>
      </c>
    </row>
    <row r="11157" spans="1:5" x14ac:dyDescent="0.25">
      <c r="A11157" s="191">
        <v>52558.284084534404</v>
      </c>
      <c r="B11157" s="191">
        <v>9.2331160067549198E-2</v>
      </c>
      <c r="C11157" s="191">
        <v>0.47774258950515702</v>
      </c>
      <c r="D11157" s="191">
        <v>0.22306826074134201</v>
      </c>
      <c r="E11157" s="191">
        <v>-0.38087428351101998</v>
      </c>
    </row>
    <row r="11158" spans="1:5" x14ac:dyDescent="0.25">
      <c r="A11158" s="191">
        <v>52566.283665741197</v>
      </c>
      <c r="B11158" s="191">
        <v>0.55686283079030596</v>
      </c>
      <c r="C11158" s="191">
        <v>0.47777607820467299</v>
      </c>
      <c r="D11158" s="191">
        <v>0.22307298109269599</v>
      </c>
      <c r="E11158" s="191">
        <v>-0.38111775011544502</v>
      </c>
    </row>
    <row r="11159" spans="1:5" x14ac:dyDescent="0.25">
      <c r="A11159" s="191">
        <v>52574.265441998199</v>
      </c>
      <c r="B11159" s="191">
        <v>0.43355479283051501</v>
      </c>
      <c r="C11159" s="191">
        <v>0.47780942655331099</v>
      </c>
      <c r="D11159" s="191">
        <v>0.223077690937797</v>
      </c>
      <c r="E11159" s="191">
        <v>-0.38136059661016602</v>
      </c>
    </row>
    <row r="11160" spans="1:5" x14ac:dyDescent="0.25">
      <c r="A11160" s="191">
        <v>52575.097650581301</v>
      </c>
      <c r="B11160" s="191">
        <v>0.38620232532167198</v>
      </c>
      <c r="C11160" s="191">
        <v>0.47781289977803298</v>
      </c>
      <c r="D11160" s="191">
        <v>0.22307818200311799</v>
      </c>
      <c r="E11160" s="191">
        <v>-0.38138591665557597</v>
      </c>
    </row>
    <row r="11161" spans="1:5" x14ac:dyDescent="0.25">
      <c r="A11161" s="191">
        <v>52579.417378124897</v>
      </c>
      <c r="B11161" s="191">
        <v>-0.43371174071438201</v>
      </c>
      <c r="C11161" s="191">
        <v>0.47783091664105598</v>
      </c>
      <c r="D11161" s="191">
        <v>0.22308072680942401</v>
      </c>
      <c r="E11161" s="191">
        <v>-0.38151734488136801</v>
      </c>
    </row>
    <row r="11162" spans="1:5" x14ac:dyDescent="0.25">
      <c r="A11162" s="191">
        <v>52581.333432876701</v>
      </c>
      <c r="B11162" s="191">
        <v>0.62260717751401196</v>
      </c>
      <c r="C11162" s="191">
        <v>0.477838901988761</v>
      </c>
      <c r="D11162" s="191">
        <v>0.22308185446311701</v>
      </c>
      <c r="E11162" s="191">
        <v>-0.38157564107574699</v>
      </c>
    </row>
    <row r="11163" spans="1:5" x14ac:dyDescent="0.25">
      <c r="A11163" s="191">
        <v>52582.288915913101</v>
      </c>
      <c r="B11163" s="191">
        <v>0.150671466882457</v>
      </c>
      <c r="C11163" s="191">
        <v>0.47784288263431501</v>
      </c>
      <c r="D11163" s="191">
        <v>0.22308241679254601</v>
      </c>
      <c r="E11163" s="191">
        <v>-0.381604711761104</v>
      </c>
    </row>
    <row r="11164" spans="1:5" x14ac:dyDescent="0.25">
      <c r="A11164" s="191">
        <v>52586.727530649499</v>
      </c>
      <c r="B11164" s="191">
        <v>-2.96494711602646E-2</v>
      </c>
      <c r="C11164" s="191">
        <v>0.47786136173848598</v>
      </c>
      <c r="D11164" s="191">
        <v>0.223085029045821</v>
      </c>
      <c r="E11164" s="191">
        <v>-0.38173967526473301</v>
      </c>
    </row>
    <row r="11165" spans="1:5" x14ac:dyDescent="0.25">
      <c r="A11165" s="191">
        <v>52589.962928671899</v>
      </c>
      <c r="B11165" s="191">
        <v>1.0765540762105501</v>
      </c>
      <c r="C11165" s="191">
        <v>0.47787481896683498</v>
      </c>
      <c r="D11165" s="191">
        <v>0.22308693317122499</v>
      </c>
      <c r="E11165" s="191">
        <v>-0.38183798254301399</v>
      </c>
    </row>
    <row r="11166" spans="1:5" x14ac:dyDescent="0.25">
      <c r="A11166" s="191">
        <v>52595.267684134902</v>
      </c>
      <c r="B11166" s="191">
        <v>-0.165792814204202</v>
      </c>
      <c r="C11166" s="191">
        <v>0.47789685866161302</v>
      </c>
      <c r="D11166" s="191">
        <v>0.223090055173393</v>
      </c>
      <c r="E11166" s="191">
        <v>-0.38199916706124298</v>
      </c>
    </row>
    <row r="11167" spans="1:5" x14ac:dyDescent="0.25">
      <c r="A11167" s="191">
        <v>52597.0541531294</v>
      </c>
      <c r="B11167" s="191">
        <v>0.37510159281015598</v>
      </c>
      <c r="C11167" s="191">
        <v>0.47790427539205999</v>
      </c>
      <c r="D11167" s="191">
        <v>0.223091106562116</v>
      </c>
      <c r="E11167" s="191">
        <v>-0.38205342411863802</v>
      </c>
    </row>
    <row r="11168" spans="1:5" x14ac:dyDescent="0.25">
      <c r="A11168" s="191">
        <v>52599.382573601397</v>
      </c>
      <c r="B11168" s="191">
        <v>-0.42050772966255601</v>
      </c>
      <c r="C11168" s="191">
        <v>0.47791393385157799</v>
      </c>
      <c r="D11168" s="191">
        <v>0.223092476904974</v>
      </c>
      <c r="E11168" s="191">
        <v>-0.38212414084731899</v>
      </c>
    </row>
    <row r="11169" spans="1:5" x14ac:dyDescent="0.25">
      <c r="A11169" s="191">
        <v>52600.726045657597</v>
      </c>
      <c r="B11169" s="191">
        <v>-2.1328584535495999E-2</v>
      </c>
      <c r="C11169" s="191">
        <v>0.477919506672563</v>
      </c>
      <c r="D11169" s="191">
        <v>0.223093265478777</v>
      </c>
      <c r="E11169" s="191">
        <v>-0.38216493557641601</v>
      </c>
    </row>
    <row r="11170" spans="1:5" x14ac:dyDescent="0.25">
      <c r="A11170" s="191">
        <v>52601.164479997497</v>
      </c>
      <c r="B11170" s="191">
        <v>-0.162459334805232</v>
      </c>
      <c r="C11170" s="191">
        <v>0.47792132533047899</v>
      </c>
      <c r="D11170" s="191">
        <v>0.22309352281491901</v>
      </c>
      <c r="E11170" s="191">
        <v>-0.38217824637390901</v>
      </c>
    </row>
    <row r="11171" spans="1:5" x14ac:dyDescent="0.25">
      <c r="A11171" s="191">
        <v>52610.726138819198</v>
      </c>
      <c r="B11171" s="191">
        <v>0.64815528502681896</v>
      </c>
      <c r="C11171" s="191">
        <v>0.47796091929006601</v>
      </c>
      <c r="D11171" s="191">
        <v>0.22309913496746001</v>
      </c>
      <c r="E11171" s="191">
        <v>-0.38246843136342601</v>
      </c>
    </row>
    <row r="11172" spans="1:5" x14ac:dyDescent="0.25">
      <c r="A11172" s="191">
        <v>52613.933781454201</v>
      </c>
      <c r="B11172" s="191">
        <v>-0.47661819173181502</v>
      </c>
      <c r="C11172" s="191">
        <v>0.47797417968245498</v>
      </c>
      <c r="D11172" s="191">
        <v>0.223101017672135</v>
      </c>
      <c r="E11172" s="191">
        <v>-0.38256577950790599</v>
      </c>
    </row>
    <row r="11173" spans="1:5" x14ac:dyDescent="0.25">
      <c r="A11173" s="191">
        <v>52616.2223081712</v>
      </c>
      <c r="B11173" s="191">
        <v>-0.224575747944633</v>
      </c>
      <c r="C11173" s="191">
        <v>0.47798363365434599</v>
      </c>
      <c r="D11173" s="191">
        <v>0.22310236090778801</v>
      </c>
      <c r="E11173" s="191">
        <v>-0.38263519535354301</v>
      </c>
    </row>
    <row r="11174" spans="1:5" x14ac:dyDescent="0.25">
      <c r="A11174" s="191">
        <v>52620.581969771301</v>
      </c>
      <c r="B11174" s="191">
        <v>0.74056322631439497</v>
      </c>
      <c r="C11174" s="191">
        <v>0.47800163077216501</v>
      </c>
      <c r="D11174" s="191">
        <v>0.223104919782391</v>
      </c>
      <c r="E11174" s="191">
        <v>-0.38276739969912499</v>
      </c>
    </row>
    <row r="11175" spans="1:5" x14ac:dyDescent="0.25">
      <c r="A11175" s="191">
        <v>52623.733295087302</v>
      </c>
      <c r="B11175" s="191">
        <v>-0.73022171140457703</v>
      </c>
      <c r="C11175" s="191">
        <v>0.47801462201144401</v>
      </c>
      <c r="D11175" s="191">
        <v>0.22310676189294301</v>
      </c>
      <c r="E11175" s="191">
        <v>-0.38286293798055099</v>
      </c>
    </row>
    <row r="11176" spans="1:5" x14ac:dyDescent="0.25">
      <c r="A11176" s="191">
        <v>52628.866218654599</v>
      </c>
      <c r="B11176" s="191">
        <v>0.77647906863378402</v>
      </c>
      <c r="C11176" s="191">
        <v>0.47803577120476698</v>
      </c>
      <c r="D11176" s="191">
        <v>0.22310976045203601</v>
      </c>
      <c r="E11176" s="191">
        <v>-0.38301848686127699</v>
      </c>
    </row>
    <row r="11177" spans="1:5" x14ac:dyDescent="0.25">
      <c r="A11177" s="191">
        <v>52640.770193127901</v>
      </c>
      <c r="B11177" s="191">
        <v>0.76607431039295004</v>
      </c>
      <c r="C11177" s="191">
        <v>0.47808470161254502</v>
      </c>
      <c r="D11177" s="191">
        <v>0.223116714533941</v>
      </c>
      <c r="E11177" s="191">
        <v>-0.38337903912406801</v>
      </c>
    </row>
    <row r="11178" spans="1:5" x14ac:dyDescent="0.25">
      <c r="A11178" s="191">
        <v>52642.947239400302</v>
      </c>
      <c r="B11178" s="191">
        <v>-1.2245686264584901</v>
      </c>
      <c r="C11178" s="191">
        <v>0.47809363096845198</v>
      </c>
      <c r="D11178" s="191">
        <v>0.22311798632414201</v>
      </c>
      <c r="E11178" s="191">
        <v>-0.383444957354309</v>
      </c>
    </row>
    <row r="11179" spans="1:5" x14ac:dyDescent="0.25">
      <c r="A11179" s="191">
        <v>52644.647415470601</v>
      </c>
      <c r="B11179" s="191">
        <v>-0.61730840097228301</v>
      </c>
      <c r="C11179" s="191">
        <v>0.478100602573936</v>
      </c>
      <c r="D11179" s="191">
        <v>0.22311897953558399</v>
      </c>
      <c r="E11179" s="191">
        <v>-0.38349641843002003</v>
      </c>
    </row>
    <row r="11180" spans="1:5" x14ac:dyDescent="0.25">
      <c r="A11180" s="191">
        <v>52647.6700641106</v>
      </c>
      <c r="B11180" s="191">
        <v>9.21029228043269E-2</v>
      </c>
      <c r="C11180" s="191">
        <v>0.47811299400007801</v>
      </c>
      <c r="D11180" s="191">
        <v>0.22312074531106199</v>
      </c>
      <c r="E11180" s="191">
        <v>-0.383587863619262</v>
      </c>
    </row>
    <row r="11181" spans="1:5" x14ac:dyDescent="0.25">
      <c r="A11181" s="191">
        <v>52682.539405926698</v>
      </c>
      <c r="B11181" s="191">
        <v>-6.9072738980835394E-2</v>
      </c>
      <c r="C11181" s="191">
        <v>0.47825518962987601</v>
      </c>
      <c r="D11181" s="191">
        <v>0.22314107215600101</v>
      </c>
      <c r="E11181" s="191">
        <v>-0.38464163590091499</v>
      </c>
    </row>
    <row r="11182" spans="1:5" x14ac:dyDescent="0.25">
      <c r="A11182" s="191">
        <v>52689.8301352294</v>
      </c>
      <c r="B11182" s="191">
        <v>0.96835703378332905</v>
      </c>
      <c r="C11182" s="191">
        <v>0.478284758501614</v>
      </c>
      <c r="D11182" s="191">
        <v>0.223145287621802</v>
      </c>
      <c r="E11182" s="191">
        <v>-0.38486159975072598</v>
      </c>
    </row>
    <row r="11183" spans="1:5" x14ac:dyDescent="0.25">
      <c r="A11183" s="191">
        <v>52700.661191293497</v>
      </c>
      <c r="B11183" s="191">
        <v>-0.24648930036748101</v>
      </c>
      <c r="C11183" s="191">
        <v>0.47832857491830399</v>
      </c>
      <c r="D11183" s="191">
        <v>0.22315155008808399</v>
      </c>
      <c r="E11183" s="191">
        <v>-0.38518816979699999</v>
      </c>
    </row>
    <row r="11184" spans="1:5" x14ac:dyDescent="0.25">
      <c r="A11184" s="191">
        <v>52702.9842073369</v>
      </c>
      <c r="B11184" s="191">
        <v>9.8388767246548898E-3</v>
      </c>
      <c r="C11184" s="191">
        <v>0.47833795589523298</v>
      </c>
      <c r="D11184" s="191">
        <v>0.22315289324516499</v>
      </c>
      <c r="E11184" s="191">
        <v>-0.38525817264828799</v>
      </c>
    </row>
    <row r="11185" spans="1:5" x14ac:dyDescent="0.25">
      <c r="A11185" s="191">
        <v>52703.774574881798</v>
      </c>
      <c r="B11185" s="191">
        <v>-0.24433026538921401</v>
      </c>
      <c r="C11185" s="191">
        <v>0.47834114560291402</v>
      </c>
      <c r="D11185" s="191">
        <v>0.223153350232006</v>
      </c>
      <c r="E11185" s="191">
        <v>-0.38528198995332202</v>
      </c>
    </row>
    <row r="11186" spans="1:5" x14ac:dyDescent="0.25">
      <c r="A11186" s="191">
        <v>52706.348226285503</v>
      </c>
      <c r="B11186" s="191">
        <v>0.70273406884295797</v>
      </c>
      <c r="C11186" s="191">
        <v>0.47835153027951799</v>
      </c>
      <c r="D11186" s="191">
        <v>0.22315483830528801</v>
      </c>
      <c r="E11186" s="191">
        <v>-0.38535949340905801</v>
      </c>
    </row>
    <row r="11187" spans="1:5" x14ac:dyDescent="0.25">
      <c r="A11187" s="191">
        <v>52708.727768195997</v>
      </c>
      <c r="B11187" s="191">
        <v>0.653205855137307</v>
      </c>
      <c r="C11187" s="191">
        <v>0.47836112466058101</v>
      </c>
      <c r="D11187" s="191">
        <v>0.22315621414536199</v>
      </c>
      <c r="E11187" s="191">
        <v>-0.38543115141249301</v>
      </c>
    </row>
    <row r="11188" spans="1:5" x14ac:dyDescent="0.25">
      <c r="A11188" s="191">
        <v>52717.266661752197</v>
      </c>
      <c r="B11188" s="191">
        <v>0.224274585476092</v>
      </c>
      <c r="C11188" s="191">
        <v>0.47839550265342401</v>
      </c>
      <c r="D11188" s="191">
        <v>0.22316115129393399</v>
      </c>
      <c r="E11188" s="191">
        <v>-0.38568829336956101</v>
      </c>
    </row>
    <row r="11189" spans="1:5" x14ac:dyDescent="0.25">
      <c r="A11189" s="191">
        <v>52735.106808713797</v>
      </c>
      <c r="B11189" s="191">
        <v>1.0883639766440001</v>
      </c>
      <c r="C11189" s="191">
        <v>0.47846706915384601</v>
      </c>
      <c r="D11189" s="191">
        <v>0.22317146638400001</v>
      </c>
      <c r="E11189" s="191">
        <v>-0.38622484930332301</v>
      </c>
    </row>
    <row r="11190" spans="1:5" x14ac:dyDescent="0.25">
      <c r="A11190" s="191">
        <v>52743.874373017003</v>
      </c>
      <c r="B11190" s="191">
        <v>0.559513618107643</v>
      </c>
      <c r="C11190" s="191">
        <v>0.47850211172356</v>
      </c>
      <c r="D11190" s="191">
        <v>0.22317653574893501</v>
      </c>
      <c r="E11190" s="191">
        <v>-0.38648831856814703</v>
      </c>
    </row>
    <row r="11191" spans="1:5" x14ac:dyDescent="0.25">
      <c r="A11191" s="191">
        <v>52749.283278174997</v>
      </c>
      <c r="B11191" s="191">
        <v>-0.135963808796635</v>
      </c>
      <c r="C11191" s="191">
        <v>0.47852368771972098</v>
      </c>
      <c r="D11191" s="191">
        <v>0.223179663152761</v>
      </c>
      <c r="E11191" s="191">
        <v>-0.38665072459793198</v>
      </c>
    </row>
    <row r="11192" spans="1:5" x14ac:dyDescent="0.25">
      <c r="A11192" s="191">
        <v>52767.448596984003</v>
      </c>
      <c r="B11192" s="191">
        <v>-0.49001768121749201</v>
      </c>
      <c r="C11192" s="191">
        <v>0.47859591014048802</v>
      </c>
      <c r="D11192" s="191">
        <v>0.223190166255678</v>
      </c>
      <c r="E11192" s="191">
        <v>-0.38719571000729303</v>
      </c>
    </row>
    <row r="11193" spans="1:5" x14ac:dyDescent="0.25">
      <c r="A11193" s="191">
        <v>52770.046260101502</v>
      </c>
      <c r="B11193" s="191">
        <v>0.52423668743502005</v>
      </c>
      <c r="C11193" s="191">
        <v>0.47860620787992098</v>
      </c>
      <c r="D11193" s="191">
        <v>0.22319166821242001</v>
      </c>
      <c r="E11193" s="191">
        <v>-0.38727361255974901</v>
      </c>
    </row>
    <row r="11194" spans="1:5" x14ac:dyDescent="0.25">
      <c r="A11194" s="191">
        <v>52771.783933154104</v>
      </c>
      <c r="B11194" s="191">
        <v>0.60749655248426604</v>
      </c>
      <c r="C11194" s="191">
        <v>0.47861309219463499</v>
      </c>
      <c r="D11194" s="191">
        <v>0.22319267292690401</v>
      </c>
      <c r="E11194" s="191">
        <v>-0.38732569136040101</v>
      </c>
    </row>
    <row r="11195" spans="1:5" x14ac:dyDescent="0.25">
      <c r="A11195" s="191">
        <v>52772.679622166797</v>
      </c>
      <c r="B11195" s="191">
        <v>0.26972039625445798</v>
      </c>
      <c r="C11195" s="191">
        <v>0.47861663889253703</v>
      </c>
      <c r="D11195" s="191">
        <v>0.22319319081012901</v>
      </c>
      <c r="E11195" s="191">
        <v>-0.38735253501936001</v>
      </c>
    </row>
    <row r="11196" spans="1:5" x14ac:dyDescent="0.25">
      <c r="A11196" s="191">
        <v>52773.713846940896</v>
      </c>
      <c r="B11196" s="191">
        <v>0.45078490649619302</v>
      </c>
      <c r="C11196" s="191">
        <v>0.47862073415639</v>
      </c>
      <c r="D11196" s="191">
        <v>0.22319378879408699</v>
      </c>
      <c r="E11196" s="191">
        <v>-0.38738351824110201</v>
      </c>
    </row>
    <row r="11197" spans="1:5" x14ac:dyDescent="0.25">
      <c r="A11197" s="191">
        <v>52777.062302604303</v>
      </c>
      <c r="B11197" s="191">
        <v>0.49878941479024602</v>
      </c>
      <c r="C11197" s="191">
        <v>0.47863398325022799</v>
      </c>
      <c r="D11197" s="191">
        <v>0.22319572485559</v>
      </c>
      <c r="E11197" s="191">
        <v>-0.38748383100376299</v>
      </c>
    </row>
    <row r="11198" spans="1:5" x14ac:dyDescent="0.25">
      <c r="A11198" s="191">
        <v>52781.067073958598</v>
      </c>
      <c r="B11198" s="191">
        <v>0.28733815394879098</v>
      </c>
      <c r="C11198" s="191">
        <v>0.47864981267675599</v>
      </c>
      <c r="D11198" s="191">
        <v>0.22319804039577601</v>
      </c>
      <c r="E11198" s="191">
        <v>-0.387603790612434</v>
      </c>
    </row>
    <row r="11199" spans="1:5" x14ac:dyDescent="0.25">
      <c r="A11199" s="191">
        <v>52783.512747140398</v>
      </c>
      <c r="B11199" s="191">
        <v>-2.9613155533689599</v>
      </c>
      <c r="C11199" s="191">
        <v>0.47865947066266001</v>
      </c>
      <c r="D11199" s="191">
        <v>0.223199454472644</v>
      </c>
      <c r="E11199" s="191">
        <v>-0.38767702455811898</v>
      </c>
    </row>
    <row r="11200" spans="1:5" x14ac:dyDescent="0.25">
      <c r="A11200" s="191">
        <v>52783.972686650501</v>
      </c>
      <c r="B11200" s="191">
        <v>1.1090196391232701</v>
      </c>
      <c r="C11200" s="191">
        <v>0.47866128621474402</v>
      </c>
      <c r="D11200" s="191">
        <v>0.223199720407532</v>
      </c>
      <c r="E11200" s="191">
        <v>-0.38769079289333103</v>
      </c>
    </row>
    <row r="11201" spans="1:5" x14ac:dyDescent="0.25">
      <c r="A11201" s="191">
        <v>52787.690849508203</v>
      </c>
      <c r="B11201" s="191">
        <v>0.44250398455902801</v>
      </c>
      <c r="C11201" s="191">
        <v>0.47867595442070798</v>
      </c>
      <c r="D11201" s="191">
        <v>0.22320186628934</v>
      </c>
      <c r="E11201" s="191">
        <v>-0.38780209647012998</v>
      </c>
    </row>
    <row r="11202" spans="1:5" x14ac:dyDescent="0.25">
      <c r="A11202" s="191">
        <v>52787.948570550201</v>
      </c>
      <c r="B11202" s="191">
        <v>-0.33926818087600702</v>
      </c>
      <c r="C11202" s="191">
        <v>0.47867697027221601</v>
      </c>
      <c r="D11202" s="191">
        <v>0.22320201397350001</v>
      </c>
      <c r="E11202" s="191">
        <v>-0.38780981137528497</v>
      </c>
    </row>
    <row r="11203" spans="1:5" x14ac:dyDescent="0.25">
      <c r="A11203" s="191">
        <v>52789.894590719297</v>
      </c>
      <c r="B11203" s="191">
        <v>0.33907400747057398</v>
      </c>
      <c r="C11203" s="191">
        <v>0.47868464084310902</v>
      </c>
      <c r="D11203" s="191">
        <v>0.223203129118587</v>
      </c>
      <c r="E11203" s="191">
        <v>-0.38786803210828202</v>
      </c>
    </row>
    <row r="11204" spans="1:5" x14ac:dyDescent="0.25">
      <c r="A11204" s="191">
        <v>52791.637416786798</v>
      </c>
      <c r="B11204" s="191">
        <v>0.51018754828580104</v>
      </c>
      <c r="C11204" s="191">
        <v>0.47869150660236798</v>
      </c>
      <c r="D11204" s="191">
        <v>0.22320412782556701</v>
      </c>
      <c r="E11204" s="191">
        <v>-0.38792017371130599</v>
      </c>
    </row>
    <row r="11205" spans="1:5" x14ac:dyDescent="0.25">
      <c r="A11205" s="191">
        <v>52799.136816695303</v>
      </c>
      <c r="B11205" s="191">
        <v>0.27850737542534099</v>
      </c>
      <c r="C11205" s="191">
        <v>0.47872101080947799</v>
      </c>
      <c r="D11205" s="191">
        <v>0.223208425272787</v>
      </c>
      <c r="E11205" s="191">
        <v>-0.38814449104152499</v>
      </c>
    </row>
    <row r="11206" spans="1:5" x14ac:dyDescent="0.25">
      <c r="A11206" s="191">
        <v>52801.406963975001</v>
      </c>
      <c r="B11206" s="191">
        <v>0.80830939532818802</v>
      </c>
      <c r="C11206" s="191">
        <v>0.47872992947147402</v>
      </c>
      <c r="D11206" s="191">
        <v>0.223209726155288</v>
      </c>
      <c r="E11206" s="191">
        <v>-0.388212326509149</v>
      </c>
    </row>
    <row r="11207" spans="1:5" x14ac:dyDescent="0.25">
      <c r="A11207" s="191">
        <v>52807.360438834003</v>
      </c>
      <c r="B11207" s="191">
        <v>0.39123500164834901</v>
      </c>
      <c r="C11207" s="191">
        <v>0.47875329090652302</v>
      </c>
      <c r="D11207" s="191">
        <v>0.22321313772745199</v>
      </c>
      <c r="E11207" s="191">
        <v>-0.38839022542991802</v>
      </c>
    </row>
    <row r="11208" spans="1:5" x14ac:dyDescent="0.25">
      <c r="A11208" s="191">
        <v>52816.212010541502</v>
      </c>
      <c r="B11208" s="191">
        <v>0.72909020661209301</v>
      </c>
      <c r="C11208" s="191">
        <v>0.47878794987191198</v>
      </c>
      <c r="D11208" s="191">
        <v>0.223218210021594</v>
      </c>
      <c r="E11208" s="191">
        <v>-0.388654723910414</v>
      </c>
    </row>
    <row r="11209" spans="1:5" x14ac:dyDescent="0.25">
      <c r="A11209" s="191">
        <v>52818.160974128303</v>
      </c>
      <c r="B11209" s="191">
        <v>8.1668970449411099E-2</v>
      </c>
      <c r="C11209" s="191">
        <v>0.47879556881108598</v>
      </c>
      <c r="D11209" s="191">
        <v>0.22321932685337301</v>
      </c>
      <c r="E11209" s="191">
        <v>-0.38871292533685298</v>
      </c>
    </row>
    <row r="11210" spans="1:5" x14ac:dyDescent="0.25">
      <c r="A11210" s="191">
        <v>52819.122450120398</v>
      </c>
      <c r="B11210" s="191">
        <v>0.61692716041663598</v>
      </c>
      <c r="C11210" s="191">
        <v>0.478799326375213</v>
      </c>
      <c r="D11210" s="191">
        <v>0.22321987515871899</v>
      </c>
      <c r="E11210" s="191">
        <v>-0.38874162891723002</v>
      </c>
    </row>
    <row r="11211" spans="1:5" x14ac:dyDescent="0.25">
      <c r="A11211" s="191">
        <v>52820.442874001397</v>
      </c>
      <c r="B11211" s="191">
        <v>5.9012534712632502E-3</v>
      </c>
      <c r="C11211" s="191">
        <v>0.47880448374909002</v>
      </c>
      <c r="D11211" s="191">
        <v>0.22322062816293201</v>
      </c>
      <c r="E11211" s="191">
        <v>-0.38878104840696498</v>
      </c>
    </row>
    <row r="11212" spans="1:5" x14ac:dyDescent="0.25">
      <c r="A11212" s="191">
        <v>52825.7939259868</v>
      </c>
      <c r="B11212" s="191">
        <v>0.502290701735575</v>
      </c>
      <c r="C11212" s="191">
        <v>0.47882536768546202</v>
      </c>
      <c r="D11212" s="191">
        <v>0.22322367973201299</v>
      </c>
      <c r="E11212" s="191">
        <v>-0.38894072641676702</v>
      </c>
    </row>
    <row r="11213" spans="1:5" x14ac:dyDescent="0.25">
      <c r="A11213" s="191">
        <v>52830.256147566397</v>
      </c>
      <c r="B11213" s="191">
        <v>-0.76444210078712205</v>
      </c>
      <c r="C11213" s="191">
        <v>0.47884275697013701</v>
      </c>
      <c r="D11213" s="191">
        <v>0.22322622442368101</v>
      </c>
      <c r="E11213" s="191">
        <v>-0.38907383900640002</v>
      </c>
    </row>
    <row r="11214" spans="1:5" x14ac:dyDescent="0.25">
      <c r="A11214" s="191">
        <v>52837.263494653598</v>
      </c>
      <c r="B11214" s="191">
        <v>-8.2761661173180706E-2</v>
      </c>
      <c r="C11214" s="191">
        <v>0.47887001845683302</v>
      </c>
      <c r="D11214" s="191">
        <v>0.22323022053580399</v>
      </c>
      <c r="E11214" s="191">
        <v>-0.38928276664438399</v>
      </c>
    </row>
    <row r="11215" spans="1:5" x14ac:dyDescent="0.25">
      <c r="A11215" s="191">
        <v>52837.607420220498</v>
      </c>
      <c r="B11215" s="191">
        <v>0.125541494287118</v>
      </c>
      <c r="C11215" s="191">
        <v>0.47887135501578398</v>
      </c>
      <c r="D11215" s="191">
        <v>0.22323041666782301</v>
      </c>
      <c r="E11215" s="191">
        <v>-0.38929301680025102</v>
      </c>
    </row>
    <row r="11216" spans="1:5" x14ac:dyDescent="0.25">
      <c r="A11216" s="191">
        <v>52841.831116409303</v>
      </c>
      <c r="B11216" s="191">
        <v>-0.25131053287136301</v>
      </c>
      <c r="C11216" s="191">
        <v>0.47888775777130799</v>
      </c>
      <c r="D11216" s="191">
        <v>0.22323282533451699</v>
      </c>
      <c r="E11216" s="191">
        <v>-0.389418897364049</v>
      </c>
    </row>
    <row r="11217" spans="1:5" x14ac:dyDescent="0.25">
      <c r="A11217" s="191">
        <v>52849.561140308702</v>
      </c>
      <c r="B11217" s="191">
        <v>-0.58768473314587699</v>
      </c>
      <c r="C11217" s="191">
        <v>0.478917724645743</v>
      </c>
      <c r="D11217" s="191">
        <v>0.22323723357087599</v>
      </c>
      <c r="E11217" s="191">
        <v>-0.38964913895759901</v>
      </c>
    </row>
    <row r="11218" spans="1:5" x14ac:dyDescent="0.25">
      <c r="A11218" s="191">
        <v>52850.055619094303</v>
      </c>
      <c r="B11218" s="191">
        <v>0.49982021526489001</v>
      </c>
      <c r="C11218" s="191">
        <v>0.47891963922171499</v>
      </c>
      <c r="D11218" s="191">
        <v>0.223237515559573</v>
      </c>
      <c r="E11218" s="191">
        <v>-0.389663863065279</v>
      </c>
    </row>
    <row r="11219" spans="1:5" x14ac:dyDescent="0.25">
      <c r="A11219" s="191">
        <v>52851.424126995997</v>
      </c>
      <c r="B11219" s="191">
        <v>0.66659795757986195</v>
      </c>
      <c r="C11219" s="191">
        <v>0.47892493648235701</v>
      </c>
      <c r="D11219" s="191">
        <v>0.22323829598488201</v>
      </c>
      <c r="E11219" s="191">
        <v>-0.38970459292069698</v>
      </c>
    </row>
    <row r="11220" spans="1:5" x14ac:dyDescent="0.25">
      <c r="A11220" s="191">
        <v>52853.063760256002</v>
      </c>
      <c r="B11220" s="191">
        <v>-0.52660526799540597</v>
      </c>
      <c r="C11220" s="191">
        <v>0.47893128036830701</v>
      </c>
      <c r="D11220" s="191">
        <v>0.22323923102609899</v>
      </c>
      <c r="E11220" s="191">
        <v>-0.38975339207307103</v>
      </c>
    </row>
    <row r="11221" spans="1:5" x14ac:dyDescent="0.25">
      <c r="A11221" s="191">
        <v>52855.456823519598</v>
      </c>
      <c r="B11221" s="191">
        <v>0.50668305115710899</v>
      </c>
      <c r="C11221" s="191">
        <v>0.47894053375213302</v>
      </c>
      <c r="D11221" s="191">
        <v>0.22324059572931701</v>
      </c>
      <c r="E11221" s="191">
        <v>-0.38982461498717202</v>
      </c>
    </row>
    <row r="11222" spans="1:5" x14ac:dyDescent="0.25">
      <c r="A11222" s="191">
        <v>52860.341501159899</v>
      </c>
      <c r="B11222" s="191">
        <v>-0.25578900910312502</v>
      </c>
      <c r="C11222" s="191">
        <v>0.478959399960941</v>
      </c>
      <c r="D11222" s="191">
        <v>0.22324338133694999</v>
      </c>
      <c r="E11222" s="191">
        <v>-0.38996999039591701</v>
      </c>
    </row>
    <row r="11223" spans="1:5" x14ac:dyDescent="0.25">
      <c r="A11223" s="191">
        <v>52862.415802013398</v>
      </c>
      <c r="B11223" s="191">
        <v>0.44312369141612501</v>
      </c>
      <c r="C11223" s="191">
        <v>0.47896740465503501</v>
      </c>
      <c r="D11223" s="191">
        <v>0.223244564258059</v>
      </c>
      <c r="E11223" s="191">
        <v>-0.39003168564159102</v>
      </c>
    </row>
    <row r="11224" spans="1:5" x14ac:dyDescent="0.25">
      <c r="A11224" s="191">
        <v>52864.982086973003</v>
      </c>
      <c r="B11224" s="191">
        <v>-6.3415177221792796E-2</v>
      </c>
      <c r="C11224" s="191">
        <v>0.47897729917413001</v>
      </c>
      <c r="D11224" s="191">
        <v>0.22324602490159801</v>
      </c>
      <c r="E11224" s="191">
        <v>-0.39010801380815202</v>
      </c>
    </row>
    <row r="11225" spans="1:5" x14ac:dyDescent="0.25">
      <c r="A11225" s="191">
        <v>52865.546652338198</v>
      </c>
      <c r="B11225" s="191">
        <v>0.66866562687333297</v>
      </c>
      <c r="C11225" s="191">
        <v>0.478979475546429</v>
      </c>
      <c r="D11225" s="191">
        <v>0.22324634576514299</v>
      </c>
      <c r="E11225" s="191">
        <v>-0.390124799623911</v>
      </c>
    </row>
    <row r="11226" spans="1:5" x14ac:dyDescent="0.25">
      <c r="A11226" s="191">
        <v>52870.156144369299</v>
      </c>
      <c r="B11226" s="191">
        <v>0.46084315551435701</v>
      </c>
      <c r="C11226" s="191">
        <v>0.47899722652812399</v>
      </c>
      <c r="D11226" s="191">
        <v>0.22324896551131701</v>
      </c>
      <c r="E11226" s="191">
        <v>-0.39026181464434301</v>
      </c>
    </row>
    <row r="11227" spans="1:5" x14ac:dyDescent="0.25">
      <c r="A11227" s="191">
        <v>52871.567244017999</v>
      </c>
      <c r="B11227" s="191">
        <v>2.5306494398426702</v>
      </c>
      <c r="C11227" s="191">
        <v>0.479002655670143</v>
      </c>
      <c r="D11227" s="191">
        <v>0.22324976749185599</v>
      </c>
      <c r="E11227" s="191">
        <v>-0.39030373989929701</v>
      </c>
    </row>
    <row r="11228" spans="1:5" x14ac:dyDescent="0.25">
      <c r="A11228" s="191">
        <v>52885.2222739262</v>
      </c>
      <c r="B11228" s="191">
        <v>1.0280875673152301</v>
      </c>
      <c r="C11228" s="191">
        <v>0.47905507261354202</v>
      </c>
      <c r="D11228" s="191">
        <v>0.22325751281374001</v>
      </c>
      <c r="E11228" s="191">
        <v>-0.39070935225378001</v>
      </c>
    </row>
    <row r="11229" spans="1:5" x14ac:dyDescent="0.25">
      <c r="A11229" s="191">
        <v>52890.280549106501</v>
      </c>
      <c r="B11229" s="191">
        <v>0.53514427277696597</v>
      </c>
      <c r="C11229" s="191">
        <v>0.47907443415576301</v>
      </c>
      <c r="D11229" s="191">
        <v>0.22326037744511701</v>
      </c>
      <c r="E11229" s="191">
        <v>-0.390859457382217</v>
      </c>
    </row>
    <row r="11230" spans="1:5" x14ac:dyDescent="0.25">
      <c r="A11230" s="191">
        <v>52892.287537659198</v>
      </c>
      <c r="B11230" s="191">
        <v>0.96563470017159103</v>
      </c>
      <c r="C11230" s="191">
        <v>0.47908210797381401</v>
      </c>
      <c r="D11230" s="191">
        <v>0.223261514054371</v>
      </c>
      <c r="E11230" s="191">
        <v>-0.39091901508988203</v>
      </c>
    </row>
    <row r="11231" spans="1:5" x14ac:dyDescent="0.25">
      <c r="A11231" s="191">
        <v>52893.842721087101</v>
      </c>
      <c r="B11231" s="191">
        <v>-0.84397357076651003</v>
      </c>
      <c r="C11231" s="191">
        <v>0.479088050815691</v>
      </c>
      <c r="D11231" s="191">
        <v>0.22326239479475901</v>
      </c>
      <c r="E11231" s="191">
        <v>-0.390965165407899</v>
      </c>
    </row>
    <row r="11232" spans="1:5" x14ac:dyDescent="0.25">
      <c r="A11232" s="191">
        <v>52899.390327740803</v>
      </c>
      <c r="B11232" s="191">
        <v>2.0660953196268501</v>
      </c>
      <c r="C11232" s="191">
        <v>0.47910922778060799</v>
      </c>
      <c r="D11232" s="191">
        <v>0.22326553654713799</v>
      </c>
      <c r="E11232" s="191">
        <v>-0.39112967392374398</v>
      </c>
    </row>
    <row r="11233" spans="1:5" x14ac:dyDescent="0.25">
      <c r="A11233" s="191">
        <v>52901.714950761998</v>
      </c>
      <c r="B11233" s="191">
        <v>1.06033167207062</v>
      </c>
      <c r="C11233" s="191">
        <v>0.47911809072693701</v>
      </c>
      <c r="D11233" s="191">
        <v>0.223266853040964</v>
      </c>
      <c r="E11233" s="191">
        <v>-0.39119859060518802</v>
      </c>
    </row>
    <row r="11234" spans="1:5" x14ac:dyDescent="0.25">
      <c r="A11234" s="191">
        <v>52901.813402375199</v>
      </c>
      <c r="B11234" s="191">
        <v>0.91033835351255199</v>
      </c>
      <c r="C11234" s="191">
        <v>0.47911846594663798</v>
      </c>
      <c r="D11234" s="191">
        <v>0.22326690879664601</v>
      </c>
      <c r="E11234" s="191">
        <v>-0.39120150862074499</v>
      </c>
    </row>
    <row r="11235" spans="1:5" x14ac:dyDescent="0.25">
      <c r="A11235" s="191">
        <v>52904.820397086398</v>
      </c>
      <c r="B11235" s="191">
        <v>-0.60991311872172804</v>
      </c>
      <c r="C11235" s="191">
        <v>0.47912992033041502</v>
      </c>
      <c r="D11235" s="191">
        <v>0.223268611735116</v>
      </c>
      <c r="E11235" s="191">
        <v>-0.39129063318726598</v>
      </c>
    </row>
    <row r="11236" spans="1:5" x14ac:dyDescent="0.25">
      <c r="A11236" s="191">
        <v>52906.320587383598</v>
      </c>
      <c r="B11236" s="191">
        <v>1.09595314675066</v>
      </c>
      <c r="C11236" s="191">
        <v>0.47913563152056099</v>
      </c>
      <c r="D11236" s="191">
        <v>0.22326946133147901</v>
      </c>
      <c r="E11236" s="191">
        <v>-0.391335065269591</v>
      </c>
    </row>
    <row r="11237" spans="1:5" x14ac:dyDescent="0.25">
      <c r="A11237" s="191">
        <v>52919.166235004901</v>
      </c>
      <c r="B11237" s="191">
        <v>-0.33314966904931498</v>
      </c>
      <c r="C11237" s="191">
        <v>0.47918442221150798</v>
      </c>
      <c r="D11237" s="191">
        <v>0.223276722700601</v>
      </c>
      <c r="E11237" s="191">
        <v>-0.391715483372087</v>
      </c>
    </row>
    <row r="11238" spans="1:5" x14ac:dyDescent="0.25">
      <c r="A11238" s="191">
        <v>52921.7009271594</v>
      </c>
      <c r="B11238" s="191">
        <v>5.1298288699674899E-2</v>
      </c>
      <c r="C11238" s="191">
        <v>0.479194026263493</v>
      </c>
      <c r="D11238" s="191">
        <v>0.22327815393808101</v>
      </c>
      <c r="E11238" s="191">
        <v>-0.39179049523538101</v>
      </c>
    </row>
    <row r="11239" spans="1:5" x14ac:dyDescent="0.25">
      <c r="A11239" s="191">
        <v>52924.875749447303</v>
      </c>
      <c r="B11239" s="191">
        <v>0.473181617325036</v>
      </c>
      <c r="C11239" s="191">
        <v>0.47920604540552197</v>
      </c>
      <c r="D11239" s="191">
        <v>0.22327994663098999</v>
      </c>
      <c r="E11239" s="191">
        <v>-0.39188439762400901</v>
      </c>
    </row>
    <row r="11240" spans="1:5" x14ac:dyDescent="0.25">
      <c r="A11240" s="191">
        <v>52927.289296486502</v>
      </c>
      <c r="B11240" s="191">
        <v>0.95721228562888305</v>
      </c>
      <c r="C11240" s="191">
        <v>0.47921517438260303</v>
      </c>
      <c r="D11240" s="191">
        <v>0.223281308570351</v>
      </c>
      <c r="E11240" s="191">
        <v>-0.39195578223920102</v>
      </c>
    </row>
    <row r="11241" spans="1:5" x14ac:dyDescent="0.25">
      <c r="A11241" s="191">
        <v>52931.3726595384</v>
      </c>
      <c r="B11241" s="191">
        <v>0.125891402684708</v>
      </c>
      <c r="C11241" s="191">
        <v>0.479230603451819</v>
      </c>
      <c r="D11241" s="191">
        <v>0.223283610928006</v>
      </c>
      <c r="E11241" s="191">
        <v>-0.39207655440374201</v>
      </c>
    </row>
    <row r="11242" spans="1:5" x14ac:dyDescent="0.25">
      <c r="A11242" s="191">
        <v>52942.415754652298</v>
      </c>
      <c r="B11242" s="191">
        <v>0.25240210962464998</v>
      </c>
      <c r="C11242" s="191">
        <v>0.47927223031389299</v>
      </c>
      <c r="D11242" s="191">
        <v>0.22328982903899999</v>
      </c>
      <c r="E11242" s="191">
        <v>-0.39240283908074902</v>
      </c>
    </row>
    <row r="11243" spans="1:5" x14ac:dyDescent="0.25">
      <c r="A11243" s="191">
        <v>52949.386614636198</v>
      </c>
      <c r="B11243" s="191">
        <v>1.0412066705951299</v>
      </c>
      <c r="C11243" s="191">
        <v>0.47929843175849901</v>
      </c>
      <c r="D11243" s="191">
        <v>0.22329375263843401</v>
      </c>
      <c r="E11243" s="191">
        <v>-0.39260867800834698</v>
      </c>
    </row>
    <row r="11244" spans="1:5" x14ac:dyDescent="0.25">
      <c r="A11244" s="191">
        <v>52952.473125709199</v>
      </c>
      <c r="B11244" s="191">
        <v>4.9437603624791202E-2</v>
      </c>
      <c r="C11244" s="191">
        <v>0.47931001443291998</v>
      </c>
      <c r="D11244" s="191">
        <v>0.223295489903726</v>
      </c>
      <c r="E11244" s="191">
        <v>-0.39269973209375503</v>
      </c>
    </row>
    <row r="11245" spans="1:5" x14ac:dyDescent="0.25">
      <c r="A11245" s="191">
        <v>52957.4956096932</v>
      </c>
      <c r="B11245" s="191">
        <v>0.557455338617729</v>
      </c>
      <c r="C11245" s="191">
        <v>0.47932883770151902</v>
      </c>
      <c r="D11245" s="191">
        <v>0.22329831210128201</v>
      </c>
      <c r="E11245" s="191">
        <v>-0.39284789863999497</v>
      </c>
    </row>
    <row r="11246" spans="1:5" x14ac:dyDescent="0.25">
      <c r="A11246" s="191">
        <v>52962.891567123501</v>
      </c>
      <c r="B11246" s="191">
        <v>0.47962507626273498</v>
      </c>
      <c r="C11246" s="191">
        <v>0.47934902682231501</v>
      </c>
      <c r="D11246" s="191">
        <v>0.223301342999085</v>
      </c>
      <c r="E11246" s="191">
        <v>-0.39300705622632898</v>
      </c>
    </row>
    <row r="11247" spans="1:5" x14ac:dyDescent="0.25">
      <c r="A11247" s="191">
        <v>52965.984983853697</v>
      </c>
      <c r="B11247" s="191">
        <v>6.9389570016808996E-2</v>
      </c>
      <c r="C11247" s="191">
        <v>0.479360583882602</v>
      </c>
      <c r="D11247" s="191">
        <v>0.22330308056467801</v>
      </c>
      <c r="E11247" s="191">
        <v>-0.39309822347311402</v>
      </c>
    </row>
    <row r="11248" spans="1:5" x14ac:dyDescent="0.25">
      <c r="A11248" s="191">
        <v>52974.089401413301</v>
      </c>
      <c r="B11248" s="191">
        <v>0.18447519887709901</v>
      </c>
      <c r="C11248" s="191">
        <v>0.47939081140981499</v>
      </c>
      <c r="D11248" s="191">
        <v>0.223307626020227</v>
      </c>
      <c r="E11248" s="191">
        <v>-0.39333700108311198</v>
      </c>
    </row>
    <row r="11249" spans="1:5" x14ac:dyDescent="0.25">
      <c r="A11249" s="191">
        <v>52974.336094866398</v>
      </c>
      <c r="B11249" s="191">
        <v>-0.39281286546763999</v>
      </c>
      <c r="C11249" s="191">
        <v>0.47939173046842398</v>
      </c>
      <c r="D11249" s="191">
        <v>0.22330776435260299</v>
      </c>
      <c r="E11249" s="191">
        <v>-0.393344265998127</v>
      </c>
    </row>
    <row r="11250" spans="1:5" x14ac:dyDescent="0.25">
      <c r="A11250" s="191">
        <v>52977.549513049802</v>
      </c>
      <c r="B11250" s="191">
        <v>0.85504595979051201</v>
      </c>
      <c r="C11250" s="191">
        <v>0.47940369235416402</v>
      </c>
      <c r="D11250" s="191">
        <v>0.223309566264106</v>
      </c>
      <c r="E11250" s="191">
        <v>-0.39343887464385002</v>
      </c>
    </row>
    <row r="11251" spans="1:5" x14ac:dyDescent="0.25">
      <c r="A11251" s="191">
        <v>52978.078368515598</v>
      </c>
      <c r="B11251" s="191">
        <v>0.47100282329328702</v>
      </c>
      <c r="C11251" s="191">
        <v>0.47940565983665101</v>
      </c>
      <c r="D11251" s="191">
        <v>0.22330986232219499</v>
      </c>
      <c r="E11251" s="191">
        <v>-0.393454444870449</v>
      </c>
    </row>
    <row r="11252" spans="1:5" x14ac:dyDescent="0.25">
      <c r="A11252" s="191">
        <v>52978.227862360603</v>
      </c>
      <c r="B11252" s="191">
        <v>0.31167950618236101</v>
      </c>
      <c r="C11252" s="191">
        <v>0.47940621592493599</v>
      </c>
      <c r="D11252" s="191">
        <v>0.22330994601020701</v>
      </c>
      <c r="E11252" s="191">
        <v>-0.393458846173248</v>
      </c>
    </row>
    <row r="11253" spans="1:5" x14ac:dyDescent="0.25">
      <c r="A11253" s="191">
        <v>52979.989640243097</v>
      </c>
      <c r="B11253" s="191">
        <v>0.91268936707389303</v>
      </c>
      <c r="C11253" s="191">
        <v>0.47941276735573801</v>
      </c>
      <c r="D11253" s="191">
        <v>0.22331093226945301</v>
      </c>
      <c r="E11253" s="191">
        <v>-0.39351071274084398</v>
      </c>
    </row>
    <row r="11254" spans="1:5" x14ac:dyDescent="0.25">
      <c r="A11254" s="191">
        <v>52989.120666716597</v>
      </c>
      <c r="B11254" s="191">
        <v>0.26660698846530101</v>
      </c>
      <c r="C11254" s="191">
        <v>0.47944666198776398</v>
      </c>
      <c r="D11254" s="191">
        <v>0.22331604390093801</v>
      </c>
      <c r="E11254" s="191">
        <v>-0.39377934867757303</v>
      </c>
    </row>
    <row r="11255" spans="1:5" x14ac:dyDescent="0.25">
      <c r="A11255" s="191">
        <v>52992.344792083597</v>
      </c>
      <c r="B11255" s="191">
        <v>-1.1194358709705301</v>
      </c>
      <c r="C11255" s="191">
        <v>0.47945860578768401</v>
      </c>
      <c r="D11255" s="191">
        <v>0.22331784879557801</v>
      </c>
      <c r="E11255" s="191">
        <v>-0.39387414793940201</v>
      </c>
    </row>
    <row r="11256" spans="1:5" x14ac:dyDescent="0.25">
      <c r="A11256" s="191">
        <v>52993.886744682299</v>
      </c>
      <c r="B11256" s="191">
        <v>0.98804048749214801</v>
      </c>
      <c r="C11256" s="191">
        <v>0.47946431348362401</v>
      </c>
      <c r="D11256" s="191">
        <v>0.22331871199463599</v>
      </c>
      <c r="E11256" s="191">
        <v>-0.39391948611688998</v>
      </c>
    </row>
    <row r="11257" spans="1:5" x14ac:dyDescent="0.25">
      <c r="A11257" s="191">
        <v>52994.205469268803</v>
      </c>
      <c r="B11257" s="191">
        <v>0.30155175112427401</v>
      </c>
      <c r="C11257" s="191">
        <v>0.47946549288724699</v>
      </c>
      <c r="D11257" s="191">
        <v>0.223318890419552</v>
      </c>
      <c r="E11257" s="191">
        <v>-0.393928857605926</v>
      </c>
    </row>
    <row r="11258" spans="1:5" x14ac:dyDescent="0.25">
      <c r="A11258" s="191">
        <v>52994.341124297098</v>
      </c>
      <c r="B11258" s="191">
        <v>1.2806937840928101</v>
      </c>
      <c r="C11258" s="191">
        <v>0.47946599486305502</v>
      </c>
      <c r="D11258" s="191">
        <v>0.223318966203675</v>
      </c>
      <c r="E11258" s="191">
        <v>-0.39393284628349901</v>
      </c>
    </row>
    <row r="11259" spans="1:5" x14ac:dyDescent="0.25">
      <c r="A11259" s="191">
        <v>52994.906463180399</v>
      </c>
      <c r="B11259" s="191">
        <v>-0.70443427160393801</v>
      </c>
      <c r="C11259" s="191">
        <v>0.47946808578942202</v>
      </c>
      <c r="D11259" s="191">
        <v>0.22331928203208401</v>
      </c>
      <c r="E11259" s="191">
        <v>-0.39394946899593097</v>
      </c>
    </row>
    <row r="11260" spans="1:5" x14ac:dyDescent="0.25">
      <c r="A11260" s="191">
        <v>53000.423811464301</v>
      </c>
      <c r="B11260" s="191">
        <v>1.0994377026905</v>
      </c>
      <c r="C11260" s="191">
        <v>0.479488478864667</v>
      </c>
      <c r="D11260" s="191">
        <v>0.22332236431667701</v>
      </c>
      <c r="E11260" s="191">
        <v>-0.39411147923857398</v>
      </c>
    </row>
    <row r="11261" spans="1:5" x14ac:dyDescent="0.25">
      <c r="A11261" s="191">
        <v>53003.566892811497</v>
      </c>
      <c r="B11261" s="191">
        <v>0.32062721227361601</v>
      </c>
      <c r="C11261" s="191">
        <v>0.479500079200054</v>
      </c>
      <c r="D11261" s="191">
        <v>0.22332412020931</v>
      </c>
      <c r="E11261" s="191">
        <v>-0.39420376443171401</v>
      </c>
    </row>
    <row r="11262" spans="1:5" x14ac:dyDescent="0.25">
      <c r="A11262" s="191">
        <v>53004.073603106597</v>
      </c>
      <c r="B11262" s="191">
        <v>0.45717406543226402</v>
      </c>
      <c r="C11262" s="191">
        <v>0.47950194821036501</v>
      </c>
      <c r="D11262" s="191">
        <v>0.22332440328466699</v>
      </c>
      <c r="E11262" s="191">
        <v>-0.39421864214319702</v>
      </c>
    </row>
    <row r="11263" spans="1:5" x14ac:dyDescent="0.25">
      <c r="A11263" s="191">
        <v>53008.025786910002</v>
      </c>
      <c r="B11263" s="191">
        <v>-0.404934865361883</v>
      </c>
      <c r="C11263" s="191">
        <v>0.47951651511728399</v>
      </c>
      <c r="D11263" s="191">
        <v>0.223326611185024</v>
      </c>
      <c r="E11263" s="191">
        <v>-0.39433468369774999</v>
      </c>
    </row>
    <row r="11264" spans="1:5" x14ac:dyDescent="0.25">
      <c r="A11264" s="191">
        <v>53018.212750018203</v>
      </c>
      <c r="B11264" s="191">
        <v>0.46422478516001697</v>
      </c>
      <c r="C11264" s="191">
        <v>0.47955397369429098</v>
      </c>
      <c r="D11264" s="191">
        <v>0.223332293635123</v>
      </c>
      <c r="E11264" s="191">
        <v>-0.39463376525954702</v>
      </c>
    </row>
    <row r="11265" spans="1:5" x14ac:dyDescent="0.25">
      <c r="A11265" s="191">
        <v>53022.800984899601</v>
      </c>
      <c r="B11265" s="191">
        <v>0.93761258146760595</v>
      </c>
      <c r="C11265" s="191">
        <v>0.47957080343692798</v>
      </c>
      <c r="D11265" s="191">
        <v>0.223334846405042</v>
      </c>
      <c r="E11265" s="191">
        <v>-0.39476830120525003</v>
      </c>
    </row>
    <row r="11266" spans="1:5" x14ac:dyDescent="0.25">
      <c r="A11266" s="191">
        <v>53023.081360348602</v>
      </c>
      <c r="B11266" s="191">
        <v>0.76769174727104905</v>
      </c>
      <c r="C11266" s="191">
        <v>0.47957183101886902</v>
      </c>
      <c r="D11266" s="191">
        <v>0.22333500239836601</v>
      </c>
      <c r="E11266" s="191">
        <v>-0.39477652157549598</v>
      </c>
    </row>
    <row r="11267" spans="1:5" x14ac:dyDescent="0.25">
      <c r="A11267" s="191">
        <v>53023.923693523699</v>
      </c>
      <c r="B11267" s="191">
        <v>1.40024953678342</v>
      </c>
      <c r="C11267" s="191">
        <v>0.47957491760460802</v>
      </c>
      <c r="D11267" s="191">
        <v>0.22333547104978599</v>
      </c>
      <c r="E11267" s="191">
        <v>-0.39480121635648002</v>
      </c>
    </row>
    <row r="11268" spans="1:5" x14ac:dyDescent="0.25">
      <c r="A11268" s="191">
        <v>53033.419957339102</v>
      </c>
      <c r="B11268" s="191">
        <v>-0.39582487960635498</v>
      </c>
      <c r="C11268" s="191">
        <v>0.47960965442273301</v>
      </c>
      <c r="D11268" s="191">
        <v>0.223340754514394</v>
      </c>
      <c r="E11268" s="191">
        <v>-0.39507941124555901</v>
      </c>
    </row>
    <row r="11269" spans="1:5" x14ac:dyDescent="0.25">
      <c r="A11269" s="191">
        <v>53034.151732304301</v>
      </c>
      <c r="B11269" s="191">
        <v>8.5474198389334802E-2</v>
      </c>
      <c r="C11269" s="191">
        <v>0.479612326588783</v>
      </c>
      <c r="D11269" s="191">
        <v>0.223341161654212</v>
      </c>
      <c r="E11269" s="191">
        <v>-0.39510083492470399</v>
      </c>
    </row>
    <row r="11270" spans="1:5" x14ac:dyDescent="0.25">
      <c r="A11270" s="191">
        <v>53052.223479040302</v>
      </c>
      <c r="B11270" s="191">
        <v>0.96404606260134296</v>
      </c>
      <c r="C11270" s="191">
        <v>0.479678107006002</v>
      </c>
      <c r="D11270" s="191">
        <v>0.22335121294775101</v>
      </c>
      <c r="E11270" s="191">
        <v>-0.39562965238261499</v>
      </c>
    </row>
    <row r="11271" spans="1:5" x14ac:dyDescent="0.25">
      <c r="A11271" s="191">
        <v>53052.801409332598</v>
      </c>
      <c r="B11271" s="191">
        <v>-0.34071945703946199</v>
      </c>
      <c r="C11271" s="191">
        <v>0.47968020394759803</v>
      </c>
      <c r="D11271" s="191">
        <v>0.22335153370854499</v>
      </c>
      <c r="E11271" s="191">
        <v>-0.39564655011539002</v>
      </c>
    </row>
    <row r="11272" spans="1:5" x14ac:dyDescent="0.25">
      <c r="A11272" s="191">
        <v>53058.996643364102</v>
      </c>
      <c r="B11272" s="191">
        <v>-0.25392492327953597</v>
      </c>
      <c r="C11272" s="191">
        <v>0.47970265633842502</v>
      </c>
      <c r="D11272" s="191">
        <v>0.22335496986223299</v>
      </c>
      <c r="E11272" s="191">
        <v>-0.39582759819808</v>
      </c>
    </row>
    <row r="11273" spans="1:5" x14ac:dyDescent="0.25">
      <c r="A11273" s="191">
        <v>53070.644483046897</v>
      </c>
      <c r="B11273" s="191">
        <v>1.2028811631496401</v>
      </c>
      <c r="C11273" s="191">
        <v>0.47974473988733002</v>
      </c>
      <c r="D11273" s="191">
        <v>0.22336142390425101</v>
      </c>
      <c r="E11273" s="191">
        <v>-0.39616764109605401</v>
      </c>
    </row>
    <row r="11274" spans="1:5" x14ac:dyDescent="0.25">
      <c r="A11274" s="191">
        <v>53075.285607090002</v>
      </c>
      <c r="B11274" s="191">
        <v>1.0198409992178601</v>
      </c>
      <c r="C11274" s="191">
        <v>0.47976146086017002</v>
      </c>
      <c r="D11274" s="191">
        <v>0.22336399356579301</v>
      </c>
      <c r="E11274" s="191">
        <v>-0.39630308243177897</v>
      </c>
    </row>
    <row r="11275" spans="1:5" x14ac:dyDescent="0.25">
      <c r="A11275" s="191">
        <v>53076.211740810199</v>
      </c>
      <c r="B11275" s="191">
        <v>0.30322798896551501</v>
      </c>
      <c r="C11275" s="191">
        <v>0.47976479428400598</v>
      </c>
      <c r="D11275" s="191">
        <v>0.22336450634032301</v>
      </c>
      <c r="E11275" s="191">
        <v>-0.39633008250650098</v>
      </c>
    </row>
    <row r="11276" spans="1:5" x14ac:dyDescent="0.25">
      <c r="A11276" s="191">
        <v>53100.2690806635</v>
      </c>
      <c r="B11276" s="191">
        <v>0.168105697631726</v>
      </c>
      <c r="C11276" s="191">
        <v>0.47985100498460398</v>
      </c>
      <c r="D11276" s="191">
        <v>0.223377774279681</v>
      </c>
      <c r="E11276" s="191">
        <v>-0.39703088040274698</v>
      </c>
    </row>
    <row r="11277" spans="1:5" x14ac:dyDescent="0.25">
      <c r="A11277" s="191">
        <v>53101.398071171301</v>
      </c>
      <c r="B11277" s="191">
        <v>0.86032761749417197</v>
      </c>
      <c r="C11277" s="191">
        <v>0.47985503281133501</v>
      </c>
      <c r="D11277" s="191">
        <v>0.22337839689181199</v>
      </c>
      <c r="E11277" s="191">
        <v>-0.39706372084445801</v>
      </c>
    </row>
    <row r="11278" spans="1:5" x14ac:dyDescent="0.25">
      <c r="A11278" s="191">
        <v>53105.199537064596</v>
      </c>
      <c r="B11278" s="191">
        <v>0.60483719230963695</v>
      </c>
      <c r="C11278" s="191">
        <v>0.47986858317282499</v>
      </c>
      <c r="D11278" s="191">
        <v>0.22338049331225401</v>
      </c>
      <c r="E11278" s="191">
        <v>-0.39717429911612601</v>
      </c>
    </row>
    <row r="11279" spans="1:5" x14ac:dyDescent="0.25">
      <c r="A11279" s="191">
        <v>53107.9751255351</v>
      </c>
      <c r="B11279" s="191">
        <v>0.90910774354970902</v>
      </c>
      <c r="C11279" s="191">
        <v>0.47987846519979299</v>
      </c>
      <c r="D11279" s="191">
        <v>0.223382023985045</v>
      </c>
      <c r="E11279" s="191">
        <v>-0.39725503633291198</v>
      </c>
    </row>
    <row r="11280" spans="1:5" x14ac:dyDescent="0.25">
      <c r="A11280" s="191">
        <v>53108.111617149603</v>
      </c>
      <c r="B11280" s="191">
        <v>6.1599592744654402E-2</v>
      </c>
      <c r="C11280" s="191">
        <v>0.47987895090334198</v>
      </c>
      <c r="D11280" s="191">
        <v>0.223382099257011</v>
      </c>
      <c r="E11280" s="191">
        <v>-0.39725900664522201</v>
      </c>
    </row>
    <row r="11281" spans="1:5" x14ac:dyDescent="0.25">
      <c r="A11281" s="191">
        <v>53109.550795695199</v>
      </c>
      <c r="B11281" s="191">
        <v>-0.33258479767142002</v>
      </c>
      <c r="C11281" s="191">
        <v>0.47988407075967698</v>
      </c>
      <c r="D11281" s="191">
        <v>0.22338289293066399</v>
      </c>
      <c r="E11281" s="191">
        <v>-0.39730086993708402</v>
      </c>
    </row>
    <row r="11282" spans="1:5" x14ac:dyDescent="0.25">
      <c r="A11282" s="191">
        <v>53110.879830298501</v>
      </c>
      <c r="B11282" s="191">
        <v>-0.331711646140886</v>
      </c>
      <c r="C11282" s="191">
        <v>0.47988879604852702</v>
      </c>
      <c r="D11282" s="191">
        <v>0.223383625862483</v>
      </c>
      <c r="E11282" s="191">
        <v>-0.39733952932626299</v>
      </c>
    </row>
    <row r="11283" spans="1:5" x14ac:dyDescent="0.25">
      <c r="A11283" s="191">
        <v>53113.253870905297</v>
      </c>
      <c r="B11283" s="191">
        <v>0.53883227870457095</v>
      </c>
      <c r="C11283" s="191">
        <v>0.47989723228792602</v>
      </c>
      <c r="D11283" s="191">
        <v>0.223384935090922</v>
      </c>
      <c r="E11283" s="191">
        <v>-0.39740849914554499</v>
      </c>
    </row>
    <row r="11284" spans="1:5" x14ac:dyDescent="0.25">
      <c r="A11284" s="191">
        <v>53114.858718502001</v>
      </c>
      <c r="B11284" s="191">
        <v>-2.1341007597641299</v>
      </c>
      <c r="C11284" s="191">
        <v>0.47990293084235702</v>
      </c>
      <c r="D11284" s="191">
        <v>0.223385820127222</v>
      </c>
      <c r="E11284" s="191">
        <v>-0.39745512263143101</v>
      </c>
    </row>
    <row r="11285" spans="1:5" x14ac:dyDescent="0.25">
      <c r="A11285" s="191">
        <v>53118.149231276198</v>
      </c>
      <c r="B11285" s="191">
        <v>-0.34070594322694903</v>
      </c>
      <c r="C11285" s="191">
        <v>0.479914604661698</v>
      </c>
      <c r="D11285" s="191">
        <v>0.22338763476884699</v>
      </c>
      <c r="E11285" s="191">
        <v>-0.397550717488035</v>
      </c>
    </row>
    <row r="11286" spans="1:5" x14ac:dyDescent="0.25">
      <c r="A11286" s="191">
        <v>53128.278823683802</v>
      </c>
      <c r="B11286" s="191">
        <v>0.825017900109692</v>
      </c>
      <c r="C11286" s="191">
        <v>0.47995045489023103</v>
      </c>
      <c r="D11286" s="191">
        <v>0.22339321409055601</v>
      </c>
      <c r="E11286" s="191">
        <v>-0.39784481542512901</v>
      </c>
    </row>
    <row r="11287" spans="1:5" x14ac:dyDescent="0.25">
      <c r="A11287" s="191">
        <v>53128.605424625501</v>
      </c>
      <c r="B11287" s="191">
        <v>-8.6111980508007904E-2</v>
      </c>
      <c r="C11287" s="191">
        <v>0.47995160771190498</v>
      </c>
      <c r="D11287" s="191">
        <v>0.22339339310484599</v>
      </c>
      <c r="E11287" s="191">
        <v>-0.39785429530550998</v>
      </c>
    </row>
    <row r="11288" spans="1:5" x14ac:dyDescent="0.25">
      <c r="A11288" s="191">
        <v>53132.854764163501</v>
      </c>
      <c r="B11288" s="191">
        <v>7.0464441289552801E-2</v>
      </c>
      <c r="C11288" s="191">
        <v>0.47996660684415499</v>
      </c>
      <c r="D11288" s="191">
        <v>0.223395722223965</v>
      </c>
      <c r="E11288" s="191">
        <v>-0.39797754261329998</v>
      </c>
    </row>
    <row r="11289" spans="1:5" x14ac:dyDescent="0.25">
      <c r="A11289" s="191">
        <v>53136.231991316199</v>
      </c>
      <c r="B11289" s="191">
        <v>-0.16226210928169699</v>
      </c>
      <c r="C11289" s="191">
        <v>0.47997851013078402</v>
      </c>
      <c r="D11289" s="191">
        <v>0.22339757332676799</v>
      </c>
      <c r="E11289" s="191">
        <v>-0.398075495283506</v>
      </c>
    </row>
    <row r="11290" spans="1:5" x14ac:dyDescent="0.25">
      <c r="A11290" s="191">
        <v>53136.367420202201</v>
      </c>
      <c r="B11290" s="191">
        <v>0.59648857145913103</v>
      </c>
      <c r="C11290" s="191">
        <v>0.47997898745989898</v>
      </c>
      <c r="D11290" s="191">
        <v>0.22339764755712899</v>
      </c>
      <c r="E11290" s="191">
        <v>-0.398079421560664</v>
      </c>
    </row>
    <row r="11291" spans="1:5" x14ac:dyDescent="0.25">
      <c r="A11291" s="191">
        <v>53140.226412137097</v>
      </c>
      <c r="B11291" s="191">
        <v>0.891351750613256</v>
      </c>
      <c r="C11291" s="191">
        <v>0.47999257051151301</v>
      </c>
      <c r="D11291" s="191">
        <v>0.223399762721572</v>
      </c>
      <c r="E11291" s="191">
        <v>-0.39819128075020699</v>
      </c>
    </row>
    <row r="11292" spans="1:5" x14ac:dyDescent="0.25">
      <c r="A11292" s="191">
        <v>53142.570533091799</v>
      </c>
      <c r="B11292" s="191">
        <v>0.70247446269286995</v>
      </c>
      <c r="C11292" s="191">
        <v>0.48000081211358597</v>
      </c>
      <c r="D11292" s="191">
        <v>0.223401047565224</v>
      </c>
      <c r="E11292" s="191">
        <v>-0.398259205432</v>
      </c>
    </row>
    <row r="11293" spans="1:5" x14ac:dyDescent="0.25">
      <c r="A11293" s="191">
        <v>53147.773012298298</v>
      </c>
      <c r="B11293" s="191">
        <v>-0.203241549072053</v>
      </c>
      <c r="C11293" s="191">
        <v>0.48001907794529097</v>
      </c>
      <c r="D11293" s="191">
        <v>0.22340389911278299</v>
      </c>
      <c r="E11293" s="191">
        <v>-0.39840990524779202</v>
      </c>
    </row>
    <row r="11294" spans="1:5" x14ac:dyDescent="0.25">
      <c r="A11294" s="191">
        <v>53150.777055737301</v>
      </c>
      <c r="B11294" s="191">
        <v>0.66646197312323396</v>
      </c>
      <c r="C11294" s="191">
        <v>0.48002960939927902</v>
      </c>
      <c r="D11294" s="191">
        <v>0.223405545668664</v>
      </c>
      <c r="E11294" s="191">
        <v>-0.39849688435561698</v>
      </c>
    </row>
    <row r="11295" spans="1:5" x14ac:dyDescent="0.25">
      <c r="A11295" s="191">
        <v>53153.947253797996</v>
      </c>
      <c r="B11295" s="191">
        <v>0.34112981377163498</v>
      </c>
      <c r="C11295" s="191">
        <v>0.48004071061608999</v>
      </c>
      <c r="D11295" s="191">
        <v>0.223407283296088</v>
      </c>
      <c r="E11295" s="191">
        <v>-0.39858858440667999</v>
      </c>
    </row>
    <row r="11296" spans="1:5" x14ac:dyDescent="0.25">
      <c r="A11296" s="191">
        <v>53156.8524359371</v>
      </c>
      <c r="B11296" s="191">
        <v>-0.45051771308390898</v>
      </c>
      <c r="C11296" s="191">
        <v>0.48005087242424499</v>
      </c>
      <c r="D11296" s="191">
        <v>0.22340887566478501</v>
      </c>
      <c r="E11296" s="191">
        <v>-0.39867261188269798</v>
      </c>
    </row>
    <row r="11297" spans="1:5" x14ac:dyDescent="0.25">
      <c r="A11297" s="191">
        <v>53161.7987136015</v>
      </c>
      <c r="B11297" s="191">
        <v>6.0597397369832599E-2</v>
      </c>
      <c r="C11297" s="191">
        <v>0.48006814852447899</v>
      </c>
      <c r="D11297" s="191">
        <v>0.223411586784896</v>
      </c>
      <c r="E11297" s="191">
        <v>-0.39881567459199502</v>
      </c>
    </row>
    <row r="11298" spans="1:5" x14ac:dyDescent="0.25">
      <c r="A11298" s="191">
        <v>53168.152131204697</v>
      </c>
      <c r="B11298" s="191">
        <v>0.479253392230783</v>
      </c>
      <c r="C11298" s="191">
        <v>0.48009029294299399</v>
      </c>
      <c r="D11298" s="191">
        <v>0.223415069176989</v>
      </c>
      <c r="E11298" s="191">
        <v>-0.39899943644227598</v>
      </c>
    </row>
    <row r="11299" spans="1:5" x14ac:dyDescent="0.25">
      <c r="A11299" s="191">
        <v>53168.534926100598</v>
      </c>
      <c r="B11299" s="191">
        <v>0.53173201467988696</v>
      </c>
      <c r="C11299" s="191">
        <v>0.48009162535292899</v>
      </c>
      <c r="D11299" s="191">
        <v>0.22341527899192701</v>
      </c>
      <c r="E11299" s="191">
        <v>-0.39901050813671302</v>
      </c>
    </row>
    <row r="11300" spans="1:5" x14ac:dyDescent="0.25">
      <c r="A11300" s="191">
        <v>53170.1750399382</v>
      </c>
      <c r="B11300" s="191">
        <v>1.0102690235782801</v>
      </c>
      <c r="C11300" s="191">
        <v>0.48009733267432603</v>
      </c>
      <c r="D11300" s="191">
        <v>0.223416177357182</v>
      </c>
      <c r="E11300" s="191">
        <v>-0.39905789614224302</v>
      </c>
    </row>
    <row r="11301" spans="1:5" x14ac:dyDescent="0.25">
      <c r="A11301" s="191">
        <v>53175.234678494897</v>
      </c>
      <c r="B11301" s="191">
        <v>-0.186611836625827</v>
      </c>
      <c r="C11301" s="191">
        <v>0.480114916688124</v>
      </c>
      <c r="D11301" s="191">
        <v>0.22341893840843899</v>
      </c>
      <c r="E11301" s="191">
        <v>-0.39920404618121003</v>
      </c>
    </row>
    <row r="11302" spans="1:5" x14ac:dyDescent="0.25">
      <c r="A11302" s="191">
        <v>53176.325029853899</v>
      </c>
      <c r="B11302" s="191">
        <v>0.61971062131231902</v>
      </c>
      <c r="C11302" s="191">
        <v>0.48011870203113799</v>
      </c>
      <c r="D11302" s="191">
        <v>0.22341953341457499</v>
      </c>
      <c r="E11302" s="191">
        <v>-0.39923552398105699</v>
      </c>
    </row>
    <row r="11303" spans="1:5" x14ac:dyDescent="0.25">
      <c r="A11303" s="191">
        <v>53191.582314919302</v>
      </c>
      <c r="B11303" s="191">
        <v>0.68279789155769599</v>
      </c>
      <c r="C11303" s="191">
        <v>0.48017150385687701</v>
      </c>
      <c r="D11303" s="191">
        <v>0.223427859334623</v>
      </c>
      <c r="E11303" s="191">
        <v>-0.39967571760251303</v>
      </c>
    </row>
    <row r="11304" spans="1:5" x14ac:dyDescent="0.25">
      <c r="A11304" s="191">
        <v>53193.146807844401</v>
      </c>
      <c r="B11304" s="191">
        <v>-6.2485665976785801E-2</v>
      </c>
      <c r="C11304" s="191">
        <v>0.48017690101260002</v>
      </c>
      <c r="D11304" s="191">
        <v>0.223428713080421</v>
      </c>
      <c r="E11304" s="191">
        <v>-0.39972081115393099</v>
      </c>
    </row>
    <row r="11305" spans="1:5" x14ac:dyDescent="0.25">
      <c r="A11305" s="191">
        <v>53197.386998068898</v>
      </c>
      <c r="B11305" s="191">
        <v>-0.246200423343645</v>
      </c>
      <c r="C11305" s="191">
        <v>0.48019151256849602</v>
      </c>
      <c r="D11305" s="191">
        <v>0.223431021269691</v>
      </c>
      <c r="E11305" s="191">
        <v>-0.39984301174919101</v>
      </c>
    </row>
    <row r="11306" spans="1:5" x14ac:dyDescent="0.25">
      <c r="A11306" s="191">
        <v>53199.582741136903</v>
      </c>
      <c r="B11306" s="191">
        <v>0.219105776597428</v>
      </c>
      <c r="C11306" s="191">
        <v>0.48019906988859801</v>
      </c>
      <c r="D11306" s="191">
        <v>0.223432216544034</v>
      </c>
      <c r="E11306" s="191">
        <v>-0.39990626272199598</v>
      </c>
    </row>
    <row r="11307" spans="1:5" x14ac:dyDescent="0.25">
      <c r="A11307" s="191">
        <v>53210.813845875899</v>
      </c>
      <c r="B11307" s="191">
        <v>0.999545089647769</v>
      </c>
      <c r="C11307" s="191">
        <v>0.48023762582514601</v>
      </c>
      <c r="D11307" s="191">
        <v>0.22343832450887699</v>
      </c>
      <c r="E11307" s="191">
        <v>-0.40022953870435801</v>
      </c>
    </row>
    <row r="11308" spans="1:5" x14ac:dyDescent="0.25">
      <c r="A11308" s="191">
        <v>53213.740613029397</v>
      </c>
      <c r="B11308" s="191">
        <v>0.93960777563655296</v>
      </c>
      <c r="C11308" s="191">
        <v>0.48024764606303799</v>
      </c>
      <c r="D11308" s="191">
        <v>0.22343991309171199</v>
      </c>
      <c r="E11308" s="191">
        <v>-0.40031376738565599</v>
      </c>
    </row>
    <row r="11309" spans="1:5" x14ac:dyDescent="0.25">
      <c r="A11309" s="191">
        <v>53218.440542584103</v>
      </c>
      <c r="B11309" s="191">
        <v>-0.70739161108620596</v>
      </c>
      <c r="C11309" s="191">
        <v>0.48026370861248202</v>
      </c>
      <c r="D11309" s="191">
        <v>0.22344246410688601</v>
      </c>
      <c r="E11309" s="191">
        <v>-0.40044891286240097</v>
      </c>
    </row>
    <row r="11310" spans="1:5" x14ac:dyDescent="0.25">
      <c r="A11310" s="191">
        <v>53221.419921276298</v>
      </c>
      <c r="B11310" s="191">
        <v>9.3480800341083595E-2</v>
      </c>
      <c r="C11310" s="191">
        <v>0.48027388368884999</v>
      </c>
      <c r="D11310" s="191">
        <v>0.22344408124607101</v>
      </c>
      <c r="E11310" s="191">
        <v>-0.40053451325325201</v>
      </c>
    </row>
    <row r="11311" spans="1:5" x14ac:dyDescent="0.25">
      <c r="A11311" s="191">
        <v>53226.205330448502</v>
      </c>
      <c r="B11311" s="191">
        <v>2.0646285899693</v>
      </c>
      <c r="C11311" s="191">
        <v>0.480290194458385</v>
      </c>
      <c r="D11311" s="191">
        <v>0.22344667865764201</v>
      </c>
      <c r="E11311" s="191">
        <v>-0.40067200262195801</v>
      </c>
    </row>
    <row r="11312" spans="1:5" x14ac:dyDescent="0.25">
      <c r="A11312" s="191">
        <v>53229.733994294198</v>
      </c>
      <c r="B11312" s="191">
        <v>1.4522048159124601</v>
      </c>
      <c r="C11312" s="191">
        <v>0.48030220229060899</v>
      </c>
      <c r="D11312" s="191">
        <v>0.223448593936352</v>
      </c>
      <c r="E11312" s="191">
        <v>-0.40077336543945102</v>
      </c>
    </row>
    <row r="11313" spans="1:5" x14ac:dyDescent="0.25">
      <c r="A11313" s="191">
        <v>53233.041376774301</v>
      </c>
      <c r="B11313" s="191">
        <v>0.71596479334137297</v>
      </c>
      <c r="C11313" s="191">
        <v>0.48031344214613197</v>
      </c>
      <c r="D11313" s="191">
        <v>0.223450389108555</v>
      </c>
      <c r="E11313" s="191">
        <v>-0.40086829930277701</v>
      </c>
    </row>
    <row r="11314" spans="1:5" x14ac:dyDescent="0.25">
      <c r="A11314" s="191">
        <v>53236.317128460898</v>
      </c>
      <c r="B11314" s="191">
        <v>0.72383888178850797</v>
      </c>
      <c r="C11314" s="191">
        <v>0.48032455924249701</v>
      </c>
      <c r="D11314" s="191">
        <v>0.22345216711228</v>
      </c>
      <c r="E11314" s="191">
        <v>-0.40096232524769798</v>
      </c>
    </row>
    <row r="11315" spans="1:5" x14ac:dyDescent="0.25">
      <c r="A11315" s="191">
        <v>53241.495188488399</v>
      </c>
      <c r="B11315" s="191">
        <v>1.3584099027284899</v>
      </c>
      <c r="C11315" s="191">
        <v>0.48034210575869901</v>
      </c>
      <c r="D11315" s="191">
        <v>0.223454969867348</v>
      </c>
      <c r="E11315" s="191">
        <v>-0.40111083251819102</v>
      </c>
    </row>
    <row r="11316" spans="1:5" x14ac:dyDescent="0.25">
      <c r="A11316" s="191">
        <v>53249.841139927601</v>
      </c>
      <c r="B11316" s="191">
        <v>-0.51703757137644402</v>
      </c>
      <c r="C11316" s="191">
        <v>0.48037031046283302</v>
      </c>
      <c r="D11316" s="191">
        <v>0.223459485203367</v>
      </c>
      <c r="E11316" s="191">
        <v>-0.40134993343119002</v>
      </c>
    </row>
    <row r="11317" spans="1:5" x14ac:dyDescent="0.25">
      <c r="A11317" s="191">
        <v>53269.216665076303</v>
      </c>
      <c r="B11317" s="191">
        <v>0.65036928353576795</v>
      </c>
      <c r="C11317" s="191">
        <v>0.48043543058879801</v>
      </c>
      <c r="D11317" s="191">
        <v>0.223469951329235</v>
      </c>
      <c r="E11317" s="191">
        <v>-0.40190457150033199</v>
      </c>
    </row>
    <row r="11318" spans="1:5" x14ac:dyDescent="0.25">
      <c r="A11318" s="191">
        <v>53270.649157241598</v>
      </c>
      <c r="B11318" s="191">
        <v>-0.59083157320752899</v>
      </c>
      <c r="C11318" s="191">
        <v>0.48044022369985501</v>
      </c>
      <c r="D11318" s="191">
        <v>0.22347072396992099</v>
      </c>
      <c r="E11318" s="191">
        <v>-0.40194557759861899</v>
      </c>
    </row>
    <row r="11319" spans="1:5" x14ac:dyDescent="0.25">
      <c r="A11319" s="191">
        <v>53271.395662867501</v>
      </c>
      <c r="B11319" s="191">
        <v>1.1371617278556501</v>
      </c>
      <c r="C11319" s="191">
        <v>0.48044272067809501</v>
      </c>
      <c r="D11319" s="191">
        <v>0.223471126611298</v>
      </c>
      <c r="E11319" s="191">
        <v>-0.40196691654661598</v>
      </c>
    </row>
    <row r="11320" spans="1:5" x14ac:dyDescent="0.25">
      <c r="A11320" s="191">
        <v>53276.111154302504</v>
      </c>
      <c r="B11320" s="191">
        <v>-1.9531801051614801</v>
      </c>
      <c r="C11320" s="191">
        <v>0.48045848127759</v>
      </c>
      <c r="D11320" s="191">
        <v>0.223473666841183</v>
      </c>
      <c r="E11320" s="191">
        <v>-0.40210164129000597</v>
      </c>
    </row>
    <row r="11321" spans="1:5" x14ac:dyDescent="0.25">
      <c r="A11321" s="191">
        <v>53281.304728474999</v>
      </c>
      <c r="B11321" s="191">
        <v>-0.71307028918603499</v>
      </c>
      <c r="C11321" s="191">
        <v>0.48047580301179998</v>
      </c>
      <c r="D11321" s="191">
        <v>0.22347645627485499</v>
      </c>
      <c r="E11321" s="191">
        <v>-0.40224997934846402</v>
      </c>
    </row>
    <row r="11322" spans="1:5" x14ac:dyDescent="0.25">
      <c r="A11322" s="191">
        <v>53284.030933139104</v>
      </c>
      <c r="B11322" s="191">
        <v>-0.40112540917940398</v>
      </c>
      <c r="C11322" s="191">
        <v>0.48048488096701197</v>
      </c>
      <c r="D11322" s="191">
        <v>0.22347792050099899</v>
      </c>
      <c r="E11322" s="191">
        <v>-0.40232783314083198</v>
      </c>
    </row>
    <row r="11323" spans="1:5" x14ac:dyDescent="0.25">
      <c r="A11323" s="191">
        <v>53291.558295044997</v>
      </c>
      <c r="B11323" s="191">
        <v>5.6040885789898597E-2</v>
      </c>
      <c r="C11323" s="191">
        <v>0.48050989422713097</v>
      </c>
      <c r="D11323" s="191">
        <v>0.223481963396328</v>
      </c>
      <c r="E11323" s="191">
        <v>-0.402542550225578</v>
      </c>
    </row>
    <row r="11324" spans="1:5" x14ac:dyDescent="0.25">
      <c r="A11324" s="191">
        <v>53297.501018681498</v>
      </c>
      <c r="B11324" s="191">
        <v>0.25901672871813097</v>
      </c>
      <c r="C11324" s="191">
        <v>0.48052958767772203</v>
      </c>
      <c r="D11324" s="191">
        <v>0.22348515519312601</v>
      </c>
      <c r="E11324" s="191">
        <v>-0.40271203267718397</v>
      </c>
    </row>
    <row r="11325" spans="1:5" x14ac:dyDescent="0.25">
      <c r="A11325" s="191">
        <v>53307.425757522004</v>
      </c>
      <c r="B11325" s="191">
        <v>-0.455666431969248</v>
      </c>
      <c r="C11325" s="191">
        <v>0.48056237034944599</v>
      </c>
      <c r="D11325" s="191">
        <v>0.22349048570344299</v>
      </c>
      <c r="E11325" s="191">
        <v>-0.40299476451273503</v>
      </c>
    </row>
    <row r="11326" spans="1:5" x14ac:dyDescent="0.25">
      <c r="A11326" s="191">
        <v>53309.301528700998</v>
      </c>
      <c r="B11326" s="191">
        <v>-9.5136357253666801E-2</v>
      </c>
      <c r="C11326" s="191">
        <v>0.48056854990103098</v>
      </c>
      <c r="D11326" s="191">
        <v>0.223491493167496</v>
      </c>
      <c r="E11326" s="191">
        <v>-0.403048163494026</v>
      </c>
    </row>
    <row r="11327" spans="1:5" x14ac:dyDescent="0.25">
      <c r="A11327" s="191">
        <v>53317.081371781896</v>
      </c>
      <c r="B11327" s="191">
        <v>-1.0993221095074599</v>
      </c>
      <c r="C11327" s="191">
        <v>0.480594135315488</v>
      </c>
      <c r="D11327" s="191">
        <v>0.223495671668761</v>
      </c>
      <c r="E11327" s="191">
        <v>-0.40326939817255603</v>
      </c>
    </row>
    <row r="11328" spans="1:5" x14ac:dyDescent="0.25">
      <c r="A11328" s="191">
        <v>53319.906464371299</v>
      </c>
      <c r="B11328" s="191">
        <v>-5.2404285629192901E-2</v>
      </c>
      <c r="C11328" s="191">
        <v>0.480603405763531</v>
      </c>
      <c r="D11328" s="191">
        <v>0.22349718900694401</v>
      </c>
      <c r="E11328" s="191">
        <v>-0.403349735069372</v>
      </c>
    </row>
    <row r="11329" spans="1:5" x14ac:dyDescent="0.25">
      <c r="A11329" s="191">
        <v>53321.809678127902</v>
      </c>
      <c r="B11329" s="191">
        <v>0.33724777515862198</v>
      </c>
      <c r="C11329" s="191">
        <v>0.48060964470401202</v>
      </c>
      <c r="D11329" s="191">
        <v>0.22349821121022101</v>
      </c>
      <c r="E11329" s="191">
        <v>-0.40340385658304001</v>
      </c>
    </row>
    <row r="11330" spans="1:5" x14ac:dyDescent="0.25">
      <c r="A11330" s="191">
        <v>53327.274381800598</v>
      </c>
      <c r="B11330" s="191">
        <v>0.58224752830620097</v>
      </c>
      <c r="C11330" s="191">
        <v>0.480627530961036</v>
      </c>
      <c r="D11330" s="191">
        <v>0.22350114626571899</v>
      </c>
      <c r="E11330" s="191">
        <v>-0.40355924191239001</v>
      </c>
    </row>
    <row r="11331" spans="1:5" x14ac:dyDescent="0.25">
      <c r="A11331" s="191">
        <v>53329.355644664298</v>
      </c>
      <c r="B11331" s="191">
        <v>2.10145017051599</v>
      </c>
      <c r="C11331" s="191">
        <v>0.48063433203837203</v>
      </c>
      <c r="D11331" s="191">
        <v>0.223502257425574</v>
      </c>
      <c r="E11331" s="191">
        <v>-0.403618360071821</v>
      </c>
    </row>
    <row r="11332" spans="1:5" x14ac:dyDescent="0.25">
      <c r="A11332" s="191">
        <v>53335.619805786497</v>
      </c>
      <c r="B11332" s="191">
        <v>-0.30051106131406802</v>
      </c>
      <c r="C11332" s="191">
        <v>0.48065476752537301</v>
      </c>
      <c r="D11332" s="191">
        <v>0.223505601781775</v>
      </c>
      <c r="E11332" s="191">
        <v>-0.40379607583383198</v>
      </c>
    </row>
    <row r="11333" spans="1:5" x14ac:dyDescent="0.25">
      <c r="A11333" s="191">
        <v>53351.713327564801</v>
      </c>
      <c r="B11333" s="191">
        <v>-7.7959356994494702E-2</v>
      </c>
      <c r="C11333" s="191">
        <v>0.480707021096342</v>
      </c>
      <c r="D11333" s="191">
        <v>0.22351419390900601</v>
      </c>
      <c r="E11333" s="191">
        <v>-0.404252385728258</v>
      </c>
    </row>
    <row r="11334" spans="1:5" x14ac:dyDescent="0.25">
      <c r="A11334" s="191">
        <v>53357.1709256986</v>
      </c>
      <c r="B11334" s="191">
        <v>0.185312721140418</v>
      </c>
      <c r="C11334" s="191">
        <v>0.48072466026355098</v>
      </c>
      <c r="D11334" s="191">
        <v>0.223517107651453</v>
      </c>
      <c r="E11334" s="191">
        <v>-0.40440709492108801</v>
      </c>
    </row>
    <row r="11335" spans="1:5" x14ac:dyDescent="0.25">
      <c r="A11335" s="191">
        <v>53360.176181867297</v>
      </c>
      <c r="B11335" s="191">
        <v>-0.59870756825453098</v>
      </c>
      <c r="C11335" s="191">
        <v>0.480734355687788</v>
      </c>
      <c r="D11335" s="191">
        <v>0.22351871211961899</v>
      </c>
      <c r="E11335" s="191">
        <v>-0.40449216612710198</v>
      </c>
    </row>
    <row r="11336" spans="1:5" x14ac:dyDescent="0.25">
      <c r="A11336" s="191">
        <v>53363.702527083296</v>
      </c>
      <c r="B11336" s="191">
        <v>-0.40131234633077301</v>
      </c>
      <c r="C11336" s="191">
        <v>0.48074571520038001</v>
      </c>
      <c r="D11336" s="191">
        <v>0.22352059479062</v>
      </c>
      <c r="E11336" s="191">
        <v>-0.404591945390465</v>
      </c>
    </row>
    <row r="11337" spans="1:5" x14ac:dyDescent="0.25">
      <c r="A11337" s="191">
        <v>53378.884500682398</v>
      </c>
      <c r="B11337" s="191">
        <v>-0.11485697277847701</v>
      </c>
      <c r="C11337" s="191">
        <v>0.48079442743053902</v>
      </c>
      <c r="D11337" s="191">
        <v>0.22352867047297201</v>
      </c>
      <c r="E11337" s="191">
        <v>-0.40502107478989102</v>
      </c>
    </row>
    <row r="11338" spans="1:5" x14ac:dyDescent="0.25">
      <c r="A11338" s="191">
        <v>53385.570084852603</v>
      </c>
      <c r="B11338" s="191">
        <v>-0.154026165560917</v>
      </c>
      <c r="C11338" s="191">
        <v>0.48081578220975502</v>
      </c>
      <c r="D11338" s="191">
        <v>0.22353222201983799</v>
      </c>
      <c r="E11338" s="191">
        <v>-0.405209772466537</v>
      </c>
    </row>
    <row r="11339" spans="1:5" x14ac:dyDescent="0.25">
      <c r="A11339" s="191">
        <v>53397.770051399799</v>
      </c>
      <c r="B11339" s="191">
        <v>0.25472609249461697</v>
      </c>
      <c r="C11339" s="191">
        <v>0.48085458283534399</v>
      </c>
      <c r="D11339" s="191">
        <v>0.22353869605760701</v>
      </c>
      <c r="E11339" s="191">
        <v>-0.40555383181763399</v>
      </c>
    </row>
    <row r="11340" spans="1:5" x14ac:dyDescent="0.25">
      <c r="A11340" s="191">
        <v>53398.753513993099</v>
      </c>
      <c r="B11340" s="191">
        <v>0.15838608779834601</v>
      </c>
      <c r="C11340" s="191">
        <v>0.48085770156343499</v>
      </c>
      <c r="D11340" s="191">
        <v>0.22353921794215101</v>
      </c>
      <c r="E11340" s="191">
        <v>-0.40558154351454001</v>
      </c>
    </row>
    <row r="11341" spans="1:5" x14ac:dyDescent="0.25">
      <c r="A11341" s="191">
        <v>53401.302683266302</v>
      </c>
      <c r="B11341" s="191">
        <v>0.25325439618337803</v>
      </c>
      <c r="C11341" s="191">
        <v>0.48086577915476397</v>
      </c>
      <c r="D11341" s="191">
        <v>0.22354056777233999</v>
      </c>
      <c r="E11341" s="191">
        <v>-0.40565335056735802</v>
      </c>
    </row>
    <row r="11342" spans="1:5" x14ac:dyDescent="0.25">
      <c r="A11342" s="191">
        <v>53409.563060687498</v>
      </c>
      <c r="B11342" s="191">
        <v>0.66882741626306297</v>
      </c>
      <c r="C11342" s="191">
        <v>0.48089189137704003</v>
      </c>
      <c r="D11342" s="191">
        <v>0.22354494178819501</v>
      </c>
      <c r="E11342" s="191">
        <v>-0.40588590806528602</v>
      </c>
    </row>
    <row r="11343" spans="1:5" x14ac:dyDescent="0.25">
      <c r="A11343" s="191">
        <v>53411.552147565999</v>
      </c>
      <c r="B11343" s="191">
        <v>0.249351412838905</v>
      </c>
      <c r="C11343" s="191">
        <v>0.48089816487862302</v>
      </c>
      <c r="D11343" s="191">
        <v>0.22354599504485601</v>
      </c>
      <c r="E11343" s="191">
        <v>-0.40594187991136998</v>
      </c>
    </row>
    <row r="11344" spans="1:5" x14ac:dyDescent="0.25">
      <c r="A11344" s="191">
        <v>53412.303014232202</v>
      </c>
      <c r="B11344" s="191">
        <v>-0.93906896969850895</v>
      </c>
      <c r="C11344" s="191">
        <v>0.48090053127201499</v>
      </c>
      <c r="D11344" s="191">
        <v>0.223546392642028</v>
      </c>
      <c r="E11344" s="191">
        <v>-0.40596300889971398</v>
      </c>
    </row>
    <row r="11345" spans="1:5" x14ac:dyDescent="0.25">
      <c r="A11345" s="191">
        <v>53415.4361388502</v>
      </c>
      <c r="B11345" s="191">
        <v>-0.34772734281122197</v>
      </c>
      <c r="C11345" s="191">
        <v>0.48091039885838899</v>
      </c>
      <c r="D11345" s="191">
        <v>0.223548049334443</v>
      </c>
      <c r="E11345" s="191">
        <v>-0.40605111433447499</v>
      </c>
    </row>
    <row r="11346" spans="1:5" x14ac:dyDescent="0.25">
      <c r="A11346" s="191">
        <v>53419.179678973604</v>
      </c>
      <c r="B11346" s="191">
        <v>-0.43733052903284197</v>
      </c>
      <c r="C11346" s="191">
        <v>0.48092216818855898</v>
      </c>
      <c r="D11346" s="191">
        <v>0.22355002677593899</v>
      </c>
      <c r="E11346" s="191">
        <v>-0.40615637727305098</v>
      </c>
    </row>
    <row r="11347" spans="1:5" x14ac:dyDescent="0.25">
      <c r="A11347" s="191">
        <v>53421.807436534</v>
      </c>
      <c r="B11347" s="191">
        <v>0.80979127743385804</v>
      </c>
      <c r="C11347" s="191">
        <v>0.480930421734377</v>
      </c>
      <c r="D11347" s="191">
        <v>0.22355141483020599</v>
      </c>
      <c r="E11347" s="191">
        <v>-0.40623019250139197</v>
      </c>
    </row>
    <row r="11348" spans="1:5" x14ac:dyDescent="0.25">
      <c r="A11348" s="191">
        <v>53429.705344244401</v>
      </c>
      <c r="B11348" s="191">
        <v>-0.61644357830666896</v>
      </c>
      <c r="C11348" s="191">
        <v>0.48095516305568498</v>
      </c>
      <c r="D11348" s="191">
        <v>0.22355558672363299</v>
      </c>
      <c r="E11348" s="191">
        <v>-0.40645204929284201</v>
      </c>
    </row>
    <row r="11349" spans="1:5" x14ac:dyDescent="0.25">
      <c r="A11349" s="191">
        <v>53430.551167799902</v>
      </c>
      <c r="B11349" s="191">
        <v>0.45159031620294299</v>
      </c>
      <c r="C11349" s="191">
        <v>0.48095780793166498</v>
      </c>
      <c r="D11349" s="191">
        <v>0.223556033511043</v>
      </c>
      <c r="E11349" s="191">
        <v>-0.40647578819095198</v>
      </c>
    </row>
    <row r="11350" spans="1:5" x14ac:dyDescent="0.25">
      <c r="A11350" s="191">
        <v>53433.9138416477</v>
      </c>
      <c r="B11350" s="191">
        <v>-0.19330560686641199</v>
      </c>
      <c r="C11350" s="191">
        <v>0.480968311331545</v>
      </c>
      <c r="D11350" s="191">
        <v>0.22355780976843201</v>
      </c>
      <c r="E11350" s="191">
        <v>-0.40657016505163002</v>
      </c>
    </row>
    <row r="11351" spans="1:5" x14ac:dyDescent="0.25">
      <c r="A11351" s="191">
        <v>53434.0654504142</v>
      </c>
      <c r="B11351" s="191">
        <v>-0.35706359073420801</v>
      </c>
      <c r="C11351" s="191">
        <v>0.48096878488549899</v>
      </c>
      <c r="D11351" s="191">
        <v>0.22355788985237801</v>
      </c>
      <c r="E11351" s="191">
        <v>-0.40657441875726003</v>
      </c>
    </row>
    <row r="11352" spans="1:5" x14ac:dyDescent="0.25">
      <c r="A11352" s="191">
        <v>53434.585370752699</v>
      </c>
      <c r="B11352" s="191">
        <v>0.674447252526722</v>
      </c>
      <c r="C11352" s="191">
        <v>0.48097040669874702</v>
      </c>
      <c r="D11352" s="191">
        <v>0.22355816448869001</v>
      </c>
      <c r="E11352" s="191">
        <v>-0.40658900622554101</v>
      </c>
    </row>
    <row r="11353" spans="1:5" x14ac:dyDescent="0.25">
      <c r="A11353" s="191">
        <v>53435.029746217697</v>
      </c>
      <c r="B11353" s="191">
        <v>0.224510750085538</v>
      </c>
      <c r="C11353" s="191">
        <v>0.48097179286113101</v>
      </c>
      <c r="D11353" s="191">
        <v>0.223558398706901</v>
      </c>
      <c r="E11353" s="191">
        <v>-0.40660147412210002</v>
      </c>
    </row>
    <row r="11354" spans="1:5" x14ac:dyDescent="0.25">
      <c r="A11354" s="191">
        <v>53437.641892370099</v>
      </c>
      <c r="B11354" s="191">
        <v>0.923518956825364</v>
      </c>
      <c r="C11354" s="191">
        <v>0.48097993827886498</v>
      </c>
      <c r="D11354" s="191">
        <v>0.22355977549803099</v>
      </c>
      <c r="E11354" s="191">
        <v>-0.40667469375617998</v>
      </c>
    </row>
    <row r="11355" spans="1:5" x14ac:dyDescent="0.25">
      <c r="A11355" s="191">
        <v>53439.041094882603</v>
      </c>
      <c r="B11355" s="191">
        <v>0.82061103271580105</v>
      </c>
      <c r="C11355" s="191">
        <v>0.48098429693105299</v>
      </c>
      <c r="D11355" s="191">
        <v>0.22356051297958701</v>
      </c>
      <c r="E11355" s="191">
        <v>-0.40671391403329499</v>
      </c>
    </row>
    <row r="11356" spans="1:5" x14ac:dyDescent="0.25">
      <c r="A11356" s="191">
        <v>53442.589691399196</v>
      </c>
      <c r="B11356" s="191">
        <v>-0.50725581995814095</v>
      </c>
      <c r="C11356" s="191">
        <v>0.48099533889660601</v>
      </c>
      <c r="D11356" s="191">
        <v>0.22356238334821299</v>
      </c>
      <c r="E11356" s="191">
        <v>-0.40681338279318302</v>
      </c>
    </row>
    <row r="11357" spans="1:5" x14ac:dyDescent="0.25">
      <c r="A11357" s="191">
        <v>53444.3505020218</v>
      </c>
      <c r="B11357" s="191">
        <v>0.45259988433670201</v>
      </c>
      <c r="C11357" s="191">
        <v>0.48100081138515099</v>
      </c>
      <c r="D11357" s="191">
        <v>0.22356331142356001</v>
      </c>
      <c r="E11357" s="191">
        <v>-0.40686273910862197</v>
      </c>
    </row>
    <row r="11358" spans="1:5" x14ac:dyDescent="0.25">
      <c r="A11358" s="191">
        <v>53448.139790463203</v>
      </c>
      <c r="B11358" s="191">
        <v>0.48101257358041899</v>
      </c>
      <c r="C11358" s="191">
        <v>0.48101257358041899</v>
      </c>
      <c r="D11358" s="191">
        <v>0.223565307070974</v>
      </c>
      <c r="E11358" s="191">
        <v>-0.40696895457165599</v>
      </c>
    </row>
    <row r="11359" spans="1:5" x14ac:dyDescent="0.25">
      <c r="A11359" s="191">
        <v>53452.568184250398</v>
      </c>
      <c r="B11359" s="191">
        <v>0.25346466751192698</v>
      </c>
      <c r="C11359" s="191">
        <v>0.48102629336158498</v>
      </c>
      <c r="D11359" s="191">
        <v>0.22356763829016099</v>
      </c>
      <c r="E11359" s="191">
        <v>-0.407092961926805</v>
      </c>
    </row>
    <row r="11360" spans="1:5" x14ac:dyDescent="0.25">
      <c r="A11360" s="191">
        <v>53454.135111920703</v>
      </c>
      <c r="B11360" s="191">
        <v>0.51869484225925999</v>
      </c>
      <c r="C11360" s="191">
        <v>0.48103114252981999</v>
      </c>
      <c r="D11360" s="191">
        <v>0.22356846210842601</v>
      </c>
      <c r="E11360" s="191">
        <v>-0.40713681338772301</v>
      </c>
    </row>
    <row r="11361" spans="1:5" x14ac:dyDescent="0.25">
      <c r="A11361" s="191">
        <v>53457.026697558897</v>
      </c>
      <c r="B11361" s="191">
        <v>1.0171613383573599</v>
      </c>
      <c r="C11361" s="191">
        <v>0.48104008055021802</v>
      </c>
      <c r="D11361" s="191">
        <v>0.223569982152205</v>
      </c>
      <c r="E11361" s="191">
        <v>-0.40721773623885499</v>
      </c>
    </row>
    <row r="11362" spans="1:5" x14ac:dyDescent="0.25">
      <c r="A11362" s="191">
        <v>53461.681488009097</v>
      </c>
      <c r="B11362" s="191">
        <v>9.5673552310748797E-2</v>
      </c>
      <c r="C11362" s="191">
        <v>0.48105444409166398</v>
      </c>
      <c r="D11362" s="191">
        <v>0.22357242907446601</v>
      </c>
      <c r="E11362" s="191">
        <v>-0.40734800349073202</v>
      </c>
    </row>
    <row r="11363" spans="1:5" x14ac:dyDescent="0.25">
      <c r="A11363" s="191">
        <v>53470.116781819597</v>
      </c>
      <c r="B11363" s="191">
        <v>-0.19900997263245801</v>
      </c>
      <c r="C11363" s="191">
        <v>0.481080395942863</v>
      </c>
      <c r="D11363" s="191">
        <v>0.22357685864072099</v>
      </c>
      <c r="E11363" s="191">
        <v>-0.40758378142544899</v>
      </c>
    </row>
    <row r="11364" spans="1:5" x14ac:dyDescent="0.25">
      <c r="A11364" s="191">
        <v>53491.987699787504</v>
      </c>
      <c r="B11364" s="191">
        <v>1.0064089202265001</v>
      </c>
      <c r="C11364" s="191">
        <v>0.48114722553617401</v>
      </c>
      <c r="D11364" s="191">
        <v>0.22358832360967401</v>
      </c>
      <c r="E11364" s="191">
        <v>-0.40819395050664598</v>
      </c>
    </row>
    <row r="11365" spans="1:5" x14ac:dyDescent="0.25">
      <c r="A11365" s="191">
        <v>53498.3297169488</v>
      </c>
      <c r="B11365" s="191">
        <v>0.77489907136343295</v>
      </c>
      <c r="C11365" s="191">
        <v>0.48116647991223899</v>
      </c>
      <c r="D11365" s="191">
        <v>0.223591621881741</v>
      </c>
      <c r="E11365" s="191">
        <v>-0.408370604517375</v>
      </c>
    </row>
    <row r="11366" spans="1:5" x14ac:dyDescent="0.25">
      <c r="A11366" s="191">
        <v>53498.918893296403</v>
      </c>
      <c r="B11366" s="191">
        <v>0.55849894851334203</v>
      </c>
      <c r="C11366" s="191">
        <v>0.481168265819791</v>
      </c>
      <c r="D11366" s="191">
        <v>0.22359192733769401</v>
      </c>
      <c r="E11366" s="191">
        <v>-0.40838699803649098</v>
      </c>
    </row>
    <row r="11367" spans="1:5" x14ac:dyDescent="0.25">
      <c r="A11367" s="191">
        <v>53501.1961514871</v>
      </c>
      <c r="B11367" s="191">
        <v>0.56976629704084103</v>
      </c>
      <c r="C11367" s="191">
        <v>0.48117516410338801</v>
      </c>
      <c r="D11367" s="191">
        <v>0.223593107972447</v>
      </c>
      <c r="E11367" s="191">
        <v>-0.40845036153680297</v>
      </c>
    </row>
    <row r="11368" spans="1:5" x14ac:dyDescent="0.25">
      <c r="A11368" s="191">
        <v>53504.763109887303</v>
      </c>
      <c r="B11368" s="191">
        <v>0.59769636877493604</v>
      </c>
      <c r="C11368" s="191">
        <v>0.481185954701431</v>
      </c>
      <c r="D11368" s="191">
        <v>0.22359495724674799</v>
      </c>
      <c r="E11368" s="191">
        <v>-0.40854961026082798</v>
      </c>
    </row>
    <row r="11369" spans="1:5" x14ac:dyDescent="0.25">
      <c r="A11369" s="191">
        <v>53517.870735021803</v>
      </c>
      <c r="B11369" s="191">
        <v>1.9580693820064901E-2</v>
      </c>
      <c r="C11369" s="191">
        <v>0.481225455859841</v>
      </c>
      <c r="D11369" s="191">
        <v>0.22360175283884201</v>
      </c>
      <c r="E11369" s="191">
        <v>-0.40891370978511798</v>
      </c>
    </row>
    <row r="11370" spans="1:5" x14ac:dyDescent="0.25">
      <c r="A11370" s="191">
        <v>53524.6406122794</v>
      </c>
      <c r="B11370" s="191">
        <v>0.26307719754521403</v>
      </c>
      <c r="C11370" s="191">
        <v>0.481245764423677</v>
      </c>
      <c r="D11370" s="191">
        <v>0.223605262652702</v>
      </c>
      <c r="E11370" s="191">
        <v>-0.40910164394948401</v>
      </c>
    </row>
    <row r="11371" spans="1:5" x14ac:dyDescent="0.25">
      <c r="A11371" s="191">
        <v>53540.235849947698</v>
      </c>
      <c r="B11371" s="191">
        <v>0.94614108119561702</v>
      </c>
      <c r="C11371" s="191">
        <v>0.48129230656873301</v>
      </c>
      <c r="D11371" s="191">
        <v>0.223613347936857</v>
      </c>
      <c r="E11371" s="191">
        <v>-0.40953423260329902</v>
      </c>
    </row>
    <row r="11372" spans="1:5" x14ac:dyDescent="0.25">
      <c r="A11372" s="191">
        <v>53542.891484833199</v>
      </c>
      <c r="B11372" s="191">
        <v>1.3338495680654401</v>
      </c>
      <c r="C11372" s="191">
        <v>0.48130019852494399</v>
      </c>
      <c r="D11372" s="191">
        <v>0.22361472473938601</v>
      </c>
      <c r="E11372" s="191">
        <v>-0.40960769883600301</v>
      </c>
    </row>
    <row r="11373" spans="1:5" x14ac:dyDescent="0.25">
      <c r="A11373" s="191">
        <v>53544.729721277603</v>
      </c>
      <c r="B11373" s="191">
        <v>0.89946534963563096</v>
      </c>
      <c r="C11373" s="191">
        <v>0.48130565565411698</v>
      </c>
      <c r="D11373" s="191">
        <v>0.223615677765196</v>
      </c>
      <c r="E11373" s="191">
        <v>-0.40965855232762</v>
      </c>
    </row>
    <row r="11374" spans="1:5" x14ac:dyDescent="0.25">
      <c r="A11374" s="191">
        <v>53547.214721428201</v>
      </c>
      <c r="B11374" s="191">
        <v>1.38289722217644</v>
      </c>
      <c r="C11374" s="191">
        <v>0.48131302540362803</v>
      </c>
      <c r="D11374" s="191">
        <v>0.22361696610287701</v>
      </c>
      <c r="E11374" s="191">
        <v>-0.409727298072876</v>
      </c>
    </row>
    <row r="11375" spans="1:5" x14ac:dyDescent="0.25">
      <c r="A11375" s="191">
        <v>53547.288636591402</v>
      </c>
      <c r="B11375" s="191">
        <v>0.962030674625591</v>
      </c>
      <c r="C11375" s="191">
        <v>0.48131324448289903</v>
      </c>
      <c r="D11375" s="191">
        <v>0.223617004423877</v>
      </c>
      <c r="E11375" s="191">
        <v>-0.40972934288280499</v>
      </c>
    </row>
    <row r="11376" spans="1:5" x14ac:dyDescent="0.25">
      <c r="A11376" s="191">
        <v>53558.066898460696</v>
      </c>
      <c r="B11376" s="191">
        <v>0.52224855839140305</v>
      </c>
      <c r="C11376" s="191">
        <v>0.48134510984013801</v>
      </c>
      <c r="D11376" s="191">
        <v>0.22362259236756599</v>
      </c>
      <c r="E11376" s="191">
        <v>-0.41002751576001401</v>
      </c>
    </row>
    <row r="11377" spans="1:5" x14ac:dyDescent="0.25">
      <c r="A11377" s="191">
        <v>53562.747474810501</v>
      </c>
      <c r="B11377" s="191">
        <v>0.21548327478648799</v>
      </c>
      <c r="C11377" s="191">
        <v>0.48135889785899499</v>
      </c>
      <c r="D11377" s="191">
        <v>0.22362501899232201</v>
      </c>
      <c r="E11377" s="191">
        <v>-0.41015686335590701</v>
      </c>
    </row>
    <row r="11378" spans="1:5" x14ac:dyDescent="0.25">
      <c r="A11378" s="191">
        <v>53562.877505291603</v>
      </c>
      <c r="B11378" s="191">
        <v>0.68812874293298099</v>
      </c>
      <c r="C11378" s="191">
        <v>0.48135928047139598</v>
      </c>
      <c r="D11378" s="191">
        <v>0.22362508640606801</v>
      </c>
      <c r="E11378" s="191">
        <v>-0.410160454699663</v>
      </c>
    </row>
    <row r="11379" spans="1:5" x14ac:dyDescent="0.25">
      <c r="A11379" s="191">
        <v>53564.4370790916</v>
      </c>
      <c r="B11379" s="191">
        <v>-0.55100932004932301</v>
      </c>
      <c r="C11379" s="191">
        <v>0.48136386742700799</v>
      </c>
      <c r="D11379" s="191">
        <v>0.22362589496042301</v>
      </c>
      <c r="E11379" s="191">
        <v>-0.41020352895103002</v>
      </c>
    </row>
    <row r="11380" spans="1:5" x14ac:dyDescent="0.25">
      <c r="A11380" s="191">
        <v>53571.864846988101</v>
      </c>
      <c r="B11380" s="191">
        <v>-8.6909714282512596E-2</v>
      </c>
      <c r="C11380" s="191">
        <v>0.48138566909290897</v>
      </c>
      <c r="D11380" s="191">
        <v>0.223629745854866</v>
      </c>
      <c r="E11380" s="191">
        <v>-0.41040851907913301</v>
      </c>
    </row>
    <row r="11381" spans="1:5" x14ac:dyDescent="0.25">
      <c r="A11381" s="191">
        <v>53571.896642349202</v>
      </c>
      <c r="B11381" s="191">
        <v>0.26053947250479498</v>
      </c>
      <c r="C11381" s="191">
        <v>0.48138576232969299</v>
      </c>
      <c r="D11381" s="191">
        <v>0.223629762339035</v>
      </c>
      <c r="E11381" s="191">
        <v>-0.41040939610646898</v>
      </c>
    </row>
    <row r="11382" spans="1:5" x14ac:dyDescent="0.25">
      <c r="A11382" s="191">
        <v>53574.191017988298</v>
      </c>
      <c r="B11382" s="191">
        <v>-0.42784176973719201</v>
      </c>
      <c r="C11382" s="191">
        <v>0.48139248065047402</v>
      </c>
      <c r="D11382" s="191">
        <v>0.22363095184825499</v>
      </c>
      <c r="E11382" s="191">
        <v>-0.41047267624459499</v>
      </c>
    </row>
    <row r="11383" spans="1:5" x14ac:dyDescent="0.25">
      <c r="A11383" s="191">
        <v>53575.779708029302</v>
      </c>
      <c r="B11383" s="191">
        <v>8.9657338707316306E-2</v>
      </c>
      <c r="C11383" s="191">
        <v>0.48139712926547101</v>
      </c>
      <c r="D11383" s="191">
        <v>0.223631775497801</v>
      </c>
      <c r="E11383" s="191">
        <v>-0.41051647460672402</v>
      </c>
    </row>
    <row r="11384" spans="1:5" x14ac:dyDescent="0.25">
      <c r="A11384" s="191">
        <v>53577.050075024301</v>
      </c>
      <c r="B11384" s="191">
        <v>-0.27781508565317697</v>
      </c>
      <c r="C11384" s="191">
        <v>0.48140084352187101</v>
      </c>
      <c r="D11384" s="191">
        <v>0.223632434114127</v>
      </c>
      <c r="E11384" s="191">
        <v>-0.41055149716760803</v>
      </c>
    </row>
    <row r="11385" spans="1:5" x14ac:dyDescent="0.25">
      <c r="A11385" s="191">
        <v>53578.402476566996</v>
      </c>
      <c r="B11385" s="191">
        <v>6.3148446492711202E-2</v>
      </c>
      <c r="C11385" s="191">
        <v>0.48140479518997498</v>
      </c>
      <c r="D11385" s="191">
        <v>0.223633135260912</v>
      </c>
      <c r="E11385" s="191">
        <v>-0.41058878132687399</v>
      </c>
    </row>
    <row r="11386" spans="1:5" x14ac:dyDescent="0.25">
      <c r="A11386" s="191">
        <v>53589.0077338509</v>
      </c>
      <c r="B11386" s="191">
        <v>0.73535528677626205</v>
      </c>
      <c r="C11386" s="191">
        <v>0.48143569624068999</v>
      </c>
      <c r="D11386" s="191">
        <v>0.22363863351111499</v>
      </c>
      <c r="E11386" s="191">
        <v>-0.41088086902696502</v>
      </c>
    </row>
    <row r="11387" spans="1:5" x14ac:dyDescent="0.25">
      <c r="A11387" s="191">
        <v>53604.441485386102</v>
      </c>
      <c r="B11387" s="191">
        <v>0.95407996732841405</v>
      </c>
      <c r="C11387" s="191">
        <v>0.48148039049320401</v>
      </c>
      <c r="D11387" s="191">
        <v>0.22364663507347701</v>
      </c>
      <c r="E11387" s="191">
        <v>-0.41130522201717701</v>
      </c>
    </row>
    <row r="11388" spans="1:5" x14ac:dyDescent="0.25">
      <c r="A11388" s="191">
        <v>53611.296648201896</v>
      </c>
      <c r="B11388" s="191">
        <v>0.276214835943489</v>
      </c>
      <c r="C11388" s="191">
        <v>0.48150013674084502</v>
      </c>
      <c r="D11388" s="191">
        <v>0.223650189103269</v>
      </c>
      <c r="E11388" s="191">
        <v>-0.41149347224009802</v>
      </c>
    </row>
    <row r="11389" spans="1:5" x14ac:dyDescent="0.25">
      <c r="A11389" s="191">
        <v>53612.964310256903</v>
      </c>
      <c r="B11389" s="191">
        <v>-0.833873314621558</v>
      </c>
      <c r="C11389" s="191">
        <v>0.48150493109555498</v>
      </c>
      <c r="D11389" s="191">
        <v>0.22365105369551699</v>
      </c>
      <c r="E11389" s="191">
        <v>-0.411539235050561</v>
      </c>
    </row>
    <row r="11390" spans="1:5" x14ac:dyDescent="0.25">
      <c r="A11390" s="191">
        <v>53614.651123968702</v>
      </c>
      <c r="B11390" s="191">
        <v>-0.12058547145571399</v>
      </c>
      <c r="C11390" s="191">
        <v>0.48150977579801801</v>
      </c>
      <c r="D11390" s="191">
        <v>0.223651928216859</v>
      </c>
      <c r="E11390" s="191">
        <v>-0.41158551324934001</v>
      </c>
    </row>
    <row r="11391" spans="1:5" x14ac:dyDescent="0.25">
      <c r="A11391" s="191">
        <v>53615.606026572401</v>
      </c>
      <c r="B11391" s="191">
        <v>-0.35453387224868599</v>
      </c>
      <c r="C11391" s="191">
        <v>0.48151251811950302</v>
      </c>
      <c r="D11391" s="191">
        <v>0.22365242328202301</v>
      </c>
      <c r="E11391" s="191">
        <v>-0.41161170508895401</v>
      </c>
    </row>
    <row r="11392" spans="1:5" x14ac:dyDescent="0.25">
      <c r="A11392" s="191">
        <v>53616.564797835199</v>
      </c>
      <c r="B11392" s="191">
        <v>-4.5771933927107898E-2</v>
      </c>
      <c r="C11392" s="191">
        <v>0.48151526819472201</v>
      </c>
      <c r="D11392" s="191">
        <v>0.22365292035287601</v>
      </c>
      <c r="E11392" s="191">
        <v>-0.41163800304127302</v>
      </c>
    </row>
    <row r="11393" spans="1:5" x14ac:dyDescent="0.25">
      <c r="A11393" s="191">
        <v>53618.049363054299</v>
      </c>
      <c r="B11393" s="191">
        <v>1.26130291849387</v>
      </c>
      <c r="C11393" s="191">
        <v>0.48151952642207901</v>
      </c>
      <c r="D11393" s="191">
        <v>0.22365369001935401</v>
      </c>
      <c r="E11393" s="191">
        <v>-0.41167864182582797</v>
      </c>
    </row>
    <row r="11394" spans="1:5" x14ac:dyDescent="0.25">
      <c r="A11394" s="191">
        <v>53618.447250404897</v>
      </c>
      <c r="B11394" s="191">
        <v>1.5996720840183399E-3</v>
      </c>
      <c r="C11394" s="191">
        <v>0.48152066692199302</v>
      </c>
      <c r="D11394" s="191">
        <v>0.223653896302346</v>
      </c>
      <c r="E11394" s="191">
        <v>-0.41168953367356098</v>
      </c>
    </row>
    <row r="11395" spans="1:5" x14ac:dyDescent="0.25">
      <c r="A11395" s="191">
        <v>53633.719036783303</v>
      </c>
      <c r="B11395" s="191">
        <v>0.88939712868076903</v>
      </c>
      <c r="C11395" s="191">
        <v>0.48156427818172898</v>
      </c>
      <c r="D11395" s="191">
        <v>0.223661773131034</v>
      </c>
      <c r="E11395" s="191">
        <v>-0.41210758660138402</v>
      </c>
    </row>
    <row r="11396" spans="1:5" x14ac:dyDescent="0.25">
      <c r="A11396" s="191">
        <v>53634.686891628196</v>
      </c>
      <c r="B11396" s="191">
        <v>0.25903508388276397</v>
      </c>
      <c r="C11396" s="191">
        <v>0.48156703132086698</v>
      </c>
      <c r="D11396" s="191">
        <v>0.22366226957235799</v>
      </c>
      <c r="E11396" s="191">
        <v>-0.41213408085304398</v>
      </c>
    </row>
    <row r="11397" spans="1:5" x14ac:dyDescent="0.25">
      <c r="A11397" s="191">
        <v>53637.5903852056</v>
      </c>
      <c r="B11397" s="191">
        <v>-0.17056800549717399</v>
      </c>
      <c r="C11397" s="191">
        <v>0.48157528286150703</v>
      </c>
      <c r="D11397" s="191">
        <v>0.223663758859932</v>
      </c>
      <c r="E11397" s="191">
        <v>-0.412213561665626</v>
      </c>
    </row>
    <row r="11398" spans="1:5" x14ac:dyDescent="0.25">
      <c r="A11398" s="191">
        <v>53643.441167928897</v>
      </c>
      <c r="B11398" s="191">
        <v>1.22959829244522</v>
      </c>
      <c r="C11398" s="191">
        <v>0.48159187544760701</v>
      </c>
      <c r="D11398" s="191">
        <v>0.22366675989912199</v>
      </c>
      <c r="E11398" s="191">
        <v>-0.41237372215942297</v>
      </c>
    </row>
    <row r="11399" spans="1:5" x14ac:dyDescent="0.25">
      <c r="A11399" s="191">
        <v>53651.635134486904</v>
      </c>
      <c r="B11399" s="191">
        <v>-0.12077712327538399</v>
      </c>
      <c r="C11399" s="191">
        <v>0.48161503460460398</v>
      </c>
      <c r="D11399" s="191">
        <v>0.22367095573870699</v>
      </c>
      <c r="E11399" s="191">
        <v>-0.41259759893995301</v>
      </c>
    </row>
    <row r="11400" spans="1:5" x14ac:dyDescent="0.25">
      <c r="A11400" s="191">
        <v>53656.114608184398</v>
      </c>
      <c r="B11400" s="191">
        <v>0.12290513102977101</v>
      </c>
      <c r="C11400" s="191">
        <v>0.48162765657252099</v>
      </c>
      <c r="D11400" s="191">
        <v>0.223673249017451</v>
      </c>
      <c r="E11400" s="191">
        <v>-0.41271979006377602</v>
      </c>
    </row>
    <row r="11401" spans="1:5" x14ac:dyDescent="0.25">
      <c r="A11401" s="191">
        <v>53656.366059716202</v>
      </c>
      <c r="B11401" s="191">
        <v>0.735741860688788</v>
      </c>
      <c r="C11401" s="191">
        <v>0.48162836442756402</v>
      </c>
      <c r="D11401" s="191">
        <v>0.22367337750986299</v>
      </c>
      <c r="E11401" s="191">
        <v>-0.41272664415326499</v>
      </c>
    </row>
    <row r="11402" spans="1:5" x14ac:dyDescent="0.25">
      <c r="A11402" s="191">
        <v>53657.433580446399</v>
      </c>
      <c r="B11402" s="191">
        <v>0.79206271247209703</v>
      </c>
      <c r="C11402" s="191">
        <v>0.48163136802564199</v>
      </c>
      <c r="D11402" s="191">
        <v>0.22367392301583899</v>
      </c>
      <c r="E11402" s="191">
        <v>-0.41275574273367099</v>
      </c>
    </row>
    <row r="11403" spans="1:5" x14ac:dyDescent="0.25">
      <c r="A11403" s="191">
        <v>53670.794374040997</v>
      </c>
      <c r="B11403" s="191">
        <v>0.92276302975811098</v>
      </c>
      <c r="C11403" s="191">
        <v>0.48166882892324198</v>
      </c>
      <c r="D11403" s="191">
        <v>0.22368075041744401</v>
      </c>
      <c r="E11403" s="191">
        <v>-0.413119932501331</v>
      </c>
    </row>
    <row r="11404" spans="1:5" x14ac:dyDescent="0.25">
      <c r="A11404" s="191">
        <v>53671.222928960997</v>
      </c>
      <c r="B11404" s="191">
        <v>-0.16787994231624001</v>
      </c>
      <c r="C11404" s="191">
        <v>0.48167002635602602</v>
      </c>
      <c r="D11404" s="191">
        <v>0.22368096881639499</v>
      </c>
      <c r="E11404" s="191">
        <v>-0.41313161409162302</v>
      </c>
    </row>
    <row r="11405" spans="1:5" x14ac:dyDescent="0.25">
      <c r="A11405" s="191">
        <v>53672.034245280498</v>
      </c>
      <c r="B11405" s="191">
        <v>1.0019522856852701</v>
      </c>
      <c r="C11405" s="191">
        <v>0.48167229303196202</v>
      </c>
      <c r="D11405" s="191">
        <v>0.22368138227713399</v>
      </c>
      <c r="E11405" s="191">
        <v>-0.41315369910982302</v>
      </c>
    </row>
    <row r="11406" spans="1:5" x14ac:dyDescent="0.25">
      <c r="A11406" s="191">
        <v>53672.1826828044</v>
      </c>
      <c r="B11406" s="191">
        <v>2.30586000241839</v>
      </c>
      <c r="C11406" s="191">
        <v>0.48167270730173001</v>
      </c>
      <c r="D11406" s="191">
        <v>0.22368145792344701</v>
      </c>
      <c r="E11406" s="191">
        <v>-0.41315773975998599</v>
      </c>
    </row>
    <row r="11407" spans="1:5" x14ac:dyDescent="0.25">
      <c r="A11407" s="191">
        <v>53676.870759095102</v>
      </c>
      <c r="B11407" s="191">
        <v>0.244960202448508</v>
      </c>
      <c r="C11407" s="191">
        <v>0.48168578503406301</v>
      </c>
      <c r="D11407" s="191">
        <v>0.22368384704768801</v>
      </c>
      <c r="E11407" s="191">
        <v>-0.41328532774611498</v>
      </c>
    </row>
    <row r="11408" spans="1:5" x14ac:dyDescent="0.25">
      <c r="A11408" s="191">
        <v>53685.249571074899</v>
      </c>
      <c r="B11408" s="191">
        <v>0.97478425430657101</v>
      </c>
      <c r="C11408" s="191">
        <v>0.48170908504885102</v>
      </c>
      <c r="D11408" s="191">
        <v>0.223688117034261</v>
      </c>
      <c r="E11408" s="191">
        <v>-0.41351304071971401</v>
      </c>
    </row>
    <row r="11409" spans="1:5" x14ac:dyDescent="0.25">
      <c r="A11409" s="191">
        <v>53694.753921528601</v>
      </c>
      <c r="B11409" s="191">
        <v>0.66276850346740401</v>
      </c>
      <c r="C11409" s="191">
        <v>0.48173539894253498</v>
      </c>
      <c r="D11409" s="191">
        <v>0.223692960410316</v>
      </c>
      <c r="E11409" s="191">
        <v>-0.413771250825065</v>
      </c>
    </row>
    <row r="11410" spans="1:5" x14ac:dyDescent="0.25">
      <c r="A11410" s="191">
        <v>53700.527659876097</v>
      </c>
      <c r="B11410" s="191">
        <v>1.21535707611009</v>
      </c>
      <c r="C11410" s="191">
        <v>0.48175132437804202</v>
      </c>
      <c r="D11410" s="191">
        <v>0.22369589230168299</v>
      </c>
      <c r="E11410" s="191">
        <v>-0.413927891610262</v>
      </c>
    </row>
    <row r="11411" spans="1:5" x14ac:dyDescent="0.25">
      <c r="A11411" s="191">
        <v>53703.057808649901</v>
      </c>
      <c r="B11411" s="191">
        <v>-0.95346866151240195</v>
      </c>
      <c r="C11411" s="191">
        <v>0.48175828893075101</v>
      </c>
      <c r="D11411" s="191">
        <v>0.22369717710554901</v>
      </c>
      <c r="E11411" s="191">
        <v>-0.41399651059336301</v>
      </c>
    </row>
    <row r="11412" spans="1:5" x14ac:dyDescent="0.25">
      <c r="A11412" s="191">
        <v>53709.571443487497</v>
      </c>
      <c r="B11412" s="191">
        <v>1.17962298813612</v>
      </c>
      <c r="C11412" s="191">
        <v>0.48177617862765598</v>
      </c>
      <c r="D11412" s="191">
        <v>0.22370048471469101</v>
      </c>
      <c r="E11412" s="191">
        <v>-0.41417294454310299</v>
      </c>
    </row>
    <row r="11413" spans="1:5" x14ac:dyDescent="0.25">
      <c r="A11413" s="191">
        <v>53731.393691551501</v>
      </c>
      <c r="B11413" s="191">
        <v>0.44802436120290301</v>
      </c>
      <c r="C11413" s="191">
        <v>0.48183569507757701</v>
      </c>
      <c r="D11413" s="191">
        <v>0.223711537869449</v>
      </c>
      <c r="E11413" s="191">
        <v>-0.41476312024305001</v>
      </c>
    </row>
    <row r="11414" spans="1:5" x14ac:dyDescent="0.25">
      <c r="A11414" s="191">
        <v>53731.607353243198</v>
      </c>
      <c r="B11414" s="191">
        <v>-0.32433517485365199</v>
      </c>
      <c r="C11414" s="191">
        <v>0.48183627462144502</v>
      </c>
      <c r="D11414" s="191">
        <v>0.223711645765369</v>
      </c>
      <c r="E11414" s="191">
        <v>-0.41476888932556599</v>
      </c>
    </row>
    <row r="11415" spans="1:5" x14ac:dyDescent="0.25">
      <c r="A11415" s="191">
        <v>53734.461068155499</v>
      </c>
      <c r="B11415" s="191">
        <v>-0.66954199707308604</v>
      </c>
      <c r="C11415" s="191">
        <v>0.48184400874491601</v>
      </c>
      <c r="D11415" s="191">
        <v>0.22371308684819999</v>
      </c>
      <c r="E11415" s="191">
        <v>-0.41484594252436602</v>
      </c>
    </row>
    <row r="11416" spans="1:5" x14ac:dyDescent="0.25">
      <c r="A11416" s="191">
        <v>53738.627585059599</v>
      </c>
      <c r="B11416" s="191">
        <v>0.791293393734538</v>
      </c>
      <c r="C11416" s="191">
        <v>0.48185528227636798</v>
      </c>
      <c r="D11416" s="191">
        <v>0.22371519087616301</v>
      </c>
      <c r="E11416" s="191">
        <v>-0.41495844270927301</v>
      </c>
    </row>
    <row r="11417" spans="1:5" x14ac:dyDescent="0.25">
      <c r="A11417" s="191">
        <v>53746.1767775349</v>
      </c>
      <c r="B11417" s="191">
        <v>0.73379679965019895</v>
      </c>
      <c r="C11417" s="191">
        <v>0.48187564791675902</v>
      </c>
      <c r="D11417" s="191">
        <v>0.22371900310408299</v>
      </c>
      <c r="E11417" s="191">
        <v>-0.415162028741209</v>
      </c>
    </row>
    <row r="11418" spans="1:5" x14ac:dyDescent="0.25">
      <c r="A11418" s="191">
        <v>53749.277588630801</v>
      </c>
      <c r="B11418" s="191">
        <v>0.58507632600717197</v>
      </c>
      <c r="C11418" s="191">
        <v>0.48188399078597499</v>
      </c>
      <c r="D11418" s="191">
        <v>0.223720568966746</v>
      </c>
      <c r="E11418" s="191">
        <v>-0.41524558993850502</v>
      </c>
    </row>
    <row r="11419" spans="1:5" x14ac:dyDescent="0.25">
      <c r="A11419" s="191">
        <v>53756.830436149503</v>
      </c>
      <c r="B11419" s="191">
        <v>1.19720008160542</v>
      </c>
      <c r="C11419" s="191">
        <v>0.48190425784478902</v>
      </c>
      <c r="D11419" s="191">
        <v>0.22372438304040701</v>
      </c>
      <c r="E11419" s="191">
        <v>-0.41544892109435</v>
      </c>
    </row>
    <row r="11420" spans="1:5" x14ac:dyDescent="0.25">
      <c r="A11420" s="191">
        <v>53758.503362502699</v>
      </c>
      <c r="B11420" s="191">
        <v>0.40364583256657899</v>
      </c>
      <c r="C11420" s="191">
        <v>0.48190873652629401</v>
      </c>
      <c r="D11420" s="191">
        <v>0.22372522784289001</v>
      </c>
      <c r="E11420" s="191">
        <v>-0.41549392505778299</v>
      </c>
    </row>
    <row r="11421" spans="1:5" x14ac:dyDescent="0.25">
      <c r="A11421" s="191">
        <v>53765.9451931152</v>
      </c>
      <c r="B11421" s="191">
        <v>0.18609451009250499</v>
      </c>
      <c r="C11421" s="191">
        <v>0.48192861380593399</v>
      </c>
      <c r="D11421" s="191">
        <v>0.223728985854694</v>
      </c>
      <c r="E11421" s="191">
        <v>-0.41569410334371198</v>
      </c>
    </row>
    <row r="11422" spans="1:5" x14ac:dyDescent="0.25">
      <c r="A11422" s="191">
        <v>53772.878272325201</v>
      </c>
      <c r="B11422" s="191">
        <v>0.124315460129898</v>
      </c>
      <c r="C11422" s="191">
        <v>0.48194706338764698</v>
      </c>
      <c r="D11422" s="191">
        <v>0.22373248695474099</v>
      </c>
      <c r="E11422" s="191">
        <v>-0.41588035861648898</v>
      </c>
    </row>
    <row r="11423" spans="1:5" x14ac:dyDescent="0.25">
      <c r="A11423" s="191">
        <v>53778.147145330498</v>
      </c>
      <c r="B11423" s="191">
        <v>8.4347944838625302E-2</v>
      </c>
      <c r="C11423" s="191">
        <v>0.48196104307718102</v>
      </c>
      <c r="D11423" s="191">
        <v>0.22373512804179299</v>
      </c>
      <c r="E11423" s="191">
        <v>-0.41602181091791801</v>
      </c>
    </row>
    <row r="11424" spans="1:5" x14ac:dyDescent="0.25">
      <c r="A11424" s="191">
        <v>53781.535383406699</v>
      </c>
      <c r="B11424" s="191">
        <v>-0.31411141003169202</v>
      </c>
      <c r="C11424" s="191">
        <v>0.48197001410967899</v>
      </c>
      <c r="D11424" s="191">
        <v>0.223736826437579</v>
      </c>
      <c r="E11424" s="191">
        <v>-0.41611270172510301</v>
      </c>
    </row>
    <row r="11425" spans="1:5" x14ac:dyDescent="0.25">
      <c r="A11425" s="191">
        <v>53781.848543171203</v>
      </c>
      <c r="B11425" s="191">
        <v>0.46842275694269903</v>
      </c>
      <c r="C11425" s="191">
        <v>0.481970842371298</v>
      </c>
      <c r="D11425" s="191">
        <v>0.22373698341274201</v>
      </c>
      <c r="E11425" s="191">
        <v>-0.41612110020929199</v>
      </c>
    </row>
    <row r="11426" spans="1:5" x14ac:dyDescent="0.25">
      <c r="A11426" s="191">
        <v>53783.868703710403</v>
      </c>
      <c r="B11426" s="191">
        <v>1.0034814442251301</v>
      </c>
      <c r="C11426" s="191">
        <v>0.48197618223549399</v>
      </c>
      <c r="D11426" s="191">
        <v>0.22373799604292699</v>
      </c>
      <c r="E11426" s="191">
        <v>-0.41617527794306303</v>
      </c>
    </row>
    <row r="11427" spans="1:5" x14ac:dyDescent="0.25">
      <c r="A11427" s="191">
        <v>53792.966578845</v>
      </c>
      <c r="B11427" s="191">
        <v>0.44177042240503001</v>
      </c>
      <c r="C11427" s="191">
        <v>0.48200016266624901</v>
      </c>
      <c r="D11427" s="191">
        <v>0.22374255646413899</v>
      </c>
      <c r="E11427" s="191">
        <v>-0.41641906531807199</v>
      </c>
    </row>
    <row r="11428" spans="1:5" x14ac:dyDescent="0.25">
      <c r="A11428" s="191">
        <v>53793.420580816601</v>
      </c>
      <c r="B11428" s="191">
        <v>0.31755379332307798</v>
      </c>
      <c r="C11428" s="191">
        <v>0.48200135642898001</v>
      </c>
      <c r="D11428" s="191">
        <v>0.22374278403818099</v>
      </c>
      <c r="E11428" s="191">
        <v>-0.41643121881786599</v>
      </c>
    </row>
    <row r="11429" spans="1:5" x14ac:dyDescent="0.25">
      <c r="A11429" s="191">
        <v>53802.7888059783</v>
      </c>
      <c r="B11429" s="191">
        <v>0.72059945763018896</v>
      </c>
      <c r="C11429" s="191">
        <v>0.48202592778227299</v>
      </c>
      <c r="D11429" s="191">
        <v>0.223747479975651</v>
      </c>
      <c r="E11429" s="191">
        <v>-0.41668187988488298</v>
      </c>
    </row>
    <row r="11430" spans="1:5" x14ac:dyDescent="0.25">
      <c r="A11430" s="191">
        <v>53812.672775033701</v>
      </c>
      <c r="B11430" s="191">
        <v>0.59934411566204804</v>
      </c>
      <c r="C11430" s="191">
        <v>0.48205172442979499</v>
      </c>
      <c r="D11430" s="191">
        <v>0.223752434436058</v>
      </c>
      <c r="E11430" s="191">
        <v>-0.41694608728098598</v>
      </c>
    </row>
    <row r="11431" spans="1:5" x14ac:dyDescent="0.25">
      <c r="A11431" s="191">
        <v>53813.2059451081</v>
      </c>
      <c r="B11431" s="191">
        <v>-0.861406208173354</v>
      </c>
      <c r="C11431" s="191">
        <v>0.48205311196838202</v>
      </c>
      <c r="D11431" s="191">
        <v>0.22375270169407999</v>
      </c>
      <c r="E11431" s="191">
        <v>-0.416960339397344</v>
      </c>
    </row>
    <row r="11432" spans="1:5" x14ac:dyDescent="0.25">
      <c r="A11432" s="191">
        <v>53814.470482776102</v>
      </c>
      <c r="B11432" s="191">
        <v>0.59154133527192798</v>
      </c>
      <c r="C11432" s="191">
        <v>0.48205640230348901</v>
      </c>
      <c r="D11432" s="191">
        <v>0.22375333555905599</v>
      </c>
      <c r="E11432" s="191">
        <v>-0.416994104977847</v>
      </c>
    </row>
    <row r="11433" spans="1:5" x14ac:dyDescent="0.25">
      <c r="A11433" s="191">
        <v>53829.9923725607</v>
      </c>
      <c r="B11433" s="191">
        <v>1.4408385027356201</v>
      </c>
      <c r="C11433" s="191">
        <v>0.48209661264306503</v>
      </c>
      <c r="D11433" s="191">
        <v>0.22376109034153999</v>
      </c>
      <c r="E11433" s="191">
        <v>-0.41740807756995202</v>
      </c>
    </row>
    <row r="11434" spans="1:5" x14ac:dyDescent="0.25">
      <c r="A11434" s="191">
        <v>53832.908425518603</v>
      </c>
      <c r="B11434" s="191">
        <v>-0.22052609695842901</v>
      </c>
      <c r="C11434" s="191">
        <v>0.48210413081213999</v>
      </c>
      <c r="D11434" s="191">
        <v>0.22376253715264699</v>
      </c>
      <c r="E11434" s="191">
        <v>-0.41748580621163001</v>
      </c>
    </row>
    <row r="11435" spans="1:5" x14ac:dyDescent="0.25">
      <c r="A11435" s="191">
        <v>53833.178583729503</v>
      </c>
      <c r="B11435" s="191">
        <v>-0.36496370366766501</v>
      </c>
      <c r="C11435" s="191">
        <v>0.48210482689776801</v>
      </c>
      <c r="D11435" s="191">
        <v>0.22376267119270299</v>
      </c>
      <c r="E11435" s="191">
        <v>-0.417492998865794</v>
      </c>
    </row>
    <row r="11436" spans="1:5" x14ac:dyDescent="0.25">
      <c r="A11436" s="191">
        <v>53847.997800899197</v>
      </c>
      <c r="B11436" s="191">
        <v>-0.28436587327249602</v>
      </c>
      <c r="C11436" s="191">
        <v>0.48214285382573202</v>
      </c>
      <c r="D11436" s="191">
        <v>0.22377002380540101</v>
      </c>
      <c r="E11436" s="191">
        <v>-0.41788724413620698</v>
      </c>
    </row>
    <row r="11437" spans="1:5" x14ac:dyDescent="0.25">
      <c r="A11437" s="191">
        <v>53852.695710362001</v>
      </c>
      <c r="B11437" s="191">
        <v>1.1886818960121099</v>
      </c>
      <c r="C11437" s="191">
        <v>0.48215484782416501</v>
      </c>
      <c r="D11437" s="191">
        <v>0.22377235469160001</v>
      </c>
      <c r="E11437" s="191">
        <v>-0.41801209928119398</v>
      </c>
    </row>
    <row r="11438" spans="1:5" x14ac:dyDescent="0.25">
      <c r="A11438" s="191">
        <v>53859.718895998602</v>
      </c>
      <c r="B11438" s="191">
        <v>6.1964276950643403E-2</v>
      </c>
      <c r="C11438" s="191">
        <v>0.48217272312780302</v>
      </c>
      <c r="D11438" s="191">
        <v>0.22377583927268799</v>
      </c>
      <c r="E11438" s="191">
        <v>-0.41819856919789</v>
      </c>
    </row>
    <row r="11439" spans="1:5" x14ac:dyDescent="0.25">
      <c r="A11439" s="191">
        <v>53862.526414511303</v>
      </c>
      <c r="B11439" s="191">
        <v>0.67935380843175996</v>
      </c>
      <c r="C11439" s="191">
        <v>0.48217985104424199</v>
      </c>
      <c r="D11439" s="191">
        <v>0.223777232234005</v>
      </c>
      <c r="E11439" s="191">
        <v>-0.418273021663704</v>
      </c>
    </row>
    <row r="11440" spans="1:5" x14ac:dyDescent="0.25">
      <c r="A11440" s="191">
        <v>53863.384066754501</v>
      </c>
      <c r="B11440" s="191">
        <v>0.37101214495514101</v>
      </c>
      <c r="C11440" s="191">
        <v>0.48218202628265</v>
      </c>
      <c r="D11440" s="191">
        <v>0.223777657761528</v>
      </c>
      <c r="E11440" s="191">
        <v>-0.41829576570760901</v>
      </c>
    </row>
    <row r="11441" spans="1:5" x14ac:dyDescent="0.25">
      <c r="A11441" s="191">
        <v>53871.950194327401</v>
      </c>
      <c r="B11441" s="191">
        <v>0.43395428897086102</v>
      </c>
      <c r="C11441" s="191">
        <v>0.482203698647792</v>
      </c>
      <c r="D11441" s="191">
        <v>0.22378190787930799</v>
      </c>
      <c r="E11441" s="191">
        <v>-0.41852282318292</v>
      </c>
    </row>
    <row r="11442" spans="1:5" x14ac:dyDescent="0.25">
      <c r="A11442" s="191">
        <v>53878.391925692798</v>
      </c>
      <c r="B11442" s="191">
        <v>0.50742919773505402</v>
      </c>
      <c r="C11442" s="191">
        <v>0.48221993205833602</v>
      </c>
      <c r="D11442" s="191">
        <v>0.22378510396958001</v>
      </c>
      <c r="E11442" s="191">
        <v>-0.41869339112938397</v>
      </c>
    </row>
    <row r="11443" spans="1:5" x14ac:dyDescent="0.25">
      <c r="A11443" s="191">
        <v>53879.121759125701</v>
      </c>
      <c r="B11443" s="191">
        <v>-0.16432258732986799</v>
      </c>
      <c r="C11443" s="191">
        <v>0.48222176779211001</v>
      </c>
      <c r="D11443" s="191">
        <v>0.223785466079299</v>
      </c>
      <c r="E11443" s="191">
        <v>-0.41871271608766703</v>
      </c>
    </row>
    <row r="11444" spans="1:5" x14ac:dyDescent="0.25">
      <c r="A11444" s="191">
        <v>53885.525265155797</v>
      </c>
      <c r="B11444" s="191">
        <v>0.53444684575818502</v>
      </c>
      <c r="C11444" s="191">
        <v>0.48223784408173498</v>
      </c>
      <c r="D11444" s="191">
        <v>0.223788643203921</v>
      </c>
      <c r="E11444" s="191">
        <v>-0.41888202592418999</v>
      </c>
    </row>
    <row r="11445" spans="1:5" x14ac:dyDescent="0.25">
      <c r="A11445" s="191">
        <v>53896.8419316035</v>
      </c>
      <c r="B11445" s="191">
        <v>7.6849027548631099E-2</v>
      </c>
      <c r="C11445" s="191">
        <v>0.482266122129688</v>
      </c>
      <c r="D11445" s="191">
        <v>0.22379425801234701</v>
      </c>
      <c r="E11445" s="191">
        <v>-0.41918088968640699</v>
      </c>
    </row>
    <row r="11446" spans="1:5" x14ac:dyDescent="0.25">
      <c r="A11446" s="191">
        <v>53900.297538235798</v>
      </c>
      <c r="B11446" s="191">
        <v>0.128548167220255</v>
      </c>
      <c r="C11446" s="191">
        <v>0.48227472317243802</v>
      </c>
      <c r="D11446" s="191">
        <v>0.22379597252512501</v>
      </c>
      <c r="E11446" s="191">
        <v>-0.41927214938763302</v>
      </c>
    </row>
    <row r="11447" spans="1:5" x14ac:dyDescent="0.25">
      <c r="A11447" s="191">
        <v>53901.022060433301</v>
      </c>
      <c r="B11447" s="191">
        <v>-0.454978757646951</v>
      </c>
      <c r="C11447" s="191">
        <v>0.48227652451110198</v>
      </c>
      <c r="D11447" s="191">
        <v>0.22379633199965401</v>
      </c>
      <c r="E11447" s="191">
        <v>-0.41929128341714</v>
      </c>
    </row>
    <row r="11448" spans="1:5" x14ac:dyDescent="0.25">
      <c r="A11448" s="191">
        <v>53916.649781067201</v>
      </c>
      <c r="B11448" s="191">
        <v>0.82213121043444004</v>
      </c>
      <c r="C11448" s="191">
        <v>0.482315208863552</v>
      </c>
      <c r="D11448" s="191">
        <v>0.223804080397428</v>
      </c>
      <c r="E11448" s="191">
        <v>-0.41970340161223602</v>
      </c>
    </row>
    <row r="11449" spans="1:5" x14ac:dyDescent="0.25">
      <c r="A11449" s="191">
        <v>53920.137547258302</v>
      </c>
      <c r="B11449" s="191">
        <v>3.2575053127747999E-2</v>
      </c>
      <c r="C11449" s="191">
        <v>0.48232379942368597</v>
      </c>
      <c r="D11449" s="191">
        <v>0.22380579829118999</v>
      </c>
      <c r="E11449" s="191">
        <v>-0.41979521210494802</v>
      </c>
    </row>
    <row r="11450" spans="1:5" x14ac:dyDescent="0.25">
      <c r="A11450" s="191">
        <v>53922.507872357099</v>
      </c>
      <c r="B11450" s="191">
        <v>1.03594132358933</v>
      </c>
      <c r="C11450" s="191">
        <v>0.48232962786924899</v>
      </c>
      <c r="D11450" s="191">
        <v>0.22380696579109699</v>
      </c>
      <c r="E11450" s="191">
        <v>-0.41985757585063499</v>
      </c>
    </row>
    <row r="11451" spans="1:5" x14ac:dyDescent="0.25">
      <c r="A11451" s="191">
        <v>53935.184011419202</v>
      </c>
      <c r="B11451" s="191">
        <v>0.96123525359026496</v>
      </c>
      <c r="C11451" s="191">
        <v>0.48236067164080199</v>
      </c>
      <c r="D11451" s="191">
        <v>0.22381318345804899</v>
      </c>
      <c r="E11451" s="191">
        <v>-0.42019057539381099</v>
      </c>
    </row>
    <row r="11452" spans="1:5" x14ac:dyDescent="0.25">
      <c r="A11452" s="191">
        <v>53942.0628120041</v>
      </c>
      <c r="B11452" s="191">
        <v>-0.287129766715222</v>
      </c>
      <c r="C11452" s="191">
        <v>0.48237742907868297</v>
      </c>
      <c r="D11452" s="191">
        <v>0.22381655361726599</v>
      </c>
      <c r="E11452" s="191">
        <v>-0.42037128005799301</v>
      </c>
    </row>
    <row r="11453" spans="1:5" x14ac:dyDescent="0.25">
      <c r="A11453" s="191">
        <v>53942.617117321199</v>
      </c>
      <c r="B11453" s="191">
        <v>1.6593294896414901</v>
      </c>
      <c r="C11453" s="191">
        <v>0.48237877670665003</v>
      </c>
      <c r="D11453" s="191">
        <v>0.223816825190363</v>
      </c>
      <c r="E11453" s="191">
        <v>-0.42038584154366998</v>
      </c>
    </row>
    <row r="11454" spans="1:5" x14ac:dyDescent="0.25">
      <c r="A11454" s="191">
        <v>53957.360263126197</v>
      </c>
      <c r="B11454" s="191">
        <v>1.0043889084188999</v>
      </c>
      <c r="C11454" s="191">
        <v>0.48241447180770203</v>
      </c>
      <c r="D11454" s="191">
        <v>0.22382404836075501</v>
      </c>
      <c r="E11454" s="191">
        <v>-0.42077228275863399</v>
      </c>
    </row>
    <row r="11455" spans="1:5" x14ac:dyDescent="0.25">
      <c r="A11455" s="191">
        <v>53963.9462925353</v>
      </c>
      <c r="B11455" s="191">
        <v>0.30711377847203503</v>
      </c>
      <c r="C11455" s="191">
        <v>0.48243032506597799</v>
      </c>
      <c r="D11455" s="191">
        <v>0.22382727508137901</v>
      </c>
      <c r="E11455" s="191">
        <v>-0.42094445301325101</v>
      </c>
    </row>
    <row r="11456" spans="1:5" x14ac:dyDescent="0.25">
      <c r="A11456" s="191">
        <v>53966.705684183202</v>
      </c>
      <c r="B11456" s="191">
        <v>0.40075957005540902</v>
      </c>
      <c r="C11456" s="191">
        <v>0.48243695026503303</v>
      </c>
      <c r="D11456" s="191">
        <v>0.22382862700153999</v>
      </c>
      <c r="E11456" s="191">
        <v>-0.421016526195928</v>
      </c>
    </row>
    <row r="11457" spans="1:5" x14ac:dyDescent="0.25">
      <c r="A11457" s="191">
        <v>53970.508137284</v>
      </c>
      <c r="B11457" s="191">
        <v>0.33181278236258399</v>
      </c>
      <c r="C11457" s="191">
        <v>0.48244606343115098</v>
      </c>
      <c r="D11457" s="191">
        <v>0.223830489953112</v>
      </c>
      <c r="E11457" s="191">
        <v>-0.421115843339677</v>
      </c>
    </row>
    <row r="11458" spans="1:5" x14ac:dyDescent="0.25">
      <c r="A11458" s="191">
        <v>53987.409908934103</v>
      </c>
      <c r="B11458" s="191">
        <v>0.58953215962822503</v>
      </c>
      <c r="C11458" s="191">
        <v>0.48248634154561398</v>
      </c>
      <c r="D11458" s="191">
        <v>0.22383877070799099</v>
      </c>
      <c r="E11458" s="191">
        <v>-0.42155730458589802</v>
      </c>
    </row>
    <row r="11459" spans="1:5" x14ac:dyDescent="0.25">
      <c r="A11459" s="191">
        <v>53987.623759214002</v>
      </c>
      <c r="B11459" s="191">
        <v>0.21183286476007501</v>
      </c>
      <c r="C11459" s="191">
        <v>0.482486848311039</v>
      </c>
      <c r="D11459" s="191">
        <v>0.22383887548054299</v>
      </c>
      <c r="E11459" s="191">
        <v>-0.42156289019035398</v>
      </c>
    </row>
    <row r="11460" spans="1:5" x14ac:dyDescent="0.25">
      <c r="A11460" s="191">
        <v>53990.875413523499</v>
      </c>
      <c r="B11460" s="191">
        <v>0.90495403243000505</v>
      </c>
      <c r="C11460" s="191">
        <v>0.48249455382342099</v>
      </c>
      <c r="D11460" s="191">
        <v>0.22384045936108299</v>
      </c>
      <c r="E11460" s="191">
        <v>-0.42164773466409899</v>
      </c>
    </row>
    <row r="11461" spans="1:5" x14ac:dyDescent="0.25">
      <c r="A11461" s="191">
        <v>53994.035360242997</v>
      </c>
      <c r="B11461" s="191">
        <v>0.74490534288904597</v>
      </c>
      <c r="C11461" s="191">
        <v>0.48250202830461703</v>
      </c>
      <c r="D11461" s="191">
        <v>0.22384199713709199</v>
      </c>
      <c r="E11461" s="191">
        <v>-0.42173006625984399</v>
      </c>
    </row>
    <row r="11462" spans="1:5" x14ac:dyDescent="0.25">
      <c r="A11462" s="191">
        <v>54004.320668975903</v>
      </c>
      <c r="B11462" s="191">
        <v>1.2922050851406499</v>
      </c>
      <c r="C11462" s="191">
        <v>0.48252626649324698</v>
      </c>
      <c r="D11462" s="191">
        <v>0.223847002443327</v>
      </c>
      <c r="E11462" s="191">
        <v>-0.42199780260411701</v>
      </c>
    </row>
    <row r="11463" spans="1:5" x14ac:dyDescent="0.25">
      <c r="A11463" s="191">
        <v>54007.588339823698</v>
      </c>
      <c r="B11463" s="191">
        <v>0.31624777970151702</v>
      </c>
      <c r="C11463" s="191">
        <v>0.48253393807065098</v>
      </c>
      <c r="D11463" s="191">
        <v>0.22384859264287299</v>
      </c>
      <c r="E11463" s="191">
        <v>-0.42208278215199402</v>
      </c>
    </row>
    <row r="11464" spans="1:5" x14ac:dyDescent="0.25">
      <c r="A11464" s="191">
        <v>54008.648892136101</v>
      </c>
      <c r="B11464" s="191">
        <v>2.01606470873195E-3</v>
      </c>
      <c r="C11464" s="191">
        <v>0.48253642495079502</v>
      </c>
      <c r="D11464" s="191">
        <v>0.22384910875660699</v>
      </c>
      <c r="E11464" s="191">
        <v>-0.42211035292165899</v>
      </c>
    </row>
    <row r="11465" spans="1:5" x14ac:dyDescent="0.25">
      <c r="A11465" s="191">
        <v>54016.818933819697</v>
      </c>
      <c r="B11465" s="191">
        <v>0.28623291965499398</v>
      </c>
      <c r="C11465" s="191">
        <v>0.48255553227536302</v>
      </c>
      <c r="D11465" s="191">
        <v>0.22385308341594501</v>
      </c>
      <c r="E11465" s="191">
        <v>-0.422322444554453</v>
      </c>
    </row>
    <row r="11466" spans="1:5" x14ac:dyDescent="0.25">
      <c r="A11466" s="191">
        <v>54027.222391433301</v>
      </c>
      <c r="B11466" s="191">
        <v>1.03246483096353</v>
      </c>
      <c r="C11466" s="191">
        <v>0.482579739669103</v>
      </c>
      <c r="D11466" s="191">
        <v>0.223858125739685</v>
      </c>
      <c r="E11466" s="191">
        <v>-0.42259246562528202</v>
      </c>
    </row>
    <row r="11467" spans="1:5" x14ac:dyDescent="0.25">
      <c r="A11467" s="191">
        <v>54028.7508461537</v>
      </c>
      <c r="B11467" s="191">
        <v>0.80532312388670302</v>
      </c>
      <c r="C11467" s="191">
        <v>0.482583284088349</v>
      </c>
      <c r="D11467" s="191">
        <v>0.223858866547579</v>
      </c>
      <c r="E11467" s="191">
        <v>-0.42263213656888998</v>
      </c>
    </row>
    <row r="11468" spans="1:5" x14ac:dyDescent="0.25">
      <c r="A11468" s="191">
        <v>54038.357641077302</v>
      </c>
      <c r="B11468" s="191">
        <v>0.161144311460659</v>
      </c>
      <c r="C11468" s="191">
        <v>0.48260549211416498</v>
      </c>
      <c r="D11468" s="191">
        <v>0.223863522746692</v>
      </c>
      <c r="E11468" s="191">
        <v>-0.42288107076874298</v>
      </c>
    </row>
    <row r="11469" spans="1:5" x14ac:dyDescent="0.25">
      <c r="A11469" s="191">
        <v>54046.559148804401</v>
      </c>
      <c r="B11469" s="191">
        <v>0.87636858582169597</v>
      </c>
      <c r="C11469" s="191">
        <v>0.4826243564362</v>
      </c>
      <c r="D11469" s="191">
        <v>0.22386749040457299</v>
      </c>
      <c r="E11469" s="191">
        <v>-0.42309328339696101</v>
      </c>
    </row>
    <row r="11470" spans="1:5" x14ac:dyDescent="0.25">
      <c r="A11470" s="191">
        <v>54052.886730910301</v>
      </c>
      <c r="B11470" s="191">
        <v>0.84718055402197601</v>
      </c>
      <c r="C11470" s="191">
        <v>0.48263885073072299</v>
      </c>
      <c r="D11470" s="191">
        <v>0.22387054522691999</v>
      </c>
      <c r="E11470" s="191">
        <v>-0.42325683565189098</v>
      </c>
    </row>
    <row r="11471" spans="1:5" x14ac:dyDescent="0.25">
      <c r="A11471" s="191">
        <v>54053.004287538199</v>
      </c>
      <c r="B11471" s="191">
        <v>-0.27755520432172198</v>
      </c>
      <c r="C11471" s="191">
        <v>0.48263911951958299</v>
      </c>
      <c r="D11471" s="191">
        <v>0.223870601980765</v>
      </c>
      <c r="E11471" s="191">
        <v>-0.42325987406022197</v>
      </c>
    </row>
    <row r="11472" spans="1:5" x14ac:dyDescent="0.25">
      <c r="A11472" s="191">
        <v>54053.0477427925</v>
      </c>
      <c r="B11472" s="191">
        <v>-5.5225268809699898E-2</v>
      </c>
      <c r="C11472" s="191">
        <v>0.48263921887385802</v>
      </c>
      <c r="D11472" s="191">
        <v>0.22387062296003901</v>
      </c>
      <c r="E11472" s="191">
        <v>-0.42326099721940902</v>
      </c>
    </row>
    <row r="11473" spans="1:5" x14ac:dyDescent="0.25">
      <c r="A11473" s="191">
        <v>54055.227067246997</v>
      </c>
      <c r="B11473" s="191">
        <v>0.92711334981077098</v>
      </c>
      <c r="C11473" s="191">
        <v>0.48264419844197998</v>
      </c>
      <c r="D11473" s="191">
        <v>0.223871675091633</v>
      </c>
      <c r="E11473" s="191">
        <v>-0.42331729282764402</v>
      </c>
    </row>
    <row r="11474" spans="1:5" x14ac:dyDescent="0.25">
      <c r="A11474" s="191">
        <v>54055.642145170503</v>
      </c>
      <c r="B11474" s="191">
        <v>1.0146908187974399</v>
      </c>
      <c r="C11474" s="191">
        <v>0.48264514615940302</v>
      </c>
      <c r="D11474" s="191">
        <v>0.223871875482445</v>
      </c>
      <c r="E11474" s="191">
        <v>-0.42332801275996801</v>
      </c>
    </row>
    <row r="11475" spans="1:5" x14ac:dyDescent="0.25">
      <c r="A11475" s="191">
        <v>54056.5750960351</v>
      </c>
      <c r="B11475" s="191">
        <v>0.49725026796694199</v>
      </c>
      <c r="C11475" s="191">
        <v>0.482647275481558</v>
      </c>
      <c r="D11475" s="191">
        <v>0.223872325891322</v>
      </c>
      <c r="E11475" s="191">
        <v>-0.42335210744090801</v>
      </c>
    </row>
    <row r="11476" spans="1:5" x14ac:dyDescent="0.25">
      <c r="A11476" s="191">
        <v>54057.941222076202</v>
      </c>
      <c r="B11476" s="191">
        <v>-0.80287187197886101</v>
      </c>
      <c r="C11476" s="191">
        <v>0.48265039129540199</v>
      </c>
      <c r="D11476" s="191">
        <v>0.22387298542798001</v>
      </c>
      <c r="E11476" s="191">
        <v>-0.423387389439491</v>
      </c>
    </row>
    <row r="11477" spans="1:5" x14ac:dyDescent="0.25">
      <c r="A11477" s="191">
        <v>54058.811492900299</v>
      </c>
      <c r="B11477" s="191">
        <v>1.37115194645439</v>
      </c>
      <c r="C11477" s="191">
        <v>0.48265237512159398</v>
      </c>
      <c r="D11477" s="191">
        <v>0.22387340557626401</v>
      </c>
      <c r="E11477" s="191">
        <v>-0.42340985585736601</v>
      </c>
    </row>
    <row r="11478" spans="1:5" x14ac:dyDescent="0.25">
      <c r="A11478" s="191">
        <v>54059.675754493997</v>
      </c>
      <c r="B11478" s="191">
        <v>-0.46180895024952001</v>
      </c>
      <c r="C11478" s="191">
        <v>0.48265434360484799</v>
      </c>
      <c r="D11478" s="191">
        <v>0.223873822823419</v>
      </c>
      <c r="E11478" s="191">
        <v>-0.423432167144357</v>
      </c>
    </row>
    <row r="11479" spans="1:5" x14ac:dyDescent="0.25">
      <c r="A11479" s="191">
        <v>54060.648172132103</v>
      </c>
      <c r="B11479" s="191">
        <v>0.81836579495442296</v>
      </c>
      <c r="C11479" s="191">
        <v>0.48265655842944699</v>
      </c>
      <c r="D11479" s="191">
        <v>0.22387429228601599</v>
      </c>
      <c r="E11479" s="191">
        <v>-0.423457255647813</v>
      </c>
    </row>
    <row r="11480" spans="1:5" x14ac:dyDescent="0.25">
      <c r="A11480" s="191">
        <v>54061.5608029098</v>
      </c>
      <c r="B11480" s="191">
        <v>-0.112684931629969</v>
      </c>
      <c r="C11480" s="191">
        <v>0.48265863545131299</v>
      </c>
      <c r="D11480" s="191">
        <v>0.22387473288478599</v>
      </c>
      <c r="E11480" s="191">
        <v>-0.423480801642375</v>
      </c>
    </row>
    <row r="11481" spans="1:5" x14ac:dyDescent="0.25">
      <c r="A11481" s="191">
        <v>54066.4430916602</v>
      </c>
      <c r="B11481" s="191">
        <v>-7.3229589668932796E-2</v>
      </c>
      <c r="C11481" s="191">
        <v>0.482669727963567</v>
      </c>
      <c r="D11481" s="191">
        <v>0.223877089950175</v>
      </c>
      <c r="E11481" s="191">
        <v>-0.423606765336767</v>
      </c>
    </row>
    <row r="11482" spans="1:5" x14ac:dyDescent="0.25">
      <c r="A11482" s="191">
        <v>54068.779895953601</v>
      </c>
      <c r="B11482" s="191">
        <v>1.0868922436621899</v>
      </c>
      <c r="C11482" s="191">
        <v>0.48267502700701298</v>
      </c>
      <c r="D11482" s="191">
        <v>0.22387821810969299</v>
      </c>
      <c r="E11482" s="191">
        <v>-0.42366691463911399</v>
      </c>
    </row>
    <row r="11483" spans="1:5" x14ac:dyDescent="0.25">
      <c r="A11483" s="191">
        <v>54070.829374638699</v>
      </c>
      <c r="B11483" s="191">
        <v>0.12113803145421501</v>
      </c>
      <c r="C11483" s="191">
        <v>0.48267966819487002</v>
      </c>
      <c r="D11483" s="191">
        <v>0.223879205611037</v>
      </c>
      <c r="E11483" s="191">
        <v>-0.42371966818523898</v>
      </c>
    </row>
    <row r="11484" spans="1:5" x14ac:dyDescent="0.25">
      <c r="A11484" s="191">
        <v>54072.928227448698</v>
      </c>
      <c r="B11484" s="191">
        <v>0.44292899428832699</v>
      </c>
      <c r="C11484" s="191">
        <v>0.482684415547181</v>
      </c>
      <c r="D11484" s="191">
        <v>0.22388021526604199</v>
      </c>
      <c r="E11484" s="191">
        <v>-0.42377369262049303</v>
      </c>
    </row>
    <row r="11485" spans="1:5" x14ac:dyDescent="0.25">
      <c r="A11485" s="191">
        <v>54074.087355554599</v>
      </c>
      <c r="B11485" s="191">
        <v>0.409858425548149</v>
      </c>
      <c r="C11485" s="191">
        <v>0.48268703490672599</v>
      </c>
      <c r="D11485" s="191">
        <v>0.22388077286564501</v>
      </c>
      <c r="E11485" s="191">
        <v>-0.42380352855801501</v>
      </c>
    </row>
    <row r="11486" spans="1:5" x14ac:dyDescent="0.25">
      <c r="A11486" s="191">
        <v>54076.331474255298</v>
      </c>
      <c r="B11486" s="191">
        <v>0.49318047477080501</v>
      </c>
      <c r="C11486" s="191">
        <v>0.48269210114135103</v>
      </c>
      <c r="D11486" s="191">
        <v>0.223881852400935</v>
      </c>
      <c r="E11486" s="191">
        <v>-0.42386129213479701</v>
      </c>
    </row>
    <row r="11487" spans="1:5" x14ac:dyDescent="0.25">
      <c r="A11487" s="191">
        <v>54080.668105484001</v>
      </c>
      <c r="B11487" s="191">
        <v>0.787902350670033</v>
      </c>
      <c r="C11487" s="191">
        <v>0.48270187285596799</v>
      </c>
      <c r="D11487" s="191">
        <v>0.22388393854123101</v>
      </c>
      <c r="E11487" s="191">
        <v>-0.42397291694808298</v>
      </c>
    </row>
    <row r="11488" spans="1:5" x14ac:dyDescent="0.25">
      <c r="A11488" s="191">
        <v>54086.720331323297</v>
      </c>
      <c r="B11488" s="191">
        <v>0.560425745013027</v>
      </c>
      <c r="C11488" s="191">
        <v>0.48271546958709899</v>
      </c>
      <c r="D11488" s="191">
        <v>0.22388684996983599</v>
      </c>
      <c r="E11488" s="191">
        <v>-0.42412870113715601</v>
      </c>
    </row>
    <row r="11489" spans="1:5" x14ac:dyDescent="0.25">
      <c r="A11489" s="191">
        <v>54093.1213171536</v>
      </c>
      <c r="B11489" s="191">
        <v>-3.9443019019191901E-2</v>
      </c>
      <c r="C11489" s="191">
        <v>0.482729798121322</v>
      </c>
      <c r="D11489" s="191">
        <v>0.223889926988418</v>
      </c>
      <c r="E11489" s="191">
        <v>-0.42429346240240501</v>
      </c>
    </row>
    <row r="11490" spans="1:5" x14ac:dyDescent="0.25">
      <c r="A11490" s="191">
        <v>54103.121067608503</v>
      </c>
      <c r="B11490" s="191">
        <v>0.224681242472102</v>
      </c>
      <c r="C11490" s="191">
        <v>0.48275207598060699</v>
      </c>
      <c r="D11490" s="191">
        <v>0.223894724747039</v>
      </c>
      <c r="E11490" s="191">
        <v>-0.42455001247150598</v>
      </c>
    </row>
    <row r="11491" spans="1:5" x14ac:dyDescent="0.25">
      <c r="A11491" s="191">
        <v>54105.613394190201</v>
      </c>
      <c r="B11491" s="191">
        <v>0.15978779466385701</v>
      </c>
      <c r="C11491" s="191">
        <v>0.482757609212279</v>
      </c>
      <c r="D11491" s="191">
        <v>0.223895915783624</v>
      </c>
      <c r="E11491" s="191">
        <v>-0.424613931412193</v>
      </c>
    </row>
    <row r="11492" spans="1:5" x14ac:dyDescent="0.25">
      <c r="A11492" s="191">
        <v>54112.2061148434</v>
      </c>
      <c r="B11492" s="191">
        <v>-0.12218977600655399</v>
      </c>
      <c r="C11492" s="191">
        <v>0.482772205099254</v>
      </c>
      <c r="D11492" s="191">
        <v>0.22389906632238099</v>
      </c>
      <c r="E11492" s="191">
        <v>-0.42478301026545801</v>
      </c>
    </row>
    <row r="11493" spans="1:5" x14ac:dyDescent="0.25">
      <c r="A11493" s="191">
        <v>54126.273859752102</v>
      </c>
      <c r="B11493" s="191">
        <v>0.68259098446155098</v>
      </c>
      <c r="C11493" s="191">
        <v>0.48280316318841299</v>
      </c>
      <c r="D11493" s="191">
        <v>0.22390578903640099</v>
      </c>
      <c r="E11493" s="191">
        <v>-0.42514317078689301</v>
      </c>
    </row>
    <row r="11494" spans="1:5" x14ac:dyDescent="0.25">
      <c r="A11494" s="191">
        <v>54130.195153798501</v>
      </c>
      <c r="B11494" s="191">
        <v>0.110777812331508</v>
      </c>
      <c r="C11494" s="191">
        <v>0.48281174705890101</v>
      </c>
      <c r="D11494" s="191">
        <v>0.223907662949998</v>
      </c>
      <c r="E11494" s="191">
        <v>-0.42524349033464898</v>
      </c>
    </row>
    <row r="11495" spans="1:5" x14ac:dyDescent="0.25">
      <c r="A11495" s="191">
        <v>54133.353780976497</v>
      </c>
      <c r="B11495" s="191">
        <v>0.55184751541699195</v>
      </c>
      <c r="C11495" s="191">
        <v>0.48281864702156702</v>
      </c>
      <c r="D11495" s="191">
        <v>0.223909172399263</v>
      </c>
      <c r="E11495" s="191">
        <v>-0.42532421000472198</v>
      </c>
    </row>
    <row r="11496" spans="1:5" x14ac:dyDescent="0.25">
      <c r="A11496" s="191">
        <v>54141.622524406499</v>
      </c>
      <c r="B11496" s="191">
        <v>1.0514713699357101</v>
      </c>
      <c r="C11496" s="191">
        <v>0.48283664913493202</v>
      </c>
      <c r="D11496" s="191">
        <v>0.22391312387817799</v>
      </c>
      <c r="E11496" s="191">
        <v>-0.42553530712548898</v>
      </c>
    </row>
    <row r="11497" spans="1:5" x14ac:dyDescent="0.25">
      <c r="A11497" s="191">
        <v>54149.810590581903</v>
      </c>
      <c r="B11497" s="191">
        <v>-0.40606724803584598</v>
      </c>
      <c r="C11497" s="191">
        <v>0.48285438866277403</v>
      </c>
      <c r="D11497" s="191">
        <v>0.22391702973404701</v>
      </c>
      <c r="E11497" s="191">
        <v>-0.425744159148919</v>
      </c>
    </row>
    <row r="11498" spans="1:5" x14ac:dyDescent="0.25">
      <c r="A11498" s="191">
        <v>54161.2013410851</v>
      </c>
      <c r="B11498" s="191">
        <v>0.63989962286814495</v>
      </c>
      <c r="C11498" s="191">
        <v>0.482878924321957</v>
      </c>
      <c r="D11498" s="191">
        <v>0.22392244364519401</v>
      </c>
      <c r="E11498" s="191">
        <v>-0.42603390118359802</v>
      </c>
    </row>
    <row r="11499" spans="1:5" x14ac:dyDescent="0.25">
      <c r="A11499" s="191">
        <v>54164.378312574503</v>
      </c>
      <c r="B11499" s="191">
        <v>-0.11498753795410301</v>
      </c>
      <c r="C11499" s="191">
        <v>0.48288573773361598</v>
      </c>
      <c r="D11499" s="191">
        <v>0.22392395362834699</v>
      </c>
      <c r="E11499" s="191">
        <v>-0.42611471255622801</v>
      </c>
    </row>
    <row r="11500" spans="1:5" x14ac:dyDescent="0.25">
      <c r="A11500" s="191">
        <v>54171.290740029603</v>
      </c>
      <c r="B11500" s="191">
        <v>9.0402311469017796E-2</v>
      </c>
      <c r="C11500" s="191">
        <v>0.482900511883877</v>
      </c>
      <c r="D11500" s="191">
        <v>0.223927239036806</v>
      </c>
      <c r="E11500" s="191">
        <v>-0.42629054125117399</v>
      </c>
    </row>
    <row r="11501" spans="1:5" x14ac:dyDescent="0.25">
      <c r="A11501" s="191">
        <v>54179.824875159698</v>
      </c>
      <c r="B11501" s="191">
        <v>-0.88593523058857504</v>
      </c>
      <c r="C11501" s="191">
        <v>0.48291868042795599</v>
      </c>
      <c r="D11501" s="191">
        <v>0.223931277779986</v>
      </c>
      <c r="E11501" s="191">
        <v>-0.42650757318292998</v>
      </c>
    </row>
    <row r="11502" spans="1:5" x14ac:dyDescent="0.25">
      <c r="A11502" s="191">
        <v>54181.057364155298</v>
      </c>
      <c r="B11502" s="191">
        <v>-5.3941144826052903E-2</v>
      </c>
      <c r="C11502" s="191">
        <v>0.48292129580906001</v>
      </c>
      <c r="D11502" s="191">
        <v>0.22393186105016499</v>
      </c>
      <c r="E11502" s="191">
        <v>-0.42653881533374899</v>
      </c>
    </row>
    <row r="11503" spans="1:5" x14ac:dyDescent="0.25">
      <c r="A11503" s="191">
        <v>54190.388138192902</v>
      </c>
      <c r="B11503" s="191">
        <v>-2.7862710062742699E-2</v>
      </c>
      <c r="C11503" s="191">
        <v>0.482941032749725</v>
      </c>
      <c r="D11503" s="191">
        <v>0.22393627679932299</v>
      </c>
      <c r="E11503" s="191">
        <v>-0.42677533951431501</v>
      </c>
    </row>
    <row r="11504" spans="1:5" x14ac:dyDescent="0.25">
      <c r="A11504" s="191">
        <v>54191.032253324403</v>
      </c>
      <c r="B11504" s="191">
        <v>0.44878037646480801</v>
      </c>
      <c r="C11504" s="191">
        <v>0.48294239110775899</v>
      </c>
      <c r="D11504" s="191">
        <v>0.22393658162407101</v>
      </c>
      <c r="E11504" s="191">
        <v>-0.42679166707760802</v>
      </c>
    </row>
    <row r="11505" spans="1:5" x14ac:dyDescent="0.25">
      <c r="A11505" s="191">
        <v>54193.342894882997</v>
      </c>
      <c r="B11505" s="191">
        <v>0.36570921656573502</v>
      </c>
      <c r="C11505" s="191">
        <v>0.482947259598001</v>
      </c>
      <c r="D11505" s="191">
        <v>0.223937675125368</v>
      </c>
      <c r="E11505" s="191">
        <v>-0.42685023913165399</v>
      </c>
    </row>
    <row r="11506" spans="1:5" x14ac:dyDescent="0.25">
      <c r="A11506" s="191">
        <v>54198.035253335198</v>
      </c>
      <c r="B11506" s="191">
        <v>-0.11394715844145201</v>
      </c>
      <c r="C11506" s="191">
        <v>0.48295712390147899</v>
      </c>
      <c r="D11506" s="191">
        <v>0.22393989576406301</v>
      </c>
      <c r="E11506" s="191">
        <v>-0.42696918491614699</v>
      </c>
    </row>
    <row r="11507" spans="1:5" x14ac:dyDescent="0.25">
      <c r="A11507" s="191">
        <v>54204.693944011698</v>
      </c>
      <c r="B11507" s="191">
        <v>3.8451932533109598</v>
      </c>
      <c r="C11507" s="191">
        <v>0.48297107482549401</v>
      </c>
      <c r="D11507" s="191">
        <v>0.22394304696112599</v>
      </c>
      <c r="E11507" s="191">
        <v>-0.42713767925889801</v>
      </c>
    </row>
    <row r="11508" spans="1:5" x14ac:dyDescent="0.25">
      <c r="A11508" s="191">
        <v>54212.5394579282</v>
      </c>
      <c r="B11508" s="191">
        <v>0.296708431718606</v>
      </c>
      <c r="C11508" s="191">
        <v>0.48298744289395001</v>
      </c>
      <c r="D11508" s="191">
        <v>0.22394675035415301</v>
      </c>
      <c r="E11508" s="191">
        <v>-0.42733591113894598</v>
      </c>
    </row>
    <row r="11509" spans="1:5" x14ac:dyDescent="0.25">
      <c r="A11509" s="191">
        <v>54215.820744441102</v>
      </c>
      <c r="B11509" s="191">
        <v>0.39601965530704503</v>
      </c>
      <c r="C11509" s="191">
        <v>0.48299426441934001</v>
      </c>
      <c r="D11509" s="191">
        <v>0.22394829793630699</v>
      </c>
      <c r="E11509" s="191">
        <v>-0.42741873346338299</v>
      </c>
    </row>
    <row r="11510" spans="1:5" x14ac:dyDescent="0.25">
      <c r="A11510" s="191">
        <v>54216.073659755202</v>
      </c>
      <c r="B11510" s="191">
        <v>0.47821837211088303</v>
      </c>
      <c r="C11510" s="191">
        <v>0.48299478936692802</v>
      </c>
      <c r="D11510" s="191">
        <v>0.22394841722099099</v>
      </c>
      <c r="E11510" s="191">
        <v>-0.42742511725038701</v>
      </c>
    </row>
    <row r="11511" spans="1:5" x14ac:dyDescent="0.25">
      <c r="A11511" s="191">
        <v>54222.175659488203</v>
      </c>
      <c r="B11511" s="191">
        <v>6.5397789401489007E-2</v>
      </c>
      <c r="C11511" s="191">
        <v>0.48300743675431701</v>
      </c>
      <c r="D11511" s="191">
        <v>0.223951289329681</v>
      </c>
      <c r="E11511" s="191">
        <v>-0.42757913665699199</v>
      </c>
    </row>
    <row r="11512" spans="1:5" x14ac:dyDescent="0.25">
      <c r="A11512" s="191">
        <v>54223.811171087102</v>
      </c>
      <c r="B11512" s="191">
        <v>0.280815790419364</v>
      </c>
      <c r="C11512" s="191">
        <v>0.483010818487008</v>
      </c>
      <c r="D11512" s="191">
        <v>0.223952059137496</v>
      </c>
      <c r="E11512" s="191">
        <v>-0.42762041829202602</v>
      </c>
    </row>
    <row r="11513" spans="1:5" x14ac:dyDescent="0.25">
      <c r="A11513" s="191">
        <v>54224.1967748553</v>
      </c>
      <c r="B11513" s="191">
        <v>0.46524858540231101</v>
      </c>
      <c r="C11513" s="191">
        <v>0.48301161530037501</v>
      </c>
      <c r="D11513" s="191">
        <v>0.22395224063470701</v>
      </c>
      <c r="E11513" s="191">
        <v>-0.427630151242888</v>
      </c>
    </row>
    <row r="11514" spans="1:5" x14ac:dyDescent="0.25">
      <c r="A11514" s="191">
        <v>54227.2532150958</v>
      </c>
      <c r="B11514" s="191">
        <v>0.67360137473344595</v>
      </c>
      <c r="C11514" s="191">
        <v>0.48301792444695602</v>
      </c>
      <c r="D11514" s="191">
        <v>0.22395367924974399</v>
      </c>
      <c r="E11514" s="191">
        <v>-0.42770729826562898</v>
      </c>
    </row>
    <row r="11515" spans="1:5" x14ac:dyDescent="0.25">
      <c r="A11515" s="191">
        <v>54233.285693551799</v>
      </c>
      <c r="B11515" s="191">
        <v>0.30531505498287997</v>
      </c>
      <c r="C11515" s="191">
        <v>0.48303034183499399</v>
      </c>
      <c r="D11515" s="191">
        <v>0.22395651863593799</v>
      </c>
      <c r="E11515" s="191">
        <v>-0.427859293335909</v>
      </c>
    </row>
    <row r="11516" spans="1:5" x14ac:dyDescent="0.25">
      <c r="A11516" s="191">
        <v>54235.0160908014</v>
      </c>
      <c r="B11516" s="191">
        <v>8.4528650332638094E-2</v>
      </c>
      <c r="C11516" s="191">
        <v>0.48303389525620699</v>
      </c>
      <c r="D11516" s="191">
        <v>0.22395733171971</v>
      </c>
      <c r="E11516" s="191">
        <v>-0.427902861791502</v>
      </c>
    </row>
    <row r="11517" spans="1:5" x14ac:dyDescent="0.25">
      <c r="A11517" s="191">
        <v>54235.0675362732</v>
      </c>
      <c r="B11517" s="191">
        <v>0.87748152114623901</v>
      </c>
      <c r="C11517" s="191">
        <v>0.48303400084098702</v>
      </c>
      <c r="D11517" s="191">
        <v>0.22395735589304799</v>
      </c>
      <c r="E11517" s="191">
        <v>-0.42790415710086199</v>
      </c>
    </row>
    <row r="11518" spans="1:5" x14ac:dyDescent="0.25">
      <c r="A11518" s="191">
        <v>54238.049084713799</v>
      </c>
      <c r="B11518" s="191">
        <v>0.68466904756721003</v>
      </c>
      <c r="C11518" s="191">
        <v>0.48304011431323501</v>
      </c>
      <c r="D11518" s="191">
        <v>0.223958756871149</v>
      </c>
      <c r="E11518" s="191">
        <v>-0.42797922741252797</v>
      </c>
    </row>
    <row r="11519" spans="1:5" x14ac:dyDescent="0.25">
      <c r="A11519" s="191">
        <v>54241.056273059599</v>
      </c>
      <c r="B11519" s="191">
        <v>0.110728575482977</v>
      </c>
      <c r="C11519" s="191">
        <v>0.48304626891548502</v>
      </c>
      <c r="D11519" s="191">
        <v>0.22396016345036099</v>
      </c>
      <c r="E11519" s="191">
        <v>-0.42805494329333998</v>
      </c>
    </row>
    <row r="11520" spans="1:5" x14ac:dyDescent="0.25">
      <c r="A11520" s="191">
        <v>54244.130246345703</v>
      </c>
      <c r="B11520" s="191">
        <v>0.52927426608766504</v>
      </c>
      <c r="C11520" s="191">
        <v>0.48305254832862798</v>
      </c>
      <c r="D11520" s="191">
        <v>0.22396160043961399</v>
      </c>
      <c r="E11520" s="191">
        <v>-0.42813234070520001</v>
      </c>
    </row>
    <row r="11521" spans="1:5" x14ac:dyDescent="0.25">
      <c r="A11521" s="191">
        <v>54246.230064109703</v>
      </c>
      <c r="B11521" s="191">
        <v>0.89122051406553804</v>
      </c>
      <c r="C11521" s="191">
        <v>0.48305682766024699</v>
      </c>
      <c r="D11521" s="191">
        <v>0.22396258204071501</v>
      </c>
      <c r="E11521" s="191">
        <v>-0.42818515757002701</v>
      </c>
    </row>
    <row r="11522" spans="1:5" x14ac:dyDescent="0.25">
      <c r="A11522" s="191">
        <v>54248.638550162003</v>
      </c>
      <c r="B11522" s="191">
        <v>1.6083476777032999</v>
      </c>
      <c r="C11522" s="191">
        <v>0.48306173604358099</v>
      </c>
      <c r="D11522" s="191">
        <v>0.22396370793487599</v>
      </c>
      <c r="E11522" s="191">
        <v>-0.428245701967644</v>
      </c>
    </row>
    <row r="11523" spans="1:5" x14ac:dyDescent="0.25">
      <c r="A11523" s="191">
        <v>54249.499710902201</v>
      </c>
      <c r="B11523" s="191">
        <v>1.75581011904464</v>
      </c>
      <c r="C11523" s="191">
        <v>0.48306348811475902</v>
      </c>
      <c r="D11523" s="191">
        <v>0.223964110501396</v>
      </c>
      <c r="E11523" s="191">
        <v>-0.42826734978171899</v>
      </c>
    </row>
    <row r="11524" spans="1:5" x14ac:dyDescent="0.25">
      <c r="A11524" s="191">
        <v>54258.716572287201</v>
      </c>
      <c r="B11524" s="191">
        <v>-0.116352696713118</v>
      </c>
      <c r="C11524" s="191">
        <v>0.483082181015769</v>
      </c>
      <c r="D11524" s="191">
        <v>0.22396841910447399</v>
      </c>
      <c r="E11524" s="191">
        <v>-0.428498847179141</v>
      </c>
    </row>
    <row r="11525" spans="1:5" x14ac:dyDescent="0.25">
      <c r="A11525" s="191">
        <v>54260.761160200404</v>
      </c>
      <c r="B11525" s="191">
        <v>0.824739553429787</v>
      </c>
      <c r="C11525" s="191">
        <v>0.48308631346921799</v>
      </c>
      <c r="D11525" s="191">
        <v>0.22396937488729499</v>
      </c>
      <c r="E11525" s="191">
        <v>-0.42855014741630298</v>
      </c>
    </row>
    <row r="11526" spans="1:5" x14ac:dyDescent="0.25">
      <c r="A11526" s="191">
        <v>54261.013333611103</v>
      </c>
      <c r="B11526" s="191">
        <v>0.80126452715318897</v>
      </c>
      <c r="C11526" s="191">
        <v>0.48308682274834702</v>
      </c>
      <c r="D11526" s="191">
        <v>0.22396949277071401</v>
      </c>
      <c r="E11526" s="191">
        <v>-0.428556474635442</v>
      </c>
    </row>
    <row r="11527" spans="1:5" x14ac:dyDescent="0.25">
      <c r="A11527" s="191">
        <v>54262.997495162403</v>
      </c>
      <c r="B11527" s="191">
        <v>1.1310274121467001</v>
      </c>
      <c r="C11527" s="191">
        <v>0.48309082706884898</v>
      </c>
      <c r="D11527" s="191">
        <v>0.223970420306044</v>
      </c>
      <c r="E11527" s="191">
        <v>-0.42860625873007302</v>
      </c>
    </row>
    <row r="11528" spans="1:5" x14ac:dyDescent="0.25">
      <c r="A11528" s="191">
        <v>54266.229304431101</v>
      </c>
      <c r="B11528" s="191">
        <v>0.28147649218717202</v>
      </c>
      <c r="C11528" s="191">
        <v>0.48309733864285098</v>
      </c>
      <c r="D11528" s="191">
        <v>0.22397193107883101</v>
      </c>
      <c r="E11528" s="191">
        <v>-0.42868731590671999</v>
      </c>
    </row>
    <row r="11529" spans="1:5" x14ac:dyDescent="0.25">
      <c r="A11529" s="191">
        <v>54269.120156936799</v>
      </c>
      <c r="B11529" s="191">
        <v>0.25185063526564899</v>
      </c>
      <c r="C11529" s="191">
        <v>0.483103152036788</v>
      </c>
      <c r="D11529" s="191">
        <v>0.22397328246467499</v>
      </c>
      <c r="E11529" s="191">
        <v>-0.428759762794164</v>
      </c>
    </row>
    <row r="11530" spans="1:5" x14ac:dyDescent="0.25">
      <c r="A11530" s="191">
        <v>54269.278800459899</v>
      </c>
      <c r="B11530" s="191">
        <v>-0.13208547636323101</v>
      </c>
      <c r="C11530" s="191">
        <v>0.48310347075660598</v>
      </c>
      <c r="D11530" s="191">
        <v>0.223973356625709</v>
      </c>
      <c r="E11530" s="191">
        <v>-0.42876373827052999</v>
      </c>
    </row>
    <row r="11531" spans="1:5" x14ac:dyDescent="0.25">
      <c r="A11531" s="191">
        <v>54271.707510794397</v>
      </c>
      <c r="B11531" s="191">
        <v>-0.42945707201109701</v>
      </c>
      <c r="C11531" s="191">
        <v>0.48310834613495002</v>
      </c>
      <c r="D11531" s="191">
        <v>0.22397449197410901</v>
      </c>
      <c r="E11531" s="191">
        <v>-0.42882459975633602</v>
      </c>
    </row>
    <row r="11532" spans="1:5" x14ac:dyDescent="0.25">
      <c r="A11532" s="191">
        <v>54283.333629669498</v>
      </c>
      <c r="B11532" s="191">
        <v>-0.462139387615568</v>
      </c>
      <c r="C11532" s="191">
        <v>0.48313157999726702</v>
      </c>
      <c r="D11532" s="191">
        <v>0.22397992683197099</v>
      </c>
      <c r="E11532" s="191">
        <v>-0.42911565984699701</v>
      </c>
    </row>
    <row r="11533" spans="1:5" x14ac:dyDescent="0.25">
      <c r="A11533" s="191">
        <v>54288.996126661601</v>
      </c>
      <c r="B11533" s="191">
        <v>0.87907775880966499</v>
      </c>
      <c r="C11533" s="191">
        <v>0.48314283563588301</v>
      </c>
      <c r="D11533" s="191">
        <v>0.22398257387752701</v>
      </c>
      <c r="E11533" s="191">
        <v>-0.42925723241609298</v>
      </c>
    </row>
    <row r="11534" spans="1:5" x14ac:dyDescent="0.25">
      <c r="A11534" s="191">
        <v>54289.406055541702</v>
      </c>
      <c r="B11534" s="191">
        <v>-0.369086949402397</v>
      </c>
      <c r="C11534" s="191">
        <v>0.48314364836467499</v>
      </c>
      <c r="D11534" s="191">
        <v>0.22398276550684201</v>
      </c>
      <c r="E11534" s="191">
        <v>-0.429267481372476</v>
      </c>
    </row>
    <row r="11535" spans="1:5" x14ac:dyDescent="0.25">
      <c r="A11535" s="191">
        <v>54300.552049439502</v>
      </c>
      <c r="B11535" s="191">
        <v>-1.5507012890103599E-3</v>
      </c>
      <c r="C11535" s="191">
        <v>0.48316567780213598</v>
      </c>
      <c r="D11535" s="191">
        <v>0.22398797592084399</v>
      </c>
      <c r="E11535" s="191">
        <v>-0.42954580956334198</v>
      </c>
    </row>
    <row r="11536" spans="1:5" x14ac:dyDescent="0.25">
      <c r="A11536" s="191">
        <v>54306.693594719298</v>
      </c>
      <c r="B11536" s="191">
        <v>-0.17984478789791999</v>
      </c>
      <c r="C11536" s="191">
        <v>0.483177749774021</v>
      </c>
      <c r="D11536" s="191">
        <v>0.223990820944583</v>
      </c>
      <c r="E11536" s="191">
        <v>-0.42969898409313201</v>
      </c>
    </row>
    <row r="11537" spans="1:5" x14ac:dyDescent="0.25">
      <c r="A11537" s="191">
        <v>54310.830491728797</v>
      </c>
      <c r="B11537" s="191">
        <v>0.30811914158999099</v>
      </c>
      <c r="C11537" s="191">
        <v>0.48318585432260602</v>
      </c>
      <c r="D11537" s="191">
        <v>0.22399273733038799</v>
      </c>
      <c r="E11537" s="191">
        <v>-0.42980199539423403</v>
      </c>
    </row>
    <row r="11538" spans="1:5" x14ac:dyDescent="0.25">
      <c r="A11538" s="191">
        <v>54311.838756352998</v>
      </c>
      <c r="B11538" s="191">
        <v>0.23289540354864999</v>
      </c>
      <c r="C11538" s="191">
        <v>0.483187826319462</v>
      </c>
      <c r="D11538" s="191">
        <v>0.22399320440124099</v>
      </c>
      <c r="E11538" s="191">
        <v>-0.42982710180866701</v>
      </c>
    </row>
    <row r="11539" spans="1:5" x14ac:dyDescent="0.25">
      <c r="A11539" s="191">
        <v>54315.116357161103</v>
      </c>
      <c r="B11539" s="191">
        <v>0.41335806120010898</v>
      </c>
      <c r="C11539" s="191">
        <v>0.48319422791483702</v>
      </c>
      <c r="D11539" s="191">
        <v>0.223994722724672</v>
      </c>
      <c r="E11539" s="191">
        <v>-0.42990871610144998</v>
      </c>
    </row>
    <row r="11540" spans="1:5" x14ac:dyDescent="0.25">
      <c r="A11540" s="191">
        <v>54322.184808423001</v>
      </c>
      <c r="B11540" s="191">
        <v>-0.16361755517031501</v>
      </c>
      <c r="C11540" s="191">
        <v>0.483207987534994</v>
      </c>
      <c r="D11540" s="191">
        <v>0.22399799713049701</v>
      </c>
      <c r="E11540" s="191">
        <v>-0.43008472492148803</v>
      </c>
    </row>
    <row r="11541" spans="1:5" x14ac:dyDescent="0.25">
      <c r="A11541" s="191">
        <v>54322.608222965202</v>
      </c>
      <c r="B11541" s="191">
        <v>0.71019306162949403</v>
      </c>
      <c r="C11541" s="191">
        <v>0.48320880976896302</v>
      </c>
      <c r="D11541" s="191">
        <v>0.223998193274036</v>
      </c>
      <c r="E11541" s="191">
        <v>-0.43009526820617899</v>
      </c>
    </row>
    <row r="11542" spans="1:5" x14ac:dyDescent="0.25">
      <c r="A11542" s="191">
        <v>54332.500051987699</v>
      </c>
      <c r="B11542" s="191">
        <v>-0.52218475273002596</v>
      </c>
      <c r="C11542" s="191">
        <v>0.483227954705298</v>
      </c>
      <c r="D11542" s="191">
        <v>0.22400277558795001</v>
      </c>
      <c r="E11542" s="191">
        <v>-0.430341097050085</v>
      </c>
    </row>
    <row r="11543" spans="1:5" x14ac:dyDescent="0.25">
      <c r="A11543" s="191">
        <v>54337.9525014022</v>
      </c>
      <c r="B11543" s="191">
        <v>0.54896522072509502</v>
      </c>
      <c r="C11543" s="191">
        <v>0.48323845492579598</v>
      </c>
      <c r="D11543" s="191">
        <v>0.22400530139331501</v>
      </c>
      <c r="E11543" s="191">
        <v>-0.43047652647673801</v>
      </c>
    </row>
    <row r="11544" spans="1:5" x14ac:dyDescent="0.25">
      <c r="A11544" s="191">
        <v>54341.683139662098</v>
      </c>
      <c r="B11544" s="191">
        <v>-0.80712401075499995</v>
      </c>
      <c r="C11544" s="191">
        <v>0.48324561389604898</v>
      </c>
      <c r="D11544" s="191">
        <v>0.224007029582871</v>
      </c>
      <c r="E11544" s="191">
        <v>-0.43056909219651301</v>
      </c>
    </row>
    <row r="11545" spans="1:5" x14ac:dyDescent="0.25">
      <c r="A11545" s="191">
        <v>54351.105034949498</v>
      </c>
      <c r="B11545" s="191">
        <v>0.487826358308174</v>
      </c>
      <c r="C11545" s="191">
        <v>0.48326363052011001</v>
      </c>
      <c r="D11545" s="191">
        <v>0.22401139420358701</v>
      </c>
      <c r="E11545" s="191">
        <v>-0.43080234456553501</v>
      </c>
    </row>
    <row r="11546" spans="1:5" x14ac:dyDescent="0.25">
      <c r="A11546" s="191">
        <v>54351.369342554302</v>
      </c>
      <c r="B11546" s="191">
        <v>0.84166117494484105</v>
      </c>
      <c r="C11546" s="191">
        <v>0.483264134213786</v>
      </c>
      <c r="D11546" s="191">
        <v>0.22401151664205801</v>
      </c>
      <c r="E11546" s="191">
        <v>-0.43080888787482602</v>
      </c>
    </row>
    <row r="11547" spans="1:5" x14ac:dyDescent="0.25">
      <c r="A11547" s="191">
        <v>54356.699610438103</v>
      </c>
      <c r="B11547" s="191">
        <v>1.0672329082329199</v>
      </c>
      <c r="C11547" s="191">
        <v>0.483274273481126</v>
      </c>
      <c r="D11547" s="191">
        <v>0.22401398453791799</v>
      </c>
      <c r="E11547" s="191">
        <v>-0.43094084620947998</v>
      </c>
    </row>
    <row r="11548" spans="1:5" x14ac:dyDescent="0.25">
      <c r="A11548" s="191">
        <v>54357.2262200978</v>
      </c>
      <c r="B11548" s="191">
        <v>0.86212673151155905</v>
      </c>
      <c r="C11548" s="191">
        <v>0.48327527326981401</v>
      </c>
      <c r="D11548" s="191">
        <v>0.224014226964695</v>
      </c>
      <c r="E11548" s="191">
        <v>-0.43095388317783201</v>
      </c>
    </row>
    <row r="11549" spans="1:5" x14ac:dyDescent="0.25">
      <c r="A11549" s="191">
        <v>54360.845757673203</v>
      </c>
      <c r="B11549" s="191">
        <v>0.75540774586859705</v>
      </c>
      <c r="C11549" s="191">
        <v>0.483282135707509</v>
      </c>
      <c r="D11549" s="191">
        <v>0.22401589323270199</v>
      </c>
      <c r="E11549" s="191">
        <v>-0.43104348995953401</v>
      </c>
    </row>
    <row r="11550" spans="1:5" x14ac:dyDescent="0.25">
      <c r="A11550" s="191">
        <v>54362.098790228301</v>
      </c>
      <c r="B11550" s="191">
        <v>8.9727014028273502E-2</v>
      </c>
      <c r="C11550" s="191">
        <v>0.48328450756527003</v>
      </c>
      <c r="D11550" s="191">
        <v>0.224016470071046</v>
      </c>
      <c r="E11550" s="191">
        <v>-0.43107451055602802</v>
      </c>
    </row>
    <row r="11551" spans="1:5" x14ac:dyDescent="0.25">
      <c r="A11551" s="191">
        <v>54367.468654981603</v>
      </c>
      <c r="B11551" s="191">
        <v>0.64379387103319397</v>
      </c>
      <c r="C11551" s="191">
        <v>0.48329464990346399</v>
      </c>
      <c r="D11551" s="191">
        <v>0.22401894210888301</v>
      </c>
      <c r="E11551" s="191">
        <v>-0.43120744916729897</v>
      </c>
    </row>
    <row r="11552" spans="1:5" x14ac:dyDescent="0.25">
      <c r="A11552" s="191">
        <v>54367.514921097201</v>
      </c>
      <c r="B11552" s="191">
        <v>1.27396708336878</v>
      </c>
      <c r="C11552" s="191">
        <v>0.48329473713193999</v>
      </c>
      <c r="D11552" s="191">
        <v>0.224018963407667</v>
      </c>
      <c r="E11552" s="191">
        <v>-0.43120859455055099</v>
      </c>
    </row>
    <row r="11553" spans="1:5" x14ac:dyDescent="0.25">
      <c r="A11553" s="191">
        <v>54369.548121189502</v>
      </c>
      <c r="B11553" s="191">
        <v>-0.57572430131557195</v>
      </c>
      <c r="C11553" s="191">
        <v>0.48329856314827002</v>
      </c>
      <c r="D11553" s="191">
        <v>0.224019899399129</v>
      </c>
      <c r="E11553" s="191">
        <v>-0.43125892929995702</v>
      </c>
    </row>
    <row r="11554" spans="1:5" x14ac:dyDescent="0.25">
      <c r="A11554" s="191">
        <v>54375.902743236598</v>
      </c>
      <c r="B11554" s="191">
        <v>0.20049395252403901</v>
      </c>
      <c r="C11554" s="191">
        <v>0.48331050701670603</v>
      </c>
      <c r="D11554" s="191">
        <v>0.22402282477376401</v>
      </c>
      <c r="E11554" s="191">
        <v>-0.43141585615699901</v>
      </c>
    </row>
    <row r="11555" spans="1:5" x14ac:dyDescent="0.25">
      <c r="A11555" s="191">
        <v>54391.408718842104</v>
      </c>
      <c r="B11555" s="191">
        <v>-0.59877274772226496</v>
      </c>
      <c r="C11555" s="191">
        <v>0.48333942785031098</v>
      </c>
      <c r="D11555" s="191">
        <v>0.22402994468850199</v>
      </c>
      <c r="E11555" s="191">
        <v>-0.43179819878924097</v>
      </c>
    </row>
    <row r="11556" spans="1:5" x14ac:dyDescent="0.25">
      <c r="A11556" s="191">
        <v>54404.873112884299</v>
      </c>
      <c r="B11556" s="191">
        <v>0.36019806451501601</v>
      </c>
      <c r="C11556" s="191">
        <v>0.48336429864587299</v>
      </c>
      <c r="D11556" s="191">
        <v>0.22403611914084501</v>
      </c>
      <c r="E11556" s="191">
        <v>-0.43212945477082099</v>
      </c>
    </row>
    <row r="11557" spans="1:5" x14ac:dyDescent="0.25">
      <c r="A11557" s="191">
        <v>54414.382061387099</v>
      </c>
      <c r="B11557" s="191">
        <v>0.51455434086840102</v>
      </c>
      <c r="C11557" s="191">
        <v>0.483381726804545</v>
      </c>
      <c r="D11557" s="191">
        <v>0.22404046079231801</v>
      </c>
      <c r="E11557" s="191">
        <v>-0.43236305866999503</v>
      </c>
    </row>
    <row r="11558" spans="1:5" x14ac:dyDescent="0.25">
      <c r="A11558" s="191">
        <v>54416.370672619298</v>
      </c>
      <c r="B11558" s="191">
        <v>-0.41553052819241998</v>
      </c>
      <c r="C11558" s="191">
        <v>0.48338535697083201</v>
      </c>
      <c r="D11558" s="191">
        <v>0.22404136822710399</v>
      </c>
      <c r="E11558" s="191">
        <v>-0.432411912372131</v>
      </c>
    </row>
    <row r="11559" spans="1:5" x14ac:dyDescent="0.25">
      <c r="A11559" s="191">
        <v>54423.680104193598</v>
      </c>
      <c r="B11559" s="191">
        <v>-0.66316331596663103</v>
      </c>
      <c r="C11559" s="191">
        <v>0.48339865766881501</v>
      </c>
      <c r="D11559" s="191">
        <v>0.22404470363644499</v>
      </c>
      <c r="E11559" s="191">
        <v>-0.43259120608134799</v>
      </c>
    </row>
    <row r="11560" spans="1:5" x14ac:dyDescent="0.25">
      <c r="A11560" s="191">
        <v>54426.026697030196</v>
      </c>
      <c r="B11560" s="191">
        <v>-0.31812730834048802</v>
      </c>
      <c r="C11560" s="191">
        <v>0.483402916201987</v>
      </c>
      <c r="D11560" s="191">
        <v>0.224045774423905</v>
      </c>
      <c r="E11560" s="191">
        <v>-0.43264872548500899</v>
      </c>
    </row>
    <row r="11561" spans="1:5" x14ac:dyDescent="0.25">
      <c r="A11561" s="191">
        <v>54433.886685486199</v>
      </c>
      <c r="B11561" s="191">
        <v>-0.136249670371724</v>
      </c>
      <c r="C11561" s="191">
        <v>0.48341712363086797</v>
      </c>
      <c r="D11561" s="191">
        <v>0.22404936106106599</v>
      </c>
      <c r="E11561" s="191">
        <v>-0.43284124654370199</v>
      </c>
    </row>
    <row r="11562" spans="1:5" x14ac:dyDescent="0.25">
      <c r="A11562" s="191">
        <v>54440.141852856999</v>
      </c>
      <c r="B11562" s="191">
        <v>1.4093234534041399</v>
      </c>
      <c r="C11562" s="191">
        <v>0.48342837549914602</v>
      </c>
      <c r="D11562" s="191">
        <v>0.224052215392962</v>
      </c>
      <c r="E11562" s="191">
        <v>-0.43299430449467802</v>
      </c>
    </row>
    <row r="11563" spans="1:5" x14ac:dyDescent="0.25">
      <c r="A11563" s="191">
        <v>54441.393455199097</v>
      </c>
      <c r="B11563" s="191">
        <v>-0.283972633304785</v>
      </c>
      <c r="C11563" s="191">
        <v>0.48343062003687998</v>
      </c>
      <c r="D11563" s="191">
        <v>0.22405278651892399</v>
      </c>
      <c r="E11563" s="191">
        <v>-0.43302491818970001</v>
      </c>
    </row>
    <row r="11564" spans="1:5" x14ac:dyDescent="0.25">
      <c r="A11564" s="191">
        <v>54444.562787401097</v>
      </c>
      <c r="B11564" s="191">
        <v>0.43881090333475198</v>
      </c>
      <c r="C11564" s="191">
        <v>0.4834362986863</v>
      </c>
      <c r="D11564" s="191">
        <v>0.22405423157509199</v>
      </c>
      <c r="E11564" s="191">
        <v>-0.43310235609457898</v>
      </c>
    </row>
    <row r="11565" spans="1:5" x14ac:dyDescent="0.25">
      <c r="A11565" s="191">
        <v>54451.288847660398</v>
      </c>
      <c r="B11565" s="191">
        <v>0.206742492081879</v>
      </c>
      <c r="C11565" s="191">
        <v>0.48344830604594002</v>
      </c>
      <c r="D11565" s="191">
        <v>0.22405728989538301</v>
      </c>
      <c r="E11565" s="191">
        <v>-0.43326669734420897</v>
      </c>
    </row>
    <row r="11566" spans="1:5" x14ac:dyDescent="0.25">
      <c r="A11566" s="191">
        <v>54452.458446255099</v>
      </c>
      <c r="B11566" s="191">
        <v>-0.63603316741441795</v>
      </c>
      <c r="C11566" s="191">
        <v>0.48345038906290999</v>
      </c>
      <c r="D11566" s="191">
        <v>0.22405782047421599</v>
      </c>
      <c r="E11566" s="191">
        <v>-0.43329527474125901</v>
      </c>
    </row>
    <row r="11567" spans="1:5" x14ac:dyDescent="0.25">
      <c r="A11567" s="191">
        <v>54452.974292507301</v>
      </c>
      <c r="B11567" s="191">
        <v>-0.88781724237025905</v>
      </c>
      <c r="C11567" s="191">
        <v>0.48345130670719599</v>
      </c>
      <c r="D11567" s="191">
        <v>0.22405805448364799</v>
      </c>
      <c r="E11567" s="191">
        <v>-0.43330787867498</v>
      </c>
    </row>
    <row r="11568" spans="1:5" x14ac:dyDescent="0.25">
      <c r="A11568" s="191">
        <v>54456.572849739801</v>
      </c>
      <c r="B11568" s="191">
        <v>0.24986355134737301</v>
      </c>
      <c r="C11568" s="191">
        <v>0.48345770094556201</v>
      </c>
      <c r="D11568" s="191">
        <v>0.224059686939694</v>
      </c>
      <c r="E11568" s="191">
        <v>-0.433395692347818</v>
      </c>
    </row>
    <row r="11569" spans="1:5" x14ac:dyDescent="0.25">
      <c r="A11569" s="191">
        <v>54462.372797824399</v>
      </c>
      <c r="B11569" s="191">
        <v>0.86391609888434295</v>
      </c>
      <c r="C11569" s="191">
        <v>0.48346797273562597</v>
      </c>
      <c r="D11569" s="191">
        <v>0.22406231803869001</v>
      </c>
      <c r="E11569" s="191">
        <v>-0.43353714612378402</v>
      </c>
    </row>
    <row r="11570" spans="1:5" x14ac:dyDescent="0.25">
      <c r="A11570" s="191">
        <v>54462.524354737099</v>
      </c>
      <c r="B11570" s="191">
        <v>0.65250619378365304</v>
      </c>
      <c r="C11570" s="191">
        <v>0.48346824058772098</v>
      </c>
      <c r="D11570" s="191">
        <v>0.22406238679124299</v>
      </c>
      <c r="E11570" s="191">
        <v>-0.433540840775134</v>
      </c>
    </row>
    <row r="11571" spans="1:5" x14ac:dyDescent="0.25">
      <c r="A11571" s="191">
        <v>54466.760822641001</v>
      </c>
      <c r="B11571" s="191">
        <v>0.26900983501814102</v>
      </c>
      <c r="C11571" s="191">
        <v>0.48347571612009999</v>
      </c>
      <c r="D11571" s="191">
        <v>0.22406430863024701</v>
      </c>
      <c r="E11571" s="191">
        <v>-0.43364411730394498</v>
      </c>
    </row>
    <row r="11572" spans="1:5" x14ac:dyDescent="0.25">
      <c r="A11572" s="191">
        <v>54469.352828668103</v>
      </c>
      <c r="B11572" s="191">
        <v>3.33581531647362</v>
      </c>
      <c r="C11572" s="191">
        <v>0.483480279312965</v>
      </c>
      <c r="D11572" s="191">
        <v>0.22406548447257399</v>
      </c>
      <c r="E11572" s="191">
        <v>-0.433707258968691</v>
      </c>
    </row>
    <row r="11573" spans="1:5" x14ac:dyDescent="0.25">
      <c r="A11573" s="191">
        <v>54479.265322375497</v>
      </c>
      <c r="B11573" s="191">
        <v>-0.67430259561619399</v>
      </c>
      <c r="C11573" s="191">
        <v>0.48349765249438797</v>
      </c>
      <c r="D11573" s="191">
        <v>0.22406996649038299</v>
      </c>
      <c r="E11573" s="191">
        <v>-0.43394851122594202</v>
      </c>
    </row>
    <row r="11574" spans="1:5" x14ac:dyDescent="0.25">
      <c r="A11574" s="191">
        <v>54479.809490331398</v>
      </c>
      <c r="B11574" s="191">
        <v>0.422529430445029</v>
      </c>
      <c r="C11574" s="191">
        <v>0.48349860319368998</v>
      </c>
      <c r="D11574" s="191">
        <v>0.22407021200896199</v>
      </c>
      <c r="E11574" s="191">
        <v>-0.43396173728453202</v>
      </c>
    </row>
    <row r="11575" spans="1:5" x14ac:dyDescent="0.25">
      <c r="A11575" s="191">
        <v>54487.351269030201</v>
      </c>
      <c r="B11575" s="191">
        <v>-0.375026037123594</v>
      </c>
      <c r="C11575" s="191">
        <v>0.48351173542173997</v>
      </c>
      <c r="D11575" s="191">
        <v>0.224073614720881</v>
      </c>
      <c r="E11575" s="191">
        <v>-0.43414504099775703</v>
      </c>
    </row>
    <row r="11576" spans="1:5" x14ac:dyDescent="0.25">
      <c r="A11576" s="191">
        <v>54491.454079867297</v>
      </c>
      <c r="B11576" s="191">
        <v>0.35200254842129303</v>
      </c>
      <c r="C11576" s="191">
        <v>0.48351885007484402</v>
      </c>
      <c r="D11576" s="191">
        <v>0.22407546583371499</v>
      </c>
      <c r="E11576" s="191">
        <v>-0.43424464956322201</v>
      </c>
    </row>
    <row r="11577" spans="1:5" x14ac:dyDescent="0.25">
      <c r="A11577" s="191">
        <v>54495.903314375697</v>
      </c>
      <c r="B11577" s="191">
        <v>1.1442159070670599</v>
      </c>
      <c r="C11577" s="191">
        <v>0.483526542040494</v>
      </c>
      <c r="D11577" s="191">
        <v>0.22407747324654201</v>
      </c>
      <c r="E11577" s="191">
        <v>-0.43435263674424701</v>
      </c>
    </row>
    <row r="11578" spans="1:5" x14ac:dyDescent="0.25">
      <c r="A11578" s="191">
        <v>54498.735147714899</v>
      </c>
      <c r="B11578" s="191">
        <v>-1.02895019748163</v>
      </c>
      <c r="C11578" s="191">
        <v>0.48353142436795798</v>
      </c>
      <c r="D11578" s="191">
        <v>0.224078750917691</v>
      </c>
      <c r="E11578" s="191">
        <v>-0.434421368050464</v>
      </c>
    </row>
    <row r="11579" spans="1:5" x14ac:dyDescent="0.25">
      <c r="A11579" s="191">
        <v>54499.362994296796</v>
      </c>
      <c r="B11579" s="191">
        <v>0.25090417778326202</v>
      </c>
      <c r="C11579" s="191">
        <v>0.48353250640381201</v>
      </c>
      <c r="D11579" s="191">
        <v>0.22407903419052799</v>
      </c>
      <c r="E11579" s="191">
        <v>-0.43443658249564499</v>
      </c>
    </row>
    <row r="11580" spans="1:5" x14ac:dyDescent="0.25">
      <c r="A11580" s="191">
        <v>54502.152663637396</v>
      </c>
      <c r="B11580" s="191">
        <v>-0.574559760229443</v>
      </c>
      <c r="C11580" s="191">
        <v>0.48353730497383601</v>
      </c>
      <c r="D11580" s="191">
        <v>0.224080292838056</v>
      </c>
      <c r="E11580" s="191">
        <v>-0.43450418383723699</v>
      </c>
    </row>
    <row r="11581" spans="1:5" x14ac:dyDescent="0.25">
      <c r="A11581" s="191">
        <v>54518.316002434098</v>
      </c>
      <c r="B11581" s="191">
        <v>0.60011034707680999</v>
      </c>
      <c r="C11581" s="191">
        <v>0.48356491970074</v>
      </c>
      <c r="D11581" s="191">
        <v>0.22408758543941501</v>
      </c>
      <c r="E11581" s="191">
        <v>-0.43489557267005102</v>
      </c>
    </row>
    <row r="11582" spans="1:5" x14ac:dyDescent="0.25">
      <c r="A11582" s="191">
        <v>54533.739314633996</v>
      </c>
      <c r="B11582" s="191">
        <v>-0.51636086556174898</v>
      </c>
      <c r="C11582" s="191">
        <v>0.48359096884865899</v>
      </c>
      <c r="D11582" s="191">
        <v>0.224094509247971</v>
      </c>
      <c r="E11582" s="191">
        <v>-0.43526816090114001</v>
      </c>
    </row>
    <row r="11583" spans="1:5" x14ac:dyDescent="0.25">
      <c r="A11583" s="191">
        <v>54535.888122736404</v>
      </c>
      <c r="B11583" s="191">
        <v>1.31430143532472</v>
      </c>
      <c r="C11583" s="191">
        <v>0.483594577726218</v>
      </c>
      <c r="D11583" s="191">
        <v>0.224095473317245</v>
      </c>
      <c r="E11583" s="191">
        <v>-0.43531993434949001</v>
      </c>
    </row>
    <row r="11584" spans="1:5" x14ac:dyDescent="0.25">
      <c r="A11584" s="191">
        <v>54567.362994208997</v>
      </c>
      <c r="B11584" s="191">
        <v>0.36432113924771398</v>
      </c>
      <c r="C11584" s="191">
        <v>0.48364675649322503</v>
      </c>
      <c r="D11584" s="191">
        <v>0.224109534213532</v>
      </c>
      <c r="E11584" s="191">
        <v>-0.43607750903119602</v>
      </c>
    </row>
    <row r="11585" spans="1:5" x14ac:dyDescent="0.25">
      <c r="A11585" s="191">
        <v>54573.393785087297</v>
      </c>
      <c r="B11585" s="191">
        <v>6.6584588998974695E-2</v>
      </c>
      <c r="C11585" s="191">
        <v>0.48365661627398998</v>
      </c>
      <c r="D11585" s="191">
        <v>0.22411222445308401</v>
      </c>
      <c r="E11585" s="191">
        <v>-0.43622217513904599</v>
      </c>
    </row>
    <row r="11586" spans="1:5" x14ac:dyDescent="0.25">
      <c r="A11586" s="191">
        <v>54578.120357277498</v>
      </c>
      <c r="B11586" s="191">
        <v>0.22898171962606501</v>
      </c>
      <c r="C11586" s="191">
        <v>0.48366431281117001</v>
      </c>
      <c r="D11586" s="191">
        <v>0.22411433290149599</v>
      </c>
      <c r="E11586" s="191">
        <v>-0.43633546450847999</v>
      </c>
    </row>
    <row r="11587" spans="1:5" x14ac:dyDescent="0.25">
      <c r="A11587" s="191">
        <v>54581.164379958398</v>
      </c>
      <c r="B11587" s="191">
        <v>-0.34313451878783502</v>
      </c>
      <c r="C11587" s="191">
        <v>0.483669255162613</v>
      </c>
      <c r="D11587" s="191">
        <v>0.22411569079142701</v>
      </c>
      <c r="E11587" s="191">
        <v>-0.436408425503506</v>
      </c>
    </row>
    <row r="11588" spans="1:5" x14ac:dyDescent="0.25">
      <c r="A11588" s="191">
        <v>54589.856480964801</v>
      </c>
      <c r="B11588" s="191">
        <v>0.64030865029540696</v>
      </c>
      <c r="C11588" s="191">
        <v>0.48368330506437102</v>
      </c>
      <c r="D11588" s="191">
        <v>0.22411956819894899</v>
      </c>
      <c r="E11588" s="191">
        <v>-0.43661676308990899</v>
      </c>
    </row>
    <row r="11589" spans="1:5" x14ac:dyDescent="0.25">
      <c r="A11589" s="191">
        <v>54591.6374312896</v>
      </c>
      <c r="B11589" s="191">
        <v>8.0084776820399398E-2</v>
      </c>
      <c r="C11589" s="191">
        <v>0.48368617248132301</v>
      </c>
      <c r="D11589" s="191">
        <v>0.22412036265246199</v>
      </c>
      <c r="E11589" s="191">
        <v>-0.43665935555336299</v>
      </c>
    </row>
    <row r="11590" spans="1:5" x14ac:dyDescent="0.25">
      <c r="A11590" s="191">
        <v>54597.979626897897</v>
      </c>
      <c r="B11590" s="191">
        <v>0.71145313999556603</v>
      </c>
      <c r="C11590" s="191">
        <v>0.48369635376796799</v>
      </c>
      <c r="D11590" s="191">
        <v>0.22412317621629099</v>
      </c>
      <c r="E11590" s="191">
        <v>-0.43681103285221701</v>
      </c>
    </row>
    <row r="11591" spans="1:5" x14ac:dyDescent="0.25">
      <c r="A11591" s="191">
        <v>54600.413715944</v>
      </c>
      <c r="B11591" s="191">
        <v>0.54019964388267705</v>
      </c>
      <c r="C11591" s="191">
        <v>0.48370024591135702</v>
      </c>
      <c r="D11591" s="191">
        <v>0.22412425604184599</v>
      </c>
      <c r="E11591" s="191">
        <v>-0.43686924550828699</v>
      </c>
    </row>
    <row r="11592" spans="1:5" x14ac:dyDescent="0.25">
      <c r="A11592" s="191">
        <v>54601.801048776797</v>
      </c>
      <c r="B11592" s="191">
        <v>1.05229945409846E-2</v>
      </c>
      <c r="C11592" s="191">
        <v>0.48370246427650698</v>
      </c>
      <c r="D11592" s="191">
        <v>0.22412487149897101</v>
      </c>
      <c r="E11592" s="191">
        <v>-0.43690237539940902</v>
      </c>
    </row>
    <row r="11593" spans="1:5" x14ac:dyDescent="0.25">
      <c r="A11593" s="191">
        <v>54606.240892166403</v>
      </c>
      <c r="B11593" s="191">
        <v>0.28759425012698803</v>
      </c>
      <c r="C11593" s="191">
        <v>0.48370954139439898</v>
      </c>
      <c r="D11593" s="191">
        <v>0.22412684112960601</v>
      </c>
      <c r="E11593" s="191">
        <v>-0.43700837773415901</v>
      </c>
    </row>
    <row r="11594" spans="1:5" x14ac:dyDescent="0.25">
      <c r="A11594" s="191">
        <v>54615.603073788901</v>
      </c>
      <c r="B11594" s="191">
        <v>-1.0392796922223499</v>
      </c>
      <c r="C11594" s="191">
        <v>0.48372438552644598</v>
      </c>
      <c r="D11594" s="191">
        <v>0.22413099109503001</v>
      </c>
      <c r="E11594" s="191">
        <v>-0.43723182672427102</v>
      </c>
    </row>
    <row r="11595" spans="1:5" x14ac:dyDescent="0.25">
      <c r="A11595" s="191">
        <v>54617.264535043199</v>
      </c>
      <c r="B11595" s="191">
        <v>0.54183107843941403</v>
      </c>
      <c r="C11595" s="191">
        <v>0.483727009753667</v>
      </c>
      <c r="D11595" s="191">
        <v>0.22413172639405801</v>
      </c>
      <c r="E11595" s="191">
        <v>-0.43727140878909299</v>
      </c>
    </row>
    <row r="11596" spans="1:5" x14ac:dyDescent="0.25">
      <c r="A11596" s="191">
        <v>54621.355824673599</v>
      </c>
      <c r="B11596" s="191">
        <v>-7.7620374779707693E-2</v>
      </c>
      <c r="C11596" s="191">
        <v>0.48373345502022602</v>
      </c>
      <c r="D11596" s="191">
        <v>0.224133537041935</v>
      </c>
      <c r="E11596" s="191">
        <v>-0.43736887822506798</v>
      </c>
    </row>
    <row r="11597" spans="1:5" x14ac:dyDescent="0.25">
      <c r="A11597" s="191">
        <v>54628.599158724297</v>
      </c>
      <c r="B11597" s="191">
        <v>0.56105132530925905</v>
      </c>
      <c r="C11597" s="191">
        <v>0.48374481743848702</v>
      </c>
      <c r="D11597" s="191">
        <v>0.22413673509659299</v>
      </c>
      <c r="E11597" s="191">
        <v>-0.43754141253685003</v>
      </c>
    </row>
    <row r="11598" spans="1:5" x14ac:dyDescent="0.25">
      <c r="A11598" s="191">
        <v>54637.0474070938</v>
      </c>
      <c r="B11598" s="191">
        <v>0.59336420855482497</v>
      </c>
      <c r="C11598" s="191">
        <v>0.48375798930243202</v>
      </c>
      <c r="D11598" s="191">
        <v>0.22414046514132999</v>
      </c>
      <c r="E11598" s="191">
        <v>-0.43774235188080002</v>
      </c>
    </row>
    <row r="11599" spans="1:5" x14ac:dyDescent="0.25">
      <c r="A11599" s="191">
        <v>54654.735956543198</v>
      </c>
      <c r="B11599" s="191">
        <v>-0.16069633279270901</v>
      </c>
      <c r="C11599" s="191">
        <v>0.483785285374083</v>
      </c>
      <c r="D11599" s="191">
        <v>0.224148252961031</v>
      </c>
      <c r="E11599" s="191">
        <v>-0.43816226015306398</v>
      </c>
    </row>
    <row r="11600" spans="1:5" x14ac:dyDescent="0.25">
      <c r="A11600" s="191">
        <v>54656.762109616102</v>
      </c>
      <c r="B11600" s="191">
        <v>0.50213300211909795</v>
      </c>
      <c r="C11600" s="191">
        <v>0.48378839176254401</v>
      </c>
      <c r="D11600" s="191">
        <v>0.22414914414463599</v>
      </c>
      <c r="E11600" s="191">
        <v>-0.43821027029009202</v>
      </c>
    </row>
    <row r="11601" spans="1:5" x14ac:dyDescent="0.25">
      <c r="A11601" s="191">
        <v>54671.465519728903</v>
      </c>
      <c r="B11601" s="191">
        <v>0.31229377385360002</v>
      </c>
      <c r="C11601" s="191">
        <v>0.48381075904354598</v>
      </c>
      <c r="D11601" s="191">
        <v>0.22415560667838699</v>
      </c>
      <c r="E11601" s="191">
        <v>-0.43855840339973601</v>
      </c>
    </row>
    <row r="11602" spans="1:5" x14ac:dyDescent="0.25">
      <c r="A11602" s="191">
        <v>54673.318378060103</v>
      </c>
      <c r="B11602" s="191">
        <v>-3.0166373142781502E-2</v>
      </c>
      <c r="C11602" s="191">
        <v>0.48381356169847101</v>
      </c>
      <c r="D11602" s="191">
        <v>0.22415641881835899</v>
      </c>
      <c r="E11602" s="191">
        <v>-0.43860219354157298</v>
      </c>
    </row>
    <row r="11603" spans="1:5" x14ac:dyDescent="0.25">
      <c r="A11603" s="191">
        <v>54676.240943634897</v>
      </c>
      <c r="B11603" s="191">
        <v>-0.91638776896639795</v>
      </c>
      <c r="C11603" s="191">
        <v>0.483817970532887</v>
      </c>
      <c r="D11603" s="191">
        <v>0.224157699829586</v>
      </c>
      <c r="E11603" s="191">
        <v>-0.43867126496430198</v>
      </c>
    </row>
    <row r="11604" spans="1:5" x14ac:dyDescent="0.25">
      <c r="A11604" s="191">
        <v>54691.149989479003</v>
      </c>
      <c r="B11604" s="191">
        <v>5.80850463297811E-2</v>
      </c>
      <c r="C11604" s="191">
        <v>0.48384030183902299</v>
      </c>
      <c r="D11604" s="191">
        <v>0.22416422857083301</v>
      </c>
      <c r="E11604" s="191">
        <v>-0.439023175354818</v>
      </c>
    </row>
    <row r="11605" spans="1:5" x14ac:dyDescent="0.25">
      <c r="A11605" s="191">
        <v>54693.932653520002</v>
      </c>
      <c r="B11605" s="191">
        <v>0.97152224064231996</v>
      </c>
      <c r="C11605" s="191">
        <v>0.48384444033091401</v>
      </c>
      <c r="D11605" s="191">
        <v>0.22416544464013299</v>
      </c>
      <c r="E11605" s="191">
        <v>-0.43908881873140398</v>
      </c>
    </row>
    <row r="11606" spans="1:5" x14ac:dyDescent="0.25">
      <c r="A11606" s="191">
        <v>54697.280098322299</v>
      </c>
      <c r="B11606" s="191">
        <v>0.49252482568371603</v>
      </c>
      <c r="C11606" s="191">
        <v>0.48384940642544699</v>
      </c>
      <c r="D11606" s="191">
        <v>0.22416690752778301</v>
      </c>
      <c r="E11606" s="191">
        <v>-0.43916776649294798</v>
      </c>
    </row>
    <row r="11607" spans="1:5" x14ac:dyDescent="0.25">
      <c r="A11607" s="191">
        <v>54704.237227383201</v>
      </c>
      <c r="B11607" s="191">
        <v>0.15131845076383801</v>
      </c>
      <c r="C11607" s="191">
        <v>0.48385968470378399</v>
      </c>
      <c r="D11607" s="191">
        <v>0.22416994473840601</v>
      </c>
      <c r="E11607" s="191">
        <v>-0.43933157676212098</v>
      </c>
    </row>
    <row r="11608" spans="1:5" x14ac:dyDescent="0.25">
      <c r="A11608" s="191">
        <v>54710.819679257103</v>
      </c>
      <c r="B11608" s="191">
        <v>0.45683530336011502</v>
      </c>
      <c r="C11608" s="191">
        <v>0.48386935608213399</v>
      </c>
      <c r="D11608" s="191">
        <v>0.22417281500689101</v>
      </c>
      <c r="E11608" s="191">
        <v>-0.43948641337699301</v>
      </c>
    </row>
    <row r="11609" spans="1:5" x14ac:dyDescent="0.25">
      <c r="A11609" s="191">
        <v>54711.909032253097</v>
      </c>
      <c r="B11609" s="191">
        <v>1.0886563725701399</v>
      </c>
      <c r="C11609" s="191">
        <v>0.48387095163174199</v>
      </c>
      <c r="D11609" s="191">
        <v>0.22417328953906199</v>
      </c>
      <c r="E11609" s="191">
        <v>-0.43951202397759997</v>
      </c>
    </row>
    <row r="11610" spans="1:5" x14ac:dyDescent="0.25">
      <c r="A11610" s="191">
        <v>54713.755686771801</v>
      </c>
      <c r="B11610" s="191">
        <v>0.25442654982039697</v>
      </c>
      <c r="C11610" s="191">
        <v>0.48387365314019698</v>
      </c>
      <c r="D11610" s="191">
        <v>0.22417409232027399</v>
      </c>
      <c r="E11610" s="191">
        <v>-0.43955543867560398</v>
      </c>
    </row>
    <row r="11611" spans="1:5" x14ac:dyDescent="0.25">
      <c r="A11611" s="191">
        <v>54715.558021062403</v>
      </c>
      <c r="B11611" s="191">
        <v>0.98459849185188497</v>
      </c>
      <c r="C11611" s="191">
        <v>0.48387628587894199</v>
      </c>
      <c r="D11611" s="191">
        <v>0.22417487583451101</v>
      </c>
      <c r="E11611" s="191">
        <v>-0.43959781140863802</v>
      </c>
    </row>
    <row r="11612" spans="1:5" x14ac:dyDescent="0.25">
      <c r="A11612" s="191">
        <v>54715.725237581697</v>
      </c>
      <c r="B11612" s="191">
        <v>0.125083224926748</v>
      </c>
      <c r="C11612" s="191">
        <v>0.48387652994161101</v>
      </c>
      <c r="D11612" s="191">
        <v>0.22417494852719899</v>
      </c>
      <c r="E11612" s="191">
        <v>-0.43960174265544799</v>
      </c>
    </row>
    <row r="11613" spans="1:5" x14ac:dyDescent="0.25">
      <c r="A11613" s="191">
        <v>54716.942952401601</v>
      </c>
      <c r="B11613" s="191">
        <v>3.7527414575322403E-2</v>
      </c>
      <c r="C11613" s="191">
        <v>0.48387830539216697</v>
      </c>
      <c r="D11613" s="191">
        <v>0.22417547789453199</v>
      </c>
      <c r="E11613" s="191">
        <v>-0.43963037103212899</v>
      </c>
    </row>
    <row r="11614" spans="1:5" x14ac:dyDescent="0.25">
      <c r="A11614" s="191">
        <v>54723.8501361987</v>
      </c>
      <c r="B11614" s="191">
        <v>1.9148403533459</v>
      </c>
      <c r="C11614" s="191">
        <v>0.48388834846170298</v>
      </c>
      <c r="D11614" s="191">
        <v>0.224178480598788</v>
      </c>
      <c r="E11614" s="191">
        <v>-0.43979254509090898</v>
      </c>
    </row>
    <row r="11615" spans="1:5" x14ac:dyDescent="0.25">
      <c r="A11615" s="191">
        <v>54725.733723933699</v>
      </c>
      <c r="B11615" s="191">
        <v>-0.30469353183426601</v>
      </c>
      <c r="C11615" s="191">
        <v>0.4838910769375</v>
      </c>
      <c r="D11615" s="191">
        <v>0.22417929943567899</v>
      </c>
      <c r="E11615" s="191">
        <v>-0.439836756382185</v>
      </c>
    </row>
    <row r="11616" spans="1:5" x14ac:dyDescent="0.25">
      <c r="A11616" s="191">
        <v>54730.187907289597</v>
      </c>
      <c r="B11616" s="191">
        <v>0.93116734727234396</v>
      </c>
      <c r="C11616" s="191">
        <v>0.48389751267362802</v>
      </c>
      <c r="D11616" s="191">
        <v>0.224181235766854</v>
      </c>
      <c r="E11616" s="191">
        <v>-0.43994122384826101</v>
      </c>
    </row>
    <row r="11617" spans="1:5" x14ac:dyDescent="0.25">
      <c r="A11617" s="191">
        <v>54735.369041484097</v>
      </c>
      <c r="B11617" s="191">
        <v>-0.77610790260348494</v>
      </c>
      <c r="C11617" s="191">
        <v>0.48390496747184703</v>
      </c>
      <c r="D11617" s="191">
        <v>0.22418348811949901</v>
      </c>
      <c r="E11617" s="191">
        <v>-0.440062662710965</v>
      </c>
    </row>
    <row r="11618" spans="1:5" x14ac:dyDescent="0.25">
      <c r="A11618" s="191">
        <v>54736.2470057229</v>
      </c>
      <c r="B11618" s="191">
        <v>0.44939236987790998</v>
      </c>
      <c r="C11618" s="191">
        <v>0.483906229113784</v>
      </c>
      <c r="D11618" s="191">
        <v>0.22418386978980501</v>
      </c>
      <c r="E11618" s="191">
        <v>-0.44008322376611098</v>
      </c>
    </row>
    <row r="11619" spans="1:5" x14ac:dyDescent="0.25">
      <c r="A11619" s="191">
        <v>54742.077032624802</v>
      </c>
      <c r="B11619" s="191">
        <v>0.79050994225407001</v>
      </c>
      <c r="C11619" s="191">
        <v>0.48391457469218901</v>
      </c>
      <c r="D11619" s="191">
        <v>0.22418640297224701</v>
      </c>
      <c r="E11619" s="191">
        <v>-0.44021974364739302</v>
      </c>
    </row>
    <row r="11620" spans="1:5" x14ac:dyDescent="0.25">
      <c r="A11620" s="191">
        <v>54748.685515933401</v>
      </c>
      <c r="B11620" s="191">
        <v>6.8522400870074704E-2</v>
      </c>
      <c r="C11620" s="191">
        <v>0.48392398564783401</v>
      </c>
      <c r="D11620" s="191">
        <v>0.22418926647349499</v>
      </c>
      <c r="E11620" s="191">
        <v>-0.44037434587667901</v>
      </c>
    </row>
    <row r="11621" spans="1:5" x14ac:dyDescent="0.25">
      <c r="A11621" s="191">
        <v>54748.977171110397</v>
      </c>
      <c r="B11621" s="191">
        <v>-0.15819336786879701</v>
      </c>
      <c r="C11621" s="191">
        <v>0.48392439946152799</v>
      </c>
      <c r="D11621" s="191">
        <v>0.224189392849689</v>
      </c>
      <c r="E11621" s="191">
        <v>-0.44038116790907</v>
      </c>
    </row>
    <row r="11622" spans="1:5" x14ac:dyDescent="0.25">
      <c r="A11622" s="191">
        <v>54751.5440965409</v>
      </c>
      <c r="B11622" s="191">
        <v>0.49912966223140098</v>
      </c>
      <c r="C11622" s="191">
        <v>0.48392804036117198</v>
      </c>
      <c r="D11622" s="191">
        <v>0.22419050482970301</v>
      </c>
      <c r="E11622" s="191">
        <v>-0.44044117463146099</v>
      </c>
    </row>
    <row r="11623" spans="1:5" x14ac:dyDescent="0.25">
      <c r="A11623" s="191">
        <v>54751.950090936298</v>
      </c>
      <c r="B11623" s="191">
        <v>-0.69771493731289902</v>
      </c>
      <c r="C11623" s="191">
        <v>0.48392861537055498</v>
      </c>
      <c r="D11623" s="191">
        <v>0.22419068049847601</v>
      </c>
      <c r="E11623" s="191">
        <v>-0.44045066551603701</v>
      </c>
    </row>
    <row r="11624" spans="1:5" x14ac:dyDescent="0.25">
      <c r="A11624" s="191">
        <v>54763.3087527526</v>
      </c>
      <c r="B11624" s="191">
        <v>-7.4838239006846899E-2</v>
      </c>
      <c r="C11624" s="191">
        <v>0.48394462544822198</v>
      </c>
      <c r="D11624" s="191">
        <v>0.224195590040493</v>
      </c>
      <c r="E11624" s="191">
        <v>-0.44071587215521502</v>
      </c>
    </row>
    <row r="11625" spans="1:5" x14ac:dyDescent="0.25">
      <c r="A11625" s="191">
        <v>54764.732432070203</v>
      </c>
      <c r="B11625" s="191">
        <v>0.60487811075395903</v>
      </c>
      <c r="C11625" s="191">
        <v>0.48394662130397498</v>
      </c>
      <c r="D11625" s="191">
        <v>0.224196204511071</v>
      </c>
      <c r="E11625" s="191">
        <v>-0.440749101394318</v>
      </c>
    </row>
    <row r="11626" spans="1:5" x14ac:dyDescent="0.25">
      <c r="A11626" s="191">
        <v>54771.986163742098</v>
      </c>
      <c r="B11626" s="191">
        <v>0.24300804881358701</v>
      </c>
      <c r="C11626" s="191">
        <v>0.48395675293186102</v>
      </c>
      <c r="D11626" s="191">
        <v>0.224199335275586</v>
      </c>
      <c r="E11626" s="191">
        <v>-0.44091824790464301</v>
      </c>
    </row>
    <row r="11627" spans="1:5" x14ac:dyDescent="0.25">
      <c r="A11627" s="191">
        <v>54772.712493655497</v>
      </c>
      <c r="B11627" s="191">
        <v>-0.26129119520218502</v>
      </c>
      <c r="C11627" s="191">
        <v>0.48395776399054402</v>
      </c>
      <c r="D11627" s="191">
        <v>0.224199648764977</v>
      </c>
      <c r="E11627" s="191">
        <v>-0.44093517567151502</v>
      </c>
    </row>
    <row r="11628" spans="1:5" x14ac:dyDescent="0.25">
      <c r="A11628" s="191">
        <v>54773.192346510601</v>
      </c>
      <c r="B11628" s="191">
        <v>0.18948881672398199</v>
      </c>
      <c r="C11628" s="191">
        <v>0.48395843160721003</v>
      </c>
      <c r="D11628" s="191">
        <v>0.22419985587303601</v>
      </c>
      <c r="E11628" s="191">
        <v>-0.44094634597698901</v>
      </c>
    </row>
    <row r="11629" spans="1:5" x14ac:dyDescent="0.25">
      <c r="A11629" s="191">
        <v>54773.300160929597</v>
      </c>
      <c r="B11629" s="191">
        <v>0.59119780582830295</v>
      </c>
      <c r="C11629" s="191">
        <v>0.483958581571233</v>
      </c>
      <c r="D11629" s="191">
        <v>0.224199902406541</v>
      </c>
      <c r="E11629" s="191">
        <v>-0.44094885561855401</v>
      </c>
    </row>
    <row r="11630" spans="1:5" x14ac:dyDescent="0.25">
      <c r="A11630" s="191">
        <v>54777.504762199998</v>
      </c>
      <c r="B11630" s="191">
        <v>0.145333728156083</v>
      </c>
      <c r="C11630" s="191">
        <v>0.48396441918834798</v>
      </c>
      <c r="D11630" s="191">
        <v>0.22420171714370801</v>
      </c>
      <c r="E11630" s="191">
        <v>-0.44104672789029697</v>
      </c>
    </row>
    <row r="11631" spans="1:5" x14ac:dyDescent="0.25">
      <c r="A11631" s="191">
        <v>54785.463896099398</v>
      </c>
      <c r="B11631" s="191">
        <v>0.52268036482174796</v>
      </c>
      <c r="C11631" s="191">
        <v>0.48397541215548701</v>
      </c>
      <c r="D11631" s="191">
        <v>0.22420514389207299</v>
      </c>
      <c r="E11631" s="191">
        <v>-0.44123199599677199</v>
      </c>
    </row>
    <row r="11632" spans="1:5" x14ac:dyDescent="0.25">
      <c r="A11632" s="191">
        <v>54785.610936290199</v>
      </c>
      <c r="B11632" s="191">
        <v>-0.80650239650309496</v>
      </c>
      <c r="C11632" s="191">
        <v>0.48397561453763899</v>
      </c>
      <c r="D11632" s="191">
        <v>0.224205207059405</v>
      </c>
      <c r="E11632" s="191">
        <v>-0.441235418713122</v>
      </c>
    </row>
    <row r="11633" spans="1:5" x14ac:dyDescent="0.25">
      <c r="A11633" s="191">
        <v>54814.7332400819</v>
      </c>
      <c r="B11633" s="191">
        <v>0.71218536600434801</v>
      </c>
      <c r="C11633" s="191">
        <v>0.48401519344212501</v>
      </c>
      <c r="D11633" s="191">
        <v>0.22421771777646299</v>
      </c>
      <c r="E11633" s="191">
        <v>-0.441911119735728</v>
      </c>
    </row>
    <row r="11634" spans="1:5" x14ac:dyDescent="0.25">
      <c r="A11634" s="191">
        <v>54818.3608637363</v>
      </c>
      <c r="B11634" s="191">
        <v>-0.52191888972467104</v>
      </c>
      <c r="C11634" s="191">
        <v>0.48402005333505899</v>
      </c>
      <c r="D11634" s="191">
        <v>0.22421927077741199</v>
      </c>
      <c r="E11634" s="191">
        <v>-0.44199520196025899</v>
      </c>
    </row>
    <row r="11635" spans="1:5" x14ac:dyDescent="0.25">
      <c r="A11635" s="191">
        <v>54818.544025426498</v>
      </c>
      <c r="B11635" s="191">
        <v>0.65156317789416596</v>
      </c>
      <c r="C11635" s="191">
        <v>0.48402029838727501</v>
      </c>
      <c r="D11635" s="191">
        <v>0.22421934918574399</v>
      </c>
      <c r="E11635" s="191">
        <v>-0.44199943613509202</v>
      </c>
    </row>
    <row r="11636" spans="1:5" x14ac:dyDescent="0.25">
      <c r="A11636" s="191">
        <v>54822.624484166401</v>
      </c>
      <c r="B11636" s="191">
        <v>1.5777545001268301</v>
      </c>
      <c r="C11636" s="191">
        <v>0.48402574559879202</v>
      </c>
      <c r="D11636" s="191">
        <v>0.22422109595912601</v>
      </c>
      <c r="E11636" s="191">
        <v>-0.442093764679927</v>
      </c>
    </row>
    <row r="11637" spans="1:5" x14ac:dyDescent="0.25">
      <c r="A11637" s="191">
        <v>54823.441593432297</v>
      </c>
      <c r="B11637" s="191">
        <v>0.55280253241241095</v>
      </c>
      <c r="C11637" s="191">
        <v>0.48402683378011102</v>
      </c>
      <c r="D11637" s="191">
        <v>0.22422144574938399</v>
      </c>
      <c r="E11637" s="191">
        <v>-0.44211265391100202</v>
      </c>
    </row>
    <row r="11638" spans="1:5" x14ac:dyDescent="0.25">
      <c r="A11638" s="191">
        <v>54825.807168505104</v>
      </c>
      <c r="B11638" s="191">
        <v>0.53969181590232096</v>
      </c>
      <c r="C11638" s="191">
        <v>0.484029980699969</v>
      </c>
      <c r="D11638" s="191">
        <v>0.22422245622637099</v>
      </c>
      <c r="E11638" s="191">
        <v>-0.44216733924628698</v>
      </c>
    </row>
    <row r="11639" spans="1:5" x14ac:dyDescent="0.25">
      <c r="A11639" s="191">
        <v>54827.621493009698</v>
      </c>
      <c r="B11639" s="191">
        <v>0.14369923639410101</v>
      </c>
      <c r="C11639" s="191">
        <v>0.484032389624523</v>
      </c>
      <c r="D11639" s="191">
        <v>0.224223231231645</v>
      </c>
      <c r="E11639" s="191">
        <v>-0.44220928124381398</v>
      </c>
    </row>
    <row r="11640" spans="1:5" x14ac:dyDescent="0.25">
      <c r="A11640" s="191">
        <v>54832.014414237099</v>
      </c>
      <c r="B11640" s="191">
        <v>0.81423208740933894</v>
      </c>
      <c r="C11640" s="191">
        <v>0.48403820615752302</v>
      </c>
      <c r="D11640" s="191">
        <v>0.22422510770804899</v>
      </c>
      <c r="E11640" s="191">
        <v>-0.44231083302839802</v>
      </c>
    </row>
    <row r="11641" spans="1:5" x14ac:dyDescent="0.25">
      <c r="A11641" s="191">
        <v>54833.434979179001</v>
      </c>
      <c r="B11641" s="191">
        <v>-0.50941206360227698</v>
      </c>
      <c r="C11641" s="191">
        <v>0.48404008218993499</v>
      </c>
      <c r="D11641" s="191">
        <v>0.22422571451533199</v>
      </c>
      <c r="E11641" s="191">
        <v>-0.44234367243012901</v>
      </c>
    </row>
    <row r="11642" spans="1:5" x14ac:dyDescent="0.25">
      <c r="A11642" s="191">
        <v>54839.377358549202</v>
      </c>
      <c r="B11642" s="191">
        <v>-8.9349750019751498E-2</v>
      </c>
      <c r="C11642" s="191">
        <v>0.48404790422222599</v>
      </c>
      <c r="D11642" s="191">
        <v>0.22422825285692699</v>
      </c>
      <c r="E11642" s="191">
        <v>-0.442480828809175</v>
      </c>
    </row>
    <row r="11643" spans="1:5" x14ac:dyDescent="0.25">
      <c r="A11643" s="191">
        <v>54841.677370910897</v>
      </c>
      <c r="B11643" s="191">
        <v>0.200368291670183</v>
      </c>
      <c r="C11643" s="191">
        <v>0.48405092064715</v>
      </c>
      <c r="D11643" s="191">
        <v>0.22422923336318501</v>
      </c>
      <c r="E11643" s="191">
        <v>-0.44253386256359001</v>
      </c>
    </row>
    <row r="11644" spans="1:5" x14ac:dyDescent="0.25">
      <c r="A11644" s="191">
        <v>54851.797058717901</v>
      </c>
      <c r="B11644" s="191">
        <v>0.54520734474774502</v>
      </c>
      <c r="C11644" s="191">
        <v>0.48406411840644398</v>
      </c>
      <c r="D11644" s="191">
        <v>0.224233537790483</v>
      </c>
      <c r="E11644" s="191">
        <v>-0.44276709550754301</v>
      </c>
    </row>
    <row r="11645" spans="1:5" x14ac:dyDescent="0.25">
      <c r="A11645" s="191">
        <v>54854.186176049901</v>
      </c>
      <c r="B11645" s="191">
        <v>9.0518395401684201E-2</v>
      </c>
      <c r="C11645" s="191">
        <v>0.48406721666131303</v>
      </c>
      <c r="D11645" s="191">
        <v>0.22423455400581099</v>
      </c>
      <c r="E11645" s="191">
        <v>-0.44282209805877698</v>
      </c>
    </row>
    <row r="11646" spans="1:5" x14ac:dyDescent="0.25">
      <c r="A11646" s="191">
        <v>54859.887097045001</v>
      </c>
      <c r="B11646" s="191">
        <v>0.44959882190582801</v>
      </c>
      <c r="C11646" s="191">
        <v>0.48407458266314002</v>
      </c>
      <c r="D11646" s="191">
        <v>0.22423697890274599</v>
      </c>
      <c r="E11646" s="191">
        <v>-0.44295325365189497</v>
      </c>
    </row>
    <row r="11647" spans="1:5" x14ac:dyDescent="0.25">
      <c r="A11647" s="191">
        <v>54863.402314668201</v>
      </c>
      <c r="B11647" s="191">
        <v>0.79838009462025505</v>
      </c>
      <c r="C11647" s="191">
        <v>0.48407910557613898</v>
      </c>
      <c r="D11647" s="191">
        <v>0.224238474106846</v>
      </c>
      <c r="E11647" s="191">
        <v>-0.44303409419068501</v>
      </c>
    </row>
    <row r="11648" spans="1:5" x14ac:dyDescent="0.25">
      <c r="A11648" s="191">
        <v>54865.969662494499</v>
      </c>
      <c r="B11648" s="191">
        <v>-0.39880574458032197</v>
      </c>
      <c r="C11648" s="191">
        <v>0.48408239974205503</v>
      </c>
      <c r="D11648" s="191">
        <v>0.224239566132833</v>
      </c>
      <c r="E11648" s="191">
        <v>-0.443093120577155</v>
      </c>
    </row>
    <row r="11649" spans="1:5" x14ac:dyDescent="0.25">
      <c r="A11649" s="191">
        <v>54868.344641716001</v>
      </c>
      <c r="B11649" s="191">
        <v>-0.15388098558308799</v>
      </c>
      <c r="C11649" s="191">
        <v>0.48408544020107502</v>
      </c>
      <c r="D11649" s="191">
        <v>0.22424057633448999</v>
      </c>
      <c r="E11649" s="191">
        <v>-0.44314768428294399</v>
      </c>
    </row>
    <row r="11650" spans="1:5" x14ac:dyDescent="0.25">
      <c r="A11650" s="191">
        <v>54870.536402133803</v>
      </c>
      <c r="B11650" s="191">
        <v>0.26061868879980699</v>
      </c>
      <c r="C11650" s="191">
        <v>0.48408824012371898</v>
      </c>
      <c r="D11650" s="191">
        <v>0.22424150860370201</v>
      </c>
      <c r="E11650" s="191">
        <v>-0.443198014635166</v>
      </c>
    </row>
    <row r="11651" spans="1:5" x14ac:dyDescent="0.25">
      <c r="A11651" s="191">
        <v>54871.354740314702</v>
      </c>
      <c r="B11651" s="191">
        <v>-0.158106725684248</v>
      </c>
      <c r="C11651" s="191">
        <v>0.48408928424706998</v>
      </c>
      <c r="D11651" s="191">
        <v>0.22424185668530999</v>
      </c>
      <c r="E11651" s="191">
        <v>-0.44321680649240902</v>
      </c>
    </row>
    <row r="11652" spans="1:5" x14ac:dyDescent="0.25">
      <c r="A11652" s="191">
        <v>54877.487330603901</v>
      </c>
      <c r="B11652" s="191">
        <v>0.245205397059367</v>
      </c>
      <c r="C11652" s="191">
        <v>0.48409708304237598</v>
      </c>
      <c r="D11652" s="191">
        <v>0.22424445823184999</v>
      </c>
      <c r="E11652" s="191">
        <v>-0.44335750892596598</v>
      </c>
    </row>
    <row r="11653" spans="1:5" x14ac:dyDescent="0.25">
      <c r="A11653" s="191">
        <v>54887.873495805899</v>
      </c>
      <c r="B11653" s="191">
        <v>-0.255035008077376</v>
      </c>
      <c r="C11653" s="191">
        <v>0.48411019073010297</v>
      </c>
      <c r="D11653" s="191">
        <v>0.22424885556958901</v>
      </c>
      <c r="E11653" s="191">
        <v>-0.44359564280659097</v>
      </c>
    </row>
    <row r="11654" spans="1:5" x14ac:dyDescent="0.25">
      <c r="A11654" s="191">
        <v>54888.366812582703</v>
      </c>
      <c r="B11654" s="191">
        <v>-0.41182204125826999</v>
      </c>
      <c r="C11654" s="191">
        <v>0.48411080971008702</v>
      </c>
      <c r="D11654" s="191">
        <v>0.224249064432094</v>
      </c>
      <c r="E11654" s="191">
        <v>-0.44360694282997898</v>
      </c>
    </row>
    <row r="11655" spans="1:5" x14ac:dyDescent="0.25">
      <c r="A11655" s="191">
        <v>54889.980258417003</v>
      </c>
      <c r="B11655" s="191">
        <v>1.1365777096657499</v>
      </c>
      <c r="C11655" s="191">
        <v>0.48411283415102302</v>
      </c>
      <c r="D11655" s="191">
        <v>0.22424974753949001</v>
      </c>
      <c r="E11655" s="191">
        <v>-0.44364387575768399</v>
      </c>
    </row>
    <row r="11656" spans="1:5" x14ac:dyDescent="0.25">
      <c r="A11656" s="191">
        <v>54892.848110427301</v>
      </c>
      <c r="B11656" s="191">
        <v>4.8102986760256698E-2</v>
      </c>
      <c r="C11656" s="191">
        <v>0.48411642420155399</v>
      </c>
      <c r="D11656" s="191">
        <v>0.224250961742579</v>
      </c>
      <c r="E11656" s="191">
        <v>-0.44370952293883598</v>
      </c>
    </row>
    <row r="11657" spans="1:5" x14ac:dyDescent="0.25">
      <c r="A11657" s="191">
        <v>54920.142170230902</v>
      </c>
      <c r="B11657" s="191">
        <v>0.74926377457411597</v>
      </c>
      <c r="C11657" s="191">
        <v>0.48415011144431802</v>
      </c>
      <c r="D11657" s="191">
        <v>0.224262471641102</v>
      </c>
      <c r="E11657" s="191">
        <v>-0.444332939169228</v>
      </c>
    </row>
    <row r="11658" spans="1:5" x14ac:dyDescent="0.25">
      <c r="A11658" s="191">
        <v>54924.099692980199</v>
      </c>
      <c r="B11658" s="191">
        <v>-0.34114705397517697</v>
      </c>
      <c r="C11658" s="191">
        <v>0.48415492389475401</v>
      </c>
      <c r="D11658" s="191">
        <v>0.224264138952494</v>
      </c>
      <c r="E11658" s="191">
        <v>-0.44442314875736799</v>
      </c>
    </row>
    <row r="11659" spans="1:5" x14ac:dyDescent="0.25">
      <c r="A11659" s="191">
        <v>54932.240315092997</v>
      </c>
      <c r="B11659" s="191">
        <v>-5.73333371072349E-2</v>
      </c>
      <c r="C11659" s="191">
        <v>0.48416476594439101</v>
      </c>
      <c r="D11659" s="191">
        <v>0.22426756124143299</v>
      </c>
      <c r="E11659" s="191">
        <v>-0.44460845615050998</v>
      </c>
    </row>
    <row r="11660" spans="1:5" x14ac:dyDescent="0.25">
      <c r="A11660" s="191">
        <v>54941.944401614797</v>
      </c>
      <c r="B11660" s="191">
        <v>-0.480408810743849</v>
      </c>
      <c r="C11660" s="191">
        <v>0.48417639762514197</v>
      </c>
      <c r="D11660" s="191">
        <v>0.22427163400473701</v>
      </c>
      <c r="E11660" s="191">
        <v>-0.44482910818195898</v>
      </c>
    </row>
    <row r="11661" spans="1:5" x14ac:dyDescent="0.25">
      <c r="A11661" s="191">
        <v>54943.542915541999</v>
      </c>
      <c r="B11661" s="191">
        <v>0.41722053018808902</v>
      </c>
      <c r="C11661" s="191">
        <v>0.48417830318014099</v>
      </c>
      <c r="D11661" s="191">
        <v>0.22427230489414501</v>
      </c>
      <c r="E11661" s="191">
        <v>-0.44486542435582599</v>
      </c>
    </row>
    <row r="11662" spans="1:5" x14ac:dyDescent="0.25">
      <c r="A11662" s="191">
        <v>54950.735733221503</v>
      </c>
      <c r="B11662" s="191">
        <v>0.32766874406977597</v>
      </c>
      <c r="C11662" s="191">
        <v>0.484186840926638</v>
      </c>
      <c r="D11662" s="191">
        <v>0.22427531730396599</v>
      </c>
      <c r="E11662" s="191">
        <v>-0.44502865803263902</v>
      </c>
    </row>
    <row r="11663" spans="1:5" x14ac:dyDescent="0.25">
      <c r="A11663" s="191">
        <v>54958.695808402103</v>
      </c>
      <c r="B11663" s="191">
        <v>4.6862139382081196</v>
      </c>
      <c r="C11663" s="191">
        <v>0.48419621933770401</v>
      </c>
      <c r="D11663" s="191">
        <v>0.224278649274328</v>
      </c>
      <c r="E11663" s="191">
        <v>-0.44520923503655402</v>
      </c>
    </row>
    <row r="11664" spans="1:5" x14ac:dyDescent="0.25">
      <c r="A11664" s="191">
        <v>54960.600758658999</v>
      </c>
      <c r="B11664" s="191">
        <v>-0.68730689350204899</v>
      </c>
      <c r="C11664" s="191">
        <v>0.48419845286583302</v>
      </c>
      <c r="D11664" s="191">
        <v>0.224279444166327</v>
      </c>
      <c r="E11664" s="191">
        <v>-0.445252400637767</v>
      </c>
    </row>
    <row r="11665" spans="1:5" x14ac:dyDescent="0.25">
      <c r="A11665" s="191">
        <v>54964.648516285502</v>
      </c>
      <c r="B11665" s="191">
        <v>0.77684852953945305</v>
      </c>
      <c r="C11665" s="191">
        <v>0.48420318508721</v>
      </c>
      <c r="D11665" s="191">
        <v>0.22428113320263801</v>
      </c>
      <c r="E11665" s="191">
        <v>-0.44534407750330102</v>
      </c>
    </row>
    <row r="11666" spans="1:5" x14ac:dyDescent="0.25">
      <c r="A11666" s="191">
        <v>54966.732005289203</v>
      </c>
      <c r="B11666" s="191">
        <v>1.04459893690689</v>
      </c>
      <c r="C11666" s="191">
        <v>0.48420561340144502</v>
      </c>
      <c r="D11666" s="191">
        <v>0.224282002594757</v>
      </c>
      <c r="E11666" s="191">
        <v>-0.44539124301563698</v>
      </c>
    </row>
    <row r="11667" spans="1:5" x14ac:dyDescent="0.25">
      <c r="A11667" s="191">
        <v>54972.681809632501</v>
      </c>
      <c r="B11667" s="191">
        <v>0.22304088751463599</v>
      </c>
      <c r="C11667" s="191">
        <v>0.48421252029508399</v>
      </c>
      <c r="D11667" s="191">
        <v>0.22428448531148801</v>
      </c>
      <c r="E11667" s="191">
        <v>-0.44552585280142898</v>
      </c>
    </row>
    <row r="11668" spans="1:5" x14ac:dyDescent="0.25">
      <c r="A11668" s="191">
        <v>54978.838803925297</v>
      </c>
      <c r="B11668" s="191">
        <v>-0.36038620014977601</v>
      </c>
      <c r="C11668" s="191">
        <v>0.48421962465135598</v>
      </c>
      <c r="D11668" s="191">
        <v>0.22428705448382599</v>
      </c>
      <c r="E11668" s="191">
        <v>-0.44566503914252498</v>
      </c>
    </row>
    <row r="11669" spans="1:5" x14ac:dyDescent="0.25">
      <c r="A11669" s="191">
        <v>54981.563941502201</v>
      </c>
      <c r="B11669" s="191">
        <v>-4.56840943908743E-2</v>
      </c>
      <c r="C11669" s="191">
        <v>0.48422275439561002</v>
      </c>
      <c r="D11669" s="191">
        <v>0.22428819162116101</v>
      </c>
      <c r="E11669" s="191">
        <v>-0.44572659729890401</v>
      </c>
    </row>
    <row r="11670" spans="1:5" x14ac:dyDescent="0.25">
      <c r="A11670" s="191">
        <v>54988.2369849811</v>
      </c>
      <c r="B11670" s="191">
        <v>-1.2642401276675701</v>
      </c>
      <c r="C11670" s="191">
        <v>0.48423038437223997</v>
      </c>
      <c r="D11670" s="191">
        <v>0.22429096713256799</v>
      </c>
      <c r="E11670" s="191">
        <v>-0.44587723664148798</v>
      </c>
    </row>
    <row r="11671" spans="1:5" x14ac:dyDescent="0.25">
      <c r="A11671" s="191">
        <v>54988.924064816798</v>
      </c>
      <c r="B11671" s="191">
        <v>0.53792967824690696</v>
      </c>
      <c r="C11671" s="191">
        <v>0.48423116718548198</v>
      </c>
      <c r="D11671" s="191">
        <v>0.224291252908905</v>
      </c>
      <c r="E11671" s="191">
        <v>-0.445892733001158</v>
      </c>
    </row>
    <row r="11672" spans="1:5" x14ac:dyDescent="0.25">
      <c r="A11672" s="191">
        <v>54994.629273380902</v>
      </c>
      <c r="B11672" s="191">
        <v>-6.3606373024327506E-2</v>
      </c>
      <c r="C11672" s="191">
        <v>0.48423764483854198</v>
      </c>
      <c r="D11672" s="191">
        <v>0.22429362586983401</v>
      </c>
      <c r="E11672" s="191">
        <v>-0.446021389150275</v>
      </c>
    </row>
    <row r="11673" spans="1:5" x14ac:dyDescent="0.25">
      <c r="A11673" s="191">
        <v>55000.0139990764</v>
      </c>
      <c r="B11673" s="191">
        <v>0.66927061321138104</v>
      </c>
      <c r="C11673" s="191">
        <v>0.484243724171042</v>
      </c>
      <c r="D11673" s="191">
        <v>0.22429586163481199</v>
      </c>
      <c r="E11673" s="191">
        <v>-0.446142717359088</v>
      </c>
    </row>
    <row r="11674" spans="1:5" x14ac:dyDescent="0.25">
      <c r="A11674" s="191">
        <v>55001.368942831199</v>
      </c>
      <c r="B11674" s="191">
        <v>0.62201192134787597</v>
      </c>
      <c r="C11674" s="191">
        <v>0.48424524871090302</v>
      </c>
      <c r="D11674" s="191">
        <v>0.22429642373652101</v>
      </c>
      <c r="E11674" s="191">
        <v>-0.44617322249522101</v>
      </c>
    </row>
    <row r="11675" spans="1:5" x14ac:dyDescent="0.25">
      <c r="A11675" s="191">
        <v>55003.067351575002</v>
      </c>
      <c r="B11675" s="191">
        <v>0.85198933756933704</v>
      </c>
      <c r="C11675" s="191">
        <v>0.48424715665275903</v>
      </c>
      <c r="D11675" s="191">
        <v>0.22429712832551399</v>
      </c>
      <c r="E11675" s="191">
        <v>-0.44621144824068698</v>
      </c>
    </row>
    <row r="11676" spans="1:5" x14ac:dyDescent="0.25">
      <c r="A11676" s="191">
        <v>55007.825495869103</v>
      </c>
      <c r="B11676" s="191">
        <v>0.55544292701541498</v>
      </c>
      <c r="C11676" s="191">
        <v>0.48425248414129601</v>
      </c>
      <c r="D11676" s="191">
        <v>0.22429910225323299</v>
      </c>
      <c r="E11676" s="191">
        <v>-0.44631853884142902</v>
      </c>
    </row>
    <row r="11677" spans="1:5" x14ac:dyDescent="0.25">
      <c r="A11677" s="191">
        <v>55008.441162451702</v>
      </c>
      <c r="B11677" s="191">
        <v>0.19185783619117799</v>
      </c>
      <c r="C11677" s="191">
        <v>0.48425317138859603</v>
      </c>
      <c r="D11677" s="191">
        <v>0.22429935766401099</v>
      </c>
      <c r="E11677" s="191">
        <v>-0.44633239552590798</v>
      </c>
    </row>
    <row r="11678" spans="1:5" x14ac:dyDescent="0.25">
      <c r="A11678" s="191">
        <v>55018.905819211199</v>
      </c>
      <c r="B11678" s="191">
        <v>4.1744317553238403E-2</v>
      </c>
      <c r="C11678" s="191">
        <v>0.48426478921680399</v>
      </c>
      <c r="D11678" s="191">
        <v>0.22430368902897599</v>
      </c>
      <c r="E11678" s="191">
        <v>-0.44656759781153399</v>
      </c>
    </row>
    <row r="11679" spans="1:5" x14ac:dyDescent="0.25">
      <c r="A11679" s="191">
        <v>55035.059746664097</v>
      </c>
      <c r="B11679" s="191">
        <v>0.62569231191853503</v>
      </c>
      <c r="C11679" s="191">
        <v>0.48428247680532599</v>
      </c>
      <c r="D11679" s="191">
        <v>0.22431036784143599</v>
      </c>
      <c r="E11679" s="191">
        <v>-0.44692993702537798</v>
      </c>
    </row>
    <row r="11680" spans="1:5" x14ac:dyDescent="0.25">
      <c r="A11680" s="191">
        <v>55038.152867730998</v>
      </c>
      <c r="B11680" s="191">
        <v>-0.41495792527395098</v>
      </c>
      <c r="C11680" s="191">
        <v>0.48428582936640702</v>
      </c>
      <c r="D11680" s="191">
        <v>0.22431164183206501</v>
      </c>
      <c r="E11680" s="191">
        <v>-0.44699922179456503</v>
      </c>
    </row>
    <row r="11681" spans="1:5" x14ac:dyDescent="0.25">
      <c r="A11681" s="191">
        <v>55040.099885157302</v>
      </c>
      <c r="B11681" s="191">
        <v>3.35908394517581E-2</v>
      </c>
      <c r="C11681" s="191">
        <v>0.48428793417673299</v>
      </c>
      <c r="D11681" s="191">
        <v>0.22431244376703699</v>
      </c>
      <c r="E11681" s="191">
        <v>-0.447042798602929</v>
      </c>
    </row>
    <row r="11682" spans="1:5" x14ac:dyDescent="0.25">
      <c r="A11682" s="191">
        <v>55043.239129618501</v>
      </c>
      <c r="B11682" s="191">
        <v>0.19024986111098</v>
      </c>
      <c r="C11682" s="191">
        <v>0.48429131859758401</v>
      </c>
      <c r="D11682" s="191">
        <v>0.22431373675490901</v>
      </c>
      <c r="E11682" s="191">
        <v>-0.44711305901891102</v>
      </c>
    </row>
    <row r="11683" spans="1:5" x14ac:dyDescent="0.25">
      <c r="A11683" s="191">
        <v>55055.349068908297</v>
      </c>
      <c r="B11683" s="191">
        <v>-0.34283949370387301</v>
      </c>
      <c r="C11683" s="191">
        <v>0.48430426622764999</v>
      </c>
      <c r="D11683" s="191">
        <v>0.224318724580745</v>
      </c>
      <c r="E11683" s="191">
        <v>-0.44738379240000897</v>
      </c>
    </row>
    <row r="11684" spans="1:5" x14ac:dyDescent="0.25">
      <c r="A11684" s="191">
        <v>55057.661117984098</v>
      </c>
      <c r="B11684" s="191">
        <v>-0.55597375812171901</v>
      </c>
      <c r="C11684" s="191">
        <v>0.48430672087837701</v>
      </c>
      <c r="D11684" s="191">
        <v>0.224319675521646</v>
      </c>
      <c r="E11684" s="191">
        <v>-0.44743542197659097</v>
      </c>
    </row>
    <row r="11685" spans="1:5" x14ac:dyDescent="0.25">
      <c r="A11685" s="191">
        <v>55058.237272110498</v>
      </c>
      <c r="B11685" s="191">
        <v>1.0464291046185801</v>
      </c>
      <c r="C11685" s="191">
        <v>0.48430733256830999</v>
      </c>
      <c r="D11685" s="191">
        <v>0.224319912157882</v>
      </c>
      <c r="E11685" s="191">
        <v>-0.44744828283555799</v>
      </c>
    </row>
    <row r="11686" spans="1:5" x14ac:dyDescent="0.25">
      <c r="A11686" s="191">
        <v>55060.518546276202</v>
      </c>
      <c r="B11686" s="191">
        <v>-0.49926907276943699</v>
      </c>
      <c r="C11686" s="191">
        <v>0.48430974553028</v>
      </c>
      <c r="D11686" s="191">
        <v>0.22432084911573</v>
      </c>
      <c r="E11686" s="191">
        <v>-0.44749920522587899</v>
      </c>
    </row>
    <row r="11687" spans="1:5" x14ac:dyDescent="0.25">
      <c r="A11687" s="191">
        <v>55060.753923822798</v>
      </c>
      <c r="B11687" s="191">
        <v>1.17888579760839</v>
      </c>
      <c r="C11687" s="191">
        <v>0.48430999449512402</v>
      </c>
      <c r="D11687" s="191">
        <v>0.22432094578926601</v>
      </c>
      <c r="E11687" s="191">
        <v>-0.44750445657954402</v>
      </c>
    </row>
    <row r="11688" spans="1:5" x14ac:dyDescent="0.25">
      <c r="A11688" s="191">
        <v>55065.429049453502</v>
      </c>
      <c r="B11688" s="191">
        <v>0.26641206205542101</v>
      </c>
      <c r="C11688" s="191">
        <v>0.48431492030883999</v>
      </c>
      <c r="D11688" s="191">
        <v>0.224322865942362</v>
      </c>
      <c r="E11688" s="191">
        <v>-0.44760874614198198</v>
      </c>
    </row>
    <row r="11689" spans="1:5" x14ac:dyDescent="0.25">
      <c r="A11689" s="191">
        <v>55067.215635367</v>
      </c>
      <c r="B11689" s="191">
        <v>-0.460531655476559</v>
      </c>
      <c r="C11689" s="191">
        <v>0.48431679526136401</v>
      </c>
      <c r="D11689" s="191">
        <v>0.224323599723386</v>
      </c>
      <c r="E11689" s="191">
        <v>-0.44764857854671197</v>
      </c>
    </row>
    <row r="11690" spans="1:5" x14ac:dyDescent="0.25">
      <c r="A11690" s="191">
        <v>55072.256516690199</v>
      </c>
      <c r="B11690" s="191">
        <v>-0.42999069730168499</v>
      </c>
      <c r="C11690" s="191">
        <v>0.48432206485392498</v>
      </c>
      <c r="D11690" s="191">
        <v>0.22432566645789601</v>
      </c>
      <c r="E11690" s="191">
        <v>-0.44776092921834598</v>
      </c>
    </row>
    <row r="11691" spans="1:5" x14ac:dyDescent="0.25">
      <c r="A11691" s="191">
        <v>55076.707344758302</v>
      </c>
      <c r="B11691" s="191">
        <v>1.0590841972267799</v>
      </c>
      <c r="C11691" s="191">
        <v>0.48432670069363298</v>
      </c>
      <c r="D11691" s="191">
        <v>0.22432749127371199</v>
      </c>
      <c r="E11691" s="191">
        <v>-0.44786002513863499</v>
      </c>
    </row>
    <row r="11692" spans="1:5" x14ac:dyDescent="0.25">
      <c r="A11692" s="191">
        <v>55095.650299626403</v>
      </c>
      <c r="B11692" s="191">
        <v>-0.20966103102513201</v>
      </c>
      <c r="C11692" s="191">
        <v>0.48434616128429597</v>
      </c>
      <c r="D11692" s="191">
        <v>0.22433523790917101</v>
      </c>
      <c r="E11692" s="191">
        <v>-0.448281155736374</v>
      </c>
    </row>
    <row r="11693" spans="1:5" x14ac:dyDescent="0.25">
      <c r="A11693" s="191">
        <v>55096.126798802798</v>
      </c>
      <c r="B11693" s="191">
        <v>-1.1602792758023599</v>
      </c>
      <c r="C11693" s="191">
        <v>0.48434664554205098</v>
      </c>
      <c r="D11693" s="191">
        <v>0.224335432216828</v>
      </c>
      <c r="E11693" s="191">
        <v>-0.44829170793609302</v>
      </c>
    </row>
    <row r="11694" spans="1:5" x14ac:dyDescent="0.25">
      <c r="A11694" s="191">
        <v>55099.321236206597</v>
      </c>
      <c r="B11694" s="191">
        <v>0.43424542366792301</v>
      </c>
      <c r="C11694" s="191">
        <v>0.484349885366682</v>
      </c>
      <c r="D11694" s="191">
        <v>0.224336734850026</v>
      </c>
      <c r="E11694" s="191">
        <v>-0.44836244959347499</v>
      </c>
    </row>
    <row r="11695" spans="1:5" x14ac:dyDescent="0.25">
      <c r="A11695" s="191">
        <v>55100.060612198497</v>
      </c>
      <c r="B11695" s="191">
        <v>6.1989046064048203E-2</v>
      </c>
      <c r="C11695" s="191">
        <v>0.48435063359038699</v>
      </c>
      <c r="D11695" s="191">
        <v>0.22433703635404401</v>
      </c>
      <c r="E11695" s="191">
        <v>-0.44837882326948902</v>
      </c>
    </row>
    <row r="11696" spans="1:5" x14ac:dyDescent="0.25">
      <c r="A11696" s="191">
        <v>55100.300891860898</v>
      </c>
      <c r="B11696" s="191">
        <v>0.56619377818896099</v>
      </c>
      <c r="C11696" s="191">
        <v>0.48435087661173598</v>
      </c>
      <c r="D11696" s="191">
        <v>0.22433713433569999</v>
      </c>
      <c r="E11696" s="191">
        <v>-0.44838414432587698</v>
      </c>
    </row>
    <row r="11697" spans="1:5" x14ac:dyDescent="0.25">
      <c r="A11697" s="191">
        <v>55106.8563803816</v>
      </c>
      <c r="B11697" s="191">
        <v>0.94423503395451003</v>
      </c>
      <c r="C11697" s="191">
        <v>0.48435748162290798</v>
      </c>
      <c r="D11697" s="191">
        <v>0.224339807544124</v>
      </c>
      <c r="E11697" s="191">
        <v>-0.44852931734518398</v>
      </c>
    </row>
    <row r="11698" spans="1:5" x14ac:dyDescent="0.25">
      <c r="A11698" s="191">
        <v>55124.021511874504</v>
      </c>
      <c r="B11698" s="191">
        <v>0.79944003241794204</v>
      </c>
      <c r="C11698" s="191">
        <v>0.48437454564934201</v>
      </c>
      <c r="D11698" s="191">
        <v>0.22434678725072399</v>
      </c>
      <c r="E11698" s="191">
        <v>-0.448909443701559</v>
      </c>
    </row>
    <row r="11699" spans="1:5" x14ac:dyDescent="0.25">
      <c r="A11699" s="191">
        <v>55127.328542211799</v>
      </c>
      <c r="B11699" s="191">
        <v>0.73625569144828396</v>
      </c>
      <c r="C11699" s="191">
        <v>0.48437779487617499</v>
      </c>
      <c r="D11699" s="191">
        <v>0.22434813062355199</v>
      </c>
      <c r="E11699" s="191">
        <v>-0.44898265256187198</v>
      </c>
    </row>
    <row r="11700" spans="1:5" x14ac:dyDescent="0.25">
      <c r="A11700" s="191">
        <v>55136.006449610497</v>
      </c>
      <c r="B11700" s="191">
        <v>1.0413879462136499</v>
      </c>
      <c r="C11700" s="191">
        <v>0.48438626230766602</v>
      </c>
      <c r="D11700" s="191">
        <v>0.22435165573938701</v>
      </c>
      <c r="E11700" s="191">
        <v>-0.449173944589771</v>
      </c>
    </row>
    <row r="11701" spans="1:5" x14ac:dyDescent="0.25">
      <c r="A11701" s="191">
        <v>55145.209377653497</v>
      </c>
      <c r="B11701" s="191">
        <v>1.20832496309267</v>
      </c>
      <c r="C11701" s="191">
        <v>0.48439514909148301</v>
      </c>
      <c r="D11701" s="191">
        <v>0.22435538520343101</v>
      </c>
      <c r="E11701" s="191">
        <v>-0.44937680994509899</v>
      </c>
    </row>
    <row r="11702" spans="1:5" x14ac:dyDescent="0.25">
      <c r="A11702" s="191">
        <v>55147.365718563196</v>
      </c>
      <c r="B11702" s="191">
        <v>7.7653088492901604E-2</v>
      </c>
      <c r="C11702" s="191">
        <v>0.48439721753596698</v>
      </c>
      <c r="D11702" s="191">
        <v>0.224356256206971</v>
      </c>
      <c r="E11702" s="191">
        <v>-0.44942434338911003</v>
      </c>
    </row>
    <row r="11703" spans="1:5" x14ac:dyDescent="0.25">
      <c r="A11703" s="191">
        <v>55154.201948069203</v>
      </c>
      <c r="B11703" s="191">
        <v>0.50005060872446705</v>
      </c>
      <c r="C11703" s="191">
        <v>0.48440374045112999</v>
      </c>
      <c r="D11703" s="191">
        <v>0.22435901754219001</v>
      </c>
      <c r="E11703" s="191">
        <v>-0.44957503826810602</v>
      </c>
    </row>
    <row r="11704" spans="1:5" x14ac:dyDescent="0.25">
      <c r="A11704" s="191">
        <v>55168.605961942099</v>
      </c>
      <c r="B11704" s="191">
        <v>-0.207065811040896</v>
      </c>
      <c r="C11704" s="191">
        <v>0.48441731106999403</v>
      </c>
      <c r="D11704" s="191">
        <v>0.22436483570712701</v>
      </c>
      <c r="E11704" s="191">
        <v>-0.44989167238433803</v>
      </c>
    </row>
    <row r="11705" spans="1:5" x14ac:dyDescent="0.25">
      <c r="A11705" s="191">
        <v>55169.4327976977</v>
      </c>
      <c r="B11705" s="191">
        <v>-0.40535824361958001</v>
      </c>
      <c r="C11705" s="191">
        <v>0.48441808390881802</v>
      </c>
      <c r="D11705" s="191">
        <v>0.22436516939838</v>
      </c>
      <c r="E11705" s="191">
        <v>-0.44990982231642601</v>
      </c>
    </row>
    <row r="11706" spans="1:5" x14ac:dyDescent="0.25">
      <c r="A11706" s="191">
        <v>55172.283390616198</v>
      </c>
      <c r="B11706" s="191">
        <v>0.28273276245680501</v>
      </c>
      <c r="C11706" s="191">
        <v>0.48442073945724201</v>
      </c>
      <c r="D11706" s="191">
        <v>0.22436631800399701</v>
      </c>
      <c r="E11706" s="191">
        <v>-0.44997236305822702</v>
      </c>
    </row>
    <row r="11707" spans="1:5" x14ac:dyDescent="0.25">
      <c r="A11707" s="191">
        <v>55174.568472534302</v>
      </c>
      <c r="B11707" s="191">
        <v>0.60682276138042102</v>
      </c>
      <c r="C11707" s="191">
        <v>0.48442286163947701</v>
      </c>
      <c r="D11707" s="191">
        <v>0.22436723794028701</v>
      </c>
      <c r="E11707" s="191">
        <v>-0.45002245018435399</v>
      </c>
    </row>
    <row r="11708" spans="1:5" x14ac:dyDescent="0.25">
      <c r="A11708" s="191">
        <v>55178.732140431101</v>
      </c>
      <c r="B11708" s="191">
        <v>0.481032094538691</v>
      </c>
      <c r="C11708" s="191">
        <v>0.48442671329787401</v>
      </c>
      <c r="D11708" s="191">
        <v>0.22436891416430599</v>
      </c>
      <c r="E11708" s="191">
        <v>-0.45011371437818698</v>
      </c>
    </row>
    <row r="11709" spans="1:5" x14ac:dyDescent="0.25">
      <c r="A11709" s="191">
        <v>55181.223192825302</v>
      </c>
      <c r="B11709" s="191">
        <v>8.6918139654601503E-2</v>
      </c>
      <c r="C11709" s="191">
        <v>0.48442900837284703</v>
      </c>
      <c r="D11709" s="191">
        <v>0.22436991412992699</v>
      </c>
      <c r="E11709" s="191">
        <v>-0.45016831620863901</v>
      </c>
    </row>
    <row r="11710" spans="1:5" x14ac:dyDescent="0.25">
      <c r="A11710" s="191">
        <v>55181.263784589202</v>
      </c>
      <c r="B11710" s="191">
        <v>0.91890441477568996</v>
      </c>
      <c r="C11710" s="191">
        <v>0.484429045713474</v>
      </c>
      <c r="D11710" s="191">
        <v>0.22436993041880701</v>
      </c>
      <c r="E11710" s="191">
        <v>-0.45016920594689203</v>
      </c>
    </row>
    <row r="11711" spans="1:5" x14ac:dyDescent="0.25">
      <c r="A11711" s="191">
        <v>55187.124322368501</v>
      </c>
      <c r="B11711" s="191">
        <v>-0.653609568652469</v>
      </c>
      <c r="C11711" s="191">
        <v>0.48443441600877801</v>
      </c>
      <c r="D11711" s="191">
        <v>0.22437228216686</v>
      </c>
      <c r="E11711" s="191">
        <v>-0.45029761982222</v>
      </c>
    </row>
    <row r="11712" spans="1:5" x14ac:dyDescent="0.25">
      <c r="A11712" s="191">
        <v>55192.4775056176</v>
      </c>
      <c r="B11712" s="191">
        <v>0.48593457359238401</v>
      </c>
      <c r="C11712" s="191">
        <v>0.48443929049874701</v>
      </c>
      <c r="D11712" s="191">
        <v>0.22437443032096399</v>
      </c>
      <c r="E11712" s="191">
        <v>-0.45041471510387499</v>
      </c>
    </row>
    <row r="11713" spans="1:5" x14ac:dyDescent="0.25">
      <c r="A11713" s="191">
        <v>55196.831497187399</v>
      </c>
      <c r="B11713" s="191">
        <v>-1.3433800248858101</v>
      </c>
      <c r="C11713" s="191">
        <v>0.48444322995928701</v>
      </c>
      <c r="D11713" s="191">
        <v>0.22437617751406899</v>
      </c>
      <c r="E11713" s="191">
        <v>-0.45050995411316103</v>
      </c>
    </row>
    <row r="11714" spans="1:5" x14ac:dyDescent="0.25">
      <c r="A11714" s="191">
        <v>55199.400366796297</v>
      </c>
      <c r="B11714" s="191">
        <v>1.0941048757074701</v>
      </c>
      <c r="C11714" s="191">
        <v>0.48444554481378199</v>
      </c>
      <c r="D11714" s="191">
        <v>0.224377208363852</v>
      </c>
      <c r="E11714" s="191">
        <v>-0.450565963173512</v>
      </c>
    </row>
    <row r="11715" spans="1:5" x14ac:dyDescent="0.25">
      <c r="A11715" s="191">
        <v>55206.113543773798</v>
      </c>
      <c r="B11715" s="191">
        <v>-0.50686256602272595</v>
      </c>
      <c r="C11715" s="191">
        <v>0.48445155845003102</v>
      </c>
      <c r="D11715" s="191">
        <v>0.22437990226353899</v>
      </c>
      <c r="E11715" s="191">
        <v>-0.45071233056139498</v>
      </c>
    </row>
    <row r="11716" spans="1:5" x14ac:dyDescent="0.25">
      <c r="A11716" s="191">
        <v>55214.770490000898</v>
      </c>
      <c r="B11716" s="191">
        <v>0.70476879090588496</v>
      </c>
      <c r="C11716" s="191">
        <v>0.48445923889959303</v>
      </c>
      <c r="D11716" s="191">
        <v>0.224383362001875</v>
      </c>
      <c r="E11716" s="191">
        <v>-0.45090107794740197</v>
      </c>
    </row>
    <row r="11717" spans="1:5" x14ac:dyDescent="0.25">
      <c r="A11717" s="191">
        <v>55224.603032553401</v>
      </c>
      <c r="B11717" s="191">
        <v>0.14920186161677701</v>
      </c>
      <c r="C11717" s="191">
        <v>0.48446786079614801</v>
      </c>
      <c r="D11717" s="191">
        <v>0.22438727637883199</v>
      </c>
      <c r="E11717" s="191">
        <v>-0.451115456858383</v>
      </c>
    </row>
    <row r="11718" spans="1:5" x14ac:dyDescent="0.25">
      <c r="A11718" s="191">
        <v>55232.7042737378</v>
      </c>
      <c r="B11718" s="191">
        <v>1.62036732655704</v>
      </c>
      <c r="C11718" s="191">
        <v>0.48447488351267598</v>
      </c>
      <c r="D11718" s="191">
        <v>0.22439050151736001</v>
      </c>
      <c r="E11718" s="191">
        <v>-0.451291850111874</v>
      </c>
    </row>
    <row r="11719" spans="1:5" x14ac:dyDescent="0.25">
      <c r="A11719" s="191">
        <v>55232.904605193202</v>
      </c>
      <c r="B11719" s="191">
        <v>1.0963125046259401</v>
      </c>
      <c r="C11719" s="191">
        <v>0.48447505624689702</v>
      </c>
      <c r="D11719" s="191">
        <v>0.22439058127016401</v>
      </c>
      <c r="E11719" s="191">
        <v>-0.45129620334692699</v>
      </c>
    </row>
    <row r="11720" spans="1:5" x14ac:dyDescent="0.25">
      <c r="A11720" s="191">
        <v>55249.090061869298</v>
      </c>
      <c r="B11720" s="191">
        <v>0.36742010117323298</v>
      </c>
      <c r="C11720" s="191">
        <v>0.48448886437781202</v>
      </c>
      <c r="D11720" s="191">
        <v>0.22439702476921999</v>
      </c>
      <c r="E11720" s="191">
        <v>-0.45164750406746901</v>
      </c>
    </row>
    <row r="11721" spans="1:5" x14ac:dyDescent="0.25">
      <c r="A11721" s="191">
        <v>55254.609436845203</v>
      </c>
      <c r="B11721" s="191">
        <v>0.94240125779911899</v>
      </c>
      <c r="C11721" s="191">
        <v>0.48449350643890499</v>
      </c>
      <c r="D11721" s="191">
        <v>0.22439922205584301</v>
      </c>
      <c r="E11721" s="191">
        <v>-0.45176718195564303</v>
      </c>
    </row>
    <row r="11722" spans="1:5" x14ac:dyDescent="0.25">
      <c r="A11722" s="191">
        <v>55255.736177709303</v>
      </c>
      <c r="B11722" s="191">
        <v>0.220851402658373</v>
      </c>
      <c r="C11722" s="191">
        <v>0.48449444992214802</v>
      </c>
      <c r="D11722" s="191">
        <v>0.224399670616167</v>
      </c>
      <c r="E11722" s="191">
        <v>-0.45179161333921902</v>
      </c>
    </row>
    <row r="11723" spans="1:5" x14ac:dyDescent="0.25">
      <c r="A11723" s="191">
        <v>55257.676379275603</v>
      </c>
      <c r="B11723" s="191">
        <v>0.18061374388727</v>
      </c>
      <c r="C11723" s="191">
        <v>0.48449607125709698</v>
      </c>
      <c r="D11723" s="191">
        <v>0.224400443018653</v>
      </c>
      <c r="E11723" s="191">
        <v>-0.45183367486396703</v>
      </c>
    </row>
    <row r="11724" spans="1:5" x14ac:dyDescent="0.25">
      <c r="A11724" s="191">
        <v>55260.858429353</v>
      </c>
      <c r="B11724" s="191">
        <v>0.97160822778228395</v>
      </c>
      <c r="C11724" s="191">
        <v>0.484498721297417</v>
      </c>
      <c r="D11724" s="191">
        <v>0.224401709806305</v>
      </c>
      <c r="E11724" s="191">
        <v>-0.45190253120488499</v>
      </c>
    </row>
    <row r="11725" spans="1:5" x14ac:dyDescent="0.25">
      <c r="A11725" s="191">
        <v>55279.699215253699</v>
      </c>
      <c r="B11725" s="191">
        <v>-0.192095565849526</v>
      </c>
      <c r="C11725" s="191">
        <v>0.48451418198097301</v>
      </c>
      <c r="D11725" s="191">
        <v>0.22440917212352701</v>
      </c>
      <c r="E11725" s="191">
        <v>-0.45230974350966202</v>
      </c>
    </row>
    <row r="11726" spans="1:5" x14ac:dyDescent="0.25">
      <c r="A11726" s="191">
        <v>55288.282396370698</v>
      </c>
      <c r="B11726" s="191">
        <v>6.0979366544256002E-2</v>
      </c>
      <c r="C11726" s="191">
        <v>0.48452109458396098</v>
      </c>
      <c r="D11726" s="191">
        <v>0.22441256362772599</v>
      </c>
      <c r="E11726" s="191">
        <v>-0.45249485251869997</v>
      </c>
    </row>
    <row r="11727" spans="1:5" x14ac:dyDescent="0.25">
      <c r="A11727" s="191">
        <v>55290.609957284403</v>
      </c>
      <c r="B11727" s="191">
        <v>-0.73961851165254</v>
      </c>
      <c r="C11727" s="191">
        <v>0.48452295538635998</v>
      </c>
      <c r="D11727" s="191">
        <v>0.22441348084811699</v>
      </c>
      <c r="E11727" s="191">
        <v>-0.45254500634822198</v>
      </c>
    </row>
    <row r="11728" spans="1:5" x14ac:dyDescent="0.25">
      <c r="A11728" s="191">
        <v>55294.839587921197</v>
      </c>
      <c r="B11728" s="191">
        <v>-0.30805780574714198</v>
      </c>
      <c r="C11728" s="191">
        <v>0.484526316050716</v>
      </c>
      <c r="D11728" s="191">
        <v>0.22441514761586601</v>
      </c>
      <c r="E11728" s="191">
        <v>-0.45263609935388199</v>
      </c>
    </row>
    <row r="11729" spans="1:5" x14ac:dyDescent="0.25">
      <c r="A11729" s="191">
        <v>55300.215966316202</v>
      </c>
      <c r="B11729" s="191">
        <v>0.39369828714803701</v>
      </c>
      <c r="C11729" s="191">
        <v>0.48453057106981201</v>
      </c>
      <c r="D11729" s="191">
        <v>0.22441726628174599</v>
      </c>
      <c r="E11729" s="191">
        <v>-0.45275179694435702</v>
      </c>
    </row>
    <row r="11730" spans="1:5" x14ac:dyDescent="0.25">
      <c r="A11730" s="191">
        <v>55304.752375642602</v>
      </c>
      <c r="B11730" s="191">
        <v>0.32278598211410398</v>
      </c>
      <c r="C11730" s="191">
        <v>0.48453413200865297</v>
      </c>
      <c r="D11730" s="191">
        <v>0.224419052668066</v>
      </c>
      <c r="E11730" s="191">
        <v>-0.45284933361889801</v>
      </c>
    </row>
    <row r="11731" spans="1:5" x14ac:dyDescent="0.25">
      <c r="A11731" s="191">
        <v>55306.227723546399</v>
      </c>
      <c r="B11731" s="191">
        <v>0.71792952772353802</v>
      </c>
      <c r="C11731" s="191">
        <v>0.484535285279317</v>
      </c>
      <c r="D11731" s="191">
        <v>0.224419632836734</v>
      </c>
      <c r="E11731" s="191">
        <v>-0.45288105485875602</v>
      </c>
    </row>
    <row r="11732" spans="1:5" x14ac:dyDescent="0.25">
      <c r="A11732" s="191">
        <v>55307.397136047199</v>
      </c>
      <c r="B11732" s="191">
        <v>-0.67053154558235395</v>
      </c>
      <c r="C11732" s="191">
        <v>0.48453619690862298</v>
      </c>
      <c r="D11732" s="191">
        <v>0.224420092698772</v>
      </c>
      <c r="E11732" s="191">
        <v>-0.452906198226184</v>
      </c>
    </row>
    <row r="11733" spans="1:5" x14ac:dyDescent="0.25">
      <c r="A11733" s="191">
        <v>55308.024891957299</v>
      </c>
      <c r="B11733" s="191">
        <v>9.2134189724490903E-2</v>
      </c>
      <c r="C11733" s="191">
        <v>0.48453668622117901</v>
      </c>
      <c r="D11733" s="191">
        <v>0.22442033955872201</v>
      </c>
      <c r="E11733" s="191">
        <v>-0.45291967443401598</v>
      </c>
    </row>
    <row r="11734" spans="1:5" x14ac:dyDescent="0.25">
      <c r="A11734" s="191">
        <v>55309.050112375502</v>
      </c>
      <c r="B11734" s="191">
        <v>-5.92300912226729E-2</v>
      </c>
      <c r="C11734" s="191">
        <v>0.48453748474783698</v>
      </c>
      <c r="D11734" s="191">
        <v>0.22442074164498699</v>
      </c>
      <c r="E11734" s="191">
        <v>-0.45294168312116301</v>
      </c>
    </row>
    <row r="11735" spans="1:5" x14ac:dyDescent="0.25">
      <c r="A11735" s="191">
        <v>55309.432987534798</v>
      </c>
      <c r="B11735" s="191">
        <v>0.66075027847276602</v>
      </c>
      <c r="C11735" s="191">
        <v>0.48453778244338402</v>
      </c>
      <c r="D11735" s="191">
        <v>0.22442089180668801</v>
      </c>
      <c r="E11735" s="191">
        <v>-0.452949902406934</v>
      </c>
    </row>
    <row r="11736" spans="1:5" x14ac:dyDescent="0.25">
      <c r="A11736" s="191">
        <v>55312.340760819803</v>
      </c>
      <c r="B11736" s="191">
        <v>-1.88274047472335</v>
      </c>
      <c r="C11736" s="191">
        <v>0.484540038041051</v>
      </c>
      <c r="D11736" s="191">
        <v>0.224422032220669</v>
      </c>
      <c r="E11736" s="191">
        <v>-0.45301232437140998</v>
      </c>
    </row>
    <row r="11737" spans="1:5" x14ac:dyDescent="0.25">
      <c r="A11737" s="191">
        <v>55319.817980091997</v>
      </c>
      <c r="B11737" s="191">
        <v>0.33916997323015802</v>
      </c>
      <c r="C11737" s="191">
        <v>0.48454579168485801</v>
      </c>
      <c r="D11737" s="191">
        <v>0.22442496474826101</v>
      </c>
      <c r="E11737" s="191">
        <v>-0.45317283988277501</v>
      </c>
    </row>
    <row r="11738" spans="1:5" x14ac:dyDescent="0.25">
      <c r="A11738" s="191">
        <v>55335.928843654503</v>
      </c>
      <c r="B11738" s="191">
        <v>-0.37844056095661699</v>
      </c>
      <c r="C11738" s="191">
        <v>0.48455799165619501</v>
      </c>
      <c r="D11738" s="191">
        <v>0.22443128106549901</v>
      </c>
      <c r="E11738" s="191">
        <v>-0.45351783566146903</v>
      </c>
    </row>
    <row r="11739" spans="1:5" x14ac:dyDescent="0.25">
      <c r="A11739" s="191">
        <v>55357.212929064699</v>
      </c>
      <c r="B11739" s="191">
        <v>0.71022741673418799</v>
      </c>
      <c r="C11739" s="191">
        <v>0.48457366719454198</v>
      </c>
      <c r="D11739" s="191">
        <v>0.22443958645951401</v>
      </c>
      <c r="E11739" s="191">
        <v>-0.45397250544204898</v>
      </c>
    </row>
    <row r="11740" spans="1:5" x14ac:dyDescent="0.25">
      <c r="A11740" s="191">
        <v>55367.694906838398</v>
      </c>
      <c r="B11740" s="191">
        <v>0.95138142403747805</v>
      </c>
      <c r="C11740" s="191">
        <v>0.48458120472312999</v>
      </c>
      <c r="D11740" s="191">
        <v>0.22444366645761801</v>
      </c>
      <c r="E11740" s="191">
        <v>-0.45419575086705599</v>
      </c>
    </row>
    <row r="11741" spans="1:5" x14ac:dyDescent="0.25">
      <c r="A11741" s="191">
        <v>55371.687131418301</v>
      </c>
      <c r="B11741" s="191">
        <v>0.114985972764692</v>
      </c>
      <c r="C11741" s="191">
        <v>0.48458404391652798</v>
      </c>
      <c r="D11741" s="191">
        <v>0.224445220388477</v>
      </c>
      <c r="E11741" s="191">
        <v>-0.45428075274144603</v>
      </c>
    </row>
    <row r="11742" spans="1:5" x14ac:dyDescent="0.25">
      <c r="A11742" s="191">
        <v>55378.608689403198</v>
      </c>
      <c r="B11742" s="191">
        <v>-0.44149500273259501</v>
      </c>
      <c r="C11742" s="191">
        <v>0.48458892497267297</v>
      </c>
      <c r="D11742" s="191">
        <v>0.22444790931695</v>
      </c>
      <c r="E11742" s="191">
        <v>-0.45442795407018399</v>
      </c>
    </row>
    <row r="11743" spans="1:5" x14ac:dyDescent="0.25">
      <c r="A11743" s="191">
        <v>55383.484515810997</v>
      </c>
      <c r="B11743" s="191">
        <v>-0.28736340909438801</v>
      </c>
      <c r="C11743" s="191">
        <v>0.48459232887345599</v>
      </c>
      <c r="D11743" s="191">
        <v>0.22444980129411499</v>
      </c>
      <c r="E11743" s="191">
        <v>-0.45453152995680102</v>
      </c>
    </row>
    <row r="11744" spans="1:5" x14ac:dyDescent="0.25">
      <c r="A11744" s="191">
        <v>55396.992983389799</v>
      </c>
      <c r="B11744" s="191">
        <v>0.168228420520355</v>
      </c>
      <c r="C11744" s="191">
        <v>0.48460163637997999</v>
      </c>
      <c r="D11744" s="191">
        <v>0.22445503217020699</v>
      </c>
      <c r="E11744" s="191">
        <v>-0.45481802146452799</v>
      </c>
    </row>
    <row r="11745" spans="1:5" x14ac:dyDescent="0.25">
      <c r="A11745" s="191">
        <v>55398.415316978702</v>
      </c>
      <c r="B11745" s="191">
        <v>-0.70670121627600702</v>
      </c>
      <c r="C11745" s="191">
        <v>0.484602604462959</v>
      </c>
      <c r="D11745" s="191">
        <v>0.224455582097838</v>
      </c>
      <c r="E11745" s="191">
        <v>-0.45484818672879801</v>
      </c>
    </row>
    <row r="11746" spans="1:5" x14ac:dyDescent="0.25">
      <c r="A11746" s="191">
        <v>55402.444443607397</v>
      </c>
      <c r="B11746" s="191">
        <v>0.32623047138524702</v>
      </c>
      <c r="C11746" s="191">
        <v>0.48460533299158698</v>
      </c>
      <c r="D11746" s="191">
        <v>0.224457139909645</v>
      </c>
      <c r="E11746" s="191">
        <v>-0.45493354364708</v>
      </c>
    </row>
    <row r="11747" spans="1:5" x14ac:dyDescent="0.25">
      <c r="A11747" s="191">
        <v>55414.620279742601</v>
      </c>
      <c r="B11747" s="191">
        <v>0.92851027588283197</v>
      </c>
      <c r="C11747" s="191">
        <v>0.48461347872654498</v>
      </c>
      <c r="D11747" s="191">
        <v>0.224461815750157</v>
      </c>
      <c r="E11747" s="191">
        <v>-0.455191059733068</v>
      </c>
    </row>
    <row r="11748" spans="1:5" x14ac:dyDescent="0.25">
      <c r="A11748" s="191">
        <v>55422.586340370297</v>
      </c>
      <c r="B11748" s="191">
        <v>-0.12808732249520699</v>
      </c>
      <c r="C11748" s="191">
        <v>0.48461871974583098</v>
      </c>
      <c r="D11748" s="191">
        <v>0.22446487064918</v>
      </c>
      <c r="E11748" s="191">
        <v>-0.45535932209275498</v>
      </c>
    </row>
    <row r="11749" spans="1:5" x14ac:dyDescent="0.25">
      <c r="A11749" s="191">
        <v>55422.755972244697</v>
      </c>
      <c r="B11749" s="191">
        <v>0.485105661701835</v>
      </c>
      <c r="C11749" s="191">
        <v>0.48461883060118899</v>
      </c>
      <c r="D11749" s="191">
        <v>0.224464935701189</v>
      </c>
      <c r="E11749" s="191">
        <v>-0.455362902436246</v>
      </c>
    </row>
    <row r="11750" spans="1:5" x14ac:dyDescent="0.25">
      <c r="A11750" s="191">
        <v>55424.415730601497</v>
      </c>
      <c r="B11750" s="191">
        <v>-0.17100454112954899</v>
      </c>
      <c r="C11750" s="191">
        <v>0.48461991200268101</v>
      </c>
      <c r="D11750" s="191">
        <v>0.22446557220076099</v>
      </c>
      <c r="E11750" s="191">
        <v>-0.45539793420755498</v>
      </c>
    </row>
    <row r="11751" spans="1:5" x14ac:dyDescent="0.25">
      <c r="A11751" s="191">
        <v>55427.1151981121</v>
      </c>
      <c r="B11751" s="191">
        <v>-1.6359159637876199</v>
      </c>
      <c r="C11751" s="191">
        <v>0.48462166867665901</v>
      </c>
      <c r="D11751" s="191">
        <v>0.22446660741766999</v>
      </c>
      <c r="E11751" s="191">
        <v>-0.455454869873541</v>
      </c>
    </row>
    <row r="11752" spans="1:5" x14ac:dyDescent="0.25">
      <c r="A11752" s="191">
        <v>55444.290045460803</v>
      </c>
      <c r="B11752" s="191">
        <v>0.17951396315960499</v>
      </c>
      <c r="C11752" s="191">
        <v>0.48463265008096901</v>
      </c>
      <c r="D11752" s="191">
        <v>0.224473193787877</v>
      </c>
      <c r="E11752" s="191">
        <v>-0.45581654434746599</v>
      </c>
    </row>
    <row r="11753" spans="1:5" x14ac:dyDescent="0.25">
      <c r="A11753" s="191">
        <v>55447.326364495799</v>
      </c>
      <c r="B11753" s="191">
        <v>0.83384731129341205</v>
      </c>
      <c r="C11753" s="191">
        <v>0.48463455827572199</v>
      </c>
      <c r="D11753" s="191">
        <v>0.22447435818374201</v>
      </c>
      <c r="E11753" s="191">
        <v>-0.45588046958156098</v>
      </c>
    </row>
    <row r="11754" spans="1:5" x14ac:dyDescent="0.25">
      <c r="A11754" s="191">
        <v>55451.243402483102</v>
      </c>
      <c r="B11754" s="191">
        <v>0.81954609678016599</v>
      </c>
      <c r="C11754" s="191">
        <v>0.48463700524918002</v>
      </c>
      <c r="D11754" s="191">
        <v>0.224475860325902</v>
      </c>
      <c r="E11754" s="191">
        <v>-0.45596275545550202</v>
      </c>
    </row>
    <row r="11755" spans="1:5" x14ac:dyDescent="0.25">
      <c r="A11755" s="191">
        <v>55458.150164600898</v>
      </c>
      <c r="B11755" s="191">
        <v>0.60262281691392205</v>
      </c>
      <c r="C11755" s="191">
        <v>0.48464127954158498</v>
      </c>
      <c r="D11755" s="191">
        <v>0.22447850899527999</v>
      </c>
      <c r="E11755" s="191">
        <v>-0.45610780862593803</v>
      </c>
    </row>
    <row r="11756" spans="1:5" x14ac:dyDescent="0.25">
      <c r="A11756" s="191">
        <v>55459.328169345601</v>
      </c>
      <c r="B11756" s="191">
        <v>-1.1904927200287401</v>
      </c>
      <c r="C11756" s="191">
        <v>0.48464200327366702</v>
      </c>
      <c r="D11756" s="191">
        <v>0.22447896074749599</v>
      </c>
      <c r="E11756" s="191">
        <v>-0.45613247321758399</v>
      </c>
    </row>
    <row r="11757" spans="1:5" x14ac:dyDescent="0.25">
      <c r="A11757" s="191">
        <v>55459.555546708303</v>
      </c>
      <c r="B11757" s="191">
        <v>-0.66345298346202097</v>
      </c>
      <c r="C11757" s="191">
        <v>0.48464214296774999</v>
      </c>
      <c r="D11757" s="191">
        <v>0.224479047944282</v>
      </c>
      <c r="E11757" s="191">
        <v>-0.45613723395375799</v>
      </c>
    </row>
    <row r="11758" spans="1:5" x14ac:dyDescent="0.25">
      <c r="A11758" s="191">
        <v>55470.789674155603</v>
      </c>
      <c r="B11758" s="191">
        <v>1.27493783284505</v>
      </c>
      <c r="C11758" s="191">
        <v>0.484648968346784</v>
      </c>
      <c r="D11758" s="191">
        <v>0.22448335611196499</v>
      </c>
      <c r="E11758" s="191">
        <v>-0.45637244961586598</v>
      </c>
    </row>
    <row r="11759" spans="1:5" x14ac:dyDescent="0.25">
      <c r="A11759" s="191">
        <v>55490.619724837597</v>
      </c>
      <c r="B11759" s="191">
        <v>1.1416727282207899</v>
      </c>
      <c r="C11759" s="191">
        <v>0.484660684700289</v>
      </c>
      <c r="D11759" s="191">
        <v>0.22449093090525901</v>
      </c>
      <c r="E11759" s="191">
        <v>-0.45678754071133498</v>
      </c>
    </row>
    <row r="11760" spans="1:5" x14ac:dyDescent="0.25">
      <c r="A11760" s="191">
        <v>55493.175509164197</v>
      </c>
      <c r="B11760" s="191">
        <v>0.37644248513748502</v>
      </c>
      <c r="C11760" s="191">
        <v>0.48466216336228202</v>
      </c>
      <c r="D11760" s="191">
        <v>0.22449190295730101</v>
      </c>
      <c r="E11760" s="191">
        <v>-0.456840853888208</v>
      </c>
    </row>
    <row r="11761" spans="1:5" x14ac:dyDescent="0.25">
      <c r="A11761" s="191">
        <v>55493.649732218299</v>
      </c>
      <c r="B11761" s="191">
        <v>1.09013605071611</v>
      </c>
      <c r="C11761" s="191">
        <v>0.48466243772643602</v>
      </c>
      <c r="D11761" s="191">
        <v>0.224492082908715</v>
      </c>
      <c r="E11761" s="191">
        <v>-0.45685074609127602</v>
      </c>
    </row>
    <row r="11762" spans="1:5" x14ac:dyDescent="0.25">
      <c r="A11762" s="191">
        <v>55498.4420082012</v>
      </c>
      <c r="B11762" s="191">
        <v>0.577676123849868</v>
      </c>
      <c r="C11762" s="191">
        <v>0.48466519020683302</v>
      </c>
      <c r="D11762" s="191">
        <v>0.22449390141339201</v>
      </c>
      <c r="E11762" s="191">
        <v>-0.456950712060404</v>
      </c>
    </row>
    <row r="11763" spans="1:5" x14ac:dyDescent="0.25">
      <c r="A11763" s="191">
        <v>55504.4656726131</v>
      </c>
      <c r="B11763" s="191">
        <v>0.78735834053453901</v>
      </c>
      <c r="C11763" s="191">
        <v>0.48466861500804698</v>
      </c>
      <c r="D11763" s="191">
        <v>0.22449618718782299</v>
      </c>
      <c r="E11763" s="191">
        <v>-0.45707636455888001</v>
      </c>
    </row>
    <row r="11764" spans="1:5" x14ac:dyDescent="0.25">
      <c r="A11764" s="191">
        <v>55505.082737561403</v>
      </c>
      <c r="B11764" s="191">
        <v>0.795560571669651</v>
      </c>
      <c r="C11764" s="191">
        <v>0.48466896364898499</v>
      </c>
      <c r="D11764" s="191">
        <v>0.224496421342846</v>
      </c>
      <c r="E11764" s="191">
        <v>-0.45708922852835299</v>
      </c>
    </row>
    <row r="11765" spans="1:5" x14ac:dyDescent="0.25">
      <c r="A11765" s="191">
        <v>55505.132963622404</v>
      </c>
      <c r="B11765" s="191">
        <v>0.15930089454079299</v>
      </c>
      <c r="C11765" s="191">
        <v>0.48466899200869101</v>
      </c>
      <c r="D11765" s="191">
        <v>0.22449644040191699</v>
      </c>
      <c r="E11765" s="191">
        <v>-0.45709027439470601</v>
      </c>
    </row>
    <row r="11766" spans="1:5" x14ac:dyDescent="0.25">
      <c r="A11766" s="191">
        <v>55505.503451783501</v>
      </c>
      <c r="B11766" s="191">
        <v>-0.37059709918818601</v>
      </c>
      <c r="C11766" s="191">
        <v>0.48466920095253202</v>
      </c>
      <c r="D11766" s="191">
        <v>0.22449658098949099</v>
      </c>
      <c r="E11766" s="191">
        <v>-0.45709798913669503</v>
      </c>
    </row>
    <row r="11767" spans="1:5" x14ac:dyDescent="0.25">
      <c r="A11767" s="191">
        <v>55510.598708276797</v>
      </c>
      <c r="B11767" s="191">
        <v>0.46184473901134099</v>
      </c>
      <c r="C11767" s="191">
        <v>0.48467206204595098</v>
      </c>
      <c r="D11767" s="191">
        <v>0.22449850128487001</v>
      </c>
      <c r="E11767" s="191">
        <v>-0.457204088584232</v>
      </c>
    </row>
    <row r="11768" spans="1:5" x14ac:dyDescent="0.25">
      <c r="A11768" s="191">
        <v>55515.278832636199</v>
      </c>
      <c r="B11768" s="191">
        <v>-0.60442376717120305</v>
      </c>
      <c r="C11768" s="191">
        <v>0.48467466539092402</v>
      </c>
      <c r="D11768" s="191">
        <v>0.224500265125649</v>
      </c>
      <c r="E11768" s="191">
        <v>-0.45730147246513803</v>
      </c>
    </row>
    <row r="11769" spans="1:5" x14ac:dyDescent="0.25">
      <c r="A11769" s="191">
        <v>55522.821459972198</v>
      </c>
      <c r="B11769" s="191">
        <v>0.77572821278151205</v>
      </c>
      <c r="C11769" s="191">
        <v>0.4846788117086</v>
      </c>
      <c r="D11769" s="191">
        <v>0.224503107783803</v>
      </c>
      <c r="E11769" s="191">
        <v>-0.45745827198880501</v>
      </c>
    </row>
    <row r="11770" spans="1:5" x14ac:dyDescent="0.25">
      <c r="A11770" s="191">
        <v>55527.379453996597</v>
      </c>
      <c r="B11770" s="191">
        <v>-2.7543550061948099E-2</v>
      </c>
      <c r="C11770" s="191">
        <v>0.48468128764041102</v>
      </c>
      <c r="D11770" s="191">
        <v>0.22450482559621901</v>
      </c>
      <c r="E11770" s="191">
        <v>-0.45755293200451003</v>
      </c>
    </row>
    <row r="11771" spans="1:5" x14ac:dyDescent="0.25">
      <c r="A11771" s="191">
        <v>55528.200195717</v>
      </c>
      <c r="B11771" s="191">
        <v>0.88846794229120496</v>
      </c>
      <c r="C11771" s="191">
        <v>0.48468173135464898</v>
      </c>
      <c r="D11771" s="191">
        <v>0.22450513491657101</v>
      </c>
      <c r="E11771" s="191">
        <v>-0.45756996035154701</v>
      </c>
    </row>
    <row r="11772" spans="1:5" x14ac:dyDescent="0.25">
      <c r="A11772" s="191">
        <v>55539.133542759802</v>
      </c>
      <c r="B11772" s="191">
        <v>0.47456158129834902</v>
      </c>
      <c r="C11772" s="191">
        <v>0.48468757091669501</v>
      </c>
      <c r="D11772" s="191">
        <v>0.22450925546591599</v>
      </c>
      <c r="E11772" s="191">
        <v>-0.45779668238174098</v>
      </c>
    </row>
    <row r="11773" spans="1:5" x14ac:dyDescent="0.25">
      <c r="A11773" s="191">
        <v>55548.240792973003</v>
      </c>
      <c r="B11773" s="191">
        <v>1.18011962129196</v>
      </c>
      <c r="C11773" s="191">
        <v>0.48469233784889099</v>
      </c>
      <c r="D11773" s="191">
        <v>0.22451268779764</v>
      </c>
      <c r="E11773" s="191">
        <v>-0.45798528707099401</v>
      </c>
    </row>
    <row r="11774" spans="1:5" x14ac:dyDescent="0.25">
      <c r="A11774" s="191">
        <v>55552.0980685264</v>
      </c>
      <c r="B11774" s="191">
        <v>-0.37507596376162899</v>
      </c>
      <c r="C11774" s="191">
        <v>0.48469431832105803</v>
      </c>
      <c r="D11774" s="191">
        <v>0.22451414152394999</v>
      </c>
      <c r="E11774" s="191">
        <v>-0.45806509246923499</v>
      </c>
    </row>
    <row r="11775" spans="1:5" x14ac:dyDescent="0.25">
      <c r="A11775" s="191">
        <v>55562.3914258816</v>
      </c>
      <c r="B11775" s="191">
        <v>0.54080743346980298</v>
      </c>
      <c r="C11775" s="191">
        <v>0.484699568544183</v>
      </c>
      <c r="D11775" s="191">
        <v>0.22451802087459499</v>
      </c>
      <c r="E11775" s="191">
        <v>-0.45827777588180701</v>
      </c>
    </row>
    <row r="11776" spans="1:5" x14ac:dyDescent="0.25">
      <c r="A11776" s="191">
        <v>55566.043348997599</v>
      </c>
      <c r="B11776" s="191">
        <v>-0.14012301952971401</v>
      </c>
      <c r="C11776" s="191">
        <v>0.48470139985918598</v>
      </c>
      <c r="D11776" s="191">
        <v>0.22451939533818599</v>
      </c>
      <c r="E11776" s="191">
        <v>-0.45835314918950198</v>
      </c>
    </row>
    <row r="11777" spans="1:5" x14ac:dyDescent="0.25">
      <c r="A11777" s="191">
        <v>55573.199140215504</v>
      </c>
      <c r="B11777" s="191">
        <v>0.79162181560223899</v>
      </c>
      <c r="C11777" s="191">
        <v>0.48470494932661701</v>
      </c>
      <c r="D11777" s="191">
        <v>0.22452205615559201</v>
      </c>
      <c r="E11777" s="191">
        <v>-0.45850057506059799</v>
      </c>
    </row>
    <row r="11778" spans="1:5" x14ac:dyDescent="0.25">
      <c r="A11778" s="191">
        <v>55579.425559985299</v>
      </c>
      <c r="B11778" s="191">
        <v>0.20781623188224099</v>
      </c>
      <c r="C11778" s="191">
        <v>0.484707992462309</v>
      </c>
      <c r="D11778" s="191">
        <v>0.224524371394481</v>
      </c>
      <c r="E11778" s="191">
        <v>-0.45862885372754397</v>
      </c>
    </row>
    <row r="11779" spans="1:5" x14ac:dyDescent="0.25">
      <c r="A11779" s="191">
        <v>55592.156671262099</v>
      </c>
      <c r="B11779" s="191">
        <v>0.65015304500717397</v>
      </c>
      <c r="C11779" s="191">
        <v>0.48471408688786299</v>
      </c>
      <c r="D11779" s="191">
        <v>0.22452910534513101</v>
      </c>
      <c r="E11779" s="191">
        <v>-0.45889081307192597</v>
      </c>
    </row>
    <row r="11780" spans="1:5" x14ac:dyDescent="0.25">
      <c r="A11780" s="191">
        <v>55593.5534972651</v>
      </c>
      <c r="B11780" s="191">
        <v>0.77873589779449104</v>
      </c>
      <c r="C11780" s="191">
        <v>0.48471474510988999</v>
      </c>
      <c r="D11780" s="191">
        <v>0.22452962474247301</v>
      </c>
      <c r="E11780" s="191">
        <v>-0.45891951529408098</v>
      </c>
    </row>
    <row r="11781" spans="1:5" x14ac:dyDescent="0.25">
      <c r="A11781" s="191">
        <v>55596.005805011599</v>
      </c>
      <c r="B11781" s="191">
        <v>0.44880758853635999</v>
      </c>
      <c r="C11781" s="191">
        <v>0.48471589560122602</v>
      </c>
      <c r="D11781" s="191">
        <v>0.22453053661132699</v>
      </c>
      <c r="E11781" s="191">
        <v>-0.45896990573754298</v>
      </c>
    </row>
    <row r="11782" spans="1:5" x14ac:dyDescent="0.25">
      <c r="A11782" s="191">
        <v>55596.458649413697</v>
      </c>
      <c r="B11782" s="191">
        <v>0.959313681803864</v>
      </c>
      <c r="C11782" s="191">
        <v>0.48471610748758298</v>
      </c>
      <c r="D11782" s="191">
        <v>0.224530704997496</v>
      </c>
      <c r="E11782" s="191">
        <v>-0.45897920306163298</v>
      </c>
    </row>
    <row r="11783" spans="1:5" x14ac:dyDescent="0.25">
      <c r="A11783" s="191">
        <v>55599.502818156201</v>
      </c>
      <c r="B11783" s="191">
        <v>0.57675886410406596</v>
      </c>
      <c r="C11783" s="191">
        <v>0.48471752548490998</v>
      </c>
      <c r="D11783" s="191">
        <v>0.22453183694460399</v>
      </c>
      <c r="E11783" s="191">
        <v>-0.45904168608957502</v>
      </c>
    </row>
    <row r="11784" spans="1:5" x14ac:dyDescent="0.25">
      <c r="A11784" s="191">
        <v>55602.3044026059</v>
      </c>
      <c r="B11784" s="191">
        <v>0.50364387775887498</v>
      </c>
      <c r="C11784" s="191">
        <v>0.48471882183201898</v>
      </c>
      <c r="D11784" s="191">
        <v>0.22453287868889801</v>
      </c>
      <c r="E11784" s="191">
        <v>-0.45909914968041798</v>
      </c>
    </row>
    <row r="11785" spans="1:5" x14ac:dyDescent="0.25">
      <c r="A11785" s="191">
        <v>55608.145799138001</v>
      </c>
      <c r="B11785" s="191">
        <v>0.61990042698956105</v>
      </c>
      <c r="C11785" s="191">
        <v>0.48472149802518999</v>
      </c>
      <c r="D11785" s="191">
        <v>0.22453505076031499</v>
      </c>
      <c r="E11785" s="191">
        <v>-0.45921896317392502</v>
      </c>
    </row>
    <row r="11786" spans="1:5" x14ac:dyDescent="0.25">
      <c r="A11786" s="191">
        <v>55612.8774715693</v>
      </c>
      <c r="B11786" s="191">
        <v>0.42123753931793101</v>
      </c>
      <c r="C11786" s="191">
        <v>0.48472363954456199</v>
      </c>
      <c r="D11786" s="191">
        <v>0.224536810190682</v>
      </c>
      <c r="E11786" s="191">
        <v>-0.459315891649894</v>
      </c>
    </row>
    <row r="11787" spans="1:5" x14ac:dyDescent="0.25">
      <c r="A11787" s="191">
        <v>55625.019337853599</v>
      </c>
      <c r="B11787" s="191">
        <v>-6.1744759174442401E-2</v>
      </c>
      <c r="C11787" s="191">
        <v>0.48472902668370899</v>
      </c>
      <c r="D11787" s="191">
        <v>0.224541325035815</v>
      </c>
      <c r="E11787" s="191">
        <v>-0.45956429751585398</v>
      </c>
    </row>
    <row r="11788" spans="1:5" x14ac:dyDescent="0.25">
      <c r="A11788" s="191">
        <v>55625.218670823298</v>
      </c>
      <c r="B11788" s="191">
        <v>9.2830950653399705E-2</v>
      </c>
      <c r="C11788" s="191">
        <v>0.48472911382884798</v>
      </c>
      <c r="D11788" s="191">
        <v>0.22454139915600899</v>
      </c>
      <c r="E11788" s="191">
        <v>-0.459568373929229</v>
      </c>
    </row>
    <row r="11789" spans="1:5" x14ac:dyDescent="0.25">
      <c r="A11789" s="191">
        <v>55630.075562102596</v>
      </c>
      <c r="B11789" s="191">
        <v>-0.53584753435674803</v>
      </c>
      <c r="C11789" s="191">
        <v>0.48473122426135601</v>
      </c>
      <c r="D11789" s="191">
        <v>0.224543205147893</v>
      </c>
      <c r="E11789" s="191">
        <v>-0.459667629117054</v>
      </c>
    </row>
    <row r="11790" spans="1:5" x14ac:dyDescent="0.25">
      <c r="A11790" s="191">
        <v>55631.6427403009</v>
      </c>
      <c r="B11790" s="191">
        <v>1.07845151247841</v>
      </c>
      <c r="C11790" s="191">
        <v>0.48473189994122801</v>
      </c>
      <c r="D11790" s="191">
        <v>0.224543787889186</v>
      </c>
      <c r="E11790" s="191">
        <v>-0.459699636064131</v>
      </c>
    </row>
    <row r="11791" spans="1:5" x14ac:dyDescent="0.25">
      <c r="A11791" s="191">
        <v>55635.373602870997</v>
      </c>
      <c r="B11791" s="191">
        <v>1.4359568319040501</v>
      </c>
      <c r="C11791" s="191">
        <v>0.48473349808937699</v>
      </c>
      <c r="D11791" s="191">
        <v>0.224545175177295</v>
      </c>
      <c r="E11791" s="191">
        <v>-0.45977576335561998</v>
      </c>
    </row>
    <row r="11792" spans="1:5" x14ac:dyDescent="0.25">
      <c r="A11792" s="191">
        <v>55647.203660920299</v>
      </c>
      <c r="B11792" s="191">
        <v>0.21511725280545199</v>
      </c>
      <c r="C11792" s="191">
        <v>0.48473846890190803</v>
      </c>
      <c r="D11792" s="191">
        <v>0.22454957206144299</v>
      </c>
      <c r="E11792" s="191">
        <v>-0.46001697364029698</v>
      </c>
    </row>
    <row r="11793" spans="1:5" x14ac:dyDescent="0.25">
      <c r="A11793" s="191">
        <v>55661.686702472398</v>
      </c>
      <c r="B11793" s="191">
        <v>0.23320258903354299</v>
      </c>
      <c r="C11793" s="191">
        <v>0.48474435457541998</v>
      </c>
      <c r="D11793" s="191">
        <v>0.22455489583194499</v>
      </c>
      <c r="E11793" s="191">
        <v>-0.460311637920225</v>
      </c>
    </row>
    <row r="11794" spans="1:5" x14ac:dyDescent="0.25">
      <c r="A11794" s="191">
        <v>55664.489933602199</v>
      </c>
      <c r="B11794" s="191">
        <v>0.62647532981485698</v>
      </c>
      <c r="C11794" s="191">
        <v>0.48474546838432903</v>
      </c>
      <c r="D11794" s="191">
        <v>0.224555926261855</v>
      </c>
      <c r="E11794" s="191">
        <v>-0.46036858877064402</v>
      </c>
    </row>
    <row r="11795" spans="1:5" x14ac:dyDescent="0.25">
      <c r="A11795" s="191">
        <v>55666.050830924803</v>
      </c>
      <c r="B11795" s="191">
        <v>0.58484289501714604</v>
      </c>
      <c r="C11795" s="191">
        <v>0.48474608501197602</v>
      </c>
      <c r="D11795" s="191">
        <v>0.22455650002663299</v>
      </c>
      <c r="E11795" s="191">
        <v>-0.46040028805695998</v>
      </c>
    </row>
    <row r="11796" spans="1:5" x14ac:dyDescent="0.25">
      <c r="A11796" s="191">
        <v>55669.112852202503</v>
      </c>
      <c r="B11796" s="191">
        <v>0.477525569152148</v>
      </c>
      <c r="C11796" s="191">
        <v>0.48474728725002503</v>
      </c>
      <c r="D11796" s="191">
        <v>0.224557625584306</v>
      </c>
      <c r="E11796" s="191">
        <v>-0.46046245482492598</v>
      </c>
    </row>
    <row r="11797" spans="1:5" x14ac:dyDescent="0.25">
      <c r="A11797" s="191">
        <v>55672.445664111699</v>
      </c>
      <c r="B11797" s="191">
        <v>0.36199985536811102</v>
      </c>
      <c r="C11797" s="191">
        <v>0.48474858466519199</v>
      </c>
      <c r="D11797" s="191">
        <v>0.22455885068095899</v>
      </c>
      <c r="E11797" s="191">
        <v>-0.460530078523671</v>
      </c>
    </row>
    <row r="11798" spans="1:5" x14ac:dyDescent="0.25">
      <c r="A11798" s="191">
        <v>55677.5994151591</v>
      </c>
      <c r="B11798" s="191">
        <v>-0.56337220117745901</v>
      </c>
      <c r="C11798" s="191">
        <v>0.484750568091047</v>
      </c>
      <c r="D11798" s="191">
        <v>0.22456074513025001</v>
      </c>
      <c r="E11798" s="191">
        <v>-0.46063458823521802</v>
      </c>
    </row>
    <row r="11799" spans="1:5" x14ac:dyDescent="0.25">
      <c r="A11799" s="191">
        <v>55677.895370328901</v>
      </c>
      <c r="B11799" s="191">
        <v>-7.8960084782286902E-2</v>
      </c>
      <c r="C11799" s="191">
        <v>0.48475068114726</v>
      </c>
      <c r="D11799" s="191">
        <v>0.224560853919374</v>
      </c>
      <c r="E11799" s="191">
        <v>-0.46064058364525901</v>
      </c>
    </row>
    <row r="11800" spans="1:5" x14ac:dyDescent="0.25">
      <c r="A11800" s="191">
        <v>55681.5546543335</v>
      </c>
      <c r="B11800" s="191">
        <v>0.62595100601290399</v>
      </c>
      <c r="C11800" s="191">
        <v>0.48475207145426102</v>
      </c>
      <c r="D11800" s="191">
        <v>0.22456219902276101</v>
      </c>
      <c r="E11800" s="191">
        <v>-0.46071466742752998</v>
      </c>
    </row>
    <row r="11801" spans="1:5" x14ac:dyDescent="0.25">
      <c r="A11801" s="191">
        <v>55681.885540137599</v>
      </c>
      <c r="B11801" s="191">
        <v>-0.37656632432530002</v>
      </c>
      <c r="C11801" s="191">
        <v>0.48475219648175999</v>
      </c>
      <c r="D11801" s="191">
        <v>0.224562320651914</v>
      </c>
      <c r="E11801" s="191">
        <v>-0.46072136635328598</v>
      </c>
    </row>
    <row r="11802" spans="1:5" x14ac:dyDescent="0.25">
      <c r="A11802" s="191">
        <v>55690.146584412301</v>
      </c>
      <c r="B11802" s="191">
        <v>1.3288453994498901</v>
      </c>
      <c r="C11802" s="191">
        <v>0.48475528095018</v>
      </c>
      <c r="D11802" s="191">
        <v>0.22456534266078099</v>
      </c>
      <c r="E11802" s="191">
        <v>-0.460888614756151</v>
      </c>
    </row>
    <row r="11803" spans="1:5" x14ac:dyDescent="0.25">
      <c r="A11803" s="191">
        <v>55691.171823541998</v>
      </c>
      <c r="B11803" s="191">
        <v>-5.4344336574063699E-2</v>
      </c>
      <c r="C11803" s="191">
        <v>0.48475565878508697</v>
      </c>
      <c r="D11803" s="191">
        <v>0.224565716625057</v>
      </c>
      <c r="E11803" s="191">
        <v>-0.460909371164335</v>
      </c>
    </row>
    <row r="11804" spans="1:5" x14ac:dyDescent="0.25">
      <c r="A11804" s="191">
        <v>55692.101093373698</v>
      </c>
      <c r="B11804" s="191">
        <v>0.51521956488866905</v>
      </c>
      <c r="C11804" s="191">
        <v>0.48475600016196202</v>
      </c>
      <c r="D11804" s="191">
        <v>0.224566055583755</v>
      </c>
      <c r="E11804" s="191">
        <v>-0.46092818463270602</v>
      </c>
    </row>
    <row r="11805" spans="1:5" x14ac:dyDescent="0.25">
      <c r="A11805" s="191">
        <v>55697.720788169303</v>
      </c>
      <c r="B11805" s="191">
        <v>-0.41955059789251498</v>
      </c>
      <c r="C11805" s="191">
        <v>0.48475804606838502</v>
      </c>
      <c r="D11805" s="191">
        <v>0.224568105412948</v>
      </c>
      <c r="E11805" s="191">
        <v>-0.46104177513561501</v>
      </c>
    </row>
    <row r="11806" spans="1:5" x14ac:dyDescent="0.25">
      <c r="A11806" s="191">
        <v>55699.763925454397</v>
      </c>
      <c r="B11806" s="191">
        <v>0.60369629296321803</v>
      </c>
      <c r="C11806" s="191">
        <v>0.48475878221746699</v>
      </c>
      <c r="D11806" s="191">
        <v>0.22456885066382101</v>
      </c>
      <c r="E11806" s="191">
        <v>-0.46108304434202402</v>
      </c>
    </row>
    <row r="11807" spans="1:5" x14ac:dyDescent="0.25">
      <c r="A11807" s="191">
        <v>55700.715799601203</v>
      </c>
      <c r="B11807" s="191">
        <v>-4.3283974080230099</v>
      </c>
      <c r="C11807" s="191">
        <v>0.48475912303643498</v>
      </c>
      <c r="D11807" s="191">
        <v>0.224569197867626</v>
      </c>
      <c r="E11807" s="191">
        <v>-0.46110227119032499</v>
      </c>
    </row>
    <row r="11808" spans="1:5" x14ac:dyDescent="0.25">
      <c r="A11808" s="191">
        <v>55707.492585277301</v>
      </c>
      <c r="B11808" s="191">
        <v>0.44260750532139098</v>
      </c>
      <c r="C11808" s="191">
        <v>0.48476152478767898</v>
      </c>
      <c r="D11808" s="191">
        <v>0.22457166975508899</v>
      </c>
      <c r="E11808" s="191">
        <v>-0.46123904755809297</v>
      </c>
    </row>
    <row r="11809" spans="1:5" x14ac:dyDescent="0.25">
      <c r="A11809" s="191">
        <v>55710.344769768097</v>
      </c>
      <c r="B11809" s="191">
        <v>-9.7891942147831895E-2</v>
      </c>
      <c r="C11809" s="191">
        <v>0.48476252303709599</v>
      </c>
      <c r="D11809" s="191">
        <v>0.224572710112483</v>
      </c>
      <c r="E11809" s="191">
        <v>-0.46129651603881</v>
      </c>
    </row>
    <row r="11810" spans="1:5" x14ac:dyDescent="0.25">
      <c r="A11810" s="191">
        <v>55727.260212671499</v>
      </c>
      <c r="B11810" s="191">
        <v>0.72910473873617498</v>
      </c>
      <c r="C11810" s="191">
        <v>0.48476826183583299</v>
      </c>
      <c r="D11810" s="191">
        <v>0.224578877763004</v>
      </c>
      <c r="E11810" s="191">
        <v>-0.46163703189885602</v>
      </c>
    </row>
    <row r="11811" spans="1:5" x14ac:dyDescent="0.25">
      <c r="A11811" s="191">
        <v>55739.405853775097</v>
      </c>
      <c r="B11811" s="191">
        <v>0.114899849941863</v>
      </c>
      <c r="C11811" s="191">
        <v>0.48477219943718602</v>
      </c>
      <c r="D11811" s="191">
        <v>0.224583283854942</v>
      </c>
      <c r="E11811" s="191">
        <v>-0.46188106478130703</v>
      </c>
    </row>
    <row r="11812" spans="1:5" x14ac:dyDescent="0.25">
      <c r="A11812" s="191">
        <v>55742.475954501999</v>
      </c>
      <c r="B11812" s="191">
        <v>-1.0386348030657999</v>
      </c>
      <c r="C11812" s="191">
        <v>0.48477317027607503</v>
      </c>
      <c r="D11812" s="191">
        <v>0.22458439633771601</v>
      </c>
      <c r="E11812" s="191">
        <v>-0.46194274991784501</v>
      </c>
    </row>
    <row r="11813" spans="1:5" x14ac:dyDescent="0.25">
      <c r="A11813" s="191">
        <v>55745.944120351902</v>
      </c>
      <c r="B11813" s="191">
        <v>0.504567852527815</v>
      </c>
      <c r="C11813" s="191">
        <v>0.48477425590354301</v>
      </c>
      <c r="D11813" s="191">
        <v>0.22458565203037201</v>
      </c>
      <c r="E11813" s="191">
        <v>-0.46201227260368799</v>
      </c>
    </row>
    <row r="11814" spans="1:5" x14ac:dyDescent="0.25">
      <c r="A11814" s="191">
        <v>55746.688115661003</v>
      </c>
      <c r="B11814" s="191">
        <v>-0.270778684644368</v>
      </c>
      <c r="C11814" s="191">
        <v>0.48477448712979598</v>
      </c>
      <c r="D11814" s="191">
        <v>0.22458592078386899</v>
      </c>
      <c r="E11814" s="191">
        <v>-0.46202718669787501</v>
      </c>
    </row>
    <row r="11815" spans="1:5" x14ac:dyDescent="0.25">
      <c r="A11815" s="191">
        <v>55747.875268014701</v>
      </c>
      <c r="B11815" s="191">
        <v>0.40926910255503202</v>
      </c>
      <c r="C11815" s="191">
        <v>0.48477485487163202</v>
      </c>
      <c r="D11815" s="191">
        <v>0.22458634961902699</v>
      </c>
      <c r="E11815" s="191">
        <v>-0.46205098429686797</v>
      </c>
    </row>
    <row r="11816" spans="1:5" x14ac:dyDescent="0.25">
      <c r="A11816" s="191">
        <v>55752.499694807899</v>
      </c>
      <c r="B11816" s="191">
        <v>0.456400149994729</v>
      </c>
      <c r="C11816" s="191">
        <v>0.48477627348851399</v>
      </c>
      <c r="D11816" s="191">
        <v>0.224588020101158</v>
      </c>
      <c r="E11816" s="191">
        <v>-0.46214364453324203</v>
      </c>
    </row>
    <row r="11817" spans="1:5" x14ac:dyDescent="0.25">
      <c r="A11817" s="191">
        <v>55760.075188901399</v>
      </c>
      <c r="B11817" s="191">
        <v>-2.4894113591437801</v>
      </c>
      <c r="C11817" s="191">
        <v>0.48477854968426498</v>
      </c>
      <c r="D11817" s="191">
        <v>0.22459075659761099</v>
      </c>
      <c r="E11817" s="191">
        <v>-0.46229518724204399</v>
      </c>
    </row>
    <row r="11818" spans="1:5" x14ac:dyDescent="0.25">
      <c r="A11818" s="191">
        <v>55761.638646701402</v>
      </c>
      <c r="B11818" s="191">
        <v>0.46081342448778301</v>
      </c>
      <c r="C11818" s="191">
        <v>0.48477901208313301</v>
      </c>
      <c r="D11818" s="191">
        <v>0.22459132136562099</v>
      </c>
      <c r="E11818" s="191">
        <v>-0.46232645406121498</v>
      </c>
    </row>
    <row r="11819" spans="1:5" x14ac:dyDescent="0.25">
      <c r="A11819" s="191">
        <v>55764.046786572901</v>
      </c>
      <c r="B11819" s="191">
        <v>-0.13581270453551</v>
      </c>
      <c r="C11819" s="191">
        <v>0.48477971718377399</v>
      </c>
      <c r="D11819" s="191">
        <v>0.224592191258217</v>
      </c>
      <c r="E11819" s="191">
        <v>-0.46237461325930801</v>
      </c>
    </row>
    <row r="11820" spans="1:5" x14ac:dyDescent="0.25">
      <c r="A11820" s="191">
        <v>55767.804268125401</v>
      </c>
      <c r="B11820" s="191">
        <v>0.609470509043741</v>
      </c>
      <c r="C11820" s="191">
        <v>0.48478081102682402</v>
      </c>
      <c r="D11820" s="191">
        <v>0.22459353848247801</v>
      </c>
      <c r="E11820" s="191">
        <v>-0.462449757274219</v>
      </c>
    </row>
    <row r="11821" spans="1:5" x14ac:dyDescent="0.25">
      <c r="A11821" s="191">
        <v>55775.868238064497</v>
      </c>
      <c r="B11821" s="191">
        <v>0.326871692931818</v>
      </c>
      <c r="C11821" s="191">
        <v>0.48478310475331898</v>
      </c>
      <c r="D11821" s="191">
        <v>0.224596429774371</v>
      </c>
      <c r="E11821" s="191">
        <v>-0.462610616563088</v>
      </c>
    </row>
    <row r="11822" spans="1:5" x14ac:dyDescent="0.25">
      <c r="A11822" s="191">
        <v>55778.235227384699</v>
      </c>
      <c r="B11822" s="191">
        <v>0.26924014333191698</v>
      </c>
      <c r="C11822" s="191">
        <v>0.48478376531756001</v>
      </c>
      <c r="D11822" s="191">
        <v>0.22459727844532101</v>
      </c>
      <c r="E11822" s="191">
        <v>-0.46265779852465999</v>
      </c>
    </row>
    <row r="11823" spans="1:5" x14ac:dyDescent="0.25">
      <c r="A11823" s="191">
        <v>55781.345874206403</v>
      </c>
      <c r="B11823" s="191">
        <v>0.20237890754530899</v>
      </c>
      <c r="C11823" s="191">
        <v>0.48478462465480798</v>
      </c>
      <c r="D11823" s="191">
        <v>0.22459839375056201</v>
      </c>
      <c r="E11823" s="191">
        <v>-0.46271980405107299</v>
      </c>
    </row>
    <row r="11824" spans="1:5" x14ac:dyDescent="0.25">
      <c r="A11824" s="191">
        <v>55785.478345687203</v>
      </c>
      <c r="B11824" s="191">
        <v>0.85526047302442199</v>
      </c>
      <c r="C11824" s="191">
        <v>0.48478575089328202</v>
      </c>
      <c r="D11824" s="191">
        <v>0.224599875425392</v>
      </c>
      <c r="E11824" s="191">
        <v>-0.462802177937995</v>
      </c>
    </row>
    <row r="11825" spans="1:5" x14ac:dyDescent="0.25">
      <c r="A11825" s="191">
        <v>55786.881835772299</v>
      </c>
      <c r="B11825" s="191">
        <v>-0.58907466738438197</v>
      </c>
      <c r="C11825" s="191">
        <v>0.48478612940010202</v>
      </c>
      <c r="D11825" s="191">
        <v>0.224600378639012</v>
      </c>
      <c r="E11825" s="191">
        <v>-0.462830154158545</v>
      </c>
    </row>
    <row r="11826" spans="1:5" x14ac:dyDescent="0.25">
      <c r="A11826" s="191">
        <v>55787.993613664898</v>
      </c>
      <c r="B11826" s="191">
        <v>0.40796821174273701</v>
      </c>
      <c r="C11826" s="191">
        <v>0.48478642779893699</v>
      </c>
      <c r="D11826" s="191">
        <v>0.22460077726083599</v>
      </c>
      <c r="E11826" s="191">
        <v>-0.46285231558587298</v>
      </c>
    </row>
    <row r="11827" spans="1:5" x14ac:dyDescent="0.25">
      <c r="A11827" s="191">
        <v>55788.831537599101</v>
      </c>
      <c r="B11827" s="191">
        <v>0.68358303230027195</v>
      </c>
      <c r="C11827" s="191">
        <v>0.48478665185703901</v>
      </c>
      <c r="D11827" s="191">
        <v>0.224601077693836</v>
      </c>
      <c r="E11827" s="191">
        <v>-0.46286901819391901</v>
      </c>
    </row>
    <row r="11828" spans="1:5" x14ac:dyDescent="0.25">
      <c r="A11828" s="191">
        <v>55789.439117461101</v>
      </c>
      <c r="B11828" s="191">
        <v>0.50310463539351402</v>
      </c>
      <c r="C11828" s="191">
        <v>0.484786813870966</v>
      </c>
      <c r="D11828" s="191">
        <v>0.22460129553823999</v>
      </c>
      <c r="E11828" s="191">
        <v>-0.46288112927927799</v>
      </c>
    </row>
    <row r="11829" spans="1:5" x14ac:dyDescent="0.25">
      <c r="A11829" s="191">
        <v>55795.392424421203</v>
      </c>
      <c r="B11829" s="191">
        <v>-0.22911649261022601</v>
      </c>
      <c r="C11829" s="191">
        <v>0.48478837880415498</v>
      </c>
      <c r="D11829" s="191">
        <v>0.224603430063577</v>
      </c>
      <c r="E11829" s="191">
        <v>-0.46299965403036902</v>
      </c>
    </row>
    <row r="11830" spans="1:5" x14ac:dyDescent="0.25">
      <c r="A11830" s="191">
        <v>55800.722754546397</v>
      </c>
      <c r="B11830" s="191">
        <v>-0.25417129250256998</v>
      </c>
      <c r="C11830" s="191">
        <v>0.48478975096172899</v>
      </c>
      <c r="D11830" s="191">
        <v>0.22460534122400899</v>
      </c>
      <c r="E11830" s="191">
        <v>-0.46310561556449498</v>
      </c>
    </row>
    <row r="11831" spans="1:5" x14ac:dyDescent="0.25">
      <c r="A11831" s="191">
        <v>55802.998097549302</v>
      </c>
      <c r="B11831" s="191">
        <v>1.17702331980774</v>
      </c>
      <c r="C11831" s="191">
        <v>0.48479033088745599</v>
      </c>
      <c r="D11831" s="191">
        <v>0.22460615703567799</v>
      </c>
      <c r="E11831" s="191">
        <v>-0.463150785306157</v>
      </c>
    </row>
    <row r="11832" spans="1:5" x14ac:dyDescent="0.25">
      <c r="A11832" s="191">
        <v>55803.866226747101</v>
      </c>
      <c r="B11832" s="191">
        <v>-0.261354207984832</v>
      </c>
      <c r="C11832" s="191">
        <v>0.48479054897566098</v>
      </c>
      <c r="D11832" s="191">
        <v>0.224606468298608</v>
      </c>
      <c r="E11832" s="191">
        <v>-0.46316801926672502</v>
      </c>
    </row>
    <row r="11833" spans="1:5" x14ac:dyDescent="0.25">
      <c r="A11833" s="191">
        <v>55805.3776441355</v>
      </c>
      <c r="B11833" s="191">
        <v>8.5783239614878298E-2</v>
      </c>
      <c r="C11833" s="191">
        <v>0.484790928668343</v>
      </c>
      <c r="D11833" s="191">
        <v>0.22460701020896701</v>
      </c>
      <c r="E11833" s="191">
        <v>-0.46319802368051899</v>
      </c>
    </row>
    <row r="11834" spans="1:5" x14ac:dyDescent="0.25">
      <c r="A11834" s="191">
        <v>55818.969874619899</v>
      </c>
      <c r="B11834" s="191">
        <v>0.67687044426849596</v>
      </c>
      <c r="C11834" s="191">
        <v>0.48479423214321798</v>
      </c>
      <c r="D11834" s="191">
        <v>0.22461188362815099</v>
      </c>
      <c r="E11834" s="191">
        <v>-0.46346746865176802</v>
      </c>
    </row>
    <row r="11835" spans="1:5" x14ac:dyDescent="0.25">
      <c r="A11835" s="191">
        <v>55828.408031434898</v>
      </c>
      <c r="B11835" s="191">
        <v>-2.6567081642152499</v>
      </c>
      <c r="C11835" s="191">
        <v>0.48479640925441703</v>
      </c>
      <c r="D11835" s="191">
        <v>0.22461524526424301</v>
      </c>
      <c r="E11835" s="191">
        <v>-0.463654293767643</v>
      </c>
    </row>
    <row r="11836" spans="1:5" x14ac:dyDescent="0.25">
      <c r="A11836" s="191">
        <v>55832.142074486401</v>
      </c>
      <c r="B11836" s="191">
        <v>0.94049872243442401</v>
      </c>
      <c r="C11836" s="191">
        <v>0.48479725335760399</v>
      </c>
      <c r="D11836" s="191">
        <v>0.22461657234566401</v>
      </c>
      <c r="E11836" s="191">
        <v>-0.46372820788450497</v>
      </c>
    </row>
    <row r="11837" spans="1:5" x14ac:dyDescent="0.25">
      <c r="A11837" s="191">
        <v>55837.902378350896</v>
      </c>
      <c r="B11837" s="191">
        <v>1.3803256606530301</v>
      </c>
      <c r="C11837" s="191">
        <v>0.484798518915107</v>
      </c>
      <c r="D11837" s="191">
        <v>0.224618619561545</v>
      </c>
      <c r="E11837" s="191">
        <v>-0.46384215769179699</v>
      </c>
    </row>
    <row r="11838" spans="1:5" x14ac:dyDescent="0.25">
      <c r="A11838" s="191">
        <v>55842.8096546901</v>
      </c>
      <c r="B11838" s="191">
        <v>-0.13963651594088899</v>
      </c>
      <c r="C11838" s="191">
        <v>0.484799570374494</v>
      </c>
      <c r="D11838" s="191">
        <v>0.22462036361086701</v>
      </c>
      <c r="E11838" s="191">
        <v>-0.46393904395119401</v>
      </c>
    </row>
    <row r="11839" spans="1:5" x14ac:dyDescent="0.25">
      <c r="A11839" s="191">
        <v>55842.969313138798</v>
      </c>
      <c r="B11839" s="191">
        <v>0.60661204374326005</v>
      </c>
      <c r="C11839" s="191">
        <v>0.48479960418073298</v>
      </c>
      <c r="D11839" s="191">
        <v>0.22462042035358801</v>
      </c>
      <c r="E11839" s="191">
        <v>-0.46394219251519098</v>
      </c>
    </row>
    <row r="11840" spans="1:5" x14ac:dyDescent="0.25">
      <c r="A11840" s="191">
        <v>55846.748329900103</v>
      </c>
      <c r="B11840" s="191">
        <v>-0.73240086227166501</v>
      </c>
      <c r="C11840" s="191">
        <v>0.484800395564223</v>
      </c>
      <c r="D11840" s="191">
        <v>0.224621763418695</v>
      </c>
      <c r="E11840" s="191">
        <v>-0.46401671707822401</v>
      </c>
    </row>
    <row r="11841" spans="1:5" x14ac:dyDescent="0.25">
      <c r="A11841" s="191">
        <v>55853.616115042903</v>
      </c>
      <c r="B11841" s="191">
        <v>4.8052608229598399E-2</v>
      </c>
      <c r="C11841" s="191">
        <v>0.48480179941449297</v>
      </c>
      <c r="D11841" s="191">
        <v>0.224624201505528</v>
      </c>
      <c r="E11841" s="191">
        <v>-0.46415210863447598</v>
      </c>
    </row>
    <row r="11842" spans="1:5" x14ac:dyDescent="0.25">
      <c r="A11842" s="191">
        <v>55862.830082495901</v>
      </c>
      <c r="B11842" s="191">
        <v>0.68216910899101502</v>
      </c>
      <c r="C11842" s="191">
        <v>0.48480360618609197</v>
      </c>
      <c r="D11842" s="191">
        <v>0.22462745753270499</v>
      </c>
      <c r="E11842" s="191">
        <v>-0.46433349733930301</v>
      </c>
    </row>
    <row r="11843" spans="1:5" x14ac:dyDescent="0.25">
      <c r="A11843" s="191">
        <v>55871.807275628002</v>
      </c>
      <c r="B11843" s="191">
        <v>0.18754859747660599</v>
      </c>
      <c r="C11843" s="191">
        <v>0.48480528363214198</v>
      </c>
      <c r="D11843" s="191">
        <v>0.22463062988869201</v>
      </c>
      <c r="E11843" s="191">
        <v>-0.46450978555980099</v>
      </c>
    </row>
    <row r="11844" spans="1:5" x14ac:dyDescent="0.25">
      <c r="A11844" s="191">
        <v>55885.515167989201</v>
      </c>
      <c r="B11844" s="191">
        <v>0.68842122607177803</v>
      </c>
      <c r="C11844" s="191">
        <v>0.48480768675360802</v>
      </c>
      <c r="D11844" s="191">
        <v>0.224635460628515</v>
      </c>
      <c r="E11844" s="191">
        <v>-0.46477889810684903</v>
      </c>
    </row>
    <row r="11845" spans="1:5" x14ac:dyDescent="0.25">
      <c r="A11845" s="191">
        <v>55897.633492503803</v>
      </c>
      <c r="B11845" s="191">
        <v>4.7956625808143201E-2</v>
      </c>
      <c r="C11845" s="191">
        <v>0.48480965419857602</v>
      </c>
      <c r="D11845" s="191">
        <v>0.22463972141166999</v>
      </c>
      <c r="E11845" s="191">
        <v>-0.46501607368213599</v>
      </c>
    </row>
    <row r="11846" spans="1:5" x14ac:dyDescent="0.25">
      <c r="A11846" s="191">
        <v>55898.490323065198</v>
      </c>
      <c r="B11846" s="191">
        <v>0.34222416559295299</v>
      </c>
      <c r="C11846" s="191">
        <v>0.48480978764210197</v>
      </c>
      <c r="D11846" s="191">
        <v>0.224640022671899</v>
      </c>
      <c r="E11846" s="191">
        <v>-0.46503284326782401</v>
      </c>
    </row>
    <row r="11847" spans="1:5" x14ac:dyDescent="0.25">
      <c r="A11847" s="191">
        <v>55910.504775567802</v>
      </c>
      <c r="B11847" s="191">
        <v>1.0754382524007999</v>
      </c>
      <c r="C11847" s="191">
        <v>0.484811580764826</v>
      </c>
      <c r="D11847" s="191">
        <v>0.22464422922631999</v>
      </c>
      <c r="E11847" s="191">
        <v>-0.46526755479005699</v>
      </c>
    </row>
    <row r="11848" spans="1:5" x14ac:dyDescent="0.25">
      <c r="A11848" s="191">
        <v>55910.647935644898</v>
      </c>
      <c r="B11848" s="191">
        <v>1.5605825091147101</v>
      </c>
      <c r="C11848" s="191">
        <v>0.48481160125355799</v>
      </c>
      <c r="D11848" s="191">
        <v>0.224644279253674</v>
      </c>
      <c r="E11848" s="191">
        <v>-0.46527034964934799</v>
      </c>
    </row>
    <row r="11849" spans="1:5" x14ac:dyDescent="0.25">
      <c r="A11849" s="191">
        <v>55911.841163692297</v>
      </c>
      <c r="B11849" s="191">
        <v>0.524953179261889</v>
      </c>
      <c r="C11849" s="191">
        <v>0.48481177122213398</v>
      </c>
      <c r="D11849" s="191">
        <v>0.22464469622775601</v>
      </c>
      <c r="E11849" s="191">
        <v>-0.46529364458296002</v>
      </c>
    </row>
    <row r="11850" spans="1:5" x14ac:dyDescent="0.25">
      <c r="A11850" s="191">
        <v>55913.489490148197</v>
      </c>
      <c r="B11850" s="191">
        <v>0.42686794517110499</v>
      </c>
      <c r="C11850" s="191">
        <v>0.48481200365746702</v>
      </c>
      <c r="D11850" s="191">
        <v>0.224645272236183</v>
      </c>
      <c r="E11850" s="191">
        <v>-0.465325824228288</v>
      </c>
    </row>
    <row r="11851" spans="1:5" x14ac:dyDescent="0.25">
      <c r="A11851" s="191">
        <v>55921.546529435902</v>
      </c>
      <c r="B11851" s="191">
        <v>0.86568846501924301</v>
      </c>
      <c r="C11851" s="191">
        <v>0.48481310043558901</v>
      </c>
      <c r="D11851" s="191">
        <v>0.22464808777221201</v>
      </c>
      <c r="E11851" s="191">
        <v>-0.465482945526352</v>
      </c>
    </row>
    <row r="11852" spans="1:5" x14ac:dyDescent="0.25">
      <c r="A11852" s="191">
        <v>55926.784731821397</v>
      </c>
      <c r="B11852" s="191">
        <v>0.472180984460913</v>
      </c>
      <c r="C11852" s="191">
        <v>0.48481377845974</v>
      </c>
      <c r="D11852" s="191">
        <v>0.224649918264409</v>
      </c>
      <c r="E11852" s="191">
        <v>-0.46558485891597001</v>
      </c>
    </row>
    <row r="11853" spans="1:5" x14ac:dyDescent="0.25">
      <c r="A11853" s="191">
        <v>55928.1065963289</v>
      </c>
      <c r="B11853" s="191">
        <v>-0.49862805479272698</v>
      </c>
      <c r="C11853" s="191">
        <v>0.48481394520065701</v>
      </c>
      <c r="D11853" s="191">
        <v>0.22465038019056099</v>
      </c>
      <c r="E11853" s="191">
        <v>-0.46561056889117602</v>
      </c>
    </row>
    <row r="11854" spans="1:5" x14ac:dyDescent="0.25">
      <c r="A11854" s="191">
        <v>55936.844188406001</v>
      </c>
      <c r="B11854" s="191">
        <v>0.51970323816163999</v>
      </c>
      <c r="C11854" s="191">
        <v>0.48481500321849202</v>
      </c>
      <c r="D11854" s="191">
        <v>0.22465343354607101</v>
      </c>
      <c r="E11854" s="191">
        <v>-0.46578051314369801</v>
      </c>
    </row>
    <row r="11855" spans="1:5" x14ac:dyDescent="0.25">
      <c r="A11855" s="191">
        <v>55943.340917362897</v>
      </c>
      <c r="B11855" s="191">
        <v>-1.22862940632462E-2</v>
      </c>
      <c r="C11855" s="191">
        <v>0.48481574022523999</v>
      </c>
      <c r="D11855" s="191">
        <v>0.224655695010127</v>
      </c>
      <c r="E11855" s="191">
        <v>-0.46590678258540702</v>
      </c>
    </row>
    <row r="11856" spans="1:5" x14ac:dyDescent="0.25">
      <c r="A11856" s="191">
        <v>55951.571172103897</v>
      </c>
      <c r="B11856" s="191">
        <v>0.26864407922257999</v>
      </c>
      <c r="C11856" s="191">
        <v>0.48481661313524599</v>
      </c>
      <c r="D11856" s="191">
        <v>0.224658556620039</v>
      </c>
      <c r="E11856" s="191">
        <v>-0.46606644957379001</v>
      </c>
    </row>
    <row r="11857" spans="1:5" x14ac:dyDescent="0.25">
      <c r="A11857" s="191">
        <v>55951.641725505702</v>
      </c>
      <c r="B11857" s="191">
        <v>-0.85406956971286796</v>
      </c>
      <c r="C11857" s="191">
        <v>0.484816620315973</v>
      </c>
      <c r="D11857" s="191">
        <v>0.22465858109263201</v>
      </c>
      <c r="E11857" s="191">
        <v>-0.46606781800797598</v>
      </c>
    </row>
    <row r="11858" spans="1:5" x14ac:dyDescent="0.25">
      <c r="A11858" s="191">
        <v>55952.520318176001</v>
      </c>
      <c r="B11858" s="191">
        <v>0.986451833945301</v>
      </c>
      <c r="C11858" s="191">
        <v>0.484816709439294</v>
      </c>
      <c r="D11858" s="191">
        <v>0.224658885846762</v>
      </c>
      <c r="E11858" s="191">
        <v>-0.46608484878933798</v>
      </c>
    </row>
    <row r="11859" spans="1:5" x14ac:dyDescent="0.25">
      <c r="A11859" s="191">
        <v>55953.503746684597</v>
      </c>
      <c r="B11859" s="191">
        <v>-0.194499177662733</v>
      </c>
      <c r="C11859" s="191">
        <v>0.48481680820377898</v>
      </c>
      <c r="D11859" s="191">
        <v>0.22465922696490501</v>
      </c>
      <c r="E11859" s="191">
        <v>-0.46610390955258602</v>
      </c>
    </row>
    <row r="11860" spans="1:5" x14ac:dyDescent="0.25">
      <c r="A11860" s="191">
        <v>55954.590677690801</v>
      </c>
      <c r="B11860" s="191">
        <v>0.19320796551698399</v>
      </c>
      <c r="C11860" s="191">
        <v>0.48481691637699897</v>
      </c>
      <c r="D11860" s="191">
        <v>0.224659603984569</v>
      </c>
      <c r="E11860" s="191">
        <v>-0.46612496656288599</v>
      </c>
    </row>
    <row r="11861" spans="1:5" x14ac:dyDescent="0.25">
      <c r="A11861" s="191">
        <v>55957.961422544198</v>
      </c>
      <c r="B11861" s="191">
        <v>-2.0565290488361299E-2</v>
      </c>
      <c r="C11861" s="191">
        <v>0.48481724344688698</v>
      </c>
      <c r="D11861" s="191">
        <v>0.224660773182141</v>
      </c>
      <c r="E11861" s="191">
        <v>-0.46619026768014898</v>
      </c>
    </row>
    <row r="11862" spans="1:5" x14ac:dyDescent="0.25">
      <c r="A11862" s="191">
        <v>55973.750960791302</v>
      </c>
      <c r="B11862" s="191">
        <v>0.24584451382643199</v>
      </c>
      <c r="C11862" s="191">
        <v>0.484818628126298</v>
      </c>
      <c r="D11862" s="191">
        <v>0.224666240143544</v>
      </c>
      <c r="E11862" s="191">
        <v>-0.46649563743091499</v>
      </c>
    </row>
    <row r="11863" spans="1:5" x14ac:dyDescent="0.25">
      <c r="A11863" s="191">
        <v>55990.371920234298</v>
      </c>
      <c r="B11863" s="191">
        <v>-0.26620041230913699</v>
      </c>
      <c r="C11863" s="191">
        <v>0.48481981403735303</v>
      </c>
      <c r="D11863" s="191">
        <v>0.224671968389521</v>
      </c>
      <c r="E11863" s="191">
        <v>-0.46681624712603498</v>
      </c>
    </row>
    <row r="11864" spans="1:5" x14ac:dyDescent="0.25">
      <c r="A11864" s="191">
        <v>55993.396337491002</v>
      </c>
      <c r="B11864" s="191">
        <v>2.0876045838780201E-2</v>
      </c>
      <c r="C11864" s="191">
        <v>0.48482000289682398</v>
      </c>
      <c r="D11864" s="191">
        <v>0.22467301054845501</v>
      </c>
      <c r="E11864" s="191">
        <v>-0.466874372268543</v>
      </c>
    </row>
    <row r="11865" spans="1:5" x14ac:dyDescent="0.25">
      <c r="A11865" s="191">
        <v>56000.704227787501</v>
      </c>
      <c r="B11865" s="191">
        <v>0.22466403002294699</v>
      </c>
      <c r="C11865" s="191">
        <v>0.484820416272643</v>
      </c>
      <c r="D11865" s="191">
        <v>0.224675528713944</v>
      </c>
      <c r="E11865" s="191">
        <v>-0.46701481987509602</v>
      </c>
    </row>
    <row r="11866" spans="1:5" x14ac:dyDescent="0.25">
      <c r="A11866" s="191">
        <v>56002.861497652302</v>
      </c>
      <c r="B11866" s="191">
        <v>2.47359811138326E-2</v>
      </c>
      <c r="C11866" s="191">
        <v>0.484820527097158</v>
      </c>
      <c r="D11866" s="191">
        <v>0.22467627206972901</v>
      </c>
      <c r="E11866" s="191">
        <v>-0.46705627963665403</v>
      </c>
    </row>
    <row r="11867" spans="1:5" x14ac:dyDescent="0.25">
      <c r="A11867" s="191">
        <v>56004.250609742398</v>
      </c>
      <c r="B11867" s="191">
        <v>0.532596301437538</v>
      </c>
      <c r="C11867" s="191">
        <v>0.48482059775018899</v>
      </c>
      <c r="D11867" s="191">
        <v>0.22467674919737701</v>
      </c>
      <c r="E11867" s="191">
        <v>-0.46708297646164398</v>
      </c>
    </row>
    <row r="11868" spans="1:5" x14ac:dyDescent="0.25">
      <c r="A11868" s="191">
        <v>56006.935891229798</v>
      </c>
      <c r="B11868" s="191">
        <v>1.1119774546752601</v>
      </c>
      <c r="C11868" s="191">
        <v>0.48482072685452698</v>
      </c>
      <c r="D11868" s="191">
        <v>0.22467767102179101</v>
      </c>
      <c r="E11868" s="191">
        <v>-0.46713458388082102</v>
      </c>
    </row>
    <row r="11869" spans="1:5" x14ac:dyDescent="0.25">
      <c r="A11869" s="191">
        <v>56007.579951312196</v>
      </c>
      <c r="B11869" s="191">
        <v>-0.43215707254799002</v>
      </c>
      <c r="C11869" s="191">
        <v>0.48482075675570202</v>
      </c>
      <c r="D11869" s="191">
        <v>0.22467789202069999</v>
      </c>
      <c r="E11869" s="191">
        <v>-0.46714696183032201</v>
      </c>
    </row>
    <row r="11870" spans="1:5" x14ac:dyDescent="0.25">
      <c r="A11870" s="191">
        <v>56024.0976945984</v>
      </c>
      <c r="B11870" s="191">
        <v>-0.41454073149710402</v>
      </c>
      <c r="C11870" s="191">
        <v>0.48482138306059602</v>
      </c>
      <c r="D11870" s="191">
        <v>0.22468354950948799</v>
      </c>
      <c r="E11870" s="191">
        <v>-0.467464064508473</v>
      </c>
    </row>
    <row r="11871" spans="1:5" x14ac:dyDescent="0.25">
      <c r="A11871" s="191">
        <v>56025.482876914102</v>
      </c>
      <c r="B11871" s="191">
        <v>1.03908423369299</v>
      </c>
      <c r="C11871" s="191">
        <v>0.48482142329928701</v>
      </c>
      <c r="D11871" s="191">
        <v>0.22468402358262199</v>
      </c>
      <c r="E11871" s="191">
        <v>-0.46749058769345703</v>
      </c>
    </row>
    <row r="11872" spans="1:5" x14ac:dyDescent="0.25">
      <c r="A11872" s="191">
        <v>56026.776695589797</v>
      </c>
      <c r="B11872" s="191">
        <v>0.640601305844957</v>
      </c>
      <c r="C11872" s="191">
        <v>0.48482145916880798</v>
      </c>
      <c r="D11872" s="191">
        <v>0.224684466386914</v>
      </c>
      <c r="E11872" s="191">
        <v>-0.467515361466326</v>
      </c>
    </row>
    <row r="11873" spans="1:5" x14ac:dyDescent="0.25">
      <c r="A11873" s="191">
        <v>56045.878392667502</v>
      </c>
      <c r="B11873" s="191">
        <v>0.94991576026954805</v>
      </c>
      <c r="C11873" s="191">
        <v>0.48482179618618398</v>
      </c>
      <c r="D11873" s="191">
        <v>0.22469097814001701</v>
      </c>
      <c r="E11873" s="191">
        <v>-0.46788053493397702</v>
      </c>
    </row>
    <row r="11874" spans="1:5" x14ac:dyDescent="0.25">
      <c r="A11874" s="191">
        <v>56046.072959235898</v>
      </c>
      <c r="B11874" s="191">
        <v>-0.69146921869684996</v>
      </c>
      <c r="C11874" s="191">
        <v>0.484821797751539</v>
      </c>
      <c r="D11874" s="191">
        <v>0.22469104440635901</v>
      </c>
      <c r="E11874" s="191">
        <v>-0.46788424991747102</v>
      </c>
    </row>
    <row r="11875" spans="1:5" x14ac:dyDescent="0.25">
      <c r="A11875" s="191">
        <v>56046.217437772902</v>
      </c>
      <c r="B11875" s="191">
        <v>0.60549632903370598</v>
      </c>
      <c r="C11875" s="191">
        <v>0.48482179891391802</v>
      </c>
      <c r="D11875" s="191">
        <v>0.22469109361349801</v>
      </c>
      <c r="E11875" s="191">
        <v>-0.46788700603733901</v>
      </c>
    </row>
    <row r="11876" spans="1:5" x14ac:dyDescent="0.25">
      <c r="A11876" s="191">
        <v>56055.129923606699</v>
      </c>
      <c r="B11876" s="191">
        <v>-0.137785254688949</v>
      </c>
      <c r="C11876" s="191">
        <v>0.48482182997124401</v>
      </c>
      <c r="D11876" s="191">
        <v>0.22469412906730199</v>
      </c>
      <c r="E11876" s="191">
        <v>-0.46805697510452299</v>
      </c>
    </row>
    <row r="11877" spans="1:5" x14ac:dyDescent="0.25">
      <c r="A11877" s="191">
        <v>56064.466630454102</v>
      </c>
      <c r="B11877" s="191">
        <v>0.161169018378016</v>
      </c>
      <c r="C11877" s="191">
        <v>0.484821778382099</v>
      </c>
      <c r="D11877" s="191">
        <v>0.22469729879369399</v>
      </c>
      <c r="E11877" s="191">
        <v>-0.46823476299389399</v>
      </c>
    </row>
    <row r="11878" spans="1:5" x14ac:dyDescent="0.25">
      <c r="A11878" s="191">
        <v>56067.6438803821</v>
      </c>
      <c r="B11878" s="191">
        <v>0.75988174718055701</v>
      </c>
      <c r="C11878" s="191">
        <v>0.48482174155417501</v>
      </c>
      <c r="D11878" s="191">
        <v>0.22469837480510799</v>
      </c>
      <c r="E11878" s="191">
        <v>-0.468295188049273</v>
      </c>
    </row>
    <row r="11879" spans="1:5" x14ac:dyDescent="0.25">
      <c r="A11879" s="191">
        <v>56069.511008589201</v>
      </c>
      <c r="B11879" s="191">
        <v>1.1724233648116</v>
      </c>
      <c r="C11879" s="191">
        <v>0.484821715157084</v>
      </c>
      <c r="D11879" s="191">
        <v>0.22469900712906901</v>
      </c>
      <c r="E11879" s="191">
        <v>-0.46833069716182901</v>
      </c>
    </row>
    <row r="11880" spans="1:5" x14ac:dyDescent="0.25">
      <c r="A11880" s="191">
        <v>56070.1350350762</v>
      </c>
      <c r="B11880" s="191">
        <v>-0.36934885809284401</v>
      </c>
      <c r="C11880" s="191">
        <v>0.48482170515129902</v>
      </c>
      <c r="D11880" s="191">
        <v>0.224699218462656</v>
      </c>
      <c r="E11880" s="191">
        <v>-0.468342564920389</v>
      </c>
    </row>
    <row r="11881" spans="1:5" x14ac:dyDescent="0.25">
      <c r="A11881" s="191">
        <v>56071.503506921101</v>
      </c>
      <c r="B11881" s="191">
        <v>-0.197306278042575</v>
      </c>
      <c r="C11881" s="191">
        <v>0.48482168320890301</v>
      </c>
      <c r="D11881" s="191">
        <v>0.22469968191103401</v>
      </c>
      <c r="E11881" s="191">
        <v>-0.46836857453921299</v>
      </c>
    </row>
    <row r="11882" spans="1:5" x14ac:dyDescent="0.25">
      <c r="A11882" s="191">
        <v>56088.472088305403</v>
      </c>
      <c r="B11882" s="191">
        <v>-0.23335437293824399</v>
      </c>
      <c r="C11882" s="191">
        <v>0.48482125321800301</v>
      </c>
      <c r="D11882" s="191">
        <v>0.224705423909208</v>
      </c>
      <c r="E11882" s="191">
        <v>-0.468690424663603</v>
      </c>
    </row>
    <row r="11883" spans="1:5" x14ac:dyDescent="0.25">
      <c r="A11883" s="191">
        <v>56101.356220159003</v>
      </c>
      <c r="B11883" s="191">
        <v>0.70718033459713503</v>
      </c>
      <c r="C11883" s="191">
        <v>0.48482073827354799</v>
      </c>
      <c r="D11883" s="191">
        <v>0.224709762496479</v>
      </c>
      <c r="E11883" s="191">
        <v>-0.46893378982859801</v>
      </c>
    </row>
    <row r="11884" spans="1:5" x14ac:dyDescent="0.25">
      <c r="A11884" s="191">
        <v>56117.7692610714</v>
      </c>
      <c r="B11884" s="191">
        <v>0.93154923739087203</v>
      </c>
      <c r="C11884" s="191">
        <v>0.48481984726653699</v>
      </c>
      <c r="D11884" s="191">
        <v>0.224715262348545</v>
      </c>
      <c r="E11884" s="191">
        <v>-0.46924381167990298</v>
      </c>
    </row>
    <row r="11885" spans="1:5" x14ac:dyDescent="0.25">
      <c r="A11885" s="191">
        <v>56117.951002493101</v>
      </c>
      <c r="B11885" s="191">
        <v>-0.59933472804249999</v>
      </c>
      <c r="C11885" s="191">
        <v>0.48481983592868599</v>
      </c>
      <c r="D11885" s="191">
        <v>0.22471532324834601</v>
      </c>
      <c r="E11885" s="191">
        <v>-0.46924724454845601</v>
      </c>
    </row>
    <row r="11886" spans="1:5" x14ac:dyDescent="0.25">
      <c r="A11886" s="191">
        <v>56130.5300780119</v>
      </c>
      <c r="B11886" s="191">
        <v>2.01781555347107</v>
      </c>
      <c r="C11886" s="191">
        <v>0.48481897255967199</v>
      </c>
      <c r="D11886" s="191">
        <v>0.22471953837550299</v>
      </c>
      <c r="E11886" s="191">
        <v>-0.46948484758014702</v>
      </c>
    </row>
    <row r="11887" spans="1:5" x14ac:dyDescent="0.25">
      <c r="A11887" s="191">
        <v>56131.525667314403</v>
      </c>
      <c r="B11887" s="191">
        <v>-7.5247461054683801E-2</v>
      </c>
      <c r="C11887" s="191">
        <v>0.48481889810206402</v>
      </c>
      <c r="D11887" s="191">
        <v>0.224719871987898</v>
      </c>
      <c r="E11887" s="191">
        <v>-0.469503565532913</v>
      </c>
    </row>
    <row r="11888" spans="1:5" x14ac:dyDescent="0.25">
      <c r="A11888" s="191">
        <v>56132.708126502497</v>
      </c>
      <c r="B11888" s="191">
        <v>0.64580875633761803</v>
      </c>
      <c r="C11888" s="191">
        <v>0.48481880791551402</v>
      </c>
      <c r="D11888" s="191">
        <v>0.22472026821859301</v>
      </c>
      <c r="E11888" s="191">
        <v>-0.469525796803554</v>
      </c>
    </row>
    <row r="11889" spans="1:5" x14ac:dyDescent="0.25">
      <c r="A11889" s="191">
        <v>56142.520746133399</v>
      </c>
      <c r="B11889" s="191">
        <v>-4.17596732385839E-2</v>
      </c>
      <c r="C11889" s="191">
        <v>0.48481800705203698</v>
      </c>
      <c r="D11889" s="191">
        <v>0.22472355633300301</v>
      </c>
      <c r="E11889" s="191">
        <v>-0.46971024793384902</v>
      </c>
    </row>
    <row r="11890" spans="1:5" x14ac:dyDescent="0.25">
      <c r="A11890" s="191">
        <v>56145.072098315301</v>
      </c>
      <c r="B11890" s="191">
        <v>0.23103338451946301</v>
      </c>
      <c r="C11890" s="191">
        <v>0.48481778344519999</v>
      </c>
      <c r="D11890" s="191">
        <v>0.224724411266568</v>
      </c>
      <c r="E11890" s="191">
        <v>-0.46975813248091702</v>
      </c>
    </row>
    <row r="11891" spans="1:5" x14ac:dyDescent="0.25">
      <c r="A11891" s="191">
        <v>56145.99402672</v>
      </c>
      <c r="B11891" s="191">
        <v>1.8344531302920899</v>
      </c>
      <c r="C11891" s="191">
        <v>0.48481770116139</v>
      </c>
      <c r="D11891" s="191">
        <v>0.22472471830677199</v>
      </c>
      <c r="E11891" s="191">
        <v>-0.46977543551120998</v>
      </c>
    </row>
    <row r="11892" spans="1:5" x14ac:dyDescent="0.25">
      <c r="A11892" s="191">
        <v>56146.883991743001</v>
      </c>
      <c r="B11892" s="191">
        <v>0.367052791188205</v>
      </c>
      <c r="C11892" s="191">
        <v>0.48481762089757202</v>
      </c>
      <c r="D11892" s="191">
        <v>0.22472501470185099</v>
      </c>
      <c r="E11892" s="191">
        <v>-0.46979213864311498</v>
      </c>
    </row>
    <row r="11893" spans="1:5" x14ac:dyDescent="0.25">
      <c r="A11893" s="191">
        <v>56148.673383937501</v>
      </c>
      <c r="B11893" s="191">
        <v>1.1110841003762999</v>
      </c>
      <c r="C11893" s="191">
        <v>0.484817457190099</v>
      </c>
      <c r="D11893" s="191">
        <v>0.22472561064329399</v>
      </c>
      <c r="E11893" s="191">
        <v>-0.46982572249538501</v>
      </c>
    </row>
    <row r="11894" spans="1:5" x14ac:dyDescent="0.25">
      <c r="A11894" s="191">
        <v>56163.112289357603</v>
      </c>
      <c r="B11894" s="191">
        <v>0.21891983125752501</v>
      </c>
      <c r="C11894" s="191">
        <v>0.48481602261017698</v>
      </c>
      <c r="D11894" s="191">
        <v>0.224730408417984</v>
      </c>
      <c r="E11894" s="191">
        <v>-0.47009630710443601</v>
      </c>
    </row>
    <row r="11895" spans="1:5" x14ac:dyDescent="0.25">
      <c r="A11895" s="191">
        <v>56163.246152639003</v>
      </c>
      <c r="B11895" s="191">
        <v>-0.49519354443199298</v>
      </c>
      <c r="C11895" s="191">
        <v>0.484816007982945</v>
      </c>
      <c r="D11895" s="191">
        <v>0.22473045278075299</v>
      </c>
      <c r="E11895" s="191">
        <v>-0.47009881489560801</v>
      </c>
    </row>
    <row r="11896" spans="1:5" x14ac:dyDescent="0.25">
      <c r="A11896" s="191">
        <v>56167.0284769563</v>
      </c>
      <c r="B11896" s="191">
        <v>0.133050522230027</v>
      </c>
      <c r="C11896" s="191">
        <v>0.48481559468860103</v>
      </c>
      <c r="D11896" s="191">
        <v>0.224731706256524</v>
      </c>
      <c r="E11896" s="191">
        <v>-0.47016954760520002</v>
      </c>
    </row>
    <row r="11897" spans="1:5" x14ac:dyDescent="0.25">
      <c r="A11897" s="191">
        <v>56169.149447951298</v>
      </c>
      <c r="B11897" s="191">
        <v>0.44224823013110398</v>
      </c>
      <c r="C11897" s="191">
        <v>0.48481536293023197</v>
      </c>
      <c r="D11897" s="191">
        <v>0.22473240915387799</v>
      </c>
      <c r="E11897" s="191">
        <v>-0.47020919351637203</v>
      </c>
    </row>
    <row r="11898" spans="1:5" x14ac:dyDescent="0.25">
      <c r="A11898" s="191">
        <v>56178.328305193703</v>
      </c>
      <c r="B11898" s="191">
        <v>9.5785176763540897E-2</v>
      </c>
      <c r="C11898" s="191">
        <v>0.48481429236665102</v>
      </c>
      <c r="D11898" s="191">
        <v>0.22473545105991199</v>
      </c>
      <c r="E11898" s="191">
        <v>-0.470380719412545</v>
      </c>
    </row>
    <row r="11899" spans="1:5" x14ac:dyDescent="0.25">
      <c r="A11899" s="191">
        <v>56179.574593445002</v>
      </c>
      <c r="B11899" s="191">
        <v>0.96838277525155303</v>
      </c>
      <c r="C11899" s="191">
        <v>0.48481414081278101</v>
      </c>
      <c r="D11899" s="191">
        <v>0.224735864084285</v>
      </c>
      <c r="E11899" s="191">
        <v>-0.47040398188466098</v>
      </c>
    </row>
    <row r="11900" spans="1:5" x14ac:dyDescent="0.25">
      <c r="A11900" s="191">
        <v>56189.177647796801</v>
      </c>
      <c r="B11900" s="191">
        <v>-7.8477102408136504E-2</v>
      </c>
      <c r="C11900" s="191">
        <v>0.48481292222503403</v>
      </c>
      <c r="D11900" s="191">
        <v>0.224739046570754</v>
      </c>
      <c r="E11900" s="191">
        <v>-0.47058301506751199</v>
      </c>
    </row>
    <row r="11901" spans="1:5" x14ac:dyDescent="0.25">
      <c r="A11901" s="191">
        <v>56189.868948814998</v>
      </c>
      <c r="B11901" s="191">
        <v>0.73016501670164502</v>
      </c>
      <c r="C11901" s="191">
        <v>0.48481283107040002</v>
      </c>
      <c r="D11901" s="191">
        <v>0.22473927567037699</v>
      </c>
      <c r="E11901" s="191">
        <v>-0.47059588415742898</v>
      </c>
    </row>
    <row r="11902" spans="1:5" x14ac:dyDescent="0.25">
      <c r="A11902" s="191">
        <v>56194.909831284996</v>
      </c>
      <c r="B11902" s="191">
        <v>1.7302502369828601</v>
      </c>
      <c r="C11902" s="191">
        <v>0.48481215246097098</v>
      </c>
      <c r="D11902" s="191">
        <v>0.224740940086016</v>
      </c>
      <c r="E11902" s="191">
        <v>-0.47068972398706299</v>
      </c>
    </row>
    <row r="11903" spans="1:5" x14ac:dyDescent="0.25">
      <c r="A11903" s="191">
        <v>56200.423136386002</v>
      </c>
      <c r="B11903" s="191">
        <v>0.73109550565326797</v>
      </c>
      <c r="C11903" s="191">
        <v>0.48481138223693698</v>
      </c>
      <c r="D11903" s="191">
        <v>0.22474275832021801</v>
      </c>
      <c r="E11903" s="191">
        <v>-0.47079235832033101</v>
      </c>
    </row>
    <row r="11904" spans="1:5" x14ac:dyDescent="0.25">
      <c r="A11904" s="191">
        <v>56201.363240710598</v>
      </c>
      <c r="B11904" s="191">
        <v>0.157334178212887</v>
      </c>
      <c r="C11904" s="191">
        <v>0.48481124798250502</v>
      </c>
      <c r="D11904" s="191">
        <v>0.22474306835744701</v>
      </c>
      <c r="E11904" s="191">
        <v>-0.47080985907147599</v>
      </c>
    </row>
    <row r="11905" spans="1:5" x14ac:dyDescent="0.25">
      <c r="A11905" s="191">
        <v>56202.767771321</v>
      </c>
      <c r="B11905" s="191">
        <v>-0.25895936816307003</v>
      </c>
      <c r="C11905" s="191">
        <v>0.48481104572338102</v>
      </c>
      <c r="D11905" s="191">
        <v>0.22474353082007101</v>
      </c>
      <c r="E11905" s="191">
        <v>-0.47083600546825899</v>
      </c>
    </row>
    <row r="11906" spans="1:5" x14ac:dyDescent="0.25">
      <c r="A11906" s="191">
        <v>56208.483627869398</v>
      </c>
      <c r="B11906" s="191">
        <v>0.88962862430059797</v>
      </c>
      <c r="C11906" s="191">
        <v>0.48481020353795001</v>
      </c>
      <c r="D11906" s="191">
        <v>0.22474541169428</v>
      </c>
      <c r="E11906" s="191">
        <v>-0.47094218711804198</v>
      </c>
    </row>
    <row r="11907" spans="1:5" x14ac:dyDescent="0.25">
      <c r="A11907" s="191">
        <v>56218.124185234301</v>
      </c>
      <c r="B11907" s="191">
        <v>-0.34297698964773599</v>
      </c>
      <c r="C11907" s="191">
        <v>0.48480871180701901</v>
      </c>
      <c r="D11907" s="191">
        <v>0.224748579850679</v>
      </c>
      <c r="E11907" s="191">
        <v>-0.47112090921274502</v>
      </c>
    </row>
    <row r="11908" spans="1:5" x14ac:dyDescent="0.25">
      <c r="A11908" s="191">
        <v>56222.791156436397</v>
      </c>
      <c r="B11908" s="191">
        <v>0.66390832936464905</v>
      </c>
      <c r="C11908" s="191">
        <v>0.48480795762623502</v>
      </c>
      <c r="D11908" s="191">
        <v>0.22475010625896699</v>
      </c>
      <c r="E11908" s="191">
        <v>-0.47120733792324199</v>
      </c>
    </row>
    <row r="11909" spans="1:5" x14ac:dyDescent="0.25">
      <c r="A11909" s="191">
        <v>56226.971895979601</v>
      </c>
      <c r="B11909" s="191">
        <v>0.62543763487263904</v>
      </c>
      <c r="C11909" s="191">
        <v>0.48480726429058801</v>
      </c>
      <c r="D11909" s="191">
        <v>0.22475147363733999</v>
      </c>
      <c r="E11909" s="191">
        <v>-0.471284761998085</v>
      </c>
    </row>
    <row r="11910" spans="1:5" x14ac:dyDescent="0.25">
      <c r="A11910" s="191">
        <v>56239.403731165199</v>
      </c>
      <c r="B11910" s="191">
        <v>-6.9964696883695297E-3</v>
      </c>
      <c r="C11910" s="191">
        <v>0.48480509758022999</v>
      </c>
      <c r="D11910" s="191">
        <v>0.22475553966976999</v>
      </c>
      <c r="E11910" s="191">
        <v>-0.47151499000628999</v>
      </c>
    </row>
    <row r="11911" spans="1:5" x14ac:dyDescent="0.25">
      <c r="A11911" s="191">
        <v>56244.371861651998</v>
      </c>
      <c r="B11911" s="191">
        <v>-0.16741119628805901</v>
      </c>
      <c r="C11911" s="191">
        <v>0.48480419869590602</v>
      </c>
      <c r="D11911" s="191">
        <v>0.22475716457706499</v>
      </c>
      <c r="E11911" s="191">
        <v>-0.471606741867025</v>
      </c>
    </row>
    <row r="11912" spans="1:5" x14ac:dyDescent="0.25">
      <c r="A11912" s="191">
        <v>56254.6113856468</v>
      </c>
      <c r="B11912" s="191">
        <v>0.49829601575284199</v>
      </c>
      <c r="C11912" s="191">
        <v>0.48480225983505099</v>
      </c>
      <c r="D11912" s="191">
        <v>0.22476050819755999</v>
      </c>
      <c r="E11912" s="191">
        <v>-0.47179552413561598</v>
      </c>
    </row>
    <row r="11913" spans="1:5" x14ac:dyDescent="0.25">
      <c r="A11913" s="191">
        <v>56268.141321308598</v>
      </c>
      <c r="B11913" s="191">
        <v>0.73017833406656696</v>
      </c>
      <c r="C11913" s="191">
        <v>0.48479954280482002</v>
      </c>
      <c r="D11913" s="191">
        <v>0.22476490916377401</v>
      </c>
      <c r="E11913" s="191">
        <v>-0.472044622379023</v>
      </c>
    </row>
    <row r="11914" spans="1:5" x14ac:dyDescent="0.25">
      <c r="A11914" s="191">
        <v>56269.162575499999</v>
      </c>
      <c r="B11914" s="191">
        <v>-0.57600967110952295</v>
      </c>
      <c r="C11914" s="191">
        <v>0.48479933126887398</v>
      </c>
      <c r="D11914" s="191">
        <v>0.22476523663661399</v>
      </c>
      <c r="E11914" s="191">
        <v>-0.47206342458411199</v>
      </c>
    </row>
    <row r="11915" spans="1:5" x14ac:dyDescent="0.25">
      <c r="A11915" s="191">
        <v>56269.838613043597</v>
      </c>
      <c r="B11915" s="191">
        <v>-0.50044947893369596</v>
      </c>
      <c r="C11915" s="191">
        <v>0.48479919123885701</v>
      </c>
      <c r="D11915" s="191">
        <v>0.224765453413139</v>
      </c>
      <c r="E11915" s="191">
        <v>-0.472075851306409</v>
      </c>
    </row>
    <row r="11916" spans="1:5" x14ac:dyDescent="0.25">
      <c r="A11916" s="191">
        <v>56274.286143974503</v>
      </c>
      <c r="B11916" s="191">
        <v>-0.106603828562279</v>
      </c>
      <c r="C11916" s="191">
        <v>0.484798251810027</v>
      </c>
      <c r="D11916" s="191">
        <v>0.22476687954739499</v>
      </c>
      <c r="E11916" s="191">
        <v>-0.47215756890030097</v>
      </c>
    </row>
    <row r="11917" spans="1:5" x14ac:dyDescent="0.25">
      <c r="A11917" s="191">
        <v>56277.652853921398</v>
      </c>
      <c r="B11917" s="191">
        <v>-0.120856750044795</v>
      </c>
      <c r="C11917" s="191">
        <v>0.48479753060040298</v>
      </c>
      <c r="D11917" s="191">
        <v>0.22476795910827099</v>
      </c>
      <c r="E11917" s="191">
        <v>-0.47221938671623098</v>
      </c>
    </row>
    <row r="11918" spans="1:5" x14ac:dyDescent="0.25">
      <c r="A11918" s="191">
        <v>56281.755415767897</v>
      </c>
      <c r="B11918" s="191">
        <v>-0.90563555435082499</v>
      </c>
      <c r="C11918" s="191">
        <v>0.48479663589786598</v>
      </c>
      <c r="D11918" s="191">
        <v>0.22476927462559501</v>
      </c>
      <c r="E11918" s="191">
        <v>-0.47229466801297598</v>
      </c>
    </row>
    <row r="11919" spans="1:5" x14ac:dyDescent="0.25">
      <c r="A11919" s="191">
        <v>56298.987799185903</v>
      </c>
      <c r="B11919" s="191">
        <v>0.53427962359269299</v>
      </c>
      <c r="C11919" s="191">
        <v>0.48479270261586699</v>
      </c>
      <c r="D11919" s="191">
        <v>0.22477480031899399</v>
      </c>
      <c r="E11919" s="191">
        <v>-0.472610191970533</v>
      </c>
    </row>
    <row r="11920" spans="1:5" x14ac:dyDescent="0.25">
      <c r="A11920" s="191">
        <v>56305.4146353498</v>
      </c>
      <c r="B11920" s="191">
        <v>1.3228029634190701</v>
      </c>
      <c r="C11920" s="191">
        <v>0.48479116362564401</v>
      </c>
      <c r="D11920" s="191">
        <v>0.224776861132366</v>
      </c>
      <c r="E11920" s="191">
        <v>-0.472727644011945</v>
      </c>
    </row>
    <row r="11921" spans="1:5" x14ac:dyDescent="0.25">
      <c r="A11921" s="191">
        <v>56306.562098864102</v>
      </c>
      <c r="B11921" s="191">
        <v>0.569462300387369</v>
      </c>
      <c r="C11921" s="191">
        <v>0.48479088474003201</v>
      </c>
      <c r="D11921" s="191">
        <v>0.224777229075175</v>
      </c>
      <c r="E11921" s="191">
        <v>-0.47274861419521402</v>
      </c>
    </row>
    <row r="11922" spans="1:5" x14ac:dyDescent="0.25">
      <c r="A11922" s="191">
        <v>56306.919972745898</v>
      </c>
      <c r="B11922" s="191">
        <v>-0.20861144599444401</v>
      </c>
      <c r="C11922" s="191">
        <v>0.48479079750579801</v>
      </c>
      <c r="D11922" s="191">
        <v>0.22477734383012801</v>
      </c>
      <c r="E11922" s="191">
        <v>-0.47275515443008598</v>
      </c>
    </row>
    <row r="11923" spans="1:5" x14ac:dyDescent="0.25">
      <c r="A11923" s="191">
        <v>56308.413784568504</v>
      </c>
      <c r="B11923" s="191">
        <v>0.91521789103183904</v>
      </c>
      <c r="C11923" s="191">
        <v>0.48479043207144201</v>
      </c>
      <c r="D11923" s="191">
        <v>0.22477782283212799</v>
      </c>
      <c r="E11923" s="191">
        <v>-0.47278245421548198</v>
      </c>
    </row>
    <row r="11924" spans="1:5" x14ac:dyDescent="0.25">
      <c r="A11924" s="191">
        <v>56313.432520588503</v>
      </c>
      <c r="B11924" s="191">
        <v>0.720685049677949</v>
      </c>
      <c r="C11924" s="191">
        <v>0.48478918888476202</v>
      </c>
      <c r="D11924" s="191">
        <v>0.22477943212759399</v>
      </c>
      <c r="E11924" s="191">
        <v>-0.47287416875742999</v>
      </c>
    </row>
    <row r="11925" spans="1:5" x14ac:dyDescent="0.25">
      <c r="A11925" s="191">
        <v>56318.217319156101</v>
      </c>
      <c r="B11925" s="191">
        <v>0.443637901542493</v>
      </c>
      <c r="C11925" s="191">
        <v>0.48478798149771601</v>
      </c>
      <c r="D11925" s="191">
        <v>0.22478096640925599</v>
      </c>
      <c r="E11925" s="191">
        <v>-0.47296140566377798</v>
      </c>
    </row>
    <row r="11926" spans="1:5" x14ac:dyDescent="0.25">
      <c r="A11926" s="191">
        <v>56320.505115804597</v>
      </c>
      <c r="B11926" s="191">
        <v>0.48478739656443398</v>
      </c>
      <c r="C11926" s="191">
        <v>0.48478739656443498</v>
      </c>
      <c r="D11926" s="191">
        <v>0.22478170000846401</v>
      </c>
      <c r="E11926" s="191">
        <v>-0.47300308003332903</v>
      </c>
    </row>
    <row r="11927" spans="1:5" x14ac:dyDescent="0.25">
      <c r="A11927" s="191">
        <v>56321.087003592598</v>
      </c>
      <c r="B11927" s="191">
        <v>-0.51422384872666904</v>
      </c>
      <c r="C11927" s="191">
        <v>0.48478724700246101</v>
      </c>
      <c r="D11927" s="191">
        <v>0.22478188659516199</v>
      </c>
      <c r="E11927" s="191">
        <v>-0.47301367966714197</v>
      </c>
    </row>
    <row r="11928" spans="1:5" x14ac:dyDescent="0.25">
      <c r="A11928" s="191">
        <v>56329.795164690098</v>
      </c>
      <c r="B11928" s="191">
        <v>-0.29388506315628499</v>
      </c>
      <c r="C11928" s="191">
        <v>0.48478497062120401</v>
      </c>
      <c r="D11928" s="191">
        <v>0.22478467893253801</v>
      </c>
      <c r="E11928" s="191">
        <v>-0.47317228012502</v>
      </c>
    </row>
    <row r="11929" spans="1:5" x14ac:dyDescent="0.25">
      <c r="A11929" s="191">
        <v>56334.101341238696</v>
      </c>
      <c r="B11929" s="191">
        <v>-0.90089482074915395</v>
      </c>
      <c r="C11929" s="191">
        <v>0.48478381855734398</v>
      </c>
      <c r="D11929" s="191">
        <v>0.22478605974044799</v>
      </c>
      <c r="E11929" s="191">
        <v>-0.47325059676829201</v>
      </c>
    </row>
    <row r="11930" spans="1:5" x14ac:dyDescent="0.25">
      <c r="A11930" s="191">
        <v>56341.507647537503</v>
      </c>
      <c r="B11930" s="191">
        <v>0.83673327537272502</v>
      </c>
      <c r="C11930" s="191">
        <v>0.48478179628151102</v>
      </c>
      <c r="D11930" s="191">
        <v>0.22478843462828799</v>
      </c>
      <c r="E11930" s="191">
        <v>-0.47338496240891598</v>
      </c>
    </row>
    <row r="11931" spans="1:5" x14ac:dyDescent="0.25">
      <c r="A11931" s="191">
        <v>56345.001442246401</v>
      </c>
      <c r="B11931" s="191">
        <v>0.75707990838702599</v>
      </c>
      <c r="C11931" s="191">
        <v>0.48478082440713</v>
      </c>
      <c r="D11931" s="191">
        <v>0.22478955493984801</v>
      </c>
      <c r="E11931" s="191">
        <v>-0.47344826702453702</v>
      </c>
    </row>
    <row r="11932" spans="1:5" x14ac:dyDescent="0.25">
      <c r="A11932" s="191">
        <v>56350.434304984301</v>
      </c>
      <c r="B11932" s="191">
        <v>0.59375481344798897</v>
      </c>
      <c r="C11932" s="191">
        <v>0.48477929036304801</v>
      </c>
      <c r="D11932" s="191">
        <v>0.224791297028162</v>
      </c>
      <c r="E11932" s="191">
        <v>-0.47354670591863501</v>
      </c>
    </row>
    <row r="11933" spans="1:5" x14ac:dyDescent="0.25">
      <c r="A11933" s="191">
        <v>56353.201607020099</v>
      </c>
      <c r="B11933" s="191">
        <v>0.510300144399078</v>
      </c>
      <c r="C11933" s="191">
        <v>0.48477849832678299</v>
      </c>
      <c r="D11933" s="191">
        <v>0.22479218438438101</v>
      </c>
      <c r="E11933" s="191">
        <v>-0.473596847099294</v>
      </c>
    </row>
    <row r="11934" spans="1:5" x14ac:dyDescent="0.25">
      <c r="A11934" s="191">
        <v>56361.333289388996</v>
      </c>
      <c r="B11934" s="191">
        <v>-0.59523329329966801</v>
      </c>
      <c r="C11934" s="191">
        <v>0.48477612938076797</v>
      </c>
      <c r="D11934" s="191">
        <v>0.22479479186951501</v>
      </c>
      <c r="E11934" s="191">
        <v>-0.47374418633059001</v>
      </c>
    </row>
    <row r="11935" spans="1:5" x14ac:dyDescent="0.25">
      <c r="A11935" s="191">
        <v>56361.810730286998</v>
      </c>
      <c r="B11935" s="191">
        <v>0.61177910414957903</v>
      </c>
      <c r="C11935" s="191">
        <v>0.48477598836513502</v>
      </c>
      <c r="D11935" s="191">
        <v>0.22479494496453201</v>
      </c>
      <c r="E11935" s="191">
        <v>-0.473752837157285</v>
      </c>
    </row>
    <row r="11936" spans="1:5" x14ac:dyDescent="0.25">
      <c r="A11936" s="191">
        <v>56369.565383818699</v>
      </c>
      <c r="B11936" s="191">
        <v>0.61821504655708004</v>
      </c>
      <c r="C11936" s="191">
        <v>0.48477366808511002</v>
      </c>
      <c r="D11936" s="191">
        <v>0.22479743155253301</v>
      </c>
      <c r="E11936" s="191">
        <v>-0.47389334494380497</v>
      </c>
    </row>
    <row r="11937" spans="1:5" x14ac:dyDescent="0.25">
      <c r="A11937" s="191">
        <v>56370.426437212001</v>
      </c>
      <c r="B11937" s="191">
        <v>-0.11351172406999201</v>
      </c>
      <c r="C11937" s="191">
        <v>0.48477340644452299</v>
      </c>
      <c r="D11937" s="191">
        <v>0.224797707655782</v>
      </c>
      <c r="E11937" s="191">
        <v>-0.47390894650561199</v>
      </c>
    </row>
    <row r="11938" spans="1:5" x14ac:dyDescent="0.25">
      <c r="A11938" s="191">
        <v>56374.593683255101</v>
      </c>
      <c r="B11938" s="191">
        <v>-0.16802004463314399</v>
      </c>
      <c r="C11938" s="191">
        <v>0.48477213326366903</v>
      </c>
      <c r="D11938" s="191">
        <v>0.22479904391458</v>
      </c>
      <c r="E11938" s="191">
        <v>-0.47398421073460201</v>
      </c>
    </row>
    <row r="11939" spans="1:5" x14ac:dyDescent="0.25">
      <c r="A11939" s="191">
        <v>56374.9099862843</v>
      </c>
      <c r="B11939" s="191">
        <v>0.79340419774260895</v>
      </c>
      <c r="C11939" s="191">
        <v>0.48477203616750397</v>
      </c>
      <c r="D11939" s="191">
        <v>0.224799145339526</v>
      </c>
      <c r="E11939" s="191">
        <v>-0.47398991749187802</v>
      </c>
    </row>
    <row r="11940" spans="1:5" x14ac:dyDescent="0.25">
      <c r="A11940" s="191">
        <v>56377.397120565402</v>
      </c>
      <c r="B11940" s="191">
        <v>0.91270003071481898</v>
      </c>
      <c r="C11940" s="191">
        <v>0.48477126764298401</v>
      </c>
      <c r="D11940" s="191">
        <v>0.22479994285784599</v>
      </c>
      <c r="E11940" s="191">
        <v>-0.47403479051029601</v>
      </c>
    </row>
    <row r="11941" spans="1:5" x14ac:dyDescent="0.25">
      <c r="A11941" s="191">
        <v>56386.283414190701</v>
      </c>
      <c r="B11941" s="191">
        <v>0.70308065367401495</v>
      </c>
      <c r="C11941" s="191">
        <v>0.48476847458246097</v>
      </c>
      <c r="D11941" s="191">
        <v>0.22480277123998901</v>
      </c>
      <c r="E11941" s="191">
        <v>-0.47419500908541101</v>
      </c>
    </row>
    <row r="11942" spans="1:5" x14ac:dyDescent="0.25">
      <c r="A11942" s="191">
        <v>56390.339886974398</v>
      </c>
      <c r="B11942" s="191">
        <v>0.72416183247492305</v>
      </c>
      <c r="C11942" s="191">
        <v>0.48476717509243999</v>
      </c>
      <c r="D11942" s="191">
        <v>0.224804054171518</v>
      </c>
      <c r="E11942" s="191">
        <v>-0.47426805450446302</v>
      </c>
    </row>
    <row r="11943" spans="1:5" x14ac:dyDescent="0.25">
      <c r="A11943" s="191">
        <v>56399.335653147202</v>
      </c>
      <c r="B11943" s="191">
        <v>0.464346268022719</v>
      </c>
      <c r="C11943" s="191">
        <v>0.48476423858666201</v>
      </c>
      <c r="D11943" s="191">
        <v>0.22480689320577099</v>
      </c>
      <c r="E11943" s="191">
        <v>-0.47442995215727402</v>
      </c>
    </row>
    <row r="11944" spans="1:5" x14ac:dyDescent="0.25">
      <c r="A11944" s="191">
        <v>56408.0684301375</v>
      </c>
      <c r="B11944" s="191">
        <v>0.42258739772314002</v>
      </c>
      <c r="C11944" s="191">
        <v>0.48476131587280002</v>
      </c>
      <c r="D11944" s="191">
        <v>0.22480964382847099</v>
      </c>
      <c r="E11944" s="191">
        <v>-0.474586727873406</v>
      </c>
    </row>
    <row r="11945" spans="1:5" x14ac:dyDescent="0.25">
      <c r="A11945" s="191">
        <v>56414.892266708302</v>
      </c>
      <c r="B11945" s="191">
        <v>4.4241717121695799E-2</v>
      </c>
      <c r="C11945" s="191">
        <v>0.48475898271047602</v>
      </c>
      <c r="D11945" s="191">
        <v>0.22481179007555799</v>
      </c>
      <c r="E11945" s="191">
        <v>-0.474708988222178</v>
      </c>
    </row>
    <row r="11946" spans="1:5" x14ac:dyDescent="0.25">
      <c r="A11946" s="191">
        <v>56418.497922592302</v>
      </c>
      <c r="B11946" s="191">
        <v>-1.0988614711087701</v>
      </c>
      <c r="C11946" s="191">
        <v>0.48475772993733701</v>
      </c>
      <c r="D11946" s="191">
        <v>0.22481292413384901</v>
      </c>
      <c r="E11946" s="191">
        <v>-0.47477358952693699</v>
      </c>
    </row>
    <row r="11947" spans="1:5" x14ac:dyDescent="0.25">
      <c r="A11947" s="191">
        <v>56421.151751461097</v>
      </c>
      <c r="B11947" s="191">
        <v>0.71865645809245904</v>
      </c>
      <c r="C11947" s="191">
        <v>0.48475680449168701</v>
      </c>
      <c r="D11947" s="191">
        <v>0.22481375728327899</v>
      </c>
      <c r="E11947" s="191">
        <v>-0.47482113727221398</v>
      </c>
    </row>
    <row r="11948" spans="1:5" x14ac:dyDescent="0.25">
      <c r="A11948" s="191">
        <v>56428.5006994051</v>
      </c>
      <c r="B11948" s="191">
        <v>0.398796418148395</v>
      </c>
      <c r="C11948" s="191">
        <v>0.48475420078346099</v>
      </c>
      <c r="D11948" s="191">
        <v>0.22481605499120999</v>
      </c>
      <c r="E11948" s="191">
        <v>-0.474952805862078</v>
      </c>
    </row>
    <row r="11949" spans="1:5" x14ac:dyDescent="0.25">
      <c r="A11949" s="191">
        <v>56434.840761259198</v>
      </c>
      <c r="B11949" s="191">
        <v>-1.2444704866627401</v>
      </c>
      <c r="C11949" s="191">
        <v>0.48475191432417702</v>
      </c>
      <c r="D11949" s="191">
        <v>0.22481803694334099</v>
      </c>
      <c r="E11949" s="191">
        <v>-0.47506629627830399</v>
      </c>
    </row>
    <row r="11950" spans="1:5" x14ac:dyDescent="0.25">
      <c r="A11950" s="191">
        <v>56440.164121953399</v>
      </c>
      <c r="B11950" s="191">
        <v>0.84794365236555702</v>
      </c>
      <c r="C11950" s="191">
        <v>0.48474996579951801</v>
      </c>
      <c r="D11950" s="191">
        <v>0.224819701066865</v>
      </c>
      <c r="E11950" s="191">
        <v>-0.47516137525421998</v>
      </c>
    </row>
    <row r="11951" spans="1:5" x14ac:dyDescent="0.25">
      <c r="A11951" s="191">
        <v>56441.323100681198</v>
      </c>
      <c r="B11951" s="191">
        <v>-0.29366639728156702</v>
      </c>
      <c r="C11951" s="191">
        <v>0.48474953647301799</v>
      </c>
      <c r="D11951" s="191">
        <v>0.22482006337253499</v>
      </c>
      <c r="E11951" s="191">
        <v>-0.47518207543158503</v>
      </c>
    </row>
    <row r="11952" spans="1:5" x14ac:dyDescent="0.25">
      <c r="A11952" s="191">
        <v>56442.750740290598</v>
      </c>
      <c r="B11952" s="191">
        <v>-0.59363433111573305</v>
      </c>
      <c r="C11952" s="191">
        <v>0.484749007625075</v>
      </c>
      <c r="D11952" s="191">
        <v>0.22482050966366501</v>
      </c>
      <c r="E11952" s="191">
        <v>-0.47520755260901698</v>
      </c>
    </row>
    <row r="11953" spans="1:5" x14ac:dyDescent="0.25">
      <c r="A11953" s="191">
        <v>56445.375667587999</v>
      </c>
      <c r="B11953" s="191">
        <v>1.1470478505062101</v>
      </c>
      <c r="C11953" s="191">
        <v>0.48474803282629197</v>
      </c>
      <c r="D11953" s="191">
        <v>0.22482133023614001</v>
      </c>
      <c r="E11953" s="191">
        <v>-0.47525437963589101</v>
      </c>
    </row>
    <row r="11954" spans="1:5" x14ac:dyDescent="0.25">
      <c r="A11954" s="191">
        <v>56446.894387131702</v>
      </c>
      <c r="B11954" s="191">
        <v>0.16764311862846901</v>
      </c>
      <c r="C11954" s="191">
        <v>0.48474746480886999</v>
      </c>
      <c r="D11954" s="191">
        <v>0.22482180499955801</v>
      </c>
      <c r="E11954" s="191">
        <v>-0.475281429116583</v>
      </c>
    </row>
    <row r="11955" spans="1:5" x14ac:dyDescent="0.25">
      <c r="A11955" s="191">
        <v>56453.7565300446</v>
      </c>
      <c r="B11955" s="191">
        <v>0.30864041570906098</v>
      </c>
      <c r="C11955" s="191">
        <v>0.48474487175061698</v>
      </c>
      <c r="D11955" s="191">
        <v>0.22482395015824599</v>
      </c>
      <c r="E11955" s="191">
        <v>-0.47540364878709301</v>
      </c>
    </row>
    <row r="11956" spans="1:5" x14ac:dyDescent="0.25">
      <c r="A11956" s="191">
        <v>56454.617277657097</v>
      </c>
      <c r="B11956" s="191">
        <v>0.36741613484188002</v>
      </c>
      <c r="C11956" s="191">
        <v>0.48474454331797301</v>
      </c>
      <c r="D11956" s="191">
        <v>0.22482421923457499</v>
      </c>
      <c r="E11956" s="191">
        <v>-0.47541897931735499</v>
      </c>
    </row>
    <row r="11957" spans="1:5" x14ac:dyDescent="0.25">
      <c r="A11957" s="191">
        <v>56456.773094227297</v>
      </c>
      <c r="B11957" s="191">
        <v>0.92478225742616005</v>
      </c>
      <c r="C11957" s="191">
        <v>0.48474371811032102</v>
      </c>
      <c r="D11957" s="191">
        <v>0.22482488900233899</v>
      </c>
      <c r="E11957" s="191">
        <v>-0.475457375951502</v>
      </c>
    </row>
    <row r="11958" spans="1:5" x14ac:dyDescent="0.25">
      <c r="A11958" s="191">
        <v>56458.576489608196</v>
      </c>
      <c r="B11958" s="191">
        <v>0.275231410376997</v>
      </c>
      <c r="C11958" s="191">
        <v>0.484743024421942</v>
      </c>
      <c r="D11958" s="191">
        <v>0.224825449280106</v>
      </c>
      <c r="E11958" s="191">
        <v>-0.475489495712347</v>
      </c>
    </row>
    <row r="11959" spans="1:5" x14ac:dyDescent="0.25">
      <c r="A11959" s="191">
        <v>56468.550514848801</v>
      </c>
      <c r="B11959" s="191">
        <v>-0.353197972567665</v>
      </c>
      <c r="C11959" s="191">
        <v>0.48473913068892199</v>
      </c>
      <c r="D11959" s="191">
        <v>0.22482854800412599</v>
      </c>
      <c r="E11959" s="191">
        <v>-0.47566688268806701</v>
      </c>
    </row>
    <row r="11960" spans="1:5" x14ac:dyDescent="0.25">
      <c r="A11960" s="191">
        <v>56474.7250971494</v>
      </c>
      <c r="B11960" s="191">
        <v>0.66428236153914799</v>
      </c>
      <c r="C11960" s="191">
        <v>0.48473667928581399</v>
      </c>
      <c r="D11960" s="191">
        <v>0.224830466319553</v>
      </c>
      <c r="E11960" s="191">
        <v>-0.47577645638985999</v>
      </c>
    </row>
    <row r="11961" spans="1:5" x14ac:dyDescent="0.25">
      <c r="A11961" s="191">
        <v>56479.7673416209</v>
      </c>
      <c r="B11961" s="191">
        <v>0.72801530176349605</v>
      </c>
      <c r="C11961" s="191">
        <v>0.48473464895243901</v>
      </c>
      <c r="D11961" s="191">
        <v>0.22483202543692299</v>
      </c>
      <c r="E11961" s="191">
        <v>-0.47586593570444202</v>
      </c>
    </row>
    <row r="11962" spans="1:5" x14ac:dyDescent="0.25">
      <c r="A11962" s="191">
        <v>56490.946902557502</v>
      </c>
      <c r="B11962" s="191">
        <v>0.25341273593393299</v>
      </c>
      <c r="C11962" s="191">
        <v>0.48473006411129399</v>
      </c>
      <c r="D11962" s="191">
        <v>0.22483547833911699</v>
      </c>
      <c r="E11962" s="191">
        <v>-0.47606371807138598</v>
      </c>
    </row>
    <row r="11963" spans="1:5" x14ac:dyDescent="0.25">
      <c r="A11963" s="191">
        <v>56508.213594092304</v>
      </c>
      <c r="B11963" s="191">
        <v>-4.9347274913758003E-2</v>
      </c>
      <c r="C11963" s="191">
        <v>0.48472275790043401</v>
      </c>
      <c r="D11963" s="191">
        <v>0.22484080781926</v>
      </c>
      <c r="E11963" s="191">
        <v>-0.47636892999133901</v>
      </c>
    </row>
    <row r="11964" spans="1:5" x14ac:dyDescent="0.25">
      <c r="A11964" s="191">
        <v>56511.967402470204</v>
      </c>
      <c r="B11964" s="191">
        <v>0.37372237187736101</v>
      </c>
      <c r="C11964" s="191">
        <v>0.48472113344100298</v>
      </c>
      <c r="D11964" s="191">
        <v>0.22484196165751499</v>
      </c>
      <c r="E11964" s="191">
        <v>-0.47643522178465098</v>
      </c>
    </row>
    <row r="11965" spans="1:5" x14ac:dyDescent="0.25">
      <c r="A11965" s="191">
        <v>56530.696903979799</v>
      </c>
      <c r="B11965" s="191">
        <v>-0.33235564453196798</v>
      </c>
      <c r="C11965" s="191">
        <v>0.484712836164159</v>
      </c>
      <c r="D11965" s="191">
        <v>0.22484770495960099</v>
      </c>
      <c r="E11965" s="191">
        <v>-0.476764812931813</v>
      </c>
    </row>
    <row r="11966" spans="1:5" x14ac:dyDescent="0.25">
      <c r="A11966" s="191">
        <v>56532.885020188703</v>
      </c>
      <c r="B11966" s="191">
        <v>-1.0579888469496099</v>
      </c>
      <c r="C11966" s="191">
        <v>0.48471184596704098</v>
      </c>
      <c r="D11966" s="191">
        <v>0.22484836701505201</v>
      </c>
      <c r="E11966" s="191">
        <v>-0.47680327032744002</v>
      </c>
    </row>
    <row r="11967" spans="1:5" x14ac:dyDescent="0.25">
      <c r="A11967" s="191">
        <v>56538.775494084402</v>
      </c>
      <c r="B11967" s="191">
        <v>-0.22292168604307599</v>
      </c>
      <c r="C11967" s="191">
        <v>0.48470915868387499</v>
      </c>
      <c r="D11967" s="191">
        <v>0.224850149288011</v>
      </c>
      <c r="E11967" s="191">
        <v>-0.47690675122522502</v>
      </c>
    </row>
    <row r="11968" spans="1:5" x14ac:dyDescent="0.25">
      <c r="A11968" s="191">
        <v>56540.704803737899</v>
      </c>
      <c r="B11968" s="191">
        <v>1.15247346112</v>
      </c>
      <c r="C11968" s="191">
        <v>0.484708271659057</v>
      </c>
      <c r="D11968" s="191">
        <v>0.224850733036702</v>
      </c>
      <c r="E11968" s="191">
        <v>-0.476940564652093</v>
      </c>
    </row>
    <row r="11969" spans="1:5" x14ac:dyDescent="0.25">
      <c r="A11969" s="191">
        <v>56553.749347618897</v>
      </c>
      <c r="B11969" s="191">
        <v>-2.0256376453719999E-2</v>
      </c>
      <c r="C11969" s="191">
        <v>0.484702185502561</v>
      </c>
      <c r="D11969" s="191">
        <v>0.22485467990723099</v>
      </c>
      <c r="E11969" s="191">
        <v>-0.47716917666721398</v>
      </c>
    </row>
    <row r="11970" spans="1:5" x14ac:dyDescent="0.25">
      <c r="A11970" s="191">
        <v>56558.187202151799</v>
      </c>
      <c r="B11970" s="191">
        <v>0.90850494774041801</v>
      </c>
      <c r="C11970" s="191">
        <v>0.48470007986972802</v>
      </c>
      <c r="D11970" s="191">
        <v>0.22485602266305499</v>
      </c>
      <c r="E11970" s="191">
        <v>-0.47724678387330699</v>
      </c>
    </row>
    <row r="11971" spans="1:5" x14ac:dyDescent="0.25">
      <c r="A11971" s="191">
        <v>56568.286986996201</v>
      </c>
      <c r="B11971" s="191">
        <v>-1.5470412806065299</v>
      </c>
      <c r="C11971" s="191">
        <v>0.48469522073153798</v>
      </c>
      <c r="D11971" s="191">
        <v>0.224859078541705</v>
      </c>
      <c r="E11971" s="191">
        <v>-0.47742328814726798</v>
      </c>
    </row>
    <row r="11972" spans="1:5" x14ac:dyDescent="0.25">
      <c r="A11972" s="191">
        <v>56572.586694470898</v>
      </c>
      <c r="B11972" s="191">
        <v>0.37014881279318101</v>
      </c>
      <c r="C11972" s="191">
        <v>0.48469312468339298</v>
      </c>
      <c r="D11972" s="191">
        <v>0.224860379498555</v>
      </c>
      <c r="E11972" s="191">
        <v>-0.47749831479765897</v>
      </c>
    </row>
    <row r="11973" spans="1:5" x14ac:dyDescent="0.25">
      <c r="A11973" s="191">
        <v>56586.727630834102</v>
      </c>
      <c r="B11973" s="191">
        <v>-0.39425208559594699</v>
      </c>
      <c r="C11973" s="191">
        <v>0.48468611038875498</v>
      </c>
      <c r="D11973" s="191">
        <v>0.22486465810311901</v>
      </c>
      <c r="E11973" s="191">
        <v>-0.47774469759678301</v>
      </c>
    </row>
    <row r="11974" spans="1:5" x14ac:dyDescent="0.25">
      <c r="A11974" s="191">
        <v>56588.432221779804</v>
      </c>
      <c r="B11974" s="191">
        <v>0.745735273865611</v>
      </c>
      <c r="C11974" s="191">
        <v>0.48468525453843597</v>
      </c>
      <c r="D11974" s="191">
        <v>0.22486517385896601</v>
      </c>
      <c r="E11974" s="191">
        <v>-0.47777431876426302</v>
      </c>
    </row>
    <row r="11975" spans="1:5" x14ac:dyDescent="0.25">
      <c r="A11975" s="191">
        <v>56596.9479018661</v>
      </c>
      <c r="B11975" s="191">
        <v>-0.16097962699228599</v>
      </c>
      <c r="C11975" s="191">
        <v>0.48468093147088098</v>
      </c>
      <c r="D11975" s="191">
        <v>0.22486775043711801</v>
      </c>
      <c r="E11975" s="191">
        <v>-0.47792229818811099</v>
      </c>
    </row>
    <row r="11976" spans="1:5" x14ac:dyDescent="0.25">
      <c r="A11976" s="191">
        <v>56602.286301349297</v>
      </c>
      <c r="B11976" s="191">
        <v>-0.414503662177657</v>
      </c>
      <c r="C11976" s="191">
        <v>0.484678188099948</v>
      </c>
      <c r="D11976" s="191">
        <v>0.22486936566964599</v>
      </c>
      <c r="E11976" s="191">
        <v>-0.47801506509243102</v>
      </c>
    </row>
    <row r="11977" spans="1:5" x14ac:dyDescent="0.25">
      <c r="A11977" s="191">
        <v>56623.118804264799</v>
      </c>
      <c r="B11977" s="191">
        <v>0.425321741555518</v>
      </c>
      <c r="C11977" s="191">
        <v>0.48466723759421998</v>
      </c>
      <c r="D11977" s="191">
        <v>0.22487566893272301</v>
      </c>
      <c r="E11977" s="191">
        <v>-0.47837583155413499</v>
      </c>
    </row>
    <row r="11978" spans="1:5" x14ac:dyDescent="0.25">
      <c r="A11978" s="191">
        <v>56632.2664162683</v>
      </c>
      <c r="B11978" s="191">
        <v>-2.4298993805893499E-2</v>
      </c>
      <c r="C11978" s="191">
        <v>0.48466230629912899</v>
      </c>
      <c r="D11978" s="191">
        <v>0.22487841832408501</v>
      </c>
      <c r="E11978" s="191">
        <v>-0.47853394530823901</v>
      </c>
    </row>
    <row r="11979" spans="1:5" x14ac:dyDescent="0.25">
      <c r="A11979" s="191">
        <v>56633.4466991027</v>
      </c>
      <c r="B11979" s="191">
        <v>-0.46817909868630497</v>
      </c>
      <c r="C11979" s="191">
        <v>0.48466166288038198</v>
      </c>
      <c r="D11979" s="191">
        <v>0.22487876970446899</v>
      </c>
      <c r="E11979" s="191">
        <v>-0.47855432619160998</v>
      </c>
    </row>
    <row r="11980" spans="1:5" x14ac:dyDescent="0.25">
      <c r="A11980" s="191">
        <v>56640.083190649697</v>
      </c>
      <c r="B11980" s="191">
        <v>0.80143436189221695</v>
      </c>
      <c r="C11980" s="191">
        <v>0.48465803313967498</v>
      </c>
      <c r="D11980" s="191">
        <v>0.22488074544526501</v>
      </c>
      <c r="E11980" s="191">
        <v>-0.47866852065611798</v>
      </c>
    </row>
    <row r="11981" spans="1:5" x14ac:dyDescent="0.25">
      <c r="A11981" s="191">
        <v>56649.315719621198</v>
      </c>
      <c r="B11981" s="191">
        <v>1.11698281907768</v>
      </c>
      <c r="C11981" s="191">
        <v>0.48465291576258901</v>
      </c>
      <c r="D11981" s="191">
        <v>0.22488349404880201</v>
      </c>
      <c r="E11981" s="191">
        <v>-0.47882738527524399</v>
      </c>
    </row>
    <row r="11982" spans="1:5" x14ac:dyDescent="0.25">
      <c r="A11982" s="191">
        <v>56652.897997986802</v>
      </c>
      <c r="B11982" s="191">
        <v>0.115632804900101</v>
      </c>
      <c r="C11982" s="191">
        <v>0.48465090971896602</v>
      </c>
      <c r="D11982" s="191">
        <v>0.22488456052398101</v>
      </c>
      <c r="E11982" s="191">
        <v>-0.47888902573041198</v>
      </c>
    </row>
    <row r="11983" spans="1:5" x14ac:dyDescent="0.25">
      <c r="A11983" s="191">
        <v>56662.100237048202</v>
      </c>
      <c r="B11983" s="191">
        <v>-0.206451398015395</v>
      </c>
      <c r="C11983" s="191">
        <v>0.484645704157249</v>
      </c>
      <c r="D11983" s="191">
        <v>0.22488730010995001</v>
      </c>
      <c r="E11983" s="191">
        <v>-0.47904736914943902</v>
      </c>
    </row>
    <row r="11984" spans="1:5" x14ac:dyDescent="0.25">
      <c r="A11984" s="191">
        <v>56662.672308844602</v>
      </c>
      <c r="B11984" s="191">
        <v>6.2979192796852601E-2</v>
      </c>
      <c r="C11984" s="191">
        <v>0.48464537805712199</v>
      </c>
      <c r="D11984" s="191">
        <v>0.22488747042066001</v>
      </c>
      <c r="E11984" s="191">
        <v>-0.47905721281939501</v>
      </c>
    </row>
    <row r="11985" spans="1:5" x14ac:dyDescent="0.25">
      <c r="A11985" s="191">
        <v>56678.229878793398</v>
      </c>
      <c r="B11985" s="191">
        <v>-0.28304412795399098</v>
      </c>
      <c r="C11985" s="191">
        <v>0.484636398151438</v>
      </c>
      <c r="D11985" s="191">
        <v>0.224892081355726</v>
      </c>
      <c r="E11985" s="191">
        <v>-0.479324162705273</v>
      </c>
    </row>
    <row r="11986" spans="1:5" x14ac:dyDescent="0.25">
      <c r="A11986" s="191">
        <v>56686.119348820001</v>
      </c>
      <c r="B11986" s="191">
        <v>-0.411586931591645</v>
      </c>
      <c r="C11986" s="191">
        <v>0.484631762348462</v>
      </c>
      <c r="D11986" s="191">
        <v>0.22489440821282999</v>
      </c>
      <c r="E11986" s="191">
        <v>-0.47945913364026099</v>
      </c>
    </row>
    <row r="11987" spans="1:5" x14ac:dyDescent="0.25">
      <c r="A11987" s="191">
        <v>56689.570510870901</v>
      </c>
      <c r="B11987" s="191">
        <v>-0.63697268754532299</v>
      </c>
      <c r="C11987" s="191">
        <v>0.48462971674181898</v>
      </c>
      <c r="D11987" s="191">
        <v>0.224895426070925</v>
      </c>
      <c r="E11987" s="191">
        <v>-0.47951814418132899</v>
      </c>
    </row>
    <row r="11988" spans="1:5" x14ac:dyDescent="0.25">
      <c r="A11988" s="191">
        <v>56695.639021624796</v>
      </c>
      <c r="B11988" s="191">
        <v>0.38416968783365801</v>
      </c>
      <c r="C11988" s="191">
        <v>0.48462609517133598</v>
      </c>
      <c r="D11988" s="191">
        <v>0.224897215868885</v>
      </c>
      <c r="E11988" s="191">
        <v>-0.47962177363210501</v>
      </c>
    </row>
    <row r="11989" spans="1:5" x14ac:dyDescent="0.25">
      <c r="A11989" s="191">
        <v>56702.300679674001</v>
      </c>
      <c r="B11989" s="191">
        <v>-0.55703525815127297</v>
      </c>
      <c r="C11989" s="191">
        <v>0.48462208172948101</v>
      </c>
      <c r="D11989" s="191">
        <v>0.22489916464270401</v>
      </c>
      <c r="E11989" s="191">
        <v>-0.47973542866781499</v>
      </c>
    </row>
    <row r="11990" spans="1:5" x14ac:dyDescent="0.25">
      <c r="A11990" s="191">
        <v>56703.173863167802</v>
      </c>
      <c r="B11990" s="191">
        <v>-0.14834491792399301</v>
      </c>
      <c r="C11990" s="191">
        <v>0.48462155246065902</v>
      </c>
      <c r="D11990" s="191">
        <v>0.224899419700958</v>
      </c>
      <c r="E11990" s="191">
        <v>-0.479750314557854</v>
      </c>
    </row>
    <row r="11991" spans="1:5" x14ac:dyDescent="0.25">
      <c r="A11991" s="191">
        <v>56711.017007068003</v>
      </c>
      <c r="B11991" s="191">
        <v>-3.5928454655320699E-2</v>
      </c>
      <c r="C11991" s="191">
        <v>0.48461677125484898</v>
      </c>
      <c r="D11991" s="191">
        <v>0.224901710695466</v>
      </c>
      <c r="E11991" s="191">
        <v>-0.479883786011924</v>
      </c>
    </row>
    <row r="11992" spans="1:5" x14ac:dyDescent="0.25">
      <c r="A11992" s="191">
        <v>56725.393168103597</v>
      </c>
      <c r="B11992" s="191">
        <v>0.35538140333282198</v>
      </c>
      <c r="C11992" s="191">
        <v>0.48460786615366402</v>
      </c>
      <c r="D11992" s="191">
        <v>0.22490590999442001</v>
      </c>
      <c r="E11992" s="191">
        <v>-0.48012824190534897</v>
      </c>
    </row>
    <row r="11993" spans="1:5" x14ac:dyDescent="0.25">
      <c r="A11993" s="191">
        <v>56736.771504209697</v>
      </c>
      <c r="B11993" s="191">
        <v>7.6049833450064802E-2</v>
      </c>
      <c r="C11993" s="191">
        <v>0.48460068911623699</v>
      </c>
      <c r="D11993" s="191">
        <v>0.22490923362405801</v>
      </c>
      <c r="E11993" s="191">
        <v>-0.48032117823512299</v>
      </c>
    </row>
    <row r="11994" spans="1:5" x14ac:dyDescent="0.25">
      <c r="A11994" s="191">
        <v>56738.448903365701</v>
      </c>
      <c r="B11994" s="191">
        <v>0.61781962519813505</v>
      </c>
      <c r="C11994" s="191">
        <v>0.484599621457525</v>
      </c>
      <c r="D11994" s="191">
        <v>0.22490972359495501</v>
      </c>
      <c r="E11994" s="191">
        <v>-0.48034962099105</v>
      </c>
    </row>
    <row r="11995" spans="1:5" x14ac:dyDescent="0.25">
      <c r="A11995" s="191">
        <v>56739.354767594501</v>
      </c>
      <c r="B11995" s="191">
        <v>0.42216425509493699</v>
      </c>
      <c r="C11995" s="191">
        <v>0.48459904385135899</v>
      </c>
      <c r="D11995" s="191">
        <v>0.224909988199303</v>
      </c>
      <c r="E11995" s="191">
        <v>-0.48036498124389898</v>
      </c>
    </row>
    <row r="11996" spans="1:5" x14ac:dyDescent="0.25">
      <c r="A11996" s="191">
        <v>56743.552729188297</v>
      </c>
      <c r="B11996" s="191">
        <v>-0.43195544402644398</v>
      </c>
      <c r="C11996" s="191">
        <v>0.48459635666064799</v>
      </c>
      <c r="D11996" s="191">
        <v>0.22491121443039999</v>
      </c>
      <c r="E11996" s="191">
        <v>-0.480436163822343</v>
      </c>
    </row>
    <row r="11997" spans="1:5" x14ac:dyDescent="0.25">
      <c r="A11997" s="191">
        <v>56744.879307065799</v>
      </c>
      <c r="B11997" s="191">
        <v>-0.37684366288579502</v>
      </c>
      <c r="C11997" s="191">
        <v>0.484595505659978</v>
      </c>
      <c r="D11997" s="191">
        <v>0.22491160192585699</v>
      </c>
      <c r="E11997" s="191">
        <v>-0.48045860223209702</v>
      </c>
    </row>
    <row r="11998" spans="1:5" x14ac:dyDescent="0.25">
      <c r="A11998" s="191">
        <v>56745.131630096199</v>
      </c>
      <c r="B11998" s="191">
        <v>-0.393785667772795</v>
      </c>
      <c r="C11998" s="191">
        <v>0.48459534342069799</v>
      </c>
      <c r="D11998" s="191">
        <v>0.22491167562980599</v>
      </c>
      <c r="E11998" s="191">
        <v>-0.48046287015156203</v>
      </c>
    </row>
    <row r="11999" spans="1:5" x14ac:dyDescent="0.25">
      <c r="A11999" s="191">
        <v>56747.3885191023</v>
      </c>
      <c r="B11999" s="191">
        <v>0.84176526693917597</v>
      </c>
      <c r="C11999" s="191">
        <v>0.48459388979933798</v>
      </c>
      <c r="D11999" s="191">
        <v>0.22491233487058801</v>
      </c>
      <c r="E11999" s="191">
        <v>-0.48050104431468199</v>
      </c>
    </row>
    <row r="12000" spans="1:5" x14ac:dyDescent="0.25">
      <c r="A12000" s="191">
        <v>56747.749958454799</v>
      </c>
      <c r="B12000" s="191">
        <v>0.25049459473684998</v>
      </c>
      <c r="C12000" s="191">
        <v>0.48459365658819997</v>
      </c>
      <c r="D12000" s="191">
        <v>0.22491244044758399</v>
      </c>
      <c r="E12000" s="191">
        <v>-0.48050715788285697</v>
      </c>
    </row>
    <row r="12001" spans="1:5" x14ac:dyDescent="0.25">
      <c r="A12001" s="191">
        <v>56757.028181512796</v>
      </c>
      <c r="B12001" s="191">
        <v>1.0532751753824301</v>
      </c>
      <c r="C12001" s="191">
        <v>0.48458763085554801</v>
      </c>
      <c r="D12001" s="191">
        <v>0.22491514901002799</v>
      </c>
      <c r="E12001" s="191">
        <v>-0.48066395065406797</v>
      </c>
    </row>
    <row r="12002" spans="1:5" x14ac:dyDescent="0.25">
      <c r="A12002" s="191">
        <v>56760.191366178602</v>
      </c>
      <c r="B12002" s="191">
        <v>-0.30991325068261399</v>
      </c>
      <c r="C12002" s="191">
        <v>0.48458555921618801</v>
      </c>
      <c r="D12002" s="191">
        <v>0.224916055814326</v>
      </c>
      <c r="E12002" s="191">
        <v>-0.48071734190246901</v>
      </c>
    </row>
    <row r="12003" spans="1:5" x14ac:dyDescent="0.25">
      <c r="A12003" s="191">
        <v>56761.628202033899</v>
      </c>
      <c r="B12003" s="191">
        <v>-0.70378497242952198</v>
      </c>
      <c r="C12003" s="191">
        <v>0.484584615345308</v>
      </c>
      <c r="D12003" s="191">
        <v>0.224916467718488</v>
      </c>
      <c r="E12003" s="191">
        <v>-0.48074158391185401</v>
      </c>
    </row>
    <row r="12004" spans="1:5" x14ac:dyDescent="0.25">
      <c r="A12004" s="191">
        <v>56762.174823166497</v>
      </c>
      <c r="B12004" s="191">
        <v>-0.169836913978338</v>
      </c>
      <c r="C12004" s="191">
        <v>0.48458425590259702</v>
      </c>
      <c r="D12004" s="191">
        <v>0.224916624420813</v>
      </c>
      <c r="E12004" s="191">
        <v>-0.48075080111767199</v>
      </c>
    </row>
    <row r="12005" spans="1:5" x14ac:dyDescent="0.25">
      <c r="A12005" s="191">
        <v>56764.7665903546</v>
      </c>
      <c r="B12005" s="191">
        <v>0.60004795309396297</v>
      </c>
      <c r="C12005" s="191">
        <v>0.484582547566344</v>
      </c>
      <c r="D12005" s="191">
        <v>0.22491736741430701</v>
      </c>
      <c r="E12005" s="191">
        <v>-0.48079450387663802</v>
      </c>
    </row>
    <row r="12006" spans="1:5" x14ac:dyDescent="0.25">
      <c r="A12006" s="191">
        <v>56788.544632580102</v>
      </c>
      <c r="B12006" s="191">
        <v>0.71938209934434605</v>
      </c>
      <c r="C12006" s="191">
        <v>0.48456660106250998</v>
      </c>
      <c r="D12006" s="191">
        <v>0.22492418397203701</v>
      </c>
      <c r="E12006" s="191">
        <v>-0.48119451285166698</v>
      </c>
    </row>
    <row r="12007" spans="1:5" x14ac:dyDescent="0.25">
      <c r="A12007" s="191">
        <v>56789.674130498599</v>
      </c>
      <c r="B12007" s="191">
        <v>-0.48356040012959001</v>
      </c>
      <c r="C12007" s="191">
        <v>0.48456583132710501</v>
      </c>
      <c r="D12007" s="191">
        <v>0.22492450777025799</v>
      </c>
      <c r="E12007" s="191">
        <v>-0.4812134760374</v>
      </c>
    </row>
    <row r="12008" spans="1:5" x14ac:dyDescent="0.25">
      <c r="A12008" s="191">
        <v>56790.729371823501</v>
      </c>
      <c r="B12008" s="191">
        <v>0.47336140638827301</v>
      </c>
      <c r="C12008" s="191">
        <v>0.48456511119421503</v>
      </c>
      <c r="D12008" s="191">
        <v>0.224924810281009</v>
      </c>
      <c r="E12008" s="191">
        <v>-0.48123119252621199</v>
      </c>
    </row>
    <row r="12009" spans="1:5" x14ac:dyDescent="0.25">
      <c r="A12009" s="191">
        <v>56793.999478870399</v>
      </c>
      <c r="B12009" s="191">
        <v>0.59842763843145397</v>
      </c>
      <c r="C12009" s="191">
        <v>0.484562873405738</v>
      </c>
      <c r="D12009" s="191">
        <v>0.22492574773722401</v>
      </c>
      <c r="E12009" s="191">
        <v>-0.48128609448422499</v>
      </c>
    </row>
    <row r="12010" spans="1:5" x14ac:dyDescent="0.25">
      <c r="A12010" s="191">
        <v>56794.008755889197</v>
      </c>
      <c r="B12010" s="191">
        <v>0.37320248170544801</v>
      </c>
      <c r="C12010" s="191">
        <v>0.484562867052584</v>
      </c>
      <c r="D12010" s="191">
        <v>0.22492575039670801</v>
      </c>
      <c r="E12010" s="191">
        <v>-0.48128624992872199</v>
      </c>
    </row>
    <row r="12011" spans="1:5" x14ac:dyDescent="0.25">
      <c r="A12011" s="191">
        <v>56804.707109217597</v>
      </c>
      <c r="B12011" s="191">
        <v>0.46867097772029798</v>
      </c>
      <c r="C12011" s="191">
        <v>0.48455548099735601</v>
      </c>
      <c r="D12011" s="191">
        <v>0.22492881734151299</v>
      </c>
      <c r="E12011" s="191">
        <v>-0.48146551011863598</v>
      </c>
    </row>
    <row r="12012" spans="1:5" x14ac:dyDescent="0.25">
      <c r="A12012" s="191">
        <v>56804.759073629401</v>
      </c>
      <c r="B12012" s="191">
        <v>0.49108837195621602</v>
      </c>
      <c r="C12012" s="191">
        <v>0.484555444932039</v>
      </c>
      <c r="D12012" s="191">
        <v>0.224928832238384</v>
      </c>
      <c r="E12012" s="191">
        <v>-0.481466379968851</v>
      </c>
    </row>
    <row r="12013" spans="1:5" x14ac:dyDescent="0.25">
      <c r="A12013" s="191">
        <v>56808.235312561003</v>
      </c>
      <c r="B12013" s="191">
        <v>9.8023110047584794E-2</v>
      </c>
      <c r="C12013" s="191">
        <v>0.48455302345443502</v>
      </c>
      <c r="D12013" s="191">
        <v>0.22492982878734899</v>
      </c>
      <c r="E12013" s="191">
        <v>-0.481524551025026</v>
      </c>
    </row>
    <row r="12014" spans="1:5" x14ac:dyDescent="0.25">
      <c r="A12014" s="191">
        <v>56818.730622662297</v>
      </c>
      <c r="B12014" s="191">
        <v>-7.3896504333303997E-2</v>
      </c>
      <c r="C12014" s="191">
        <v>0.48454564870165201</v>
      </c>
      <c r="D12014" s="191">
        <v>0.224932837524844</v>
      </c>
      <c r="E12014" s="191">
        <v>-0.48169996425309197</v>
      </c>
    </row>
    <row r="12015" spans="1:5" x14ac:dyDescent="0.25">
      <c r="A12015" s="191">
        <v>56823.894653534699</v>
      </c>
      <c r="B12015" s="191">
        <v>0.60990091448327499</v>
      </c>
      <c r="C12015" s="191">
        <v>0.48454198574546098</v>
      </c>
      <c r="D12015" s="191">
        <v>0.224934317920674</v>
      </c>
      <c r="E12015" s="191">
        <v>-0.48178611270228999</v>
      </c>
    </row>
    <row r="12016" spans="1:5" x14ac:dyDescent="0.25">
      <c r="A12016" s="191">
        <v>56826.780642492602</v>
      </c>
      <c r="B12016" s="191">
        <v>0.37650743830908201</v>
      </c>
      <c r="C12016" s="191">
        <v>0.484539928374636</v>
      </c>
      <c r="D12016" s="191">
        <v>0.22493514526003799</v>
      </c>
      <c r="E12016" s="191">
        <v>-0.48183425793598</v>
      </c>
    </row>
    <row r="12017" spans="1:5" x14ac:dyDescent="0.25">
      <c r="A12017" s="191">
        <v>56832.836594273002</v>
      </c>
      <c r="B12017" s="191">
        <v>0.92285312370354899</v>
      </c>
      <c r="C12017" s="191">
        <v>0.48453558781489298</v>
      </c>
      <c r="D12017" s="191">
        <v>0.22493688134682499</v>
      </c>
      <c r="E12017" s="191">
        <v>-0.48193517717959999</v>
      </c>
    </row>
    <row r="12018" spans="1:5" x14ac:dyDescent="0.25">
      <c r="A12018" s="191">
        <v>56849.576835059801</v>
      </c>
      <c r="B12018" s="191">
        <v>-0.992908163988793</v>
      </c>
      <c r="C12018" s="191">
        <v>0.48452342484141597</v>
      </c>
      <c r="D12018" s="191">
        <v>0.224941680346535</v>
      </c>
      <c r="E12018" s="191">
        <v>-0.48221351189512401</v>
      </c>
    </row>
    <row r="12019" spans="1:5" x14ac:dyDescent="0.25">
      <c r="A12019" s="191">
        <v>56850.496029688999</v>
      </c>
      <c r="B12019" s="191">
        <v>0.58425252779126202</v>
      </c>
      <c r="C12019" s="191">
        <v>0.48452275003242501</v>
      </c>
      <c r="D12019" s="191">
        <v>0.224941939513883</v>
      </c>
      <c r="E12019" s="191">
        <v>-0.48222876639793599</v>
      </c>
    </row>
    <row r="12020" spans="1:5" x14ac:dyDescent="0.25">
      <c r="A12020" s="191">
        <v>56850.989757258903</v>
      </c>
      <c r="B12020" s="191">
        <v>0.40039486557159598</v>
      </c>
      <c r="C12020" s="191">
        <v>0.48452238725262903</v>
      </c>
      <c r="D12020" s="191">
        <v>0.22494207872059899</v>
      </c>
      <c r="E12020" s="191">
        <v>-0.48223696005830302</v>
      </c>
    </row>
    <row r="12021" spans="1:5" x14ac:dyDescent="0.25">
      <c r="A12021" s="191">
        <v>56855.333554658799</v>
      </c>
      <c r="B12021" s="191">
        <v>-0.28117831350996703</v>
      </c>
      <c r="C12021" s="191">
        <v>0.48451918649773701</v>
      </c>
      <c r="D12021" s="191">
        <v>0.224943303456274</v>
      </c>
      <c r="E12021" s="191">
        <v>-0.482309047587476</v>
      </c>
    </row>
    <row r="12022" spans="1:5" x14ac:dyDescent="0.25">
      <c r="A12022" s="191">
        <v>56857.367658530697</v>
      </c>
      <c r="B12022" s="191">
        <v>0.84033657456903399</v>
      </c>
      <c r="C12022" s="191">
        <v>0.48451768208181001</v>
      </c>
      <c r="D12022" s="191">
        <v>0.224943876972797</v>
      </c>
      <c r="E12022" s="191">
        <v>-0.482342804576743</v>
      </c>
    </row>
    <row r="12023" spans="1:5" x14ac:dyDescent="0.25">
      <c r="A12023" s="191">
        <v>56871.352460586</v>
      </c>
      <c r="B12023" s="191">
        <v>1.7616118616445899</v>
      </c>
      <c r="C12023" s="191">
        <v>0.48450724284994501</v>
      </c>
      <c r="D12023" s="191">
        <v>0.22494781999417099</v>
      </c>
      <c r="E12023" s="191">
        <v>-0.48257443206262401</v>
      </c>
    </row>
    <row r="12024" spans="1:5" x14ac:dyDescent="0.25">
      <c r="A12024" s="191">
        <v>56874.572093812603</v>
      </c>
      <c r="B12024" s="191">
        <v>1.2096049074352699</v>
      </c>
      <c r="C12024" s="191">
        <v>0.48450481575159299</v>
      </c>
      <c r="D12024" s="191">
        <v>0.22494872777124</v>
      </c>
      <c r="E12024" s="191">
        <v>-0.48262769712248599</v>
      </c>
    </row>
    <row r="12025" spans="1:5" x14ac:dyDescent="0.25">
      <c r="A12025" s="191">
        <v>56874.579737936503</v>
      </c>
      <c r="B12025" s="191">
        <v>-0.73772672404423001</v>
      </c>
      <c r="C12025" s="191">
        <v>0.48450480997783202</v>
      </c>
      <c r="D12025" s="191">
        <v>0.224948729926505</v>
      </c>
      <c r="E12025" s="191">
        <v>-0.482627823585561</v>
      </c>
    </row>
    <row r="12026" spans="1:5" x14ac:dyDescent="0.25">
      <c r="A12026" s="191">
        <v>56888.145636925801</v>
      </c>
      <c r="B12026" s="191">
        <v>-3.97144402176641E-3</v>
      </c>
      <c r="C12026" s="191">
        <v>0.48449448592327099</v>
      </c>
      <c r="D12026" s="191">
        <v>0.224952554837966</v>
      </c>
      <c r="E12026" s="191">
        <v>-0.48285172202811799</v>
      </c>
    </row>
    <row r="12027" spans="1:5" x14ac:dyDescent="0.25">
      <c r="A12027" s="191">
        <v>56894.724012910097</v>
      </c>
      <c r="B12027" s="191">
        <v>0.81893405170525602</v>
      </c>
      <c r="C12027" s="191">
        <v>0.48448942297729503</v>
      </c>
      <c r="D12027" s="191">
        <v>0.22495440024649899</v>
      </c>
      <c r="E12027" s="191">
        <v>-0.48296019801782403</v>
      </c>
    </row>
    <row r="12028" spans="1:5" x14ac:dyDescent="0.25">
      <c r="A12028" s="191">
        <v>56901.352230880497</v>
      </c>
      <c r="B12028" s="191">
        <v>0.41277243126918201</v>
      </c>
      <c r="C12028" s="191">
        <v>0.48448428434127699</v>
      </c>
      <c r="D12028" s="191">
        <v>0.22495625627846699</v>
      </c>
      <c r="E12028" s="191">
        <v>-0.48306929601846499</v>
      </c>
    </row>
    <row r="12029" spans="1:5" x14ac:dyDescent="0.25">
      <c r="A12029" s="191">
        <v>56910.7943687117</v>
      </c>
      <c r="B12029" s="191">
        <v>0.36865515300068502</v>
      </c>
      <c r="C12029" s="191">
        <v>0.48447689954817402</v>
      </c>
      <c r="D12029" s="191">
        <v>0.22495889383665801</v>
      </c>
      <c r="E12029" s="191">
        <v>-0.48322444862388197</v>
      </c>
    </row>
    <row r="12030" spans="1:5" x14ac:dyDescent="0.25">
      <c r="A12030" s="191">
        <v>56921.617412380998</v>
      </c>
      <c r="B12030" s="191">
        <v>0.17586865849155101</v>
      </c>
      <c r="C12030" s="191">
        <v>0.48446834148530199</v>
      </c>
      <c r="D12030" s="191">
        <v>0.224961910205288</v>
      </c>
      <c r="E12030" s="191">
        <v>-0.483401952320899</v>
      </c>
    </row>
    <row r="12031" spans="1:5" x14ac:dyDescent="0.25">
      <c r="A12031" s="191">
        <v>56923.595040326603</v>
      </c>
      <c r="B12031" s="191">
        <v>0.79610148995188401</v>
      </c>
      <c r="C12031" s="191">
        <v>0.48446676697535201</v>
      </c>
      <c r="D12031" s="191">
        <v>0.224962460524782</v>
      </c>
      <c r="E12031" s="191">
        <v>-0.48343438647550402</v>
      </c>
    </row>
    <row r="12032" spans="1:5" x14ac:dyDescent="0.25">
      <c r="A12032" s="191">
        <v>56929.531301111099</v>
      </c>
      <c r="B12032" s="191">
        <v>0.34835045468744102</v>
      </c>
      <c r="C12032" s="191">
        <v>0.484462020834177</v>
      </c>
      <c r="D12032" s="191">
        <v>0.22496410884992099</v>
      </c>
      <c r="E12032" s="191">
        <v>-0.48353162959530499</v>
      </c>
    </row>
    <row r="12033" spans="1:5" x14ac:dyDescent="0.25">
      <c r="A12033" s="191">
        <v>56933.592266636697</v>
      </c>
      <c r="B12033" s="191">
        <v>0.43969140801509699</v>
      </c>
      <c r="C12033" s="191">
        <v>0.48445875681921702</v>
      </c>
      <c r="D12033" s="191">
        <v>0.22496523398537199</v>
      </c>
      <c r="E12033" s="191">
        <v>-0.48359807856874198</v>
      </c>
    </row>
    <row r="12034" spans="1:5" x14ac:dyDescent="0.25">
      <c r="A12034" s="191">
        <v>56934.313302029703</v>
      </c>
      <c r="B12034" s="191">
        <v>0.53976802326693996</v>
      </c>
      <c r="C12034" s="191">
        <v>0.484458175824382</v>
      </c>
      <c r="D12034" s="191">
        <v>0.224965433756209</v>
      </c>
      <c r="E12034" s="191">
        <v>-0.48360987676337702</v>
      </c>
    </row>
    <row r="12035" spans="1:5" x14ac:dyDescent="0.25">
      <c r="A12035" s="191">
        <v>56935.254367848996</v>
      </c>
      <c r="B12035" s="191">
        <v>0.86676374528194</v>
      </c>
      <c r="C12035" s="191">
        <v>0.48445741687159899</v>
      </c>
      <c r="D12035" s="191">
        <v>0.22496569448891199</v>
      </c>
      <c r="E12035" s="191">
        <v>-0.483625261803101</v>
      </c>
    </row>
    <row r="12036" spans="1:5" x14ac:dyDescent="0.25">
      <c r="A12036" s="191">
        <v>56943.106802822498</v>
      </c>
      <c r="B12036" s="191">
        <v>0.75188579466531902</v>
      </c>
      <c r="C12036" s="191">
        <v>0.48445105480887002</v>
      </c>
      <c r="D12036" s="191">
        <v>0.224967870092944</v>
      </c>
      <c r="E12036" s="191">
        <v>-0.48375353163586099</v>
      </c>
    </row>
    <row r="12037" spans="1:5" x14ac:dyDescent="0.25">
      <c r="A12037" s="191">
        <v>56943.831952476699</v>
      </c>
      <c r="B12037" s="191">
        <v>1.0714949455112199</v>
      </c>
      <c r="C12037" s="191">
        <v>0.48445046466073799</v>
      </c>
      <c r="D12037" s="191">
        <v>0.22496807100368199</v>
      </c>
      <c r="E12037" s="191">
        <v>-0.48376537338722198</v>
      </c>
    </row>
    <row r="12038" spans="1:5" x14ac:dyDescent="0.25">
      <c r="A12038" s="191">
        <v>56947.076500478099</v>
      </c>
      <c r="B12038" s="191">
        <v>0.67540249029969202</v>
      </c>
      <c r="C12038" s="191">
        <v>0.48444781871001702</v>
      </c>
      <c r="D12038" s="191">
        <v>0.22496896994162199</v>
      </c>
      <c r="E12038" s="191">
        <v>-0.48381829849825703</v>
      </c>
    </row>
    <row r="12039" spans="1:5" x14ac:dyDescent="0.25">
      <c r="A12039" s="191">
        <v>56947.784345073102</v>
      </c>
      <c r="B12039" s="191">
        <v>0.62800806069940296</v>
      </c>
      <c r="C12039" s="191">
        <v>0.48444724027624297</v>
      </c>
      <c r="D12039" s="191">
        <v>0.22496916605780201</v>
      </c>
      <c r="E12039" s="191">
        <v>-0.48382983512598399</v>
      </c>
    </row>
    <row r="12040" spans="1:5" x14ac:dyDescent="0.25">
      <c r="A12040" s="191">
        <v>56949.096811449897</v>
      </c>
      <c r="B12040" s="191">
        <v>0.21212060757012099</v>
      </c>
      <c r="C12040" s="191">
        <v>0.48444616664025397</v>
      </c>
      <c r="D12040" s="191">
        <v>0.22496952969114001</v>
      </c>
      <c r="E12040" s="191">
        <v>-0.48385122603028802</v>
      </c>
    </row>
    <row r="12041" spans="1:5" x14ac:dyDescent="0.25">
      <c r="A12041" s="191">
        <v>56950.713026473502</v>
      </c>
      <c r="B12041" s="191">
        <v>0.148360207114906</v>
      </c>
      <c r="C12041" s="191">
        <v>0.48444484249771802</v>
      </c>
      <c r="D12041" s="191">
        <v>0.22496997748140299</v>
      </c>
      <c r="E12041" s="191">
        <v>-0.48387756750578298</v>
      </c>
    </row>
    <row r="12042" spans="1:5" x14ac:dyDescent="0.25">
      <c r="A12042" s="191">
        <v>56957.409038096899</v>
      </c>
      <c r="B12042" s="191">
        <v>0.64422279993714404</v>
      </c>
      <c r="C12042" s="191">
        <v>0.48443933323453398</v>
      </c>
      <c r="D12042" s="191">
        <v>0.224971820927125</v>
      </c>
      <c r="E12042" s="191">
        <v>-0.48398670077303002</v>
      </c>
    </row>
    <row r="12043" spans="1:5" x14ac:dyDescent="0.25">
      <c r="A12043" s="191">
        <v>56974.914777541002</v>
      </c>
      <c r="B12043" s="191">
        <v>0.34163541165494998</v>
      </c>
      <c r="C12043" s="191">
        <v>0.484424751522263</v>
      </c>
      <c r="D12043" s="191">
        <v>0.224976640345356</v>
      </c>
      <c r="E12043" s="191">
        <v>-0.48427121125825401</v>
      </c>
    </row>
    <row r="12044" spans="1:5" x14ac:dyDescent="0.25">
      <c r="A12044" s="191">
        <v>56979.789197108497</v>
      </c>
      <c r="B12044" s="191">
        <v>0.38855113021547499</v>
      </c>
      <c r="C12044" s="191">
        <v>0.48442063981681699</v>
      </c>
      <c r="D12044" s="191">
        <v>0.22497797539599801</v>
      </c>
      <c r="E12044" s="191">
        <v>-0.48435039100890398</v>
      </c>
    </row>
    <row r="12045" spans="1:5" x14ac:dyDescent="0.25">
      <c r="A12045" s="191">
        <v>56984.217156909501</v>
      </c>
      <c r="B12045" s="191">
        <v>1.5586751734091999</v>
      </c>
      <c r="C12045" s="191">
        <v>0.48441689811314198</v>
      </c>
      <c r="D12045" s="191">
        <v>0.224979185069453</v>
      </c>
      <c r="E12045" s="191">
        <v>-0.48442216306039498</v>
      </c>
    </row>
    <row r="12046" spans="1:5" x14ac:dyDescent="0.25">
      <c r="A12046" s="191">
        <v>56987.152916042498</v>
      </c>
      <c r="B12046" s="191">
        <v>0.61197289316057302</v>
      </c>
      <c r="C12046" s="191">
        <v>0.48441440456303098</v>
      </c>
      <c r="D12046" s="191">
        <v>0.22497998708890499</v>
      </c>
      <c r="E12046" s="191">
        <v>-0.48446971387934401</v>
      </c>
    </row>
    <row r="12047" spans="1:5" x14ac:dyDescent="0.25">
      <c r="A12047" s="191">
        <v>57005.921805643302</v>
      </c>
      <c r="B12047" s="191">
        <v>0.86171578838234497</v>
      </c>
      <c r="C12047" s="191">
        <v>0.48439829220876301</v>
      </c>
      <c r="D12047" s="191">
        <v>0.22498511455811199</v>
      </c>
      <c r="E12047" s="191">
        <v>-0.48477288783401501</v>
      </c>
    </row>
    <row r="12048" spans="1:5" x14ac:dyDescent="0.25">
      <c r="A12048" s="191">
        <v>57023.340232127601</v>
      </c>
      <c r="B12048" s="191">
        <v>0.92807076752530204</v>
      </c>
      <c r="C12048" s="191">
        <v>0.48438307585995299</v>
      </c>
      <c r="D12048" s="191">
        <v>0.22498983833056199</v>
      </c>
      <c r="E12048" s="191">
        <v>-0.48505373669054802</v>
      </c>
    </row>
    <row r="12049" spans="1:5" x14ac:dyDescent="0.25">
      <c r="A12049" s="191">
        <v>57030.116797427298</v>
      </c>
      <c r="B12049" s="191">
        <v>-0.33263662541900302</v>
      </c>
      <c r="C12049" s="191">
        <v>0.484377087371341</v>
      </c>
      <c r="D12049" s="191">
        <v>0.224991672464908</v>
      </c>
      <c r="E12049" s="191">
        <v>-0.485162740984314</v>
      </c>
    </row>
    <row r="12050" spans="1:5" x14ac:dyDescent="0.25">
      <c r="A12050" s="191">
        <v>57030.729783832103</v>
      </c>
      <c r="B12050" s="191">
        <v>-1.0013579662832499</v>
      </c>
      <c r="C12050" s="191">
        <v>0.48437654376988498</v>
      </c>
      <c r="D12050" s="191">
        <v>0.22499183837483</v>
      </c>
      <c r="E12050" s="191">
        <v>-0.48517258904414301</v>
      </c>
    </row>
    <row r="12051" spans="1:5" x14ac:dyDescent="0.25">
      <c r="A12051" s="191">
        <v>57043.3844428054</v>
      </c>
      <c r="B12051" s="191">
        <v>1.09796643054898</v>
      </c>
      <c r="C12051" s="191">
        <v>0.484365253104932</v>
      </c>
      <c r="D12051" s="191">
        <v>0.22499526346462501</v>
      </c>
      <c r="E12051" s="191">
        <v>-0.48537554747072498</v>
      </c>
    </row>
    <row r="12052" spans="1:5" x14ac:dyDescent="0.25">
      <c r="A12052" s="191">
        <v>57050.551578177299</v>
      </c>
      <c r="B12052" s="191">
        <v>1.7234461257720199</v>
      </c>
      <c r="C12052" s="191">
        <v>0.48435879933179599</v>
      </c>
      <c r="D12052" s="191">
        <v>0.22499719795134299</v>
      </c>
      <c r="E12052" s="191">
        <v>-0.485490230361733</v>
      </c>
    </row>
    <row r="12053" spans="1:5" x14ac:dyDescent="0.25">
      <c r="A12053" s="191">
        <v>57054.301342182102</v>
      </c>
      <c r="B12053" s="191">
        <v>0.35882546636976098</v>
      </c>
      <c r="C12053" s="191">
        <v>0.48435540583167103</v>
      </c>
      <c r="D12053" s="191">
        <v>0.22499820408823501</v>
      </c>
      <c r="E12053" s="191">
        <v>-0.48555023115066198</v>
      </c>
    </row>
    <row r="12054" spans="1:5" x14ac:dyDescent="0.25">
      <c r="A12054" s="191">
        <v>57056.384031426001</v>
      </c>
      <c r="B12054" s="191">
        <v>-0.52537483487369296</v>
      </c>
      <c r="C12054" s="191">
        <v>0.48435351592300202</v>
      </c>
      <c r="D12054" s="191">
        <v>0.224998762915531</v>
      </c>
      <c r="E12054" s="191">
        <v>-0.48558355671396902</v>
      </c>
    </row>
    <row r="12055" spans="1:5" x14ac:dyDescent="0.25">
      <c r="A12055" s="191">
        <v>57062.552039577597</v>
      </c>
      <c r="B12055" s="191">
        <v>0.11751223960403399</v>
      </c>
      <c r="C12055" s="191">
        <v>0.48434789806071799</v>
      </c>
      <c r="D12055" s="191">
        <v>0.22500041791583</v>
      </c>
      <c r="E12055" s="191">
        <v>-0.48568225235314499</v>
      </c>
    </row>
    <row r="12056" spans="1:5" x14ac:dyDescent="0.25">
      <c r="A12056" s="191">
        <v>57065.288934911601</v>
      </c>
      <c r="B12056" s="191">
        <v>-0.29960379287461403</v>
      </c>
      <c r="C12056" s="191">
        <v>0.48434539517494501</v>
      </c>
      <c r="D12056" s="191">
        <v>0.22500115227974299</v>
      </c>
      <c r="E12056" s="191">
        <v>-0.48572600699505403</v>
      </c>
    </row>
    <row r="12057" spans="1:5" x14ac:dyDescent="0.25">
      <c r="A12057" s="191">
        <v>57067.659978404597</v>
      </c>
      <c r="B12057" s="191">
        <v>-0.425076908533217</v>
      </c>
      <c r="C12057" s="191">
        <v>0.48434322185752998</v>
      </c>
      <c r="D12057" s="191">
        <v>0.22500178847826799</v>
      </c>
      <c r="E12057" s="191">
        <v>-0.48576381590277201</v>
      </c>
    </row>
    <row r="12058" spans="1:5" x14ac:dyDescent="0.25">
      <c r="A12058" s="191">
        <v>57079.434178904099</v>
      </c>
      <c r="B12058" s="191">
        <v>0.44230658470096901</v>
      </c>
      <c r="C12058" s="191">
        <v>0.48433236081231001</v>
      </c>
      <c r="D12058" s="191">
        <v>0.225004937684186</v>
      </c>
      <c r="E12058" s="191">
        <v>-0.48595149397610798</v>
      </c>
    </row>
    <row r="12059" spans="1:5" x14ac:dyDescent="0.25">
      <c r="A12059" s="191">
        <v>57080.191248116302</v>
      </c>
      <c r="B12059" s="191">
        <v>-0.33984336123585901</v>
      </c>
      <c r="C12059" s="191">
        <v>0.48433165854736598</v>
      </c>
      <c r="D12059" s="191">
        <v>0.225005138851505</v>
      </c>
      <c r="E12059" s="191">
        <v>-0.485963540337361</v>
      </c>
    </row>
    <row r="12060" spans="1:5" x14ac:dyDescent="0.25">
      <c r="A12060" s="191">
        <v>57084.544726820903</v>
      </c>
      <c r="B12060" s="191">
        <v>0.38153627723140898</v>
      </c>
      <c r="C12060" s="191">
        <v>0.48432761105577798</v>
      </c>
      <c r="D12060" s="191">
        <v>0.22500629565147101</v>
      </c>
      <c r="E12060" s="191">
        <v>-0.48603281217716299</v>
      </c>
    </row>
    <row r="12061" spans="1:5" x14ac:dyDescent="0.25">
      <c r="A12061" s="191">
        <v>57092.6234446913</v>
      </c>
      <c r="B12061" s="191">
        <v>2.6112490230744099</v>
      </c>
      <c r="C12061" s="191">
        <v>0.48432005883384099</v>
      </c>
      <c r="D12061" s="191">
        <v>0.22500844231651601</v>
      </c>
      <c r="E12061" s="191">
        <v>-0.48616122072301698</v>
      </c>
    </row>
    <row r="12062" spans="1:5" x14ac:dyDescent="0.25">
      <c r="A12062" s="191">
        <v>57094.750366675398</v>
      </c>
      <c r="B12062" s="191">
        <v>1.1842255678420801</v>
      </c>
      <c r="C12062" s="191">
        <v>0.48431806160253899</v>
      </c>
      <c r="D12062" s="191">
        <v>0.22500900747910199</v>
      </c>
      <c r="E12062" s="191">
        <v>-0.48619497135411299</v>
      </c>
    </row>
    <row r="12063" spans="1:5" x14ac:dyDescent="0.25">
      <c r="A12063" s="191">
        <v>57111.894014559701</v>
      </c>
      <c r="B12063" s="191">
        <v>0.49808268529199001</v>
      </c>
      <c r="C12063" s="191">
        <v>0.48430182774261699</v>
      </c>
      <c r="D12063" s="191">
        <v>0.22501356286403401</v>
      </c>
      <c r="E12063" s="191">
        <v>-0.48646655083826301</v>
      </c>
    </row>
    <row r="12064" spans="1:5" x14ac:dyDescent="0.25">
      <c r="A12064" s="191">
        <v>57113.738088039099</v>
      </c>
      <c r="B12064" s="191">
        <v>0.59884173422686304</v>
      </c>
      <c r="C12064" s="191">
        <v>0.48430006718325302</v>
      </c>
      <c r="D12064" s="191">
        <v>0.22501405286852999</v>
      </c>
      <c r="E12064" s="191">
        <v>-0.48649572070375902</v>
      </c>
    </row>
    <row r="12065" spans="1:5" x14ac:dyDescent="0.25">
      <c r="A12065" s="191">
        <v>57118.048396587503</v>
      </c>
      <c r="B12065" s="191">
        <v>0.18019186505944301</v>
      </c>
      <c r="C12065" s="191">
        <v>0.484295941225307</v>
      </c>
      <c r="D12065" s="191">
        <v>0.225015198197386</v>
      </c>
      <c r="E12065" s="191">
        <v>-0.48656390189177101</v>
      </c>
    </row>
    <row r="12066" spans="1:5" x14ac:dyDescent="0.25">
      <c r="A12066" s="191">
        <v>57121.729384706603</v>
      </c>
      <c r="B12066" s="191">
        <v>-0.29785150672372301</v>
      </c>
      <c r="C12066" s="191">
        <v>0.48429240564364401</v>
      </c>
      <c r="D12066" s="191">
        <v>0.22501617615757</v>
      </c>
      <c r="E12066" s="191">
        <v>-0.48662212838303098</v>
      </c>
    </row>
    <row r="12067" spans="1:5" x14ac:dyDescent="0.25">
      <c r="A12067" s="191">
        <v>57127.525127410998</v>
      </c>
      <c r="B12067" s="191">
        <v>-0.61116824629150501</v>
      </c>
      <c r="C12067" s="191">
        <v>0.48428681634566301</v>
      </c>
      <c r="D12067" s="191">
        <v>0.22501770383877501</v>
      </c>
      <c r="E12067" s="191">
        <v>-0.486713743554474</v>
      </c>
    </row>
    <row r="12068" spans="1:5" x14ac:dyDescent="0.25">
      <c r="A12068" s="191">
        <v>57128.523769708598</v>
      </c>
      <c r="B12068" s="191">
        <v>2.2871799457635501E-2</v>
      </c>
      <c r="C12068" s="191">
        <v>0.48428585057484103</v>
      </c>
      <c r="D12068" s="191">
        <v>0.22501796706769001</v>
      </c>
      <c r="E12068" s="191">
        <v>-0.48672949563923701</v>
      </c>
    </row>
    <row r="12069" spans="1:5" x14ac:dyDescent="0.25">
      <c r="A12069" s="191">
        <v>57132.851544511897</v>
      </c>
      <c r="B12069" s="191">
        <v>0.29546202170107599</v>
      </c>
      <c r="C12069" s="191">
        <v>0.48428165557962399</v>
      </c>
      <c r="D12069" s="191">
        <v>0.225019107811951</v>
      </c>
      <c r="E12069" s="191">
        <v>-0.48679774792477198</v>
      </c>
    </row>
    <row r="12070" spans="1:5" x14ac:dyDescent="0.25">
      <c r="A12070" s="191">
        <v>57135.129357491198</v>
      </c>
      <c r="B12070" s="191">
        <v>0.37333825998648901</v>
      </c>
      <c r="C12070" s="191">
        <v>0.484279441533148</v>
      </c>
      <c r="D12070" s="191">
        <v>0.22501970821335801</v>
      </c>
      <c r="E12070" s="191">
        <v>-0.48683363601846202</v>
      </c>
    </row>
    <row r="12071" spans="1:5" x14ac:dyDescent="0.25">
      <c r="A12071" s="191">
        <v>57136.119590842398</v>
      </c>
      <c r="B12071" s="191">
        <v>0.49304800280731698</v>
      </c>
      <c r="C12071" s="191">
        <v>0.4842784776972</v>
      </c>
      <c r="D12071" s="191">
        <v>0.225019968985884</v>
      </c>
      <c r="E12071" s="191">
        <v>-0.48684923764493598</v>
      </c>
    </row>
    <row r="12072" spans="1:5" x14ac:dyDescent="0.25">
      <c r="A12072" s="191">
        <v>57136.368790669003</v>
      </c>
      <c r="B12072" s="191">
        <v>0.31184070582927997</v>
      </c>
      <c r="C12072" s="191">
        <v>0.48427823501462303</v>
      </c>
      <c r="D12072" s="191">
        <v>0.22502003452004199</v>
      </c>
      <c r="E12072" s="191">
        <v>-0.48685316391403999</v>
      </c>
    </row>
    <row r="12073" spans="1:5" x14ac:dyDescent="0.25">
      <c r="A12073" s="191">
        <v>57143.305930284601</v>
      </c>
      <c r="B12073" s="191">
        <v>0.58654379822509195</v>
      </c>
      <c r="C12073" s="191">
        <v>0.48427145899637802</v>
      </c>
      <c r="D12073" s="191">
        <v>0.22502184789454699</v>
      </c>
      <c r="E12073" s="191">
        <v>-0.48696232134421702</v>
      </c>
    </row>
    <row r="12074" spans="1:5" x14ac:dyDescent="0.25">
      <c r="A12074" s="191">
        <v>57145.365372934903</v>
      </c>
      <c r="B12074" s="191">
        <v>0.51968770975798795</v>
      </c>
      <c r="C12074" s="191">
        <v>0.48426943984472298</v>
      </c>
      <c r="D12074" s="191">
        <v>0.225022384446951</v>
      </c>
      <c r="E12074" s="191">
        <v>-0.48699471158095597</v>
      </c>
    </row>
    <row r="12075" spans="1:5" x14ac:dyDescent="0.25">
      <c r="A12075" s="191">
        <v>57147.608518679503</v>
      </c>
      <c r="B12075" s="191">
        <v>2.5436380946530801</v>
      </c>
      <c r="C12075" s="191">
        <v>0.48426723665840599</v>
      </c>
      <c r="D12075" s="191">
        <v>0.225022968860041</v>
      </c>
      <c r="E12075" s="191">
        <v>-0.48702999103955003</v>
      </c>
    </row>
    <row r="12076" spans="1:5" x14ac:dyDescent="0.25">
      <c r="A12076" s="191">
        <v>57151.3210794357</v>
      </c>
      <c r="B12076" s="191">
        <v>0.68502775174812403</v>
      </c>
      <c r="C12076" s="191">
        <v>0.484263581244607</v>
      </c>
      <c r="D12076" s="191">
        <v>0.22502393610396801</v>
      </c>
      <c r="E12076" s="191">
        <v>-0.48708838097421903</v>
      </c>
    </row>
    <row r="12077" spans="1:5" x14ac:dyDescent="0.25">
      <c r="A12077" s="191">
        <v>57154.373820316803</v>
      </c>
      <c r="B12077" s="191">
        <v>-0.16185771487861</v>
      </c>
      <c r="C12077" s="191">
        <v>0.48426056710318899</v>
      </c>
      <c r="D12077" s="191">
        <v>0.22502473144316201</v>
      </c>
      <c r="E12077" s="191">
        <v>-0.48713632472602503</v>
      </c>
    </row>
    <row r="12078" spans="1:5" x14ac:dyDescent="0.25">
      <c r="A12078" s="191">
        <v>57159.354703311597</v>
      </c>
      <c r="B12078" s="191">
        <v>-0.88120117950744004</v>
      </c>
      <c r="C12078" s="191">
        <v>0.48425563295431701</v>
      </c>
      <c r="D12078" s="191">
        <v>0.225026029126661</v>
      </c>
      <c r="E12078" s="191">
        <v>-0.487214482243914</v>
      </c>
    </row>
    <row r="12079" spans="1:5" x14ac:dyDescent="0.25">
      <c r="A12079" s="191">
        <v>57165.5501089881</v>
      </c>
      <c r="B12079" s="191">
        <v>-0.40032424464832</v>
      </c>
      <c r="C12079" s="191">
        <v>0.48424946750608699</v>
      </c>
      <c r="D12079" s="191">
        <v>0.225027643233181</v>
      </c>
      <c r="E12079" s="191">
        <v>-0.48731161933253198</v>
      </c>
    </row>
    <row r="12080" spans="1:5" x14ac:dyDescent="0.25">
      <c r="A12080" s="191">
        <v>57171.343266287702</v>
      </c>
      <c r="B12080" s="191">
        <v>-7.2262873443562595E-2</v>
      </c>
      <c r="C12080" s="191">
        <v>0.48424367439067101</v>
      </c>
      <c r="D12080" s="191">
        <v>0.225029152540796</v>
      </c>
      <c r="E12080" s="191">
        <v>-0.48740229080561898</v>
      </c>
    </row>
    <row r="12081" spans="1:5" x14ac:dyDescent="0.25">
      <c r="A12081" s="191">
        <v>57175.598380269999</v>
      </c>
      <c r="B12081" s="191">
        <v>0.42528492980751198</v>
      </c>
      <c r="C12081" s="191">
        <v>0.48423940193823001</v>
      </c>
      <c r="D12081" s="191">
        <v>0.22503026113764599</v>
      </c>
      <c r="E12081" s="191">
        <v>-0.48746888962780999</v>
      </c>
    </row>
    <row r="12082" spans="1:5" x14ac:dyDescent="0.25">
      <c r="A12082" s="191">
        <v>57177.240020814097</v>
      </c>
      <c r="B12082" s="191">
        <v>-0.39965411241263998</v>
      </c>
      <c r="C12082" s="191">
        <v>0.484237749385377</v>
      </c>
      <c r="D12082" s="191">
        <v>0.22503068883888799</v>
      </c>
      <c r="E12082" s="191">
        <v>-0.48749456976097799</v>
      </c>
    </row>
    <row r="12083" spans="1:5" x14ac:dyDescent="0.25">
      <c r="A12083" s="191">
        <v>57180.642693627997</v>
      </c>
      <c r="B12083" s="191">
        <v>1.04602000040359</v>
      </c>
      <c r="C12083" s="191">
        <v>0.484234318103273</v>
      </c>
      <c r="D12083" s="191">
        <v>0.22503157534683599</v>
      </c>
      <c r="E12083" s="191">
        <v>-0.48754773891081499</v>
      </c>
    </row>
    <row r="12084" spans="1:5" x14ac:dyDescent="0.25">
      <c r="A12084" s="191">
        <v>57187.773477008697</v>
      </c>
      <c r="B12084" s="191">
        <v>-0.32204259332358998</v>
      </c>
      <c r="C12084" s="191">
        <v>0.48422709638218198</v>
      </c>
      <c r="D12084" s="191">
        <v>0.225033433149948</v>
      </c>
      <c r="E12084" s="191">
        <v>-0.48765907832537497</v>
      </c>
    </row>
    <row r="12085" spans="1:5" x14ac:dyDescent="0.25">
      <c r="A12085" s="191">
        <v>57187.927590946201</v>
      </c>
      <c r="B12085" s="191">
        <v>-0.69963827436375603</v>
      </c>
      <c r="C12085" s="191">
        <v>0.48422693985191301</v>
      </c>
      <c r="D12085" s="191">
        <v>0.22503347330168699</v>
      </c>
      <c r="E12085" s="191">
        <v>-0.48766148253737801</v>
      </c>
    </row>
    <row r="12086" spans="1:5" x14ac:dyDescent="0.25">
      <c r="A12086" s="191">
        <v>57199.997799764402</v>
      </c>
      <c r="B12086" s="191">
        <v>1.66265181604153</v>
      </c>
      <c r="C12086" s="191">
        <v>0.48421462058413101</v>
      </c>
      <c r="D12086" s="191">
        <v>0.225036617987243</v>
      </c>
      <c r="E12086" s="191">
        <v>-0.48784958707327197</v>
      </c>
    </row>
    <row r="12087" spans="1:5" x14ac:dyDescent="0.25">
      <c r="A12087" s="191">
        <v>57200.553817851098</v>
      </c>
      <c r="B12087" s="191">
        <v>1.04510553018144</v>
      </c>
      <c r="C12087" s="191">
        <v>0.48421405044451499</v>
      </c>
      <c r="D12087" s="191">
        <v>0.22503676284820401</v>
      </c>
      <c r="E12087" s="191">
        <v>-0.487858239100525</v>
      </c>
    </row>
    <row r="12088" spans="1:5" x14ac:dyDescent="0.25">
      <c r="A12088" s="191">
        <v>57201.2958002921</v>
      </c>
      <c r="B12088" s="191">
        <v>0.52078692318056097</v>
      </c>
      <c r="C12088" s="191">
        <v>0.48421328900174099</v>
      </c>
      <c r="D12088" s="191">
        <v>0.225036956158982</v>
      </c>
      <c r="E12088" s="191">
        <v>-0.48786978486217097</v>
      </c>
    </row>
    <row r="12089" spans="1:5" x14ac:dyDescent="0.25">
      <c r="A12089" s="191">
        <v>57204.7476417297</v>
      </c>
      <c r="B12089" s="191">
        <v>-3.9231919332471901E-2</v>
      </c>
      <c r="C12089" s="191">
        <v>0.48420974057976301</v>
      </c>
      <c r="D12089" s="191">
        <v>0.22503785547697</v>
      </c>
      <c r="E12089" s="191">
        <v>-0.487923488544239</v>
      </c>
    </row>
    <row r="12090" spans="1:5" x14ac:dyDescent="0.25">
      <c r="A12090" s="191">
        <v>57209.281930231002</v>
      </c>
      <c r="B12090" s="191">
        <v>-0.437450570221876</v>
      </c>
      <c r="C12090" s="191">
        <v>0.484205065384198</v>
      </c>
      <c r="D12090" s="191">
        <v>0.225039020135609</v>
      </c>
      <c r="E12090" s="191">
        <v>-0.48799395333295298</v>
      </c>
    </row>
    <row r="12091" spans="1:5" x14ac:dyDescent="0.25">
      <c r="A12091" s="191">
        <v>57215.525817773399</v>
      </c>
      <c r="B12091" s="191">
        <v>0.33188748573569299</v>
      </c>
      <c r="C12091" s="191">
        <v>0.48419860012245403</v>
      </c>
      <c r="D12091" s="191">
        <v>0.225040623914805</v>
      </c>
      <c r="E12091" s="191">
        <v>-0.48809080094768698</v>
      </c>
    </row>
    <row r="12092" spans="1:5" x14ac:dyDescent="0.25">
      <c r="A12092" s="191">
        <v>57218.176019442399</v>
      </c>
      <c r="B12092" s="191">
        <v>1.2307888642763001</v>
      </c>
      <c r="C12092" s="191">
        <v>0.48419584649960201</v>
      </c>
      <c r="D12092" s="191">
        <v>0.22504130463467201</v>
      </c>
      <c r="E12092" s="191">
        <v>-0.48813190766340903</v>
      </c>
    </row>
    <row r="12093" spans="1:5" x14ac:dyDescent="0.25">
      <c r="A12093" s="191">
        <v>57225.215726036397</v>
      </c>
      <c r="B12093" s="191">
        <v>-0.56146273284355397</v>
      </c>
      <c r="C12093" s="191">
        <v>0.48418850472930602</v>
      </c>
      <c r="D12093" s="191">
        <v>0.22504311282466599</v>
      </c>
      <c r="E12093" s="191">
        <v>-0.48824109905858298</v>
      </c>
    </row>
    <row r="12094" spans="1:5" x14ac:dyDescent="0.25">
      <c r="A12094" s="191">
        <v>57226.810050327302</v>
      </c>
      <c r="B12094" s="191">
        <v>0.47096338158447698</v>
      </c>
      <c r="C12094" s="191">
        <v>0.48418683648036998</v>
      </c>
      <c r="D12094" s="191">
        <v>0.22504352233622599</v>
      </c>
      <c r="E12094" s="191">
        <v>-0.488265828284347</v>
      </c>
    </row>
    <row r="12095" spans="1:5" x14ac:dyDescent="0.25">
      <c r="A12095" s="191">
        <v>57231.522699065201</v>
      </c>
      <c r="B12095" s="191">
        <v>0.40324085744900501</v>
      </c>
      <c r="C12095" s="191">
        <v>0.48418189342190299</v>
      </c>
      <c r="D12095" s="191">
        <v>0.22504473280773901</v>
      </c>
      <c r="E12095" s="191">
        <v>-0.48833886299214302</v>
      </c>
    </row>
    <row r="12096" spans="1:5" x14ac:dyDescent="0.25">
      <c r="A12096" s="191">
        <v>57245.331273741198</v>
      </c>
      <c r="B12096" s="191">
        <v>0.34098676789897597</v>
      </c>
      <c r="C12096" s="191">
        <v>0.48416730749105902</v>
      </c>
      <c r="D12096" s="191">
        <v>0.225048273168865</v>
      </c>
      <c r="E12096" s="191">
        <v>-0.48855217735359102</v>
      </c>
    </row>
    <row r="12097" spans="1:5" x14ac:dyDescent="0.25">
      <c r="A12097" s="191">
        <v>57251.503291048997</v>
      </c>
      <c r="B12097" s="191">
        <v>-0.29268986525712298</v>
      </c>
      <c r="C12097" s="191">
        <v>0.484160738568433</v>
      </c>
      <c r="D12097" s="191">
        <v>0.22504984377188</v>
      </c>
      <c r="E12097" s="191">
        <v>-0.48864747237821898</v>
      </c>
    </row>
    <row r="12098" spans="1:5" x14ac:dyDescent="0.25">
      <c r="A12098" s="191">
        <v>57255.239619771601</v>
      </c>
      <c r="B12098" s="191">
        <v>0.58550438515643199</v>
      </c>
      <c r="C12098" s="191">
        <v>0.48415674759433802</v>
      </c>
      <c r="D12098" s="191">
        <v>0.22505079456136501</v>
      </c>
      <c r="E12098" s="191">
        <v>-0.48870483728694802</v>
      </c>
    </row>
    <row r="12099" spans="1:5" x14ac:dyDescent="0.25">
      <c r="A12099" s="191">
        <v>57257.120350313999</v>
      </c>
      <c r="B12099" s="191">
        <v>0.54332835037098604</v>
      </c>
      <c r="C12099" s="191">
        <v>0.48415473435981299</v>
      </c>
      <c r="D12099" s="191">
        <v>0.22505127315384299</v>
      </c>
      <c r="E12099" s="191">
        <v>-0.48873371267343502</v>
      </c>
    </row>
    <row r="12100" spans="1:5" x14ac:dyDescent="0.25">
      <c r="A12100" s="191">
        <v>57260.007565215499</v>
      </c>
      <c r="B12100" s="191">
        <v>0.220425582439288</v>
      </c>
      <c r="C12100" s="191">
        <v>0.48415163825275498</v>
      </c>
      <c r="D12100" s="191">
        <v>0.22505200786799001</v>
      </c>
      <c r="E12100" s="191">
        <v>-0.48877804089817201</v>
      </c>
    </row>
    <row r="12101" spans="1:5" x14ac:dyDescent="0.25">
      <c r="A12101" s="191">
        <v>57266.699719999</v>
      </c>
      <c r="B12101" s="191">
        <v>0.33433929498329901</v>
      </c>
      <c r="C12101" s="191">
        <v>0.48414443642522598</v>
      </c>
      <c r="D12101" s="191">
        <v>0.22505371083121201</v>
      </c>
      <c r="E12101" s="191">
        <v>-0.48888078743812102</v>
      </c>
    </row>
    <row r="12102" spans="1:5" x14ac:dyDescent="0.25">
      <c r="A12102" s="191">
        <v>57267.684162761398</v>
      </c>
      <c r="B12102" s="191">
        <v>0.19546020966339001</v>
      </c>
      <c r="C12102" s="191">
        <v>0.484143374004741</v>
      </c>
      <c r="D12102" s="191">
        <v>0.22505396134392</v>
      </c>
      <c r="E12102" s="191">
        <v>-0.48889590186551901</v>
      </c>
    </row>
    <row r="12103" spans="1:5" x14ac:dyDescent="0.25">
      <c r="A12103" s="191">
        <v>57277.954858377503</v>
      </c>
      <c r="B12103" s="191">
        <v>0.26850053854119399</v>
      </c>
      <c r="C12103" s="191">
        <v>0.48413224388901199</v>
      </c>
      <c r="D12103" s="191">
        <v>0.225056565689322</v>
      </c>
      <c r="E12103" s="191">
        <v>-0.48905359075221699</v>
      </c>
    </row>
    <row r="12104" spans="1:5" x14ac:dyDescent="0.25">
      <c r="A12104" s="191">
        <v>57289.159199494403</v>
      </c>
      <c r="B12104" s="191">
        <v>0.45891960228128198</v>
      </c>
      <c r="C12104" s="191">
        <v>0.48412000665092703</v>
      </c>
      <c r="D12104" s="191">
        <v>0.225059358564969</v>
      </c>
      <c r="E12104" s="191">
        <v>-0.48922561416162902</v>
      </c>
    </row>
    <row r="12105" spans="1:5" x14ac:dyDescent="0.25">
      <c r="A12105" s="191">
        <v>57289.540731646899</v>
      </c>
      <c r="B12105" s="191">
        <v>-0.53321695535120095</v>
      </c>
      <c r="C12105" s="191">
        <v>0.48411958790808801</v>
      </c>
      <c r="D12105" s="191">
        <v>0.22505945366845101</v>
      </c>
      <c r="E12105" s="191">
        <v>-0.48923147193237898</v>
      </c>
    </row>
    <row r="12106" spans="1:5" x14ac:dyDescent="0.25">
      <c r="A12106" s="191">
        <v>57301.750027938098</v>
      </c>
      <c r="B12106" s="191">
        <v>0.89828609104318802</v>
      </c>
      <c r="C12106" s="191">
        <v>0.48410613664845598</v>
      </c>
      <c r="D12106" s="191">
        <v>0.22506249704654199</v>
      </c>
      <c r="E12106" s="191">
        <v>-0.48941826782436498</v>
      </c>
    </row>
    <row r="12107" spans="1:5" x14ac:dyDescent="0.25">
      <c r="A12107" s="191">
        <v>57311.204556725199</v>
      </c>
      <c r="B12107" s="191">
        <v>0.73052897043221998</v>
      </c>
      <c r="C12107" s="191">
        <v>0.484095639350337</v>
      </c>
      <c r="D12107" s="191">
        <v>0.22506485375122701</v>
      </c>
      <c r="E12107" s="191">
        <v>-0.48956254923805398</v>
      </c>
    </row>
    <row r="12108" spans="1:5" x14ac:dyDescent="0.25">
      <c r="A12108" s="191">
        <v>57315.297355011899</v>
      </c>
      <c r="B12108" s="191">
        <v>0.48760752206029601</v>
      </c>
      <c r="C12108" s="191">
        <v>0.48409107284304997</v>
      </c>
      <c r="D12108" s="191">
        <v>0.22506587395192801</v>
      </c>
      <c r="E12108" s="191">
        <v>-0.48962500763614503</v>
      </c>
    </row>
    <row r="12109" spans="1:5" x14ac:dyDescent="0.25">
      <c r="A12109" s="191">
        <v>57317.610636650497</v>
      </c>
      <c r="B12109" s="191">
        <v>5.4255766072408597E-2</v>
      </c>
      <c r="C12109" s="191">
        <v>0.48408848671448901</v>
      </c>
      <c r="D12109" s="191">
        <v>0.225066450577353</v>
      </c>
      <c r="E12109" s="191">
        <v>-0.48966021157302603</v>
      </c>
    </row>
    <row r="12110" spans="1:5" x14ac:dyDescent="0.25">
      <c r="A12110" s="191">
        <v>57321.088600811803</v>
      </c>
      <c r="B12110" s="191">
        <v>0.62808849503530595</v>
      </c>
      <c r="C12110" s="191">
        <v>0.48408458991387199</v>
      </c>
      <c r="D12110" s="191">
        <v>0.22506731752002301</v>
      </c>
      <c r="E12110" s="191">
        <v>-0.48971313985843901</v>
      </c>
    </row>
    <row r="12111" spans="1:5" x14ac:dyDescent="0.25">
      <c r="A12111" s="191">
        <v>57325.660701553003</v>
      </c>
      <c r="B12111" s="191">
        <v>0.193673038542408</v>
      </c>
      <c r="C12111" s="191">
        <v>0.48407945275380798</v>
      </c>
      <c r="D12111" s="191">
        <v>0.22506845719514401</v>
      </c>
      <c r="E12111" s="191">
        <v>-0.48978268854335799</v>
      </c>
    </row>
    <row r="12112" spans="1:5" x14ac:dyDescent="0.25">
      <c r="A12112" s="191">
        <v>57327.082118910403</v>
      </c>
      <c r="B12112" s="191">
        <v>0.72165386532749798</v>
      </c>
      <c r="C12112" s="191">
        <v>0.484077852320493</v>
      </c>
      <c r="D12112" s="191">
        <v>0.225068811507984</v>
      </c>
      <c r="E12112" s="191">
        <v>-0.48980429450254898</v>
      </c>
    </row>
    <row r="12113" spans="1:5" x14ac:dyDescent="0.25">
      <c r="A12113" s="191">
        <v>57337.408089132397</v>
      </c>
      <c r="B12113" s="191">
        <v>0.55436624969571502</v>
      </c>
      <c r="C12113" s="191">
        <v>0.48406617830134002</v>
      </c>
      <c r="D12113" s="191">
        <v>0.225071385434506</v>
      </c>
      <c r="E12113" s="191">
        <v>-0.489960970083751</v>
      </c>
    </row>
    <row r="12114" spans="1:5" x14ac:dyDescent="0.25">
      <c r="A12114" s="191">
        <v>57341.156054166</v>
      </c>
      <c r="B12114" s="191">
        <v>-3.7804547027331402E-2</v>
      </c>
      <c r="C12114" s="191">
        <v>0.48406192037444201</v>
      </c>
      <c r="D12114" s="191">
        <v>0.22507231967956001</v>
      </c>
      <c r="E12114" s="191">
        <v>-0.49001783782473202</v>
      </c>
    </row>
    <row r="12115" spans="1:5" x14ac:dyDescent="0.25">
      <c r="A12115" s="191">
        <v>57343.338664972798</v>
      </c>
      <c r="B12115" s="191">
        <v>-0.35658969656327</v>
      </c>
      <c r="C12115" s="191">
        <v>0.484059435716437</v>
      </c>
      <c r="D12115" s="191">
        <v>0.22507286373302099</v>
      </c>
      <c r="E12115" s="191">
        <v>-0.49005095450135899</v>
      </c>
    </row>
    <row r="12116" spans="1:5" x14ac:dyDescent="0.25">
      <c r="A12116" s="191">
        <v>57345.725832800301</v>
      </c>
      <c r="B12116" s="191">
        <v>0.98820779039845397</v>
      </c>
      <c r="C12116" s="191">
        <v>0.48405671394079097</v>
      </c>
      <c r="D12116" s="191">
        <v>0.225073458775855</v>
      </c>
      <c r="E12116" s="191">
        <v>-0.49008709083764301</v>
      </c>
    </row>
    <row r="12117" spans="1:5" x14ac:dyDescent="0.25">
      <c r="A12117" s="191">
        <v>57347.544740888799</v>
      </c>
      <c r="B12117" s="191">
        <v>-9.1805589621230005E-2</v>
      </c>
      <c r="C12117" s="191">
        <v>0.48405463708080898</v>
      </c>
      <c r="D12117" s="191">
        <v>0.22507391217012901</v>
      </c>
      <c r="E12117" s="191">
        <v>-0.49011461551914598</v>
      </c>
    </row>
    <row r="12118" spans="1:5" x14ac:dyDescent="0.25">
      <c r="A12118" s="191">
        <v>57354.177017376802</v>
      </c>
      <c r="B12118" s="191">
        <v>-0.60869740521916105</v>
      </c>
      <c r="C12118" s="191">
        <v>0.484047042325079</v>
      </c>
      <c r="D12118" s="191">
        <v>0.22507556537965701</v>
      </c>
      <c r="E12118" s="191">
        <v>-0.49021497864311497</v>
      </c>
    </row>
    <row r="12119" spans="1:5" x14ac:dyDescent="0.25">
      <c r="A12119" s="191">
        <v>57356.270299309399</v>
      </c>
      <c r="B12119" s="191">
        <v>0.87005733491509796</v>
      </c>
      <c r="C12119" s="191">
        <v>0.484044638147761</v>
      </c>
      <c r="D12119" s="191">
        <v>0.22507608716635299</v>
      </c>
      <c r="E12119" s="191">
        <v>-0.49024660609769</v>
      </c>
    </row>
    <row r="12120" spans="1:5" x14ac:dyDescent="0.25">
      <c r="A12120" s="191">
        <v>57358.808112631501</v>
      </c>
      <c r="B12120" s="191">
        <v>1.5650359066681701</v>
      </c>
      <c r="C12120" s="191">
        <v>0.48404171881876501</v>
      </c>
      <c r="D12120" s="191">
        <v>0.22507671976018001</v>
      </c>
      <c r="E12120" s="191">
        <v>-0.49028494998931499</v>
      </c>
    </row>
    <row r="12121" spans="1:5" x14ac:dyDescent="0.25">
      <c r="A12121" s="191">
        <v>57370.552565680497</v>
      </c>
      <c r="B12121" s="191">
        <v>0.79752903481200599</v>
      </c>
      <c r="C12121" s="191">
        <v>0.48402814342410799</v>
      </c>
      <c r="D12121" s="191">
        <v>0.22507964726805901</v>
      </c>
      <c r="E12121" s="191">
        <v>-0.49046210215319203</v>
      </c>
    </row>
    <row r="12122" spans="1:5" x14ac:dyDescent="0.25">
      <c r="A12122" s="191">
        <v>57380.046658853498</v>
      </c>
      <c r="B12122" s="191">
        <v>-0.553229733889682</v>
      </c>
      <c r="C12122" s="191">
        <v>0.484017087535905</v>
      </c>
      <c r="D12122" s="191">
        <v>0.22508201383485099</v>
      </c>
      <c r="E12122" s="191">
        <v>-0.49060510860248302</v>
      </c>
    </row>
    <row r="12123" spans="1:5" x14ac:dyDescent="0.25">
      <c r="A12123" s="191">
        <v>57389.144381236903</v>
      </c>
      <c r="B12123" s="191">
        <v>-0.80548555017663204</v>
      </c>
      <c r="C12123" s="191">
        <v>0.484006432322244</v>
      </c>
      <c r="D12123" s="191">
        <v>0.22508426192960901</v>
      </c>
      <c r="E12123" s="191">
        <v>-0.49074146739898</v>
      </c>
    </row>
    <row r="12124" spans="1:5" x14ac:dyDescent="0.25">
      <c r="A12124" s="191">
        <v>57390.073023023302</v>
      </c>
      <c r="B12124" s="191">
        <v>0.32488817527902603</v>
      </c>
      <c r="C12124" s="191">
        <v>0.48400534025833802</v>
      </c>
      <c r="D12124" s="191">
        <v>0.225084489707193</v>
      </c>
      <c r="E12124" s="191">
        <v>-0.49075538591345302</v>
      </c>
    </row>
    <row r="12125" spans="1:5" x14ac:dyDescent="0.25">
      <c r="A12125" s="191">
        <v>57399.873962157799</v>
      </c>
      <c r="B12125" s="191">
        <v>0.22042830226856</v>
      </c>
      <c r="C12125" s="191">
        <v>0.48399378298932899</v>
      </c>
      <c r="D12125" s="191">
        <v>0.22508688046540601</v>
      </c>
      <c r="E12125" s="191">
        <v>-0.490902282720383</v>
      </c>
    </row>
    <row r="12126" spans="1:5" x14ac:dyDescent="0.25">
      <c r="A12126" s="191">
        <v>57412.180867748299</v>
      </c>
      <c r="B12126" s="191">
        <v>0.45048549866271198</v>
      </c>
      <c r="C12126" s="191">
        <v>0.48397916272328101</v>
      </c>
      <c r="D12126" s="191">
        <v>0.225089882507885</v>
      </c>
      <c r="E12126" s="191">
        <v>-0.49108673903723099</v>
      </c>
    </row>
    <row r="12127" spans="1:5" x14ac:dyDescent="0.25">
      <c r="A12127" s="191">
        <v>57415.321769157803</v>
      </c>
      <c r="B12127" s="191">
        <v>-0.13753844920331201</v>
      </c>
      <c r="C12127" s="191">
        <v>0.483975412690069</v>
      </c>
      <c r="D12127" s="191">
        <v>0.225090648672814</v>
      </c>
      <c r="E12127" s="191">
        <v>-0.49113381497369002</v>
      </c>
    </row>
    <row r="12128" spans="1:5" x14ac:dyDescent="0.25">
      <c r="A12128" s="191">
        <v>57446.3448861383</v>
      </c>
      <c r="B12128" s="191">
        <v>0.78855922342677698</v>
      </c>
      <c r="C12128" s="191">
        <v>0.483937965277977</v>
      </c>
      <c r="D12128" s="191">
        <v>0.22509809668598699</v>
      </c>
      <c r="E12128" s="191">
        <v>-0.491595961163524</v>
      </c>
    </row>
    <row r="12129" spans="1:5" x14ac:dyDescent="0.25">
      <c r="A12129" s="191">
        <v>57447.051057361103</v>
      </c>
      <c r="B12129" s="191">
        <v>0.368658993001514</v>
      </c>
      <c r="C12129" s="191">
        <v>0.48393710427121001</v>
      </c>
      <c r="D12129" s="191">
        <v>0.22509826500741201</v>
      </c>
      <c r="E12129" s="191">
        <v>-0.49160646073335301</v>
      </c>
    </row>
    <row r="12130" spans="1:5" x14ac:dyDescent="0.25">
      <c r="A12130" s="191">
        <v>57456.427291618398</v>
      </c>
      <c r="B12130" s="191">
        <v>-0.33597497163989598</v>
      </c>
      <c r="C12130" s="191">
        <v>0.483925633527308</v>
      </c>
      <c r="D12130" s="191">
        <v>0.22510049990605999</v>
      </c>
      <c r="E12130" s="191">
        <v>-0.49174571577499898</v>
      </c>
    </row>
    <row r="12131" spans="1:5" x14ac:dyDescent="0.25">
      <c r="A12131" s="191">
        <v>57474.596634773203</v>
      </c>
      <c r="B12131" s="191">
        <v>0.35049062504675099</v>
      </c>
      <c r="C12131" s="191">
        <v>0.483903218324998</v>
      </c>
      <c r="D12131" s="191">
        <v>0.225104830710874</v>
      </c>
      <c r="E12131" s="191">
        <v>-0.492014572937298</v>
      </c>
    </row>
    <row r="12132" spans="1:5" x14ac:dyDescent="0.25">
      <c r="A12132" s="191">
        <v>57477.178767808102</v>
      </c>
      <c r="B12132" s="191">
        <v>0.56394140718658603</v>
      </c>
      <c r="C12132" s="191">
        <v>0.48390001565471302</v>
      </c>
      <c r="D12132" s="191">
        <v>0.22510544618244599</v>
      </c>
      <c r="E12132" s="191">
        <v>-0.49205268247932699</v>
      </c>
    </row>
    <row r="12133" spans="1:5" x14ac:dyDescent="0.25">
      <c r="A12133" s="191">
        <v>57483.182804769604</v>
      </c>
      <c r="B12133" s="191">
        <v>0.19339482914335601</v>
      </c>
      <c r="C12133" s="191">
        <v>0.48389254083446098</v>
      </c>
      <c r="D12133" s="191">
        <v>0.225106877291537</v>
      </c>
      <c r="E12133" s="191">
        <v>-0.49214129569012399</v>
      </c>
    </row>
    <row r="12134" spans="1:5" x14ac:dyDescent="0.25">
      <c r="A12134" s="191">
        <v>57485.408308271799</v>
      </c>
      <c r="B12134" s="191">
        <v>0.73456630199126804</v>
      </c>
      <c r="C12134" s="191">
        <v>0.48388976437039699</v>
      </c>
      <c r="D12134" s="191">
        <v>0.22510740775767399</v>
      </c>
      <c r="E12134" s="191">
        <v>-0.49217410155582703</v>
      </c>
    </row>
    <row r="12135" spans="1:5" x14ac:dyDescent="0.25">
      <c r="A12135" s="191">
        <v>57487.8014184813</v>
      </c>
      <c r="B12135" s="191">
        <v>0.19671387284174699</v>
      </c>
      <c r="C12135" s="191">
        <v>0.48388677368309002</v>
      </c>
      <c r="D12135" s="191">
        <v>0.22510797817417899</v>
      </c>
      <c r="E12135" s="191">
        <v>-0.492209356100617</v>
      </c>
    </row>
    <row r="12136" spans="1:5" x14ac:dyDescent="0.25">
      <c r="A12136" s="191">
        <v>57491.227507085503</v>
      </c>
      <c r="B12136" s="191">
        <v>-0.32328195434947499</v>
      </c>
      <c r="C12136" s="191">
        <v>0.48388248450340299</v>
      </c>
      <c r="D12136" s="191">
        <v>0.22510879480915</v>
      </c>
      <c r="E12136" s="191">
        <v>-0.49225982815730102</v>
      </c>
    </row>
    <row r="12137" spans="1:5" x14ac:dyDescent="0.25">
      <c r="A12137" s="191">
        <v>57492.0050077458</v>
      </c>
      <c r="B12137" s="191">
        <v>0.18540150831600799</v>
      </c>
      <c r="C12137" s="191">
        <v>0.48388150980970501</v>
      </c>
      <c r="D12137" s="191">
        <v>0.22510898013250399</v>
      </c>
      <c r="E12137" s="191">
        <v>-0.49227128205179499</v>
      </c>
    </row>
    <row r="12138" spans="1:5" x14ac:dyDescent="0.25">
      <c r="A12138" s="191">
        <v>57492.760088103903</v>
      </c>
      <c r="B12138" s="191">
        <v>-0.45032802172133601</v>
      </c>
      <c r="C12138" s="191">
        <v>0.48388056272093699</v>
      </c>
      <c r="D12138" s="191">
        <v>0.22510916011180299</v>
      </c>
      <c r="E12138" s="191">
        <v>-0.49228239705393501</v>
      </c>
    </row>
    <row r="12139" spans="1:5" x14ac:dyDescent="0.25">
      <c r="A12139" s="191">
        <v>57493.431400677902</v>
      </c>
      <c r="B12139" s="191">
        <v>0.72002410312836895</v>
      </c>
      <c r="C12139" s="191">
        <v>0.48387972070115498</v>
      </c>
      <c r="D12139" s="191">
        <v>0.22510932012439699</v>
      </c>
      <c r="E12139" s="191">
        <v>-0.49229227248322999</v>
      </c>
    </row>
    <row r="12140" spans="1:5" x14ac:dyDescent="0.25">
      <c r="A12140" s="191">
        <v>57499.278633182701</v>
      </c>
      <c r="B12140" s="191">
        <v>7.5457308702508996E-3</v>
      </c>
      <c r="C12140" s="191">
        <v>0.48387237009923201</v>
      </c>
      <c r="D12140" s="191">
        <v>0.225110713857922</v>
      </c>
      <c r="E12140" s="191">
        <v>-0.49237828266773398</v>
      </c>
    </row>
    <row r="12141" spans="1:5" x14ac:dyDescent="0.25">
      <c r="A12141" s="191">
        <v>57499.517740551601</v>
      </c>
      <c r="B12141" s="191">
        <v>-0.66553143257742597</v>
      </c>
      <c r="C12141" s="191">
        <v>0.48387206896384799</v>
      </c>
      <c r="D12141" s="191">
        <v>0.22511077085103001</v>
      </c>
      <c r="E12141" s="191">
        <v>-0.49238179721290898</v>
      </c>
    </row>
    <row r="12142" spans="1:5" x14ac:dyDescent="0.25">
      <c r="A12142" s="191">
        <v>57514.589247279699</v>
      </c>
      <c r="B12142" s="191">
        <v>0.124295696855503</v>
      </c>
      <c r="C12142" s="191">
        <v>0.48385300034371997</v>
      </c>
      <c r="D12142" s="191">
        <v>0.22511436326234299</v>
      </c>
      <c r="E12142" s="191">
        <v>-0.49260302279606999</v>
      </c>
    </row>
    <row r="12143" spans="1:5" x14ac:dyDescent="0.25">
      <c r="A12143" s="191">
        <v>57520.136266581598</v>
      </c>
      <c r="B12143" s="191">
        <v>0.45006051508136302</v>
      </c>
      <c r="C12143" s="191">
        <v>0.48384593897294997</v>
      </c>
      <c r="D12143" s="191">
        <v>0.22511568543770699</v>
      </c>
      <c r="E12143" s="191">
        <v>-0.49268428043984802</v>
      </c>
    </row>
    <row r="12144" spans="1:5" x14ac:dyDescent="0.25">
      <c r="A12144" s="191">
        <v>57523.953418431403</v>
      </c>
      <c r="B12144" s="191">
        <v>0.44411951406508898</v>
      </c>
      <c r="C12144" s="191">
        <v>0.48384106624141698</v>
      </c>
      <c r="D12144" s="191">
        <v>0.225116595285656</v>
      </c>
      <c r="E12144" s="191">
        <v>-0.49274013972046399</v>
      </c>
    </row>
    <row r="12145" spans="1:5" x14ac:dyDescent="0.25">
      <c r="A12145" s="191">
        <v>57527.234165013899</v>
      </c>
      <c r="B12145" s="191">
        <v>0.41800110251670702</v>
      </c>
      <c r="C12145" s="191">
        <v>0.483836869471995</v>
      </c>
      <c r="D12145" s="191">
        <v>0.225117377277221</v>
      </c>
      <c r="E12145" s="191">
        <v>-0.49278812766799401</v>
      </c>
    </row>
    <row r="12146" spans="1:5" x14ac:dyDescent="0.25">
      <c r="A12146" s="191">
        <v>57527.8497673862</v>
      </c>
      <c r="B12146" s="191">
        <v>0.91767930110691098</v>
      </c>
      <c r="C12146" s="191">
        <v>0.48383608108249798</v>
      </c>
      <c r="D12146" s="191">
        <v>0.225117524010853</v>
      </c>
      <c r="E12146" s="191">
        <v>-0.49279712599606701</v>
      </c>
    </row>
    <row r="12147" spans="1:5" x14ac:dyDescent="0.25">
      <c r="A12147" s="191">
        <v>57533.4699266932</v>
      </c>
      <c r="B12147" s="191">
        <v>-0.95711711698978097</v>
      </c>
      <c r="C12147" s="191">
        <v>0.48382886938977399</v>
      </c>
      <c r="D12147" s="191">
        <v>0.22511886361970901</v>
      </c>
      <c r="E12147" s="191">
        <v>-0.49287924390982601</v>
      </c>
    </row>
    <row r="12148" spans="1:5" x14ac:dyDescent="0.25">
      <c r="A12148" s="191">
        <v>57535.794915620099</v>
      </c>
      <c r="B12148" s="191">
        <v>2.2897790086084901E-2</v>
      </c>
      <c r="C12148" s="191">
        <v>0.48382588028607099</v>
      </c>
      <c r="D12148" s="191">
        <v>0.22511941779897399</v>
      </c>
      <c r="E12148" s="191">
        <v>-0.49291317958247</v>
      </c>
    </row>
    <row r="12149" spans="1:5" x14ac:dyDescent="0.25">
      <c r="A12149" s="191">
        <v>57536.353729120703</v>
      </c>
      <c r="B12149" s="191">
        <v>0.143528615183386</v>
      </c>
      <c r="C12149" s="191">
        <v>0.48382516103608603</v>
      </c>
      <c r="D12149" s="191">
        <v>0.225119550996535</v>
      </c>
      <c r="E12149" s="191">
        <v>-0.49292133605659599</v>
      </c>
    </row>
    <row r="12150" spans="1:5" x14ac:dyDescent="0.25">
      <c r="A12150" s="191">
        <v>57538.815477522701</v>
      </c>
      <c r="B12150" s="191">
        <v>-0.14854285242903401</v>
      </c>
      <c r="C12150" s="191">
        <v>0.48382198971931001</v>
      </c>
      <c r="D12150" s="191">
        <v>0.22512013777348899</v>
      </c>
      <c r="E12150" s="191">
        <v>-0.492957255373</v>
      </c>
    </row>
    <row r="12151" spans="1:5" x14ac:dyDescent="0.25">
      <c r="A12151" s="191">
        <v>57556.526901755802</v>
      </c>
      <c r="B12151" s="191">
        <v>1.1374051090934401</v>
      </c>
      <c r="C12151" s="191">
        <v>0.48379903906968602</v>
      </c>
      <c r="D12151" s="191">
        <v>0.22512428286788699</v>
      </c>
      <c r="E12151" s="191">
        <v>-0.49321508670852698</v>
      </c>
    </row>
    <row r="12152" spans="1:5" x14ac:dyDescent="0.25">
      <c r="A12152" s="191">
        <v>57565.121390812601</v>
      </c>
      <c r="B12152" s="191">
        <v>-3.7747651214320901</v>
      </c>
      <c r="C12152" s="191">
        <v>0.48378781727076497</v>
      </c>
      <c r="D12152" s="191">
        <v>0.22512627786209199</v>
      </c>
      <c r="E12152" s="191">
        <v>-0.493340016887098</v>
      </c>
    </row>
    <row r="12153" spans="1:5" x14ac:dyDescent="0.25">
      <c r="A12153" s="191">
        <v>57569.703212599503</v>
      </c>
      <c r="B12153" s="191">
        <v>0.463818660040549</v>
      </c>
      <c r="C12153" s="191">
        <v>0.483781812642186</v>
      </c>
      <c r="D12153" s="191">
        <v>0.22512734141663901</v>
      </c>
      <c r="E12153" s="191">
        <v>-0.493406477189129</v>
      </c>
    </row>
    <row r="12154" spans="1:5" x14ac:dyDescent="0.25">
      <c r="A12154" s="191">
        <v>57571.325834192998</v>
      </c>
      <c r="B12154" s="191">
        <v>-1.20745954953331</v>
      </c>
      <c r="C12154" s="191">
        <v>0.48377968228839402</v>
      </c>
      <c r="D12154" s="191">
        <v>0.22512771806738099</v>
      </c>
      <c r="E12154" s="191">
        <v>-0.49342999107107299</v>
      </c>
    </row>
    <row r="12155" spans="1:5" x14ac:dyDescent="0.25">
      <c r="A12155" s="191">
        <v>57572.415688068199</v>
      </c>
      <c r="B12155" s="191">
        <v>0.71928479941456602</v>
      </c>
      <c r="C12155" s="191">
        <v>0.48377825030649102</v>
      </c>
      <c r="D12155" s="191">
        <v>0.22512797104951299</v>
      </c>
      <c r="E12155" s="191">
        <v>-0.49344578446089299</v>
      </c>
    </row>
    <row r="12156" spans="1:5" x14ac:dyDescent="0.25">
      <c r="A12156" s="191">
        <v>57583.753864345497</v>
      </c>
      <c r="B12156" s="191">
        <v>1.4761406381370401</v>
      </c>
      <c r="C12156" s="191">
        <v>0.48376330029480302</v>
      </c>
      <c r="D12156" s="191">
        <v>0.22513060292161399</v>
      </c>
      <c r="E12156" s="191">
        <v>-0.49360989680016898</v>
      </c>
    </row>
    <row r="12157" spans="1:5" x14ac:dyDescent="0.25">
      <c r="A12157" s="191">
        <v>57584.823626970501</v>
      </c>
      <c r="B12157" s="191">
        <v>1.84471888681665</v>
      </c>
      <c r="C12157" s="191">
        <v>0.48376188480888199</v>
      </c>
      <c r="D12157" s="191">
        <v>0.22513085124006799</v>
      </c>
      <c r="E12157" s="191">
        <v>-0.49362537255706801</v>
      </c>
    </row>
    <row r="12158" spans="1:5" x14ac:dyDescent="0.25">
      <c r="A12158" s="191">
        <v>57591.649637067101</v>
      </c>
      <c r="B12158" s="191">
        <v>0.50787813616945998</v>
      </c>
      <c r="C12158" s="191">
        <v>0.48375283273436598</v>
      </c>
      <c r="D12158" s="191">
        <v>0.225132435726417</v>
      </c>
      <c r="E12158" s="191">
        <v>-0.49372395362111299</v>
      </c>
    </row>
    <row r="12159" spans="1:5" x14ac:dyDescent="0.25">
      <c r="A12159" s="191">
        <v>57595.123907143199</v>
      </c>
      <c r="B12159" s="191">
        <v>5.8968845264462097E-2</v>
      </c>
      <c r="C12159" s="191">
        <v>0.48374821214996</v>
      </c>
      <c r="D12159" s="191">
        <v>0.225133242190725</v>
      </c>
      <c r="E12159" s="191">
        <v>-0.49377409762436802</v>
      </c>
    </row>
    <row r="12160" spans="1:5" x14ac:dyDescent="0.25">
      <c r="A12160" s="191">
        <v>57597.632785413298</v>
      </c>
      <c r="B12160" s="191">
        <v>-0.176680715237609</v>
      </c>
      <c r="C12160" s="191">
        <v>0.483744869907551</v>
      </c>
      <c r="D12160" s="191">
        <v>0.22513382456363601</v>
      </c>
      <c r="E12160" s="191">
        <v>-0.493810308165687</v>
      </c>
    </row>
    <row r="12161" spans="1:5" x14ac:dyDescent="0.25">
      <c r="A12161" s="191">
        <v>57597.725224254304</v>
      </c>
      <c r="B12161" s="191">
        <v>0.241265694289927</v>
      </c>
      <c r="C12161" s="191">
        <v>0.48374474667439898</v>
      </c>
      <c r="D12161" s="191">
        <v>0.22513384602098499</v>
      </c>
      <c r="E12161" s="191">
        <v>-0.49381164233184099</v>
      </c>
    </row>
    <row r="12162" spans="1:5" x14ac:dyDescent="0.25">
      <c r="A12162" s="191">
        <v>57601.246173630199</v>
      </c>
      <c r="B12162" s="191">
        <v>0.15096332026329801</v>
      </c>
      <c r="C12162" s="191">
        <v>0.48374004806407001</v>
      </c>
      <c r="D12162" s="191">
        <v>0.22513466332071699</v>
      </c>
      <c r="E12162" s="191">
        <v>-0.49386238002588301</v>
      </c>
    </row>
    <row r="12163" spans="1:5" x14ac:dyDescent="0.25">
      <c r="A12163" s="191">
        <v>57606.141767123103</v>
      </c>
      <c r="B12163" s="191">
        <v>0.185784402950251</v>
      </c>
      <c r="C12163" s="191">
        <v>0.48373349974838298</v>
      </c>
      <c r="D12163" s="191">
        <v>0.22513579004064299</v>
      </c>
      <c r="E12163" s="191">
        <v>-0.49393279961397502</v>
      </c>
    </row>
    <row r="12164" spans="1:5" x14ac:dyDescent="0.25">
      <c r="A12164" s="191">
        <v>57610.938580768801</v>
      </c>
      <c r="B12164" s="191">
        <v>0.98877227862581596</v>
      </c>
      <c r="C12164" s="191">
        <v>0.48372706633429802</v>
      </c>
      <c r="D12164" s="191">
        <v>0.22513688975057899</v>
      </c>
      <c r="E12164" s="191">
        <v>-0.49400179832507601</v>
      </c>
    </row>
    <row r="12165" spans="1:5" x14ac:dyDescent="0.25">
      <c r="A12165" s="191">
        <v>57619.405414558001</v>
      </c>
      <c r="B12165" s="191">
        <v>-3.1756750100705999</v>
      </c>
      <c r="C12165" s="191">
        <v>0.483715669190044</v>
      </c>
      <c r="D12165" s="191">
        <v>0.22513882752589101</v>
      </c>
      <c r="E12165" s="191">
        <v>-0.494123587633921</v>
      </c>
    </row>
    <row r="12166" spans="1:5" x14ac:dyDescent="0.25">
      <c r="A12166" s="191">
        <v>57620.4705003091</v>
      </c>
      <c r="B12166" s="191">
        <v>2.80213753426128E-2</v>
      </c>
      <c r="C12166" s="191">
        <v>0.48371423173292799</v>
      </c>
      <c r="D12166" s="191">
        <v>0.225139071288427</v>
      </c>
      <c r="E12166" s="191">
        <v>-0.49413890812570099</v>
      </c>
    </row>
    <row r="12167" spans="1:5" x14ac:dyDescent="0.25">
      <c r="A12167" s="191">
        <v>57637.626649870297</v>
      </c>
      <c r="B12167" s="191">
        <v>0.32951600729405101</v>
      </c>
      <c r="C12167" s="191">
        <v>0.48369096217657298</v>
      </c>
      <c r="D12167" s="191">
        <v>0.225142989344186</v>
      </c>
      <c r="E12167" s="191">
        <v>-0.49438469918067901</v>
      </c>
    </row>
    <row r="12168" spans="1:5" x14ac:dyDescent="0.25">
      <c r="A12168" s="191">
        <v>57640.117353263202</v>
      </c>
      <c r="B12168" s="191">
        <v>0.20648953874755599</v>
      </c>
      <c r="C12168" s="191">
        <v>0.483687565834863</v>
      </c>
      <c r="D12168" s="191">
        <v>0.22514355655576601</v>
      </c>
      <c r="E12168" s="191">
        <v>-0.49442026206224299</v>
      </c>
    </row>
    <row r="12169" spans="1:5" x14ac:dyDescent="0.25">
      <c r="A12169" s="191">
        <v>57645.773096947203</v>
      </c>
      <c r="B12169" s="191">
        <v>0.21179372963970899</v>
      </c>
      <c r="C12169" s="191">
        <v>0.48367983692361199</v>
      </c>
      <c r="D12169" s="191">
        <v>0.22514483673639199</v>
      </c>
      <c r="E12169" s="191">
        <v>-0.49450101617506398</v>
      </c>
    </row>
    <row r="12170" spans="1:5" x14ac:dyDescent="0.25">
      <c r="A12170" s="191">
        <v>57658.737774903202</v>
      </c>
      <c r="B12170" s="191">
        <v>1.9314181595012001</v>
      </c>
      <c r="C12170" s="191">
        <v>0.48366203110150502</v>
      </c>
      <c r="D12170" s="191">
        <v>0.225147771298223</v>
      </c>
      <c r="E12170" s="191">
        <v>-0.49468612906645798</v>
      </c>
    </row>
    <row r="12171" spans="1:5" x14ac:dyDescent="0.25">
      <c r="A12171" s="191">
        <v>57660.5043499167</v>
      </c>
      <c r="B12171" s="191">
        <v>-0.71552109387340601</v>
      </c>
      <c r="C12171" s="191">
        <v>0.48365959472505399</v>
      </c>
      <c r="D12171" s="191">
        <v>0.225148171163428</v>
      </c>
      <c r="E12171" s="191">
        <v>-0.49471135266319699</v>
      </c>
    </row>
    <row r="12172" spans="1:5" x14ac:dyDescent="0.25">
      <c r="A12172" s="191">
        <v>57661.8066681778</v>
      </c>
      <c r="B12172" s="191">
        <v>-0.15333798611184599</v>
      </c>
      <c r="C12172" s="191">
        <v>0.48365779821204702</v>
      </c>
      <c r="D12172" s="191">
        <v>0.225148465943867</v>
      </c>
      <c r="E12172" s="191">
        <v>-0.49472989053595801</v>
      </c>
    </row>
    <row r="12173" spans="1:5" x14ac:dyDescent="0.25">
      <c r="A12173" s="191">
        <v>57665.812994686501</v>
      </c>
      <c r="B12173" s="191">
        <v>-0.530390532816993</v>
      </c>
      <c r="C12173" s="191">
        <v>0.48365226117425802</v>
      </c>
      <c r="D12173" s="191">
        <v>0.22514937277802799</v>
      </c>
      <c r="E12173" s="191">
        <v>-0.49478691866285501</v>
      </c>
    </row>
    <row r="12174" spans="1:5" x14ac:dyDescent="0.25">
      <c r="A12174" s="191">
        <v>57667.608217688401</v>
      </c>
      <c r="B12174" s="191">
        <v>1.9084566333280799</v>
      </c>
      <c r="C12174" s="191">
        <v>0.48364977736317299</v>
      </c>
      <c r="D12174" s="191">
        <v>0.22514977912772099</v>
      </c>
      <c r="E12174" s="191">
        <v>-0.49481244449582301</v>
      </c>
    </row>
    <row r="12175" spans="1:5" x14ac:dyDescent="0.25">
      <c r="A12175" s="191">
        <v>57669.9251592086</v>
      </c>
      <c r="B12175" s="191">
        <v>0.89937357003879703</v>
      </c>
      <c r="C12175" s="191">
        <v>0.48364656722904098</v>
      </c>
      <c r="D12175" s="191">
        <v>0.225150302737264</v>
      </c>
      <c r="E12175" s="191">
        <v>-0.49484538851569199</v>
      </c>
    </row>
    <row r="12176" spans="1:5" x14ac:dyDescent="0.25">
      <c r="A12176" s="191">
        <v>57675.972356477701</v>
      </c>
      <c r="B12176" s="191">
        <v>-4.4324597190903398E-2</v>
      </c>
      <c r="C12176" s="191">
        <v>0.48363817032567502</v>
      </c>
      <c r="D12176" s="191">
        <v>0.22515166382629101</v>
      </c>
      <c r="E12176" s="191">
        <v>-0.49493115243548302</v>
      </c>
    </row>
    <row r="12177" spans="1:5" x14ac:dyDescent="0.25">
      <c r="A12177" s="191">
        <v>57706.489894104197</v>
      </c>
      <c r="B12177" s="191">
        <v>0.47030293147538599</v>
      </c>
      <c r="C12177" s="191">
        <v>0.48359538827223097</v>
      </c>
      <c r="D12177" s="191">
        <v>0.22515847424288199</v>
      </c>
      <c r="E12177" s="191">
        <v>-0.49536310061083699</v>
      </c>
    </row>
    <row r="12178" spans="1:5" x14ac:dyDescent="0.25">
      <c r="A12178" s="191">
        <v>57723.069946005402</v>
      </c>
      <c r="B12178" s="191">
        <v>0.20623441386116201</v>
      </c>
      <c r="C12178" s="191">
        <v>0.48357186151995402</v>
      </c>
      <c r="D12178" s="191">
        <v>0.225162138346677</v>
      </c>
      <c r="E12178" s="191">
        <v>-0.49559646821505199</v>
      </c>
    </row>
    <row r="12179" spans="1:5" x14ac:dyDescent="0.25">
      <c r="A12179" s="191">
        <v>57727.486719412896</v>
      </c>
      <c r="B12179" s="191">
        <v>2.0080448311498902</v>
      </c>
      <c r="C12179" s="191">
        <v>0.483565560673062</v>
      </c>
      <c r="D12179" s="191">
        <v>0.225163114430244</v>
      </c>
      <c r="E12179" s="191">
        <v>-0.495658635199486</v>
      </c>
    </row>
    <row r="12180" spans="1:5" x14ac:dyDescent="0.25">
      <c r="A12180" s="191">
        <v>57737.069473123804</v>
      </c>
      <c r="B12180" s="191">
        <v>-0.41882660610175199</v>
      </c>
      <c r="C12180" s="191">
        <v>0.48355184177189597</v>
      </c>
      <c r="D12180" s="191">
        <v>0.22516523216814099</v>
      </c>
      <c r="E12180" s="191">
        <v>-0.49579351440786401</v>
      </c>
    </row>
    <row r="12181" spans="1:5" x14ac:dyDescent="0.25">
      <c r="A12181" s="191">
        <v>57739.512083425303</v>
      </c>
      <c r="B12181" s="191">
        <v>-0.223833888744562</v>
      </c>
      <c r="C12181" s="191">
        <v>0.48354833196623798</v>
      </c>
      <c r="D12181" s="191">
        <v>0.225165771972101</v>
      </c>
      <c r="E12181" s="191">
        <v>-0.49582777746929901</v>
      </c>
    </row>
    <row r="12182" spans="1:5" x14ac:dyDescent="0.25">
      <c r="A12182" s="191">
        <v>57749.133427322398</v>
      </c>
      <c r="B12182" s="191">
        <v>-0.16604969158678901</v>
      </c>
      <c r="C12182" s="191">
        <v>0.48353447668434502</v>
      </c>
      <c r="D12182" s="191">
        <v>0.225167898238225</v>
      </c>
      <c r="E12182" s="191">
        <v>-0.495962532368253</v>
      </c>
    </row>
    <row r="12183" spans="1:5" x14ac:dyDescent="0.25">
      <c r="A12183" s="191">
        <v>57756.338855639202</v>
      </c>
      <c r="B12183" s="191">
        <v>0.24657981688100999</v>
      </c>
      <c r="C12183" s="191">
        <v>0.483524055151904</v>
      </c>
      <c r="D12183" s="191">
        <v>0.225169490599781</v>
      </c>
      <c r="E12183" s="191">
        <v>-0.49606301304296202</v>
      </c>
    </row>
    <row r="12184" spans="1:5" x14ac:dyDescent="0.25">
      <c r="A12184" s="191">
        <v>57757.543370724801</v>
      </c>
      <c r="B12184" s="191">
        <v>0.277615324530611</v>
      </c>
      <c r="C12184" s="191">
        <v>0.48352230937292201</v>
      </c>
      <c r="D12184" s="191">
        <v>0.22516975679124501</v>
      </c>
      <c r="E12184" s="191">
        <v>-0.49607980454516998</v>
      </c>
    </row>
    <row r="12185" spans="1:5" x14ac:dyDescent="0.25">
      <c r="A12185" s="191">
        <v>57757.886896778298</v>
      </c>
      <c r="B12185" s="191">
        <v>0.45493328612400402</v>
      </c>
      <c r="C12185" s="191">
        <v>0.48352181128843702</v>
      </c>
      <c r="D12185" s="191">
        <v>0.22516983270868601</v>
      </c>
      <c r="E12185" s="191">
        <v>-0.496084593458613</v>
      </c>
    </row>
    <row r="12186" spans="1:5" x14ac:dyDescent="0.25">
      <c r="A12186" s="191">
        <v>57760.701054795398</v>
      </c>
      <c r="B12186" s="191">
        <v>0.174416729922933</v>
      </c>
      <c r="C12186" s="191">
        <v>0.48351772780535401</v>
      </c>
      <c r="D12186" s="191">
        <v>0.225170454622727</v>
      </c>
      <c r="E12186" s="191">
        <v>-0.49612382413419698</v>
      </c>
    </row>
    <row r="12187" spans="1:5" x14ac:dyDescent="0.25">
      <c r="A12187" s="191">
        <v>57763.554387521101</v>
      </c>
      <c r="B12187" s="191">
        <v>0.74699373248066103</v>
      </c>
      <c r="C12187" s="191">
        <v>0.48351358118821802</v>
      </c>
      <c r="D12187" s="191">
        <v>0.22517108519417101</v>
      </c>
      <c r="E12187" s="191">
        <v>-0.49616360092349299</v>
      </c>
    </row>
    <row r="12188" spans="1:5" x14ac:dyDescent="0.25">
      <c r="A12188" s="191">
        <v>57785.561196209899</v>
      </c>
      <c r="B12188" s="191">
        <v>-1.6632590607867901E-2</v>
      </c>
      <c r="C12188" s="191">
        <v>0.483481408354901</v>
      </c>
      <c r="D12188" s="191">
        <v>0.22517587997348401</v>
      </c>
      <c r="E12188" s="191">
        <v>-0.49647037955748002</v>
      </c>
    </row>
    <row r="12189" spans="1:5" x14ac:dyDescent="0.25">
      <c r="A12189" s="191">
        <v>57785.6478342435</v>
      </c>
      <c r="B12189" s="191">
        <v>0.73150969074622396</v>
      </c>
      <c r="C12189" s="191">
        <v>0.48348128102016902</v>
      </c>
      <c r="D12189" s="191">
        <v>0.22517589865068199</v>
      </c>
      <c r="E12189" s="191">
        <v>-0.49647158200900998</v>
      </c>
    </row>
    <row r="12190" spans="1:5" x14ac:dyDescent="0.25">
      <c r="A12190" s="191">
        <v>57787.425410294803</v>
      </c>
      <c r="B12190" s="191">
        <v>0.40802502725696399</v>
      </c>
      <c r="C12190" s="191">
        <v>0.48347866705560499</v>
      </c>
      <c r="D12190" s="191">
        <v>0.225176281855828</v>
      </c>
      <c r="E12190" s="191">
        <v>-0.49649625303341999</v>
      </c>
    </row>
    <row r="12191" spans="1:5" x14ac:dyDescent="0.25">
      <c r="A12191" s="191">
        <v>57793.647899897202</v>
      </c>
      <c r="B12191" s="191">
        <v>-0.62911534489618104</v>
      </c>
      <c r="C12191" s="191">
        <v>0.48346948831293701</v>
      </c>
      <c r="D12191" s="191">
        <v>0.22517762328368801</v>
      </c>
      <c r="E12191" s="191">
        <v>-0.49658261512901902</v>
      </c>
    </row>
    <row r="12192" spans="1:5" x14ac:dyDescent="0.25">
      <c r="A12192" s="191">
        <v>57801.078577181899</v>
      </c>
      <c r="B12192" s="191">
        <v>-6.05117932966803E-2</v>
      </c>
      <c r="C12192" s="191">
        <v>0.48345851461963602</v>
      </c>
      <c r="D12192" s="191">
        <v>0.22517922516945499</v>
      </c>
      <c r="E12192" s="191">
        <v>-0.49668558326199203</v>
      </c>
    </row>
    <row r="12193" spans="1:5" x14ac:dyDescent="0.25">
      <c r="A12193" s="191">
        <v>57812.3419654803</v>
      </c>
      <c r="B12193" s="191">
        <v>-6.8045480963818697E-2</v>
      </c>
      <c r="C12193" s="191">
        <v>0.48344179017140299</v>
      </c>
      <c r="D12193" s="191">
        <v>0.22518165330093101</v>
      </c>
      <c r="E12193" s="191">
        <v>-0.49684125367419801</v>
      </c>
    </row>
    <row r="12194" spans="1:5" x14ac:dyDescent="0.25">
      <c r="A12194" s="191">
        <v>57827.239521444797</v>
      </c>
      <c r="B12194" s="191">
        <v>0.200896061249312</v>
      </c>
      <c r="C12194" s="191">
        <v>0.48341953126651599</v>
      </c>
      <c r="D12194" s="191">
        <v>0.225184864876666</v>
      </c>
      <c r="E12194" s="191">
        <v>-0.49704677574893702</v>
      </c>
    </row>
    <row r="12195" spans="1:5" x14ac:dyDescent="0.25">
      <c r="A12195" s="191">
        <v>57830.794959557497</v>
      </c>
      <c r="B12195" s="191">
        <v>-0.260105393743437</v>
      </c>
      <c r="C12195" s="191">
        <v>0.48341419577529798</v>
      </c>
      <c r="D12195" s="191">
        <v>0.225185626095565</v>
      </c>
      <c r="E12195" s="191">
        <v>-0.49709582547355402</v>
      </c>
    </row>
    <row r="12196" spans="1:5" x14ac:dyDescent="0.25">
      <c r="A12196" s="191">
        <v>57832.787689990699</v>
      </c>
      <c r="B12196" s="191">
        <v>0.28948387177454299</v>
      </c>
      <c r="C12196" s="191">
        <v>0.48341120149057198</v>
      </c>
      <c r="D12196" s="191">
        <v>0.225186050827961</v>
      </c>
      <c r="E12196" s="191">
        <v>-0.49712316554130398</v>
      </c>
    </row>
    <row r="12197" spans="1:5" x14ac:dyDescent="0.25">
      <c r="A12197" s="191">
        <v>57835.808535681899</v>
      </c>
      <c r="B12197" s="191">
        <v>0.57587079055343404</v>
      </c>
      <c r="C12197" s="191">
        <v>0.48340665699490099</v>
      </c>
      <c r="D12197" s="191">
        <v>0.22518669469378799</v>
      </c>
      <c r="E12197" s="191">
        <v>-0.49716461125040901</v>
      </c>
    </row>
    <row r="12198" spans="1:5" x14ac:dyDescent="0.25">
      <c r="A12198" s="191">
        <v>57847.3957762071</v>
      </c>
      <c r="B12198" s="191">
        <v>-0.104205079197073</v>
      </c>
      <c r="C12198" s="191">
        <v>0.48338916577966101</v>
      </c>
      <c r="D12198" s="191">
        <v>0.22518916440888401</v>
      </c>
      <c r="E12198" s="191">
        <v>-0.49732358706355301</v>
      </c>
    </row>
    <row r="12199" spans="1:5" x14ac:dyDescent="0.25">
      <c r="A12199" s="191">
        <v>57854.523767202998</v>
      </c>
      <c r="B12199" s="191">
        <v>-0.35726081848454999</v>
      </c>
      <c r="C12199" s="191">
        <v>0.48337835707291399</v>
      </c>
      <c r="D12199" s="191">
        <v>0.22519068367543599</v>
      </c>
      <c r="E12199" s="191">
        <v>-0.49742138240681799</v>
      </c>
    </row>
    <row r="12200" spans="1:5" x14ac:dyDescent="0.25">
      <c r="A12200" s="191">
        <v>57856.486325294703</v>
      </c>
      <c r="B12200" s="191">
        <v>3.0817803924332299E-4</v>
      </c>
      <c r="C12200" s="191">
        <v>0.483375377289813</v>
      </c>
      <c r="D12200" s="191">
        <v>0.22519109799964701</v>
      </c>
      <c r="E12200" s="191">
        <v>-0.497448308512976</v>
      </c>
    </row>
    <row r="12201" spans="1:5" x14ac:dyDescent="0.25">
      <c r="A12201" s="191">
        <v>57858.8693088414</v>
      </c>
      <c r="B12201" s="191">
        <v>0.302874441079859</v>
      </c>
      <c r="C12201" s="191">
        <v>0.48337175319834003</v>
      </c>
      <c r="D12201" s="191">
        <v>0.22519160108171099</v>
      </c>
      <c r="E12201" s="191">
        <v>-0.49748100281549201</v>
      </c>
    </row>
    <row r="12202" spans="1:5" x14ac:dyDescent="0.25">
      <c r="A12202" s="191">
        <v>57859.955644758003</v>
      </c>
      <c r="B12202" s="191">
        <v>0.14377914143297599</v>
      </c>
      <c r="C12202" s="191">
        <v>0.48337009975426298</v>
      </c>
      <c r="D12202" s="191">
        <v>0.225191830422831</v>
      </c>
      <c r="E12202" s="191">
        <v>-0.49749590723862003</v>
      </c>
    </row>
    <row r="12203" spans="1:5" x14ac:dyDescent="0.25">
      <c r="A12203" s="191">
        <v>57862.766765321299</v>
      </c>
      <c r="B12203" s="191">
        <v>0.39368289041348298</v>
      </c>
      <c r="C12203" s="191">
        <v>0.48336581728306299</v>
      </c>
      <c r="D12203" s="191">
        <v>0.22519242389076999</v>
      </c>
      <c r="E12203" s="191">
        <v>-0.49753445065538998</v>
      </c>
    </row>
    <row r="12204" spans="1:5" x14ac:dyDescent="0.25">
      <c r="A12204" s="191">
        <v>57870.153894384202</v>
      </c>
      <c r="B12204" s="191">
        <v>0.50482296485343503</v>
      </c>
      <c r="C12204" s="191">
        <v>0.48335453732155298</v>
      </c>
      <c r="D12204" s="191">
        <v>0.22519398341985</v>
      </c>
      <c r="E12204" s="191">
        <v>-0.49763538228215998</v>
      </c>
    </row>
    <row r="12205" spans="1:5" x14ac:dyDescent="0.25">
      <c r="A12205" s="191">
        <v>57874.186640824999</v>
      </c>
      <c r="B12205" s="191">
        <v>0.1726636045005</v>
      </c>
      <c r="C12205" s="191">
        <v>0.48334836330783498</v>
      </c>
      <c r="D12205" s="191">
        <v>0.22519483479056401</v>
      </c>
      <c r="E12205" s="191">
        <v>-0.49769041602934899</v>
      </c>
    </row>
    <row r="12206" spans="1:5" x14ac:dyDescent="0.25">
      <c r="A12206" s="191">
        <v>57885.226400174797</v>
      </c>
      <c r="B12206" s="191">
        <v>0.72604329351042596</v>
      </c>
      <c r="C12206" s="191">
        <v>0.48333140365589899</v>
      </c>
      <c r="D12206" s="191">
        <v>0.225197165442376</v>
      </c>
      <c r="E12206" s="191">
        <v>-0.49784082229822202</v>
      </c>
    </row>
    <row r="12207" spans="1:5" x14ac:dyDescent="0.25">
      <c r="A12207" s="191">
        <v>57896.155957279101</v>
      </c>
      <c r="B12207" s="191">
        <v>0.74059108777468896</v>
      </c>
      <c r="C12207" s="191">
        <v>0.48331452960719001</v>
      </c>
      <c r="D12207" s="191">
        <v>0.22519945544530501</v>
      </c>
      <c r="E12207" s="191">
        <v>-0.49798947463785498</v>
      </c>
    </row>
    <row r="12208" spans="1:5" x14ac:dyDescent="0.25">
      <c r="A12208" s="191">
        <v>57900.503841678998</v>
      </c>
      <c r="B12208" s="191">
        <v>0.61459549974889305</v>
      </c>
      <c r="C12208" s="191">
        <v>0.48330779383929501</v>
      </c>
      <c r="D12208" s="191">
        <v>0.22520036589810999</v>
      </c>
      <c r="E12208" s="191">
        <v>-0.49804849553427</v>
      </c>
    </row>
    <row r="12209" spans="1:5" x14ac:dyDescent="0.25">
      <c r="A12209" s="191">
        <v>57906.939156755201</v>
      </c>
      <c r="B12209" s="191">
        <v>0.32623763457675398</v>
      </c>
      <c r="C12209" s="191">
        <v>0.48329780011162499</v>
      </c>
      <c r="D12209" s="191">
        <v>0.225201710024346</v>
      </c>
      <c r="E12209" s="191">
        <v>-0.498135762446621</v>
      </c>
    </row>
    <row r="12210" spans="1:5" x14ac:dyDescent="0.25">
      <c r="A12210" s="191">
        <v>57920.1349177991</v>
      </c>
      <c r="B12210" s="191">
        <v>0.23178071147589299</v>
      </c>
      <c r="C12210" s="191">
        <v>0.48327721767478299</v>
      </c>
      <c r="D12210" s="191">
        <v>0.22520445604674399</v>
      </c>
      <c r="E12210" s="191">
        <v>-0.49831435778146399</v>
      </c>
    </row>
    <row r="12211" spans="1:5" x14ac:dyDescent="0.25">
      <c r="A12211" s="191">
        <v>57922.884098016002</v>
      </c>
      <c r="B12211" s="191">
        <v>0.15352220409024001</v>
      </c>
      <c r="C12211" s="191">
        <v>0.483272914476855</v>
      </c>
      <c r="D12211" s="191">
        <v>0.22520502448291199</v>
      </c>
      <c r="E12211" s="191">
        <v>-0.49835151577157999</v>
      </c>
    </row>
    <row r="12212" spans="1:5" x14ac:dyDescent="0.25">
      <c r="A12212" s="191">
        <v>57923.385546182399</v>
      </c>
      <c r="B12212" s="191">
        <v>-0.35579047353837501</v>
      </c>
      <c r="C12212" s="191">
        <v>0.48327212925193203</v>
      </c>
      <c r="D12212" s="191">
        <v>0.225205128165192</v>
      </c>
      <c r="E12212" s="191">
        <v>-0.498358269269844</v>
      </c>
    </row>
    <row r="12213" spans="1:5" x14ac:dyDescent="0.25">
      <c r="A12213" s="191">
        <v>57929.741081180597</v>
      </c>
      <c r="B12213" s="191">
        <v>0.10398776188957901</v>
      </c>
      <c r="C12213" s="191">
        <v>0.48326215496472402</v>
      </c>
      <c r="D12213" s="191">
        <v>0.22520644227182501</v>
      </c>
      <c r="E12213" s="191">
        <v>-0.49844386554369702</v>
      </c>
    </row>
    <row r="12214" spans="1:5" x14ac:dyDescent="0.25">
      <c r="A12214" s="191">
        <v>57943.065750865899</v>
      </c>
      <c r="B12214" s="191">
        <v>0.84070440180539197</v>
      </c>
      <c r="C12214" s="191">
        <v>0.48324116517190702</v>
      </c>
      <c r="D12214" s="191">
        <v>0.225209197356459</v>
      </c>
      <c r="E12214" s="191">
        <v>-0.49862332204510801</v>
      </c>
    </row>
    <row r="12215" spans="1:5" x14ac:dyDescent="0.25">
      <c r="A12215" s="191">
        <v>57943.706700652998</v>
      </c>
      <c r="B12215" s="191">
        <v>3.6856136832419402E-2</v>
      </c>
      <c r="C12215" s="191">
        <v>0.48324015223898498</v>
      </c>
      <c r="D12215" s="191">
        <v>0.22520932930069901</v>
      </c>
      <c r="E12215" s="191">
        <v>-0.49863195434962998</v>
      </c>
    </row>
    <row r="12216" spans="1:5" x14ac:dyDescent="0.25">
      <c r="A12216" s="191">
        <v>57945.296090216303</v>
      </c>
      <c r="B12216" s="191">
        <v>1.2653960205380801</v>
      </c>
      <c r="C12216" s="191">
        <v>0.483237639208353</v>
      </c>
      <c r="D12216" s="191">
        <v>0.225209652812556</v>
      </c>
      <c r="E12216" s="191">
        <v>-0.49865336023038698</v>
      </c>
    </row>
    <row r="12217" spans="1:5" x14ac:dyDescent="0.25">
      <c r="A12217" s="191">
        <v>57959.191015995399</v>
      </c>
      <c r="B12217" s="191">
        <v>-0.30079206590194502</v>
      </c>
      <c r="C12217" s="191">
        <v>0.48321559562585997</v>
      </c>
      <c r="D12217" s="191">
        <v>0.22521248105135799</v>
      </c>
      <c r="E12217" s="191">
        <v>-0.49884002612287498</v>
      </c>
    </row>
    <row r="12218" spans="1:5" x14ac:dyDescent="0.25">
      <c r="A12218" s="191">
        <v>57965.802843212601</v>
      </c>
      <c r="B12218" s="191">
        <v>8.4799121545153802E-2</v>
      </c>
      <c r="C12218" s="191">
        <v>0.48320505980698403</v>
      </c>
      <c r="D12218" s="191">
        <v>0.22521382685388899</v>
      </c>
      <c r="E12218" s="191">
        <v>-0.49892847863080098</v>
      </c>
    </row>
    <row r="12219" spans="1:5" x14ac:dyDescent="0.25">
      <c r="A12219" s="191">
        <v>57970.793047738902</v>
      </c>
      <c r="B12219" s="191">
        <v>0.35597867885039902</v>
      </c>
      <c r="C12219" s="191">
        <v>0.48319708819702401</v>
      </c>
      <c r="D12219" s="191">
        <v>0.22521484258368099</v>
      </c>
      <c r="E12219" s="191">
        <v>-0.49899523719706801</v>
      </c>
    </row>
    <row r="12220" spans="1:5" x14ac:dyDescent="0.25">
      <c r="A12220" s="191">
        <v>57981.296096518498</v>
      </c>
      <c r="B12220" s="191">
        <v>0.33697282414193502</v>
      </c>
      <c r="C12220" s="191">
        <v>0.48318025448547502</v>
      </c>
      <c r="D12220" s="191">
        <v>0.22521698042382299</v>
      </c>
      <c r="E12220" s="191">
        <v>-0.49913574616303302</v>
      </c>
    </row>
    <row r="12221" spans="1:5" x14ac:dyDescent="0.25">
      <c r="A12221" s="191">
        <v>57983.165225938697</v>
      </c>
      <c r="B12221" s="191">
        <v>0.104297494164385</v>
      </c>
      <c r="C12221" s="191">
        <v>0.48317725053696498</v>
      </c>
      <c r="D12221" s="191">
        <v>0.22521736087525099</v>
      </c>
      <c r="E12221" s="191">
        <v>-0.49916075123038101</v>
      </c>
    </row>
    <row r="12222" spans="1:5" x14ac:dyDescent="0.25">
      <c r="A12222" s="191">
        <v>57990.209321050002</v>
      </c>
      <c r="B12222" s="191">
        <v>0.40951845296526301</v>
      </c>
      <c r="C12222" s="191">
        <v>0.483165909836626</v>
      </c>
      <c r="D12222" s="191">
        <v>0.22521879466363101</v>
      </c>
      <c r="E12222" s="191">
        <v>-0.49925464774304201</v>
      </c>
    </row>
    <row r="12223" spans="1:5" x14ac:dyDescent="0.25">
      <c r="A12223" s="191">
        <v>57994.707601743299</v>
      </c>
      <c r="B12223" s="191">
        <v>0.62730586372055097</v>
      </c>
      <c r="C12223" s="191">
        <v>0.483158649915856</v>
      </c>
      <c r="D12223" s="191">
        <v>0.22521971026492299</v>
      </c>
      <c r="E12223" s="191">
        <v>-0.49931452931296699</v>
      </c>
    </row>
    <row r="12224" spans="1:5" x14ac:dyDescent="0.25">
      <c r="A12224" s="191">
        <v>57996.310065650003</v>
      </c>
      <c r="B12224" s="191">
        <v>1.2839514175711799</v>
      </c>
      <c r="C12224" s="191">
        <v>0.48315606032341801</v>
      </c>
      <c r="D12224" s="191">
        <v>0.22522003643799399</v>
      </c>
      <c r="E12224" s="191">
        <v>-0.49933584486154697</v>
      </c>
    </row>
    <row r="12225" spans="1:5" x14ac:dyDescent="0.25">
      <c r="A12225" s="191">
        <v>58002.682303337097</v>
      </c>
      <c r="B12225" s="191">
        <v>1.2737889161488201</v>
      </c>
      <c r="C12225" s="191">
        <v>0.483145745482569</v>
      </c>
      <c r="D12225" s="191">
        <v>0.225221333473341</v>
      </c>
      <c r="E12225" s="191">
        <v>-0.499420604983635</v>
      </c>
    </row>
    <row r="12226" spans="1:5" x14ac:dyDescent="0.25">
      <c r="A12226" s="191">
        <v>58008.496372663001</v>
      </c>
      <c r="B12226" s="191">
        <v>1.0203064633293999</v>
      </c>
      <c r="C12226" s="191">
        <v>0.483136310115439</v>
      </c>
      <c r="D12226" s="191">
        <v>0.225222516896464</v>
      </c>
      <c r="E12226" s="191">
        <v>-0.49949775650254502</v>
      </c>
    </row>
    <row r="12227" spans="1:5" x14ac:dyDescent="0.25">
      <c r="A12227" s="191">
        <v>58018.116425509303</v>
      </c>
      <c r="B12227" s="191">
        <v>-0.182539721639463</v>
      </c>
      <c r="C12227" s="191">
        <v>0.48312064790718501</v>
      </c>
      <c r="D12227" s="191">
        <v>0.225224449063649</v>
      </c>
      <c r="E12227" s="191">
        <v>-0.49962532877678201</v>
      </c>
    </row>
    <row r="12228" spans="1:5" x14ac:dyDescent="0.25">
      <c r="A12228" s="191">
        <v>58031.964813329098</v>
      </c>
      <c r="B12228" s="191">
        <v>-4.0433056803690401E-2</v>
      </c>
      <c r="C12228" s="191">
        <v>0.48309799178795498</v>
      </c>
      <c r="D12228" s="191">
        <v>0.22522721467824899</v>
      </c>
      <c r="E12228" s="191">
        <v>-0.49980835791406403</v>
      </c>
    </row>
    <row r="12229" spans="1:5" x14ac:dyDescent="0.25">
      <c r="A12229" s="191">
        <v>58035.829229839997</v>
      </c>
      <c r="B12229" s="191">
        <v>0.32031111445633997</v>
      </c>
      <c r="C12229" s="191">
        <v>0.48309164647258201</v>
      </c>
      <c r="D12229" s="191">
        <v>0.225227986427773</v>
      </c>
      <c r="E12229" s="191">
        <v>-0.49985933039235297</v>
      </c>
    </row>
    <row r="12230" spans="1:5" x14ac:dyDescent="0.25">
      <c r="A12230" s="191">
        <v>58048.913758866896</v>
      </c>
      <c r="B12230" s="191">
        <v>0.45307588408076699</v>
      </c>
      <c r="C12230" s="191">
        <v>0.483070087249724</v>
      </c>
      <c r="D12230" s="191">
        <v>0.22523059949472199</v>
      </c>
      <c r="E12230" s="191">
        <v>-0.50003191812192704</v>
      </c>
    </row>
    <row r="12231" spans="1:5" x14ac:dyDescent="0.25">
      <c r="A12231" s="191">
        <v>58049.673774192801</v>
      </c>
      <c r="B12231" s="191">
        <v>0.72862700978952899</v>
      </c>
      <c r="C12231" s="191">
        <v>0.48306883144608298</v>
      </c>
      <c r="D12231" s="191">
        <v>0.22523075127480699</v>
      </c>
      <c r="E12231" s="191">
        <v>-0.50004194288623105</v>
      </c>
    </row>
    <row r="12232" spans="1:5" x14ac:dyDescent="0.25">
      <c r="A12232" s="191">
        <v>58053.625593350902</v>
      </c>
      <c r="B12232" s="191">
        <v>1.4180655775101401</v>
      </c>
      <c r="C12232" s="191">
        <v>0.483062295449878</v>
      </c>
      <c r="D12232" s="191">
        <v>0.22523153770634899</v>
      </c>
      <c r="E12232" s="191">
        <v>-0.50009383615811998</v>
      </c>
    </row>
    <row r="12233" spans="1:5" x14ac:dyDescent="0.25">
      <c r="A12233" s="191">
        <v>58054.6020316879</v>
      </c>
      <c r="B12233" s="191">
        <v>0.31643103934095901</v>
      </c>
      <c r="C12233" s="191">
        <v>0.48306067888420501</v>
      </c>
      <c r="D12233" s="191">
        <v>0.225231730744132</v>
      </c>
      <c r="E12233" s="191">
        <v>-0.50010664615212597</v>
      </c>
    </row>
    <row r="12234" spans="1:5" x14ac:dyDescent="0.25">
      <c r="A12234" s="191">
        <v>58059.486595240902</v>
      </c>
      <c r="B12234" s="191">
        <v>0.39921531610118699</v>
      </c>
      <c r="C12234" s="191">
        <v>0.48305258253483802</v>
      </c>
      <c r="D12234" s="191">
        <v>0.22523269640195201</v>
      </c>
      <c r="E12234" s="191">
        <v>-0.50017072723893397</v>
      </c>
    </row>
    <row r="12235" spans="1:5" x14ac:dyDescent="0.25">
      <c r="A12235" s="191">
        <v>58062.566854995399</v>
      </c>
      <c r="B12235" s="191">
        <v>0.69532408667587497</v>
      </c>
      <c r="C12235" s="191">
        <v>0.48304746867125897</v>
      </c>
      <c r="D12235" s="191">
        <v>0.22523330535644501</v>
      </c>
      <c r="E12235" s="191">
        <v>-0.50021113748041701</v>
      </c>
    </row>
    <row r="12236" spans="1:5" x14ac:dyDescent="0.25">
      <c r="A12236" s="191">
        <v>58069.641913529696</v>
      </c>
      <c r="B12236" s="191">
        <v>0.78879706776897596</v>
      </c>
      <c r="C12236" s="191">
        <v>0.48303569858793299</v>
      </c>
      <c r="D12236" s="191">
        <v>0.225234701990919</v>
      </c>
      <c r="E12236" s="191">
        <v>-0.500303955894013</v>
      </c>
    </row>
    <row r="12237" spans="1:5" x14ac:dyDescent="0.25">
      <c r="A12237" s="191">
        <v>58077.675295812398</v>
      </c>
      <c r="B12237" s="191">
        <v>1.00194744075575</v>
      </c>
      <c r="C12237" s="191">
        <v>0.48302229369407401</v>
      </c>
      <c r="D12237" s="191">
        <v>0.22523627749042599</v>
      </c>
      <c r="E12237" s="191">
        <v>-0.50040933578219404</v>
      </c>
    </row>
    <row r="12238" spans="1:5" x14ac:dyDescent="0.25">
      <c r="A12238" s="191">
        <v>58089.017988917098</v>
      </c>
      <c r="B12238" s="191">
        <v>0.74329943584612301</v>
      </c>
      <c r="C12238" s="191">
        <v>0.48300329346451398</v>
      </c>
      <c r="D12238" s="191">
        <v>0.22523850200891199</v>
      </c>
      <c r="E12238" s="191">
        <v>-0.50055753113895496</v>
      </c>
    </row>
    <row r="12239" spans="1:5" x14ac:dyDescent="0.25">
      <c r="A12239" s="191">
        <v>58096.611531772898</v>
      </c>
      <c r="B12239" s="191">
        <v>0.98763516601938495</v>
      </c>
      <c r="C12239" s="191">
        <v>0.48299052563559902</v>
      </c>
      <c r="D12239" s="191">
        <v>0.22523999124751701</v>
      </c>
      <c r="E12239" s="191">
        <v>-0.50065655552452903</v>
      </c>
    </row>
    <row r="12240" spans="1:5" x14ac:dyDescent="0.25">
      <c r="A12240" s="191">
        <v>58110.929460574298</v>
      </c>
      <c r="B12240" s="191">
        <v>2.7549965955242499E-2</v>
      </c>
      <c r="C12240" s="191">
        <v>0.482966346765895</v>
      </c>
      <c r="D12240" s="191">
        <v>0.22524277143190299</v>
      </c>
      <c r="E12240" s="191">
        <v>-0.50084283728619206</v>
      </c>
    </row>
    <row r="12241" spans="1:5" x14ac:dyDescent="0.25">
      <c r="A12241" s="191">
        <v>58111.627272053403</v>
      </c>
      <c r="B12241" s="191">
        <v>1.0376635415745299</v>
      </c>
      <c r="C12241" s="191">
        <v>0.48296516545750601</v>
      </c>
      <c r="D12241" s="191">
        <v>0.22524290689920101</v>
      </c>
      <c r="E12241" s="191">
        <v>-0.50085189387810602</v>
      </c>
    </row>
    <row r="12242" spans="1:5" x14ac:dyDescent="0.25">
      <c r="A12242" s="191">
        <v>58116.094433919803</v>
      </c>
      <c r="B12242" s="191">
        <v>0.79210285541522196</v>
      </c>
      <c r="C12242" s="191">
        <v>0.48295759202979299</v>
      </c>
      <c r="D12242" s="191">
        <v>0.22524377411673399</v>
      </c>
      <c r="E12242" s="191">
        <v>-0.50090987123050701</v>
      </c>
    </row>
    <row r="12243" spans="1:5" x14ac:dyDescent="0.25">
      <c r="A12243" s="191">
        <v>58118.210711070999</v>
      </c>
      <c r="B12243" s="191">
        <v>-0.18032021919397501</v>
      </c>
      <c r="C12243" s="191">
        <v>0.48295399958351298</v>
      </c>
      <c r="D12243" s="191">
        <v>0.22524418495312301</v>
      </c>
      <c r="E12243" s="191">
        <v>-0.50093733747190095</v>
      </c>
    </row>
    <row r="12244" spans="1:5" x14ac:dyDescent="0.25">
      <c r="A12244" s="191">
        <v>58124.072552297599</v>
      </c>
      <c r="B12244" s="191">
        <v>0.88175968366426305</v>
      </c>
      <c r="C12244" s="191">
        <v>0.482944033486716</v>
      </c>
      <c r="D12244" s="191">
        <v>0.225245322922071</v>
      </c>
      <c r="E12244" s="191">
        <v>-0.501013333633201</v>
      </c>
    </row>
    <row r="12245" spans="1:5" x14ac:dyDescent="0.25">
      <c r="A12245" s="191">
        <v>58133.4984900735</v>
      </c>
      <c r="B12245" s="191">
        <v>0.47698360123535899</v>
      </c>
      <c r="C12245" s="191">
        <v>0.48292796033148</v>
      </c>
      <c r="D12245" s="191">
        <v>0.22524712139400499</v>
      </c>
      <c r="E12245" s="191">
        <v>-0.50113510925055504</v>
      </c>
    </row>
    <row r="12246" spans="1:5" x14ac:dyDescent="0.25">
      <c r="A12246" s="191">
        <v>58138.705340220899</v>
      </c>
      <c r="B12246" s="191">
        <v>0.38522442113331201</v>
      </c>
      <c r="C12246" s="191">
        <v>0.48291905650797301</v>
      </c>
      <c r="D12246" s="191">
        <v>0.225248113739833</v>
      </c>
      <c r="E12246" s="191">
        <v>-0.50120218020572005</v>
      </c>
    </row>
    <row r="12247" spans="1:5" x14ac:dyDescent="0.25">
      <c r="A12247" s="191">
        <v>58142.1334136636</v>
      </c>
      <c r="B12247" s="191">
        <v>-0.29359679318654602</v>
      </c>
      <c r="C12247" s="191">
        <v>0.48291318470132399</v>
      </c>
      <c r="D12247" s="191">
        <v>0.225248767078086</v>
      </c>
      <c r="E12247" s="191">
        <v>-0.50124633821942599</v>
      </c>
    </row>
    <row r="12248" spans="1:5" x14ac:dyDescent="0.25">
      <c r="A12248" s="191">
        <v>58163.607644941003</v>
      </c>
      <c r="B12248" s="191">
        <v>1.2501061800248301</v>
      </c>
      <c r="C12248" s="191">
        <v>0.48287622703676503</v>
      </c>
      <c r="D12248" s="191">
        <v>0.22525285973741399</v>
      </c>
      <c r="E12248" s="191">
        <v>-0.50152295405480096</v>
      </c>
    </row>
    <row r="12249" spans="1:5" x14ac:dyDescent="0.25">
      <c r="A12249" s="191">
        <v>58171.531405538197</v>
      </c>
      <c r="B12249" s="191">
        <v>0.38435089024879698</v>
      </c>
      <c r="C12249" s="191">
        <v>0.48286251388037199</v>
      </c>
      <c r="D12249" s="191">
        <v>0.22525436988472899</v>
      </c>
      <c r="E12249" s="191">
        <v>-0.501625022325771</v>
      </c>
    </row>
    <row r="12250" spans="1:5" x14ac:dyDescent="0.25">
      <c r="A12250" s="191">
        <v>58183.064266363399</v>
      </c>
      <c r="B12250" s="191">
        <v>-0.68232523547712098</v>
      </c>
      <c r="C12250" s="191">
        <v>0.482842481313426</v>
      </c>
      <c r="D12250" s="191">
        <v>0.225256567871228</v>
      </c>
      <c r="E12250" s="191">
        <v>-0.50177281956925901</v>
      </c>
    </row>
    <row r="12251" spans="1:5" x14ac:dyDescent="0.25">
      <c r="A12251" s="191">
        <v>58183.427732773504</v>
      </c>
      <c r="B12251" s="191">
        <v>-0.47393150544589002</v>
      </c>
      <c r="C12251" s="191">
        <v>0.48284184866138302</v>
      </c>
      <c r="D12251" s="191">
        <v>0.225256637142355</v>
      </c>
      <c r="E12251" s="191">
        <v>-0.50177746964788095</v>
      </c>
    </row>
    <row r="12252" spans="1:5" x14ac:dyDescent="0.25">
      <c r="A12252" s="191">
        <v>58183.732129631499</v>
      </c>
      <c r="B12252" s="191">
        <v>0.42041639746406301</v>
      </c>
      <c r="C12252" s="191">
        <v>0.48284131882619302</v>
      </c>
      <c r="D12252" s="191">
        <v>0.22525669515572999</v>
      </c>
      <c r="E12252" s="191">
        <v>-0.501781363021789</v>
      </c>
    </row>
    <row r="12253" spans="1:5" x14ac:dyDescent="0.25">
      <c r="A12253" s="191">
        <v>58186.3068317203</v>
      </c>
      <c r="B12253" s="191">
        <v>0.33103858856198298</v>
      </c>
      <c r="C12253" s="191">
        <v>0.48283683368674002</v>
      </c>
      <c r="D12253" s="191">
        <v>0.22525718585448401</v>
      </c>
      <c r="E12253" s="191">
        <v>-0.50181428920416604</v>
      </c>
    </row>
    <row r="12254" spans="1:5" x14ac:dyDescent="0.25">
      <c r="A12254" s="191">
        <v>58190.052895550201</v>
      </c>
      <c r="B12254" s="191">
        <v>-0.32495639249094899</v>
      </c>
      <c r="C12254" s="191">
        <v>0.48283030033970198</v>
      </c>
      <c r="D12254" s="191">
        <v>0.225257899796831</v>
      </c>
      <c r="E12254" s="191">
        <v>-0.50186213485356401</v>
      </c>
    </row>
    <row r="12255" spans="1:5" x14ac:dyDescent="0.25">
      <c r="A12255" s="191">
        <v>58191.290052679797</v>
      </c>
      <c r="B12255" s="191">
        <v>0.85809856183862698</v>
      </c>
      <c r="C12255" s="191">
        <v>0.48282814066630902</v>
      </c>
      <c r="D12255" s="191">
        <v>0.225258135580017</v>
      </c>
      <c r="E12255" s="191">
        <v>-0.50187793261631397</v>
      </c>
    </row>
    <row r="12256" spans="1:5" x14ac:dyDescent="0.25">
      <c r="A12256" s="191">
        <v>58197.526080124298</v>
      </c>
      <c r="B12256" s="191">
        <v>0.18352019656591201</v>
      </c>
      <c r="C12256" s="191">
        <v>0.48281723862630399</v>
      </c>
      <c r="D12256" s="191">
        <v>0.22525932386085201</v>
      </c>
      <c r="E12256" s="191">
        <v>-0.50195756298800298</v>
      </c>
    </row>
    <row r="12257" spans="1:5" x14ac:dyDescent="0.25">
      <c r="A12257" s="191">
        <v>58206.012977427403</v>
      </c>
      <c r="B12257" s="191">
        <v>0.95650302397918296</v>
      </c>
      <c r="C12257" s="191">
        <v>0.48280236307202301</v>
      </c>
      <c r="D12257" s="191">
        <v>0.22526091522501401</v>
      </c>
      <c r="E12257" s="191">
        <v>-0.50206563822582295</v>
      </c>
    </row>
    <row r="12258" spans="1:5" x14ac:dyDescent="0.25">
      <c r="A12258" s="191">
        <v>58209.4339949559</v>
      </c>
      <c r="B12258" s="191">
        <v>0.28584892419385399</v>
      </c>
      <c r="C12258" s="191">
        <v>0.48279635330515702</v>
      </c>
      <c r="D12258" s="191">
        <v>0.22526155669438599</v>
      </c>
      <c r="E12258" s="191">
        <v>-0.50210919807768695</v>
      </c>
    </row>
    <row r="12259" spans="1:5" x14ac:dyDescent="0.25">
      <c r="A12259" s="191">
        <v>58211.853320614202</v>
      </c>
      <c r="B12259" s="191">
        <v>-0.125041859098007</v>
      </c>
      <c r="C12259" s="191">
        <v>0.48279209864337103</v>
      </c>
      <c r="D12259" s="191">
        <v>0.22526201033816301</v>
      </c>
      <c r="E12259" s="191">
        <v>-0.50214000337652398</v>
      </c>
    </row>
    <row r="12260" spans="1:5" x14ac:dyDescent="0.25">
      <c r="A12260" s="191">
        <v>58212.492357157003</v>
      </c>
      <c r="B12260" s="191">
        <v>-0.25503886345511501</v>
      </c>
      <c r="C12260" s="191">
        <v>0.48279097421992101</v>
      </c>
      <c r="D12260" s="191">
        <v>0.22526212971027801</v>
      </c>
      <c r="E12260" s="191">
        <v>-0.50214814023548604</v>
      </c>
    </row>
    <row r="12261" spans="1:5" x14ac:dyDescent="0.25">
      <c r="A12261" s="191">
        <v>58213.620511256602</v>
      </c>
      <c r="B12261" s="191">
        <v>0.30057605845577001</v>
      </c>
      <c r="C12261" s="191">
        <v>0.48278898848365198</v>
      </c>
      <c r="D12261" s="191">
        <v>0.22526234044962101</v>
      </c>
      <c r="E12261" s="191">
        <v>-0.50216247259884905</v>
      </c>
    </row>
    <row r="12262" spans="1:5" x14ac:dyDescent="0.25">
      <c r="A12262" s="191">
        <v>58215.816534314101</v>
      </c>
      <c r="B12262" s="191">
        <v>-1.3402519232093699</v>
      </c>
      <c r="C12262" s="191">
        <v>0.48278512059912498</v>
      </c>
      <c r="D12262" s="191">
        <v>0.225262750667033</v>
      </c>
      <c r="E12262" s="191">
        <v>-0.50219027400013205</v>
      </c>
    </row>
    <row r="12263" spans="1:5" x14ac:dyDescent="0.25">
      <c r="A12263" s="191">
        <v>58226.171127408001</v>
      </c>
      <c r="B12263" s="191">
        <v>0.45958202254845498</v>
      </c>
      <c r="C12263" s="191">
        <v>0.48276684198756298</v>
      </c>
      <c r="D12263" s="191">
        <v>0.22526466134466699</v>
      </c>
      <c r="E12263" s="191">
        <v>-0.50232136196696497</v>
      </c>
    </row>
    <row r="12264" spans="1:5" x14ac:dyDescent="0.25">
      <c r="A12264" s="191">
        <v>58232.9234661956</v>
      </c>
      <c r="B12264" s="191">
        <v>1.3376749719377501</v>
      </c>
      <c r="C12264" s="191">
        <v>0.48275488502824498</v>
      </c>
      <c r="D12264" s="191">
        <v>0.225265904255991</v>
      </c>
      <c r="E12264" s="191">
        <v>-0.50240684580539297</v>
      </c>
    </row>
    <row r="12265" spans="1:5" x14ac:dyDescent="0.25">
      <c r="A12265" s="191">
        <v>58244.051472212697</v>
      </c>
      <c r="B12265" s="191">
        <v>-0.32781331743011499</v>
      </c>
      <c r="C12265" s="191">
        <v>0.48273511580224898</v>
      </c>
      <c r="D12265" s="191">
        <v>0.22526795260177401</v>
      </c>
      <c r="E12265" s="191">
        <v>-0.50254772509156598</v>
      </c>
    </row>
    <row r="12266" spans="1:5" x14ac:dyDescent="0.25">
      <c r="A12266" s="191">
        <v>58248.533021950403</v>
      </c>
      <c r="B12266" s="191">
        <v>0.97919919759079699</v>
      </c>
      <c r="C12266" s="191">
        <v>0.48272713177798499</v>
      </c>
      <c r="D12266" s="191">
        <v>0.22526877752615801</v>
      </c>
      <c r="E12266" s="191">
        <v>-0.50260446099977996</v>
      </c>
    </row>
    <row r="12267" spans="1:5" x14ac:dyDescent="0.25">
      <c r="A12267" s="191">
        <v>58249.974898460801</v>
      </c>
      <c r="B12267" s="191">
        <v>1.0150190482575601</v>
      </c>
      <c r="C12267" s="191">
        <v>0.482724560295272</v>
      </c>
      <c r="D12267" s="191">
        <v>0.22526904293414499</v>
      </c>
      <c r="E12267" s="191">
        <v>-0.50262271499184497</v>
      </c>
    </row>
    <row r="12268" spans="1:5" x14ac:dyDescent="0.25">
      <c r="A12268" s="191">
        <v>58272.329259662903</v>
      </c>
      <c r="B12268" s="191">
        <v>0.70952701013520203</v>
      </c>
      <c r="C12268" s="191">
        <v>0.482684523044559</v>
      </c>
      <c r="D12268" s="191">
        <v>0.225273157728964</v>
      </c>
      <c r="E12268" s="191">
        <v>-0.50290386462038805</v>
      </c>
    </row>
    <row r="12269" spans="1:5" x14ac:dyDescent="0.25">
      <c r="A12269" s="191">
        <v>58277.020889549298</v>
      </c>
      <c r="B12269" s="191">
        <v>-0.13554269102827901</v>
      </c>
      <c r="C12269" s="191">
        <v>0.48267607978835098</v>
      </c>
      <c r="D12269" s="191">
        <v>0.22527402132305999</v>
      </c>
      <c r="E12269" s="191">
        <v>-0.502962625471019</v>
      </c>
    </row>
    <row r="12270" spans="1:5" x14ac:dyDescent="0.25">
      <c r="A12270" s="191">
        <v>58287.507278848498</v>
      </c>
      <c r="B12270" s="191">
        <v>0.45984928882860698</v>
      </c>
      <c r="C12270" s="191">
        <v>0.48265715748938298</v>
      </c>
      <c r="D12270" s="191">
        <v>0.22527595156566399</v>
      </c>
      <c r="E12270" s="191">
        <v>-0.50309396344315205</v>
      </c>
    </row>
    <row r="12271" spans="1:5" x14ac:dyDescent="0.25">
      <c r="A12271" s="191">
        <v>58288.073334387402</v>
      </c>
      <c r="B12271" s="191">
        <v>-2.30470590711573E-2</v>
      </c>
      <c r="C12271" s="191">
        <v>0.482656134078911</v>
      </c>
      <c r="D12271" s="191">
        <v>0.22527605576020501</v>
      </c>
      <c r="E12271" s="191">
        <v>-0.50310105306995101</v>
      </c>
    </row>
    <row r="12272" spans="1:5" x14ac:dyDescent="0.25">
      <c r="A12272" s="191">
        <v>58289.7246841288</v>
      </c>
      <c r="B12272" s="191">
        <v>0.39319878793056001</v>
      </c>
      <c r="C12272" s="191">
        <v>0.48265314733074599</v>
      </c>
      <c r="D12272" s="191">
        <v>0.22527635808534999</v>
      </c>
      <c r="E12272" s="191">
        <v>-0.50312173558707995</v>
      </c>
    </row>
    <row r="12273" spans="1:5" x14ac:dyDescent="0.25">
      <c r="A12273" s="191">
        <v>58297.162716901003</v>
      </c>
      <c r="B12273" s="191">
        <v>-0.36033408266320499</v>
      </c>
      <c r="C12273" s="191">
        <v>0.48263967297402099</v>
      </c>
      <c r="D12273" s="191">
        <v>0.22527770238140499</v>
      </c>
      <c r="E12273" s="191">
        <v>-0.50321489407215003</v>
      </c>
    </row>
    <row r="12274" spans="1:5" x14ac:dyDescent="0.25">
      <c r="A12274" s="191">
        <v>58310.870636083499</v>
      </c>
      <c r="B12274" s="191">
        <v>-0.87385270649527103</v>
      </c>
      <c r="C12274" s="191">
        <v>0.48261474846576202</v>
      </c>
      <c r="D12274" s="191">
        <v>0.22528017985122201</v>
      </c>
      <c r="E12274" s="191">
        <v>-0.50338590263625205</v>
      </c>
    </row>
    <row r="12275" spans="1:5" x14ac:dyDescent="0.25">
      <c r="A12275" s="191">
        <v>58317.726626641299</v>
      </c>
      <c r="B12275" s="191">
        <v>1.0048854862638099</v>
      </c>
      <c r="C12275" s="191">
        <v>0.48260223860261198</v>
      </c>
      <c r="D12275" s="191">
        <v>0.22528141261187601</v>
      </c>
      <c r="E12275" s="191">
        <v>-0.50347110948288498</v>
      </c>
    </row>
    <row r="12276" spans="1:5" x14ac:dyDescent="0.25">
      <c r="A12276" s="191">
        <v>58321.072155877599</v>
      </c>
      <c r="B12276" s="191">
        <v>0.425963418740816</v>
      </c>
      <c r="C12276" s="191">
        <v>0.48259612323301598</v>
      </c>
      <c r="D12276" s="191">
        <v>0.22528201340891801</v>
      </c>
      <c r="E12276" s="191">
        <v>-0.50351268801105598</v>
      </c>
    </row>
    <row r="12277" spans="1:5" x14ac:dyDescent="0.25">
      <c r="A12277" s="191">
        <v>58323.133031396101</v>
      </c>
      <c r="B12277" s="191">
        <v>-2.0381655956770901</v>
      </c>
      <c r="C12277" s="191">
        <v>0.48259235255739702</v>
      </c>
      <c r="D12277" s="191">
        <v>0.22528238259218999</v>
      </c>
      <c r="E12277" s="191">
        <v>-0.50353830075114703</v>
      </c>
    </row>
    <row r="12278" spans="1:5" x14ac:dyDescent="0.25">
      <c r="A12278" s="191">
        <v>58325.220682944797</v>
      </c>
      <c r="B12278" s="191">
        <v>0.83137147918388399</v>
      </c>
      <c r="C12278" s="191">
        <v>0.48258853027538401</v>
      </c>
      <c r="D12278" s="191">
        <v>0.22528275598662301</v>
      </c>
      <c r="E12278" s="191">
        <v>-0.50356424626607099</v>
      </c>
    </row>
    <row r="12279" spans="1:5" x14ac:dyDescent="0.25">
      <c r="A12279" s="191">
        <v>58327.645736732498</v>
      </c>
      <c r="B12279" s="191">
        <v>0.65967032021800898</v>
      </c>
      <c r="C12279" s="191">
        <v>0.48258408674745501</v>
      </c>
      <c r="D12279" s="191">
        <v>0.22528318972834799</v>
      </c>
      <c r="E12279" s="191">
        <v>-0.50359434990804597</v>
      </c>
    </row>
    <row r="12280" spans="1:5" x14ac:dyDescent="0.25">
      <c r="A12280" s="191">
        <v>58332.678046851499</v>
      </c>
      <c r="B12280" s="191">
        <v>0.32636885006764899</v>
      </c>
      <c r="C12280" s="191">
        <v>0.48257485340751699</v>
      </c>
      <c r="D12280" s="191">
        <v>0.22528408980028999</v>
      </c>
      <c r="E12280" s="191">
        <v>-0.50365674459756404</v>
      </c>
    </row>
    <row r="12281" spans="1:5" x14ac:dyDescent="0.25">
      <c r="A12281" s="191">
        <v>58336.517924280801</v>
      </c>
      <c r="B12281" s="191">
        <v>0.87671370161392903</v>
      </c>
      <c r="C12281" s="191">
        <v>0.48256779843422598</v>
      </c>
      <c r="D12281" s="191">
        <v>0.22528476813600801</v>
      </c>
      <c r="E12281" s="191">
        <v>-0.50370426947884195</v>
      </c>
    </row>
    <row r="12282" spans="1:5" x14ac:dyDescent="0.25">
      <c r="A12282" s="191">
        <v>58346.538028985502</v>
      </c>
      <c r="B12282" s="191">
        <v>0.79297182706203895</v>
      </c>
      <c r="C12282" s="191">
        <v>0.482549343420275</v>
      </c>
      <c r="D12282" s="191">
        <v>0.22528653789737099</v>
      </c>
      <c r="E12282" s="191">
        <v>-0.503828208970721</v>
      </c>
    </row>
    <row r="12283" spans="1:5" x14ac:dyDescent="0.25">
      <c r="A12283" s="191">
        <v>58348.534911987197</v>
      </c>
      <c r="B12283" s="191">
        <v>-0.99730134040669804</v>
      </c>
      <c r="C12283" s="191">
        <v>0.48254565784215098</v>
      </c>
      <c r="D12283" s="191">
        <v>0.225286890588934</v>
      </c>
      <c r="E12283" s="191">
        <v>-0.50385288128584904</v>
      </c>
    </row>
    <row r="12284" spans="1:5" x14ac:dyDescent="0.25">
      <c r="A12284" s="191">
        <v>58355.825558310396</v>
      </c>
      <c r="B12284" s="191">
        <v>0.79557927898554803</v>
      </c>
      <c r="C12284" s="191">
        <v>0.48253218166266698</v>
      </c>
      <c r="D12284" s="191">
        <v>0.22528817827050501</v>
      </c>
      <c r="E12284" s="191">
        <v>-0.50394269188921703</v>
      </c>
    </row>
    <row r="12285" spans="1:5" x14ac:dyDescent="0.25">
      <c r="A12285" s="191">
        <v>58359.510942286201</v>
      </c>
      <c r="B12285" s="191">
        <v>-5.6953176545515599E-2</v>
      </c>
      <c r="C12285" s="191">
        <v>0.48252535680480402</v>
      </c>
      <c r="D12285" s="191">
        <v>0.22528882918687401</v>
      </c>
      <c r="E12285" s="191">
        <v>-0.50398808749061197</v>
      </c>
    </row>
    <row r="12286" spans="1:5" x14ac:dyDescent="0.25">
      <c r="A12286" s="191">
        <v>58371.121281733896</v>
      </c>
      <c r="B12286" s="191">
        <v>0.66688213887307102</v>
      </c>
      <c r="C12286" s="191">
        <v>0.48250380070947402</v>
      </c>
      <c r="D12286" s="191">
        <v>0.22529087981715901</v>
      </c>
      <c r="E12286" s="191">
        <v>-0.50413109173809401</v>
      </c>
    </row>
    <row r="12287" spans="1:5" x14ac:dyDescent="0.25">
      <c r="A12287" s="191">
        <v>58383.255471938501</v>
      </c>
      <c r="B12287" s="191">
        <v>3.1875917286616803E-2</v>
      </c>
      <c r="C12287" s="191">
        <v>0.48248118260689199</v>
      </c>
      <c r="D12287" s="191">
        <v>0.22529302297051201</v>
      </c>
      <c r="E12287" s="191">
        <v>-0.50427994917077301</v>
      </c>
    </row>
    <row r="12288" spans="1:5" x14ac:dyDescent="0.25">
      <c r="A12288" s="191">
        <v>58390.8822357069</v>
      </c>
      <c r="B12288" s="191">
        <v>-0.45487460228600402</v>
      </c>
      <c r="C12288" s="191">
        <v>0.48246691969122002</v>
      </c>
      <c r="D12288" s="191">
        <v>0.225294351296598</v>
      </c>
      <c r="E12288" s="191">
        <v>-0.50437335731784105</v>
      </c>
    </row>
    <row r="12289" spans="1:5" x14ac:dyDescent="0.25">
      <c r="A12289" s="191">
        <v>58397.899921215801</v>
      </c>
      <c r="B12289" s="191">
        <v>0.34339268692202801</v>
      </c>
      <c r="C12289" s="191">
        <v>0.48245376408583501</v>
      </c>
      <c r="D12289" s="191">
        <v>0.225295567029758</v>
      </c>
      <c r="E12289" s="191">
        <v>-0.50445912901129497</v>
      </c>
    </row>
    <row r="12290" spans="1:5" x14ac:dyDescent="0.25">
      <c r="A12290" s="191">
        <v>58402.701776579801</v>
      </c>
      <c r="B12290" s="191">
        <v>1.0846422388889301</v>
      </c>
      <c r="C12290" s="191">
        <v>0.48244474485806399</v>
      </c>
      <c r="D12290" s="191">
        <v>0.22529639889587499</v>
      </c>
      <c r="E12290" s="191">
        <v>-0.50451776532209902</v>
      </c>
    </row>
    <row r="12291" spans="1:5" x14ac:dyDescent="0.25">
      <c r="A12291" s="191">
        <v>58403.841494556997</v>
      </c>
      <c r="B12291" s="191">
        <v>-0.30644024814614501</v>
      </c>
      <c r="C12291" s="191">
        <v>0.48244260206349998</v>
      </c>
      <c r="D12291" s="191">
        <v>0.22529659633888399</v>
      </c>
      <c r="E12291" s="191">
        <v>-0.50453160356093996</v>
      </c>
    </row>
    <row r="12292" spans="1:5" x14ac:dyDescent="0.25">
      <c r="A12292" s="191">
        <v>58404.201571185702</v>
      </c>
      <c r="B12292" s="191">
        <v>0.72693820395099995</v>
      </c>
      <c r="C12292" s="191">
        <v>0.482441924913804</v>
      </c>
      <c r="D12292" s="191">
        <v>0.22529665871801099</v>
      </c>
      <c r="E12292" s="191">
        <v>-0.50453597554285901</v>
      </c>
    </row>
    <row r="12293" spans="1:5" x14ac:dyDescent="0.25">
      <c r="A12293" s="191">
        <v>58414.264375896499</v>
      </c>
      <c r="B12293" s="191">
        <v>0.554542699362504</v>
      </c>
      <c r="C12293" s="191">
        <v>0.482422968844543</v>
      </c>
      <c r="D12293" s="191">
        <v>0.225298401982989</v>
      </c>
      <c r="E12293" s="191">
        <v>-0.50465815620314902</v>
      </c>
    </row>
    <row r="12294" spans="1:5" x14ac:dyDescent="0.25">
      <c r="A12294" s="191">
        <v>58419.037095632797</v>
      </c>
      <c r="B12294" s="191">
        <v>0.85376832679366899</v>
      </c>
      <c r="C12294" s="191">
        <v>0.482413956366751</v>
      </c>
      <c r="D12294" s="191">
        <v>0.22529922880169401</v>
      </c>
      <c r="E12294" s="191">
        <v>-0.50471610565814895</v>
      </c>
    </row>
    <row r="12295" spans="1:5" x14ac:dyDescent="0.25">
      <c r="A12295" s="191">
        <v>58428.711297051901</v>
      </c>
      <c r="B12295" s="191">
        <v>-0.44213091529624599</v>
      </c>
      <c r="C12295" s="191">
        <v>0.48239564528671097</v>
      </c>
      <c r="D12295" s="191">
        <v>0.225300904745629</v>
      </c>
      <c r="E12295" s="191">
        <v>-0.50483356797120504</v>
      </c>
    </row>
    <row r="12296" spans="1:5" x14ac:dyDescent="0.25">
      <c r="A12296" s="191">
        <v>58440.107264870101</v>
      </c>
      <c r="B12296" s="191">
        <v>-1.45963515325032E-2</v>
      </c>
      <c r="C12296" s="191">
        <v>0.48237400220064802</v>
      </c>
      <c r="D12296" s="191">
        <v>0.225302855626626</v>
      </c>
      <c r="E12296" s="191">
        <v>-0.50497193564430298</v>
      </c>
    </row>
    <row r="12297" spans="1:5" x14ac:dyDescent="0.25">
      <c r="A12297" s="191">
        <v>58440.9983094696</v>
      </c>
      <c r="B12297" s="191">
        <v>0.65065886563866504</v>
      </c>
      <c r="C12297" s="191">
        <v>0.482372306586351</v>
      </c>
      <c r="D12297" s="191">
        <v>0.22530300811113199</v>
      </c>
      <c r="E12297" s="191">
        <v>-0.50498275453830299</v>
      </c>
    </row>
    <row r="12298" spans="1:5" x14ac:dyDescent="0.25">
      <c r="A12298" s="191">
        <v>58441.808214360797</v>
      </c>
      <c r="B12298" s="191">
        <v>-0.13602940811799899</v>
      </c>
      <c r="C12298" s="191">
        <v>0.48237076495699599</v>
      </c>
      <c r="D12298" s="191">
        <v>0.22530314671019699</v>
      </c>
      <c r="E12298" s="191">
        <v>-0.50499258824940296</v>
      </c>
    </row>
    <row r="12299" spans="1:5" x14ac:dyDescent="0.25">
      <c r="A12299" s="191">
        <v>58445.1879864316</v>
      </c>
      <c r="B12299" s="191">
        <v>1.0763517080113001</v>
      </c>
      <c r="C12299" s="191">
        <v>0.48236432734878898</v>
      </c>
      <c r="D12299" s="191">
        <v>0.225303724208128</v>
      </c>
      <c r="E12299" s="191">
        <v>-0.50503362479886504</v>
      </c>
    </row>
    <row r="12300" spans="1:5" x14ac:dyDescent="0.25">
      <c r="A12300" s="191">
        <v>58449.408939225301</v>
      </c>
      <c r="B12300" s="191">
        <v>-9.7421622954807496E-2</v>
      </c>
      <c r="C12300" s="191">
        <v>0.48235627771758099</v>
      </c>
      <c r="D12300" s="191">
        <v>0.22530444312490999</v>
      </c>
      <c r="E12300" s="191">
        <v>-0.50508487480462505</v>
      </c>
    </row>
    <row r="12301" spans="1:5" x14ac:dyDescent="0.25">
      <c r="A12301" s="191">
        <v>58449.708047899701</v>
      </c>
      <c r="B12301" s="191">
        <v>0.78303632297915804</v>
      </c>
      <c r="C12301" s="191">
        <v>0.48235570690624902</v>
      </c>
      <c r="D12301" s="191">
        <v>0.22530449406939099</v>
      </c>
      <c r="E12301" s="191">
        <v>-0.50508848627188896</v>
      </c>
    </row>
    <row r="12302" spans="1:5" x14ac:dyDescent="0.25">
      <c r="A12302" s="191">
        <v>58450.4101212065</v>
      </c>
      <c r="B12302" s="191">
        <v>0.276705389472021</v>
      </c>
      <c r="C12302" s="191">
        <v>0.48235436683050298</v>
      </c>
      <c r="D12302" s="191">
        <v>0.225304613647199</v>
      </c>
      <c r="E12302" s="191">
        <v>-0.50509696317337005</v>
      </c>
    </row>
    <row r="12303" spans="1:5" x14ac:dyDescent="0.25">
      <c r="A12303" s="191">
        <v>58452.984798957703</v>
      </c>
      <c r="B12303" s="191">
        <v>-0.95258500030512805</v>
      </c>
      <c r="C12303" s="191">
        <v>0.48234944987367501</v>
      </c>
      <c r="D12303" s="191">
        <v>0.22530505181721899</v>
      </c>
      <c r="E12303" s="191">
        <v>-0.50512804983757698</v>
      </c>
    </row>
    <row r="12304" spans="1:5" x14ac:dyDescent="0.25">
      <c r="A12304" s="191">
        <v>58461.2306194333</v>
      </c>
      <c r="B12304" s="191">
        <v>2.7464731609216898E-2</v>
      </c>
      <c r="C12304" s="191">
        <v>0.48233367542515698</v>
      </c>
      <c r="D12304" s="191">
        <v>0.22530645120471399</v>
      </c>
      <c r="E12304" s="191">
        <v>-0.50522734659846602</v>
      </c>
    </row>
    <row r="12305" spans="1:5" x14ac:dyDescent="0.25">
      <c r="A12305" s="191">
        <v>58461.820193320003</v>
      </c>
      <c r="B12305" s="191">
        <v>0.30712783123583198</v>
      </c>
      <c r="C12305" s="191">
        <v>0.48233254537505299</v>
      </c>
      <c r="D12305" s="191">
        <v>0.22530655126053301</v>
      </c>
      <c r="E12305" s="191">
        <v>-0.50523442916225103</v>
      </c>
    </row>
    <row r="12306" spans="1:5" x14ac:dyDescent="0.25">
      <c r="A12306" s="191">
        <v>58473.095759452</v>
      </c>
      <c r="B12306" s="191">
        <v>0.89082766048333994</v>
      </c>
      <c r="C12306" s="191">
        <v>0.482310904794438</v>
      </c>
      <c r="D12306" s="191">
        <v>0.22530844972835101</v>
      </c>
      <c r="E12306" s="191">
        <v>-0.505369882780771</v>
      </c>
    </row>
    <row r="12307" spans="1:5" x14ac:dyDescent="0.25">
      <c r="A12307" s="191">
        <v>58480.452020430501</v>
      </c>
      <c r="B12307" s="191">
        <v>-0.94738812037957798</v>
      </c>
      <c r="C12307" s="191">
        <v>0.48229674448121701</v>
      </c>
      <c r="D12307" s="191">
        <v>0.22530968830250001</v>
      </c>
      <c r="E12307" s="191">
        <v>-0.50545825370216402</v>
      </c>
    </row>
    <row r="12308" spans="1:5" x14ac:dyDescent="0.25">
      <c r="A12308" s="191">
        <v>58490.299462089599</v>
      </c>
      <c r="B12308" s="191">
        <v>-0.25036473490404099</v>
      </c>
      <c r="C12308" s="191">
        <v>0.48227773770360599</v>
      </c>
      <c r="D12308" s="191">
        <v>0.225311346316906</v>
      </c>
      <c r="E12308" s="191">
        <v>-0.50557655123066803</v>
      </c>
    </row>
    <row r="12309" spans="1:5" x14ac:dyDescent="0.25">
      <c r="A12309" s="191">
        <v>58502.109655654604</v>
      </c>
      <c r="B12309" s="191">
        <v>0.72108313611958197</v>
      </c>
      <c r="C12309" s="191">
        <v>0.48225486492699199</v>
      </c>
      <c r="D12309" s="191">
        <v>0.22531331818827599</v>
      </c>
      <c r="E12309" s="191">
        <v>-0.50571774450960305</v>
      </c>
    </row>
    <row r="12310" spans="1:5" x14ac:dyDescent="0.25">
      <c r="A12310" s="191">
        <v>58503.7423496622</v>
      </c>
      <c r="B12310" s="191">
        <v>0.376997792445177</v>
      </c>
      <c r="C12310" s="191">
        <v>0.48225169707252402</v>
      </c>
      <c r="D12310" s="191">
        <v>0.22531358560728301</v>
      </c>
      <c r="E12310" s="191">
        <v>-0.50573722881935301</v>
      </c>
    </row>
    <row r="12311" spans="1:5" x14ac:dyDescent="0.25">
      <c r="A12311" s="191">
        <v>58504.993986625501</v>
      </c>
      <c r="B12311" s="191">
        <v>0.67126647735911105</v>
      </c>
      <c r="C12311" s="191">
        <v>0.482249266966226</v>
      </c>
      <c r="D12311" s="191">
        <v>0.22531379061294399</v>
      </c>
      <c r="E12311" s="191">
        <v>-0.50575216565514403</v>
      </c>
    </row>
    <row r="12312" spans="1:5" x14ac:dyDescent="0.25">
      <c r="A12312" s="191">
        <v>58507.022372772502</v>
      </c>
      <c r="B12312" s="191">
        <v>-0.56418649332026205</v>
      </c>
      <c r="C12312" s="191">
        <v>0.482245326715392</v>
      </c>
      <c r="D12312" s="191">
        <v>0.22531412284237901</v>
      </c>
      <c r="E12312" s="191">
        <v>-0.50577637209174298</v>
      </c>
    </row>
    <row r="12313" spans="1:5" x14ac:dyDescent="0.25">
      <c r="A12313" s="191">
        <v>58519.536395296302</v>
      </c>
      <c r="B12313" s="191">
        <v>-1.27482605204676E-2</v>
      </c>
      <c r="C12313" s="191">
        <v>0.48222096348140298</v>
      </c>
      <c r="D12313" s="191">
        <v>0.22531617251455299</v>
      </c>
      <c r="E12313" s="191">
        <v>-0.50592527326339098</v>
      </c>
    </row>
    <row r="12314" spans="1:5" x14ac:dyDescent="0.25">
      <c r="A12314" s="191">
        <v>58524.217173947698</v>
      </c>
      <c r="B12314" s="191">
        <v>-0.36872471926428002</v>
      </c>
      <c r="C12314" s="191">
        <v>0.48221182651535799</v>
      </c>
      <c r="D12314" s="191">
        <v>0.22531693917944701</v>
      </c>
      <c r="E12314" s="191">
        <v>-0.50598086306346901</v>
      </c>
    </row>
    <row r="12315" spans="1:5" x14ac:dyDescent="0.25">
      <c r="A12315" s="191">
        <v>58528.755915824098</v>
      </c>
      <c r="B12315" s="191">
        <v>1.26864838719869</v>
      </c>
      <c r="C12315" s="191">
        <v>0.48220295432532301</v>
      </c>
      <c r="D12315" s="191">
        <v>0.22531768258013299</v>
      </c>
      <c r="E12315" s="191">
        <v>-0.50603476600831998</v>
      </c>
    </row>
    <row r="12316" spans="1:5" x14ac:dyDescent="0.25">
      <c r="A12316" s="191">
        <v>58531.408419425199</v>
      </c>
      <c r="B12316" s="191">
        <v>0.73081948429494203</v>
      </c>
      <c r="C12316" s="191">
        <v>0.48219776361052602</v>
      </c>
      <c r="D12316" s="191">
        <v>0.22531811703378801</v>
      </c>
      <c r="E12316" s="191">
        <v>-0.50606626763569196</v>
      </c>
    </row>
    <row r="12317" spans="1:5" x14ac:dyDescent="0.25">
      <c r="A12317" s="191">
        <v>58545.981778510402</v>
      </c>
      <c r="B12317" s="191">
        <v>-3.6290973621289101E-2</v>
      </c>
      <c r="C12317" s="191">
        <v>0.48216917016079203</v>
      </c>
      <c r="D12317" s="191">
        <v>0.225320504004766</v>
      </c>
      <c r="E12317" s="191">
        <v>-0.50623899863544797</v>
      </c>
    </row>
    <row r="12318" spans="1:5" x14ac:dyDescent="0.25">
      <c r="A12318" s="191">
        <v>58549.786384578299</v>
      </c>
      <c r="B12318" s="191">
        <v>-0.58315040808722995</v>
      </c>
      <c r="C12318" s="191">
        <v>0.48216168443686802</v>
      </c>
      <c r="D12318" s="191">
        <v>0.22532112716132299</v>
      </c>
      <c r="E12318" s="191">
        <v>-0.50628396203411596</v>
      </c>
    </row>
    <row r="12319" spans="1:5" x14ac:dyDescent="0.25">
      <c r="A12319" s="191">
        <v>58550.405295649201</v>
      </c>
      <c r="B12319" s="191">
        <v>0.23781372726192601</v>
      </c>
      <c r="C12319" s="191">
        <v>0.48216046613318198</v>
      </c>
      <c r="D12319" s="191">
        <v>0.22532122853278899</v>
      </c>
      <c r="E12319" s="191">
        <v>-0.50629126732412699</v>
      </c>
    </row>
    <row r="12320" spans="1:5" x14ac:dyDescent="0.25">
      <c r="A12320" s="191">
        <v>58565.935759162603</v>
      </c>
      <c r="B12320" s="191">
        <v>-0.28559356904490601</v>
      </c>
      <c r="C12320" s="191">
        <v>0.482129815531391</v>
      </c>
      <c r="D12320" s="191">
        <v>0.22532377226793401</v>
      </c>
      <c r="E12320" s="191">
        <v>-0.50647436482747799</v>
      </c>
    </row>
    <row r="12321" spans="1:5" x14ac:dyDescent="0.25">
      <c r="A12321" s="191">
        <v>58568.597294860097</v>
      </c>
      <c r="B12321" s="191">
        <v>1.0378588453656701</v>
      </c>
      <c r="C12321" s="191">
        <v>0.48212454847895397</v>
      </c>
      <c r="D12321" s="191">
        <v>0.225324208200956</v>
      </c>
      <c r="E12321" s="191">
        <v>-0.50650570253333105</v>
      </c>
    </row>
    <row r="12322" spans="1:5" x14ac:dyDescent="0.25">
      <c r="A12322" s="191">
        <v>58575.569767239402</v>
      </c>
      <c r="B12322" s="191">
        <v>-0.15065944712000501</v>
      </c>
      <c r="C12322" s="191">
        <v>0.482110730492669</v>
      </c>
      <c r="D12322" s="191">
        <v>0.22532535022244399</v>
      </c>
      <c r="E12322" s="191">
        <v>-0.50658747022042305</v>
      </c>
    </row>
    <row r="12323" spans="1:5" x14ac:dyDescent="0.25">
      <c r="A12323" s="191">
        <v>58580.347249307299</v>
      </c>
      <c r="B12323" s="191">
        <v>-0.56307540244612297</v>
      </c>
      <c r="C12323" s="191">
        <v>0.48210124599800303</v>
      </c>
      <c r="D12323" s="191">
        <v>0.22532613196852899</v>
      </c>
      <c r="E12323" s="191">
        <v>-0.50664346833066098</v>
      </c>
    </row>
    <row r="12324" spans="1:5" x14ac:dyDescent="0.25">
      <c r="A12324" s="191">
        <v>58590.0000159462</v>
      </c>
      <c r="B12324" s="191">
        <v>0.61674069174819701</v>
      </c>
      <c r="C12324" s="191">
        <v>0.48208204192870102</v>
      </c>
      <c r="D12324" s="191">
        <v>0.22532767781257501</v>
      </c>
      <c r="E12324" s="191">
        <v>-0.50675661091972102</v>
      </c>
    </row>
    <row r="12325" spans="1:5" x14ac:dyDescent="0.25">
      <c r="A12325" s="191">
        <v>58591.894884811001</v>
      </c>
      <c r="B12325" s="191">
        <v>0.968480225783663</v>
      </c>
      <c r="C12325" s="191">
        <v>0.48207826569032303</v>
      </c>
      <c r="D12325" s="191">
        <v>0.22532798126668999</v>
      </c>
      <c r="E12325" s="191">
        <v>-0.50677882117065798</v>
      </c>
    </row>
    <row r="12326" spans="1:5" x14ac:dyDescent="0.25">
      <c r="A12326" s="191">
        <v>58601.087147652303</v>
      </c>
      <c r="B12326" s="191">
        <v>-9.9718878202503802E-2</v>
      </c>
      <c r="C12326" s="191">
        <v>0.48205991677474902</v>
      </c>
      <c r="D12326" s="191">
        <v>0.22532945336327201</v>
      </c>
      <c r="E12326" s="191">
        <v>-0.50688652117346</v>
      </c>
    </row>
    <row r="12327" spans="1:5" x14ac:dyDescent="0.25">
      <c r="A12327" s="191">
        <v>58612.478608117402</v>
      </c>
      <c r="B12327" s="191">
        <v>0.207619540931758</v>
      </c>
      <c r="C12327" s="191">
        <v>0.48203710955512702</v>
      </c>
      <c r="D12327" s="191">
        <v>0.225331260742725</v>
      </c>
      <c r="E12327" s="191">
        <v>-0.50701936910848799</v>
      </c>
    </row>
    <row r="12328" spans="1:5" x14ac:dyDescent="0.25">
      <c r="A12328" s="191">
        <v>58613.489750487199</v>
      </c>
      <c r="B12328" s="191">
        <v>-0.63286137262276199</v>
      </c>
      <c r="C12328" s="191">
        <v>0.48203508036317499</v>
      </c>
      <c r="D12328" s="191">
        <v>0.225331420184571</v>
      </c>
      <c r="E12328" s="191">
        <v>-0.50703115938109999</v>
      </c>
    </row>
    <row r="12329" spans="1:5" x14ac:dyDescent="0.25">
      <c r="A12329" s="191">
        <v>58617.190834886802</v>
      </c>
      <c r="B12329" s="191">
        <v>0.204980356464013</v>
      </c>
      <c r="C12329" s="191">
        <v>0.48202765291190602</v>
      </c>
      <c r="D12329" s="191">
        <v>0.22533200378955501</v>
      </c>
      <c r="E12329" s="191">
        <v>-0.50707422842983396</v>
      </c>
    </row>
    <row r="12330" spans="1:5" x14ac:dyDescent="0.25">
      <c r="A12330" s="191">
        <v>58622.516910927603</v>
      </c>
      <c r="B12330" s="191">
        <v>0.14218692719829601</v>
      </c>
      <c r="C12330" s="191">
        <v>0.48201694882031798</v>
      </c>
      <c r="D12330" s="191">
        <v>0.22533284363112399</v>
      </c>
      <c r="E12330" s="191">
        <v>-0.50713617946060496</v>
      </c>
    </row>
    <row r="12331" spans="1:5" x14ac:dyDescent="0.25">
      <c r="A12331" s="191">
        <v>58633.628567469103</v>
      </c>
      <c r="B12331" s="191">
        <v>-0.103464923729779</v>
      </c>
      <c r="C12331" s="191">
        <v>0.48199456410293101</v>
      </c>
      <c r="D12331" s="191">
        <v>0.225334595771158</v>
      </c>
      <c r="E12331" s="191">
        <v>-0.50726511735526603</v>
      </c>
    </row>
    <row r="12332" spans="1:5" x14ac:dyDescent="0.25">
      <c r="A12332" s="191">
        <v>58644.535029549697</v>
      </c>
      <c r="B12332" s="191">
        <v>1.51208656336168</v>
      </c>
      <c r="C12332" s="191">
        <v>0.48197252318725398</v>
      </c>
      <c r="D12332" s="191">
        <v>0.22533631555513201</v>
      </c>
      <c r="E12332" s="191">
        <v>-0.50739124824472204</v>
      </c>
    </row>
    <row r="12333" spans="1:5" x14ac:dyDescent="0.25">
      <c r="A12333" s="191">
        <v>58657.545954280598</v>
      </c>
      <c r="B12333" s="191">
        <v>-5.0043799808308101E-2</v>
      </c>
      <c r="C12333" s="191">
        <v>0.48194613922558099</v>
      </c>
      <c r="D12333" s="191">
        <v>0.22533835341125</v>
      </c>
      <c r="E12333" s="191">
        <v>-0.50754154219613501</v>
      </c>
    </row>
    <row r="12334" spans="1:5" x14ac:dyDescent="0.25">
      <c r="A12334" s="191">
        <v>58658.3289803882</v>
      </c>
      <c r="B12334" s="191">
        <v>0.57579791249058299</v>
      </c>
      <c r="C12334" s="191">
        <v>0.48194454854860502</v>
      </c>
      <c r="D12334" s="191">
        <v>0.22533847497807799</v>
      </c>
      <c r="E12334" s="191">
        <v>-0.50755058721716195</v>
      </c>
    </row>
    <row r="12335" spans="1:5" x14ac:dyDescent="0.25">
      <c r="A12335" s="191">
        <v>58659.775029069402</v>
      </c>
      <c r="B12335" s="191">
        <v>-0.58057376062043997</v>
      </c>
      <c r="C12335" s="191">
        <v>0.48194160956031201</v>
      </c>
      <c r="D12335" s="191">
        <v>0.22533869948087501</v>
      </c>
      <c r="E12335" s="191">
        <v>-0.50756729105449305</v>
      </c>
    </row>
    <row r="12336" spans="1:5" x14ac:dyDescent="0.25">
      <c r="A12336" s="191">
        <v>58666.179634330103</v>
      </c>
      <c r="B12336" s="191">
        <v>-1.1144047087253299</v>
      </c>
      <c r="C12336" s="191">
        <v>0.48192857744265799</v>
      </c>
      <c r="D12336" s="191">
        <v>0.22533969381240301</v>
      </c>
      <c r="E12336" s="191">
        <v>-0.50764113308986203</v>
      </c>
    </row>
    <row r="12337" spans="1:5" x14ac:dyDescent="0.25">
      <c r="A12337" s="191">
        <v>58673.069615398701</v>
      </c>
      <c r="B12337" s="191">
        <v>0.609252814308747</v>
      </c>
      <c r="C12337" s="191">
        <v>0.48191453191628603</v>
      </c>
      <c r="D12337" s="191">
        <v>0.22534076011583801</v>
      </c>
      <c r="E12337" s="191">
        <v>-0.50772035961196404</v>
      </c>
    </row>
    <row r="12338" spans="1:5" x14ac:dyDescent="0.25">
      <c r="A12338" s="191">
        <v>58673.846270839698</v>
      </c>
      <c r="B12338" s="191">
        <v>0.44151500478588601</v>
      </c>
      <c r="C12338" s="191">
        <v>0.4819129472334</v>
      </c>
      <c r="D12338" s="191">
        <v>0.22534087979609699</v>
      </c>
      <c r="E12338" s="191">
        <v>-0.50772928244858095</v>
      </c>
    </row>
    <row r="12339" spans="1:5" x14ac:dyDescent="0.25">
      <c r="A12339" s="191">
        <v>58675.460850970398</v>
      </c>
      <c r="B12339" s="191">
        <v>0.53167860081371199</v>
      </c>
      <c r="C12339" s="191">
        <v>0.48190965207813502</v>
      </c>
      <c r="D12339" s="191">
        <v>0.22534112859802199</v>
      </c>
      <c r="E12339" s="191">
        <v>-0.50774781110144296</v>
      </c>
    </row>
    <row r="12340" spans="1:5" x14ac:dyDescent="0.25">
      <c r="A12340" s="191">
        <v>58679.253082723902</v>
      </c>
      <c r="B12340" s="191">
        <v>0.48842588470590098</v>
      </c>
      <c r="C12340" s="191">
        <v>0.48190190480313899</v>
      </c>
      <c r="D12340" s="191">
        <v>0.22534171296948799</v>
      </c>
      <c r="E12340" s="191">
        <v>-0.50779133012189503</v>
      </c>
    </row>
    <row r="12341" spans="1:5" x14ac:dyDescent="0.25">
      <c r="A12341" s="191">
        <v>58683.923755800599</v>
      </c>
      <c r="B12341" s="191">
        <v>1.04970552971519</v>
      </c>
      <c r="C12341" s="191">
        <v>0.48189235162343302</v>
      </c>
      <c r="D12341" s="191">
        <v>0.22534243270611101</v>
      </c>
      <c r="E12341" s="191">
        <v>-0.50784491767110995</v>
      </c>
    </row>
    <row r="12342" spans="1:5" x14ac:dyDescent="0.25">
      <c r="A12342" s="191">
        <v>58684.998064343003</v>
      </c>
      <c r="B12342" s="191">
        <v>6.18677363366738E-2</v>
      </c>
      <c r="C12342" s="191">
        <v>0.481890152212337</v>
      </c>
      <c r="D12342" s="191">
        <v>0.22534259705818999</v>
      </c>
      <c r="E12342" s="191">
        <v>-0.50785722964540303</v>
      </c>
    </row>
    <row r="12343" spans="1:5" x14ac:dyDescent="0.25">
      <c r="A12343" s="191">
        <v>58689.624399956301</v>
      </c>
      <c r="B12343" s="191">
        <v>4.2640316438102802E-2</v>
      </c>
      <c r="C12343" s="191">
        <v>0.48188067489626102</v>
      </c>
      <c r="D12343" s="191">
        <v>0.22534327257666201</v>
      </c>
      <c r="E12343" s="191">
        <v>-0.50791018570429103</v>
      </c>
    </row>
    <row r="12344" spans="1:5" x14ac:dyDescent="0.25">
      <c r="A12344" s="191">
        <v>58699.313392333002</v>
      </c>
      <c r="B12344" s="191">
        <v>0.418478010960666</v>
      </c>
      <c r="C12344" s="191">
        <v>0.48186078624334799</v>
      </c>
      <c r="D12344" s="191">
        <v>0.225344687323424</v>
      </c>
      <c r="E12344" s="191">
        <v>-0.50802099444516502</v>
      </c>
    </row>
    <row r="12345" spans="1:5" x14ac:dyDescent="0.25">
      <c r="A12345" s="191">
        <v>58727.660503557301</v>
      </c>
      <c r="B12345" s="191">
        <v>-0.50634680740833105</v>
      </c>
      <c r="C12345" s="191">
        <v>0.48180229170550898</v>
      </c>
      <c r="D12345" s="191">
        <v>0.225348826451854</v>
      </c>
      <c r="E12345" s="191">
        <v>-0.50834365230603895</v>
      </c>
    </row>
    <row r="12346" spans="1:5" x14ac:dyDescent="0.25">
      <c r="A12346" s="191">
        <v>58729.560936576003</v>
      </c>
      <c r="B12346" s="191">
        <v>0.47380364048081902</v>
      </c>
      <c r="C12346" s="191">
        <v>0.48179835387640102</v>
      </c>
      <c r="D12346" s="191">
        <v>0.22534910394525601</v>
      </c>
      <c r="E12346" s="191">
        <v>-0.50836522681559904</v>
      </c>
    </row>
    <row r="12347" spans="1:5" x14ac:dyDescent="0.25">
      <c r="A12347" s="191">
        <v>58730.079581167302</v>
      </c>
      <c r="B12347" s="191">
        <v>-0.16538134954129399</v>
      </c>
      <c r="C12347" s="191">
        <v>0.48179727885477402</v>
      </c>
      <c r="D12347" s="191">
        <v>0.225349179675603</v>
      </c>
      <c r="E12347" s="191">
        <v>-0.50837111468566998</v>
      </c>
    </row>
    <row r="12348" spans="1:5" x14ac:dyDescent="0.25">
      <c r="A12348" s="191">
        <v>58733.007916784598</v>
      </c>
      <c r="B12348" s="191">
        <v>0.76841335098902797</v>
      </c>
      <c r="C12348" s="191">
        <v>0.48179120629427702</v>
      </c>
      <c r="D12348" s="191">
        <v>0.22534960725910999</v>
      </c>
      <c r="E12348" s="191">
        <v>-0.50840435837495002</v>
      </c>
    </row>
    <row r="12349" spans="1:5" x14ac:dyDescent="0.25">
      <c r="A12349" s="191">
        <v>58744.069822835503</v>
      </c>
      <c r="B12349" s="191">
        <v>-5.4636202985336398E-2</v>
      </c>
      <c r="C12349" s="191">
        <v>0.48176822336202901</v>
      </c>
      <c r="D12349" s="191">
        <v>0.22535122247307199</v>
      </c>
      <c r="E12349" s="191">
        <v>-0.50852924564933399</v>
      </c>
    </row>
    <row r="12350" spans="1:5" x14ac:dyDescent="0.25">
      <c r="A12350" s="191">
        <v>58745.635099151899</v>
      </c>
      <c r="B12350" s="191">
        <v>0.80845319474580601</v>
      </c>
      <c r="C12350" s="191">
        <v>0.481764965683597</v>
      </c>
      <c r="D12350" s="191">
        <v>0.225351451028273</v>
      </c>
      <c r="E12350" s="191">
        <v>-0.50854691670692997</v>
      </c>
    </row>
    <row r="12351" spans="1:5" x14ac:dyDescent="0.25">
      <c r="A12351" s="191">
        <v>58747.834740370599</v>
      </c>
      <c r="B12351" s="191">
        <v>0.71607878543227299</v>
      </c>
      <c r="C12351" s="191">
        <v>0.481760385428669</v>
      </c>
      <c r="D12351" s="191">
        <v>0.225351772210824</v>
      </c>
      <c r="E12351" s="191">
        <v>-0.50857174937465799</v>
      </c>
    </row>
    <row r="12352" spans="1:5" x14ac:dyDescent="0.25">
      <c r="A12352" s="191">
        <v>58749.202106239303</v>
      </c>
      <c r="B12352" s="191">
        <v>0.85536861524386798</v>
      </c>
      <c r="C12352" s="191">
        <v>0.48175753682952299</v>
      </c>
      <c r="D12352" s="191">
        <v>0.225351971867956</v>
      </c>
      <c r="E12352" s="191">
        <v>-0.50858718613861298</v>
      </c>
    </row>
    <row r="12353" spans="1:5" x14ac:dyDescent="0.25">
      <c r="A12353" s="191">
        <v>58756.353239462202</v>
      </c>
      <c r="B12353" s="191">
        <v>-0.71471122560622402</v>
      </c>
      <c r="C12353" s="191">
        <v>0.48174261924634698</v>
      </c>
      <c r="D12353" s="191">
        <v>0.22535301604697699</v>
      </c>
      <c r="E12353" s="191">
        <v>-0.50866791826605695</v>
      </c>
    </row>
    <row r="12354" spans="1:5" x14ac:dyDescent="0.25">
      <c r="A12354" s="191">
        <v>58769.230541326702</v>
      </c>
      <c r="B12354" s="191">
        <v>0.27856332071005702</v>
      </c>
      <c r="C12354" s="191">
        <v>0.48171569205595899</v>
      </c>
      <c r="D12354" s="191">
        <v>0.22535489633755901</v>
      </c>
      <c r="E12354" s="191">
        <v>-0.50881319217450205</v>
      </c>
    </row>
    <row r="12355" spans="1:5" x14ac:dyDescent="0.25">
      <c r="A12355" s="191">
        <v>58769.662173215598</v>
      </c>
      <c r="B12355" s="191">
        <v>0.57443466018358702</v>
      </c>
      <c r="C12355" s="191">
        <v>0.48171478779247301</v>
      </c>
      <c r="D12355" s="191">
        <v>0.225354959362669</v>
      </c>
      <c r="E12355" s="191">
        <v>-0.508818043652422</v>
      </c>
    </row>
    <row r="12356" spans="1:5" x14ac:dyDescent="0.25">
      <c r="A12356" s="191">
        <v>58776.341761593001</v>
      </c>
      <c r="B12356" s="191">
        <v>0.49364860034921698</v>
      </c>
      <c r="C12356" s="191">
        <v>0.48170078089276602</v>
      </c>
      <c r="D12356" s="191">
        <v>0.225355934688654</v>
      </c>
      <c r="E12356" s="191">
        <v>-0.508893056727313</v>
      </c>
    </row>
    <row r="12357" spans="1:5" x14ac:dyDescent="0.25">
      <c r="A12357" s="191">
        <v>58777.111292650698</v>
      </c>
      <c r="B12357" s="191">
        <v>-0.947818947932899</v>
      </c>
      <c r="C12357" s="191">
        <v>0.481699165338833</v>
      </c>
      <c r="D12357" s="191">
        <v>0.225356047052409</v>
      </c>
      <c r="E12357" s="191">
        <v>-0.50890169621753001</v>
      </c>
    </row>
    <row r="12358" spans="1:5" x14ac:dyDescent="0.25">
      <c r="A12358" s="191">
        <v>58778.384950280699</v>
      </c>
      <c r="B12358" s="191">
        <v>0.38981646491091898</v>
      </c>
      <c r="C12358" s="191">
        <v>0.48169649142129001</v>
      </c>
      <c r="D12358" s="191">
        <v>0.225356233026651</v>
      </c>
      <c r="E12358" s="191">
        <v>-0.50891598309585795</v>
      </c>
    </row>
    <row r="12359" spans="1:5" x14ac:dyDescent="0.25">
      <c r="A12359" s="191">
        <v>58778.876836606898</v>
      </c>
      <c r="B12359" s="191">
        <v>-0.95926978900751103</v>
      </c>
      <c r="C12359" s="191">
        <v>0.48169545828270899</v>
      </c>
      <c r="D12359" s="191">
        <v>0.22535630484986599</v>
      </c>
      <c r="E12359" s="191">
        <v>-0.50892150068545805</v>
      </c>
    </row>
    <row r="12360" spans="1:5" x14ac:dyDescent="0.25">
      <c r="A12360" s="191">
        <v>58780.641632271603</v>
      </c>
      <c r="B12360" s="191">
        <v>0.86451434930781001</v>
      </c>
      <c r="C12360" s="191">
        <v>0.48169175104137302</v>
      </c>
      <c r="D12360" s="191">
        <v>0.22535656253806099</v>
      </c>
      <c r="E12360" s="191">
        <v>-0.50894126132140804</v>
      </c>
    </row>
    <row r="12361" spans="1:5" x14ac:dyDescent="0.25">
      <c r="A12361" s="191">
        <v>58792.642756401103</v>
      </c>
      <c r="B12361" s="191">
        <v>-0.70198639064433799</v>
      </c>
      <c r="C12361" s="191">
        <v>0.48166649362043601</v>
      </c>
      <c r="D12361" s="191">
        <v>0.22535831489277799</v>
      </c>
      <c r="E12361" s="191">
        <v>-0.50907563939681999</v>
      </c>
    </row>
    <row r="12362" spans="1:5" x14ac:dyDescent="0.25">
      <c r="A12362" s="191">
        <v>58793.495595895103</v>
      </c>
      <c r="B12362" s="191">
        <v>0.54686485275279295</v>
      </c>
      <c r="C12362" s="191">
        <v>0.48166469607351398</v>
      </c>
      <c r="D12362" s="191">
        <v>0.22535843942088801</v>
      </c>
      <c r="E12362" s="191">
        <v>-0.509085163271768</v>
      </c>
    </row>
    <row r="12363" spans="1:5" x14ac:dyDescent="0.25">
      <c r="A12363" s="191">
        <v>58795.7379381067</v>
      </c>
      <c r="B12363" s="191">
        <v>0.19111591605356401</v>
      </c>
      <c r="C12363" s="191">
        <v>0.481659967011002</v>
      </c>
      <c r="D12363" s="191">
        <v>0.22535876683846301</v>
      </c>
      <c r="E12363" s="191">
        <v>-0.50911020407600105</v>
      </c>
    </row>
    <row r="12364" spans="1:5" x14ac:dyDescent="0.25">
      <c r="A12364" s="191">
        <v>58796.008479037097</v>
      </c>
      <c r="B12364" s="191">
        <v>0.21473754310850099</v>
      </c>
      <c r="C12364" s="191">
        <v>0.48165939625635801</v>
      </c>
      <c r="D12364" s="191">
        <v>0.225358806341735</v>
      </c>
      <c r="E12364" s="191">
        <v>-0.50911322527519198</v>
      </c>
    </row>
    <row r="12365" spans="1:5" x14ac:dyDescent="0.25">
      <c r="A12365" s="191">
        <v>58796.124951730002</v>
      </c>
      <c r="B12365" s="191">
        <v>-3.7576840127273602E-2</v>
      </c>
      <c r="C12365" s="191">
        <v>0.48165915052382802</v>
      </c>
      <c r="D12365" s="191">
        <v>0.225358823348598</v>
      </c>
      <c r="E12365" s="191">
        <v>-0.50911452595529605</v>
      </c>
    </row>
    <row r="12366" spans="1:5" x14ac:dyDescent="0.25">
      <c r="A12366" s="191">
        <v>58799.288144589002</v>
      </c>
      <c r="B12366" s="191">
        <v>6.16057043995921E-2</v>
      </c>
      <c r="C12366" s="191">
        <v>0.48165247398990702</v>
      </c>
      <c r="D12366" s="191">
        <v>0.22535928522499199</v>
      </c>
      <c r="E12366" s="191">
        <v>-0.50914985013227698</v>
      </c>
    </row>
    <row r="12367" spans="1:5" x14ac:dyDescent="0.25">
      <c r="A12367" s="191">
        <v>58803.108990260298</v>
      </c>
      <c r="B12367" s="191">
        <v>0.85949410721506403</v>
      </c>
      <c r="C12367" s="191">
        <v>0.48164440196950797</v>
      </c>
      <c r="D12367" s="191">
        <v>0.22535984312914001</v>
      </c>
      <c r="E12367" s="191">
        <v>-0.50919245879242203</v>
      </c>
    </row>
    <row r="12368" spans="1:5" x14ac:dyDescent="0.25">
      <c r="A12368" s="191">
        <v>58803.170190738201</v>
      </c>
      <c r="B12368" s="191">
        <v>-0.27018341467330798</v>
      </c>
      <c r="C12368" s="191">
        <v>0.48164427261006498</v>
      </c>
      <c r="D12368" s="191">
        <v>0.225359852065382</v>
      </c>
      <c r="E12368" s="191">
        <v>-0.50919313895092699</v>
      </c>
    </row>
    <row r="12369" spans="1:5" x14ac:dyDescent="0.25">
      <c r="A12369" s="191">
        <v>58808.366337969899</v>
      </c>
      <c r="B12369" s="191">
        <v>0.31910764288716198</v>
      </c>
      <c r="C12369" s="191">
        <v>0.48163328196840199</v>
      </c>
      <c r="D12369" s="191">
        <v>0.22536061078539901</v>
      </c>
      <c r="E12369" s="191">
        <v>-0.50925088692700504</v>
      </c>
    </row>
    <row r="12370" spans="1:5" x14ac:dyDescent="0.25">
      <c r="A12370" s="191">
        <v>58828.088750888201</v>
      </c>
      <c r="B12370" s="191">
        <v>0.41360247415109802</v>
      </c>
      <c r="C12370" s="191">
        <v>0.48159143063642901</v>
      </c>
      <c r="D12370" s="191">
        <v>0.22536349057090499</v>
      </c>
      <c r="E12370" s="191">
        <v>-0.50947007421686097</v>
      </c>
    </row>
    <row r="12371" spans="1:5" x14ac:dyDescent="0.25">
      <c r="A12371" s="191">
        <v>58832.396922867498</v>
      </c>
      <c r="B12371" s="191">
        <v>-0.178408087665372</v>
      </c>
      <c r="C12371" s="191">
        <v>0.48158226016461197</v>
      </c>
      <c r="D12371" s="191">
        <v>0.225364119632434</v>
      </c>
      <c r="E12371" s="191">
        <v>-0.50951795357849305</v>
      </c>
    </row>
    <row r="12372" spans="1:5" x14ac:dyDescent="0.25">
      <c r="A12372" s="191">
        <v>58838.056917820599</v>
      </c>
      <c r="B12372" s="191">
        <v>0.58390878060110596</v>
      </c>
      <c r="C12372" s="191">
        <v>0.48157019671164403</v>
      </c>
      <c r="D12372" s="191">
        <v>0.225364946081585</v>
      </c>
      <c r="E12372" s="191">
        <v>-0.50958067466690105</v>
      </c>
    </row>
    <row r="12373" spans="1:5" x14ac:dyDescent="0.25">
      <c r="A12373" s="191">
        <v>58838.820787570403</v>
      </c>
      <c r="B12373" s="191">
        <v>0.28546733643182198</v>
      </c>
      <c r="C12373" s="191">
        <v>0.48156856643552198</v>
      </c>
      <c r="D12373" s="191">
        <v>0.22536505761869999</v>
      </c>
      <c r="E12373" s="191">
        <v>-0.50958912777956</v>
      </c>
    </row>
    <row r="12374" spans="1:5" x14ac:dyDescent="0.25">
      <c r="A12374" s="191">
        <v>58842.9186395941</v>
      </c>
      <c r="B12374" s="191">
        <v>0.742719731222374</v>
      </c>
      <c r="C12374" s="191">
        <v>0.48155982066399899</v>
      </c>
      <c r="D12374" s="191">
        <v>0.22536565597017499</v>
      </c>
      <c r="E12374" s="191">
        <v>-0.50963442101299905</v>
      </c>
    </row>
    <row r="12375" spans="1:5" x14ac:dyDescent="0.25">
      <c r="A12375" s="191">
        <v>58844.287157349798</v>
      </c>
      <c r="B12375" s="191">
        <v>1.20350847561483</v>
      </c>
      <c r="C12375" s="191">
        <v>0.48155689759767001</v>
      </c>
      <c r="D12375" s="191">
        <v>0.225365855795502</v>
      </c>
      <c r="E12375" s="191">
        <v>-0.50964954713122301</v>
      </c>
    </row>
    <row r="12376" spans="1:5" x14ac:dyDescent="0.25">
      <c r="A12376" s="191">
        <v>58844.518687062096</v>
      </c>
      <c r="B12376" s="191">
        <v>-0.168018885716092</v>
      </c>
      <c r="C12376" s="191">
        <v>0.481556402952313</v>
      </c>
      <c r="D12376" s="191">
        <v>0.22536588960251699</v>
      </c>
      <c r="E12376" s="191">
        <v>-0.50965210621077195</v>
      </c>
    </row>
    <row r="12377" spans="1:5" x14ac:dyDescent="0.25">
      <c r="A12377" s="191">
        <v>58860.218427938002</v>
      </c>
      <c r="B12377" s="191">
        <v>-3.6873069487608497E-2</v>
      </c>
      <c r="C12377" s="191">
        <v>0.48152279425362099</v>
      </c>
      <c r="D12377" s="191">
        <v>0.22536818201401801</v>
      </c>
      <c r="E12377" s="191">
        <v>-0.50982503942694901</v>
      </c>
    </row>
    <row r="12378" spans="1:5" x14ac:dyDescent="0.25">
      <c r="A12378" s="191">
        <v>58871.107427750001</v>
      </c>
      <c r="B12378" s="191">
        <v>-0.81087048903147896</v>
      </c>
      <c r="C12378" s="191">
        <v>0.48149940523115098</v>
      </c>
      <c r="D12378" s="191">
        <v>0.22536977198092301</v>
      </c>
      <c r="E12378" s="191">
        <v>-0.50994487209444805</v>
      </c>
    </row>
    <row r="12379" spans="1:5" x14ac:dyDescent="0.25">
      <c r="A12379" s="191">
        <v>58882.805136314302</v>
      </c>
      <c r="B12379" s="191">
        <v>0.56396353868319904</v>
      </c>
      <c r="C12379" s="191">
        <v>0.48147420754317</v>
      </c>
      <c r="D12379" s="191">
        <v>0.22537148003214999</v>
      </c>
      <c r="E12379" s="191">
        <v>-0.51007304886804095</v>
      </c>
    </row>
    <row r="12380" spans="1:5" x14ac:dyDescent="0.25">
      <c r="A12380" s="191">
        <v>58884.394786085599</v>
      </c>
      <c r="B12380" s="191">
        <v>-0.18721548896936099</v>
      </c>
      <c r="C12380" s="191">
        <v>0.481470777615021</v>
      </c>
      <c r="D12380" s="191">
        <v>0.225371712146262</v>
      </c>
      <c r="E12380" s="191">
        <v>-0.51009045309381196</v>
      </c>
    </row>
    <row r="12381" spans="1:5" x14ac:dyDescent="0.25">
      <c r="A12381" s="191">
        <v>58889.015923497398</v>
      </c>
      <c r="B12381" s="191">
        <v>-1.1558241943457299</v>
      </c>
      <c r="C12381" s="191">
        <v>0.48146079901272598</v>
      </c>
      <c r="D12381" s="191">
        <v>0.22537238690571401</v>
      </c>
      <c r="E12381" s="191">
        <v>-0.51014104745760702</v>
      </c>
    </row>
    <row r="12382" spans="1:5" x14ac:dyDescent="0.25">
      <c r="A12382" s="191">
        <v>58895.571908417303</v>
      </c>
      <c r="B12382" s="191">
        <v>0.48201662978559801</v>
      </c>
      <c r="C12382" s="191">
        <v>0.48144662266650401</v>
      </c>
      <c r="D12382" s="191">
        <v>0.225373344183631</v>
      </c>
      <c r="E12382" s="191">
        <v>-0.51021260456477402</v>
      </c>
    </row>
    <row r="12383" spans="1:5" x14ac:dyDescent="0.25">
      <c r="A12383" s="191">
        <v>58896.231728288803</v>
      </c>
      <c r="B12383" s="191">
        <v>0.29343139568440701</v>
      </c>
      <c r="C12383" s="191">
        <v>0.48144519462186203</v>
      </c>
      <c r="D12383" s="191">
        <v>0.225373440527811</v>
      </c>
      <c r="E12383" s="191">
        <v>-0.51021980296992497</v>
      </c>
    </row>
    <row r="12384" spans="1:5" x14ac:dyDescent="0.25">
      <c r="A12384" s="191">
        <v>58917.526247209898</v>
      </c>
      <c r="B12384" s="191">
        <v>0.75324323589462905</v>
      </c>
      <c r="C12384" s="191">
        <v>0.48139898148318999</v>
      </c>
      <c r="D12384" s="191">
        <v>0.22537640305817599</v>
      </c>
      <c r="E12384" s="191">
        <v>-0.51045110635220503</v>
      </c>
    </row>
    <row r="12385" spans="1:5" x14ac:dyDescent="0.25">
      <c r="A12385" s="191">
        <v>58927.042012040598</v>
      </c>
      <c r="B12385" s="191">
        <v>1.21499921243418</v>
      </c>
      <c r="C12385" s="191">
        <v>0.48137825199430501</v>
      </c>
      <c r="D12385" s="191">
        <v>0.22537769288137299</v>
      </c>
      <c r="E12385" s="191">
        <v>-0.51055415426265205</v>
      </c>
    </row>
    <row r="12386" spans="1:5" x14ac:dyDescent="0.25">
      <c r="A12386" s="191">
        <v>58934.734305464903</v>
      </c>
      <c r="B12386" s="191">
        <v>-0.60107245267411202</v>
      </c>
      <c r="C12386" s="191">
        <v>0.48136145952392301</v>
      </c>
      <c r="D12386" s="191">
        <v>0.22537873554044199</v>
      </c>
      <c r="E12386" s="191">
        <v>-0.51063745547679695</v>
      </c>
    </row>
    <row r="12387" spans="1:5" x14ac:dyDescent="0.25">
      <c r="A12387" s="191">
        <v>58935.672391387103</v>
      </c>
      <c r="B12387" s="191">
        <v>1.3209540468547101</v>
      </c>
      <c r="C12387" s="191">
        <v>0.48135940950365202</v>
      </c>
      <c r="D12387" s="191">
        <v>0.22537886269417101</v>
      </c>
      <c r="E12387" s="191">
        <v>-0.51064761417615701</v>
      </c>
    </row>
    <row r="12388" spans="1:5" x14ac:dyDescent="0.25">
      <c r="A12388" s="191">
        <v>58948.584500729099</v>
      </c>
      <c r="B12388" s="191">
        <v>0.71303806668436798</v>
      </c>
      <c r="C12388" s="191">
        <v>0.48133114487790202</v>
      </c>
      <c r="D12388" s="191">
        <v>0.22538061287804501</v>
      </c>
      <c r="E12388" s="191">
        <v>-0.51078744170561297</v>
      </c>
    </row>
    <row r="12389" spans="1:5" x14ac:dyDescent="0.25">
      <c r="A12389" s="191">
        <v>58948.640163028504</v>
      </c>
      <c r="B12389" s="191">
        <v>0.443836394827124</v>
      </c>
      <c r="C12389" s="191">
        <v>0.48133102284158102</v>
      </c>
      <c r="D12389" s="191">
        <v>0.22538062042284299</v>
      </c>
      <c r="E12389" s="191">
        <v>-0.51078804448255699</v>
      </c>
    </row>
    <row r="12390" spans="1:5" x14ac:dyDescent="0.25">
      <c r="A12390" s="191">
        <v>58959.983085585402</v>
      </c>
      <c r="B12390" s="191">
        <v>0.15093144381439499</v>
      </c>
      <c r="C12390" s="191">
        <v>0.48130611993676897</v>
      </c>
      <c r="D12390" s="191">
        <v>0.22538215790983401</v>
      </c>
      <c r="E12390" s="191">
        <v>-0.51091025471366203</v>
      </c>
    </row>
    <row r="12391" spans="1:5" x14ac:dyDescent="0.25">
      <c r="A12391" s="191">
        <v>58962.380053755602</v>
      </c>
      <c r="B12391" s="191">
        <v>0.92024779646855404</v>
      </c>
      <c r="C12391" s="191">
        <v>0.48130084879180102</v>
      </c>
      <c r="D12391" s="191">
        <v>0.22538248280911499</v>
      </c>
      <c r="E12391" s="191">
        <v>-0.51093594572813195</v>
      </c>
    </row>
    <row r="12392" spans="1:5" x14ac:dyDescent="0.25">
      <c r="A12392" s="191">
        <v>58969.630848479799</v>
      </c>
      <c r="B12392" s="191">
        <v>0.32469196018705099</v>
      </c>
      <c r="C12392" s="191">
        <v>0.48128488520554202</v>
      </c>
      <c r="D12392" s="191">
        <v>0.225383465624832</v>
      </c>
      <c r="E12392" s="191">
        <v>-0.51101366068258502</v>
      </c>
    </row>
    <row r="12393" spans="1:5" x14ac:dyDescent="0.25">
      <c r="A12393" s="191">
        <v>58970.485073903001</v>
      </c>
      <c r="B12393" s="191">
        <v>0.45550831524583402</v>
      </c>
      <c r="C12393" s="191">
        <v>0.48128300269108998</v>
      </c>
      <c r="D12393" s="191">
        <v>0.22538358141161099</v>
      </c>
      <c r="E12393" s="191">
        <v>-0.51102281638101299</v>
      </c>
    </row>
    <row r="12394" spans="1:5" x14ac:dyDescent="0.25">
      <c r="A12394" s="191">
        <v>58974.869932099202</v>
      </c>
      <c r="B12394" s="191">
        <v>-0.85835344099378696</v>
      </c>
      <c r="C12394" s="191">
        <v>0.48127333343770101</v>
      </c>
      <c r="D12394" s="191">
        <v>0.22538417576129499</v>
      </c>
      <c r="E12394" s="191">
        <v>-0.51106981385756101</v>
      </c>
    </row>
    <row r="12395" spans="1:5" x14ac:dyDescent="0.25">
      <c r="A12395" s="191">
        <v>58975.142923438099</v>
      </c>
      <c r="B12395" s="191">
        <v>-0.28522924959695201</v>
      </c>
      <c r="C12395" s="191">
        <v>0.48127273111751701</v>
      </c>
      <c r="D12395" s="191">
        <v>0.22538421276416001</v>
      </c>
      <c r="E12395" s="191">
        <v>-0.51107273981399404</v>
      </c>
    </row>
    <row r="12396" spans="1:5" x14ac:dyDescent="0.25">
      <c r="A12396" s="191">
        <v>58977.957911294703</v>
      </c>
      <c r="B12396" s="191">
        <v>2.40311204598826</v>
      </c>
      <c r="C12396" s="191">
        <v>0.48126651739022602</v>
      </c>
      <c r="D12396" s="191">
        <v>0.22538459432430799</v>
      </c>
      <c r="E12396" s="191">
        <v>-0.51110291121745799</v>
      </c>
    </row>
    <row r="12397" spans="1:5" x14ac:dyDescent="0.25">
      <c r="A12397" s="191">
        <v>58983.623066323999</v>
      </c>
      <c r="B12397" s="191">
        <v>0.51309698075578902</v>
      </c>
      <c r="C12397" s="191">
        <v>0.48125400128236501</v>
      </c>
      <c r="D12397" s="191">
        <v>0.22538534060944501</v>
      </c>
      <c r="E12397" s="191">
        <v>-0.51116363108084195</v>
      </c>
    </row>
    <row r="12398" spans="1:5" x14ac:dyDescent="0.25">
      <c r="A12398" s="191">
        <v>58985.458177455701</v>
      </c>
      <c r="B12398" s="191">
        <v>0.81933225476775695</v>
      </c>
      <c r="C12398" s="191">
        <v>0.481249943161908</v>
      </c>
      <c r="D12398" s="191">
        <v>0.22538558235325601</v>
      </c>
      <c r="E12398" s="191">
        <v>-0.51118330003899604</v>
      </c>
    </row>
    <row r="12399" spans="1:5" x14ac:dyDescent="0.25">
      <c r="A12399" s="191">
        <v>58992.3650571162</v>
      </c>
      <c r="B12399" s="191">
        <v>0.91622901895511699</v>
      </c>
      <c r="C12399" s="191">
        <v>0.48123465364218199</v>
      </c>
      <c r="D12399" s="191">
        <v>0.225386492213905</v>
      </c>
      <c r="E12399" s="191">
        <v>-0.51125714862264005</v>
      </c>
    </row>
    <row r="12400" spans="1:5" x14ac:dyDescent="0.25">
      <c r="A12400" s="191">
        <v>59005.268013695801</v>
      </c>
      <c r="B12400" s="191">
        <v>0.72222106911268302</v>
      </c>
      <c r="C12400" s="191">
        <v>0.48120602402013701</v>
      </c>
      <c r="D12400" s="191">
        <v>0.225388191952865</v>
      </c>
      <c r="E12400" s="191">
        <v>-0.51139454368497494</v>
      </c>
    </row>
    <row r="12401" spans="1:5" x14ac:dyDescent="0.25">
      <c r="A12401" s="191">
        <v>59014.602008363603</v>
      </c>
      <c r="B12401" s="191">
        <v>1.13770046584203</v>
      </c>
      <c r="C12401" s="191">
        <v>0.481185259279656</v>
      </c>
      <c r="D12401" s="191">
        <v>0.22538942154348601</v>
      </c>
      <c r="E12401" s="191">
        <v>-0.51149373380540597</v>
      </c>
    </row>
    <row r="12402" spans="1:5" x14ac:dyDescent="0.25">
      <c r="A12402" s="191">
        <v>59016.6904263787</v>
      </c>
      <c r="B12402" s="191">
        <v>1.4419596561954899</v>
      </c>
      <c r="C12402" s="191">
        <v>0.48118060710946697</v>
      </c>
      <c r="D12402" s="191">
        <v>0.22538969442554499</v>
      </c>
      <c r="E12402" s="191">
        <v>-0.511515892173805</v>
      </c>
    </row>
    <row r="12403" spans="1:5" x14ac:dyDescent="0.25">
      <c r="A12403" s="191">
        <v>59017.594316352399</v>
      </c>
      <c r="B12403" s="191">
        <v>-0.58239609913365298</v>
      </c>
      <c r="C12403" s="191">
        <v>0.48117859289760501</v>
      </c>
      <c r="D12403" s="191">
        <v>0.22538981195314101</v>
      </c>
      <c r="E12403" s="191">
        <v>-0.51152547437366702</v>
      </c>
    </row>
    <row r="12404" spans="1:5" x14ac:dyDescent="0.25">
      <c r="A12404" s="191">
        <v>59023.578129829002</v>
      </c>
      <c r="B12404" s="191">
        <v>-1.1534480429051599</v>
      </c>
      <c r="C12404" s="191">
        <v>0.48116524798777999</v>
      </c>
      <c r="D12404" s="191">
        <v>0.22539058999386899</v>
      </c>
      <c r="E12404" s="191">
        <v>-0.51158886343204402</v>
      </c>
    </row>
    <row r="12405" spans="1:5" x14ac:dyDescent="0.25">
      <c r="A12405" s="191">
        <v>59035.394744598503</v>
      </c>
      <c r="B12405" s="191">
        <v>0.58349267203214905</v>
      </c>
      <c r="C12405" s="191">
        <v>0.481138840499723</v>
      </c>
      <c r="D12405" s="191">
        <v>0.22539210502819501</v>
      </c>
      <c r="E12405" s="191">
        <v>-0.511713749309891</v>
      </c>
    </row>
    <row r="12406" spans="1:5" x14ac:dyDescent="0.25">
      <c r="A12406" s="191">
        <v>59040.899781561602</v>
      </c>
      <c r="B12406" s="191">
        <v>0.409497093428768</v>
      </c>
      <c r="C12406" s="191">
        <v>0.481126513348138</v>
      </c>
      <c r="D12406" s="191">
        <v>0.22539280747638199</v>
      </c>
      <c r="E12406" s="191">
        <v>-0.51177174776454903</v>
      </c>
    </row>
    <row r="12407" spans="1:5" x14ac:dyDescent="0.25">
      <c r="A12407" s="191">
        <v>59057.060796843798</v>
      </c>
      <c r="B12407" s="191">
        <v>0.571841171628651</v>
      </c>
      <c r="C12407" s="191">
        <v>0.48109023468089601</v>
      </c>
      <c r="D12407" s="191">
        <v>0.22539486963799299</v>
      </c>
      <c r="E12407" s="191">
        <v>-0.51194199478094105</v>
      </c>
    </row>
    <row r="12408" spans="1:5" x14ac:dyDescent="0.25">
      <c r="A12408" s="191">
        <v>59058.872502442697</v>
      </c>
      <c r="B12408" s="191">
        <v>1.40882644342331</v>
      </c>
      <c r="C12408" s="191">
        <v>0.481086158484343</v>
      </c>
      <c r="D12408" s="191">
        <v>0.22539510081342801</v>
      </c>
      <c r="E12408" s="191">
        <v>-0.51196102138759203</v>
      </c>
    </row>
    <row r="12409" spans="1:5" x14ac:dyDescent="0.25">
      <c r="A12409" s="191">
        <v>59064.923284769502</v>
      </c>
      <c r="B12409" s="191">
        <v>0.35720272302</v>
      </c>
      <c r="C12409" s="191">
        <v>0.48107253629445801</v>
      </c>
      <c r="D12409" s="191">
        <v>0.22539587289926599</v>
      </c>
      <c r="E12409" s="191">
        <v>-0.51202447481860203</v>
      </c>
    </row>
    <row r="12410" spans="1:5" x14ac:dyDescent="0.25">
      <c r="A12410" s="191">
        <v>59066.833963530597</v>
      </c>
      <c r="B12410" s="191">
        <v>0.53107951130240105</v>
      </c>
      <c r="C12410" s="191">
        <v>0.48106823059549098</v>
      </c>
      <c r="D12410" s="191">
        <v>0.22539611670377499</v>
      </c>
      <c r="E12410" s="191">
        <v>-0.51204451175207599</v>
      </c>
    </row>
    <row r="12411" spans="1:5" x14ac:dyDescent="0.25">
      <c r="A12411" s="191">
        <v>59071.840857473901</v>
      </c>
      <c r="B12411" s="191">
        <v>0.486604083736286</v>
      </c>
      <c r="C12411" s="191">
        <v>0.48105693875015698</v>
      </c>
      <c r="D12411" s="191">
        <v>0.22539675558841801</v>
      </c>
      <c r="E12411" s="191">
        <v>-0.51209695814433898</v>
      </c>
    </row>
    <row r="12412" spans="1:5" x14ac:dyDescent="0.25">
      <c r="A12412" s="191">
        <v>59074.602898313198</v>
      </c>
      <c r="B12412" s="191">
        <v>-0.101317079320962</v>
      </c>
      <c r="C12412" s="191">
        <v>0.48105070415071099</v>
      </c>
      <c r="D12412" s="191">
        <v>0.22539710802757401</v>
      </c>
      <c r="E12412" s="191">
        <v>-0.51212583271495205</v>
      </c>
    </row>
    <row r="12413" spans="1:5" x14ac:dyDescent="0.25">
      <c r="A12413" s="191">
        <v>59082.427344305397</v>
      </c>
      <c r="B12413" s="191">
        <v>0.729471070955934</v>
      </c>
      <c r="C12413" s="191">
        <v>0.48103302136617498</v>
      </c>
      <c r="D12413" s="191">
        <v>0.22539810643465799</v>
      </c>
      <c r="E12413" s="191">
        <v>-0.51220746911789505</v>
      </c>
    </row>
    <row r="12414" spans="1:5" x14ac:dyDescent="0.25">
      <c r="A12414" s="191">
        <v>59084.336202616003</v>
      </c>
      <c r="B12414" s="191">
        <v>1.3859306525798599E-2</v>
      </c>
      <c r="C12414" s="191">
        <v>0.48102870272187098</v>
      </c>
      <c r="D12414" s="191">
        <v>0.225398350006876</v>
      </c>
      <c r="E12414" s="191">
        <v>-0.512227385202223</v>
      </c>
    </row>
    <row r="12415" spans="1:5" x14ac:dyDescent="0.25">
      <c r="A12415" s="191">
        <v>59084.351755803298</v>
      </c>
      <c r="B12415" s="191">
        <v>0.807523269426902</v>
      </c>
      <c r="C12415" s="191">
        <v>0.48102866753398799</v>
      </c>
      <c r="D12415" s="191">
        <v>0.22539835195723701</v>
      </c>
      <c r="E12415" s="191">
        <v>-0.51222754747649402</v>
      </c>
    </row>
    <row r="12416" spans="1:5" x14ac:dyDescent="0.25">
      <c r="A12416" s="191">
        <v>59089.155174576299</v>
      </c>
      <c r="B12416" s="191">
        <v>0.37030193439699899</v>
      </c>
      <c r="C12416" s="191">
        <v>0.48101779195665301</v>
      </c>
      <c r="D12416" s="191">
        <v>0.225398954303344</v>
      </c>
      <c r="E12416" s="191">
        <v>-0.51227766397430596</v>
      </c>
    </row>
    <row r="12417" spans="1:5" x14ac:dyDescent="0.25">
      <c r="A12417" s="191">
        <v>59089.773656785903</v>
      </c>
      <c r="B12417" s="191">
        <v>0.18823531387204301</v>
      </c>
      <c r="C12417" s="191">
        <v>0.48101639077921299</v>
      </c>
      <c r="D12417" s="191">
        <v>0.225399031525678</v>
      </c>
      <c r="E12417" s="191">
        <v>-0.512284116912051</v>
      </c>
    </row>
    <row r="12418" spans="1:5" x14ac:dyDescent="0.25">
      <c r="A12418" s="191">
        <v>59090.379425444502</v>
      </c>
      <c r="B12418" s="191">
        <v>0.83098965426959803</v>
      </c>
      <c r="C12418" s="191">
        <v>0.48101501821621301</v>
      </c>
      <c r="D12418" s="191">
        <v>0.225399107129616</v>
      </c>
      <c r="E12418" s="191">
        <v>-0.51229043720288703</v>
      </c>
    </row>
    <row r="12419" spans="1:5" x14ac:dyDescent="0.25">
      <c r="A12419" s="191">
        <v>59101.894046753499</v>
      </c>
      <c r="B12419" s="191">
        <v>0.46218989083666201</v>
      </c>
      <c r="C12419" s="191">
        <v>0.48098889277547402</v>
      </c>
      <c r="D12419" s="191">
        <v>0.22540054390876399</v>
      </c>
      <c r="E12419" s="191">
        <v>-0.51241034493218696</v>
      </c>
    </row>
    <row r="12420" spans="1:5" x14ac:dyDescent="0.25">
      <c r="A12420" s="191">
        <v>59105.816502533598</v>
      </c>
      <c r="B12420" s="191">
        <v>-0.50598223449614999</v>
      </c>
      <c r="C12420" s="191">
        <v>0.48097997780313401</v>
      </c>
      <c r="D12420" s="191">
        <v>0.22540102910585499</v>
      </c>
      <c r="E12420" s="191">
        <v>-0.512451110061106</v>
      </c>
    </row>
    <row r="12421" spans="1:5" x14ac:dyDescent="0.25">
      <c r="A12421" s="191">
        <v>59108.064459349604</v>
      </c>
      <c r="B12421" s="191">
        <v>0.93509230411090705</v>
      </c>
      <c r="C12421" s="191">
        <v>0.48097486516233001</v>
      </c>
      <c r="D12421" s="191">
        <v>0.225401306871959</v>
      </c>
      <c r="E12421" s="191">
        <v>-0.51247443789345304</v>
      </c>
    </row>
    <row r="12422" spans="1:5" x14ac:dyDescent="0.25">
      <c r="A12422" s="191">
        <v>59111.259837953003</v>
      </c>
      <c r="B12422" s="191">
        <v>0.70373261352527605</v>
      </c>
      <c r="C12422" s="191">
        <v>0.480967593338335</v>
      </c>
      <c r="D12422" s="191">
        <v>0.22540170170510701</v>
      </c>
      <c r="E12422" s="191">
        <v>-0.51250757521595003</v>
      </c>
    </row>
    <row r="12423" spans="1:5" x14ac:dyDescent="0.25">
      <c r="A12423" s="191">
        <v>59125.3029627055</v>
      </c>
      <c r="B12423" s="191">
        <v>0.1667052557625</v>
      </c>
      <c r="C12423" s="191">
        <v>0.48093557398916198</v>
      </c>
      <c r="D12423" s="191">
        <v>0.225403433695782</v>
      </c>
      <c r="E12423" s="191">
        <v>-0.51265287729349995</v>
      </c>
    </row>
    <row r="12424" spans="1:5" x14ac:dyDescent="0.25">
      <c r="A12424" s="191">
        <v>59128.344045865299</v>
      </c>
      <c r="B12424" s="191">
        <v>0.98494197739253897</v>
      </c>
      <c r="C12424" s="191">
        <v>0.480928627040907</v>
      </c>
      <c r="D12424" s="191">
        <v>0.22540380474796801</v>
      </c>
      <c r="E12424" s="191">
        <v>-0.51268429313141395</v>
      </c>
    </row>
    <row r="12425" spans="1:5" x14ac:dyDescent="0.25">
      <c r="A12425" s="191">
        <v>59132.1955870698</v>
      </c>
      <c r="B12425" s="191">
        <v>1.3085448184611399</v>
      </c>
      <c r="C12425" s="191">
        <v>0.48091982205246703</v>
      </c>
      <c r="D12425" s="191">
        <v>0.22540427468670601</v>
      </c>
      <c r="E12425" s="191">
        <v>-0.51272406152668004</v>
      </c>
    </row>
    <row r="12426" spans="1:5" x14ac:dyDescent="0.25">
      <c r="A12426" s="191">
        <v>59134.841544875402</v>
      </c>
      <c r="B12426" s="191">
        <v>0.34953712386083202</v>
      </c>
      <c r="C12426" s="191">
        <v>0.48091376883517201</v>
      </c>
      <c r="D12426" s="191">
        <v>0.22540459752839601</v>
      </c>
      <c r="E12426" s="191">
        <v>-0.51275133259574002</v>
      </c>
    </row>
    <row r="12427" spans="1:5" x14ac:dyDescent="0.25">
      <c r="A12427" s="191">
        <v>59136.259054234601</v>
      </c>
      <c r="B12427" s="191">
        <v>0.82596751932577706</v>
      </c>
      <c r="C12427" s="191">
        <v>0.48091052452531302</v>
      </c>
      <c r="D12427" s="191">
        <v>0.22540477048320201</v>
      </c>
      <c r="E12427" s="191">
        <v>-0.51276594242645901</v>
      </c>
    </row>
    <row r="12428" spans="1:5" x14ac:dyDescent="0.25">
      <c r="A12428" s="191">
        <v>59139.175960119399</v>
      </c>
      <c r="B12428" s="191">
        <v>2.7919522256336601E-3</v>
      </c>
      <c r="C12428" s="191">
        <v>0.48090384516797502</v>
      </c>
      <c r="D12428" s="191">
        <v>0.22540512638412499</v>
      </c>
      <c r="E12428" s="191">
        <v>-0.51279600607360298</v>
      </c>
    </row>
    <row r="12429" spans="1:5" x14ac:dyDescent="0.25">
      <c r="A12429" s="191">
        <v>59139.445481687602</v>
      </c>
      <c r="B12429" s="191">
        <v>1.11819338024599</v>
      </c>
      <c r="C12429" s="191">
        <v>0.48090322795328599</v>
      </c>
      <c r="D12429" s="191">
        <v>0.22540515926930499</v>
      </c>
      <c r="E12429" s="191">
        <v>-0.51279878063393203</v>
      </c>
    </row>
    <row r="12430" spans="1:5" x14ac:dyDescent="0.25">
      <c r="A12430" s="191">
        <v>59141.162544310602</v>
      </c>
      <c r="B12430" s="191">
        <v>-0.88479278662130201</v>
      </c>
      <c r="C12430" s="191">
        <v>0.48089929341620402</v>
      </c>
      <c r="D12430" s="191">
        <v>0.225405368773552</v>
      </c>
      <c r="E12430" s="191">
        <v>-0.51281645674745502</v>
      </c>
    </row>
    <row r="12431" spans="1:5" x14ac:dyDescent="0.25">
      <c r="A12431" s="191">
        <v>59145.820294652403</v>
      </c>
      <c r="B12431" s="191">
        <v>1.2230637118607399</v>
      </c>
      <c r="C12431" s="191">
        <v>0.48088861509827002</v>
      </c>
      <c r="D12431" s="191">
        <v>0.22540593708042</v>
      </c>
      <c r="E12431" s="191">
        <v>-0.51286434678058102</v>
      </c>
    </row>
    <row r="12432" spans="1:5" x14ac:dyDescent="0.25">
      <c r="A12432" s="191">
        <v>59146.7091793496</v>
      </c>
      <c r="B12432" s="191">
        <v>-0.17328482606366899</v>
      </c>
      <c r="C12432" s="191">
        <v>0.48088657591130901</v>
      </c>
      <c r="D12432" s="191">
        <v>0.225406045536057</v>
      </c>
      <c r="E12432" s="191">
        <v>-0.51287348017863599</v>
      </c>
    </row>
    <row r="12433" spans="1:5" x14ac:dyDescent="0.25">
      <c r="A12433" s="191">
        <v>59147.771718132601</v>
      </c>
      <c r="B12433" s="191">
        <v>1.3106356154824601</v>
      </c>
      <c r="C12433" s="191">
        <v>0.480884137835351</v>
      </c>
      <c r="D12433" s="191">
        <v>0.22540617339190799</v>
      </c>
      <c r="E12433" s="191">
        <v>-0.51288439789348095</v>
      </c>
    </row>
    <row r="12434" spans="1:5" x14ac:dyDescent="0.25">
      <c r="A12434" s="191">
        <v>59152.280184138697</v>
      </c>
      <c r="B12434" s="191">
        <v>0.133543875631181</v>
      </c>
      <c r="C12434" s="191">
        <v>0.48087378654555601</v>
      </c>
      <c r="D12434" s="191">
        <v>0.22540671589799899</v>
      </c>
      <c r="E12434" s="191">
        <v>-0.51293072292841602</v>
      </c>
    </row>
    <row r="12435" spans="1:5" x14ac:dyDescent="0.25">
      <c r="A12435" s="191">
        <v>59152.319391251702</v>
      </c>
      <c r="B12435" s="191">
        <v>-0.55632050972097602</v>
      </c>
      <c r="C12435" s="191">
        <v>0.48087369646308598</v>
      </c>
      <c r="D12435" s="191">
        <v>0.22540672061581099</v>
      </c>
      <c r="E12435" s="191">
        <v>-0.51293112578625499</v>
      </c>
    </row>
    <row r="12436" spans="1:5" x14ac:dyDescent="0.25">
      <c r="A12436" s="191">
        <v>59157.0048798805</v>
      </c>
      <c r="B12436" s="191">
        <v>0.80818277617773504</v>
      </c>
      <c r="C12436" s="191">
        <v>0.480862927941615</v>
      </c>
      <c r="D12436" s="191">
        <v>0.22540728442312699</v>
      </c>
      <c r="E12436" s="191">
        <v>-0.51297918882314897</v>
      </c>
    </row>
    <row r="12437" spans="1:5" x14ac:dyDescent="0.25">
      <c r="A12437" s="191">
        <v>59157.170019983503</v>
      </c>
      <c r="B12437" s="191">
        <v>0.35322095587810898</v>
      </c>
      <c r="C12437" s="191">
        <v>0.48086254815632201</v>
      </c>
      <c r="D12437" s="191">
        <v>0.22540730429452299</v>
      </c>
      <c r="E12437" s="191">
        <v>-0.51298088277121301</v>
      </c>
    </row>
    <row r="12438" spans="1:5" x14ac:dyDescent="0.25">
      <c r="A12438" s="191">
        <v>59157.9253747845</v>
      </c>
      <c r="B12438" s="191">
        <v>-0.35402038100451599</v>
      </c>
      <c r="C12438" s="191">
        <v>0.48086081100925998</v>
      </c>
      <c r="D12438" s="191">
        <v>0.225407395186764</v>
      </c>
      <c r="E12438" s="191">
        <v>-0.51298862577640003</v>
      </c>
    </row>
    <row r="12439" spans="1:5" x14ac:dyDescent="0.25">
      <c r="A12439" s="191">
        <v>59160.231004186098</v>
      </c>
      <c r="B12439" s="191">
        <v>0.69140858614538103</v>
      </c>
      <c r="C12439" s="191">
        <v>0.48085550707642999</v>
      </c>
      <c r="D12439" s="191">
        <v>0.22540767262436501</v>
      </c>
      <c r="E12439" s="191">
        <v>-0.51301205406430195</v>
      </c>
    </row>
    <row r="12440" spans="1:5" x14ac:dyDescent="0.25">
      <c r="A12440" s="191">
        <v>59171.1192672998</v>
      </c>
      <c r="B12440" s="191">
        <v>2.47826961908781</v>
      </c>
      <c r="C12440" s="191">
        <v>0.48083042326121</v>
      </c>
      <c r="D12440" s="191">
        <v>0.22540898281480401</v>
      </c>
      <c r="E12440" s="191">
        <v>-0.51312269342499395</v>
      </c>
    </row>
    <row r="12441" spans="1:5" x14ac:dyDescent="0.25">
      <c r="A12441" s="191">
        <v>59187.413841793903</v>
      </c>
      <c r="B12441" s="191">
        <v>-0.484961377641491</v>
      </c>
      <c r="C12441" s="191">
        <v>0.48079277527785802</v>
      </c>
      <c r="D12441" s="191">
        <v>0.225410920045299</v>
      </c>
      <c r="E12441" s="191">
        <v>-0.5132882681623</v>
      </c>
    </row>
    <row r="12442" spans="1:5" x14ac:dyDescent="0.25">
      <c r="A12442" s="191">
        <v>59202.311595446998</v>
      </c>
      <c r="B12442" s="191">
        <v>0.54122380998620201</v>
      </c>
      <c r="C12442" s="191">
        <v>0.48075824014802598</v>
      </c>
      <c r="D12442" s="191">
        <v>0.22541264622439</v>
      </c>
      <c r="E12442" s="191">
        <v>-0.51343964932591801</v>
      </c>
    </row>
    <row r="12443" spans="1:5" x14ac:dyDescent="0.25">
      <c r="A12443" s="191">
        <v>59208.876708677599</v>
      </c>
      <c r="B12443" s="191">
        <v>0.91597054849876802</v>
      </c>
      <c r="C12443" s="191">
        <v>0.48074298672587801</v>
      </c>
      <c r="D12443" s="191">
        <v>0.225413398747011</v>
      </c>
      <c r="E12443" s="191">
        <v>-0.51350635968395397</v>
      </c>
    </row>
    <row r="12444" spans="1:5" x14ac:dyDescent="0.25">
      <c r="A12444" s="191">
        <v>59210.879804787597</v>
      </c>
      <c r="B12444" s="191">
        <v>0.54953715556387295</v>
      </c>
      <c r="C12444" s="191">
        <v>0.48073832852323101</v>
      </c>
      <c r="D12444" s="191">
        <v>0.225413628350839</v>
      </c>
      <c r="E12444" s="191">
        <v>-0.51352671382774095</v>
      </c>
    </row>
    <row r="12445" spans="1:5" x14ac:dyDescent="0.25">
      <c r="A12445" s="191">
        <v>59228.743828179802</v>
      </c>
      <c r="B12445" s="191">
        <v>-0.72164364190313601</v>
      </c>
      <c r="C12445" s="191">
        <v>0.48069669907167301</v>
      </c>
      <c r="D12445" s="191">
        <v>0.225415676005041</v>
      </c>
      <c r="E12445" s="191">
        <v>-0.51370823627139195</v>
      </c>
    </row>
    <row r="12446" spans="1:5" x14ac:dyDescent="0.25">
      <c r="A12446" s="191">
        <v>59239.828048235802</v>
      </c>
      <c r="B12446" s="191">
        <v>0.400943166290335</v>
      </c>
      <c r="C12446" s="191">
        <v>0.48067079109516198</v>
      </c>
      <c r="D12446" s="191">
        <v>0.22541694652788399</v>
      </c>
      <c r="E12446" s="191">
        <v>-0.51381963008998699</v>
      </c>
    </row>
    <row r="12447" spans="1:5" x14ac:dyDescent="0.25">
      <c r="A12447" s="191">
        <v>59239.977924783801</v>
      </c>
      <c r="B12447" s="191">
        <v>0.92256540928163899</v>
      </c>
      <c r="C12447" s="191">
        <v>0.48067044036833401</v>
      </c>
      <c r="D12447" s="191">
        <v>0.225416963707403</v>
      </c>
      <c r="E12447" s="191">
        <v>-0.51382113257318396</v>
      </c>
    </row>
    <row r="12448" spans="1:5" x14ac:dyDescent="0.25">
      <c r="A12448" s="191">
        <v>59243.075518518599</v>
      </c>
      <c r="B12448" s="191">
        <v>0.36450114269408501</v>
      </c>
      <c r="C12448" s="191">
        <v>0.48066318924076801</v>
      </c>
      <c r="D12448" s="191">
        <v>0.225417318767442</v>
      </c>
      <c r="E12448" s="191">
        <v>-0.51385218534695098</v>
      </c>
    </row>
    <row r="12449" spans="1:5" x14ac:dyDescent="0.25">
      <c r="A12449" s="191">
        <v>59267.849393352801</v>
      </c>
      <c r="B12449" s="191">
        <v>0.90733893317573899</v>
      </c>
      <c r="C12449" s="191">
        <v>0.48060502977479702</v>
      </c>
      <c r="D12449" s="191">
        <v>0.22542015845969901</v>
      </c>
      <c r="E12449" s="191">
        <v>-0.51410021593476396</v>
      </c>
    </row>
    <row r="12450" spans="1:5" x14ac:dyDescent="0.25">
      <c r="A12450" s="191">
        <v>59272.066570491501</v>
      </c>
      <c r="B12450" s="191">
        <v>0.85261606378701504</v>
      </c>
      <c r="C12450" s="191">
        <v>0.480595100090353</v>
      </c>
      <c r="D12450" s="191">
        <v>0.22542064185138999</v>
      </c>
      <c r="E12450" s="191">
        <v>-0.51414229000327505</v>
      </c>
    </row>
    <row r="12451" spans="1:5" x14ac:dyDescent="0.25">
      <c r="A12451" s="191">
        <v>59273.3796103067</v>
      </c>
      <c r="B12451" s="191">
        <v>1.1798351057802801</v>
      </c>
      <c r="C12451" s="191">
        <v>0.48059200669246399</v>
      </c>
      <c r="D12451" s="191">
        <v>0.22542079235788201</v>
      </c>
      <c r="E12451" s="191">
        <v>-0.514155370650622</v>
      </c>
    </row>
    <row r="12452" spans="1:5" x14ac:dyDescent="0.25">
      <c r="A12452" s="191">
        <v>59275.477687308499</v>
      </c>
      <c r="B12452" s="191">
        <v>0.158575808325678</v>
      </c>
      <c r="C12452" s="191">
        <v>0.48058706210802898</v>
      </c>
      <c r="D12452" s="191">
        <v>0.22542103284884499</v>
      </c>
      <c r="E12452" s="191">
        <v>-0.51417626827332397</v>
      </c>
    </row>
    <row r="12453" spans="1:5" x14ac:dyDescent="0.25">
      <c r="A12453" s="191">
        <v>59277.662085362797</v>
      </c>
      <c r="B12453" s="191">
        <v>0.69004907814549399</v>
      </c>
      <c r="C12453" s="191">
        <v>0.48058191185114602</v>
      </c>
      <c r="D12453" s="191">
        <v>0.22542128323431301</v>
      </c>
      <c r="E12453" s="191">
        <v>-0.51419800445499197</v>
      </c>
    </row>
    <row r="12454" spans="1:5" x14ac:dyDescent="0.25">
      <c r="A12454" s="191">
        <v>59303.629176102397</v>
      </c>
      <c r="B12454" s="191">
        <v>-2.3248966445553498</v>
      </c>
      <c r="C12454" s="191">
        <v>0.48052051365597598</v>
      </c>
      <c r="D12454" s="191">
        <v>0.22542418884937401</v>
      </c>
      <c r="E12454" s="191">
        <v>-0.51445558771362998</v>
      </c>
    </row>
    <row r="12455" spans="1:5" x14ac:dyDescent="0.25">
      <c r="A12455" s="191">
        <v>59303.868943861198</v>
      </c>
      <c r="B12455" s="191">
        <v>-0.53748755916928104</v>
      </c>
      <c r="C12455" s="191">
        <v>0.48051994530717901</v>
      </c>
      <c r="D12455" s="191">
        <v>0.22542421526710599</v>
      </c>
      <c r="E12455" s="191">
        <v>-0.51445795921989901</v>
      </c>
    </row>
    <row r="12456" spans="1:5" x14ac:dyDescent="0.25">
      <c r="A12456" s="191">
        <v>59304.650577910303</v>
      </c>
      <c r="B12456" s="191">
        <v>-1.5907172373207901</v>
      </c>
      <c r="C12456" s="191">
        <v>0.48051809213519497</v>
      </c>
      <c r="D12456" s="191">
        <v>0.22542430138793701</v>
      </c>
      <c r="E12456" s="191">
        <v>-0.51446568294212003</v>
      </c>
    </row>
    <row r="12457" spans="1:5" x14ac:dyDescent="0.25">
      <c r="A12457" s="191">
        <v>59310.768151574899</v>
      </c>
      <c r="B12457" s="191">
        <v>0.946673311019541</v>
      </c>
      <c r="C12457" s="191">
        <v>0.48050357780908598</v>
      </c>
      <c r="D12457" s="191">
        <v>0.22542497542526599</v>
      </c>
      <c r="E12457" s="191">
        <v>-0.51452610530446996</v>
      </c>
    </row>
    <row r="12458" spans="1:5" x14ac:dyDescent="0.25">
      <c r="A12458" s="191">
        <v>59319.191193218503</v>
      </c>
      <c r="B12458" s="191">
        <v>0.35837201700730198</v>
      </c>
      <c r="C12458" s="191">
        <v>0.48048356443802098</v>
      </c>
      <c r="D12458" s="191">
        <v>0.22542590348021199</v>
      </c>
      <c r="E12458" s="191">
        <v>-0.51460914836797</v>
      </c>
    </row>
    <row r="12459" spans="1:5" x14ac:dyDescent="0.25">
      <c r="A12459" s="191">
        <v>59319.597539070397</v>
      </c>
      <c r="B12459" s="191">
        <v>0.76680854577533297</v>
      </c>
      <c r="C12459" s="191">
        <v>0.48048259834136697</v>
      </c>
      <c r="D12459" s="191">
        <v>0.225425947396759</v>
      </c>
      <c r="E12459" s="191">
        <v>-0.51461315050234202</v>
      </c>
    </row>
    <row r="12460" spans="1:5" x14ac:dyDescent="0.25">
      <c r="A12460" s="191">
        <v>59332.4689568959</v>
      </c>
      <c r="B12460" s="191">
        <v>-1.1331629207715199</v>
      </c>
      <c r="C12460" s="191">
        <v>0.48045194718131401</v>
      </c>
      <c r="D12460" s="191">
        <v>0.22542733849798999</v>
      </c>
      <c r="E12460" s="191">
        <v>-0.51473970307190497</v>
      </c>
    </row>
    <row r="12461" spans="1:5" x14ac:dyDescent="0.25">
      <c r="A12461" s="191">
        <v>59337.528060975099</v>
      </c>
      <c r="B12461" s="191">
        <v>0.53618610166035197</v>
      </c>
      <c r="C12461" s="191">
        <v>0.48043988071035798</v>
      </c>
      <c r="D12461" s="191">
        <v>0.225427885269605</v>
      </c>
      <c r="E12461" s="191">
        <v>-0.51478933046646402</v>
      </c>
    </row>
    <row r="12462" spans="1:5" x14ac:dyDescent="0.25">
      <c r="A12462" s="191">
        <v>59342.037144213602</v>
      </c>
      <c r="B12462" s="191">
        <v>0.28845501979675198</v>
      </c>
      <c r="C12462" s="191">
        <v>0.48042911453585602</v>
      </c>
      <c r="D12462" s="191">
        <v>0.225428372596746</v>
      </c>
      <c r="E12462" s="191">
        <v>-0.51483346079105397</v>
      </c>
    </row>
    <row r="12463" spans="1:5" x14ac:dyDescent="0.25">
      <c r="A12463" s="191">
        <v>59342.104267888302</v>
      </c>
      <c r="B12463" s="191">
        <v>-0.48466215154842102</v>
      </c>
      <c r="C12463" s="191">
        <v>0.480428954195185</v>
      </c>
      <c r="D12463" s="191">
        <v>0.225428379851255</v>
      </c>
      <c r="E12463" s="191">
        <v>-0.51483411772937004</v>
      </c>
    </row>
    <row r="12464" spans="1:5" x14ac:dyDescent="0.25">
      <c r="A12464" s="191">
        <v>59351.665753679801</v>
      </c>
      <c r="B12464" s="191">
        <v>0.18934858662043</v>
      </c>
      <c r="C12464" s="191">
        <v>0.480406092822109</v>
      </c>
      <c r="D12464" s="191">
        <v>0.22542940437884801</v>
      </c>
      <c r="E12464" s="191">
        <v>-0.51492767796670502</v>
      </c>
    </row>
    <row r="12465" spans="1:5" x14ac:dyDescent="0.25">
      <c r="A12465" s="191">
        <v>59354.520852313297</v>
      </c>
      <c r="B12465" s="191">
        <v>-1.5120831402759499E-3</v>
      </c>
      <c r="C12465" s="191">
        <v>0.48039925804891098</v>
      </c>
      <c r="D12465" s="191">
        <v>0.225429706707726</v>
      </c>
      <c r="E12465" s="191">
        <v>-0.51495555785733804</v>
      </c>
    </row>
    <row r="12466" spans="1:5" x14ac:dyDescent="0.25">
      <c r="A12466" s="191">
        <v>59355.3807235821</v>
      </c>
      <c r="B12466" s="191">
        <v>-1.1607829806396399</v>
      </c>
      <c r="C12466" s="191">
        <v>0.48039719886992299</v>
      </c>
      <c r="D12466" s="191">
        <v>0.22542979776024299</v>
      </c>
      <c r="E12466" s="191">
        <v>-0.51496395445584897</v>
      </c>
    </row>
    <row r="12467" spans="1:5" x14ac:dyDescent="0.25">
      <c r="A12467" s="191">
        <v>59355.420763912902</v>
      </c>
      <c r="B12467" s="191">
        <v>1.1254577359256901</v>
      </c>
      <c r="C12467" s="191">
        <v>0.480397102977974</v>
      </c>
      <c r="D12467" s="191">
        <v>0.225429802000149</v>
      </c>
      <c r="E12467" s="191">
        <v>-0.51496434465978902</v>
      </c>
    </row>
    <row r="12468" spans="1:5" x14ac:dyDescent="0.25">
      <c r="A12468" s="191">
        <v>59357.685636066701</v>
      </c>
      <c r="B12468" s="191">
        <v>0.76542508719390501</v>
      </c>
      <c r="C12468" s="191">
        <v>0.48039167748686501</v>
      </c>
      <c r="D12468" s="191">
        <v>0.22543004182943099</v>
      </c>
      <c r="E12468" s="191">
        <v>-0.51498641645641596</v>
      </c>
    </row>
    <row r="12469" spans="1:5" x14ac:dyDescent="0.25">
      <c r="A12469" s="191">
        <v>59363.984799838297</v>
      </c>
      <c r="B12469" s="191">
        <v>0.52277296339560098</v>
      </c>
      <c r="C12469" s="191">
        <v>0.48037657531815398</v>
      </c>
      <c r="D12469" s="191">
        <v>0.225430708853364</v>
      </c>
      <c r="E12469" s="191">
        <v>-0.51504780352475499</v>
      </c>
    </row>
    <row r="12470" spans="1:5" x14ac:dyDescent="0.25">
      <c r="A12470" s="191">
        <v>59371.602808354502</v>
      </c>
      <c r="B12470" s="191">
        <v>-0.75958464662234704</v>
      </c>
      <c r="C12470" s="191">
        <v>0.48035828634213401</v>
      </c>
      <c r="D12470" s="191">
        <v>0.22543151553091401</v>
      </c>
      <c r="E12470" s="191">
        <v>-0.51512194793965904</v>
      </c>
    </row>
    <row r="12471" spans="1:5" x14ac:dyDescent="0.25">
      <c r="A12471" s="191">
        <v>59381.472411054601</v>
      </c>
      <c r="B12471" s="191">
        <v>0.72291871045058198</v>
      </c>
      <c r="C12471" s="191">
        <v>0.48033455192202401</v>
      </c>
      <c r="D12471" s="191">
        <v>0.225432560631731</v>
      </c>
      <c r="E12471" s="191">
        <v>-0.51521772365224405</v>
      </c>
    </row>
    <row r="12472" spans="1:5" x14ac:dyDescent="0.25">
      <c r="A12472" s="191">
        <v>59382.122391087098</v>
      </c>
      <c r="B12472" s="191">
        <v>-0.218346003004422</v>
      </c>
      <c r="C12472" s="191">
        <v>0.48033298786163903</v>
      </c>
      <c r="D12472" s="191">
        <v>0.225432628324617</v>
      </c>
      <c r="E12472" s="191">
        <v>-0.51522402177156801</v>
      </c>
    </row>
    <row r="12473" spans="1:5" x14ac:dyDescent="0.25">
      <c r="A12473" s="191">
        <v>59389.5430803622</v>
      </c>
      <c r="B12473" s="191">
        <v>0.129552860677173</v>
      </c>
      <c r="C12473" s="191">
        <v>0.48031511095816398</v>
      </c>
      <c r="D12473" s="191">
        <v>0.22543340116046801</v>
      </c>
      <c r="E12473" s="191">
        <v>-0.51529591731592705</v>
      </c>
    </row>
    <row r="12474" spans="1:5" x14ac:dyDescent="0.25">
      <c r="A12474" s="191">
        <v>59406.147168316398</v>
      </c>
      <c r="B12474" s="191">
        <v>0.13138463415176499</v>
      </c>
      <c r="C12474" s="191">
        <v>0.48027501892508201</v>
      </c>
      <c r="D12474" s="191">
        <v>0.22543511884915299</v>
      </c>
      <c r="E12474" s="191">
        <v>-0.51545619009607901</v>
      </c>
    </row>
    <row r="12475" spans="1:5" x14ac:dyDescent="0.25">
      <c r="A12475" s="191">
        <v>59409.756235167901</v>
      </c>
      <c r="B12475" s="191">
        <v>-2.28860867452679</v>
      </c>
      <c r="C12475" s="191">
        <v>0.48026628778943697</v>
      </c>
      <c r="D12475" s="191">
        <v>0.22543548998312199</v>
      </c>
      <c r="E12475" s="191">
        <v>-0.51549087565498197</v>
      </c>
    </row>
    <row r="12476" spans="1:5" x14ac:dyDescent="0.25">
      <c r="A12476" s="191">
        <v>59410.657021763698</v>
      </c>
      <c r="B12476" s="191">
        <v>0.68618798223179001</v>
      </c>
      <c r="C12476" s="191">
        <v>0.48026410765709399</v>
      </c>
      <c r="D12476" s="191">
        <v>0.22543558261440899</v>
      </c>
      <c r="E12476" s="191">
        <v>-0.515499532819788</v>
      </c>
    </row>
    <row r="12477" spans="1:5" x14ac:dyDescent="0.25">
      <c r="A12477" s="191">
        <v>59416.554040168397</v>
      </c>
      <c r="B12477" s="191">
        <v>1.02065502228108</v>
      </c>
      <c r="C12477" s="191">
        <v>0.48024982621704199</v>
      </c>
      <c r="D12477" s="191">
        <v>0.22543618902707399</v>
      </c>
      <c r="E12477" s="191">
        <v>-0.51555620713135997</v>
      </c>
    </row>
    <row r="12478" spans="1:5" x14ac:dyDescent="0.25">
      <c r="A12478" s="191">
        <v>59417.181484335502</v>
      </c>
      <c r="B12478" s="191">
        <v>0.85829699258992398</v>
      </c>
      <c r="C12478" s="191">
        <v>0.48024830573399402</v>
      </c>
      <c r="D12478" s="191">
        <v>0.22543625354952601</v>
      </c>
      <c r="E12478" s="191">
        <v>-0.51556223729165096</v>
      </c>
    </row>
    <row r="12479" spans="1:5" x14ac:dyDescent="0.25">
      <c r="A12479" s="191">
        <v>59452.768779233404</v>
      </c>
      <c r="B12479" s="191">
        <v>-1.00366973440006</v>
      </c>
      <c r="C12479" s="191">
        <v>0.48016177406469701</v>
      </c>
      <c r="D12479" s="191">
        <v>0.22543979712631301</v>
      </c>
      <c r="E12479" s="191">
        <v>-0.51590275435234501</v>
      </c>
    </row>
    <row r="12480" spans="1:5" x14ac:dyDescent="0.25">
      <c r="A12480" s="191">
        <v>59461.047695927402</v>
      </c>
      <c r="B12480" s="191">
        <v>0.13543581410191399</v>
      </c>
      <c r="C12480" s="191">
        <v>0.48014156176638001</v>
      </c>
      <c r="D12480" s="191">
        <v>0.22544062014735999</v>
      </c>
      <c r="E12480" s="191">
        <v>-0.51598149039863495</v>
      </c>
    </row>
    <row r="12481" spans="1:5" x14ac:dyDescent="0.25">
      <c r="A12481" s="191">
        <v>59465.395317894901</v>
      </c>
      <c r="B12481" s="191">
        <v>0.169633829770999</v>
      </c>
      <c r="C12481" s="191">
        <v>0.48013093521537797</v>
      </c>
      <c r="D12481" s="191">
        <v>0.22544105235178</v>
      </c>
      <c r="E12481" s="191">
        <v>-0.516022712724303</v>
      </c>
    </row>
    <row r="12482" spans="1:5" x14ac:dyDescent="0.25">
      <c r="A12482" s="191">
        <v>59466.056040540097</v>
      </c>
      <c r="B12482" s="191">
        <v>1.06538556695097</v>
      </c>
      <c r="C12482" s="191">
        <v>0.48012931948646498</v>
      </c>
      <c r="D12482" s="191">
        <v>0.22544111803533001</v>
      </c>
      <c r="E12482" s="191">
        <v>-0.51602897741894804</v>
      </c>
    </row>
    <row r="12483" spans="1:5" x14ac:dyDescent="0.25">
      <c r="A12483" s="191">
        <v>59486.723449099904</v>
      </c>
      <c r="B12483" s="191">
        <v>-0.248857161038607</v>
      </c>
      <c r="C12483" s="191">
        <v>0.48007868086998301</v>
      </c>
      <c r="D12483" s="191">
        <v>0.225443172617211</v>
      </c>
      <c r="E12483" s="191">
        <v>-0.51622454075784696</v>
      </c>
    </row>
    <row r="12484" spans="1:5" x14ac:dyDescent="0.25">
      <c r="A12484" s="191">
        <v>59487.213256771902</v>
      </c>
      <c r="B12484" s="191">
        <v>-1.3064760699254001</v>
      </c>
      <c r="C12484" s="191">
        <v>0.48007747833098902</v>
      </c>
      <c r="D12484" s="191">
        <v>0.225443221309817</v>
      </c>
      <c r="E12484" s="191">
        <v>-0.51622916607051295</v>
      </c>
    </row>
    <row r="12485" spans="1:5" x14ac:dyDescent="0.25">
      <c r="A12485" s="191">
        <v>59493.606970715897</v>
      </c>
      <c r="B12485" s="191">
        <v>0.79324863359582198</v>
      </c>
      <c r="C12485" s="191">
        <v>0.480061772804176</v>
      </c>
      <c r="D12485" s="191">
        <v>0.22544385691968399</v>
      </c>
      <c r="E12485" s="191">
        <v>-0.51628952044479404</v>
      </c>
    </row>
    <row r="12486" spans="1:5" x14ac:dyDescent="0.25">
      <c r="A12486" s="191">
        <v>59510.928245251998</v>
      </c>
      <c r="B12486" s="191">
        <v>-0.33269718257182801</v>
      </c>
      <c r="C12486" s="191">
        <v>0.48001913339303998</v>
      </c>
      <c r="D12486" s="191">
        <v>0.22544546785879199</v>
      </c>
      <c r="E12486" s="191">
        <v>-0.51645223961083597</v>
      </c>
    </row>
    <row r="12487" spans="1:5" x14ac:dyDescent="0.25">
      <c r="A12487" s="191">
        <v>59514.264159134902</v>
      </c>
      <c r="B12487" s="191">
        <v>0.55659174907776199</v>
      </c>
      <c r="C12487" s="191">
        <v>0.48001090621173997</v>
      </c>
      <c r="D12487" s="191">
        <v>0.225445776419119</v>
      </c>
      <c r="E12487" s="191">
        <v>-0.51648357127421296</v>
      </c>
    </row>
    <row r="12488" spans="1:5" x14ac:dyDescent="0.25">
      <c r="A12488" s="191">
        <v>59516.086200801597</v>
      </c>
      <c r="B12488" s="191">
        <v>1.09881866539847</v>
      </c>
      <c r="C12488" s="191">
        <v>0.48000641053839799</v>
      </c>
      <c r="D12488" s="191">
        <v>0.22544594495157899</v>
      </c>
      <c r="E12488" s="191">
        <v>-0.516500683944209</v>
      </c>
    </row>
    <row r="12489" spans="1:5" x14ac:dyDescent="0.25">
      <c r="A12489" s="191">
        <v>59531.373838020198</v>
      </c>
      <c r="B12489" s="191">
        <v>0.19456626820622</v>
      </c>
      <c r="C12489" s="191">
        <v>0.47996863256529598</v>
      </c>
      <c r="D12489" s="191">
        <v>0.22544735900436899</v>
      </c>
      <c r="E12489" s="191">
        <v>-0.51664338326750803</v>
      </c>
    </row>
    <row r="12490" spans="1:5" x14ac:dyDescent="0.25">
      <c r="A12490" s="191">
        <v>59540.6611911367</v>
      </c>
      <c r="B12490" s="191">
        <v>0.44637039112036497</v>
      </c>
      <c r="C12490" s="191">
        <v>0.47994563212677599</v>
      </c>
      <c r="D12490" s="191">
        <v>0.22544821805193799</v>
      </c>
      <c r="E12490" s="191">
        <v>-0.51672984687797896</v>
      </c>
    </row>
    <row r="12491" spans="1:5" x14ac:dyDescent="0.25">
      <c r="A12491" s="191">
        <v>59542.765211214399</v>
      </c>
      <c r="B12491" s="191">
        <v>0.18176728385770299</v>
      </c>
      <c r="C12491" s="191">
        <v>0.47994041621316602</v>
      </c>
      <c r="D12491" s="191">
        <v>0.225448412666412</v>
      </c>
      <c r="E12491" s="191">
        <v>-0.51674943493176895</v>
      </c>
    </row>
    <row r="12492" spans="1:5" x14ac:dyDescent="0.25">
      <c r="A12492" s="191">
        <v>59544.649990187601</v>
      </c>
      <c r="B12492" s="191">
        <v>0.41459644968089299</v>
      </c>
      <c r="C12492" s="191">
        <v>0.47993574216284102</v>
      </c>
      <c r="D12492" s="191">
        <v>0.225448587001852</v>
      </c>
      <c r="E12492" s="191">
        <v>-0.516766981889758</v>
      </c>
    </row>
    <row r="12493" spans="1:5" x14ac:dyDescent="0.25">
      <c r="A12493" s="191">
        <v>59549.509561833001</v>
      </c>
      <c r="B12493" s="191">
        <v>1.26261846709756</v>
      </c>
      <c r="C12493" s="191">
        <v>0.47992368380107198</v>
      </c>
      <c r="D12493" s="191">
        <v>0.225449036495174</v>
      </c>
      <c r="E12493" s="191">
        <v>-0.51681222363996604</v>
      </c>
    </row>
    <row r="12494" spans="1:5" x14ac:dyDescent="0.25">
      <c r="A12494" s="191">
        <v>59558.631119335099</v>
      </c>
      <c r="B12494" s="191">
        <v>-0.57531444340066495</v>
      </c>
      <c r="C12494" s="191">
        <v>0.47990102216103198</v>
      </c>
      <c r="D12494" s="191">
        <v>0.225449880207231</v>
      </c>
      <c r="E12494" s="191">
        <v>-0.51689697759536601</v>
      </c>
    </row>
    <row r="12495" spans="1:5" x14ac:dyDescent="0.25">
      <c r="A12495" s="191">
        <v>59559.167151984897</v>
      </c>
      <c r="B12495" s="191">
        <v>-1.1563744617857701</v>
      </c>
      <c r="C12495" s="191">
        <v>0.47989968929627502</v>
      </c>
      <c r="D12495" s="191">
        <v>0.22544992978837</v>
      </c>
      <c r="E12495" s="191">
        <v>-0.51690194438978998</v>
      </c>
    </row>
    <row r="12496" spans="1:5" x14ac:dyDescent="0.25">
      <c r="A12496" s="191">
        <v>59559.648474764799</v>
      </c>
      <c r="B12496" s="191">
        <v>0.330372471109941</v>
      </c>
      <c r="C12496" s="191">
        <v>0.479898492398528</v>
      </c>
      <c r="D12496" s="191">
        <v>0.22544997430903799</v>
      </c>
      <c r="E12496" s="191">
        <v>-0.51690640011632005</v>
      </c>
    </row>
    <row r="12497" spans="1:5" x14ac:dyDescent="0.25">
      <c r="A12497" s="191">
        <v>59560.654799362899</v>
      </c>
      <c r="B12497" s="191">
        <v>-0.76195361733780698</v>
      </c>
      <c r="C12497" s="191">
        <v>0.47989598960951202</v>
      </c>
      <c r="D12497" s="191">
        <v>0.225450067390531</v>
      </c>
      <c r="E12497" s="191">
        <v>-0.51691571591726904</v>
      </c>
    </row>
    <row r="12498" spans="1:5" x14ac:dyDescent="0.25">
      <c r="A12498" s="191">
        <v>59563.030615042597</v>
      </c>
      <c r="B12498" s="191">
        <v>-0.94915172601914799</v>
      </c>
      <c r="C12498" s="191">
        <v>0.47989007867808298</v>
      </c>
      <c r="D12498" s="191">
        <v>0.22545028714514401</v>
      </c>
      <c r="E12498" s="191">
        <v>-0.51693770944302098</v>
      </c>
    </row>
    <row r="12499" spans="1:5" x14ac:dyDescent="0.25">
      <c r="A12499" s="191">
        <v>59573.609244487197</v>
      </c>
      <c r="B12499" s="191">
        <v>2.09675175926809</v>
      </c>
      <c r="C12499" s="191">
        <v>0.47986373218313699</v>
      </c>
      <c r="D12499" s="191">
        <v>0.22545126563124199</v>
      </c>
      <c r="E12499" s="191">
        <v>-0.51703540714116503</v>
      </c>
    </row>
    <row r="12500" spans="1:5" x14ac:dyDescent="0.25">
      <c r="A12500" s="191">
        <v>59574.966931563496</v>
      </c>
      <c r="B12500" s="191">
        <v>0.95843072340924296</v>
      </c>
      <c r="C12500" s="191">
        <v>0.47986034725239202</v>
      </c>
      <c r="D12500" s="191">
        <v>0.22545139121253099</v>
      </c>
      <c r="E12500" s="191">
        <v>-0.517047945617649</v>
      </c>
    </row>
    <row r="12501" spans="1:5" x14ac:dyDescent="0.25">
      <c r="A12501" s="191">
        <v>59585.909108175401</v>
      </c>
      <c r="B12501" s="191">
        <v>0.270698873322406</v>
      </c>
      <c r="C12501" s="191">
        <v>0.47983303766735702</v>
      </c>
      <c r="D12501" s="191">
        <v>0.22545240332546601</v>
      </c>
      <c r="E12501" s="191">
        <v>-0.51714858730193203</v>
      </c>
    </row>
    <row r="12502" spans="1:5" x14ac:dyDescent="0.25">
      <c r="A12502" s="191">
        <v>59613.802136821403</v>
      </c>
      <c r="B12502" s="191">
        <v>0.48217306494677797</v>
      </c>
      <c r="C12502" s="191">
        <v>0.479763189796374</v>
      </c>
      <c r="D12502" s="191">
        <v>0.22545498333272501</v>
      </c>
      <c r="E12502" s="191">
        <v>-0.51740433312479905</v>
      </c>
    </row>
    <row r="12503" spans="1:5" x14ac:dyDescent="0.25">
      <c r="A12503" s="191">
        <v>59633.376148221098</v>
      </c>
      <c r="B12503" s="191">
        <v>0.50443364782826206</v>
      </c>
      <c r="C12503" s="191">
        <v>0.47971397611953498</v>
      </c>
      <c r="D12503" s="191">
        <v>0.225456700489477</v>
      </c>
      <c r="E12503" s="191">
        <v>-0.51758259566085396</v>
      </c>
    </row>
    <row r="12504" spans="1:5" x14ac:dyDescent="0.25">
      <c r="A12504" s="191">
        <v>59635.005378238602</v>
      </c>
      <c r="B12504" s="191">
        <v>-0.59389767271356098</v>
      </c>
      <c r="C12504" s="191">
        <v>0.47970987254393599</v>
      </c>
      <c r="D12504" s="191">
        <v>0.22545684241332201</v>
      </c>
      <c r="E12504" s="191">
        <v>-0.51759739080116596</v>
      </c>
    </row>
    <row r="12505" spans="1:5" x14ac:dyDescent="0.25">
      <c r="A12505" s="191">
        <v>59635.862743934398</v>
      </c>
      <c r="B12505" s="191">
        <v>0.32549753099082601</v>
      </c>
      <c r="C12505" s="191">
        <v>0.47970771262934903</v>
      </c>
      <c r="D12505" s="191">
        <v>0.22545691709929999</v>
      </c>
      <c r="E12505" s="191">
        <v>-0.51760517659300098</v>
      </c>
    </row>
    <row r="12506" spans="1:5" x14ac:dyDescent="0.25">
      <c r="A12506" s="191">
        <v>59638.377548969103</v>
      </c>
      <c r="B12506" s="191">
        <v>-0.833551182278369</v>
      </c>
      <c r="C12506" s="191">
        <v>0.47970137527533702</v>
      </c>
      <c r="D12506" s="191">
        <v>0.22545713616646401</v>
      </c>
      <c r="E12506" s="191">
        <v>-0.51762801369577105</v>
      </c>
    </row>
    <row r="12507" spans="1:5" x14ac:dyDescent="0.25">
      <c r="A12507" s="191">
        <v>59638.945766366203</v>
      </c>
      <c r="B12507" s="191">
        <v>6.09957199755762E-2</v>
      </c>
      <c r="C12507" s="191">
        <v>0.47969994317827902</v>
      </c>
      <c r="D12507" s="191">
        <v>0.225457185664446</v>
      </c>
      <c r="E12507" s="191">
        <v>-0.51763315561813295</v>
      </c>
    </row>
    <row r="12508" spans="1:5" x14ac:dyDescent="0.25">
      <c r="A12508" s="191">
        <v>59642.2053407411</v>
      </c>
      <c r="B12508" s="191">
        <v>0.83679849449440602</v>
      </c>
      <c r="C12508" s="191">
        <v>0.47969172444846397</v>
      </c>
      <c r="D12508" s="191">
        <v>0.22545746960920701</v>
      </c>
      <c r="E12508" s="191">
        <v>-0.51766265221301899</v>
      </c>
    </row>
    <row r="12509" spans="1:5" x14ac:dyDescent="0.25">
      <c r="A12509" s="191">
        <v>59646.066344241503</v>
      </c>
      <c r="B12509" s="191">
        <v>6.5960970312528594E-2</v>
      </c>
      <c r="C12509" s="191">
        <v>0.47968198348489499</v>
      </c>
      <c r="D12509" s="191">
        <v>0.22545780594505699</v>
      </c>
      <c r="E12509" s="191">
        <v>-0.51769759127039405</v>
      </c>
    </row>
    <row r="12510" spans="1:5" x14ac:dyDescent="0.25">
      <c r="A12510" s="191">
        <v>59648.480164401997</v>
      </c>
      <c r="B12510" s="191">
        <v>-5.8945879691540998E-2</v>
      </c>
      <c r="C12510" s="191">
        <v>0.479675890367808</v>
      </c>
      <c r="D12510" s="191">
        <v>0.22545801621532899</v>
      </c>
      <c r="E12510" s="191">
        <v>-0.51771943445211399</v>
      </c>
    </row>
    <row r="12511" spans="1:5" x14ac:dyDescent="0.25">
      <c r="A12511" s="191">
        <v>59656.503961000497</v>
      </c>
      <c r="B12511" s="191">
        <v>-1.6452490373985999E-2</v>
      </c>
      <c r="C12511" s="191">
        <v>0.47965561843099902</v>
      </c>
      <c r="D12511" s="191">
        <v>0.225458681919148</v>
      </c>
      <c r="E12511" s="191">
        <v>-0.51779204352633301</v>
      </c>
    </row>
    <row r="12512" spans="1:5" x14ac:dyDescent="0.25">
      <c r="A12512" s="191">
        <v>59658.094961923198</v>
      </c>
      <c r="B12512" s="191">
        <v>-6.7533064484148796E-3</v>
      </c>
      <c r="C12512" s="191">
        <v>0.47965159625847797</v>
      </c>
      <c r="D12512" s="191">
        <v>0.225458813036469</v>
      </c>
      <c r="E12512" s="191">
        <v>-0.517806351590682</v>
      </c>
    </row>
    <row r="12513" spans="1:5" x14ac:dyDescent="0.25">
      <c r="A12513" s="191">
        <v>59666.083839430001</v>
      </c>
      <c r="B12513" s="191">
        <v>0.99627742125527596</v>
      </c>
      <c r="C12513" s="191">
        <v>0.47963138094369701</v>
      </c>
      <c r="D12513" s="191">
        <v>0.22545947141460501</v>
      </c>
      <c r="E12513" s="191">
        <v>-0.51787804077376698</v>
      </c>
    </row>
    <row r="12514" spans="1:5" x14ac:dyDescent="0.25">
      <c r="A12514" s="191">
        <v>59666.291115566703</v>
      </c>
      <c r="B12514" s="191">
        <v>1.2772681736098499</v>
      </c>
      <c r="C12514" s="191">
        <v>0.47963085609089101</v>
      </c>
      <c r="D12514" s="191">
        <v>0.22545948849661401</v>
      </c>
      <c r="E12514" s="191">
        <v>-0.51787990079188595</v>
      </c>
    </row>
    <row r="12515" spans="1:5" x14ac:dyDescent="0.25">
      <c r="A12515" s="191">
        <v>59679.030215946397</v>
      </c>
      <c r="B12515" s="191">
        <v>1.11116415219854</v>
      </c>
      <c r="C12515" s="191">
        <v>0.47959856453921501</v>
      </c>
      <c r="D12515" s="191">
        <v>0.22546053834938101</v>
      </c>
      <c r="E12515" s="191">
        <v>-0.517994216689042</v>
      </c>
    </row>
    <row r="12516" spans="1:5" x14ac:dyDescent="0.25">
      <c r="A12516" s="191">
        <v>59683.112102421197</v>
      </c>
      <c r="B12516" s="191">
        <v>1.3670796779282599</v>
      </c>
      <c r="C12516" s="191">
        <v>0.47958820335858698</v>
      </c>
      <c r="D12516" s="191">
        <v>0.22546087474517601</v>
      </c>
      <c r="E12516" s="191">
        <v>-0.51803084600355898</v>
      </c>
    </row>
    <row r="12517" spans="1:5" x14ac:dyDescent="0.25">
      <c r="A12517" s="191">
        <v>59698.054458476101</v>
      </c>
      <c r="B12517" s="191">
        <v>0.34973315292898799</v>
      </c>
      <c r="C12517" s="191">
        <v>0.47955021590135299</v>
      </c>
      <c r="D12517" s="191">
        <v>0.225462106172309</v>
      </c>
      <c r="E12517" s="191">
        <v>-0.51816493308876299</v>
      </c>
    </row>
    <row r="12518" spans="1:5" x14ac:dyDescent="0.25">
      <c r="A12518" s="191">
        <v>59699.240263340696</v>
      </c>
      <c r="B12518" s="191">
        <v>0.25897647049328798</v>
      </c>
      <c r="C12518" s="191">
        <v>0.479547197322716</v>
      </c>
      <c r="D12518" s="191">
        <v>0.22546220389667601</v>
      </c>
      <c r="E12518" s="191">
        <v>-0.51817557405577896</v>
      </c>
    </row>
    <row r="12519" spans="1:5" x14ac:dyDescent="0.25">
      <c r="A12519" s="191">
        <v>59699.634041521502</v>
      </c>
      <c r="B12519" s="191">
        <v>-0.726011622789002</v>
      </c>
      <c r="C12519" s="191">
        <v>0.47954619479497301</v>
      </c>
      <c r="D12519" s="191">
        <v>0.225462236348662</v>
      </c>
      <c r="E12519" s="191">
        <v>-0.51817910767312003</v>
      </c>
    </row>
    <row r="12520" spans="1:5" x14ac:dyDescent="0.25">
      <c r="A12520" s="191">
        <v>59711.8279588101</v>
      </c>
      <c r="B12520" s="191">
        <v>-0.29812927300568698</v>
      </c>
      <c r="C12520" s="191">
        <v>0.47951511839965799</v>
      </c>
      <c r="D12520" s="191">
        <v>0.225463241271884</v>
      </c>
      <c r="E12520" s="191">
        <v>-0.51828781502479804</v>
      </c>
    </row>
    <row r="12521" spans="1:5" x14ac:dyDescent="0.25">
      <c r="A12521" s="191">
        <v>59714.248562444198</v>
      </c>
      <c r="B12521" s="191">
        <v>0.39123783317189798</v>
      </c>
      <c r="C12521" s="191">
        <v>0.47950894232417801</v>
      </c>
      <c r="D12521" s="191">
        <v>0.225463440758296</v>
      </c>
      <c r="E12521" s="191">
        <v>-0.51830933862957596</v>
      </c>
    </row>
    <row r="12522" spans="1:5" x14ac:dyDescent="0.25">
      <c r="A12522" s="191">
        <v>59726.628960284201</v>
      </c>
      <c r="B12522" s="191">
        <v>0.24097936983826801</v>
      </c>
      <c r="C12522" s="191">
        <v>0.47947731586721998</v>
      </c>
      <c r="D12522" s="191">
        <v>0.22546446104972501</v>
      </c>
      <c r="E12522" s="191">
        <v>-0.518419210373951</v>
      </c>
    </row>
    <row r="12523" spans="1:5" x14ac:dyDescent="0.25">
      <c r="A12523" s="191">
        <v>59735.976428164096</v>
      </c>
      <c r="B12523" s="191">
        <v>0.41193569093937998</v>
      </c>
      <c r="C12523" s="191">
        <v>0.47945339641451501</v>
      </c>
      <c r="D12523" s="191">
        <v>0.2254652313918</v>
      </c>
      <c r="E12523" s="191">
        <v>-0.51850187585401597</v>
      </c>
    </row>
    <row r="12524" spans="1:5" x14ac:dyDescent="0.25">
      <c r="A12524" s="191">
        <v>59740.226133613702</v>
      </c>
      <c r="B12524" s="191">
        <v>-0.89865031936663398</v>
      </c>
      <c r="C12524" s="191">
        <v>0.47944250952705703</v>
      </c>
      <c r="D12524" s="191">
        <v>0.22546558161786701</v>
      </c>
      <c r="E12524" s="191">
        <v>-0.51853945864602402</v>
      </c>
    </row>
    <row r="12525" spans="1:5" x14ac:dyDescent="0.25">
      <c r="A12525" s="191">
        <v>59740.843622055501</v>
      </c>
      <c r="B12525" s="191">
        <v>-0.77280005211860503</v>
      </c>
      <c r="C12525" s="191">
        <v>0.47944092740497302</v>
      </c>
      <c r="D12525" s="191">
        <v>0.225465632506229</v>
      </c>
      <c r="E12525" s="191">
        <v>-0.51854489165123296</v>
      </c>
    </row>
    <row r="12526" spans="1:5" x14ac:dyDescent="0.25">
      <c r="A12526" s="191">
        <v>59750.486177162697</v>
      </c>
      <c r="B12526" s="191">
        <v>0.279083260010138</v>
      </c>
      <c r="C12526" s="191">
        <v>0.47941619632482502</v>
      </c>
      <c r="D12526" s="191">
        <v>0.22546642139498399</v>
      </c>
      <c r="E12526" s="191">
        <v>-0.51862973219006503</v>
      </c>
    </row>
    <row r="12527" spans="1:5" x14ac:dyDescent="0.25">
      <c r="A12527" s="191">
        <v>59750.543777606297</v>
      </c>
      <c r="B12527" s="191">
        <v>0.78064014515810698</v>
      </c>
      <c r="C12527" s="191">
        <v>0.47941604848267699</v>
      </c>
      <c r="D12527" s="191">
        <v>0.22546642575770501</v>
      </c>
      <c r="E12527" s="191">
        <v>-0.51863023899066096</v>
      </c>
    </row>
    <row r="12528" spans="1:5" x14ac:dyDescent="0.25">
      <c r="A12528" s="191">
        <v>59758.475631980204</v>
      </c>
      <c r="B12528" s="191">
        <v>0.731799134203581</v>
      </c>
      <c r="C12528" s="191">
        <v>0.47939567665350902</v>
      </c>
      <c r="D12528" s="191">
        <v>0.225467026525038</v>
      </c>
      <c r="E12528" s="191">
        <v>-0.51870002783724201</v>
      </c>
    </row>
    <row r="12529" spans="1:5" x14ac:dyDescent="0.25">
      <c r="A12529" s="191">
        <v>59768.084882459698</v>
      </c>
      <c r="B12529" s="191">
        <v>-0.362299955502765</v>
      </c>
      <c r="C12529" s="191">
        <v>0.47937096271670798</v>
      </c>
      <c r="D12529" s="191">
        <v>0.22546775434018801</v>
      </c>
      <c r="E12529" s="191">
        <v>-0.518784456991081</v>
      </c>
    </row>
    <row r="12530" spans="1:5" x14ac:dyDescent="0.25">
      <c r="A12530" s="191">
        <v>59768.808694497602</v>
      </c>
      <c r="B12530" s="191">
        <v>1.2511421032864101</v>
      </c>
      <c r="C12530" s="191">
        <v>0.47936909970013902</v>
      </c>
      <c r="D12530" s="191">
        <v>0.225467809162504</v>
      </c>
      <c r="E12530" s="191">
        <v>-0.51879079752163104</v>
      </c>
    </row>
    <row r="12531" spans="1:5" x14ac:dyDescent="0.25">
      <c r="A12531" s="191">
        <v>59769.8457506259</v>
      </c>
      <c r="B12531" s="191">
        <v>-3.21470265360446E-2</v>
      </c>
      <c r="C12531" s="191">
        <v>0.47936642999397899</v>
      </c>
      <c r="D12531" s="191">
        <v>0.22546788771026999</v>
      </c>
      <c r="E12531" s="191">
        <v>-0.518799880453087</v>
      </c>
    </row>
    <row r="12532" spans="1:5" x14ac:dyDescent="0.25">
      <c r="A12532" s="191">
        <v>59771.524596953801</v>
      </c>
      <c r="B12532" s="191">
        <v>0.13896985044332699</v>
      </c>
      <c r="C12532" s="191">
        <v>0.47936210720618</v>
      </c>
      <c r="D12532" s="191">
        <v>0.225468014867929</v>
      </c>
      <c r="E12532" s="191">
        <v>-0.518814577428243</v>
      </c>
    </row>
    <row r="12533" spans="1:5" x14ac:dyDescent="0.25">
      <c r="A12533" s="191">
        <v>59772.703779211799</v>
      </c>
      <c r="B12533" s="191">
        <v>-1.30403914053256</v>
      </c>
      <c r="C12533" s="191">
        <v>0.47935907030674502</v>
      </c>
      <c r="D12533" s="191">
        <v>0.22546810418048399</v>
      </c>
      <c r="E12533" s="191">
        <v>-0.518824898493218</v>
      </c>
    </row>
    <row r="12534" spans="1:5" x14ac:dyDescent="0.25">
      <c r="A12534" s="191">
        <v>59791.566050517598</v>
      </c>
      <c r="B12534" s="191">
        <v>-2.6216609718887601E-2</v>
      </c>
      <c r="C12534" s="191">
        <v>0.47931041640788902</v>
      </c>
      <c r="D12534" s="191">
        <v>0.22546953282956</v>
      </c>
      <c r="E12534" s="191">
        <v>-0.51898949585229803</v>
      </c>
    </row>
    <row r="12535" spans="1:5" x14ac:dyDescent="0.25">
      <c r="A12535" s="191">
        <v>59805.6504330557</v>
      </c>
      <c r="B12535" s="191">
        <v>0.84031166482332298</v>
      </c>
      <c r="C12535" s="191">
        <v>0.47927399451062003</v>
      </c>
      <c r="D12535" s="191">
        <v>0.22547059959610999</v>
      </c>
      <c r="E12535" s="191">
        <v>-0.51911184699540203</v>
      </c>
    </row>
    <row r="12536" spans="1:5" x14ac:dyDescent="0.25">
      <c r="A12536" s="191">
        <v>59810.298498951903</v>
      </c>
      <c r="B12536" s="191">
        <v>0.93343273718442499</v>
      </c>
      <c r="C12536" s="191">
        <v>0.47926195749739903</v>
      </c>
      <c r="D12536" s="191">
        <v>0.22547095164570899</v>
      </c>
      <c r="E12536" s="191">
        <v>-0.51915218557238496</v>
      </c>
    </row>
    <row r="12537" spans="1:5" x14ac:dyDescent="0.25">
      <c r="A12537" s="191">
        <v>59811.085065212399</v>
      </c>
      <c r="B12537" s="191">
        <v>-0.178619682153869</v>
      </c>
      <c r="C12537" s="191">
        <v>0.47925991957966302</v>
      </c>
      <c r="D12537" s="191">
        <v>0.225471011221099</v>
      </c>
      <c r="E12537" s="191">
        <v>-0.51915899818220201</v>
      </c>
    </row>
    <row r="12538" spans="1:5" x14ac:dyDescent="0.25">
      <c r="A12538" s="191">
        <v>59814.308980391201</v>
      </c>
      <c r="B12538" s="191">
        <v>0.63051618121849895</v>
      </c>
      <c r="C12538" s="191">
        <v>0.47925156477867797</v>
      </c>
      <c r="D12538" s="191">
        <v>0.22547125540396301</v>
      </c>
      <c r="E12538" s="191">
        <v>-0.51918687302163302</v>
      </c>
    </row>
    <row r="12539" spans="1:5" x14ac:dyDescent="0.25">
      <c r="A12539" s="191">
        <v>59818.756056700797</v>
      </c>
      <c r="B12539" s="191">
        <v>0.48045375483762898</v>
      </c>
      <c r="C12539" s="191">
        <v>0.47924003326990999</v>
      </c>
      <c r="D12539" s="191">
        <v>0.22547159223039101</v>
      </c>
      <c r="E12539" s="191">
        <v>-0.51922532364182405</v>
      </c>
    </row>
    <row r="12540" spans="1:5" x14ac:dyDescent="0.25">
      <c r="A12540" s="191">
        <v>59822.114322635804</v>
      </c>
      <c r="B12540" s="191">
        <v>-1.3094009088877501</v>
      </c>
      <c r="C12540" s="191">
        <v>0.47923131864628299</v>
      </c>
      <c r="D12540" s="191">
        <v>0.225471846589129</v>
      </c>
      <c r="E12540" s="191">
        <v>-0.51925436011409898</v>
      </c>
    </row>
    <row r="12541" spans="1:5" x14ac:dyDescent="0.25">
      <c r="A12541" s="191">
        <v>59825.017783933297</v>
      </c>
      <c r="B12541" s="191">
        <v>0.60430149778081299</v>
      </c>
      <c r="C12541" s="191">
        <v>0.47922378310123598</v>
      </c>
      <c r="D12541" s="191">
        <v>0.225472066500466</v>
      </c>
      <c r="E12541" s="191">
        <v>-0.51927934594217295</v>
      </c>
    </row>
    <row r="12542" spans="1:5" x14ac:dyDescent="0.25">
      <c r="A12542" s="191">
        <v>59827.628566701896</v>
      </c>
      <c r="B12542" s="191">
        <v>-0.59349364165176599</v>
      </c>
      <c r="C12542" s="191">
        <v>0.47921700316642801</v>
      </c>
      <c r="D12542" s="191">
        <v>0.22547226424401001</v>
      </c>
      <c r="E12542" s="191">
        <v>-0.51930181311590495</v>
      </c>
    </row>
    <row r="12543" spans="1:5" x14ac:dyDescent="0.25">
      <c r="A12543" s="191">
        <v>59830.523481788499</v>
      </c>
      <c r="B12543" s="191">
        <v>-0.294714132111973</v>
      </c>
      <c r="C12543" s="191">
        <v>0.479209482248735</v>
      </c>
      <c r="D12543" s="191">
        <v>0.22547248350804799</v>
      </c>
      <c r="E12543" s="191">
        <v>-0.51932672539929103</v>
      </c>
    </row>
    <row r="12544" spans="1:5" x14ac:dyDescent="0.25">
      <c r="A12544" s="191">
        <v>59854.751612050903</v>
      </c>
      <c r="B12544" s="191">
        <v>-5.6645949103928402E-2</v>
      </c>
      <c r="C12544" s="191">
        <v>0.47914641002437602</v>
      </c>
      <c r="D12544" s="191">
        <v>0.22547425413384001</v>
      </c>
      <c r="E12544" s="191">
        <v>-0.51953456814686605</v>
      </c>
    </row>
    <row r="12545" spans="1:5" x14ac:dyDescent="0.25">
      <c r="A12545" s="191">
        <v>59870.028005005297</v>
      </c>
      <c r="B12545" s="191">
        <v>-0.31278781096087899</v>
      </c>
      <c r="C12545" s="191">
        <v>0.479106524528643</v>
      </c>
      <c r="D12545" s="191">
        <v>0.22547534014821599</v>
      </c>
      <c r="E12545" s="191">
        <v>-0.51966494141756003</v>
      </c>
    </row>
    <row r="12546" spans="1:5" x14ac:dyDescent="0.25">
      <c r="A12546" s="191">
        <v>59874.249497635697</v>
      </c>
      <c r="B12546" s="191">
        <v>0.27455182977340598</v>
      </c>
      <c r="C12546" s="191">
        <v>0.47909548666908303</v>
      </c>
      <c r="D12546" s="191">
        <v>0.22547563616464</v>
      </c>
      <c r="E12546" s="191">
        <v>-0.51970096888838302</v>
      </c>
    </row>
    <row r="12547" spans="1:5" x14ac:dyDescent="0.25">
      <c r="A12547" s="191">
        <v>59882.848129935897</v>
      </c>
      <c r="B12547" s="191">
        <v>-0.40100252043532297</v>
      </c>
      <c r="C12547" s="191">
        <v>0.47907298262466602</v>
      </c>
      <c r="D12547" s="191">
        <v>0.22547623911165399</v>
      </c>
      <c r="E12547" s="191">
        <v>-0.51977433985630705</v>
      </c>
    </row>
    <row r="12548" spans="1:5" x14ac:dyDescent="0.25">
      <c r="A12548" s="191">
        <v>59888.408001393902</v>
      </c>
      <c r="B12548" s="191">
        <v>0.37986356921870801</v>
      </c>
      <c r="C12548" s="191">
        <v>0.47905841675990402</v>
      </c>
      <c r="D12548" s="191">
        <v>0.22547662275053801</v>
      </c>
      <c r="E12548" s="191">
        <v>-0.51982148259521999</v>
      </c>
    </row>
    <row r="12549" spans="1:5" x14ac:dyDescent="0.25">
      <c r="A12549" s="191">
        <v>59892.2386620178</v>
      </c>
      <c r="B12549" s="191">
        <v>-0.35517167197635102</v>
      </c>
      <c r="C12549" s="191">
        <v>0.47904837333039102</v>
      </c>
      <c r="D12549" s="191">
        <v>0.22547688242781999</v>
      </c>
      <c r="E12549" s="191">
        <v>-0.51985396317233901</v>
      </c>
    </row>
    <row r="12550" spans="1:5" x14ac:dyDescent="0.25">
      <c r="A12550" s="191">
        <v>59896.979026970701</v>
      </c>
      <c r="B12550" s="191">
        <v>0.92971184777230798</v>
      </c>
      <c r="C12550" s="191">
        <v>0.47903593877537498</v>
      </c>
      <c r="D12550" s="191">
        <v>0.22547720377319799</v>
      </c>
      <c r="E12550" s="191">
        <v>-0.51989404662952998</v>
      </c>
    </row>
    <row r="12551" spans="1:5" x14ac:dyDescent="0.25">
      <c r="A12551" s="191">
        <v>59897.208579922597</v>
      </c>
      <c r="B12551" s="191">
        <v>0.32498991875886701</v>
      </c>
      <c r="C12551" s="191">
        <v>0.47903533637462498</v>
      </c>
      <c r="D12551" s="191">
        <v>0.22547721933440101</v>
      </c>
      <c r="E12551" s="191">
        <v>-0.51989598767753198</v>
      </c>
    </row>
    <row r="12552" spans="1:5" x14ac:dyDescent="0.25">
      <c r="A12552" s="191">
        <v>59899.117271324802</v>
      </c>
      <c r="B12552" s="191">
        <v>0.23403818222473799</v>
      </c>
      <c r="C12552" s="191">
        <v>0.47903032674277601</v>
      </c>
      <c r="D12552" s="191">
        <v>0.22547734872299499</v>
      </c>
      <c r="E12552" s="191">
        <v>-0.51991212714166002</v>
      </c>
    </row>
    <row r="12553" spans="1:5" x14ac:dyDescent="0.25">
      <c r="A12553" s="191">
        <v>59902.1888897342</v>
      </c>
      <c r="B12553" s="191">
        <v>7.1225001404773294E-2</v>
      </c>
      <c r="C12553" s="191">
        <v>0.47902226192783898</v>
      </c>
      <c r="D12553" s="191">
        <v>0.22547755694544</v>
      </c>
      <c r="E12553" s="191">
        <v>-0.51993810005434704</v>
      </c>
    </row>
    <row r="12554" spans="1:5" x14ac:dyDescent="0.25">
      <c r="A12554" s="191">
        <v>59902.725098020397</v>
      </c>
      <c r="B12554" s="191">
        <v>1.0294035960660699</v>
      </c>
      <c r="C12554" s="191">
        <v>0.47902085356392199</v>
      </c>
      <c r="D12554" s="191">
        <v>0.225477593294552</v>
      </c>
      <c r="E12554" s="191">
        <v>-0.51994263411071096</v>
      </c>
    </row>
    <row r="12555" spans="1:5" x14ac:dyDescent="0.25">
      <c r="A12555" s="191">
        <v>59909.916176721097</v>
      </c>
      <c r="B12555" s="191">
        <v>0.12997409264299301</v>
      </c>
      <c r="C12555" s="191">
        <v>0.47900195733942802</v>
      </c>
      <c r="D12555" s="191">
        <v>0.22547808077176701</v>
      </c>
      <c r="E12555" s="191">
        <v>-0.52000315819199705</v>
      </c>
    </row>
    <row r="12556" spans="1:5" x14ac:dyDescent="0.25">
      <c r="A12556" s="191">
        <v>59920.070997400398</v>
      </c>
      <c r="B12556" s="191">
        <v>2.4681558596322302</v>
      </c>
      <c r="C12556" s="191">
        <v>0.47897523952517401</v>
      </c>
      <c r="D12556" s="191">
        <v>0.22547876915857301</v>
      </c>
      <c r="E12556" s="191">
        <v>-0.52008862675906598</v>
      </c>
    </row>
    <row r="12557" spans="1:5" x14ac:dyDescent="0.25">
      <c r="A12557" s="191">
        <v>59928.7194738006</v>
      </c>
      <c r="B12557" s="191">
        <v>0.36275975469153299</v>
      </c>
      <c r="C12557" s="191">
        <v>0.47895245412195803</v>
      </c>
      <c r="D12557" s="191">
        <v>0.22547935543156</v>
      </c>
      <c r="E12557" s="191">
        <v>-0.52016131571497004</v>
      </c>
    </row>
    <row r="12558" spans="1:5" x14ac:dyDescent="0.25">
      <c r="A12558" s="191">
        <v>59933.834443438798</v>
      </c>
      <c r="B12558" s="191">
        <v>1.01739208448963</v>
      </c>
      <c r="C12558" s="191">
        <v>0.478938964816431</v>
      </c>
      <c r="D12558" s="191">
        <v>0.22547968429738699</v>
      </c>
      <c r="E12558" s="191">
        <v>-0.52020416559393601</v>
      </c>
    </row>
    <row r="12559" spans="1:5" x14ac:dyDescent="0.25">
      <c r="A12559" s="191">
        <v>59939.434283005598</v>
      </c>
      <c r="B12559" s="191">
        <v>0.29778473757617901</v>
      </c>
      <c r="C12559" s="191">
        <v>0.478924185456785</v>
      </c>
      <c r="D12559" s="191">
        <v>0.22548003549300799</v>
      </c>
      <c r="E12559" s="191">
        <v>-0.52025099610932302</v>
      </c>
    </row>
    <row r="12560" spans="1:5" x14ac:dyDescent="0.25">
      <c r="A12560" s="191">
        <v>59941.374694069098</v>
      </c>
      <c r="B12560" s="191">
        <v>0.53121629681787097</v>
      </c>
      <c r="C12560" s="191">
        <v>0.478919061469049</v>
      </c>
      <c r="D12560" s="191">
        <v>0.22548015718647099</v>
      </c>
      <c r="E12560" s="191">
        <v>-0.52026718661267302</v>
      </c>
    </row>
    <row r="12561" spans="1:5" x14ac:dyDescent="0.25">
      <c r="A12561" s="191">
        <v>59944.198785913497</v>
      </c>
      <c r="B12561" s="191">
        <v>-0.52099090248360902</v>
      </c>
      <c r="C12561" s="191">
        <v>0.47891160143132799</v>
      </c>
      <c r="D12561" s="191">
        <v>0.225480334300239</v>
      </c>
      <c r="E12561" s="191">
        <v>-0.52029075041795603</v>
      </c>
    </row>
    <row r="12562" spans="1:5" x14ac:dyDescent="0.25">
      <c r="A12562" s="191">
        <v>59945.1759802179</v>
      </c>
      <c r="B12562" s="191">
        <v>0.94652925989513503</v>
      </c>
      <c r="C12562" s="191">
        <v>0.47890901940290598</v>
      </c>
      <c r="D12562" s="191">
        <v>0.225480395585273</v>
      </c>
      <c r="E12562" s="191">
        <v>-0.520298903982918</v>
      </c>
    </row>
    <row r="12563" spans="1:5" x14ac:dyDescent="0.25">
      <c r="A12563" s="191">
        <v>59948.276368994702</v>
      </c>
      <c r="B12563" s="191">
        <v>0.52027423224112501</v>
      </c>
      <c r="C12563" s="191">
        <v>0.47890082490032099</v>
      </c>
      <c r="D12563" s="191">
        <v>0.22548059002708701</v>
      </c>
      <c r="E12563" s="191">
        <v>-0.52032477316899906</v>
      </c>
    </row>
    <row r="12564" spans="1:5" x14ac:dyDescent="0.25">
      <c r="A12564" s="191">
        <v>59949.109963741001</v>
      </c>
      <c r="B12564" s="191">
        <v>0.47340047285813203</v>
      </c>
      <c r="C12564" s="191">
        <v>0.47889862104425701</v>
      </c>
      <c r="D12564" s="191">
        <v>0.22548064230623199</v>
      </c>
      <c r="E12564" s="191">
        <v>-0.52033172856045595</v>
      </c>
    </row>
    <row r="12565" spans="1:5" x14ac:dyDescent="0.25">
      <c r="A12565" s="191">
        <v>59949.872496911899</v>
      </c>
      <c r="B12565" s="191">
        <v>0.34464909989395698</v>
      </c>
      <c r="C12565" s="191">
        <v>0.47889660483132701</v>
      </c>
      <c r="D12565" s="191">
        <v>0.22548069012872901</v>
      </c>
      <c r="E12565" s="191">
        <v>-0.52033809102462203</v>
      </c>
    </row>
    <row r="12566" spans="1:5" x14ac:dyDescent="0.25">
      <c r="A12566" s="191">
        <v>59950.216731475601</v>
      </c>
      <c r="B12566" s="191">
        <v>0.76006832686530401</v>
      </c>
      <c r="C12566" s="191">
        <v>0.47889569456941</v>
      </c>
      <c r="D12566" s="191">
        <v>0.225480711717503</v>
      </c>
      <c r="E12566" s="191">
        <v>-0.52034096326698298</v>
      </c>
    </row>
    <row r="12567" spans="1:5" x14ac:dyDescent="0.25">
      <c r="A12567" s="191">
        <v>59953.851916216001</v>
      </c>
      <c r="B12567" s="191">
        <v>4.9144969043490902E-2</v>
      </c>
      <c r="C12567" s="191">
        <v>0.47888607930035298</v>
      </c>
      <c r="D12567" s="191">
        <v>0.22548093969920599</v>
      </c>
      <c r="E12567" s="191">
        <v>-0.52037125594377798</v>
      </c>
    </row>
    <row r="12568" spans="1:5" x14ac:dyDescent="0.25">
      <c r="A12568" s="191">
        <v>59957.723462172798</v>
      </c>
      <c r="B12568" s="191">
        <v>-1.1264861959121899</v>
      </c>
      <c r="C12568" s="191">
        <v>0.47887583325489302</v>
      </c>
      <c r="D12568" s="191">
        <v>0.22548118250437399</v>
      </c>
      <c r="E12568" s="191">
        <v>-0.52040347005418197</v>
      </c>
    </row>
    <row r="12569" spans="1:5" x14ac:dyDescent="0.25">
      <c r="A12569" s="191">
        <v>59957.900876062602</v>
      </c>
      <c r="B12569" s="191">
        <v>0.30353087215697599</v>
      </c>
      <c r="C12569" s="191">
        <v>0.47887536371762002</v>
      </c>
      <c r="D12569" s="191">
        <v>0.22548119363093899</v>
      </c>
      <c r="E12569" s="191">
        <v>-0.52040494342556898</v>
      </c>
    </row>
    <row r="12570" spans="1:5" x14ac:dyDescent="0.25">
      <c r="A12570" s="191">
        <v>59959.374620423099</v>
      </c>
      <c r="B12570" s="191">
        <v>0.41383438584237098</v>
      </c>
      <c r="C12570" s="191">
        <v>0.47887146191875801</v>
      </c>
      <c r="D12570" s="191">
        <v>0.22548128605725901</v>
      </c>
      <c r="E12570" s="191">
        <v>-0.52041718244910296</v>
      </c>
    </row>
    <row r="12571" spans="1:5" x14ac:dyDescent="0.25">
      <c r="A12571" s="191">
        <v>59965.289351122003</v>
      </c>
      <c r="B12571" s="191">
        <v>0.229718881831142</v>
      </c>
      <c r="C12571" s="191">
        <v>0.47885579421497898</v>
      </c>
      <c r="D12571" s="191">
        <v>0.22548165700137199</v>
      </c>
      <c r="E12571" s="191">
        <v>-0.52046630258836202</v>
      </c>
    </row>
    <row r="12572" spans="1:5" x14ac:dyDescent="0.25">
      <c r="A12572" s="191">
        <v>59967.974690993397</v>
      </c>
      <c r="B12572" s="191">
        <v>3.7337595620145998E-2</v>
      </c>
      <c r="C12572" s="191">
        <v>0.47884867660375102</v>
      </c>
      <c r="D12572" s="191">
        <v>0.225481825413269</v>
      </c>
      <c r="E12572" s="191">
        <v>-0.52048858052911695</v>
      </c>
    </row>
    <row r="12573" spans="1:5" x14ac:dyDescent="0.25">
      <c r="A12573" s="191">
        <v>59969.539832839902</v>
      </c>
      <c r="B12573" s="191">
        <v>0.39429442536020898</v>
      </c>
      <c r="C12573" s="191">
        <v>0.47884452687863299</v>
      </c>
      <c r="D12573" s="191">
        <v>0.22548192357161001</v>
      </c>
      <c r="E12573" s="191">
        <v>-0.52050155604987902</v>
      </c>
    </row>
    <row r="12574" spans="1:5" x14ac:dyDescent="0.25">
      <c r="A12574" s="191">
        <v>59976.640766671197</v>
      </c>
      <c r="B12574" s="191">
        <v>0.96872790321853597</v>
      </c>
      <c r="C12574" s="191">
        <v>0.47882568834674999</v>
      </c>
      <c r="D12574" s="191">
        <v>0.22548236890880799</v>
      </c>
      <c r="E12574" s="191">
        <v>-0.52056018954182204</v>
      </c>
    </row>
    <row r="12575" spans="1:5" x14ac:dyDescent="0.25">
      <c r="A12575" s="191">
        <v>59992.097789756197</v>
      </c>
      <c r="B12575" s="191">
        <v>-0.85331612775657595</v>
      </c>
      <c r="C12575" s="191">
        <v>0.47878461617479101</v>
      </c>
      <c r="D12575" s="191">
        <v>0.22548333830065401</v>
      </c>
      <c r="E12575" s="191">
        <v>-0.52068777918337905</v>
      </c>
    </row>
    <row r="12576" spans="1:5" x14ac:dyDescent="0.25">
      <c r="A12576" s="191">
        <v>59996.589415463503</v>
      </c>
      <c r="B12576" s="191">
        <v>0.2732203424054</v>
      </c>
      <c r="C12576" s="191">
        <v>0.47877266436858401</v>
      </c>
      <c r="D12576" s="191">
        <v>0.22548361999430999</v>
      </c>
      <c r="E12576" s="191">
        <v>-0.52072485520447698</v>
      </c>
    </row>
    <row r="12577" spans="1:5" x14ac:dyDescent="0.25">
      <c r="A12577" s="191">
        <v>60002.466068481503</v>
      </c>
      <c r="B12577" s="191">
        <v>0.13908624656482299</v>
      </c>
      <c r="C12577" s="191">
        <v>0.47875701578097601</v>
      </c>
      <c r="D12577" s="191"/>
      <c r="E12577" s="191">
        <v>-0.52077292459098601</v>
      </c>
    </row>
    <row r="12578" spans="1:5" x14ac:dyDescent="0.25">
      <c r="A12578" s="191">
        <v>60003.034038130303</v>
      </c>
      <c r="B12578" s="191">
        <v>0.87900179181326099</v>
      </c>
      <c r="C12578" s="191">
        <v>0.47875550268733902</v>
      </c>
      <c r="D12578" s="191"/>
      <c r="E12578" s="191">
        <v>-0.52077756597023495</v>
      </c>
    </row>
    <row r="12579" spans="1:5" x14ac:dyDescent="0.25">
      <c r="A12579" s="191">
        <v>60004.519041217602</v>
      </c>
      <c r="B12579" s="191">
        <v>2.2020711851239199</v>
      </c>
      <c r="C12579" s="191">
        <v>0.47875154601325498</v>
      </c>
      <c r="D12579" s="191"/>
      <c r="E12579" s="191">
        <v>-0.52078970123578405</v>
      </c>
    </row>
    <row r="12580" spans="1:5" x14ac:dyDescent="0.25">
      <c r="A12580" s="191">
        <v>60014.215511539704</v>
      </c>
      <c r="B12580" s="191">
        <v>-0.82215011425036399</v>
      </c>
      <c r="C12580" s="191">
        <v>0.478725690382379</v>
      </c>
      <c r="D12580" s="191"/>
      <c r="E12580" s="191">
        <v>-0.52086893961802405</v>
      </c>
    </row>
    <row r="12581" spans="1:5" x14ac:dyDescent="0.25">
      <c r="A12581" s="191">
        <v>60025.758391504198</v>
      </c>
      <c r="B12581" s="191">
        <v>0.971053099384389</v>
      </c>
      <c r="C12581" s="191">
        <v>0.478694865826503</v>
      </c>
      <c r="D12581" s="191"/>
      <c r="E12581" s="191">
        <v>-0.52096326663645298</v>
      </c>
    </row>
    <row r="12582" spans="1:5" x14ac:dyDescent="0.25">
      <c r="A12582" s="191">
        <v>60031.872961277899</v>
      </c>
      <c r="B12582" s="191">
        <v>0.205971854932541</v>
      </c>
      <c r="C12582" s="191">
        <v>0.47867851725832</v>
      </c>
      <c r="D12582" s="191"/>
      <c r="E12582" s="191">
        <v>-0.52101323416080603</v>
      </c>
    </row>
    <row r="12583" spans="1:5" x14ac:dyDescent="0.25">
      <c r="A12583" s="191">
        <v>60032.386519695101</v>
      </c>
      <c r="B12583" s="191">
        <v>0.66834455323008202</v>
      </c>
      <c r="C12583" s="191">
        <v>0.47867714352447299</v>
      </c>
      <c r="D12583" s="191"/>
      <c r="E12583" s="191">
        <v>-0.52101743089805297</v>
      </c>
    </row>
    <row r="12584" spans="1:5" x14ac:dyDescent="0.25">
      <c r="A12584" s="191">
        <v>60039.738479639302</v>
      </c>
      <c r="B12584" s="191">
        <v>-0.14845671815556499</v>
      </c>
      <c r="C12584" s="191">
        <v>0.47865746685617799</v>
      </c>
      <c r="D12584" s="191"/>
      <c r="E12584" s="191">
        <v>-0.52107751022516102</v>
      </c>
    </row>
    <row r="12585" spans="1:5" x14ac:dyDescent="0.25">
      <c r="A12585" s="191">
        <v>60042.4526456159</v>
      </c>
      <c r="B12585" s="191">
        <v>-0.58898288560539402</v>
      </c>
      <c r="C12585" s="191">
        <v>0.47865019766623901</v>
      </c>
      <c r="D12585" s="191"/>
      <c r="E12585" s="191">
        <v>-0.52109961871728505</v>
      </c>
    </row>
    <row r="12586" spans="1:5" x14ac:dyDescent="0.25">
      <c r="A12586" s="191">
        <v>60055.15920414</v>
      </c>
      <c r="B12586" s="191">
        <v>-9.3310186946715695E-2</v>
      </c>
      <c r="C12586" s="191">
        <v>0.47861613036714701</v>
      </c>
      <c r="D12586" s="191"/>
      <c r="E12586" s="191">
        <v>-0.52120249810675701</v>
      </c>
    </row>
    <row r="12587" spans="1:5" x14ac:dyDescent="0.25">
      <c r="A12587" s="191">
        <v>60057.257174614002</v>
      </c>
      <c r="B12587" s="191">
        <v>0.41634294310091102</v>
      </c>
      <c r="C12587" s="191">
        <v>0.47861049983016701</v>
      </c>
      <c r="D12587" s="191"/>
      <c r="E12587" s="191">
        <v>-0.52121942726452097</v>
      </c>
    </row>
    <row r="12588" spans="1:5" x14ac:dyDescent="0.25">
      <c r="A12588" s="191">
        <v>60057.8621952994</v>
      </c>
      <c r="B12588" s="191">
        <v>-0.18180682760390299</v>
      </c>
      <c r="C12588" s="191">
        <v>0.47860887577425099</v>
      </c>
      <c r="D12588" s="191"/>
      <c r="E12588" s="191">
        <v>-0.521224309359269</v>
      </c>
    </row>
    <row r="12589" spans="1:5" x14ac:dyDescent="0.25">
      <c r="A12589" s="191">
        <v>60064.655724898701</v>
      </c>
      <c r="B12589" s="191">
        <v>0.463102763612389</v>
      </c>
      <c r="C12589" s="191">
        <v>0.47859063069277702</v>
      </c>
      <c r="D12589" s="191"/>
      <c r="E12589" s="191">
        <v>-0.52127912840261903</v>
      </c>
    </row>
    <row r="12590" spans="1:5" x14ac:dyDescent="0.25">
      <c r="A12590" s="191">
        <v>60069.330309379096</v>
      </c>
      <c r="B12590" s="191">
        <v>0.18340488958123999</v>
      </c>
      <c r="C12590" s="191">
        <v>0.47857806654145202</v>
      </c>
      <c r="D12590" s="191"/>
      <c r="E12590" s="191">
        <v>-0.52131684903745601</v>
      </c>
    </row>
    <row r="12591" spans="1:5" x14ac:dyDescent="0.25">
      <c r="A12591" s="191">
        <v>60075.434137236298</v>
      </c>
      <c r="B12591" s="191">
        <v>-0.51051561558450598</v>
      </c>
      <c r="C12591" s="191">
        <v>0.47856164884986901</v>
      </c>
      <c r="D12591" s="191"/>
      <c r="E12591" s="191">
        <v>-0.52136610266901895</v>
      </c>
    </row>
    <row r="12592" spans="1:5" x14ac:dyDescent="0.25">
      <c r="A12592" s="191">
        <v>60077.8529666022</v>
      </c>
      <c r="B12592" s="191">
        <v>0.88774598730070298</v>
      </c>
      <c r="C12592" s="191">
        <v>0.47855513911789299</v>
      </c>
      <c r="D12592" s="191"/>
      <c r="E12592" s="191">
        <v>-0.52138554023399697</v>
      </c>
    </row>
    <row r="12593" spans="1:5" x14ac:dyDescent="0.25">
      <c r="A12593" s="191">
        <v>60081.398344785397</v>
      </c>
      <c r="B12593" s="191">
        <v>1.20913025612686</v>
      </c>
      <c r="C12593" s="191">
        <v>0.478545592786841</v>
      </c>
      <c r="D12593" s="191"/>
      <c r="E12593" s="191">
        <v>-0.52141402340245502</v>
      </c>
    </row>
    <row r="12594" spans="1:5" x14ac:dyDescent="0.25">
      <c r="A12594" s="191">
        <v>60084.2405188743</v>
      </c>
      <c r="B12594" s="191">
        <v>0.68470228741353001</v>
      </c>
      <c r="C12594" s="191">
        <v>0.47853793809394302</v>
      </c>
      <c r="D12594" s="191"/>
      <c r="E12594" s="191">
        <v>-0.52143681308765399</v>
      </c>
    </row>
    <row r="12595" spans="1:5" x14ac:dyDescent="0.25">
      <c r="A12595" s="191">
        <v>60084.632003599298</v>
      </c>
      <c r="B12595" s="191">
        <v>-6.27577494686338E-2</v>
      </c>
      <c r="C12595" s="191">
        <v>0.47853688338135902</v>
      </c>
      <c r="D12595" s="191"/>
      <c r="E12595" s="191">
        <v>-0.52143994879294497</v>
      </c>
    </row>
    <row r="12596" spans="1:5" x14ac:dyDescent="0.25">
      <c r="A12596" s="191">
        <v>60089.704700159898</v>
      </c>
      <c r="B12596" s="191">
        <v>1.22922545300832</v>
      </c>
      <c r="C12596" s="191">
        <v>0.47852321179993201</v>
      </c>
      <c r="D12596" s="191"/>
      <c r="E12596" s="191">
        <v>-0.52148057996046304</v>
      </c>
    </row>
    <row r="12597" spans="1:5" x14ac:dyDescent="0.25">
      <c r="A12597" s="191">
        <v>60095.5621904074</v>
      </c>
      <c r="B12597" s="191">
        <v>0.42484209401734102</v>
      </c>
      <c r="C12597" s="191">
        <v>0.47850741342754799</v>
      </c>
      <c r="D12597" s="191"/>
      <c r="E12597" s="191">
        <v>-0.52152749715029201</v>
      </c>
    </row>
    <row r="12598" spans="1:5" x14ac:dyDescent="0.25">
      <c r="A12598" s="191">
        <v>60096.813314909799</v>
      </c>
      <c r="B12598" s="191">
        <v>0.18458407548405101</v>
      </c>
      <c r="C12598" s="191">
        <v>0.47850403738103098</v>
      </c>
      <c r="D12598" s="191"/>
      <c r="E12598" s="191">
        <v>-0.521537489905187</v>
      </c>
    </row>
    <row r="12599" spans="1:5" x14ac:dyDescent="0.25">
      <c r="A12599" s="191">
        <v>60115.765362930797</v>
      </c>
      <c r="B12599" s="191">
        <v>1.9889463395387701</v>
      </c>
      <c r="C12599" s="191">
        <v>0.47845282735373201</v>
      </c>
      <c r="D12599" s="191"/>
      <c r="E12599" s="191">
        <v>-0.52168854754806204</v>
      </c>
    </row>
    <row r="12600" spans="1:5" x14ac:dyDescent="0.25">
      <c r="A12600" s="191">
        <v>60116.489910169897</v>
      </c>
      <c r="B12600" s="191">
        <v>0.85664199463393298</v>
      </c>
      <c r="C12600" s="191">
        <v>0.47845086698177902</v>
      </c>
      <c r="D12600" s="191"/>
      <c r="E12600" s="191">
        <v>-0.521694298997741</v>
      </c>
    </row>
    <row r="12601" spans="1:5" x14ac:dyDescent="0.25">
      <c r="A12601" s="191">
        <v>60120.768898526301</v>
      </c>
      <c r="B12601" s="191">
        <v>-0.54598101438082502</v>
      </c>
      <c r="C12601" s="191">
        <v>0.478439285659156</v>
      </c>
      <c r="D12601" s="191"/>
      <c r="E12601" s="191">
        <v>-0.52172826557008301</v>
      </c>
    </row>
    <row r="12602" spans="1:5" x14ac:dyDescent="0.25">
      <c r="A12602" s="191">
        <v>60121.320123254402</v>
      </c>
      <c r="B12602" s="191">
        <v>0.50329173795080595</v>
      </c>
      <c r="C12602" s="191">
        <v>0.47843779325693903</v>
      </c>
      <c r="D12602" s="191"/>
      <c r="E12602" s="191">
        <v>-0.52173264118717899</v>
      </c>
    </row>
    <row r="12603" spans="1:5" x14ac:dyDescent="0.25">
      <c r="A12603" s="191">
        <v>60125.738403625001</v>
      </c>
      <c r="B12603" s="191">
        <v>-0.16135230345870599</v>
      </c>
      <c r="C12603" s="191">
        <v>0.47842582695192498</v>
      </c>
      <c r="D12603" s="191"/>
      <c r="E12603" s="191">
        <v>-0.52176771345831796</v>
      </c>
    </row>
    <row r="12604" spans="1:5" x14ac:dyDescent="0.25">
      <c r="A12604" s="191">
        <v>60134.896813740801</v>
      </c>
      <c r="B12604" s="191">
        <v>0.88028137150935004</v>
      </c>
      <c r="C12604" s="191">
        <v>0.47840100068681202</v>
      </c>
      <c r="D12604" s="191"/>
      <c r="E12604" s="191">
        <v>-0.52184011655293905</v>
      </c>
    </row>
    <row r="12605" spans="1:5" x14ac:dyDescent="0.25">
      <c r="A12605" s="191">
        <v>60137.579133322201</v>
      </c>
      <c r="B12605" s="191">
        <v>3.0077231830543298</v>
      </c>
      <c r="C12605" s="191">
        <v>0.47839372378830902</v>
      </c>
      <c r="D12605" s="191"/>
      <c r="E12605" s="191">
        <v>-0.52186132200628699</v>
      </c>
    </row>
    <row r="12606" spans="1:5" x14ac:dyDescent="0.25">
      <c r="A12606" s="191">
        <v>60141.612584840703</v>
      </c>
      <c r="B12606" s="191">
        <v>0.73795252695314495</v>
      </c>
      <c r="C12606" s="191">
        <v>0.47838277651071398</v>
      </c>
      <c r="D12606" s="191"/>
      <c r="E12606" s="191">
        <v>-0.52189320902251002</v>
      </c>
    </row>
    <row r="12607" spans="1:5" x14ac:dyDescent="0.25">
      <c r="A12607" s="191">
        <v>60166.056184219102</v>
      </c>
      <c r="B12607" s="191">
        <v>1.0031371055343901</v>
      </c>
      <c r="C12607" s="191">
        <v>0.47831630862526803</v>
      </c>
      <c r="D12607" s="191"/>
      <c r="E12607" s="191">
        <v>-0.52208539064306103</v>
      </c>
    </row>
    <row r="12608" spans="1:5" x14ac:dyDescent="0.25">
      <c r="A12608" s="191">
        <v>60166.3500927524</v>
      </c>
      <c r="B12608" s="191">
        <v>0.76179218444438801</v>
      </c>
      <c r="C12608" s="191">
        <v>0.47831550811658102</v>
      </c>
      <c r="D12608" s="191"/>
      <c r="E12608" s="191">
        <v>-0.52208769609264205</v>
      </c>
    </row>
    <row r="12609" spans="1:5" x14ac:dyDescent="0.25">
      <c r="A12609" s="191">
        <v>60168.832909332501</v>
      </c>
      <c r="B12609" s="191">
        <v>0.72328349941877002</v>
      </c>
      <c r="C12609" s="191">
        <v>0.47830874402526202</v>
      </c>
      <c r="D12609" s="191"/>
      <c r="E12609" s="191">
        <v>-0.52210713546828202</v>
      </c>
    </row>
    <row r="12610" spans="1:5" x14ac:dyDescent="0.25">
      <c r="A12610" s="191">
        <v>60172.866573994797</v>
      </c>
      <c r="B12610" s="191">
        <v>-0.11686006115188</v>
      </c>
      <c r="C12610" s="191">
        <v>0.47829775141575298</v>
      </c>
      <c r="D12610" s="191"/>
      <c r="E12610" s="191">
        <v>-0.52213869202047702</v>
      </c>
    </row>
    <row r="12611" spans="1:5" x14ac:dyDescent="0.25">
      <c r="A12611" s="191">
        <v>60182.791115806998</v>
      </c>
      <c r="B12611" s="191">
        <v>0.67231640265827997</v>
      </c>
      <c r="C12611" s="191">
        <v>0.47827067914239002</v>
      </c>
      <c r="D12611" s="191"/>
      <c r="E12611" s="191">
        <v>-0.52221606575854396</v>
      </c>
    </row>
    <row r="12612" spans="1:5" x14ac:dyDescent="0.25">
      <c r="A12612" s="191">
        <v>60185.7543554488</v>
      </c>
      <c r="B12612" s="191">
        <v>-0.353123873359451</v>
      </c>
      <c r="C12612" s="191">
        <v>0.47826258916632602</v>
      </c>
      <c r="D12612" s="191"/>
      <c r="E12612" s="191">
        <v>-0.52223916777496104</v>
      </c>
    </row>
    <row r="12613" spans="1:5" x14ac:dyDescent="0.25">
      <c r="A12613" s="191">
        <v>60185.761652474699</v>
      </c>
      <c r="B12613" s="191">
        <v>0.53065302467289999</v>
      </c>
      <c r="C12613" s="191">
        <v>0.47826256924077098</v>
      </c>
      <c r="D12613" s="191"/>
      <c r="E12613" s="191">
        <v>-0.52223922466405204</v>
      </c>
    </row>
    <row r="12614" spans="1:5" x14ac:dyDescent="0.25">
      <c r="A12614" s="191">
        <v>60187.423306453398</v>
      </c>
      <c r="B12614" s="191">
        <v>1.1449534863822199</v>
      </c>
      <c r="C12614" s="191">
        <v>0.47825803136771899</v>
      </c>
      <c r="D12614" s="191"/>
      <c r="E12614" s="191">
        <v>-0.52225217925501799</v>
      </c>
    </row>
    <row r="12615" spans="1:5" x14ac:dyDescent="0.25">
      <c r="A12615" s="191">
        <v>60191.686364763103</v>
      </c>
      <c r="B12615" s="191">
        <v>-4.2503249821579402E-2</v>
      </c>
      <c r="C12615" s="191">
        <v>0.47824638314987</v>
      </c>
      <c r="D12615" s="191"/>
      <c r="E12615" s="191">
        <v>-0.52228541492103298</v>
      </c>
    </row>
    <row r="12616" spans="1:5" x14ac:dyDescent="0.25">
      <c r="A12616" s="191">
        <v>60191.834939815599</v>
      </c>
      <c r="B12616" s="191">
        <v>5.6166674402667596</v>
      </c>
      <c r="C12616" s="191">
        <v>0.47824597716984402</v>
      </c>
      <c r="D12616" s="191"/>
      <c r="E12616" s="191">
        <v>-0.52228656939207396</v>
      </c>
    </row>
    <row r="12617" spans="1:5" x14ac:dyDescent="0.25">
      <c r="A12617" s="191">
        <v>60195.553832561403</v>
      </c>
      <c r="B12617" s="191">
        <v>-0.39929285758930599</v>
      </c>
      <c r="C12617" s="191">
        <v>0.47823581304046098</v>
      </c>
      <c r="D12617" s="191"/>
      <c r="E12617" s="191">
        <v>-0.52231546626207503</v>
      </c>
    </row>
    <row r="12618" spans="1:5" x14ac:dyDescent="0.25">
      <c r="A12618" s="191">
        <v>60197.044251873798</v>
      </c>
      <c r="B12618" s="191">
        <v>-0.16968536298731501</v>
      </c>
      <c r="C12618" s="191">
        <v>0.478231737877785</v>
      </c>
      <c r="D12618" s="191"/>
      <c r="E12618" s="191">
        <v>-0.52232701099991996</v>
      </c>
    </row>
    <row r="12619" spans="1:5" x14ac:dyDescent="0.25">
      <c r="A12619" s="191">
        <v>60215.265623961299</v>
      </c>
      <c r="B12619" s="191">
        <v>0.82428586356995104</v>
      </c>
      <c r="C12619" s="191">
        <v>0.47818184998336399</v>
      </c>
      <c r="D12619" s="191"/>
      <c r="E12619" s="191">
        <v>-0.52246810237939501</v>
      </c>
    </row>
    <row r="12620" spans="1:5" x14ac:dyDescent="0.25">
      <c r="A12620" s="191">
        <v>60216.509540248597</v>
      </c>
      <c r="B12620" s="191">
        <v>-0.152410748807952</v>
      </c>
      <c r="C12620" s="191">
        <v>0.47817844001043502</v>
      </c>
      <c r="D12620" s="191"/>
      <c r="E12620" s="191">
        <v>-0.52247770090525503</v>
      </c>
    </row>
    <row r="12621" spans="1:5" x14ac:dyDescent="0.25">
      <c r="A12621" s="191">
        <v>60241.054436115002</v>
      </c>
      <c r="B12621" s="191">
        <v>-0.39459977683528003</v>
      </c>
      <c r="C12621" s="191">
        <v>0.478111043042793</v>
      </c>
      <c r="D12621" s="191"/>
      <c r="E12621" s="191">
        <v>-0.522666458814672</v>
      </c>
    </row>
    <row r="12622" spans="1:5" x14ac:dyDescent="0.25">
      <c r="A12622" s="191">
        <v>60243.121814478996</v>
      </c>
      <c r="B12622" s="191">
        <v>1.28911564917551</v>
      </c>
      <c r="C12622" s="191">
        <v>0.478105356655322</v>
      </c>
      <c r="D12622" s="191"/>
      <c r="E12622" s="191">
        <v>-0.52268228360610303</v>
      </c>
    </row>
    <row r="12623" spans="1:5" x14ac:dyDescent="0.25">
      <c r="A12623" s="191">
        <v>60247.948334211098</v>
      </c>
      <c r="B12623" s="191">
        <v>-0.25473479194359999</v>
      </c>
      <c r="C12623" s="191">
        <v>0.47809207452213198</v>
      </c>
      <c r="D12623" s="191"/>
      <c r="E12623" s="191">
        <v>-0.52271922751502897</v>
      </c>
    </row>
    <row r="12624" spans="1:5" x14ac:dyDescent="0.25">
      <c r="A12624" s="191">
        <v>60249.139034521599</v>
      </c>
      <c r="B12624" s="191">
        <v>0.42644611665627602</v>
      </c>
      <c r="C12624" s="191">
        <v>0.47808879712750801</v>
      </c>
      <c r="D12624" s="191"/>
      <c r="E12624" s="191">
        <v>-0.52272830578053198</v>
      </c>
    </row>
    <row r="12625" spans="1:5" x14ac:dyDescent="0.25">
      <c r="A12625" s="191">
        <v>60249.753630380299</v>
      </c>
      <c r="B12625" s="191">
        <v>0.98507415399846598</v>
      </c>
      <c r="C12625" s="191">
        <v>0.478087105456526</v>
      </c>
      <c r="D12625" s="191"/>
      <c r="E12625" s="191">
        <v>-0.522732991648449</v>
      </c>
    </row>
    <row r="12626" spans="1:5" x14ac:dyDescent="0.25">
      <c r="A12626" s="191">
        <v>60256.088734103003</v>
      </c>
      <c r="B12626" s="191">
        <v>0.57301695346800896</v>
      </c>
      <c r="C12626" s="191">
        <v>0.47806965644869598</v>
      </c>
      <c r="D12626" s="191"/>
      <c r="E12626" s="191">
        <v>-0.52278129242831495</v>
      </c>
    </row>
    <row r="12627" spans="1:5" x14ac:dyDescent="0.25">
      <c r="A12627" s="191">
        <v>60264.175487227898</v>
      </c>
      <c r="B12627" s="191">
        <v>0.55922378656216898</v>
      </c>
      <c r="C12627" s="191">
        <v>0.47804736242854401</v>
      </c>
      <c r="D12627" s="191"/>
      <c r="E12627" s="191">
        <v>-0.52284294832214395</v>
      </c>
    </row>
    <row r="12628" spans="1:5" x14ac:dyDescent="0.25">
      <c r="A12628" s="191">
        <v>60267.568951029098</v>
      </c>
      <c r="B12628" s="191">
        <v>-1.5331126003123901</v>
      </c>
      <c r="C12628" s="191">
        <v>0.47803800009102598</v>
      </c>
      <c r="D12628" s="191"/>
      <c r="E12628" s="191">
        <v>-0.52286882113421196</v>
      </c>
    </row>
    <row r="12629" spans="1:5" x14ac:dyDescent="0.25">
      <c r="A12629" s="191">
        <v>60270.869294511598</v>
      </c>
      <c r="B12629" s="191">
        <v>0.85059726116427603</v>
      </c>
      <c r="C12629" s="191">
        <v>0.47802889130210402</v>
      </c>
      <c r="D12629" s="191"/>
      <c r="E12629" s="191">
        <v>-0.52289379372206002</v>
      </c>
    </row>
    <row r="12630" spans="1:5" x14ac:dyDescent="0.25">
      <c r="A12630" s="191">
        <v>60276.207086639297</v>
      </c>
      <c r="B12630" s="191">
        <v>0.46387333150050802</v>
      </c>
      <c r="C12630" s="191">
        <v>0.47801415082737098</v>
      </c>
      <c r="D12630" s="191"/>
      <c r="E12630" s="191">
        <v>-0.52293418299776095</v>
      </c>
    </row>
    <row r="12631" spans="1:5" x14ac:dyDescent="0.25">
      <c r="A12631" s="191">
        <v>60278.187938004899</v>
      </c>
      <c r="B12631" s="191">
        <v>1.0849397384197901</v>
      </c>
      <c r="C12631" s="191">
        <v>0.47800867812540299</v>
      </c>
      <c r="D12631" s="191"/>
      <c r="E12631" s="191">
        <v>-0.52294917143305697</v>
      </c>
    </row>
    <row r="12632" spans="1:5" x14ac:dyDescent="0.25">
      <c r="A12632" s="191">
        <v>60283.173443599902</v>
      </c>
      <c r="B12632" s="191">
        <v>0.13601298159471301</v>
      </c>
      <c r="C12632" s="191">
        <v>0.47799489812030499</v>
      </c>
      <c r="D12632" s="191"/>
      <c r="E12632" s="191">
        <v>-0.52298689507518603</v>
      </c>
    </row>
    <row r="12633" spans="1:5" x14ac:dyDescent="0.25">
      <c r="A12633" s="191">
        <v>60289.1723578776</v>
      </c>
      <c r="B12633" s="191">
        <v>1.51038330061899</v>
      </c>
      <c r="C12633" s="191">
        <v>0.47797830560335403</v>
      </c>
      <c r="D12633" s="191"/>
      <c r="E12633" s="191">
        <v>-0.52303228683958403</v>
      </c>
    </row>
    <row r="12634" spans="1:5" x14ac:dyDescent="0.25">
      <c r="A12634" s="191">
        <v>60292.2255502197</v>
      </c>
      <c r="B12634" s="191">
        <v>-0.53513625939908305</v>
      </c>
      <c r="C12634" s="191">
        <v>0.47796985592659602</v>
      </c>
      <c r="D12634" s="191"/>
      <c r="E12634" s="191">
        <v>-0.52305538931797202</v>
      </c>
    </row>
    <row r="12635" spans="1:5" x14ac:dyDescent="0.25">
      <c r="A12635" s="191">
        <v>60293.210432610598</v>
      </c>
      <c r="B12635" s="191">
        <v>0.33720822726797101</v>
      </c>
      <c r="C12635" s="191">
        <v>0.47796712958641302</v>
      </c>
      <c r="D12635" s="191"/>
      <c r="E12635" s="191">
        <v>-0.52306284159139704</v>
      </c>
    </row>
    <row r="12636" spans="1:5" x14ac:dyDescent="0.25">
      <c r="A12636" s="191">
        <v>60298.820271163902</v>
      </c>
      <c r="B12636" s="191">
        <v>-1.02141405563243</v>
      </c>
      <c r="C12636" s="191">
        <v>0.47795159404883603</v>
      </c>
      <c r="D12636" s="191"/>
      <c r="E12636" s="191">
        <v>-0.52310528935079803</v>
      </c>
    </row>
    <row r="12637" spans="1:5" x14ac:dyDescent="0.25">
      <c r="A12637" s="191">
        <v>60302.707320793903</v>
      </c>
      <c r="B12637" s="191">
        <v>1.21357198438765</v>
      </c>
      <c r="C12637" s="191">
        <v>0.47794082318781</v>
      </c>
      <c r="D12637" s="191"/>
      <c r="E12637" s="191">
        <v>-0.52313453581457403</v>
      </c>
    </row>
    <row r="12638" spans="1:5" x14ac:dyDescent="0.25">
      <c r="A12638" s="191">
        <v>60303.679177881902</v>
      </c>
      <c r="B12638" s="191">
        <v>0.50153278309148497</v>
      </c>
      <c r="C12638" s="191">
        <v>0.47793812938339297</v>
      </c>
      <c r="D12638" s="191"/>
      <c r="E12638" s="191">
        <v>-0.52314182291580202</v>
      </c>
    </row>
    <row r="12639" spans="1:5" x14ac:dyDescent="0.25">
      <c r="A12639" s="191">
        <v>60312.889575081397</v>
      </c>
      <c r="B12639" s="191">
        <v>1.4616083248343501</v>
      </c>
      <c r="C12639" s="191">
        <v>0.47791258371949602</v>
      </c>
      <c r="D12639" s="191"/>
      <c r="E12639" s="191">
        <v>-0.52321088358076295</v>
      </c>
    </row>
    <row r="12640" spans="1:5" x14ac:dyDescent="0.25">
      <c r="A12640" s="191">
        <v>60314.328944030698</v>
      </c>
      <c r="B12640" s="191">
        <v>0.111816791388386</v>
      </c>
      <c r="C12640" s="191">
        <v>0.47790858888946902</v>
      </c>
      <c r="D12640" s="191"/>
      <c r="E12640" s="191">
        <v>-0.52322167614210502</v>
      </c>
    </row>
    <row r="12641" spans="1:5" x14ac:dyDescent="0.25">
      <c r="A12641" s="191">
        <v>60318.004975374097</v>
      </c>
      <c r="B12641" s="191">
        <v>-0.74495368947464802</v>
      </c>
      <c r="C12641" s="191">
        <v>0.47789838318088901</v>
      </c>
      <c r="D12641" s="191"/>
      <c r="E12641" s="191">
        <v>-0.52324923946684399</v>
      </c>
    </row>
    <row r="12642" spans="1:5" x14ac:dyDescent="0.25">
      <c r="A12642" s="191">
        <v>60319.841702850601</v>
      </c>
      <c r="B12642" s="191">
        <v>0.50726228612501001</v>
      </c>
      <c r="C12642" s="191">
        <v>0.477893282160884</v>
      </c>
      <c r="D12642" s="191"/>
      <c r="E12642" s="191">
        <v>-0.52326301147017196</v>
      </c>
    </row>
    <row r="12643" spans="1:5" x14ac:dyDescent="0.25">
      <c r="A12643" s="191">
        <v>60334.3882506097</v>
      </c>
      <c r="B12643" s="191">
        <v>0.49589233791833598</v>
      </c>
      <c r="C12643" s="191">
        <v>0.47785284207670298</v>
      </c>
      <c r="D12643" s="191"/>
      <c r="E12643" s="191">
        <v>-0.52337162659926195</v>
      </c>
    </row>
    <row r="12644" spans="1:5" x14ac:dyDescent="0.25">
      <c r="A12644" s="191">
        <v>60343.006044229798</v>
      </c>
      <c r="B12644" s="191">
        <v>0.14389206031974999</v>
      </c>
      <c r="C12644" s="191">
        <v>0.47782884999372999</v>
      </c>
      <c r="D12644" s="191"/>
      <c r="E12644" s="191">
        <v>-0.52343583488727896</v>
      </c>
    </row>
    <row r="12645" spans="1:5" x14ac:dyDescent="0.25">
      <c r="A12645" s="191">
        <v>60344.000947146204</v>
      </c>
      <c r="B12645" s="191">
        <v>0.71869211050523696</v>
      </c>
      <c r="C12645" s="191">
        <v>0.47782607853154402</v>
      </c>
      <c r="D12645" s="191"/>
      <c r="E12645" s="191">
        <v>-0.52344324757500604</v>
      </c>
    </row>
    <row r="12646" spans="1:5" x14ac:dyDescent="0.25">
      <c r="A12646" s="191">
        <v>60344.742296370998</v>
      </c>
      <c r="B12646" s="191">
        <v>0.87265738577055896</v>
      </c>
      <c r="C12646" s="191">
        <v>0.47782401316402701</v>
      </c>
      <c r="D12646" s="191"/>
      <c r="E12646" s="191">
        <v>-0.52344875976057503</v>
      </c>
    </row>
    <row r="12647" spans="1:5" x14ac:dyDescent="0.25">
      <c r="A12647" s="191">
        <v>60345.355237330397</v>
      </c>
      <c r="B12647" s="191">
        <v>0.32828490010827799</v>
      </c>
      <c r="C12647" s="191">
        <v>0.47782230539467901</v>
      </c>
      <c r="D12647" s="191"/>
      <c r="E12647" s="191">
        <v>-0.52345330867486695</v>
      </c>
    </row>
    <row r="12648" spans="1:5" x14ac:dyDescent="0.25">
      <c r="A12648" s="191">
        <v>60345.795634463597</v>
      </c>
      <c r="B12648" s="191">
        <v>0.88865825118866804</v>
      </c>
      <c r="C12648" s="191">
        <v>0.477821078285801</v>
      </c>
      <c r="D12648" s="191"/>
      <c r="E12648" s="191">
        <v>-0.52345657706276305</v>
      </c>
    </row>
    <row r="12649" spans="1:5" x14ac:dyDescent="0.25">
      <c r="A12649" s="191">
        <v>60350.711179111197</v>
      </c>
      <c r="B12649" s="191">
        <v>-0.16159147526277901</v>
      </c>
      <c r="C12649" s="191">
        <v>0.47780737670476903</v>
      </c>
      <c r="D12649" s="191"/>
      <c r="E12649" s="191">
        <v>-0.523493057560518</v>
      </c>
    </row>
    <row r="12650" spans="1:5" x14ac:dyDescent="0.25">
      <c r="A12650" s="191">
        <v>60356.204820569998</v>
      </c>
      <c r="B12650" s="191">
        <v>3.1319038888799597E-2</v>
      </c>
      <c r="C12650" s="191">
        <v>0.477792055181542</v>
      </c>
      <c r="D12650" s="191"/>
      <c r="E12650" s="191">
        <v>-0.52353357262600997</v>
      </c>
    </row>
    <row r="12651" spans="1:5" x14ac:dyDescent="0.25">
      <c r="A12651" s="191">
        <v>60359.432656586701</v>
      </c>
      <c r="B12651" s="191">
        <v>0.31089506922854498</v>
      </c>
      <c r="C12651" s="191">
        <v>0.47778304776130498</v>
      </c>
      <c r="D12651" s="191"/>
      <c r="E12651" s="191">
        <v>-0.52355734003419796</v>
      </c>
    </row>
    <row r="12652" spans="1:5" x14ac:dyDescent="0.25">
      <c r="A12652" s="191">
        <v>60368.354105593397</v>
      </c>
      <c r="B12652" s="191">
        <v>1.3174812523291599</v>
      </c>
      <c r="C12652" s="191">
        <v>0.47775813362310499</v>
      </c>
      <c r="D12652" s="191"/>
      <c r="E12652" s="191">
        <v>-0.52362303101697205</v>
      </c>
    </row>
    <row r="12653" spans="1:5" x14ac:dyDescent="0.25">
      <c r="A12653" s="191">
        <v>60368.9362319965</v>
      </c>
      <c r="B12653" s="191">
        <v>0.41495523103585202</v>
      </c>
      <c r="C12653" s="191">
        <v>0.47775650703039702</v>
      </c>
      <c r="D12653" s="191"/>
      <c r="E12653" s="191">
        <v>-0.52362731736725998</v>
      </c>
    </row>
    <row r="12654" spans="1:5" x14ac:dyDescent="0.25">
      <c r="A12654" s="191">
        <v>60375.877910455703</v>
      </c>
      <c r="B12654" s="191">
        <v>0.52115129326655296</v>
      </c>
      <c r="C12654" s="191">
        <v>0.477737101550745</v>
      </c>
      <c r="D12654" s="191"/>
      <c r="E12654" s="191">
        <v>-0.52367843077717202</v>
      </c>
    </row>
    <row r="12655" spans="1:5" x14ac:dyDescent="0.25">
      <c r="A12655" s="191">
        <v>60378.778904455903</v>
      </c>
      <c r="B12655" s="191">
        <v>5.7888048813481398E-2</v>
      </c>
      <c r="C12655" s="191">
        <v>0.47772898697442501</v>
      </c>
      <c r="D12655" s="191"/>
      <c r="E12655" s="191">
        <v>-0.52369979156136204</v>
      </c>
    </row>
    <row r="12656" spans="1:5" x14ac:dyDescent="0.25">
      <c r="A12656" s="191">
        <v>60382.730378552798</v>
      </c>
      <c r="B12656" s="191">
        <v>0.78318723020776004</v>
      </c>
      <c r="C12656" s="191">
        <v>0.47771792944112601</v>
      </c>
      <c r="D12656" s="191"/>
      <c r="E12656" s="191">
        <v>-0.52372888730765199</v>
      </c>
    </row>
    <row r="12657" spans="1:5" x14ac:dyDescent="0.25">
      <c r="A12657" s="191">
        <v>60390.776105919598</v>
      </c>
      <c r="B12657" s="191">
        <v>1.0528417915713899</v>
      </c>
      <c r="C12657" s="191">
        <v>0.47769539850940701</v>
      </c>
      <c r="D12657" s="191"/>
      <c r="E12657" s="191">
        <v>-0.52378813012095005</v>
      </c>
    </row>
    <row r="12658" spans="1:5" x14ac:dyDescent="0.25">
      <c r="A12658" s="191">
        <v>60390.921594750696</v>
      </c>
      <c r="B12658" s="191">
        <v>0.18947447245447599</v>
      </c>
      <c r="C12658" s="191">
        <v>0.47769499088703199</v>
      </c>
      <c r="D12658" s="191"/>
      <c r="E12658" s="191">
        <v>-0.52378920139359797</v>
      </c>
    </row>
    <row r="12659" spans="1:5" x14ac:dyDescent="0.25">
      <c r="A12659" s="191">
        <v>60392.3969180657</v>
      </c>
      <c r="B12659" s="191">
        <v>7.5665923824175293E-2</v>
      </c>
      <c r="C12659" s="191">
        <v>0.47769085700608299</v>
      </c>
      <c r="D12659" s="191"/>
      <c r="E12659" s="191">
        <v>-0.52380006458840001</v>
      </c>
    </row>
    <row r="12660" spans="1:5" x14ac:dyDescent="0.25">
      <c r="A12660" s="191">
        <v>60395.610791680403</v>
      </c>
      <c r="B12660" s="191">
        <v>-1.55480914847739E-2</v>
      </c>
      <c r="C12660" s="191">
        <v>0.47768184913537098</v>
      </c>
      <c r="D12660" s="191"/>
      <c r="E12660" s="191">
        <v>-0.52382368859405004</v>
      </c>
    </row>
    <row r="12661" spans="1:5" x14ac:dyDescent="0.25">
      <c r="A12661" s="191">
        <v>60398.528015676602</v>
      </c>
      <c r="B12661" s="191">
        <v>0.70950520588690702</v>
      </c>
      <c r="C12661" s="191">
        <v>0.47767366970133102</v>
      </c>
      <c r="D12661" s="191"/>
      <c r="E12661" s="191">
        <v>-0.523845008903989</v>
      </c>
    </row>
    <row r="12662" spans="1:5" x14ac:dyDescent="0.25">
      <c r="A12662" s="191">
        <v>60399.012858218703</v>
      </c>
      <c r="B12662" s="191">
        <v>-0.12581049518785001</v>
      </c>
      <c r="C12662" s="191">
        <v>0.477672310001723</v>
      </c>
      <c r="D12662" s="191"/>
      <c r="E12662" s="191">
        <v>-0.52384855233887195</v>
      </c>
    </row>
    <row r="12663" spans="1:5" x14ac:dyDescent="0.25">
      <c r="A12663" s="191">
        <v>60400.912236007302</v>
      </c>
      <c r="B12663" s="191">
        <v>0.247568893505212</v>
      </c>
      <c r="C12663" s="191">
        <v>0.47766698257545198</v>
      </c>
      <c r="D12663" s="191"/>
      <c r="E12663" s="191">
        <v>-0.52386243379713304</v>
      </c>
    </row>
    <row r="12664" spans="1:5" x14ac:dyDescent="0.25">
      <c r="A12664" s="191">
        <v>60402.0327743089</v>
      </c>
      <c r="B12664" s="191">
        <v>-0.316589442010906</v>
      </c>
      <c r="C12664" s="191">
        <v>0.47766383890885999</v>
      </c>
      <c r="D12664" s="191"/>
      <c r="E12664" s="191">
        <v>-0.52387058948050103</v>
      </c>
    </row>
    <row r="12665" spans="1:5" x14ac:dyDescent="0.25">
      <c r="A12665" s="191">
        <v>60410.883814671899</v>
      </c>
      <c r="B12665" s="191">
        <v>1.2478120368838701</v>
      </c>
      <c r="C12665" s="191">
        <v>0.47763899423602102</v>
      </c>
      <c r="D12665" s="191"/>
      <c r="E12665" s="191">
        <v>-0.52393501055612701</v>
      </c>
    </row>
    <row r="12666" spans="1:5" x14ac:dyDescent="0.25">
      <c r="A12666" s="191">
        <v>60421.742824182802</v>
      </c>
      <c r="B12666" s="191">
        <v>0.179598596589958</v>
      </c>
      <c r="C12666" s="191">
        <v>0.477608476748003</v>
      </c>
      <c r="D12666" s="191"/>
      <c r="E12666" s="191">
        <v>-0.52401404635804805</v>
      </c>
    </row>
    <row r="12667" spans="1:5" x14ac:dyDescent="0.25">
      <c r="A12667" s="191">
        <v>60422.644219777299</v>
      </c>
      <c r="B12667" s="191">
        <v>-0.68913024762268205</v>
      </c>
      <c r="C12667" s="191">
        <v>0.47760594206934998</v>
      </c>
      <c r="D12667" s="191"/>
      <c r="E12667" s="191">
        <v>-0.52402058426586695</v>
      </c>
    </row>
    <row r="12668" spans="1:5" x14ac:dyDescent="0.25">
      <c r="A12668" s="191">
        <v>60423.518983467497</v>
      </c>
      <c r="B12668" s="191">
        <v>-0.21018550522818899</v>
      </c>
      <c r="C12668" s="191">
        <v>0.47760348167456002</v>
      </c>
      <c r="D12668" s="191"/>
      <c r="E12668" s="191">
        <v>-0.52402692900995496</v>
      </c>
    </row>
    <row r="12669" spans="1:5" x14ac:dyDescent="0.25">
      <c r="A12669" s="191">
        <v>60428.601140988103</v>
      </c>
      <c r="B12669" s="191">
        <v>-0.278779950465746</v>
      </c>
      <c r="C12669" s="191">
        <v>0.47758918258115002</v>
      </c>
      <c r="D12669" s="191"/>
      <c r="E12669" s="191">
        <v>-0.52406375145875195</v>
      </c>
    </row>
    <row r="12670" spans="1:5" x14ac:dyDescent="0.25">
      <c r="A12670" s="191">
        <v>60442.474219610303</v>
      </c>
      <c r="B12670" s="191">
        <v>1.1769424119251899</v>
      </c>
      <c r="C12670" s="191">
        <v>0.47755010583902902</v>
      </c>
      <c r="D12670" s="191"/>
      <c r="E12670" s="191">
        <v>-0.52416397390796199</v>
      </c>
    </row>
    <row r="12671" spans="1:5" x14ac:dyDescent="0.25">
      <c r="A12671" s="191">
        <v>60443.464432499502</v>
      </c>
      <c r="B12671" s="191">
        <v>-1.1211822677810599</v>
      </c>
      <c r="C12671" s="191">
        <v>0.47754731421330998</v>
      </c>
      <c r="D12671" s="191"/>
      <c r="E12671" s="191">
        <v>-0.52417111034471497</v>
      </c>
    </row>
    <row r="12672" spans="1:5" x14ac:dyDescent="0.25">
      <c r="A12672" s="191">
        <v>60449.602086489802</v>
      </c>
      <c r="B12672" s="191">
        <v>0.50243031743779598</v>
      </c>
      <c r="C12672" s="191">
        <v>0.47753000355167202</v>
      </c>
      <c r="D12672" s="191"/>
      <c r="E12672" s="191">
        <v>-0.52421528704975995</v>
      </c>
    </row>
    <row r="12673" spans="1:5" x14ac:dyDescent="0.25">
      <c r="A12673" s="191">
        <v>60452.068029164198</v>
      </c>
      <c r="B12673" s="191">
        <v>-0.221784767111743</v>
      </c>
      <c r="C12673" s="191">
        <v>0.47752304499471798</v>
      </c>
      <c r="D12673" s="191"/>
      <c r="E12673" s="191">
        <v>-0.52423303189787096</v>
      </c>
    </row>
    <row r="12674" spans="1:5" x14ac:dyDescent="0.25">
      <c r="A12674" s="191">
        <v>60454.570541523899</v>
      </c>
      <c r="B12674" s="191">
        <v>-0.12081180374301501</v>
      </c>
      <c r="C12674" s="191">
        <v>0.47751598133211398</v>
      </c>
      <c r="D12674" s="191"/>
      <c r="E12674" s="191">
        <v>-0.52425101059272305</v>
      </c>
    </row>
    <row r="12675" spans="1:5" x14ac:dyDescent="0.25">
      <c r="A12675" s="191">
        <v>60468.044923989903</v>
      </c>
      <c r="B12675" s="191">
        <v>0.587350017956356</v>
      </c>
      <c r="C12675" s="191">
        <v>0.47747791205235401</v>
      </c>
      <c r="D12675" s="191"/>
      <c r="E12675" s="191">
        <v>-0.52434757292983902</v>
      </c>
    </row>
    <row r="12676" spans="1:5" x14ac:dyDescent="0.25">
      <c r="A12676" s="191">
        <v>60468.377428805499</v>
      </c>
      <c r="B12676" s="191">
        <v>-0.90875232842341203</v>
      </c>
      <c r="C12676" s="191">
        <v>0.47747697180537602</v>
      </c>
      <c r="D12676" s="191"/>
      <c r="E12676" s="191">
        <v>-0.52434994554273495</v>
      </c>
    </row>
    <row r="12677" spans="1:5" x14ac:dyDescent="0.25">
      <c r="A12677" s="191">
        <v>60469.440318126799</v>
      </c>
      <c r="B12677" s="191">
        <v>0.76212682983660696</v>
      </c>
      <c r="C12677" s="191">
        <v>0.477473966199362</v>
      </c>
      <c r="D12677" s="191"/>
      <c r="E12677" s="191">
        <v>-0.52435752986871398</v>
      </c>
    </row>
    <row r="12678" spans="1:5" x14ac:dyDescent="0.25">
      <c r="A12678" s="191">
        <v>60482.314935065697</v>
      </c>
      <c r="B12678" s="191">
        <v>0.485140417591512</v>
      </c>
      <c r="C12678" s="191">
        <v>0.47743752940379303</v>
      </c>
      <c r="D12678" s="191"/>
      <c r="E12678" s="191">
        <v>-0.52444939765753495</v>
      </c>
    </row>
    <row r="12679" spans="1:5" x14ac:dyDescent="0.25">
      <c r="A12679" s="191">
        <v>60484.667571304803</v>
      </c>
      <c r="B12679" s="191">
        <v>0.57797199458942095</v>
      </c>
      <c r="C12679" s="191">
        <v>0.47743086524842798</v>
      </c>
      <c r="D12679" s="191"/>
      <c r="E12679" s="191">
        <v>-0.52446615364480398</v>
      </c>
    </row>
    <row r="12680" spans="1:5" x14ac:dyDescent="0.25">
      <c r="A12680" s="191">
        <v>60491.079627447303</v>
      </c>
      <c r="B12680" s="191">
        <v>-0.50004169659901798</v>
      </c>
      <c r="C12680" s="191">
        <v>0.47741269190028801</v>
      </c>
      <c r="D12680" s="191"/>
      <c r="E12680" s="191">
        <v>-0.52451173219609204</v>
      </c>
    </row>
    <row r="12681" spans="1:5" x14ac:dyDescent="0.25">
      <c r="A12681" s="191">
        <v>60493.454720593101</v>
      </c>
      <c r="B12681" s="191">
        <v>-0.13796099534360001</v>
      </c>
      <c r="C12681" s="191">
        <v>0.47740595834178401</v>
      </c>
      <c r="D12681" s="191"/>
      <c r="E12681" s="191">
        <v>-0.52452858820128201</v>
      </c>
    </row>
    <row r="12682" spans="1:5" x14ac:dyDescent="0.25">
      <c r="A12682" s="191">
        <v>60494.002653150099</v>
      </c>
      <c r="B12682" s="191">
        <v>0.18836179620456101</v>
      </c>
      <c r="C12682" s="191">
        <v>0.47740440440297999</v>
      </c>
      <c r="D12682" s="191"/>
      <c r="E12682" s="191">
        <v>-0.52453247687151905</v>
      </c>
    </row>
    <row r="12683" spans="1:5" x14ac:dyDescent="0.25">
      <c r="A12683" s="191">
        <v>60495.813141684601</v>
      </c>
      <c r="B12683" s="191">
        <v>-0.39167970298967802</v>
      </c>
      <c r="C12683" s="191">
        <v>0.47739926904153501</v>
      </c>
      <c r="D12683" s="191"/>
      <c r="E12683" s="191">
        <v>-0.52454531858950204</v>
      </c>
    </row>
    <row r="12684" spans="1:5" x14ac:dyDescent="0.25">
      <c r="A12684" s="191">
        <v>60504.793322752601</v>
      </c>
      <c r="B12684" s="191">
        <v>0.51975325706516995</v>
      </c>
      <c r="C12684" s="191">
        <v>0.47737378195043401</v>
      </c>
      <c r="D12684" s="191"/>
      <c r="E12684" s="191">
        <v>-0.52460884848518896</v>
      </c>
    </row>
    <row r="12685" spans="1:5" x14ac:dyDescent="0.25">
      <c r="A12685" s="191">
        <v>60509.061546688099</v>
      </c>
      <c r="B12685" s="191">
        <v>0.27924571396758002</v>
      </c>
      <c r="C12685" s="191">
        <v>0.47736165878150999</v>
      </c>
      <c r="D12685" s="191"/>
      <c r="E12685" s="191">
        <v>-0.524639043847548</v>
      </c>
    </row>
    <row r="12686" spans="1:5" x14ac:dyDescent="0.25">
      <c r="A12686" s="191">
        <v>60510.011376008399</v>
      </c>
      <c r="B12686" s="191">
        <v>-0.41515163507228597</v>
      </c>
      <c r="C12686" s="191">
        <v>0.47735895983455501</v>
      </c>
      <c r="D12686" s="191"/>
      <c r="E12686" s="191">
        <v>-0.52464576337326596</v>
      </c>
    </row>
    <row r="12687" spans="1:5" x14ac:dyDescent="0.25">
      <c r="A12687" s="191">
        <v>60510.8360394349</v>
      </c>
      <c r="B12687" s="191">
        <v>-0.166953232413769</v>
      </c>
      <c r="C12687" s="191">
        <v>0.47735661654740202</v>
      </c>
      <c r="D12687" s="191"/>
      <c r="E12687" s="191">
        <v>-0.52465158369155296</v>
      </c>
    </row>
    <row r="12688" spans="1:5" x14ac:dyDescent="0.25">
      <c r="A12688" s="191">
        <v>60530.756770397602</v>
      </c>
      <c r="B12688" s="191">
        <v>-0.13700921781609801</v>
      </c>
      <c r="C12688" s="191">
        <v>0.477299945189403</v>
      </c>
      <c r="D12688" s="191"/>
      <c r="E12688" s="191">
        <v>-0.52479167147247696</v>
      </c>
    </row>
    <row r="12689" spans="1:5" x14ac:dyDescent="0.25">
      <c r="A12689" s="191">
        <v>60532.0673814865</v>
      </c>
      <c r="B12689" s="191">
        <v>0.589090355294974</v>
      </c>
      <c r="C12689" s="191">
        <v>0.47729621215273399</v>
      </c>
      <c r="D12689" s="191"/>
      <c r="E12689" s="191">
        <v>-0.52480086026281303</v>
      </c>
    </row>
    <row r="12690" spans="1:5" x14ac:dyDescent="0.25">
      <c r="A12690" s="191">
        <v>60543.636940787401</v>
      </c>
      <c r="B12690" s="191">
        <v>0.60604224584157596</v>
      </c>
      <c r="C12690" s="191">
        <v>0.47726323417727801</v>
      </c>
      <c r="D12690" s="191"/>
      <c r="E12690" s="191">
        <v>-0.52488174435120205</v>
      </c>
    </row>
    <row r="12691" spans="1:5" x14ac:dyDescent="0.25">
      <c r="A12691" s="191">
        <v>60548.028235177699</v>
      </c>
      <c r="B12691" s="191">
        <v>0.94513941156395598</v>
      </c>
      <c r="C12691" s="191">
        <v>0.477250705830154</v>
      </c>
      <c r="D12691" s="191"/>
      <c r="E12691" s="191">
        <v>-0.52491233748547395</v>
      </c>
    </row>
    <row r="12692" spans="1:5" x14ac:dyDescent="0.25">
      <c r="A12692" s="191">
        <v>60550.758826520098</v>
      </c>
      <c r="B12692" s="191">
        <v>0.56067770751562196</v>
      </c>
      <c r="C12692" s="191">
        <v>0.47724291231564903</v>
      </c>
      <c r="D12692" s="191"/>
      <c r="E12692" s="191">
        <v>-0.52493136088499004</v>
      </c>
    </row>
    <row r="12693" spans="1:5" x14ac:dyDescent="0.25">
      <c r="A12693" s="191">
        <v>60558.287870007298</v>
      </c>
      <c r="B12693" s="191">
        <v>0.59984282344780504</v>
      </c>
      <c r="C12693" s="191">
        <v>0.477221410819548</v>
      </c>
      <c r="D12693" s="191"/>
      <c r="E12693" s="191">
        <v>-0.52498381399285998</v>
      </c>
    </row>
    <row r="12694" spans="1:5" x14ac:dyDescent="0.25">
      <c r="A12694" s="191">
        <v>60559.498276497397</v>
      </c>
      <c r="B12694" s="191">
        <v>-0.482282069911044</v>
      </c>
      <c r="C12694" s="191">
        <v>0.47721795242420401</v>
      </c>
      <c r="D12694" s="191"/>
      <c r="E12694" s="191">
        <v>-0.52499224661544996</v>
      </c>
    </row>
    <row r="12695" spans="1:5" x14ac:dyDescent="0.25">
      <c r="A12695" s="191">
        <v>60562.217334246903</v>
      </c>
      <c r="B12695" s="191">
        <v>0.43352257730389099</v>
      </c>
      <c r="C12695" s="191">
        <v>0.47721018175998098</v>
      </c>
      <c r="D12695" s="191"/>
      <c r="E12695" s="191">
        <v>-0.52501118966308702</v>
      </c>
    </row>
    <row r="12696" spans="1:5" x14ac:dyDescent="0.25">
      <c r="A12696" s="191">
        <v>60562.932935181198</v>
      </c>
      <c r="B12696" s="191">
        <v>0.59722962685011505</v>
      </c>
      <c r="C12696" s="191">
        <v>0.47720813628229503</v>
      </c>
      <c r="D12696" s="191"/>
      <c r="E12696" s="191">
        <v>-0.52501617508959697</v>
      </c>
    </row>
    <row r="12697" spans="1:5" x14ac:dyDescent="0.25">
      <c r="A12697" s="191">
        <v>60565.594524157299</v>
      </c>
      <c r="B12697" s="191">
        <v>0.12729151356019</v>
      </c>
      <c r="C12697" s="191">
        <v>0.47720052693331999</v>
      </c>
      <c r="D12697" s="191"/>
      <c r="E12697" s="191">
        <v>-0.52503468889350802</v>
      </c>
    </row>
    <row r="12698" spans="1:5" x14ac:dyDescent="0.25">
      <c r="A12698" s="191">
        <v>60568.5932991882</v>
      </c>
      <c r="B12698" s="191">
        <v>0.45892346505644899</v>
      </c>
      <c r="C12698" s="191">
        <v>0.47719195085309601</v>
      </c>
      <c r="D12698" s="191"/>
      <c r="E12698" s="191">
        <v>-0.52505547179103296</v>
      </c>
    </row>
    <row r="12699" spans="1:5" x14ac:dyDescent="0.25">
      <c r="A12699" s="191">
        <v>60569.273538529997</v>
      </c>
      <c r="B12699" s="191">
        <v>-0.36415468637631698</v>
      </c>
      <c r="C12699" s="191">
        <v>0.47719000502049003</v>
      </c>
      <c r="D12699" s="191"/>
      <c r="E12699" s="191">
        <v>-0.52506018616419803</v>
      </c>
    </row>
    <row r="12700" spans="1:5" x14ac:dyDescent="0.25">
      <c r="A12700" s="191">
        <v>60572.5259336577</v>
      </c>
      <c r="B12700" s="191">
        <v>0.83124026707144205</v>
      </c>
      <c r="C12700" s="191">
        <v>0.47718069967904903</v>
      </c>
      <c r="D12700" s="191"/>
      <c r="E12700" s="191">
        <v>-0.52508270279981994</v>
      </c>
    </row>
    <row r="12701" spans="1:5" x14ac:dyDescent="0.25">
      <c r="A12701" s="191">
        <v>60582.211492882998</v>
      </c>
      <c r="B12701" s="191">
        <v>0.68936124179383995</v>
      </c>
      <c r="C12701" s="191">
        <v>0.47715296833543802</v>
      </c>
      <c r="D12701" s="191"/>
      <c r="E12701" s="191">
        <v>-0.52514962908488605</v>
      </c>
    </row>
    <row r="12702" spans="1:5" x14ac:dyDescent="0.25">
      <c r="A12702" s="191">
        <v>60583.419910778903</v>
      </c>
      <c r="B12702" s="191">
        <v>0.35624709293546902</v>
      </c>
      <c r="C12702" s="191">
        <v>0.477149506325105</v>
      </c>
      <c r="D12702" s="191"/>
      <c r="E12702" s="191">
        <v>-0.52515797913661799</v>
      </c>
    </row>
    <row r="12703" spans="1:5" x14ac:dyDescent="0.25">
      <c r="A12703" s="191">
        <v>60586.050935547602</v>
      </c>
      <c r="B12703" s="191">
        <v>1.5934893929990801</v>
      </c>
      <c r="C12703" s="191">
        <v>0.47714196705350098</v>
      </c>
      <c r="D12703" s="191"/>
      <c r="E12703" s="191">
        <v>-0.52517610642465096</v>
      </c>
    </row>
    <row r="12704" spans="1:5" x14ac:dyDescent="0.25">
      <c r="A12704" s="191">
        <v>60590.019638593498</v>
      </c>
      <c r="B12704" s="191">
        <v>-1.04168288109479</v>
      </c>
      <c r="C12704" s="191">
        <v>0.477130589614159</v>
      </c>
      <c r="D12704" s="191"/>
      <c r="E12704" s="191">
        <v>-0.52520344833481503</v>
      </c>
    </row>
    <row r="12705" spans="1:5" x14ac:dyDescent="0.25">
      <c r="A12705" s="191">
        <v>60594.1808115772</v>
      </c>
      <c r="B12705" s="191">
        <v>0.19454133998404499</v>
      </c>
      <c r="C12705" s="191">
        <v>0.477118656675865</v>
      </c>
      <c r="D12705" s="191"/>
      <c r="E12705" s="191">
        <v>-0.52523203793994599</v>
      </c>
    </row>
    <row r="12706" spans="1:5" x14ac:dyDescent="0.25">
      <c r="A12706" s="191">
        <v>60602.114702688501</v>
      </c>
      <c r="B12706" s="191">
        <v>-0.67913372633924296</v>
      </c>
      <c r="C12706" s="191">
        <v>0.477095887662634</v>
      </c>
      <c r="D12706" s="191"/>
      <c r="E12706" s="191">
        <v>-0.52528652815535104</v>
      </c>
    </row>
    <row r="12707" spans="1:5" x14ac:dyDescent="0.25">
      <c r="A12707" s="191">
        <v>60605.262706137102</v>
      </c>
      <c r="B12707" s="191">
        <v>0.86113779163141702</v>
      </c>
      <c r="C12707" s="191">
        <v>0.47708684812212399</v>
      </c>
      <c r="D12707" s="191"/>
      <c r="E12707" s="191">
        <v>-0.525308098272392</v>
      </c>
    </row>
    <row r="12708" spans="1:5" x14ac:dyDescent="0.25">
      <c r="A12708" s="191">
        <v>60605.673569459199</v>
      </c>
      <c r="B12708" s="191">
        <v>0.42399703876307998</v>
      </c>
      <c r="C12708" s="191">
        <v>0.477085668061211</v>
      </c>
      <c r="D12708" s="191"/>
      <c r="E12708" s="191">
        <v>-0.52531091222943405</v>
      </c>
    </row>
    <row r="12709" spans="1:5" x14ac:dyDescent="0.25">
      <c r="A12709" s="191">
        <v>60606.6248656916</v>
      </c>
      <c r="B12709" s="191">
        <v>-0.48431095762108101</v>
      </c>
      <c r="C12709" s="191">
        <v>0.47708293540896002</v>
      </c>
      <c r="D12709" s="191"/>
      <c r="E12709" s="191">
        <v>-0.52531742580222895</v>
      </c>
    </row>
    <row r="12710" spans="1:5" x14ac:dyDescent="0.25">
      <c r="A12710" s="191">
        <v>60607.870527247302</v>
      </c>
      <c r="B12710" s="191">
        <v>0.28119178459431499</v>
      </c>
      <c r="C12710" s="191">
        <v>0.47707935715760902</v>
      </c>
      <c r="D12710" s="191"/>
      <c r="E12710" s="191">
        <v>-0.52532588370412603</v>
      </c>
    </row>
    <row r="12711" spans="1:5" x14ac:dyDescent="0.25">
      <c r="A12711" s="191">
        <v>60618.188492436399</v>
      </c>
      <c r="B12711" s="191">
        <v>0.87625000110982398</v>
      </c>
      <c r="C12711" s="191">
        <v>0.47704969759827098</v>
      </c>
      <c r="D12711" s="191"/>
      <c r="E12711" s="191">
        <v>-0.52539594152757296</v>
      </c>
    </row>
    <row r="12712" spans="1:5" x14ac:dyDescent="0.25">
      <c r="A12712" s="191">
        <v>60621.134049327396</v>
      </c>
      <c r="B12712" s="191">
        <v>0.41052637310627899</v>
      </c>
      <c r="C12712" s="191">
        <v>0.47704122422847001</v>
      </c>
      <c r="D12712" s="191"/>
      <c r="E12712" s="191">
        <v>-0.52541594152765503</v>
      </c>
    </row>
    <row r="12713" spans="1:5" x14ac:dyDescent="0.25">
      <c r="A12713" s="191">
        <v>60623.180167783699</v>
      </c>
      <c r="B12713" s="191">
        <v>0.41937183211280299</v>
      </c>
      <c r="C12713" s="191">
        <v>0.47703533661884701</v>
      </c>
      <c r="D12713" s="191"/>
      <c r="E12713" s="191">
        <v>-0.52542983444190094</v>
      </c>
    </row>
    <row r="12714" spans="1:5" x14ac:dyDescent="0.25">
      <c r="A12714" s="191">
        <v>60645.0725912423</v>
      </c>
      <c r="B12714" s="191">
        <v>0.37066270894678999</v>
      </c>
      <c r="C12714" s="191">
        <v>0.47697225930216902</v>
      </c>
      <c r="D12714" s="191"/>
      <c r="E12714" s="191">
        <v>-0.525578481535528</v>
      </c>
    </row>
    <row r="12715" spans="1:5" x14ac:dyDescent="0.25">
      <c r="A12715" s="191">
        <v>60645.5002665883</v>
      </c>
      <c r="B12715" s="191">
        <v>-0.24402048826966899</v>
      </c>
      <c r="C12715" s="191">
        <v>0.476971025560536</v>
      </c>
      <c r="D12715" s="191"/>
      <c r="E12715" s="191">
        <v>-0.525581385403038</v>
      </c>
    </row>
    <row r="12716" spans="1:5" x14ac:dyDescent="0.25">
      <c r="A12716" s="191">
        <v>60652.540190372099</v>
      </c>
      <c r="B12716" s="191">
        <v>6.4482582820013498E-2</v>
      </c>
      <c r="C12716" s="191">
        <v>0.47695070878121698</v>
      </c>
      <c r="D12716" s="191"/>
      <c r="E12716" s="191">
        <v>-0.52562918569393702</v>
      </c>
    </row>
    <row r="12717" spans="1:5" x14ac:dyDescent="0.25">
      <c r="A12717" s="191">
        <v>60652.613775248901</v>
      </c>
      <c r="B12717" s="191">
        <v>0.96664977048721601</v>
      </c>
      <c r="C12717" s="191">
        <v>0.47695049633754599</v>
      </c>
      <c r="D12717" s="191"/>
      <c r="E12717" s="191">
        <v>-0.52562968532697696</v>
      </c>
    </row>
    <row r="12718" spans="1:5" x14ac:dyDescent="0.25">
      <c r="A12718" s="191">
        <v>60655.773640125502</v>
      </c>
      <c r="B12718" s="191">
        <v>0.43993326973770203</v>
      </c>
      <c r="C12718" s="191">
        <v>0.47694137202483899</v>
      </c>
      <c r="D12718" s="191"/>
      <c r="E12718" s="191">
        <v>-0.52565114045418304</v>
      </c>
    </row>
    <row r="12719" spans="1:5" x14ac:dyDescent="0.25">
      <c r="A12719" s="191">
        <v>60661.737996237498</v>
      </c>
      <c r="B12719" s="191">
        <v>-0.47757754405602898</v>
      </c>
      <c r="C12719" s="191">
        <v>0.47692414102049702</v>
      </c>
      <c r="D12719" s="191"/>
      <c r="E12719" s="191">
        <v>-0.52569127318007902</v>
      </c>
    </row>
    <row r="12720" spans="1:5" x14ac:dyDescent="0.25">
      <c r="A12720" s="191">
        <v>60663.246473266401</v>
      </c>
      <c r="B12720" s="191">
        <v>0.11750220039017401</v>
      </c>
      <c r="C12720" s="191">
        <v>0.47691978126768197</v>
      </c>
      <c r="D12720" s="191"/>
      <c r="E12720" s="191">
        <v>-0.52570138264035104</v>
      </c>
    </row>
    <row r="12721" spans="1:5" x14ac:dyDescent="0.25">
      <c r="A12721" s="191">
        <v>60671.147010844797</v>
      </c>
      <c r="B12721" s="191">
        <v>-1.6454938954137499</v>
      </c>
      <c r="C12721" s="191">
        <v>0.47689693574166497</v>
      </c>
      <c r="D12721" s="191"/>
      <c r="E12721" s="191">
        <v>-0.52575433019556395</v>
      </c>
    </row>
    <row r="12722" spans="1:5" x14ac:dyDescent="0.25">
      <c r="A12722" s="191">
        <v>60676.950942165102</v>
      </c>
      <c r="B12722" s="191">
        <v>-0.29515633465057001</v>
      </c>
      <c r="C12722" s="191">
        <v>0.476880140400817</v>
      </c>
      <c r="D12722" s="191"/>
      <c r="E12722" s="191">
        <v>-0.52579322678595197</v>
      </c>
    </row>
    <row r="12723" spans="1:5" x14ac:dyDescent="0.25">
      <c r="A12723" s="191">
        <v>60687.542547380697</v>
      </c>
      <c r="B12723" s="191">
        <v>0.115273900142787</v>
      </c>
      <c r="C12723" s="191">
        <v>0.47684946332349398</v>
      </c>
      <c r="D12723" s="191"/>
      <c r="E12723" s="191">
        <v>-0.52586420099281095</v>
      </c>
    </row>
    <row r="12724" spans="1:5" x14ac:dyDescent="0.25">
      <c r="A12724" s="191">
        <v>60699.257342017598</v>
      </c>
      <c r="B12724" s="191">
        <v>-0.33752643245566999</v>
      </c>
      <c r="C12724" s="191">
        <v>0.47681549274629698</v>
      </c>
      <c r="D12724" s="191"/>
      <c r="E12724" s="191">
        <v>-0.52594217608912797</v>
      </c>
    </row>
    <row r="12725" spans="1:5" x14ac:dyDescent="0.25">
      <c r="A12725" s="191">
        <v>60704.372806728097</v>
      </c>
      <c r="B12725" s="191">
        <v>-0.54322504427559704</v>
      </c>
      <c r="C12725" s="191">
        <v>0.47680064551146201</v>
      </c>
      <c r="D12725" s="191"/>
      <c r="E12725" s="191">
        <v>-0.52597609294036796</v>
      </c>
    </row>
    <row r="12726" spans="1:5" x14ac:dyDescent="0.25">
      <c r="A12726" s="191">
        <v>60706.6129728694</v>
      </c>
      <c r="B12726" s="191">
        <v>0.83582424082968598</v>
      </c>
      <c r="C12726" s="191">
        <v>0.47679414104298201</v>
      </c>
      <c r="D12726" s="191"/>
      <c r="E12726" s="191">
        <v>-0.52599093977824896</v>
      </c>
    </row>
    <row r="12727" spans="1:5" x14ac:dyDescent="0.25">
      <c r="A12727" s="191">
        <v>60708.658546340201</v>
      </c>
      <c r="B12727" s="191">
        <v>0.72975196370908002</v>
      </c>
      <c r="C12727" s="191">
        <v>0.476788200230159</v>
      </c>
      <c r="D12727" s="191"/>
      <c r="E12727" s="191">
        <v>-0.52600449694132501</v>
      </c>
    </row>
    <row r="12728" spans="1:5" x14ac:dyDescent="0.25">
      <c r="A12728" s="191">
        <v>60712.158426150498</v>
      </c>
      <c r="B12728" s="191">
        <v>0.80604328737383701</v>
      </c>
      <c r="C12728" s="191">
        <v>0.476778032777745</v>
      </c>
      <c r="D12728" s="191"/>
      <c r="E12728" s="191">
        <v>-0.52602769260846405</v>
      </c>
    </row>
    <row r="12729" spans="1:5" x14ac:dyDescent="0.25">
      <c r="A12729" s="191">
        <v>60712.495528135303</v>
      </c>
      <c r="B12729" s="191">
        <v>1.1651505608142101</v>
      </c>
      <c r="C12729" s="191">
        <v>0.47677705326750403</v>
      </c>
      <c r="D12729" s="191"/>
      <c r="E12729" s="191">
        <v>-0.52602992677245097</v>
      </c>
    </row>
    <row r="12730" spans="1:5" x14ac:dyDescent="0.25">
      <c r="A12730" s="191">
        <v>60722.292721079699</v>
      </c>
      <c r="B12730" s="191">
        <v>0.56529414598645</v>
      </c>
      <c r="C12730" s="191">
        <v>0.47674857044052399</v>
      </c>
      <c r="D12730" s="191"/>
      <c r="E12730" s="191">
        <v>-0.52609462652660299</v>
      </c>
    </row>
    <row r="12731" spans="1:5" x14ac:dyDescent="0.25">
      <c r="A12731" s="191">
        <v>60729.137555638597</v>
      </c>
      <c r="B12731" s="191">
        <v>-0.67831814716888805</v>
      </c>
      <c r="C12731" s="191">
        <v>0.47672865305617101</v>
      </c>
      <c r="D12731" s="191"/>
      <c r="E12731" s="191">
        <v>-0.52613971197226395</v>
      </c>
    </row>
    <row r="12732" spans="1:5" x14ac:dyDescent="0.25">
      <c r="A12732" s="191">
        <v>60731.163175850903</v>
      </c>
      <c r="B12732" s="191">
        <v>1.24879405493228</v>
      </c>
      <c r="C12732" s="191">
        <v>0.47672275635199501</v>
      </c>
      <c r="D12732" s="191"/>
      <c r="E12732" s="191">
        <v>-0.52615300467679904</v>
      </c>
    </row>
    <row r="12733" spans="1:5" x14ac:dyDescent="0.25">
      <c r="A12733" s="191">
        <v>60735.069543240301</v>
      </c>
      <c r="B12733" s="191">
        <v>0.50859037018042796</v>
      </c>
      <c r="C12733" s="191">
        <v>0.47671138067990998</v>
      </c>
      <c r="D12733" s="191"/>
      <c r="E12733" s="191">
        <v>-0.526178639387196</v>
      </c>
    </row>
    <row r="12734" spans="1:5" x14ac:dyDescent="0.25">
      <c r="A12734" s="191">
        <v>60742.848126175297</v>
      </c>
      <c r="B12734" s="191">
        <v>0.69440590927520895</v>
      </c>
      <c r="C12734" s="191">
        <v>0.476688714841563</v>
      </c>
      <c r="D12734" s="191"/>
      <c r="E12734" s="191">
        <v>-0.52622968469373299</v>
      </c>
    </row>
    <row r="12735" spans="1:5" x14ac:dyDescent="0.25">
      <c r="A12735" s="191">
        <v>60746.563392115197</v>
      </c>
      <c r="B12735" s="191">
        <v>0.64695540478281199</v>
      </c>
      <c r="C12735" s="191">
        <v>0.47667788246857001</v>
      </c>
      <c r="D12735" s="191"/>
      <c r="E12735" s="191">
        <v>-0.52625401258738602</v>
      </c>
    </row>
    <row r="12736" spans="1:5" x14ac:dyDescent="0.25">
      <c r="A12736" s="191">
        <v>60748.879139583201</v>
      </c>
      <c r="B12736" s="191">
        <v>1.04174111048068</v>
      </c>
      <c r="C12736" s="191">
        <v>0.47667112844867299</v>
      </c>
      <c r="D12736" s="191"/>
      <c r="E12736" s="191">
        <v>-0.52626915952476105</v>
      </c>
    </row>
    <row r="12737" spans="1:5" x14ac:dyDescent="0.25">
      <c r="A12737" s="191">
        <v>60766.738776630198</v>
      </c>
      <c r="B12737" s="191">
        <v>1.1236723667631601</v>
      </c>
      <c r="C12737" s="191">
        <v>0.47661898471108799</v>
      </c>
      <c r="D12737" s="191"/>
      <c r="E12737" s="191">
        <v>-0.52638553422341605</v>
      </c>
    </row>
    <row r="12738" spans="1:5" x14ac:dyDescent="0.25">
      <c r="A12738" s="191">
        <v>60769.446111887701</v>
      </c>
      <c r="B12738" s="191">
        <v>-0.76602208916607395</v>
      </c>
      <c r="C12738" s="191">
        <v>0.47661107166373001</v>
      </c>
      <c r="D12738" s="191"/>
      <c r="E12738" s="191">
        <v>-0.52640311654529304</v>
      </c>
    </row>
    <row r="12739" spans="1:5" x14ac:dyDescent="0.25">
      <c r="A12739" s="191">
        <v>60769.866673906799</v>
      </c>
      <c r="B12739" s="191">
        <v>0.302565977796454</v>
      </c>
      <c r="C12739" s="191">
        <v>0.47660984237325399</v>
      </c>
      <c r="D12739" s="191"/>
      <c r="E12739" s="191">
        <v>-0.52640584781278899</v>
      </c>
    </row>
    <row r="12740" spans="1:5" x14ac:dyDescent="0.25">
      <c r="A12740" s="191">
        <v>60772.905429993298</v>
      </c>
      <c r="B12740" s="191">
        <v>0.622391378865639</v>
      </c>
      <c r="C12740" s="191">
        <v>0.47660095773310801</v>
      </c>
      <c r="D12740" s="191"/>
      <c r="E12740" s="191">
        <v>-0.52642556271621699</v>
      </c>
    </row>
    <row r="12741" spans="1:5" x14ac:dyDescent="0.25">
      <c r="A12741" s="191">
        <v>60779.208510842996</v>
      </c>
      <c r="B12741" s="191">
        <v>0.75812981469529594</v>
      </c>
      <c r="C12741" s="191">
        <v>0.47658252000371298</v>
      </c>
      <c r="D12741" s="191"/>
      <c r="E12741" s="191">
        <v>-0.52646628975448695</v>
      </c>
    </row>
    <row r="12742" spans="1:5" x14ac:dyDescent="0.25">
      <c r="A12742" s="191">
        <v>60786.914160922803</v>
      </c>
      <c r="B12742" s="191">
        <v>0.73379691167123595</v>
      </c>
      <c r="C12742" s="191">
        <v>0.47655996313181298</v>
      </c>
      <c r="D12742" s="191"/>
      <c r="E12742" s="191">
        <v>-0.52651600301868795</v>
      </c>
    </row>
    <row r="12743" spans="1:5" x14ac:dyDescent="0.25">
      <c r="A12743" s="191">
        <v>60788.154718746002</v>
      </c>
      <c r="B12743" s="191">
        <v>0.29303647268841299</v>
      </c>
      <c r="C12743" s="191">
        <v>0.47655632994803299</v>
      </c>
      <c r="D12743" s="191"/>
      <c r="E12743" s="191">
        <v>-0.52652400651978004</v>
      </c>
    </row>
    <row r="12744" spans="1:5" x14ac:dyDescent="0.25">
      <c r="A12744" s="191">
        <v>60789.470465114602</v>
      </c>
      <c r="B12744" s="191">
        <v>0.80615448729768302</v>
      </c>
      <c r="C12744" s="191">
        <v>0.476552476053485</v>
      </c>
      <c r="D12744" s="191"/>
      <c r="E12744" s="191">
        <v>-0.52653249510233502</v>
      </c>
    </row>
    <row r="12745" spans="1:5" x14ac:dyDescent="0.25">
      <c r="A12745" s="191">
        <v>60790.750801388698</v>
      </c>
      <c r="B12745" s="191">
        <v>0.42162745047671402</v>
      </c>
      <c r="C12745" s="191">
        <v>0.47654872537487802</v>
      </c>
      <c r="D12745" s="191"/>
      <c r="E12745" s="191">
        <v>-0.52654075523545796</v>
      </c>
    </row>
    <row r="12746" spans="1:5" x14ac:dyDescent="0.25">
      <c r="A12746" s="191">
        <v>60809.2309922516</v>
      </c>
      <c r="B12746" s="191">
        <v>1.1746097634044701</v>
      </c>
      <c r="C12746" s="191">
        <v>0.47649453355490701</v>
      </c>
      <c r="D12746" s="191"/>
      <c r="E12746" s="191">
        <v>-0.52665967099175803</v>
      </c>
    </row>
    <row r="12747" spans="1:5" x14ac:dyDescent="0.25">
      <c r="A12747" s="191">
        <v>60809.752910924501</v>
      </c>
      <c r="B12747" s="191">
        <v>4.1523084448336099E-2</v>
      </c>
      <c r="C12747" s="191">
        <v>0.47649300150581603</v>
      </c>
      <c r="D12747" s="191"/>
      <c r="E12747" s="191">
        <v>-0.526663014400237</v>
      </c>
    </row>
    <row r="12748" spans="1:5" x14ac:dyDescent="0.25">
      <c r="A12748" s="191">
        <v>60814.115310779503</v>
      </c>
      <c r="B12748" s="191">
        <v>0.31223593384697201</v>
      </c>
      <c r="C12748" s="191">
        <v>0.47648019347982101</v>
      </c>
      <c r="D12748" s="191"/>
      <c r="E12748" s="191">
        <v>-0.52669093054027905</v>
      </c>
    </row>
    <row r="12749" spans="1:5" x14ac:dyDescent="0.25">
      <c r="A12749" s="191">
        <v>60814.556807394401</v>
      </c>
      <c r="B12749" s="191">
        <v>-0.63891905433017804</v>
      </c>
      <c r="C12749" s="191">
        <v>0.47647889688126099</v>
      </c>
      <c r="D12749" s="191"/>
      <c r="E12749" s="191">
        <v>-0.52669375579283295</v>
      </c>
    </row>
    <row r="12750" spans="1:5" x14ac:dyDescent="0.25">
      <c r="A12750" s="191">
        <v>60818.128861735102</v>
      </c>
      <c r="B12750" s="191">
        <v>0.13924578205843899</v>
      </c>
      <c r="C12750" s="191">
        <v>0.47646840457058898</v>
      </c>
      <c r="D12750" s="191"/>
      <c r="E12750" s="191">
        <v>-0.52671657528390403</v>
      </c>
    </row>
    <row r="12751" spans="1:5" x14ac:dyDescent="0.25">
      <c r="A12751" s="191">
        <v>60821.221417773602</v>
      </c>
      <c r="B12751" s="191">
        <v>-2.2776232321264401E-2</v>
      </c>
      <c r="C12751" s="191">
        <v>0.47645931758548199</v>
      </c>
      <c r="D12751" s="191"/>
      <c r="E12751" s="191">
        <v>-0.52673630788960601</v>
      </c>
    </row>
    <row r="12752" spans="1:5" x14ac:dyDescent="0.25">
      <c r="A12752" s="191">
        <v>60823.545191378304</v>
      </c>
      <c r="B12752" s="191">
        <v>0.62543313299443504</v>
      </c>
      <c r="C12752" s="191">
        <v>0.47645248766149001</v>
      </c>
      <c r="D12752" s="191"/>
      <c r="E12752" s="191">
        <v>-0.526751095278023</v>
      </c>
    </row>
    <row r="12753" spans="1:5" x14ac:dyDescent="0.25">
      <c r="A12753" s="191">
        <v>60825.553532220401</v>
      </c>
      <c r="B12753" s="191">
        <v>0.43986133980997699</v>
      </c>
      <c r="C12753" s="191">
        <v>0.47644658354094599</v>
      </c>
      <c r="D12753" s="191"/>
      <c r="E12753" s="191">
        <v>-0.52676387540257796</v>
      </c>
    </row>
    <row r="12754" spans="1:5" x14ac:dyDescent="0.25">
      <c r="A12754" s="191">
        <v>60836.216577642001</v>
      </c>
      <c r="B12754" s="191">
        <v>0.35585088987892799</v>
      </c>
      <c r="C12754" s="191">
        <v>0.47641521613858301</v>
      </c>
      <c r="D12754" s="191"/>
      <c r="E12754" s="191">
        <v>-0.52683172994487704</v>
      </c>
    </row>
    <row r="12755" spans="1:5" x14ac:dyDescent="0.25">
      <c r="A12755" s="191">
        <v>60838.243190869201</v>
      </c>
      <c r="B12755" s="191">
        <v>0.30551759344259499</v>
      </c>
      <c r="C12755" s="191">
        <v>0.47640925062987299</v>
      </c>
      <c r="D12755" s="191"/>
      <c r="E12755" s="191">
        <v>-0.52684458346840002</v>
      </c>
    </row>
    <row r="12756" spans="1:5" x14ac:dyDescent="0.25">
      <c r="A12756" s="191">
        <v>60844.582130549599</v>
      </c>
      <c r="B12756" s="191">
        <v>-1.6259543421007501</v>
      </c>
      <c r="C12756" s="191">
        <v>0.47639058352698199</v>
      </c>
      <c r="D12756" s="191"/>
      <c r="E12756" s="191">
        <v>-0.52688466174876702</v>
      </c>
    </row>
    <row r="12757" spans="1:5" x14ac:dyDescent="0.25">
      <c r="A12757" s="191">
        <v>60845.002419145203</v>
      </c>
      <c r="B12757" s="191">
        <v>0.47116652033392098</v>
      </c>
      <c r="C12757" s="191">
        <v>0.47638934542579298</v>
      </c>
      <c r="D12757" s="191"/>
      <c r="E12757" s="191">
        <v>-0.52688731904557395</v>
      </c>
    </row>
    <row r="12758" spans="1:5" x14ac:dyDescent="0.25">
      <c r="A12758" s="191">
        <v>60846.432812298597</v>
      </c>
      <c r="B12758" s="191">
        <v>0.91804796057279903</v>
      </c>
      <c r="C12758" s="191">
        <v>0.47638513132904597</v>
      </c>
      <c r="D12758" s="191"/>
      <c r="E12758" s="191">
        <v>-0.52689636278170804</v>
      </c>
    </row>
    <row r="12759" spans="1:5" x14ac:dyDescent="0.25">
      <c r="A12759" s="191">
        <v>60852.1892980989</v>
      </c>
      <c r="B12759" s="191">
        <v>0.246261984401075</v>
      </c>
      <c r="C12759" s="191">
        <v>0.47636816594049403</v>
      </c>
      <c r="D12759" s="191"/>
      <c r="E12759" s="191">
        <v>-0.52693275846670695</v>
      </c>
    </row>
    <row r="12760" spans="1:5" x14ac:dyDescent="0.25">
      <c r="A12760" s="191">
        <v>60852.840926687597</v>
      </c>
      <c r="B12760" s="191">
        <v>-0.13483891383852001</v>
      </c>
      <c r="C12760" s="191">
        <v>0.47636624485543499</v>
      </c>
      <c r="D12760" s="191"/>
      <c r="E12760" s="191">
        <v>-0.526936878422818</v>
      </c>
    </row>
    <row r="12761" spans="1:5" x14ac:dyDescent="0.25">
      <c r="A12761" s="191">
        <v>60856.057028384901</v>
      </c>
      <c r="B12761" s="191">
        <v>1.3635283668088201</v>
      </c>
      <c r="C12761" s="191">
        <v>0.47635676152922601</v>
      </c>
      <c r="D12761" s="191"/>
      <c r="E12761" s="191">
        <v>-0.52695721239537596</v>
      </c>
    </row>
    <row r="12762" spans="1:5" x14ac:dyDescent="0.25">
      <c r="A12762" s="191">
        <v>60864.4718079058</v>
      </c>
      <c r="B12762" s="191">
        <v>1.0984892951371199</v>
      </c>
      <c r="C12762" s="191">
        <v>0.47633193435980697</v>
      </c>
      <c r="D12762" s="191"/>
      <c r="E12762" s="191">
        <v>-0.527010241372044</v>
      </c>
    </row>
    <row r="12763" spans="1:5" x14ac:dyDescent="0.25">
      <c r="A12763" s="191">
        <v>60865.9096925876</v>
      </c>
      <c r="B12763" s="191">
        <v>-0.72033750527734597</v>
      </c>
      <c r="C12763" s="191">
        <v>0.47632768962919902</v>
      </c>
      <c r="D12763" s="191"/>
      <c r="E12763" s="191">
        <v>-0.52701928154981503</v>
      </c>
    </row>
    <row r="12764" spans="1:5" x14ac:dyDescent="0.25">
      <c r="A12764" s="191">
        <v>60869.230964803202</v>
      </c>
      <c r="B12764" s="191">
        <v>0.76708364192055201</v>
      </c>
      <c r="C12764" s="191">
        <v>0.47631788356056798</v>
      </c>
      <c r="D12764" s="191"/>
      <c r="E12764" s="191">
        <v>-0.52704011797938999</v>
      </c>
    </row>
    <row r="12765" spans="1:5" x14ac:dyDescent="0.25">
      <c r="A12765" s="191">
        <v>60869.581862611398</v>
      </c>
      <c r="B12765" s="191">
        <v>-0.53530677418558403</v>
      </c>
      <c r="C12765" s="191">
        <v>0.47631684731519103</v>
      </c>
      <c r="D12765" s="191"/>
      <c r="E12765" s="191">
        <v>-0.52704231565698001</v>
      </c>
    </row>
    <row r="12766" spans="1:5" x14ac:dyDescent="0.25">
      <c r="A12766" s="191">
        <v>60871.983021139102</v>
      </c>
      <c r="B12766" s="191">
        <v>0.89903208547610403</v>
      </c>
      <c r="C12766" s="191">
        <v>0.47630975541723902</v>
      </c>
      <c r="D12766" s="191"/>
      <c r="E12766" s="191">
        <v>-0.527057354144433</v>
      </c>
    </row>
    <row r="12767" spans="1:5" x14ac:dyDescent="0.25">
      <c r="A12767" s="191">
        <v>60875.046977621001</v>
      </c>
      <c r="B12767" s="191">
        <v>0.48863421497402598</v>
      </c>
      <c r="C12767" s="191">
        <v>0.47630070345603198</v>
      </c>
      <c r="D12767" s="191"/>
      <c r="E12767" s="191">
        <v>-0.52707654374419399</v>
      </c>
    </row>
    <row r="12768" spans="1:5" x14ac:dyDescent="0.25">
      <c r="A12768" s="191">
        <v>60886.198315066198</v>
      </c>
      <c r="B12768" s="191">
        <v>0.84226321579552499</v>
      </c>
      <c r="C12768" s="191">
        <v>0.476267735313603</v>
      </c>
      <c r="D12768" s="191"/>
      <c r="E12768" s="191">
        <v>-0.52714627195602404</v>
      </c>
    </row>
    <row r="12769" spans="1:5" x14ac:dyDescent="0.25">
      <c r="A12769" s="191">
        <v>60901.572735109898</v>
      </c>
      <c r="B12769" s="191">
        <v>0.63756551993161503</v>
      </c>
      <c r="C12769" s="191">
        <v>0.47622222208568199</v>
      </c>
      <c r="D12769" s="191"/>
      <c r="E12769" s="191">
        <v>-0.52724187338210005</v>
      </c>
    </row>
    <row r="12770" spans="1:5" x14ac:dyDescent="0.25">
      <c r="A12770" s="191">
        <v>60904.656990080999</v>
      </c>
      <c r="B12770" s="191">
        <v>0.66503744027943701</v>
      </c>
      <c r="C12770" s="191">
        <v>0.47621308337038498</v>
      </c>
      <c r="D12770" s="191"/>
      <c r="E12770" s="191">
        <v>-0.52726105193795902</v>
      </c>
    </row>
    <row r="12771" spans="1:5" x14ac:dyDescent="0.25">
      <c r="A12771" s="191">
        <v>60913.741058027103</v>
      </c>
      <c r="B12771" s="191">
        <v>0.56843332899201304</v>
      </c>
      <c r="C12771" s="191">
        <v>0.476186150951453</v>
      </c>
      <c r="D12771" s="191"/>
      <c r="E12771" s="191">
        <v>-0.52731740032379104</v>
      </c>
    </row>
    <row r="12772" spans="1:5" x14ac:dyDescent="0.25">
      <c r="A12772" s="191">
        <v>60915.049352754999</v>
      </c>
      <c r="B12772" s="191">
        <v>0.54219456279547296</v>
      </c>
      <c r="C12772" s="191">
        <v>0.47618227014216202</v>
      </c>
      <c r="D12772" s="191"/>
      <c r="E12772" s="191">
        <v>-0.52732549023855102</v>
      </c>
    </row>
    <row r="12773" spans="1:5" x14ac:dyDescent="0.25">
      <c r="A12773" s="191">
        <v>60916.753851393099</v>
      </c>
      <c r="B12773" s="191">
        <v>0.85441249787652196</v>
      </c>
      <c r="C12773" s="191">
        <v>0.47617721329709201</v>
      </c>
      <c r="D12773" s="191"/>
      <c r="E12773" s="191">
        <v>-0.52733601156669097</v>
      </c>
    </row>
    <row r="12774" spans="1:5" x14ac:dyDescent="0.25">
      <c r="A12774" s="191">
        <v>60921.463995764199</v>
      </c>
      <c r="B12774" s="191">
        <v>0.36350780903631202</v>
      </c>
      <c r="C12774" s="191">
        <v>0.47616323510988401</v>
      </c>
      <c r="D12774" s="191"/>
      <c r="E12774" s="191">
        <v>-0.52736497555442496</v>
      </c>
    </row>
    <row r="12775" spans="1:5" x14ac:dyDescent="0.25">
      <c r="A12775" s="191">
        <v>60922.870429570401</v>
      </c>
      <c r="B12775" s="191">
        <v>1.47630913647512</v>
      </c>
      <c r="C12775" s="191">
        <v>0.47615906001154001</v>
      </c>
      <c r="D12775" s="191"/>
      <c r="E12775" s="191">
        <v>-0.52737362410706001</v>
      </c>
    </row>
    <row r="12776" spans="1:5" x14ac:dyDescent="0.25">
      <c r="A12776" s="191">
        <v>60928.228775389798</v>
      </c>
      <c r="B12776" s="191">
        <v>3.1417888981683002</v>
      </c>
      <c r="C12776" s="191">
        <v>0.47614314812271102</v>
      </c>
      <c r="D12776" s="191"/>
      <c r="E12776" s="191">
        <v>-0.52740657406577796</v>
      </c>
    </row>
    <row r="12777" spans="1:5" x14ac:dyDescent="0.25">
      <c r="A12777" s="191">
        <v>60938.538673388299</v>
      </c>
      <c r="B12777" s="191">
        <v>1.5647311021374</v>
      </c>
      <c r="C12777" s="191">
        <v>0.476112508940641</v>
      </c>
      <c r="D12777" s="191"/>
      <c r="E12777" s="191">
        <v>-0.52746997249598204</v>
      </c>
    </row>
    <row r="12778" spans="1:5" x14ac:dyDescent="0.25">
      <c r="A12778" s="191">
        <v>60953.366477680102</v>
      </c>
      <c r="B12778" s="191">
        <v>0.217801057480349</v>
      </c>
      <c r="C12778" s="191">
        <v>0.47606838952085101</v>
      </c>
      <c r="D12778" s="191"/>
      <c r="E12778" s="191">
        <v>-0.52756070093520302</v>
      </c>
    </row>
    <row r="12779" spans="1:5" x14ac:dyDescent="0.25">
      <c r="A12779" s="191">
        <v>60954.706959302901</v>
      </c>
      <c r="B12779" s="191">
        <v>-0.39282213407685301</v>
      </c>
      <c r="C12779" s="191">
        <v>0.47606439786095101</v>
      </c>
      <c r="D12779" s="191"/>
      <c r="E12779" s="191">
        <v>-0.52756887299248501</v>
      </c>
    </row>
    <row r="12780" spans="1:5" x14ac:dyDescent="0.25">
      <c r="A12780" s="191">
        <v>60954.852573327997</v>
      </c>
      <c r="B12780" s="191">
        <v>-1.703016585087</v>
      </c>
      <c r="C12780" s="191">
        <v>0.47606396422324998</v>
      </c>
      <c r="D12780" s="191"/>
      <c r="E12780" s="191">
        <v>-0.52756976070786599</v>
      </c>
    </row>
    <row r="12781" spans="1:5" x14ac:dyDescent="0.25">
      <c r="A12781" s="191">
        <v>60956.486501349202</v>
      </c>
      <c r="B12781" s="191">
        <v>0.54323980514110504</v>
      </c>
      <c r="C12781" s="191">
        <v>0.47605909797742402</v>
      </c>
      <c r="D12781" s="191"/>
      <c r="E12781" s="191">
        <v>-0.52757971702246098</v>
      </c>
    </row>
    <row r="12782" spans="1:5" x14ac:dyDescent="0.25">
      <c r="A12782" s="191">
        <v>60959.505054815098</v>
      </c>
      <c r="B12782" s="191">
        <v>-0.65155617357808304</v>
      </c>
      <c r="C12782" s="191">
        <v>0.47605010592344499</v>
      </c>
      <c r="D12782" s="191"/>
      <c r="E12782" s="191">
        <v>-0.527598095793123</v>
      </c>
    </row>
    <row r="12783" spans="1:5" x14ac:dyDescent="0.25">
      <c r="A12783" s="191">
        <v>60971.298316543398</v>
      </c>
      <c r="B12783" s="191">
        <v>0.24232018910244099</v>
      </c>
      <c r="C12783" s="191">
        <v>0.47601494974168501</v>
      </c>
      <c r="D12783" s="191"/>
      <c r="E12783" s="191">
        <v>-0.52766958863383795</v>
      </c>
    </row>
    <row r="12784" spans="1:5" x14ac:dyDescent="0.25">
      <c r="A12784" s="191">
        <v>60978.377128101303</v>
      </c>
      <c r="B12784" s="191">
        <v>0.74010053133810605</v>
      </c>
      <c r="C12784" s="191">
        <v>0.47599382839008098</v>
      </c>
      <c r="D12784" s="191"/>
      <c r="E12784" s="191">
        <v>-0.52771247481944406</v>
      </c>
    </row>
    <row r="12785" spans="1:5" x14ac:dyDescent="0.25">
      <c r="A12785" s="191">
        <v>60987.086836948998</v>
      </c>
      <c r="B12785" s="191">
        <v>1.08778103130669</v>
      </c>
      <c r="C12785" s="191">
        <v>0.47596782124084203</v>
      </c>
      <c r="D12785" s="191"/>
      <c r="E12785" s="191">
        <v>-0.52776511534443604</v>
      </c>
    </row>
    <row r="12786" spans="1:5" x14ac:dyDescent="0.25">
      <c r="A12786" s="191">
        <v>60988.5008138747</v>
      </c>
      <c r="B12786" s="191">
        <v>0.102477947525625</v>
      </c>
      <c r="C12786" s="191">
        <v>0.47596359707374097</v>
      </c>
      <c r="D12786" s="191"/>
      <c r="E12786" s="191">
        <v>-0.52777363614244099</v>
      </c>
    </row>
    <row r="12787" spans="1:5" x14ac:dyDescent="0.25">
      <c r="A12787" s="191">
        <v>61001.814186860101</v>
      </c>
      <c r="B12787" s="191">
        <v>0.94244725845469302</v>
      </c>
      <c r="C12787" s="191">
        <v>0.475923796352892</v>
      </c>
      <c r="D12787" s="191"/>
      <c r="E12787" s="191">
        <v>-0.52785362408217795</v>
      </c>
    </row>
    <row r="12788" spans="1:5" x14ac:dyDescent="0.25">
      <c r="A12788" s="191">
        <v>61008.310700677903</v>
      </c>
      <c r="B12788" s="191">
        <v>0.46937569529925699</v>
      </c>
      <c r="C12788" s="191">
        <v>0.47590435658948399</v>
      </c>
      <c r="D12788" s="191"/>
      <c r="E12788" s="191">
        <v>-0.52789254425361298</v>
      </c>
    </row>
    <row r="12789" spans="1:5" x14ac:dyDescent="0.25">
      <c r="A12789" s="191">
        <v>61010.671571887302</v>
      </c>
      <c r="B12789" s="191">
        <v>-0.20109096440326099</v>
      </c>
      <c r="C12789" s="191">
        <v>0.47589728910797502</v>
      </c>
      <c r="D12789" s="191"/>
      <c r="E12789" s="191">
        <v>-0.52790666276930598</v>
      </c>
    </row>
    <row r="12790" spans="1:5" x14ac:dyDescent="0.25">
      <c r="A12790" s="191">
        <v>61038.757856211501</v>
      </c>
      <c r="B12790" s="191">
        <v>0.589049299762201</v>
      </c>
      <c r="C12790" s="191">
        <v>0.47581308979743703</v>
      </c>
      <c r="D12790" s="191"/>
      <c r="E12790" s="191">
        <v>-0.52807369098177603</v>
      </c>
    </row>
    <row r="12791" spans="1:5" x14ac:dyDescent="0.25">
      <c r="A12791" s="191">
        <v>61040.132903154103</v>
      </c>
      <c r="B12791" s="191">
        <v>-0.47160461131828801</v>
      </c>
      <c r="C12791" s="191">
        <v>0.475808961768451</v>
      </c>
      <c r="D12791" s="191"/>
      <c r="E12791" s="191">
        <v>-0.52808182967266204</v>
      </c>
    </row>
    <row r="12792" spans="1:5" x14ac:dyDescent="0.25">
      <c r="A12792" s="191">
        <v>61040.883407741501</v>
      </c>
      <c r="B12792" s="191">
        <v>0.32289730602734801</v>
      </c>
      <c r="C12792" s="191">
        <v>0.47580670863271601</v>
      </c>
      <c r="D12792" s="191"/>
      <c r="E12792" s="191">
        <v>-0.52808625882538796</v>
      </c>
    </row>
    <row r="12793" spans="1:5" x14ac:dyDescent="0.25">
      <c r="A12793" s="191">
        <v>61042.242498573898</v>
      </c>
      <c r="B12793" s="191">
        <v>0.69378993752124996</v>
      </c>
      <c r="C12793" s="191">
        <v>0.47580262781368399</v>
      </c>
      <c r="D12793" s="191"/>
      <c r="E12793" s="191">
        <v>-0.52809427959030797</v>
      </c>
    </row>
    <row r="12794" spans="1:5" x14ac:dyDescent="0.25">
      <c r="A12794" s="191">
        <v>61043.940845338097</v>
      </c>
      <c r="B12794" s="191">
        <v>5.4300130973183904E-3</v>
      </c>
      <c r="C12794" s="191">
        <v>0.475797527615339</v>
      </c>
      <c r="D12794" s="191"/>
      <c r="E12794" s="191">
        <v>-0.52810430249666696</v>
      </c>
    </row>
    <row r="12795" spans="1:5" x14ac:dyDescent="0.25">
      <c r="A12795" s="191">
        <v>61043.948336697496</v>
      </c>
      <c r="B12795" s="191">
        <v>1.09491906442831</v>
      </c>
      <c r="C12795" s="191">
        <v>0.47579750511672197</v>
      </c>
      <c r="D12795" s="191"/>
      <c r="E12795" s="191">
        <v>-0.52810434670742201</v>
      </c>
    </row>
    <row r="12796" spans="1:5" x14ac:dyDescent="0.25">
      <c r="A12796" s="191">
        <v>61044.313156441603</v>
      </c>
      <c r="B12796" s="191">
        <v>0.69001651686813004</v>
      </c>
      <c r="C12796" s="191">
        <v>0.47579640944349899</v>
      </c>
      <c r="D12796" s="191"/>
      <c r="E12796" s="191">
        <v>-0.52810649971540102</v>
      </c>
    </row>
    <row r="12797" spans="1:5" x14ac:dyDescent="0.25">
      <c r="A12797" s="191">
        <v>61046.605895043598</v>
      </c>
      <c r="B12797" s="191">
        <v>0.25298671930038502</v>
      </c>
      <c r="C12797" s="191">
        <v>0.47578952274679998</v>
      </c>
      <c r="D12797" s="191"/>
      <c r="E12797" s="191">
        <v>-0.52812003046471401</v>
      </c>
    </row>
    <row r="12798" spans="1:5" x14ac:dyDescent="0.25">
      <c r="A12798" s="191">
        <v>61047.425953970102</v>
      </c>
      <c r="B12798" s="191">
        <v>-0.39137352003257903</v>
      </c>
      <c r="C12798" s="191">
        <v>0.47578705918001402</v>
      </c>
      <c r="D12798" s="191"/>
      <c r="E12798" s="191">
        <v>-0.52812487009699804</v>
      </c>
    </row>
    <row r="12799" spans="1:5" x14ac:dyDescent="0.25">
      <c r="A12799" s="191">
        <v>61053.2990441199</v>
      </c>
      <c r="B12799" s="191">
        <v>0.66311589216614397</v>
      </c>
      <c r="C12799" s="191">
        <v>0.47576941014503998</v>
      </c>
      <c r="D12799" s="191"/>
      <c r="E12799" s="191">
        <v>-0.52815950428754499</v>
      </c>
    </row>
    <row r="12800" spans="1:5" x14ac:dyDescent="0.25">
      <c r="A12800" s="191">
        <v>61058.6982466298</v>
      </c>
      <c r="B12800" s="191">
        <v>0.91813119732591097</v>
      </c>
      <c r="C12800" s="191">
        <v>0.475753176691736</v>
      </c>
      <c r="D12800" s="191"/>
      <c r="E12800" s="191">
        <v>-0.52819116887177697</v>
      </c>
    </row>
    <row r="12801" spans="1:5" x14ac:dyDescent="0.25">
      <c r="A12801" s="191">
        <v>61063.250657779703</v>
      </c>
      <c r="B12801" s="191">
        <v>0.68383335023296499</v>
      </c>
      <c r="C12801" s="191">
        <v>0.47573948279572997</v>
      </c>
      <c r="D12801" s="191"/>
      <c r="E12801" s="191">
        <v>-0.52821786729734199</v>
      </c>
    </row>
    <row r="12802" spans="1:5" x14ac:dyDescent="0.25">
      <c r="A12802" s="191">
        <v>61069.508998639001</v>
      </c>
      <c r="B12802" s="191">
        <v>0.62433065313807201</v>
      </c>
      <c r="C12802" s="191">
        <v>0.47572064829418897</v>
      </c>
      <c r="D12802" s="191"/>
      <c r="E12802" s="191">
        <v>-0.52825457045136004</v>
      </c>
    </row>
    <row r="12803" spans="1:5" x14ac:dyDescent="0.25">
      <c r="A12803" s="191">
        <v>61070.243547109203</v>
      </c>
      <c r="B12803" s="191">
        <v>0.75251093980839301</v>
      </c>
      <c r="C12803" s="191">
        <v>0.47571843693920901</v>
      </c>
      <c r="D12803" s="191"/>
      <c r="E12803" s="191">
        <v>-0.52825887834162</v>
      </c>
    </row>
    <row r="12804" spans="1:5" x14ac:dyDescent="0.25">
      <c r="A12804" s="191">
        <v>61075.301054116302</v>
      </c>
      <c r="B12804" s="191">
        <v>-0.46910278899991997</v>
      </c>
      <c r="C12804" s="191">
        <v>0.47570320645202502</v>
      </c>
      <c r="D12804" s="191"/>
      <c r="E12804" s="191">
        <v>-0.52828853899175099</v>
      </c>
    </row>
    <row r="12805" spans="1:5" x14ac:dyDescent="0.25">
      <c r="A12805" s="191">
        <v>61077.7811030515</v>
      </c>
      <c r="B12805" s="191">
        <v>-0.22726135402782999</v>
      </c>
      <c r="C12805" s="191">
        <v>0.47569573640270002</v>
      </c>
      <c r="D12805" s="191"/>
      <c r="E12805" s="191">
        <v>-0.52830301822701697</v>
      </c>
    </row>
    <row r="12806" spans="1:5" x14ac:dyDescent="0.25">
      <c r="A12806" s="191">
        <v>61088.657318045698</v>
      </c>
      <c r="B12806" s="191">
        <v>0.45171123940661601</v>
      </c>
      <c r="C12806" s="191">
        <v>0.47566295357726601</v>
      </c>
      <c r="D12806" s="191"/>
      <c r="E12806" s="191">
        <v>-0.52836631216537899</v>
      </c>
    </row>
    <row r="12807" spans="1:5" x14ac:dyDescent="0.25">
      <c r="A12807" s="191">
        <v>61101.990416978901</v>
      </c>
      <c r="B12807" s="191">
        <v>1.24938566673483</v>
      </c>
      <c r="C12807" s="191">
        <v>0.47562272065502198</v>
      </c>
      <c r="D12807" s="191"/>
      <c r="E12807" s="191">
        <v>-0.52844358296302996</v>
      </c>
    </row>
    <row r="12808" spans="1:5" x14ac:dyDescent="0.25">
      <c r="A12808" s="191">
        <v>61105.2435959059</v>
      </c>
      <c r="B12808" s="191">
        <v>0.45392564052617601</v>
      </c>
      <c r="C12808" s="191">
        <v>0.475612896703625</v>
      </c>
      <c r="D12808" s="191"/>
      <c r="E12808" s="191">
        <v>-0.52846239496984304</v>
      </c>
    </row>
    <row r="12809" spans="1:5" x14ac:dyDescent="0.25">
      <c r="A12809" s="191">
        <v>61107.811573195097</v>
      </c>
      <c r="B12809" s="191">
        <v>0.35933531065486202</v>
      </c>
      <c r="C12809" s="191">
        <v>0.47560513987538</v>
      </c>
      <c r="D12809" s="191"/>
      <c r="E12809" s="191">
        <v>-0.52847724469294199</v>
      </c>
    </row>
    <row r="12810" spans="1:5" x14ac:dyDescent="0.25">
      <c r="A12810" s="191">
        <v>61113.031619877504</v>
      </c>
      <c r="B12810" s="191">
        <v>-0.75715715943863704</v>
      </c>
      <c r="C12810" s="191">
        <v>0.47558936611599301</v>
      </c>
      <c r="D12810" s="191"/>
      <c r="E12810" s="191">
        <v>-0.52850743041464898</v>
      </c>
    </row>
    <row r="12811" spans="1:5" x14ac:dyDescent="0.25">
      <c r="A12811" s="191">
        <v>61118.702878830998</v>
      </c>
      <c r="B12811" s="191">
        <v>-4.2599742880811101E-2</v>
      </c>
      <c r="C12811" s="191">
        <v>0.47557222155662798</v>
      </c>
      <c r="D12811" s="191"/>
      <c r="E12811" s="191">
        <v>-0.52854002777027798</v>
      </c>
    </row>
    <row r="12812" spans="1:5" x14ac:dyDescent="0.25">
      <c r="A12812" s="191">
        <v>61130.282494314597</v>
      </c>
      <c r="B12812" s="191">
        <v>0.16889638411072799</v>
      </c>
      <c r="C12812" s="191">
        <v>0.47553718735537798</v>
      </c>
      <c r="D12812" s="191"/>
      <c r="E12812" s="191">
        <v>-0.52860651492798905</v>
      </c>
    </row>
    <row r="12813" spans="1:5" x14ac:dyDescent="0.25">
      <c r="A12813" s="191">
        <v>61146.127571532801</v>
      </c>
      <c r="B12813" s="191">
        <v>0.56607437488596102</v>
      </c>
      <c r="C12813" s="191">
        <v>0.47548918892093001</v>
      </c>
      <c r="D12813" s="191"/>
      <c r="E12813" s="191">
        <v>-0.52869698941164001</v>
      </c>
    </row>
    <row r="12814" spans="1:5" x14ac:dyDescent="0.25">
      <c r="A12814" s="191">
        <v>61147.414387256104</v>
      </c>
      <c r="B12814" s="191">
        <v>0.196209870738007</v>
      </c>
      <c r="C12814" s="191">
        <v>0.47548528786953698</v>
      </c>
      <c r="D12814" s="191"/>
      <c r="E12814" s="191">
        <v>-0.52870431380943095</v>
      </c>
    </row>
    <row r="12815" spans="1:5" x14ac:dyDescent="0.25">
      <c r="A12815" s="191">
        <v>61147.4992682109</v>
      </c>
      <c r="B12815" s="191">
        <v>-1.7039364087242299</v>
      </c>
      <c r="C12815" s="191">
        <v>0.47548503050339802</v>
      </c>
      <c r="D12815" s="191"/>
      <c r="E12815" s="191">
        <v>-0.52870479694145001</v>
      </c>
    </row>
    <row r="12816" spans="1:5" x14ac:dyDescent="0.25">
      <c r="A12816" s="191">
        <v>61150.819209191002</v>
      </c>
      <c r="B12816" s="191">
        <v>0.45402651270081101</v>
      </c>
      <c r="C12816" s="191">
        <v>0.47547496380875998</v>
      </c>
      <c r="D12816" s="191"/>
      <c r="E12816" s="191">
        <v>-0.52872362608928003</v>
      </c>
    </row>
    <row r="12817" spans="1:5" x14ac:dyDescent="0.25">
      <c r="A12817" s="191">
        <v>61155.9408703921</v>
      </c>
      <c r="B12817" s="191">
        <v>0.83952980927524101</v>
      </c>
      <c r="C12817" s="191">
        <v>0.47545942807210001</v>
      </c>
      <c r="D12817" s="191"/>
      <c r="E12817" s="191">
        <v>-0.52875267374900303</v>
      </c>
    </row>
    <row r="12818" spans="1:5" x14ac:dyDescent="0.25">
      <c r="A12818" s="191">
        <v>61170.033724884597</v>
      </c>
      <c r="B12818" s="191">
        <v>0.39840833230197997</v>
      </c>
      <c r="C12818" s="191">
        <v>0.47541664319111199</v>
      </c>
      <c r="D12818" s="191"/>
      <c r="E12818" s="191">
        <v>-0.52883245148348901</v>
      </c>
    </row>
    <row r="12819" spans="1:5" x14ac:dyDescent="0.25">
      <c r="A12819" s="191">
        <v>61175.100930275003</v>
      </c>
      <c r="B12819" s="191">
        <v>-0.132319451256457</v>
      </c>
      <c r="C12819" s="191">
        <v>0.47540124648302101</v>
      </c>
      <c r="D12819" s="191"/>
      <c r="E12819" s="191">
        <v>-0.52886102022447001</v>
      </c>
    </row>
    <row r="12820" spans="1:5" x14ac:dyDescent="0.25">
      <c r="A12820" s="191">
        <v>61176.996688682499</v>
      </c>
      <c r="B12820" s="191">
        <v>-0.19608946047078299</v>
      </c>
      <c r="C12820" s="191">
        <v>0.47539548445044699</v>
      </c>
      <c r="D12820" s="191"/>
      <c r="E12820" s="191">
        <v>-0.52887170844938602</v>
      </c>
    </row>
    <row r="12821" spans="1:5" x14ac:dyDescent="0.25">
      <c r="A12821" s="191">
        <v>61179.954949952298</v>
      </c>
      <c r="B12821" s="191">
        <v>0.16972962947714401</v>
      </c>
      <c r="C12821" s="191">
        <v>0.47538649108831599</v>
      </c>
      <c r="D12821" s="191"/>
      <c r="E12821" s="191">
        <v>-0.52888838298747898</v>
      </c>
    </row>
    <row r="12822" spans="1:5" x14ac:dyDescent="0.25">
      <c r="A12822" s="191">
        <v>61189.311844730801</v>
      </c>
      <c r="B12822" s="191">
        <v>0.388369194611071</v>
      </c>
      <c r="C12822" s="191">
        <v>0.47535802994298199</v>
      </c>
      <c r="D12822" s="191"/>
      <c r="E12822" s="191">
        <v>-0.52894075583234301</v>
      </c>
    </row>
    <row r="12823" spans="1:5" x14ac:dyDescent="0.25">
      <c r="A12823" s="191">
        <v>61190.538992236798</v>
      </c>
      <c r="B12823" s="191">
        <v>0.57098496953931199</v>
      </c>
      <c r="C12823" s="191">
        <v>0.47535429555856601</v>
      </c>
      <c r="D12823" s="191"/>
      <c r="E12823" s="191">
        <v>-0.52894762447920496</v>
      </c>
    </row>
    <row r="12824" spans="1:5" x14ac:dyDescent="0.25">
      <c r="A12824" s="191">
        <v>61201.868783191901</v>
      </c>
      <c r="B12824" s="191">
        <v>1.18393447703078</v>
      </c>
      <c r="C12824" s="191">
        <v>0.47531979845310601</v>
      </c>
      <c r="D12824" s="191"/>
      <c r="E12824" s="191">
        <v>-0.52901104010993305</v>
      </c>
    </row>
    <row r="12825" spans="1:5" x14ac:dyDescent="0.25">
      <c r="A12825" s="191">
        <v>61202.527184327097</v>
      </c>
      <c r="B12825" s="191">
        <v>0.74326787734493305</v>
      </c>
      <c r="C12825" s="191">
        <v>0.47531779269489799</v>
      </c>
      <c r="D12825" s="191"/>
      <c r="E12825" s="191">
        <v>-0.52901472534326399</v>
      </c>
    </row>
    <row r="12826" spans="1:5" x14ac:dyDescent="0.25">
      <c r="A12826" s="191">
        <v>61202.776534359698</v>
      </c>
      <c r="B12826" s="191">
        <v>0.38968519170954302</v>
      </c>
      <c r="C12826" s="191">
        <v>0.47531703304301998</v>
      </c>
      <c r="D12826" s="191"/>
      <c r="E12826" s="191">
        <v>-0.52901612101681605</v>
      </c>
    </row>
    <row r="12827" spans="1:5" x14ac:dyDescent="0.25">
      <c r="A12827" s="191">
        <v>61204.890164514698</v>
      </c>
      <c r="B12827" s="191">
        <v>0.280252565361572</v>
      </c>
      <c r="C12827" s="191">
        <v>0.475310593139532</v>
      </c>
      <c r="D12827" s="191"/>
      <c r="E12827" s="191">
        <v>-0.52902795152542303</v>
      </c>
    </row>
    <row r="12828" spans="1:5" x14ac:dyDescent="0.25">
      <c r="A12828" s="191">
        <v>61205.110485729398</v>
      </c>
      <c r="B12828" s="191">
        <v>0.72458252628564401</v>
      </c>
      <c r="C12828" s="191">
        <v>0.47530992179450698</v>
      </c>
      <c r="D12828" s="191"/>
      <c r="E12828" s="191">
        <v>-0.52902917772599101</v>
      </c>
    </row>
    <row r="12829" spans="1:5" x14ac:dyDescent="0.25">
      <c r="A12829" s="191">
        <v>61205.225131730796</v>
      </c>
      <c r="B12829" s="191">
        <v>1.3239587271087101</v>
      </c>
      <c r="C12829" s="191">
        <v>0.47530957244569999</v>
      </c>
      <c r="D12829" s="191"/>
      <c r="E12829" s="191">
        <v>-0.52902981578979302</v>
      </c>
    </row>
    <row r="12830" spans="1:5" x14ac:dyDescent="0.25">
      <c r="A12830" s="191">
        <v>61207.2824327579</v>
      </c>
      <c r="B12830" s="191">
        <v>1.8654487779233</v>
      </c>
      <c r="C12830" s="191">
        <v>0.47530330285427203</v>
      </c>
      <c r="D12830" s="191"/>
      <c r="E12830" s="191">
        <v>-0.52904126572524701</v>
      </c>
    </row>
    <row r="12831" spans="1:5" x14ac:dyDescent="0.25">
      <c r="A12831" s="191">
        <v>61207.904402223299</v>
      </c>
      <c r="B12831" s="191">
        <v>-0.21227469408894301</v>
      </c>
      <c r="C12831" s="191">
        <v>0.47530140719154401</v>
      </c>
      <c r="D12831" s="191"/>
      <c r="E12831" s="191">
        <v>-0.52904472730434504</v>
      </c>
    </row>
    <row r="12832" spans="1:5" x14ac:dyDescent="0.25">
      <c r="A12832" s="191">
        <v>61210.556567075197</v>
      </c>
      <c r="B12832" s="191">
        <v>-0.60455920775093197</v>
      </c>
      <c r="C12832" s="191">
        <v>0.47529332257254198</v>
      </c>
      <c r="D12832" s="191"/>
      <c r="E12832" s="191">
        <v>-0.529059487962103</v>
      </c>
    </row>
    <row r="12833" spans="1:5" x14ac:dyDescent="0.25">
      <c r="A12833" s="191">
        <v>61211.844314580499</v>
      </c>
      <c r="B12833" s="191">
        <v>0.925959205604587</v>
      </c>
      <c r="C12833" s="191">
        <v>0.47528939659268299</v>
      </c>
      <c r="D12833" s="191"/>
      <c r="E12833" s="191">
        <v>-0.52906661622573903</v>
      </c>
    </row>
    <row r="12834" spans="1:5" x14ac:dyDescent="0.25">
      <c r="A12834" s="191">
        <v>61218.206471265097</v>
      </c>
      <c r="B12834" s="191">
        <v>-0.39158400372979502</v>
      </c>
      <c r="C12834" s="191">
        <v>0.47526999324848601</v>
      </c>
      <c r="D12834" s="191"/>
      <c r="E12834" s="191">
        <v>-0.529101833634396</v>
      </c>
    </row>
    <row r="12835" spans="1:5" x14ac:dyDescent="0.25">
      <c r="A12835" s="191">
        <v>61225.329158831199</v>
      </c>
      <c r="B12835" s="191">
        <v>-1.0001136198250999</v>
      </c>
      <c r="C12835" s="191">
        <v>0.47524825775044</v>
      </c>
      <c r="D12835" s="191"/>
      <c r="E12835" s="191">
        <v>-0.52914126092472902</v>
      </c>
    </row>
    <row r="12836" spans="1:5" x14ac:dyDescent="0.25">
      <c r="A12836" s="191">
        <v>61228.232177032303</v>
      </c>
      <c r="B12836" s="191">
        <v>0.84409201232680298</v>
      </c>
      <c r="C12836" s="191">
        <v>0.47523939510303997</v>
      </c>
      <c r="D12836" s="191"/>
      <c r="E12836" s="191">
        <v>-0.52915733044068003</v>
      </c>
    </row>
    <row r="12837" spans="1:5" x14ac:dyDescent="0.25">
      <c r="A12837" s="191">
        <v>61231.3650069988</v>
      </c>
      <c r="B12837" s="191">
        <v>-0.98569489440399904</v>
      </c>
      <c r="C12837" s="191">
        <v>0.47522982837297401</v>
      </c>
      <c r="D12837" s="191"/>
      <c r="E12837" s="191">
        <v>-0.52917467206847302</v>
      </c>
    </row>
    <row r="12838" spans="1:5" x14ac:dyDescent="0.25">
      <c r="A12838" s="191">
        <v>61238.773243718497</v>
      </c>
      <c r="B12838" s="191">
        <v>0.188287649665875</v>
      </c>
      <c r="C12838" s="191">
        <v>0.47520719548615797</v>
      </c>
      <c r="D12838" s="191"/>
      <c r="E12838" s="191">
        <v>-0.529215450546067</v>
      </c>
    </row>
    <row r="12839" spans="1:5" x14ac:dyDescent="0.25">
      <c r="A12839" s="191">
        <v>61240.562769504999</v>
      </c>
      <c r="B12839" s="191">
        <v>-3.2770344796906298E-2</v>
      </c>
      <c r="C12839" s="191">
        <v>0.47520172624459101</v>
      </c>
      <c r="D12839" s="191"/>
      <c r="E12839" s="191">
        <v>-0.52922526984068496</v>
      </c>
    </row>
    <row r="12840" spans="1:5" x14ac:dyDescent="0.25">
      <c r="A12840" s="191">
        <v>61243.830407414403</v>
      </c>
      <c r="B12840" s="191">
        <v>0.94758124669889199</v>
      </c>
      <c r="C12840" s="191">
        <v>0.475191737215934</v>
      </c>
      <c r="D12840" s="191"/>
      <c r="E12840" s="191">
        <v>-0.52924319967415201</v>
      </c>
    </row>
    <row r="12841" spans="1:5" x14ac:dyDescent="0.25">
      <c r="A12841" s="191">
        <v>61251.413001540903</v>
      </c>
      <c r="B12841" s="191">
        <v>1.0288213869904499</v>
      </c>
      <c r="C12841" s="191">
        <v>0.47516854678626602</v>
      </c>
      <c r="D12841" s="191"/>
      <c r="E12841" s="191">
        <v>-0.52928480607415895</v>
      </c>
    </row>
    <row r="12842" spans="1:5" x14ac:dyDescent="0.25">
      <c r="A12842" s="191">
        <v>61254.461443206397</v>
      </c>
      <c r="B12842" s="191">
        <v>0.64773188974027696</v>
      </c>
      <c r="C12842" s="191">
        <v>0.47515921926923199</v>
      </c>
      <c r="D12842" s="191"/>
      <c r="E12842" s="191">
        <v>-0.52930153315742601</v>
      </c>
    </row>
    <row r="12843" spans="1:5" x14ac:dyDescent="0.25">
      <c r="A12843" s="191">
        <v>61257.514990513999</v>
      </c>
      <c r="B12843" s="191">
        <v>-0.163558242853556</v>
      </c>
      <c r="C12843" s="191">
        <v>0.47514987369887401</v>
      </c>
      <c r="D12843" s="191"/>
      <c r="E12843" s="191">
        <v>-0.52931828825582605</v>
      </c>
    </row>
    <row r="12844" spans="1:5" x14ac:dyDescent="0.25">
      <c r="A12844" s="191">
        <v>61260.251830143003</v>
      </c>
      <c r="B12844" s="191">
        <v>0.84707408049597999</v>
      </c>
      <c r="C12844" s="191">
        <v>0.475141495368404</v>
      </c>
      <c r="D12844" s="191"/>
      <c r="E12844" s="191">
        <v>-0.52933319271925705</v>
      </c>
    </row>
    <row r="12845" spans="1:5" x14ac:dyDescent="0.25">
      <c r="A12845" s="191">
        <v>61261.425369358098</v>
      </c>
      <c r="B12845" s="191">
        <v>0.62034191847277798</v>
      </c>
      <c r="C12845" s="191">
        <v>0.47513790219637497</v>
      </c>
      <c r="D12845" s="191"/>
      <c r="E12845" s="191">
        <v>-0.52933958365723199</v>
      </c>
    </row>
    <row r="12846" spans="1:5" x14ac:dyDescent="0.25">
      <c r="A12846" s="191">
        <v>61262.320642617997</v>
      </c>
      <c r="B12846" s="191">
        <v>1.2375696491377299</v>
      </c>
      <c r="C12846" s="191">
        <v>0.47513516078505003</v>
      </c>
      <c r="D12846" s="191"/>
      <c r="E12846" s="191">
        <v>-0.52934445919594597</v>
      </c>
    </row>
    <row r="12847" spans="1:5" x14ac:dyDescent="0.25">
      <c r="A12847" s="191">
        <v>61264.328464643397</v>
      </c>
      <c r="B12847" s="191">
        <v>0.53404616959864504</v>
      </c>
      <c r="C12847" s="191">
        <v>0.47512901188607698</v>
      </c>
      <c r="D12847" s="191"/>
      <c r="E12847" s="191">
        <v>-0.52935539352678396</v>
      </c>
    </row>
    <row r="12848" spans="1:5" x14ac:dyDescent="0.25">
      <c r="A12848" s="191">
        <v>61264.981816472296</v>
      </c>
      <c r="B12848" s="191">
        <v>0.46894208215073602</v>
      </c>
      <c r="C12848" s="191">
        <v>0.47512701078824898</v>
      </c>
      <c r="D12848" s="191"/>
      <c r="E12848" s="191">
        <v>-0.52935895159366497</v>
      </c>
    </row>
    <row r="12849" spans="1:5" x14ac:dyDescent="0.25">
      <c r="A12849" s="191">
        <v>61266.853053174003</v>
      </c>
      <c r="B12849" s="191">
        <v>0.48514144843767598</v>
      </c>
      <c r="C12849" s="191">
        <v>0.47512127891662898</v>
      </c>
      <c r="D12849" s="191"/>
      <c r="E12849" s="191">
        <v>-0.52936914209905495</v>
      </c>
    </row>
    <row r="12850" spans="1:5" x14ac:dyDescent="0.25">
      <c r="A12850" s="191">
        <v>61272.065681230801</v>
      </c>
      <c r="B12850" s="191">
        <v>0.75249289209127201</v>
      </c>
      <c r="C12850" s="191">
        <v>0.47510530708029097</v>
      </c>
      <c r="D12850" s="191"/>
      <c r="E12850" s="191">
        <v>-0.529397529375909</v>
      </c>
    </row>
    <row r="12851" spans="1:5" x14ac:dyDescent="0.25">
      <c r="A12851" s="191">
        <v>61292.541934626897</v>
      </c>
      <c r="B12851" s="191">
        <v>0.77282142093622097</v>
      </c>
      <c r="C12851" s="191">
        <v>0.47504249840554302</v>
      </c>
      <c r="D12851" s="191"/>
      <c r="E12851" s="191">
        <v>-0.52950798309700697</v>
      </c>
    </row>
    <row r="12852" spans="1:5" x14ac:dyDescent="0.25">
      <c r="A12852" s="191">
        <v>61296.307693831302</v>
      </c>
      <c r="B12852" s="191">
        <v>0.62754218868454903</v>
      </c>
      <c r="C12852" s="191">
        <v>0.47503093557371501</v>
      </c>
      <c r="D12852" s="191"/>
      <c r="E12852" s="191">
        <v>-0.52952827445039696</v>
      </c>
    </row>
    <row r="12853" spans="1:5" x14ac:dyDescent="0.25">
      <c r="A12853" s="191">
        <v>61299.494090351604</v>
      </c>
      <c r="B12853" s="191">
        <v>0.97546374383572498</v>
      </c>
      <c r="C12853" s="191">
        <v>0.47502114883691599</v>
      </c>
      <c r="D12853" s="191"/>
      <c r="E12853" s="191">
        <v>-0.52954544397567105</v>
      </c>
    </row>
    <row r="12854" spans="1:5" x14ac:dyDescent="0.25">
      <c r="A12854" s="191">
        <v>61302.428267652103</v>
      </c>
      <c r="B12854" s="191">
        <v>0.37607187071917503</v>
      </c>
      <c r="C12854" s="191">
        <v>0.47501213446256602</v>
      </c>
      <c r="D12854" s="191"/>
      <c r="E12854" s="191">
        <v>-0.52956125444715496</v>
      </c>
    </row>
    <row r="12855" spans="1:5" x14ac:dyDescent="0.25">
      <c r="A12855" s="191">
        <v>61309.301483835501</v>
      </c>
      <c r="B12855" s="191">
        <v>6.6806170272659698E-2</v>
      </c>
      <c r="C12855" s="191">
        <v>0.47499100993462501</v>
      </c>
      <c r="D12855" s="191"/>
      <c r="E12855" s="191">
        <v>-0.52959828996932501</v>
      </c>
    </row>
    <row r="12856" spans="1:5" x14ac:dyDescent="0.25">
      <c r="A12856" s="191">
        <v>61313.613543867701</v>
      </c>
      <c r="B12856" s="191">
        <v>-0.35140449648155497</v>
      </c>
      <c r="C12856" s="191">
        <v>0.47497775057226199</v>
      </c>
      <c r="D12856" s="191"/>
      <c r="E12856" s="191">
        <v>-0.529621525000883</v>
      </c>
    </row>
    <row r="12857" spans="1:5" x14ac:dyDescent="0.25">
      <c r="A12857" s="191">
        <v>61338.500241792302</v>
      </c>
      <c r="B12857" s="191">
        <v>-1.1581360027199801</v>
      </c>
      <c r="C12857" s="191">
        <v>0.47490113436082798</v>
      </c>
      <c r="D12857" s="191"/>
      <c r="E12857" s="191">
        <v>-0.52975395798187896</v>
      </c>
    </row>
    <row r="12858" spans="1:5" x14ac:dyDescent="0.25">
      <c r="A12858" s="191">
        <v>61341.068486261902</v>
      </c>
      <c r="B12858" s="191">
        <v>0.220997262108624</v>
      </c>
      <c r="C12858" s="191">
        <v>0.47489321877658502</v>
      </c>
      <c r="D12858" s="191"/>
      <c r="E12858" s="191">
        <v>-0.52976752478367894</v>
      </c>
    </row>
    <row r="12859" spans="1:5" x14ac:dyDescent="0.25">
      <c r="A12859" s="191">
        <v>61346.457396258702</v>
      </c>
      <c r="B12859" s="191">
        <v>0.133309795275904</v>
      </c>
      <c r="C12859" s="191">
        <v>0.47487660419472999</v>
      </c>
      <c r="D12859" s="191"/>
      <c r="E12859" s="191">
        <v>-0.52979599180646997</v>
      </c>
    </row>
    <row r="12860" spans="1:5" x14ac:dyDescent="0.25">
      <c r="A12860" s="191">
        <v>61349.171893070597</v>
      </c>
      <c r="B12860" s="191">
        <v>0.54365129355940001</v>
      </c>
      <c r="C12860" s="191">
        <v>0.47486823233249997</v>
      </c>
      <c r="D12860" s="191"/>
      <c r="E12860" s="191">
        <v>-0.52981033118913901</v>
      </c>
    </row>
    <row r="12861" spans="1:5" x14ac:dyDescent="0.25">
      <c r="A12861" s="191">
        <v>61354.664483198903</v>
      </c>
      <c r="B12861" s="191">
        <v>0.56071714396785899</v>
      </c>
      <c r="C12861" s="191">
        <v>0.47485128677955801</v>
      </c>
      <c r="D12861" s="191"/>
      <c r="E12861" s="191">
        <v>-0.52983934590425896</v>
      </c>
    </row>
    <row r="12862" spans="1:5" x14ac:dyDescent="0.25">
      <c r="A12862" s="191">
        <v>61355.902207948202</v>
      </c>
      <c r="B12862" s="191">
        <v>8.5652121178236798E-2</v>
      </c>
      <c r="C12862" s="191">
        <v>0.47484746714304199</v>
      </c>
      <c r="D12862" s="191"/>
      <c r="E12862" s="191">
        <v>-0.529845851103531</v>
      </c>
    </row>
    <row r="12863" spans="1:5" x14ac:dyDescent="0.25">
      <c r="A12863" s="191">
        <v>61357.863434760402</v>
      </c>
      <c r="B12863" s="191">
        <v>-0.17164830609273099</v>
      </c>
      <c r="C12863" s="191">
        <v>0.474841413978635</v>
      </c>
      <c r="D12863" s="191"/>
      <c r="E12863" s="191">
        <v>-0.52985615379928097</v>
      </c>
    </row>
    <row r="12864" spans="1:5" x14ac:dyDescent="0.25">
      <c r="A12864" s="191">
        <v>61361.583878419799</v>
      </c>
      <c r="B12864" s="191">
        <v>0.32711233506244097</v>
      </c>
      <c r="C12864" s="191">
        <v>0.47482992847719802</v>
      </c>
      <c r="D12864" s="191"/>
      <c r="E12864" s="191">
        <v>-0.52987569799419199</v>
      </c>
    </row>
    <row r="12865" spans="1:5" x14ac:dyDescent="0.25">
      <c r="A12865" s="191">
        <v>61365.542817953203</v>
      </c>
      <c r="B12865" s="191">
        <v>-0.59679384843507299</v>
      </c>
      <c r="C12865" s="191">
        <v>0.47481770235850901</v>
      </c>
      <c r="D12865" s="191"/>
      <c r="E12865" s="191">
        <v>-0.52989649505308001</v>
      </c>
    </row>
    <row r="12866" spans="1:5" x14ac:dyDescent="0.25">
      <c r="A12866" s="191">
        <v>61370.359848993903</v>
      </c>
      <c r="B12866" s="191">
        <v>0.63182908084527001</v>
      </c>
      <c r="C12866" s="191">
        <v>0.47480282212055402</v>
      </c>
      <c r="D12866" s="191"/>
      <c r="E12866" s="191">
        <v>-0.52992153962617194</v>
      </c>
    </row>
    <row r="12867" spans="1:5" x14ac:dyDescent="0.25">
      <c r="A12867" s="191">
        <v>61375.659159144801</v>
      </c>
      <c r="B12867" s="191">
        <v>0.90166441259791297</v>
      </c>
      <c r="C12867" s="191">
        <v>0.47478644478202697</v>
      </c>
      <c r="D12867" s="191"/>
      <c r="E12867" s="191">
        <v>-0.52994894314883001</v>
      </c>
    </row>
    <row r="12868" spans="1:5" x14ac:dyDescent="0.25">
      <c r="A12868" s="191">
        <v>61380.655820495602</v>
      </c>
      <c r="B12868" s="191">
        <v>0.90235304179786502</v>
      </c>
      <c r="C12868" s="191">
        <v>0.474770996335449</v>
      </c>
      <c r="D12868" s="191"/>
      <c r="E12868" s="191">
        <v>-0.52997478162943401</v>
      </c>
    </row>
    <row r="12869" spans="1:5" x14ac:dyDescent="0.25">
      <c r="A12869" s="191">
        <v>61388.114069297197</v>
      </c>
      <c r="B12869" s="191">
        <v>-0.34198972442249798</v>
      </c>
      <c r="C12869" s="191">
        <v>0.47474792567368601</v>
      </c>
      <c r="D12869" s="191"/>
      <c r="E12869" s="191">
        <v>-0.53001334934564703</v>
      </c>
    </row>
    <row r="12870" spans="1:5" x14ac:dyDescent="0.25">
      <c r="A12870" s="191">
        <v>61388.685787945898</v>
      </c>
      <c r="B12870" s="191">
        <v>0.62614650907095704</v>
      </c>
      <c r="C12870" s="191">
        <v>0.474746156599677</v>
      </c>
      <c r="D12870" s="191"/>
      <c r="E12870" s="191">
        <v>-0.53001630578799497</v>
      </c>
    </row>
    <row r="12871" spans="1:5" x14ac:dyDescent="0.25">
      <c r="A12871" s="191">
        <v>61394.232401876499</v>
      </c>
      <c r="B12871" s="191">
        <v>0.72745751654570401</v>
      </c>
      <c r="C12871" s="191">
        <v>0.47472898944188302</v>
      </c>
      <c r="D12871" s="191"/>
      <c r="E12871" s="191">
        <v>-0.53004498815535905</v>
      </c>
    </row>
    <row r="12872" spans="1:5" x14ac:dyDescent="0.25">
      <c r="A12872" s="191">
        <v>61398.219290898604</v>
      </c>
      <c r="B12872" s="191">
        <v>1.5228603834660499</v>
      </c>
      <c r="C12872" s="191">
        <v>0.47471664501882399</v>
      </c>
      <c r="D12872" s="191"/>
      <c r="E12872" s="191">
        <v>-0.53006560495274302</v>
      </c>
    </row>
    <row r="12873" spans="1:5" x14ac:dyDescent="0.25">
      <c r="A12873" s="191">
        <v>61405.760365869399</v>
      </c>
      <c r="B12873" s="191">
        <v>-0.68649240623841501</v>
      </c>
      <c r="C12873" s="191">
        <v>0.47469328515148401</v>
      </c>
      <c r="D12873" s="191"/>
      <c r="E12873" s="191">
        <v>-0.530104600975422</v>
      </c>
    </row>
    <row r="12874" spans="1:5" x14ac:dyDescent="0.25">
      <c r="A12874" s="191">
        <v>61413.177340956303</v>
      </c>
      <c r="B12874" s="191">
        <v>2.02317926137674E-2</v>
      </c>
      <c r="C12874" s="191">
        <v>0.474670295980059</v>
      </c>
      <c r="D12874" s="191"/>
      <c r="E12874" s="191">
        <v>-0.53014295525910504</v>
      </c>
    </row>
    <row r="12875" spans="1:5" x14ac:dyDescent="0.25">
      <c r="A12875" s="191">
        <v>61425.009460495603</v>
      </c>
      <c r="B12875" s="191">
        <v>0.25434510859416698</v>
      </c>
      <c r="C12875" s="191">
        <v>0.47463359382669601</v>
      </c>
      <c r="D12875" s="191"/>
      <c r="E12875" s="191">
        <v>-0.53020414091283397</v>
      </c>
    </row>
    <row r="12876" spans="1:5" x14ac:dyDescent="0.25">
      <c r="A12876" s="191">
        <v>61429.807751670203</v>
      </c>
      <c r="B12876" s="191">
        <v>0.58029706376114798</v>
      </c>
      <c r="C12876" s="191">
        <v>0.47461870015325403</v>
      </c>
      <c r="D12876" s="191"/>
      <c r="E12876" s="191">
        <v>-0.53022895359168898</v>
      </c>
    </row>
    <row r="12877" spans="1:5" x14ac:dyDescent="0.25">
      <c r="A12877" s="191">
        <v>61435.102622928702</v>
      </c>
      <c r="B12877" s="191">
        <v>0.56889398670998403</v>
      </c>
      <c r="C12877" s="191">
        <v>0.47460225856377602</v>
      </c>
      <c r="D12877" s="191"/>
      <c r="E12877" s="191">
        <v>-0.53025623701673097</v>
      </c>
    </row>
    <row r="12878" spans="1:5" x14ac:dyDescent="0.25">
      <c r="A12878" s="191">
        <v>61435.595293915001</v>
      </c>
      <c r="B12878" s="191">
        <v>0.43021489188053202</v>
      </c>
      <c r="C12878" s="191">
        <v>0.47460072820281501</v>
      </c>
      <c r="D12878" s="191"/>
      <c r="E12878" s="191">
        <v>-0.53025874772836701</v>
      </c>
    </row>
    <row r="12879" spans="1:5" x14ac:dyDescent="0.25">
      <c r="A12879" s="191">
        <v>61445.156720233797</v>
      </c>
      <c r="B12879" s="191">
        <v>0.21622184752554399</v>
      </c>
      <c r="C12879" s="191">
        <v>0.47457101978503302</v>
      </c>
      <c r="D12879" s="191"/>
      <c r="E12879" s="191">
        <v>-0.53030739488262302</v>
      </c>
    </row>
    <row r="12880" spans="1:5" x14ac:dyDescent="0.25">
      <c r="A12880" s="191">
        <v>61445.769026297901</v>
      </c>
      <c r="B12880" s="191">
        <v>-0.46797080445408801</v>
      </c>
      <c r="C12880" s="191">
        <v>0.47456911651003297</v>
      </c>
      <c r="D12880" s="191"/>
      <c r="E12880" s="191">
        <v>-0.53031050288830694</v>
      </c>
    </row>
    <row r="12881" spans="1:5" x14ac:dyDescent="0.25">
      <c r="A12881" s="191">
        <v>61451.633656582198</v>
      </c>
      <c r="B12881" s="191">
        <v>0.62014983010527702</v>
      </c>
      <c r="C12881" s="191">
        <v>0.474550882428593</v>
      </c>
      <c r="D12881" s="191"/>
      <c r="E12881" s="191">
        <v>-0.53034027117794302</v>
      </c>
    </row>
    <row r="12882" spans="1:5" x14ac:dyDescent="0.25">
      <c r="A12882" s="191">
        <v>61454.328834747103</v>
      </c>
      <c r="B12882" s="191">
        <v>-0.41237810586006701</v>
      </c>
      <c r="C12882" s="191">
        <v>0.474542499707169</v>
      </c>
      <c r="D12882" s="191"/>
      <c r="E12882" s="191">
        <v>-0.53035395163866095</v>
      </c>
    </row>
    <row r="12883" spans="1:5" x14ac:dyDescent="0.25">
      <c r="A12883" s="191">
        <v>61454.845863984599</v>
      </c>
      <c r="B12883" s="191">
        <v>0.43459927296942702</v>
      </c>
      <c r="C12883" s="191">
        <v>0.474540891608631</v>
      </c>
      <c r="D12883" s="191"/>
      <c r="E12883" s="191">
        <v>-0.530356565343296</v>
      </c>
    </row>
    <row r="12884" spans="1:5" x14ac:dyDescent="0.25">
      <c r="A12884" s="191">
        <v>61461.783352184502</v>
      </c>
      <c r="B12884" s="191">
        <v>-0.80673420818818697</v>
      </c>
      <c r="C12884" s="191">
        <v>0.47451930550029198</v>
      </c>
      <c r="D12884" s="191"/>
      <c r="E12884" s="191">
        <v>-0.53039163598098304</v>
      </c>
    </row>
    <row r="12885" spans="1:5" x14ac:dyDescent="0.25">
      <c r="A12885" s="191">
        <v>61461.895636769499</v>
      </c>
      <c r="B12885" s="191">
        <v>1.07766838653089</v>
      </c>
      <c r="C12885" s="191">
        <v>0.47451895610383699</v>
      </c>
      <c r="D12885" s="191"/>
      <c r="E12885" s="191">
        <v>-0.53039220275160404</v>
      </c>
    </row>
    <row r="12886" spans="1:5" x14ac:dyDescent="0.25">
      <c r="A12886" s="191">
        <v>61461.964564281297</v>
      </c>
      <c r="B12886" s="191">
        <v>0.113919373322813</v>
      </c>
      <c r="C12886" s="191">
        <v>0.47451874162178498</v>
      </c>
      <c r="D12886" s="191"/>
      <c r="E12886" s="191">
        <v>-0.53039255036493804</v>
      </c>
    </row>
    <row r="12887" spans="1:5" x14ac:dyDescent="0.25">
      <c r="A12887" s="191">
        <v>61464.676236194602</v>
      </c>
      <c r="B12887" s="191">
        <v>0.83075646574344297</v>
      </c>
      <c r="C12887" s="191">
        <v>0.47451030096393298</v>
      </c>
      <c r="D12887" s="191"/>
      <c r="E12887" s="191">
        <v>-0.53040622579422103</v>
      </c>
    </row>
    <row r="12888" spans="1:5" x14ac:dyDescent="0.25">
      <c r="A12888" s="191">
        <v>61481.532346044201</v>
      </c>
      <c r="B12888" s="191">
        <v>0.28631256371338698</v>
      </c>
      <c r="C12888" s="191">
        <v>0.47445779284683198</v>
      </c>
      <c r="D12888" s="191"/>
      <c r="E12888" s="191">
        <v>-0.53049087202497802</v>
      </c>
    </row>
    <row r="12889" spans="1:5" x14ac:dyDescent="0.25">
      <c r="A12889" s="191">
        <v>61484.073944327298</v>
      </c>
      <c r="B12889" s="191">
        <v>2.1327229822658298</v>
      </c>
      <c r="C12889" s="191">
        <v>0.47444986962271901</v>
      </c>
      <c r="D12889" s="191"/>
      <c r="E12889" s="191">
        <v>-0.53050360979265898</v>
      </c>
    </row>
    <row r="12890" spans="1:5" x14ac:dyDescent="0.25">
      <c r="A12890" s="191">
        <v>61484.648363152803</v>
      </c>
      <c r="B12890" s="191">
        <v>0.20580747486609299</v>
      </c>
      <c r="C12890" s="191">
        <v>0.474448078703885</v>
      </c>
      <c r="D12890" s="191"/>
      <c r="E12890" s="191">
        <v>-0.53050648861642902</v>
      </c>
    </row>
    <row r="12891" spans="1:5" x14ac:dyDescent="0.25">
      <c r="A12891" s="191">
        <v>61486.127159846197</v>
      </c>
      <c r="B12891" s="191">
        <v>0.78389171181871797</v>
      </c>
      <c r="C12891" s="191">
        <v>0.47444346775733698</v>
      </c>
      <c r="D12891" s="191"/>
      <c r="E12891" s="191">
        <v>-0.53051389992483799</v>
      </c>
    </row>
    <row r="12892" spans="1:5" x14ac:dyDescent="0.25">
      <c r="A12892" s="191">
        <v>61487.7125648113</v>
      </c>
      <c r="B12892" s="191">
        <v>0.684308856666482</v>
      </c>
      <c r="C12892" s="191">
        <v>0.47443852381828899</v>
      </c>
      <c r="D12892" s="191"/>
      <c r="E12892" s="191">
        <v>-0.53052184413262504</v>
      </c>
    </row>
    <row r="12893" spans="1:5" x14ac:dyDescent="0.25">
      <c r="A12893" s="191">
        <v>61501.744153203399</v>
      </c>
      <c r="B12893" s="191">
        <v>0.59814154310169299</v>
      </c>
      <c r="C12893" s="191">
        <v>0.47439474133160803</v>
      </c>
      <c r="D12893" s="191"/>
      <c r="E12893" s="191">
        <v>-0.53059165903038297</v>
      </c>
    </row>
    <row r="12894" spans="1:5" x14ac:dyDescent="0.25">
      <c r="A12894" s="191">
        <v>61501.797045211497</v>
      </c>
      <c r="B12894" s="191">
        <v>-1.2693180470615999</v>
      </c>
      <c r="C12894" s="191">
        <v>0.474394576202958</v>
      </c>
      <c r="D12894" s="191"/>
      <c r="E12894" s="191">
        <v>-0.53059192143288203</v>
      </c>
    </row>
    <row r="12895" spans="1:5" x14ac:dyDescent="0.25">
      <c r="A12895" s="191">
        <v>61504.201305235198</v>
      </c>
      <c r="B12895" s="191">
        <v>-0.16349557380424001</v>
      </c>
      <c r="C12895" s="191">
        <v>0.47438706948203302</v>
      </c>
      <c r="D12895" s="191"/>
      <c r="E12895" s="191">
        <v>-0.53060384920536596</v>
      </c>
    </row>
    <row r="12896" spans="1:5" x14ac:dyDescent="0.25">
      <c r="A12896" s="191">
        <v>61509.709964157402</v>
      </c>
      <c r="B12896" s="191">
        <v>0.52348009970215603</v>
      </c>
      <c r="C12896" s="191">
        <v>0.47436986482160598</v>
      </c>
      <c r="D12896" s="191"/>
      <c r="E12896" s="191">
        <v>-0.53063117820874695</v>
      </c>
    </row>
    <row r="12897" spans="1:5" x14ac:dyDescent="0.25">
      <c r="A12897" s="191">
        <v>61511.779965320296</v>
      </c>
      <c r="B12897" s="191">
        <v>7.2051950953389001E-3</v>
      </c>
      <c r="C12897" s="191">
        <v>0.47436339791832399</v>
      </c>
      <c r="D12897" s="191"/>
      <c r="E12897" s="191">
        <v>-0.53064144768986399</v>
      </c>
    </row>
    <row r="12898" spans="1:5" x14ac:dyDescent="0.25">
      <c r="A12898" s="191">
        <v>61518.228262610697</v>
      </c>
      <c r="B12898" s="191">
        <v>0.45782370260827299</v>
      </c>
      <c r="C12898" s="191">
        <v>0.47434324621967699</v>
      </c>
      <c r="D12898" s="191"/>
      <c r="E12898" s="191">
        <v>-0.53067332798455802</v>
      </c>
    </row>
    <row r="12899" spans="1:5" x14ac:dyDescent="0.25">
      <c r="A12899" s="191">
        <v>61520.491074901998</v>
      </c>
      <c r="B12899" s="191">
        <v>1.2519856562314999</v>
      </c>
      <c r="C12899" s="191">
        <v>0.47433617231967101</v>
      </c>
      <c r="D12899" s="191"/>
      <c r="E12899" s="191">
        <v>-0.53068448193723505</v>
      </c>
    </row>
    <row r="12900" spans="1:5" x14ac:dyDescent="0.25">
      <c r="A12900" s="191">
        <v>61522.1439840885</v>
      </c>
      <c r="B12900" s="191">
        <v>0.88412960918926597</v>
      </c>
      <c r="C12900" s="191">
        <v>0.47433100430292902</v>
      </c>
      <c r="D12900" s="191"/>
      <c r="E12900" s="191">
        <v>-0.53069262952902396</v>
      </c>
    </row>
    <row r="12901" spans="1:5" x14ac:dyDescent="0.25">
      <c r="A12901" s="191">
        <v>61528.425653771497</v>
      </c>
      <c r="B12901" s="191">
        <v>-0.102597164725238</v>
      </c>
      <c r="C12901" s="191">
        <v>0.47431135798519303</v>
      </c>
      <c r="D12901" s="191"/>
      <c r="E12901" s="191">
        <v>-0.53072357450750796</v>
      </c>
    </row>
    <row r="12902" spans="1:5" x14ac:dyDescent="0.25">
      <c r="A12902" s="191">
        <v>61536.573713135098</v>
      </c>
      <c r="B12902" s="191">
        <v>-0.21424332746155</v>
      </c>
      <c r="C12902" s="191">
        <v>0.474285860573959</v>
      </c>
      <c r="D12902" s="191"/>
      <c r="E12902" s="191">
        <v>-0.53076347503181198</v>
      </c>
    </row>
    <row r="12903" spans="1:5" x14ac:dyDescent="0.25">
      <c r="A12903" s="191">
        <v>61554.347373313401</v>
      </c>
      <c r="B12903" s="191">
        <v>0.16867790287693499</v>
      </c>
      <c r="C12903" s="191">
        <v>0.47423018782037601</v>
      </c>
      <c r="D12903" s="191"/>
      <c r="E12903" s="191">
        <v>-0.53085026804287805</v>
      </c>
    </row>
    <row r="12904" spans="1:5" x14ac:dyDescent="0.25">
      <c r="A12904" s="191">
        <v>61556.4676745939</v>
      </c>
      <c r="B12904" s="191">
        <v>-8.0628113135294804E-2</v>
      </c>
      <c r="C12904" s="191">
        <v>0.47422354141258899</v>
      </c>
      <c r="D12904" s="191"/>
      <c r="E12904" s="191">
        <v>-0.53086055536659305</v>
      </c>
    </row>
    <row r="12905" spans="1:5" x14ac:dyDescent="0.25">
      <c r="A12905" s="191">
        <v>61559.6940117263</v>
      </c>
      <c r="B12905" s="191">
        <v>0.30131194405760298</v>
      </c>
      <c r="C12905" s="191">
        <v>0.47421342594823801</v>
      </c>
      <c r="D12905" s="191"/>
      <c r="E12905" s="191">
        <v>-0.53087620897902998</v>
      </c>
    </row>
    <row r="12906" spans="1:5" x14ac:dyDescent="0.25">
      <c r="A12906" s="191">
        <v>61570.188882775299</v>
      </c>
      <c r="B12906" s="191">
        <v>0.293257500654032</v>
      </c>
      <c r="C12906" s="191">
        <v>0.474180504791894</v>
      </c>
      <c r="D12906" s="191"/>
      <c r="E12906" s="191">
        <v>-0.53092705029172504</v>
      </c>
    </row>
    <row r="12907" spans="1:5" x14ac:dyDescent="0.25">
      <c r="A12907" s="191">
        <v>61575.979521530797</v>
      </c>
      <c r="B12907" s="191">
        <v>-0.97072622426751498</v>
      </c>
      <c r="C12907" s="191">
        <v>0.47416232904059102</v>
      </c>
      <c r="D12907" s="191"/>
      <c r="E12907" s="191">
        <v>-0.53095501102398501</v>
      </c>
    </row>
    <row r="12908" spans="1:5" x14ac:dyDescent="0.25">
      <c r="A12908" s="191">
        <v>61580.859074652202</v>
      </c>
      <c r="B12908" s="191">
        <v>0.13574887351421899</v>
      </c>
      <c r="C12908" s="191">
        <v>0.47414700738394999</v>
      </c>
      <c r="D12908" s="191"/>
      <c r="E12908" s="191">
        <v>-0.53097850054811002</v>
      </c>
    </row>
    <row r="12909" spans="1:5" x14ac:dyDescent="0.25">
      <c r="A12909" s="191">
        <v>61582.717176196602</v>
      </c>
      <c r="B12909" s="191">
        <v>0.56716808843246802</v>
      </c>
      <c r="C12909" s="191">
        <v>0.47414117146100299</v>
      </c>
      <c r="D12909" s="191"/>
      <c r="E12909" s="191">
        <v>-0.53098743726943498</v>
      </c>
    </row>
    <row r="12910" spans="1:5" x14ac:dyDescent="0.25">
      <c r="A12910" s="191">
        <v>61584.178900621198</v>
      </c>
      <c r="B12910" s="191">
        <v>1.2494211890014399</v>
      </c>
      <c r="C12910" s="191">
        <v>0.47413657991653002</v>
      </c>
      <c r="D12910" s="191"/>
      <c r="E12910" s="191">
        <v>-0.53099445218939001</v>
      </c>
    </row>
    <row r="12911" spans="1:5" x14ac:dyDescent="0.25">
      <c r="A12911" s="191">
        <v>61604.027373063996</v>
      </c>
      <c r="B12911" s="191">
        <v>-0.249094941033112</v>
      </c>
      <c r="C12911" s="191">
        <v>0.47407418332600498</v>
      </c>
      <c r="D12911" s="191"/>
      <c r="E12911" s="191">
        <v>-0.53108940777704094</v>
      </c>
    </row>
    <row r="12912" spans="1:5" x14ac:dyDescent="0.25">
      <c r="A12912" s="191">
        <v>61609.774692454303</v>
      </c>
      <c r="B12912" s="191">
        <v>1.0433840123053699</v>
      </c>
      <c r="C12912" s="191">
        <v>0.474056098890688</v>
      </c>
      <c r="D12912" s="191"/>
      <c r="E12912" s="191">
        <v>-0.53111654753965998</v>
      </c>
    </row>
    <row r="12913" spans="1:5" x14ac:dyDescent="0.25">
      <c r="A12913" s="191">
        <v>61617.932122226397</v>
      </c>
      <c r="B12913" s="191">
        <v>8.8336480634954001E-2</v>
      </c>
      <c r="C12913" s="191">
        <v>0.47403041778563099</v>
      </c>
      <c r="D12913" s="191"/>
      <c r="E12913" s="191">
        <v>-0.53115506822948999</v>
      </c>
    </row>
    <row r="12914" spans="1:5" x14ac:dyDescent="0.25">
      <c r="A12914" s="191">
        <v>61619.275058167797</v>
      </c>
      <c r="B12914" s="191">
        <v>0.58784403478706604</v>
      </c>
      <c r="C12914" s="191">
        <v>0.47402618851412398</v>
      </c>
      <c r="D12914" s="191"/>
      <c r="E12914" s="191">
        <v>-0.53116140978808202</v>
      </c>
    </row>
    <row r="12915" spans="1:5" x14ac:dyDescent="0.25">
      <c r="A12915" s="191">
        <v>61627.379924412002</v>
      </c>
      <c r="B12915" s="191">
        <v>1.0911773498902999</v>
      </c>
      <c r="C12915" s="191">
        <v>0.47400065534001601</v>
      </c>
      <c r="D12915" s="191"/>
      <c r="E12915" s="191">
        <v>-0.53119968226451597</v>
      </c>
    </row>
    <row r="12916" spans="1:5" x14ac:dyDescent="0.25">
      <c r="A12916" s="191">
        <v>61638.251486050103</v>
      </c>
      <c r="B12916" s="191">
        <v>-0.37306031360483399</v>
      </c>
      <c r="C12916" s="191">
        <v>0.47396638261868701</v>
      </c>
      <c r="D12916" s="191"/>
      <c r="E12916" s="191">
        <v>-0.531251019519697</v>
      </c>
    </row>
    <row r="12917" spans="1:5" x14ac:dyDescent="0.25">
      <c r="A12917" s="191">
        <v>61638.355106663897</v>
      </c>
      <c r="B12917" s="191">
        <v>0.23075528737463999</v>
      </c>
      <c r="C12917" s="191">
        <v>0.473966055824384</v>
      </c>
      <c r="D12917" s="191"/>
      <c r="E12917" s="191">
        <v>-0.53125150883283101</v>
      </c>
    </row>
    <row r="12918" spans="1:5" x14ac:dyDescent="0.25">
      <c r="A12918" s="191">
        <v>61653.347767609201</v>
      </c>
      <c r="B12918" s="191">
        <v>0.48292488858125998</v>
      </c>
      <c r="C12918" s="191">
        <v>0.47391874699063902</v>
      </c>
      <c r="D12918" s="191"/>
      <c r="E12918" s="191">
        <v>-0.53132191874025403</v>
      </c>
    </row>
    <row r="12919" spans="1:5" x14ac:dyDescent="0.25">
      <c r="A12919" s="191">
        <v>61665.752435174501</v>
      </c>
      <c r="B12919" s="191">
        <v>3.2390194200959697E-2</v>
      </c>
      <c r="C12919" s="191">
        <v>0.473879566051987</v>
      </c>
      <c r="D12919" s="191"/>
      <c r="E12919" s="191">
        <v>-0.53137969577232602</v>
      </c>
    </row>
    <row r="12920" spans="1:5" x14ac:dyDescent="0.25">
      <c r="A12920" s="191">
        <v>61668.311641492699</v>
      </c>
      <c r="B12920" s="191">
        <v>0.48046246681918697</v>
      </c>
      <c r="C12920" s="191">
        <v>0.473871478461664</v>
      </c>
      <c r="D12920" s="191"/>
      <c r="E12920" s="191">
        <v>-0.53139154675460198</v>
      </c>
    </row>
    <row r="12921" spans="1:5" x14ac:dyDescent="0.25">
      <c r="A12921" s="191">
        <v>61676.972458110897</v>
      </c>
      <c r="B12921" s="191">
        <v>0.61907273998536005</v>
      </c>
      <c r="C12921" s="191">
        <v>0.47384409735321897</v>
      </c>
      <c r="D12921" s="191"/>
      <c r="E12921" s="191">
        <v>-0.53143165262004699</v>
      </c>
    </row>
    <row r="12922" spans="1:5" x14ac:dyDescent="0.25">
      <c r="A12922" s="191">
        <v>61683.541381103401</v>
      </c>
      <c r="B12922" s="191">
        <v>0.10413714488053399</v>
      </c>
      <c r="C12922" s="191">
        <v>0.47382331857550097</v>
      </c>
      <c r="D12922" s="191"/>
      <c r="E12922" s="191">
        <v>-0.53146185390012901</v>
      </c>
    </row>
    <row r="12923" spans="1:5" x14ac:dyDescent="0.25">
      <c r="A12923" s="191">
        <v>61687.514606630502</v>
      </c>
      <c r="B12923" s="191">
        <v>0.225048594676625</v>
      </c>
      <c r="C12923" s="191">
        <v>0.47381074582523502</v>
      </c>
      <c r="D12923" s="191"/>
      <c r="E12923" s="191">
        <v>-0.531480114277051</v>
      </c>
    </row>
    <row r="12924" spans="1:5" x14ac:dyDescent="0.25">
      <c r="A12924" s="191">
        <v>61700.927379942601</v>
      </c>
      <c r="B12924" s="191">
        <v>0.60935464276001805</v>
      </c>
      <c r="C12924" s="191">
        <v>0.47376827696505902</v>
      </c>
      <c r="D12924" s="191"/>
      <c r="E12924" s="191">
        <v>-0.53154175746709198</v>
      </c>
    </row>
    <row r="12925" spans="1:5" x14ac:dyDescent="0.25">
      <c r="A12925" s="191">
        <v>61701.735256397304</v>
      </c>
      <c r="B12925" s="191">
        <v>0.24791802436194799</v>
      </c>
      <c r="C12925" s="191">
        <v>0.47376571771314202</v>
      </c>
      <c r="D12925" s="191"/>
      <c r="E12925" s="191">
        <v>-0.53154545686845001</v>
      </c>
    </row>
    <row r="12926" spans="1:5" x14ac:dyDescent="0.25">
      <c r="A12926" s="191">
        <v>61706.917562183196</v>
      </c>
      <c r="B12926" s="191">
        <v>0.677587257554779</v>
      </c>
      <c r="C12926" s="191">
        <v>0.473749297383662</v>
      </c>
      <c r="D12926" s="191"/>
      <c r="E12926" s="191">
        <v>-0.53156912277572999</v>
      </c>
    </row>
    <row r="12927" spans="1:5" x14ac:dyDescent="0.25">
      <c r="A12927" s="191">
        <v>61712.201380579601</v>
      </c>
      <c r="B12927" s="191">
        <v>0.73268123204832702</v>
      </c>
      <c r="C12927" s="191">
        <v>0.47373254930539499</v>
      </c>
      <c r="D12927" s="191"/>
      <c r="E12927" s="191">
        <v>-0.53159317917649396</v>
      </c>
    </row>
    <row r="12928" spans="1:5" x14ac:dyDescent="0.25">
      <c r="A12928" s="191">
        <v>61715.5728629695</v>
      </c>
      <c r="B12928" s="191">
        <v>0.105890098715888</v>
      </c>
      <c r="C12928" s="191">
        <v>0.47372185952969798</v>
      </c>
      <c r="D12928" s="191"/>
      <c r="E12928" s="191">
        <v>-0.531608494083323</v>
      </c>
    </row>
    <row r="12929" spans="1:5" x14ac:dyDescent="0.25">
      <c r="A12929" s="191">
        <v>61717.110183190001</v>
      </c>
      <c r="B12929" s="191">
        <v>-0.576810329375399</v>
      </c>
      <c r="C12929" s="191">
        <v>0.47371698440211801</v>
      </c>
      <c r="D12929" s="191"/>
      <c r="E12929" s="191">
        <v>-0.53161547733674697</v>
      </c>
    </row>
    <row r="12930" spans="1:5" x14ac:dyDescent="0.25">
      <c r="A12930" s="191">
        <v>61717.362404258798</v>
      </c>
      <c r="B12930" s="191">
        <v>-0.784004830340435</v>
      </c>
      <c r="C12930" s="191">
        <v>0.47371618451271302</v>
      </c>
      <c r="D12930" s="191"/>
      <c r="E12930" s="191">
        <v>-0.53161662304706703</v>
      </c>
    </row>
    <row r="12931" spans="1:5" x14ac:dyDescent="0.25">
      <c r="A12931" s="191">
        <v>61731.778523331697</v>
      </c>
      <c r="B12931" s="191">
        <v>0.88428576988712804</v>
      </c>
      <c r="C12931" s="191">
        <v>0.47367044226909999</v>
      </c>
      <c r="D12931" s="191"/>
      <c r="E12931" s="191">
        <v>-0.53168191578158497</v>
      </c>
    </row>
    <row r="12932" spans="1:5" x14ac:dyDescent="0.25">
      <c r="A12932" s="191">
        <v>61733.233797673303</v>
      </c>
      <c r="B12932" s="191">
        <v>-0.121959525641269</v>
      </c>
      <c r="C12932" s="191">
        <v>0.47366582218886399</v>
      </c>
      <c r="D12932" s="191"/>
      <c r="E12932" s="191">
        <v>-0.53168848207091401</v>
      </c>
    </row>
    <row r="12933" spans="1:5" x14ac:dyDescent="0.25">
      <c r="A12933" s="191">
        <v>61736.9076579229</v>
      </c>
      <c r="B12933" s="191">
        <v>0.48568409681140101</v>
      </c>
      <c r="C12933" s="191">
        <v>0.47365415663454702</v>
      </c>
      <c r="D12933" s="191"/>
      <c r="E12933" s="191">
        <v>-0.53170500652355202</v>
      </c>
    </row>
    <row r="12934" spans="1:5" x14ac:dyDescent="0.25">
      <c r="A12934" s="191">
        <v>61740.812489976197</v>
      </c>
      <c r="B12934" s="191">
        <v>0.79698605825042601</v>
      </c>
      <c r="C12934" s="191">
        <v>0.47364175444343898</v>
      </c>
      <c r="D12934" s="191"/>
      <c r="E12934" s="191">
        <v>-0.53172256985147803</v>
      </c>
    </row>
    <row r="12935" spans="1:5" x14ac:dyDescent="0.25">
      <c r="A12935" s="191">
        <v>61752.383041617803</v>
      </c>
      <c r="B12935" s="191">
        <v>-0.10355844595662</v>
      </c>
      <c r="C12935" s="191">
        <v>0.47360498558533898</v>
      </c>
      <c r="D12935" s="191"/>
      <c r="E12935" s="191">
        <v>-0.53177446678540197</v>
      </c>
    </row>
    <row r="12936" spans="1:5" x14ac:dyDescent="0.25">
      <c r="A12936" s="191">
        <v>61754.211993356897</v>
      </c>
      <c r="B12936" s="191">
        <v>0.59235036105072003</v>
      </c>
      <c r="C12936" s="191">
        <v>0.47359917089060999</v>
      </c>
      <c r="D12936" s="191"/>
      <c r="E12936" s="191">
        <v>-0.53178265052637097</v>
      </c>
    </row>
    <row r="12937" spans="1:5" x14ac:dyDescent="0.25">
      <c r="A12937" s="191">
        <v>61767.105996975202</v>
      </c>
      <c r="B12937" s="191">
        <v>0.81597082422979506</v>
      </c>
      <c r="C12937" s="191">
        <v>0.47355815711087901</v>
      </c>
      <c r="D12937" s="191"/>
      <c r="E12937" s="191">
        <v>-0.53184012144497606</v>
      </c>
    </row>
    <row r="12938" spans="1:5" x14ac:dyDescent="0.25">
      <c r="A12938" s="191">
        <v>61767.475566055997</v>
      </c>
      <c r="B12938" s="191">
        <v>0.82084307608232299</v>
      </c>
      <c r="C12938" s="191">
        <v>0.47355698104247801</v>
      </c>
      <c r="D12938" s="191"/>
      <c r="E12938" s="191">
        <v>-0.53184176007069806</v>
      </c>
    </row>
    <row r="12939" spans="1:5" x14ac:dyDescent="0.25">
      <c r="A12939" s="191">
        <v>61773.268891160798</v>
      </c>
      <c r="B12939" s="191">
        <v>0.93113506768933696</v>
      </c>
      <c r="C12939" s="191">
        <v>0.47353854126591799</v>
      </c>
      <c r="D12939" s="191"/>
      <c r="E12939" s="191">
        <v>-0.53186744699101396</v>
      </c>
    </row>
    <row r="12940" spans="1:5" x14ac:dyDescent="0.25">
      <c r="A12940" s="191">
        <v>61777.332269507198</v>
      </c>
      <c r="B12940" s="191">
        <v>0.172299262202702</v>
      </c>
      <c r="C12940" s="191">
        <v>0.47352560336778599</v>
      </c>
      <c r="D12940" s="191"/>
      <c r="E12940" s="191">
        <v>-0.53188546353141397</v>
      </c>
    </row>
    <row r="12941" spans="1:5" x14ac:dyDescent="0.25">
      <c r="A12941" s="191">
        <v>61784.090139419401</v>
      </c>
      <c r="B12941" s="191">
        <v>0.26005699823967698</v>
      </c>
      <c r="C12941" s="191">
        <v>0.47350407864096999</v>
      </c>
      <c r="D12941" s="191"/>
      <c r="E12941" s="191">
        <v>-0.53191529272140203</v>
      </c>
    </row>
    <row r="12942" spans="1:5" x14ac:dyDescent="0.25">
      <c r="A12942" s="191">
        <v>61788.846070871099</v>
      </c>
      <c r="B12942" s="191">
        <v>0.25918734218131101</v>
      </c>
      <c r="C12942" s="191">
        <v>0.473488924412312</v>
      </c>
      <c r="D12942" s="191"/>
      <c r="E12942" s="191">
        <v>-0.53193623616702901</v>
      </c>
    </row>
    <row r="12943" spans="1:5" x14ac:dyDescent="0.25">
      <c r="A12943" s="191">
        <v>61790.665457872798</v>
      </c>
      <c r="B12943" s="191">
        <v>0.99517983679453503</v>
      </c>
      <c r="C12943" s="191">
        <v>0.47348312586775798</v>
      </c>
      <c r="D12943" s="191"/>
      <c r="E12943" s="191">
        <v>-0.53194424810604202</v>
      </c>
    </row>
    <row r="12944" spans="1:5" x14ac:dyDescent="0.25">
      <c r="A12944" s="191">
        <v>61791.875320426603</v>
      </c>
      <c r="B12944" s="191">
        <v>0.328745558254395</v>
      </c>
      <c r="C12944" s="191">
        <v>0.47347926953978597</v>
      </c>
      <c r="D12944" s="191"/>
      <c r="E12944" s="191">
        <v>-0.53194957591424696</v>
      </c>
    </row>
    <row r="12945" spans="1:5" x14ac:dyDescent="0.25">
      <c r="A12945" s="191">
        <v>61801.9873878996</v>
      </c>
      <c r="B12945" s="191">
        <v>0.43102210121150902</v>
      </c>
      <c r="C12945" s="191">
        <v>0.473447026048537</v>
      </c>
      <c r="D12945" s="191"/>
      <c r="E12945" s="191">
        <v>-0.53199394430647196</v>
      </c>
    </row>
    <row r="12946" spans="1:5" x14ac:dyDescent="0.25">
      <c r="A12946" s="191">
        <v>61808.073147451098</v>
      </c>
      <c r="B12946" s="191">
        <v>0.73939009609864703</v>
      </c>
      <c r="C12946" s="191">
        <v>0.47342761043622</v>
      </c>
      <c r="D12946" s="191"/>
      <c r="E12946" s="191">
        <v>-0.53202053656665904</v>
      </c>
    </row>
    <row r="12947" spans="1:5" x14ac:dyDescent="0.25">
      <c r="A12947" s="191">
        <v>61811.854967029598</v>
      </c>
      <c r="B12947" s="191">
        <v>0.50416563262476499</v>
      </c>
      <c r="C12947" s="191">
        <v>0.47341554121292601</v>
      </c>
      <c r="D12947" s="191"/>
      <c r="E12947" s="191">
        <v>-0.53203697175346398</v>
      </c>
    </row>
    <row r="12948" spans="1:5" x14ac:dyDescent="0.25">
      <c r="A12948" s="191">
        <v>61817.8499262923</v>
      </c>
      <c r="B12948" s="191">
        <v>0.90954051098937105</v>
      </c>
      <c r="C12948" s="191">
        <v>0.47339640282734402</v>
      </c>
      <c r="D12948" s="191"/>
      <c r="E12948" s="191">
        <v>-0.53206289215651303</v>
      </c>
    </row>
    <row r="12949" spans="1:5" x14ac:dyDescent="0.25">
      <c r="A12949" s="191">
        <v>61821.347190155902</v>
      </c>
      <c r="B12949" s="191">
        <v>0.45941190518641301</v>
      </c>
      <c r="C12949" s="191">
        <v>0.47338523461600102</v>
      </c>
      <c r="D12949" s="191"/>
      <c r="E12949" s="191">
        <v>-0.53207801327492998</v>
      </c>
    </row>
    <row r="12950" spans="1:5" x14ac:dyDescent="0.25">
      <c r="A12950" s="191">
        <v>61830.735879134503</v>
      </c>
      <c r="B12950" s="191">
        <v>0.47149255335023899</v>
      </c>
      <c r="C12950" s="191">
        <v>0.47335523992045297</v>
      </c>
      <c r="D12950" s="191"/>
      <c r="E12950" s="191">
        <v>-0.53211860714584203</v>
      </c>
    </row>
    <row r="12951" spans="1:5" x14ac:dyDescent="0.25">
      <c r="A12951" s="191">
        <v>61831.873297495302</v>
      </c>
      <c r="B12951" s="191">
        <v>0.32540718718303602</v>
      </c>
      <c r="C12951" s="191">
        <v>0.47335160487438099</v>
      </c>
      <c r="D12951" s="191"/>
      <c r="E12951" s="191">
        <v>-0.532123525001169</v>
      </c>
    </row>
    <row r="12952" spans="1:5" x14ac:dyDescent="0.25">
      <c r="A12952" s="191">
        <v>61835.028037612101</v>
      </c>
      <c r="B12952" s="191">
        <v>0.75608222085432597</v>
      </c>
      <c r="C12952" s="191">
        <v>0.47334152130297302</v>
      </c>
      <c r="D12952" s="191"/>
      <c r="E12952" s="191">
        <v>-0.53213716514979403</v>
      </c>
    </row>
    <row r="12953" spans="1:5" x14ac:dyDescent="0.25">
      <c r="A12953" s="191">
        <v>61849.721633954097</v>
      </c>
      <c r="B12953" s="191">
        <v>0.56191179998004204</v>
      </c>
      <c r="C12953" s="191">
        <v>0.47329452840630598</v>
      </c>
      <c r="D12953" s="191"/>
      <c r="E12953" s="191">
        <v>-0.53220063094301295</v>
      </c>
    </row>
    <row r="12954" spans="1:5" x14ac:dyDescent="0.25">
      <c r="A12954" s="191">
        <v>61859.068154957902</v>
      </c>
      <c r="B12954" s="191">
        <v>7.0299607324964E-2</v>
      </c>
      <c r="C12954" s="191">
        <v>0.473264613079448</v>
      </c>
      <c r="D12954" s="191"/>
      <c r="E12954" s="191">
        <v>-0.53224048633006305</v>
      </c>
    </row>
    <row r="12955" spans="1:5" x14ac:dyDescent="0.25">
      <c r="A12955" s="191">
        <v>61860.167244962096</v>
      </c>
      <c r="B12955" s="191">
        <v>0.823416299447288</v>
      </c>
      <c r="C12955" s="191">
        <v>0.47326109404112199</v>
      </c>
      <c r="D12955" s="191"/>
      <c r="E12955" s="191">
        <v>-0.53224517005455796</v>
      </c>
    </row>
    <row r="12956" spans="1:5" x14ac:dyDescent="0.25">
      <c r="A12956" s="191">
        <v>61863.3224546212</v>
      </c>
      <c r="B12956" s="191">
        <v>0.737733710576149</v>
      </c>
      <c r="C12956" s="191">
        <v>0.47325099038189</v>
      </c>
      <c r="D12956" s="191"/>
      <c r="E12956" s="191">
        <v>-0.53225861584399203</v>
      </c>
    </row>
    <row r="12957" spans="1:5" x14ac:dyDescent="0.25">
      <c r="A12957" s="191">
        <v>61866.294966432302</v>
      </c>
      <c r="B12957" s="191">
        <v>-0.208901454183996</v>
      </c>
      <c r="C12957" s="191">
        <v>0.473241469876923</v>
      </c>
      <c r="D12957" s="191"/>
      <c r="E12957" s="191">
        <v>-0.53227128307445204</v>
      </c>
    </row>
    <row r="12958" spans="1:5" x14ac:dyDescent="0.25">
      <c r="A12958" s="191">
        <v>61878.6551574404</v>
      </c>
      <c r="B12958" s="191">
        <v>2.26198163628362</v>
      </c>
      <c r="C12958" s="191">
        <v>0.47320186234365802</v>
      </c>
      <c r="D12958" s="191"/>
      <c r="E12958" s="191">
        <v>-0.53232377380191997</v>
      </c>
    </row>
    <row r="12959" spans="1:5" x14ac:dyDescent="0.25">
      <c r="A12959" s="191">
        <v>61883.210420652402</v>
      </c>
      <c r="B12959" s="191">
        <v>0.37859976885330499</v>
      </c>
      <c r="C12959" s="191">
        <v>0.47318725756767799</v>
      </c>
      <c r="D12959" s="191"/>
      <c r="E12959" s="191">
        <v>-0.53234300885339902</v>
      </c>
    </row>
    <row r="12960" spans="1:5" x14ac:dyDescent="0.25">
      <c r="A12960" s="191">
        <v>61884.295628835498</v>
      </c>
      <c r="B12960" s="191">
        <v>0.74010598778213599</v>
      </c>
      <c r="C12960" s="191">
        <v>0.47318377757865598</v>
      </c>
      <c r="D12960" s="191"/>
      <c r="E12960" s="191">
        <v>-0.532347584777356</v>
      </c>
    </row>
    <row r="12961" spans="1:5" x14ac:dyDescent="0.25">
      <c r="A12961" s="191">
        <v>61891.346347136598</v>
      </c>
      <c r="B12961" s="191">
        <v>0.63040836319556703</v>
      </c>
      <c r="C12961" s="191">
        <v>0.47316116182971102</v>
      </c>
      <c r="D12961" s="191"/>
      <c r="E12961" s="191">
        <v>-0.53237724782696105</v>
      </c>
    </row>
    <row r="12962" spans="1:5" x14ac:dyDescent="0.25">
      <c r="A12962" s="191">
        <v>61894.0444393133</v>
      </c>
      <c r="B12962" s="191">
        <v>0.72001162377293104</v>
      </c>
      <c r="C12962" s="191">
        <v>0.47315250479215598</v>
      </c>
      <c r="D12962" s="191"/>
      <c r="E12962" s="191">
        <v>-0.53238857798267503</v>
      </c>
    </row>
    <row r="12963" spans="1:5" x14ac:dyDescent="0.25">
      <c r="A12963" s="191">
        <v>61895.880339648</v>
      </c>
      <c r="B12963" s="191">
        <v>-0.32628520193219701</v>
      </c>
      <c r="C12963" s="191">
        <v>0.47314661331438301</v>
      </c>
      <c r="D12963" s="191"/>
      <c r="E12963" s="191">
        <v>-0.53239628751789703</v>
      </c>
    </row>
    <row r="12964" spans="1:5" x14ac:dyDescent="0.25">
      <c r="A12964" s="191">
        <v>61905.620433451899</v>
      </c>
      <c r="B12964" s="191">
        <v>0.82721544179753503</v>
      </c>
      <c r="C12964" s="191">
        <v>0.47311534548033701</v>
      </c>
      <c r="D12964" s="191"/>
      <c r="E12964" s="191">
        <v>-0.53243707345410995</v>
      </c>
    </row>
    <row r="12965" spans="1:5" x14ac:dyDescent="0.25">
      <c r="A12965" s="191">
        <v>61908.637623729701</v>
      </c>
      <c r="B12965" s="191">
        <v>-1.5304175533240101</v>
      </c>
      <c r="C12965" s="191">
        <v>0.47310565570038599</v>
      </c>
      <c r="D12965" s="191"/>
      <c r="E12965" s="191">
        <v>-0.53244968236853896</v>
      </c>
    </row>
    <row r="12966" spans="1:5" x14ac:dyDescent="0.25">
      <c r="A12966" s="191">
        <v>61909.291105270298</v>
      </c>
      <c r="B12966" s="191">
        <v>0.56576483889847495</v>
      </c>
      <c r="C12966" s="191">
        <v>0.47310355681787097</v>
      </c>
      <c r="D12966" s="191"/>
      <c r="E12966" s="191">
        <v>-0.53245237605071205</v>
      </c>
    </row>
    <row r="12967" spans="1:5" x14ac:dyDescent="0.25">
      <c r="A12967" s="191">
        <v>61909.597680756699</v>
      </c>
      <c r="B12967" s="191">
        <v>9.4201415620065496E-2</v>
      </c>
      <c r="C12967" s="191">
        <v>0.47310257209513101</v>
      </c>
      <c r="D12967" s="191"/>
      <c r="E12967" s="191">
        <v>-0.53245363976953297</v>
      </c>
    </row>
    <row r="12968" spans="1:5" x14ac:dyDescent="0.25">
      <c r="A12968" s="191">
        <v>61914.193805833398</v>
      </c>
      <c r="B12968" s="191">
        <v>0.61451085308397202</v>
      </c>
      <c r="C12968" s="191">
        <v>0.47308780713470699</v>
      </c>
      <c r="D12968" s="191"/>
      <c r="E12968" s="191">
        <v>-0.53247258521697705</v>
      </c>
    </row>
    <row r="12969" spans="1:5" x14ac:dyDescent="0.25">
      <c r="A12969" s="191">
        <v>61915.009067308703</v>
      </c>
      <c r="B12969" s="191">
        <v>-0.37149387845302201</v>
      </c>
      <c r="C12969" s="191">
        <v>0.47308518767574897</v>
      </c>
      <c r="D12969" s="191"/>
      <c r="E12969" s="191">
        <v>-0.53247594576378099</v>
      </c>
    </row>
    <row r="12970" spans="1:5" x14ac:dyDescent="0.25">
      <c r="A12970" s="191">
        <v>61918.092235579599</v>
      </c>
      <c r="B12970" s="191">
        <v>-5.8133557163708702E-2</v>
      </c>
      <c r="C12970" s="191">
        <v>0.47307528015108802</v>
      </c>
      <c r="D12970" s="191"/>
      <c r="E12970" s="191">
        <v>-0.53248865473089202</v>
      </c>
    </row>
    <row r="12971" spans="1:5" x14ac:dyDescent="0.25">
      <c r="A12971" s="191">
        <v>61919.714241134599</v>
      </c>
      <c r="B12971" s="191">
        <v>0.64057605319838296</v>
      </c>
      <c r="C12971" s="191">
        <v>0.47307006718994299</v>
      </c>
      <c r="D12971" s="191"/>
      <c r="E12971" s="191">
        <v>-0.53249534071538596</v>
      </c>
    </row>
    <row r="12972" spans="1:5" x14ac:dyDescent="0.25">
      <c r="A12972" s="191">
        <v>61923.838718675303</v>
      </c>
      <c r="B12972" s="191">
        <v>0.18786873847771399</v>
      </c>
      <c r="C12972" s="191">
        <v>0.47305680914741599</v>
      </c>
      <c r="D12972" s="191"/>
      <c r="E12972" s="191">
        <v>-0.53251234200912301</v>
      </c>
    </row>
    <row r="12973" spans="1:5" x14ac:dyDescent="0.25">
      <c r="A12973" s="191">
        <v>61939.347300543399</v>
      </c>
      <c r="B12973" s="191">
        <v>0.40854355515254098</v>
      </c>
      <c r="C12973" s="191">
        <v>0.47300692653685</v>
      </c>
      <c r="D12973" s="191"/>
      <c r="E12973" s="191">
        <v>-0.53257626912551204</v>
      </c>
    </row>
    <row r="12974" spans="1:5" x14ac:dyDescent="0.25">
      <c r="A12974" s="191">
        <v>61945.876284599399</v>
      </c>
      <c r="B12974" s="191">
        <v>0.65189847852349403</v>
      </c>
      <c r="C12974" s="191">
        <v>0.47298591196120598</v>
      </c>
      <c r="D12974" s="191"/>
      <c r="E12974" s="191">
        <v>-0.532603181910137</v>
      </c>
    </row>
    <row r="12975" spans="1:5" x14ac:dyDescent="0.25">
      <c r="A12975" s="191">
        <v>61953.141305638601</v>
      </c>
      <c r="B12975" s="191">
        <v>0.99898585072815105</v>
      </c>
      <c r="C12975" s="191">
        <v>0.47296251833935199</v>
      </c>
      <c r="D12975" s="191"/>
      <c r="E12975" s="191">
        <v>-0.53263312867441803</v>
      </c>
    </row>
    <row r="12976" spans="1:5" x14ac:dyDescent="0.25">
      <c r="A12976" s="191">
        <v>61954.5634526617</v>
      </c>
      <c r="B12976" s="191">
        <v>-1.4981978256222599</v>
      </c>
      <c r="C12976" s="191">
        <v>0.47295793774692502</v>
      </c>
      <c r="D12976" s="191"/>
      <c r="E12976" s="191">
        <v>-0.53263899083248201</v>
      </c>
    </row>
    <row r="12977" spans="1:5" x14ac:dyDescent="0.25">
      <c r="A12977" s="191">
        <v>61963.081847293703</v>
      </c>
      <c r="B12977" s="191">
        <v>2.8240326714046301E-2</v>
      </c>
      <c r="C12977" s="191">
        <v>0.47293049245127999</v>
      </c>
      <c r="D12977" s="191"/>
      <c r="E12977" s="191">
        <v>-0.53267391500027395</v>
      </c>
    </row>
    <row r="12978" spans="1:5" x14ac:dyDescent="0.25">
      <c r="A12978" s="191">
        <v>61963.103069368197</v>
      </c>
      <c r="B12978" s="191">
        <v>1.26616905954067</v>
      </c>
      <c r="C12978" s="191">
        <v>0.472930424058218</v>
      </c>
      <c r="D12978" s="191"/>
      <c r="E12978" s="191">
        <v>-0.53267400135250798</v>
      </c>
    </row>
    <row r="12979" spans="1:5" x14ac:dyDescent="0.25">
      <c r="A12979" s="191">
        <v>61964.286371450202</v>
      </c>
      <c r="B12979" s="191">
        <v>-0.33301214090503101</v>
      </c>
      <c r="C12979" s="191">
        <v>0.47292661032436101</v>
      </c>
      <c r="D12979" s="191"/>
      <c r="E12979" s="191">
        <v>-0.53267881618709501</v>
      </c>
    </row>
    <row r="12980" spans="1:5" x14ac:dyDescent="0.25">
      <c r="A12980" s="191">
        <v>61976.286207047997</v>
      </c>
      <c r="B12980" s="191">
        <v>5.5705798694027898E-2</v>
      </c>
      <c r="C12980" s="191">
        <v>0.472887921141736</v>
      </c>
      <c r="D12980" s="191"/>
      <c r="E12980" s="191">
        <v>-0.53272729817749498</v>
      </c>
    </row>
    <row r="12981" spans="1:5" x14ac:dyDescent="0.25">
      <c r="A12981" s="191">
        <v>61981.956009962298</v>
      </c>
      <c r="B12981" s="191">
        <v>0.44774231697153299</v>
      </c>
      <c r="C12981" s="191">
        <v>0.472869630961817</v>
      </c>
      <c r="D12981" s="191"/>
      <c r="E12981" s="191">
        <v>-0.53275020543553298</v>
      </c>
    </row>
    <row r="12982" spans="1:5" x14ac:dyDescent="0.25">
      <c r="A12982" s="191">
        <v>61989.771449039901</v>
      </c>
      <c r="B12982" s="191">
        <v>-0.57100254837424402</v>
      </c>
      <c r="C12982" s="191">
        <v>0.47284440875059403</v>
      </c>
      <c r="D12982" s="191"/>
      <c r="E12982" s="191">
        <v>-0.532781781538326</v>
      </c>
    </row>
    <row r="12983" spans="1:5" x14ac:dyDescent="0.25">
      <c r="A12983" s="191">
        <v>61996.6317742475</v>
      </c>
      <c r="B12983" s="191">
        <v>0.85447957522388795</v>
      </c>
      <c r="C12983" s="191">
        <v>0.47282225924854399</v>
      </c>
      <c r="D12983" s="191"/>
      <c r="E12983" s="191">
        <v>-0.53280924970055898</v>
      </c>
    </row>
    <row r="12984" spans="1:5" x14ac:dyDescent="0.25">
      <c r="A12984" s="191">
        <v>62006.977285420297</v>
      </c>
      <c r="B12984" s="191">
        <v>0.43249009722325898</v>
      </c>
      <c r="C12984" s="191">
        <v>0.472788839853585</v>
      </c>
      <c r="D12984" s="191"/>
      <c r="E12984" s="191">
        <v>-0.53285053524581605</v>
      </c>
    </row>
    <row r="12985" spans="1:5" x14ac:dyDescent="0.25">
      <c r="A12985" s="191">
        <v>62008.248076325399</v>
      </c>
      <c r="B12985" s="191">
        <v>0.92347559434389204</v>
      </c>
      <c r="C12985" s="191">
        <v>0.47278473334784499</v>
      </c>
      <c r="D12985" s="191"/>
      <c r="E12985" s="191">
        <v>-0.53285558417210899</v>
      </c>
    </row>
    <row r="12986" spans="1:5" x14ac:dyDescent="0.25">
      <c r="A12986" s="191">
        <v>62014.802403641697</v>
      </c>
      <c r="B12986" s="191">
        <v>1.1098236400030701</v>
      </c>
      <c r="C12986" s="191">
        <v>0.472763548353898</v>
      </c>
      <c r="D12986" s="191"/>
      <c r="E12986" s="191">
        <v>-0.53288162489634205</v>
      </c>
    </row>
    <row r="12987" spans="1:5" x14ac:dyDescent="0.25">
      <c r="A12987" s="191">
        <v>62019.237659039703</v>
      </c>
      <c r="B12987" s="191">
        <v>0.71228684164428302</v>
      </c>
      <c r="C12987" s="191">
        <v>0.47274920794196901</v>
      </c>
      <c r="D12987" s="191"/>
      <c r="E12987" s="191">
        <v>-0.53289924642440301</v>
      </c>
    </row>
    <row r="12988" spans="1:5" x14ac:dyDescent="0.25">
      <c r="A12988" s="191">
        <v>62020.699292652796</v>
      </c>
      <c r="B12988" s="191">
        <v>0.32752729765639399</v>
      </c>
      <c r="C12988" s="191">
        <v>0.47274448124280999</v>
      </c>
      <c r="D12988" s="191"/>
      <c r="E12988" s="191">
        <v>-0.53290505357989204</v>
      </c>
    </row>
    <row r="12989" spans="1:5" x14ac:dyDescent="0.25">
      <c r="A12989" s="191">
        <v>62031.100012693998</v>
      </c>
      <c r="B12989" s="191">
        <v>0.50643440144384499</v>
      </c>
      <c r="C12989" s="191">
        <v>0.472710835028814</v>
      </c>
      <c r="D12989" s="191"/>
      <c r="E12989" s="191">
        <v>-0.53294612828639099</v>
      </c>
    </row>
    <row r="12990" spans="1:5" x14ac:dyDescent="0.25">
      <c r="A12990" s="191">
        <v>62033.300559099102</v>
      </c>
      <c r="B12990" s="191">
        <v>0.53861182742243097</v>
      </c>
      <c r="C12990" s="191">
        <v>0.47270371362151298</v>
      </c>
      <c r="D12990" s="191"/>
      <c r="E12990" s="191">
        <v>-0.53295478916411698</v>
      </c>
    </row>
    <row r="12991" spans="1:5" x14ac:dyDescent="0.25">
      <c r="A12991" s="191">
        <v>62035.840089678903</v>
      </c>
      <c r="B12991" s="191">
        <v>-0.45436065913051499</v>
      </c>
      <c r="C12991" s="191">
        <v>0.472695494019234</v>
      </c>
      <c r="D12991" s="191"/>
      <c r="E12991" s="191">
        <v>-0.53296478421070403</v>
      </c>
    </row>
    <row r="12992" spans="1:5" x14ac:dyDescent="0.25">
      <c r="A12992" s="191">
        <v>62059.640782237402</v>
      </c>
      <c r="B12992" s="191">
        <v>-0.25334502174854101</v>
      </c>
      <c r="C12992" s="191">
        <v>0.472618399611268</v>
      </c>
      <c r="D12992" s="191"/>
      <c r="E12992" s="191">
        <v>-0.53305773834867698</v>
      </c>
    </row>
    <row r="12993" spans="1:5" x14ac:dyDescent="0.25">
      <c r="A12993" s="191">
        <v>62062.041553685202</v>
      </c>
      <c r="B12993" s="191">
        <v>0.74130529435627601</v>
      </c>
      <c r="C12993" s="191">
        <v>0.47261061713458902</v>
      </c>
      <c r="D12993" s="191"/>
      <c r="E12993" s="191">
        <v>-0.53306707028733402</v>
      </c>
    </row>
    <row r="12994" spans="1:5" x14ac:dyDescent="0.25">
      <c r="A12994" s="191">
        <v>62062.982207417102</v>
      </c>
      <c r="B12994" s="191">
        <v>-0.28611400278236698</v>
      </c>
      <c r="C12994" s="191">
        <v>0.47260756749553601</v>
      </c>
      <c r="D12994" s="191"/>
      <c r="E12994" s="191">
        <v>-0.53307072666325905</v>
      </c>
    </row>
    <row r="12995" spans="1:5" x14ac:dyDescent="0.25">
      <c r="A12995" s="191">
        <v>62069.3911664517</v>
      </c>
      <c r="B12995" s="191">
        <v>0.70291316583872598</v>
      </c>
      <c r="C12995" s="191">
        <v>0.47258678544128702</v>
      </c>
      <c r="D12995" s="191"/>
      <c r="E12995" s="191">
        <v>-0.53309545101945299</v>
      </c>
    </row>
    <row r="12996" spans="1:5" x14ac:dyDescent="0.25">
      <c r="A12996" s="191">
        <v>62083.137345625699</v>
      </c>
      <c r="B12996" s="191">
        <v>0.84076656651568304</v>
      </c>
      <c r="C12996" s="191">
        <v>0.47254218507767698</v>
      </c>
      <c r="D12996" s="191"/>
      <c r="E12996" s="191">
        <v>-0.533148480759286</v>
      </c>
    </row>
    <row r="12997" spans="1:5" x14ac:dyDescent="0.25">
      <c r="A12997" s="191">
        <v>62084.006917864797</v>
      </c>
      <c r="B12997" s="191">
        <v>0.12044890110019001</v>
      </c>
      <c r="C12997" s="191">
        <v>0.47253936250199402</v>
      </c>
      <c r="D12997" s="191"/>
      <c r="E12997" s="191">
        <v>-0.53315183537797795</v>
      </c>
    </row>
    <row r="12998" spans="1:5" x14ac:dyDescent="0.25">
      <c r="A12998" s="191">
        <v>62084.292205088001</v>
      </c>
      <c r="B12998" s="191">
        <v>-0.57353226673111402</v>
      </c>
      <c r="C12998" s="191">
        <v>0.472538436447135</v>
      </c>
      <c r="D12998" s="191"/>
      <c r="E12998" s="191">
        <v>-0.53315293295453003</v>
      </c>
    </row>
    <row r="12999" spans="1:5" x14ac:dyDescent="0.25">
      <c r="A12999" s="191">
        <v>62086.350000833299</v>
      </c>
      <c r="B12999" s="191">
        <v>0.58118299515459404</v>
      </c>
      <c r="C12999" s="191">
        <v>0.472531756300617</v>
      </c>
      <c r="D12999" s="191"/>
      <c r="E12999" s="191">
        <v>-0.53316082568336198</v>
      </c>
    </row>
    <row r="13000" spans="1:5" x14ac:dyDescent="0.25">
      <c r="A13000" s="191">
        <v>62087.928856200197</v>
      </c>
      <c r="B13000" s="191">
        <v>0.63997477026369598</v>
      </c>
      <c r="C13000" s="191">
        <v>0.47252663038372</v>
      </c>
      <c r="D13000" s="191"/>
      <c r="E13000" s="191">
        <v>-0.53316686798908897</v>
      </c>
    </row>
    <row r="13001" spans="1:5" x14ac:dyDescent="0.25">
      <c r="A13001" s="191">
        <v>62091.245189039997</v>
      </c>
      <c r="B13001" s="191">
        <v>-1.2790385781026601</v>
      </c>
      <c r="C13001" s="191">
        <v>0.47251586204538298</v>
      </c>
      <c r="D13001" s="191"/>
      <c r="E13001" s="191">
        <v>-0.53317955229026803</v>
      </c>
    </row>
    <row r="13002" spans="1:5" x14ac:dyDescent="0.25">
      <c r="A13002" s="191">
        <v>62093.550575081797</v>
      </c>
      <c r="B13002" s="191">
        <v>0.50158881584729798</v>
      </c>
      <c r="C13002" s="191">
        <v>0.47250837511364902</v>
      </c>
      <c r="D13002" s="191"/>
      <c r="E13002" s="191">
        <v>-0.53318836992477603</v>
      </c>
    </row>
    <row r="13003" spans="1:5" x14ac:dyDescent="0.25">
      <c r="A13003" s="191">
        <v>62095.894670975402</v>
      </c>
      <c r="B13003" s="191">
        <v>-0.62435243087292103</v>
      </c>
      <c r="C13003" s="191">
        <v>0.47250076099427601</v>
      </c>
      <c r="D13003" s="191"/>
      <c r="E13003" s="191">
        <v>-0.53319733028124106</v>
      </c>
    </row>
    <row r="13004" spans="1:5" x14ac:dyDescent="0.25">
      <c r="A13004" s="191">
        <v>62099.186419105499</v>
      </c>
      <c r="B13004" s="191">
        <v>0.14442222766364299</v>
      </c>
      <c r="C13004" s="191">
        <v>0.47249006806355498</v>
      </c>
      <c r="D13004" s="191"/>
      <c r="E13004" s="191">
        <v>-0.53320986207899401</v>
      </c>
    </row>
    <row r="13005" spans="1:5" x14ac:dyDescent="0.25">
      <c r="A13005" s="191">
        <v>62099.423199782497</v>
      </c>
      <c r="B13005" s="191">
        <v>-0.11116822100781799</v>
      </c>
      <c r="C13005" s="191">
        <v>0.47248929879375501</v>
      </c>
      <c r="D13005" s="191"/>
      <c r="E13005" s="191">
        <v>-0.53321076351113295</v>
      </c>
    </row>
    <row r="13006" spans="1:5" x14ac:dyDescent="0.25">
      <c r="A13006" s="191">
        <v>62100.7758437722</v>
      </c>
      <c r="B13006" s="191">
        <v>0.63352453995255698</v>
      </c>
      <c r="C13006" s="191">
        <v>0.47248490402862398</v>
      </c>
      <c r="D13006" s="191"/>
      <c r="E13006" s="191">
        <v>-0.53321591307308003</v>
      </c>
    </row>
    <row r="13007" spans="1:5" x14ac:dyDescent="0.25">
      <c r="A13007" s="191">
        <v>62102.128846293301</v>
      </c>
      <c r="B13007" s="191">
        <v>-0.87355127701699298</v>
      </c>
      <c r="C13007" s="191">
        <v>0.472480507758688</v>
      </c>
      <c r="D13007" s="191"/>
      <c r="E13007" s="191">
        <v>-0.53322106399996905</v>
      </c>
    </row>
    <row r="13008" spans="1:5" x14ac:dyDescent="0.25">
      <c r="A13008" s="191">
        <v>62107.432091671799</v>
      </c>
      <c r="B13008" s="191">
        <v>-0.122443966916574</v>
      </c>
      <c r="C13008" s="191">
        <v>0.47246327281112199</v>
      </c>
      <c r="D13008" s="191"/>
      <c r="E13008" s="191">
        <v>-0.53324121576429695</v>
      </c>
    </row>
    <row r="13009" spans="1:5" x14ac:dyDescent="0.25">
      <c r="A13009" s="191">
        <v>62107.911868745497</v>
      </c>
      <c r="B13009" s="191">
        <v>8.0388673257014695E-2</v>
      </c>
      <c r="C13009" s="191">
        <v>0.472461713332888</v>
      </c>
      <c r="D13009" s="191"/>
      <c r="E13009" s="191">
        <v>-0.533243032219614</v>
      </c>
    </row>
    <row r="13010" spans="1:5" x14ac:dyDescent="0.25">
      <c r="A13010" s="191">
        <v>62110.708124924698</v>
      </c>
      <c r="B13010" s="191">
        <v>0.50034647257331</v>
      </c>
      <c r="C13010" s="191">
        <v>0.47245262347124201</v>
      </c>
      <c r="D13010" s="191"/>
      <c r="E13010" s="191">
        <v>-0.53325361895808099</v>
      </c>
    </row>
    <row r="13011" spans="1:5" x14ac:dyDescent="0.25">
      <c r="A13011" s="191">
        <v>62125.404325802199</v>
      </c>
      <c r="B13011" s="191">
        <v>0.19871474090913399</v>
      </c>
      <c r="C13011" s="191">
        <v>0.47240482644173398</v>
      </c>
      <c r="D13011" s="191"/>
      <c r="E13011" s="191">
        <v>-0.53330911243073198</v>
      </c>
    </row>
    <row r="13012" spans="1:5" x14ac:dyDescent="0.25">
      <c r="A13012" s="191">
        <v>62128.650810585197</v>
      </c>
      <c r="B13012" s="191">
        <v>-2.3433670854222698E-3</v>
      </c>
      <c r="C13012" s="191">
        <v>0.47239426241696603</v>
      </c>
      <c r="D13012" s="191"/>
      <c r="E13012" s="191">
        <v>-0.53332132092767903</v>
      </c>
    </row>
    <row r="13013" spans="1:5" x14ac:dyDescent="0.25">
      <c r="A13013" s="191">
        <v>62132.313201191901</v>
      </c>
      <c r="B13013" s="191">
        <v>0.63255189478641505</v>
      </c>
      <c r="C13013" s="191">
        <v>0.47238234272124602</v>
      </c>
      <c r="D13013" s="191"/>
      <c r="E13013" s="191">
        <v>-0.53333505663121805</v>
      </c>
    </row>
    <row r="13014" spans="1:5" x14ac:dyDescent="0.25">
      <c r="A13014" s="191">
        <v>62145.808756353101</v>
      </c>
      <c r="B13014" s="191">
        <v>-0.59771946676681098</v>
      </c>
      <c r="C13014" s="191">
        <v>0.47233839865156801</v>
      </c>
      <c r="D13014" s="191"/>
      <c r="E13014" s="191">
        <v>-0.53338546148482002</v>
      </c>
    </row>
    <row r="13015" spans="1:5" x14ac:dyDescent="0.25">
      <c r="A13015" s="191">
        <v>62153.703973636097</v>
      </c>
      <c r="B13015" s="191">
        <v>-6.1495761207952498E-2</v>
      </c>
      <c r="C13015" s="191">
        <v>0.47231267497836499</v>
      </c>
      <c r="D13015" s="191"/>
      <c r="E13015" s="191">
        <v>-0.53341479335890096</v>
      </c>
    </row>
    <row r="13016" spans="1:5" x14ac:dyDescent="0.25">
      <c r="A13016" s="191">
        <v>62153.846592672897</v>
      </c>
      <c r="B13016" s="191">
        <v>0.85515484270737296</v>
      </c>
      <c r="C13016" s="191">
        <v>0.47231221020259501</v>
      </c>
      <c r="D13016" s="191"/>
      <c r="E13016" s="191">
        <v>-0.53341532200025499</v>
      </c>
    </row>
    <row r="13017" spans="1:5" x14ac:dyDescent="0.25">
      <c r="A13017" s="191">
        <v>62157.184630101801</v>
      </c>
      <c r="B13017" s="191">
        <v>-0.43501826529943599</v>
      </c>
      <c r="C13017" s="191">
        <v>0.47230133090757798</v>
      </c>
      <c r="D13017" s="191"/>
      <c r="E13017" s="191">
        <v>-0.53342769499521503</v>
      </c>
    </row>
    <row r="13018" spans="1:5" x14ac:dyDescent="0.25">
      <c r="A13018" s="191">
        <v>62161.760367415998</v>
      </c>
      <c r="B13018" s="191">
        <v>-0.65616428872238297</v>
      </c>
      <c r="C13018" s="191">
        <v>0.47228641421862</v>
      </c>
      <c r="D13018" s="191"/>
      <c r="E13018" s="191">
        <v>-0.53344461206048899</v>
      </c>
    </row>
    <row r="13019" spans="1:5" x14ac:dyDescent="0.25">
      <c r="A13019" s="191">
        <v>62163.261016082797</v>
      </c>
      <c r="B13019" s="191">
        <v>-0.37810410572374198</v>
      </c>
      <c r="C13019" s="191">
        <v>0.47228152133803603</v>
      </c>
      <c r="D13019" s="191"/>
      <c r="E13019" s="191">
        <v>-0.53345015166036902</v>
      </c>
    </row>
    <row r="13020" spans="1:5" x14ac:dyDescent="0.25">
      <c r="A13020" s="191">
        <v>62165.108315047699</v>
      </c>
      <c r="B13020" s="191">
        <v>0.32299588425801501</v>
      </c>
      <c r="C13020" s="191">
        <v>0.47227549820054998</v>
      </c>
      <c r="D13020" s="191"/>
      <c r="E13020" s="191">
        <v>-0.53345688863688201</v>
      </c>
    </row>
    <row r="13021" spans="1:5" x14ac:dyDescent="0.25">
      <c r="A13021" s="191">
        <v>62174.943430593499</v>
      </c>
      <c r="B13021" s="191">
        <v>0.89013817452876498</v>
      </c>
      <c r="C13021" s="191">
        <v>0.47224341810442699</v>
      </c>
      <c r="D13021" s="191"/>
      <c r="E13021" s="191">
        <v>-0.53349275664942197</v>
      </c>
    </row>
    <row r="13022" spans="1:5" x14ac:dyDescent="0.25">
      <c r="A13022" s="191">
        <v>62187.641804361199</v>
      </c>
      <c r="B13022" s="191">
        <v>0.98186154550854399</v>
      </c>
      <c r="C13022" s="191">
        <v>0.47220197304132699</v>
      </c>
      <c r="D13022" s="191"/>
      <c r="E13022" s="191">
        <v>-0.53353906677434204</v>
      </c>
    </row>
    <row r="13023" spans="1:5" x14ac:dyDescent="0.25">
      <c r="A13023" s="191">
        <v>62189.204807682399</v>
      </c>
      <c r="B13023" s="191">
        <v>0.327432370465774</v>
      </c>
      <c r="C13023" s="191">
        <v>0.47219686970990399</v>
      </c>
      <c r="D13023" s="191"/>
      <c r="E13023" s="191">
        <v>-0.53354476694354303</v>
      </c>
    </row>
    <row r="13024" spans="1:5" x14ac:dyDescent="0.25">
      <c r="A13024" s="191">
        <v>62191.762932832396</v>
      </c>
      <c r="B13024" s="191">
        <v>-0.40906812430401301</v>
      </c>
      <c r="C13024" s="191">
        <v>0.472188516288369</v>
      </c>
      <c r="D13024" s="191"/>
      <c r="E13024" s="191">
        <v>-0.533554096255897</v>
      </c>
    </row>
    <row r="13025" spans="1:5" x14ac:dyDescent="0.25">
      <c r="A13025" s="191">
        <v>62204.991517378301</v>
      </c>
      <c r="B13025" s="191">
        <v>0.144027160486737</v>
      </c>
      <c r="C13025" s="191">
        <v>0.472145300534279</v>
      </c>
      <c r="D13025" s="191"/>
      <c r="E13025" s="191">
        <v>-0.53360234002427598</v>
      </c>
    </row>
    <row r="13026" spans="1:5" x14ac:dyDescent="0.25">
      <c r="A13026" s="191">
        <v>62208.570197448302</v>
      </c>
      <c r="B13026" s="191">
        <v>0.14585697697107</v>
      </c>
      <c r="C13026" s="191">
        <v>0.472133604023244</v>
      </c>
      <c r="D13026" s="191"/>
      <c r="E13026" s="191">
        <v>-0.53361539123257495</v>
      </c>
    </row>
    <row r="13027" spans="1:5" x14ac:dyDescent="0.25">
      <c r="A13027" s="191">
        <v>62209.196260146797</v>
      </c>
      <c r="B13027" s="191">
        <v>7.6787829163671398E-2</v>
      </c>
      <c r="C13027" s="191">
        <v>0.47213155780812599</v>
      </c>
      <c r="D13027" s="191"/>
      <c r="E13027" s="191">
        <v>-0.53361767444161401</v>
      </c>
    </row>
    <row r="13028" spans="1:5" x14ac:dyDescent="0.25">
      <c r="A13028" s="191">
        <v>62209.728594470696</v>
      </c>
      <c r="B13028" s="191">
        <v>-0.77557030010374495</v>
      </c>
      <c r="C13028" s="191">
        <v>0.47212981770742701</v>
      </c>
      <c r="D13028" s="191"/>
      <c r="E13028" s="191">
        <v>-0.53361961582950301</v>
      </c>
    </row>
    <row r="13029" spans="1:5" x14ac:dyDescent="0.25">
      <c r="A13029" s="191">
        <v>62211.866154906398</v>
      </c>
      <c r="B13029" s="191">
        <v>-0.65773989632642604</v>
      </c>
      <c r="C13029" s="191">
        <v>0.47212282981377601</v>
      </c>
      <c r="D13029" s="191"/>
      <c r="E13029" s="191">
        <v>-0.53362731509259897</v>
      </c>
    </row>
    <row r="13030" spans="1:5" x14ac:dyDescent="0.25">
      <c r="A13030" s="191">
        <v>62214.082702415501</v>
      </c>
      <c r="B13030" s="191">
        <v>0.60843048838401503</v>
      </c>
      <c r="C13030" s="191">
        <v>0.47211558311351598</v>
      </c>
      <c r="D13030" s="191"/>
      <c r="E13030" s="191">
        <v>-0.53363527980747405</v>
      </c>
    </row>
    <row r="13031" spans="1:5" x14ac:dyDescent="0.25">
      <c r="A13031" s="191">
        <v>62217.894772697</v>
      </c>
      <c r="B13031" s="191">
        <v>-0.87486018441061997</v>
      </c>
      <c r="C13031" s="191">
        <v>0.47210311782928499</v>
      </c>
      <c r="D13031" s="191"/>
      <c r="E13031" s="191">
        <v>-0.533648968884057</v>
      </c>
    </row>
    <row r="13032" spans="1:5" x14ac:dyDescent="0.25">
      <c r="A13032" s="191">
        <v>62218.645512570998</v>
      </c>
      <c r="B13032" s="191">
        <v>0.75081758280226596</v>
      </c>
      <c r="C13032" s="191">
        <v>0.47210066264602402</v>
      </c>
      <c r="D13032" s="191"/>
      <c r="E13032" s="191">
        <v>-0.53365166477759296</v>
      </c>
    </row>
    <row r="13033" spans="1:5" x14ac:dyDescent="0.25">
      <c r="A13033" s="191">
        <v>62225.5348538459</v>
      </c>
      <c r="B13033" s="191">
        <v>0.75403456974199001</v>
      </c>
      <c r="C13033" s="191">
        <v>0.47207812747126199</v>
      </c>
      <c r="D13033" s="191"/>
      <c r="E13033" s="191">
        <v>-0.53367625974686494</v>
      </c>
    </row>
    <row r="13034" spans="1:5" x14ac:dyDescent="0.25">
      <c r="A13034" s="191">
        <v>62228.349258775001</v>
      </c>
      <c r="B13034" s="191">
        <v>1.0259867623530601</v>
      </c>
      <c r="C13034" s="191">
        <v>0.47206891910945298</v>
      </c>
      <c r="D13034" s="191"/>
      <c r="E13034" s="191">
        <v>-0.53368627817195202</v>
      </c>
    </row>
    <row r="13035" spans="1:5" x14ac:dyDescent="0.25">
      <c r="A13035" s="191">
        <v>62236.903881564103</v>
      </c>
      <c r="B13035" s="191">
        <v>-5.7514087793442102E-2</v>
      </c>
      <c r="C13035" s="191">
        <v>0.47204092103982798</v>
      </c>
      <c r="D13035" s="191"/>
      <c r="E13035" s="191">
        <v>-0.5337167300258</v>
      </c>
    </row>
    <row r="13036" spans="1:5" x14ac:dyDescent="0.25">
      <c r="A13036" s="191">
        <v>62246.366101600601</v>
      </c>
      <c r="B13036" s="191">
        <v>0.34367692107959402</v>
      </c>
      <c r="C13036" s="191">
        <v>0.47200993762800397</v>
      </c>
      <c r="D13036" s="191"/>
      <c r="E13036" s="191">
        <v>-0.53375041264965495</v>
      </c>
    </row>
    <row r="13037" spans="1:5" x14ac:dyDescent="0.25">
      <c r="A13037" s="191">
        <v>62254.520040532698</v>
      </c>
      <c r="B13037" s="191">
        <v>-4.0649059659769698E-2</v>
      </c>
      <c r="C13037" s="191">
        <v>0.47198322588342501</v>
      </c>
      <c r="D13037" s="191"/>
      <c r="E13037" s="191">
        <v>-0.53377917146774001</v>
      </c>
    </row>
    <row r="13038" spans="1:5" x14ac:dyDescent="0.25">
      <c r="A13038" s="191">
        <v>62257.141419904103</v>
      </c>
      <c r="B13038" s="191">
        <v>0.11662465761006501</v>
      </c>
      <c r="C13038" s="191">
        <v>0.471974635957568</v>
      </c>
      <c r="D13038" s="191"/>
      <c r="E13038" s="191">
        <v>-0.533788356748221</v>
      </c>
    </row>
    <row r="13039" spans="1:5" x14ac:dyDescent="0.25">
      <c r="A13039" s="191">
        <v>62268.575273376598</v>
      </c>
      <c r="B13039" s="191">
        <v>4.2816630939279697E-2</v>
      </c>
      <c r="C13039" s="191">
        <v>0.47193715489215399</v>
      </c>
      <c r="D13039" s="191"/>
      <c r="E13039" s="191">
        <v>-0.53382842082756499</v>
      </c>
    </row>
    <row r="13040" spans="1:5" x14ac:dyDescent="0.25">
      <c r="A13040" s="191">
        <v>62272.840255171002</v>
      </c>
      <c r="B13040" s="191">
        <v>0.55259856088141202</v>
      </c>
      <c r="C13040" s="191">
        <v>0.471923168222945</v>
      </c>
      <c r="D13040" s="191"/>
      <c r="E13040" s="191">
        <v>-0.53384336527034804</v>
      </c>
    </row>
    <row r="13041" spans="1:5" x14ac:dyDescent="0.25">
      <c r="A13041" s="191">
        <v>62274.040675856202</v>
      </c>
      <c r="B13041" s="191">
        <v>-0.73647210838229105</v>
      </c>
      <c r="C13041" s="191">
        <v>0.47191923094198801</v>
      </c>
      <c r="D13041" s="191"/>
      <c r="E13041" s="191">
        <v>-0.533847571529392</v>
      </c>
    </row>
    <row r="13042" spans="1:5" x14ac:dyDescent="0.25">
      <c r="A13042" s="191">
        <v>62292.117558842503</v>
      </c>
      <c r="B13042" s="191">
        <v>-7.64973368046373E-2</v>
      </c>
      <c r="C13042" s="191">
        <v>0.47185991126259003</v>
      </c>
      <c r="D13042" s="191"/>
      <c r="E13042" s="191">
        <v>-0.533910265610963</v>
      </c>
    </row>
    <row r="13043" spans="1:5" x14ac:dyDescent="0.25">
      <c r="A13043" s="191">
        <v>62295.929812454597</v>
      </c>
      <c r="B13043" s="191">
        <v>1.3290569361995599</v>
      </c>
      <c r="C13043" s="191">
        <v>0.47184739420542599</v>
      </c>
      <c r="D13043" s="191"/>
      <c r="E13043" s="191">
        <v>-0.53392330033356805</v>
      </c>
    </row>
    <row r="13044" spans="1:5" x14ac:dyDescent="0.25">
      <c r="A13044" s="191">
        <v>62297.767959315999</v>
      </c>
      <c r="B13044" s="191">
        <v>0.315820854195281</v>
      </c>
      <c r="C13044" s="191">
        <v>0.47184135800573601</v>
      </c>
      <c r="D13044" s="191"/>
      <c r="E13044" s="191">
        <v>-0.53392958526025003</v>
      </c>
    </row>
    <row r="13045" spans="1:5" x14ac:dyDescent="0.25">
      <c r="A13045" s="191">
        <v>62320.79068908</v>
      </c>
      <c r="B13045" s="191">
        <v>0.70608382421146798</v>
      </c>
      <c r="C13045" s="191">
        <v>0.47176570683839197</v>
      </c>
      <c r="D13045" s="191"/>
      <c r="E13045" s="191">
        <v>-0.53400830376290298</v>
      </c>
    </row>
    <row r="13046" spans="1:5" x14ac:dyDescent="0.25">
      <c r="A13046" s="191">
        <v>62322.537646704201</v>
      </c>
      <c r="B13046" s="191">
        <v>2.01565711813203</v>
      </c>
      <c r="C13046" s="191">
        <v>0.471759962842214</v>
      </c>
      <c r="D13046" s="191"/>
      <c r="E13046" s="191">
        <v>-0.53401427689857295</v>
      </c>
    </row>
    <row r="13047" spans="1:5" x14ac:dyDescent="0.25">
      <c r="A13047" s="191">
        <v>62324.285156524798</v>
      </c>
      <c r="B13047" s="191">
        <v>2.30420354801808E-2</v>
      </c>
      <c r="C13047" s="191">
        <v>0.47175421652350402</v>
      </c>
      <c r="D13047" s="191"/>
      <c r="E13047" s="191">
        <v>-0.53402025192229297</v>
      </c>
    </row>
    <row r="13048" spans="1:5" x14ac:dyDescent="0.25">
      <c r="A13048" s="191">
        <v>62326.732466309499</v>
      </c>
      <c r="B13048" s="191">
        <v>0.40931841022770998</v>
      </c>
      <c r="C13048" s="191">
        <v>0.47174616820843301</v>
      </c>
      <c r="D13048" s="191"/>
      <c r="E13048" s="191">
        <v>-0.53402861967727999</v>
      </c>
    </row>
    <row r="13049" spans="1:5" x14ac:dyDescent="0.25">
      <c r="A13049" s="191">
        <v>62332.4619036617</v>
      </c>
      <c r="B13049" s="191">
        <v>0.65699709426987296</v>
      </c>
      <c r="C13049" s="191">
        <v>0.47172732228724101</v>
      </c>
      <c r="D13049" s="191"/>
      <c r="E13049" s="191">
        <v>-0.53404805812907297</v>
      </c>
    </row>
    <row r="13050" spans="1:5" x14ac:dyDescent="0.25">
      <c r="A13050" s="191">
        <v>62335.839866105802</v>
      </c>
      <c r="B13050" s="191">
        <v>0.65087219516355399</v>
      </c>
      <c r="C13050" s="191">
        <v>0.47171620856521901</v>
      </c>
      <c r="D13050" s="191"/>
      <c r="E13050" s="191">
        <v>-0.53405944782624204</v>
      </c>
    </row>
    <row r="13051" spans="1:5" x14ac:dyDescent="0.25">
      <c r="A13051" s="191">
        <v>62344.137236633404</v>
      </c>
      <c r="B13051" s="191">
        <v>-1.1181426509377901</v>
      </c>
      <c r="C13051" s="191">
        <v>0.47168890168479599</v>
      </c>
      <c r="D13051" s="191"/>
      <c r="E13051" s="191">
        <v>-0.53408737787098604</v>
      </c>
    </row>
    <row r="13052" spans="1:5" x14ac:dyDescent="0.25">
      <c r="A13052" s="191">
        <v>62348.736344272998</v>
      </c>
      <c r="B13052" s="191">
        <v>-0.216352244628915</v>
      </c>
      <c r="C13052" s="191">
        <v>0.47167376073144002</v>
      </c>
      <c r="D13052" s="191"/>
      <c r="E13052" s="191">
        <v>-0.53410280222831896</v>
      </c>
    </row>
    <row r="13053" spans="1:5" x14ac:dyDescent="0.25">
      <c r="A13053" s="191">
        <v>62353.0018370037</v>
      </c>
      <c r="B13053" s="191">
        <v>6.4904955655387106E-2</v>
      </c>
      <c r="C13053" s="191">
        <v>0.471659715553505</v>
      </c>
      <c r="D13053" s="191"/>
      <c r="E13053" s="191">
        <v>-0.53411705338026405</v>
      </c>
    </row>
    <row r="13054" spans="1:5" x14ac:dyDescent="0.25">
      <c r="A13054" s="191">
        <v>62357.224666910603</v>
      </c>
      <c r="B13054" s="191">
        <v>-1.3647454611415499</v>
      </c>
      <c r="C13054" s="191">
        <v>0.47164580763112401</v>
      </c>
      <c r="D13054" s="191"/>
      <c r="E13054" s="191">
        <v>-0.53413116199430799</v>
      </c>
    </row>
    <row r="13055" spans="1:5" x14ac:dyDescent="0.25">
      <c r="A13055" s="191">
        <v>62362.578824990502</v>
      </c>
      <c r="B13055" s="191">
        <v>7.4704998756236499E-2</v>
      </c>
      <c r="C13055" s="191">
        <v>0.47162816951140102</v>
      </c>
      <c r="D13055" s="191"/>
      <c r="E13055" s="191">
        <v>-0.53414893925755702</v>
      </c>
    </row>
    <row r="13056" spans="1:5" x14ac:dyDescent="0.25">
      <c r="A13056" s="191">
        <v>62371.574210118801</v>
      </c>
      <c r="B13056" s="191">
        <v>-0.89766512035377399</v>
      </c>
      <c r="C13056" s="191">
        <v>0.471598525600601</v>
      </c>
      <c r="D13056" s="191"/>
      <c r="E13056" s="191">
        <v>-0.53417880638644399</v>
      </c>
    </row>
    <row r="13057" spans="1:5" x14ac:dyDescent="0.25">
      <c r="A13057" s="191">
        <v>62372.187973332497</v>
      </c>
      <c r="B13057" s="191">
        <v>0.84469730082672401</v>
      </c>
      <c r="C13057" s="191">
        <v>0.471596502558918</v>
      </c>
      <c r="D13057" s="191"/>
      <c r="E13057" s="191">
        <v>-0.53418083512772696</v>
      </c>
    </row>
    <row r="13058" spans="1:5" x14ac:dyDescent="0.25">
      <c r="A13058" s="191">
        <v>62372.3207254519</v>
      </c>
      <c r="B13058" s="191">
        <v>0.68146386861047703</v>
      </c>
      <c r="C13058" s="191">
        <v>0.47159606496956902</v>
      </c>
      <c r="D13058" s="191"/>
      <c r="E13058" s="191">
        <v>-0.53418127392838999</v>
      </c>
    </row>
    <row r="13059" spans="1:5" x14ac:dyDescent="0.25">
      <c r="A13059" s="191">
        <v>62373.586184829503</v>
      </c>
      <c r="B13059" s="191">
        <v>-0.56385569329073804</v>
      </c>
      <c r="C13059" s="191">
        <v>0.471591893222851</v>
      </c>
      <c r="D13059" s="191"/>
      <c r="E13059" s="191">
        <v>-0.53418545679504403</v>
      </c>
    </row>
    <row r="13060" spans="1:5" x14ac:dyDescent="0.25">
      <c r="A13060" s="191">
        <v>62379.036393666298</v>
      </c>
      <c r="B13060" s="191">
        <v>0.28286099332981401</v>
      </c>
      <c r="C13060" s="191">
        <v>0.47157392447473701</v>
      </c>
      <c r="D13060" s="191"/>
      <c r="E13060" s="191">
        <v>-0.53420334812995796</v>
      </c>
    </row>
    <row r="13061" spans="1:5" x14ac:dyDescent="0.25">
      <c r="A13061" s="191">
        <v>62394.457963644803</v>
      </c>
      <c r="B13061" s="191">
        <v>0.24521810712006001</v>
      </c>
      <c r="C13061" s="191">
        <v>0.47152305456180099</v>
      </c>
      <c r="D13061" s="191"/>
      <c r="E13061" s="191">
        <v>-0.534253972332008</v>
      </c>
    </row>
    <row r="13062" spans="1:5" x14ac:dyDescent="0.25">
      <c r="A13062" s="191">
        <v>62395.415686696302</v>
      </c>
      <c r="B13062" s="191">
        <v>-0.212018711238393</v>
      </c>
      <c r="C13062" s="191">
        <v>0.47151989414111001</v>
      </c>
      <c r="D13062" s="191"/>
      <c r="E13062" s="191">
        <v>-0.53425711623793604</v>
      </c>
    </row>
    <row r="13063" spans="1:5" x14ac:dyDescent="0.25">
      <c r="A13063" s="191">
        <v>62395.663370199101</v>
      </c>
      <c r="B13063" s="191">
        <v>0.33494801353439702</v>
      </c>
      <c r="C13063" s="191">
        <v>0.47151907677863802</v>
      </c>
      <c r="D13063" s="191"/>
      <c r="E13063" s="191">
        <v>-0.53425792930558802</v>
      </c>
    </row>
    <row r="13064" spans="1:5" x14ac:dyDescent="0.25">
      <c r="A13064" s="191">
        <v>62398.039611753302</v>
      </c>
      <c r="B13064" s="191">
        <v>0.44693428291371401</v>
      </c>
      <c r="C13064" s="191">
        <v>0.47151123461806399</v>
      </c>
      <c r="D13064" s="191"/>
      <c r="E13064" s="191">
        <v>-0.534265679533108</v>
      </c>
    </row>
    <row r="13065" spans="1:5" x14ac:dyDescent="0.25">
      <c r="A13065" s="191">
        <v>62408.402854498097</v>
      </c>
      <c r="B13065" s="191">
        <v>0.58487447003474602</v>
      </c>
      <c r="C13065" s="191">
        <v>0.47147702295878102</v>
      </c>
      <c r="D13065" s="191"/>
      <c r="E13065" s="191">
        <v>-0.53429932764750299</v>
      </c>
    </row>
    <row r="13066" spans="1:5" x14ac:dyDescent="0.25">
      <c r="A13066" s="191">
        <v>62410.261723362797</v>
      </c>
      <c r="B13066" s="191">
        <v>0.73799959599214504</v>
      </c>
      <c r="C13066" s="191">
        <v>0.471470884565032</v>
      </c>
      <c r="D13066" s="191"/>
      <c r="E13066" s="191">
        <v>-0.53430536315528199</v>
      </c>
    </row>
    <row r="13067" spans="1:5" x14ac:dyDescent="0.25">
      <c r="A13067" s="191">
        <v>62412.990043243299</v>
      </c>
      <c r="B13067" s="191">
        <v>0.66428342308972899</v>
      </c>
      <c r="C13067" s="191">
        <v>0.471461874062856</v>
      </c>
      <c r="D13067" s="191"/>
      <c r="E13067" s="191">
        <v>-0.53431422165852305</v>
      </c>
    </row>
    <row r="13068" spans="1:5" x14ac:dyDescent="0.25">
      <c r="A13068" s="191">
        <v>62417.142193856802</v>
      </c>
      <c r="B13068" s="191">
        <v>0.59202832956273299</v>
      </c>
      <c r="C13068" s="191">
        <v>0.47144815898572301</v>
      </c>
      <c r="D13068" s="191"/>
      <c r="E13068" s="191">
        <v>-0.53432762191529803</v>
      </c>
    </row>
    <row r="13069" spans="1:5" x14ac:dyDescent="0.25">
      <c r="A13069" s="191">
        <v>62419.166134072802</v>
      </c>
      <c r="B13069" s="191">
        <v>-0.50171304036786801</v>
      </c>
      <c r="C13069" s="191">
        <v>0.47144147248881202</v>
      </c>
      <c r="D13069" s="191"/>
      <c r="E13069" s="191">
        <v>-0.53433415218557501</v>
      </c>
    </row>
    <row r="13070" spans="1:5" x14ac:dyDescent="0.25">
      <c r="A13070" s="191">
        <v>62420.305864492802</v>
      </c>
      <c r="B13070" s="191">
        <v>0.31297315367315698</v>
      </c>
      <c r="C13070" s="191">
        <v>0.471437707158259</v>
      </c>
      <c r="D13070" s="191"/>
      <c r="E13070" s="191">
        <v>-0.53433781870673203</v>
      </c>
    </row>
    <row r="13071" spans="1:5" x14ac:dyDescent="0.25">
      <c r="A13071" s="191">
        <v>62420.962015794699</v>
      </c>
      <c r="B13071" s="191">
        <v>0.113997520749076</v>
      </c>
      <c r="C13071" s="191">
        <v>0.47143553923211501</v>
      </c>
      <c r="D13071" s="191"/>
      <c r="E13071" s="191">
        <v>-0.53433992955030296</v>
      </c>
    </row>
    <row r="13072" spans="1:5" x14ac:dyDescent="0.25">
      <c r="A13072" s="191">
        <v>62422.504831411497</v>
      </c>
      <c r="B13072" s="191">
        <v>1.10441573431419</v>
      </c>
      <c r="C13072" s="191">
        <v>0.47143044149729602</v>
      </c>
      <c r="D13072" s="191"/>
      <c r="E13072" s="191">
        <v>-0.53434489279950703</v>
      </c>
    </row>
    <row r="13073" spans="1:5" x14ac:dyDescent="0.25">
      <c r="A13073" s="191">
        <v>62443.850953203801</v>
      </c>
      <c r="B13073" s="191">
        <v>0.20099270394751101</v>
      </c>
      <c r="C13073" s="191">
        <v>0.47135987190156697</v>
      </c>
      <c r="D13073" s="191"/>
      <c r="E13073" s="191">
        <v>-0.53441310632351002</v>
      </c>
    </row>
    <row r="13074" spans="1:5" x14ac:dyDescent="0.25">
      <c r="A13074" s="191">
        <v>62447.405428180296</v>
      </c>
      <c r="B13074" s="191">
        <v>0.162426851733488</v>
      </c>
      <c r="C13074" s="191">
        <v>0.47134811402741</v>
      </c>
      <c r="D13074" s="191"/>
      <c r="E13074" s="191">
        <v>-0.53442431061706497</v>
      </c>
    </row>
    <row r="13075" spans="1:5" x14ac:dyDescent="0.25">
      <c r="A13075" s="191">
        <v>62454.955563305601</v>
      </c>
      <c r="B13075" s="191">
        <v>0.79855756063087502</v>
      </c>
      <c r="C13075" s="191">
        <v>0.47132313238957801</v>
      </c>
      <c r="D13075" s="191"/>
      <c r="E13075" s="191">
        <v>-0.53444810989287495</v>
      </c>
    </row>
    <row r="13076" spans="1:5" x14ac:dyDescent="0.25">
      <c r="A13076" s="191">
        <v>62455.293952455097</v>
      </c>
      <c r="B13076" s="191">
        <v>2.0422160206023898</v>
      </c>
      <c r="C13076" s="191">
        <v>0.47132201253255801</v>
      </c>
      <c r="D13076" s="191"/>
      <c r="E13076" s="191">
        <v>-0.53444917655149304</v>
      </c>
    </row>
    <row r="13077" spans="1:5" x14ac:dyDescent="0.25">
      <c r="A13077" s="191">
        <v>62459.254813117303</v>
      </c>
      <c r="B13077" s="191">
        <v>-0.96678706048499696</v>
      </c>
      <c r="C13077" s="191">
        <v>0.47130890311957901</v>
      </c>
      <c r="D13077" s="191"/>
      <c r="E13077" s="191">
        <v>-0.53446166184000499</v>
      </c>
    </row>
    <row r="13078" spans="1:5" x14ac:dyDescent="0.25">
      <c r="A13078" s="191">
        <v>62462.998310658499</v>
      </c>
      <c r="B13078" s="191">
        <v>0.37080513061897902</v>
      </c>
      <c r="C13078" s="191">
        <v>0.47129651114076898</v>
      </c>
      <c r="D13078" s="191"/>
      <c r="E13078" s="191">
        <v>-0.53447346196397605</v>
      </c>
    </row>
    <row r="13079" spans="1:5" x14ac:dyDescent="0.25">
      <c r="A13079" s="191">
        <v>62475.069173047697</v>
      </c>
      <c r="B13079" s="191">
        <v>0.34016175727058501</v>
      </c>
      <c r="C13079" s="191">
        <v>0.47125653832881498</v>
      </c>
      <c r="D13079" s="191"/>
      <c r="E13079" s="191">
        <v>-0.53451139297939398</v>
      </c>
    </row>
    <row r="13080" spans="1:5" x14ac:dyDescent="0.25">
      <c r="A13080" s="191">
        <v>62483.024065833801</v>
      </c>
      <c r="B13080" s="191">
        <v>1.09382807915128</v>
      </c>
      <c r="C13080" s="191">
        <v>0.47123018344733902</v>
      </c>
      <c r="D13080" s="191"/>
      <c r="E13080" s="191">
        <v>-0.53453617172340895</v>
      </c>
    </row>
    <row r="13081" spans="1:5" x14ac:dyDescent="0.25">
      <c r="A13081" s="191">
        <v>62485.616883011397</v>
      </c>
      <c r="B13081" s="191">
        <v>0.18493184746069</v>
      </c>
      <c r="C13081" s="191">
        <v>0.47122159126173202</v>
      </c>
      <c r="D13081" s="191"/>
      <c r="E13081" s="191">
        <v>-0.53454421920585005</v>
      </c>
    </row>
    <row r="13082" spans="1:5" x14ac:dyDescent="0.25">
      <c r="A13082" s="191">
        <v>62485.728957625601</v>
      </c>
      <c r="B13082" s="191">
        <v>-0.521913083709447</v>
      </c>
      <c r="C13082" s="191">
        <v>0.47122121981996301</v>
      </c>
      <c r="D13082" s="191"/>
      <c r="E13082" s="191">
        <v>-0.53454456699489605</v>
      </c>
    </row>
    <row r="13083" spans="1:5" x14ac:dyDescent="0.25">
      <c r="A13083" s="191">
        <v>62488.375916608398</v>
      </c>
      <c r="B13083" s="191">
        <v>0.22824791294298</v>
      </c>
      <c r="C13083" s="191">
        <v>0.47121244714247701</v>
      </c>
      <c r="D13083" s="191"/>
      <c r="E13083" s="191">
        <v>-0.53455273885661003</v>
      </c>
    </row>
    <row r="13084" spans="1:5" x14ac:dyDescent="0.25">
      <c r="A13084" s="191">
        <v>62504.946911693398</v>
      </c>
      <c r="B13084" s="191">
        <v>-3.68005380568803E-4</v>
      </c>
      <c r="C13084" s="191">
        <v>0.471157502240313</v>
      </c>
      <c r="D13084" s="191"/>
      <c r="E13084" s="191">
        <v>-0.53460384012834405</v>
      </c>
    </row>
    <row r="13085" spans="1:5" x14ac:dyDescent="0.25">
      <c r="A13085" s="191">
        <v>62514.951297519801</v>
      </c>
      <c r="B13085" s="191">
        <v>0.87383205984048495</v>
      </c>
      <c r="C13085" s="191">
        <v>0.47112431106532399</v>
      </c>
      <c r="D13085" s="191"/>
      <c r="E13085" s="191">
        <v>-0.53463443304090996</v>
      </c>
    </row>
    <row r="13086" spans="1:5" x14ac:dyDescent="0.25">
      <c r="A13086" s="191">
        <v>62519.940673134697</v>
      </c>
      <c r="B13086" s="191">
        <v>0.52508651905505099</v>
      </c>
      <c r="C13086" s="191">
        <v>0.47110775224365797</v>
      </c>
      <c r="D13086" s="191"/>
      <c r="E13086" s="191">
        <v>-0.53464958722640799</v>
      </c>
    </row>
    <row r="13087" spans="1:5" x14ac:dyDescent="0.25">
      <c r="A13087" s="191">
        <v>62521.4904602233</v>
      </c>
      <c r="B13087" s="191">
        <v>0.74638818961674203</v>
      </c>
      <c r="C13087" s="191">
        <v>0.47110260803191001</v>
      </c>
      <c r="D13087" s="191"/>
      <c r="E13087" s="191">
        <v>-0.53465429151372901</v>
      </c>
    </row>
    <row r="13088" spans="1:5" x14ac:dyDescent="0.25">
      <c r="A13088" s="191">
        <v>62529.733654483498</v>
      </c>
      <c r="B13088" s="191">
        <v>3.7754278411550303E-2</v>
      </c>
      <c r="C13088" s="191">
        <v>0.47107523977113902</v>
      </c>
      <c r="D13088" s="191"/>
      <c r="E13088" s="191">
        <v>-0.534679313243828</v>
      </c>
    </row>
    <row r="13089" spans="1:5" x14ac:dyDescent="0.25">
      <c r="A13089" s="191">
        <v>62533.319585773803</v>
      </c>
      <c r="B13089" s="191">
        <v>-0.95789178848780798</v>
      </c>
      <c r="C13089" s="191">
        <v>0.47106333186830401</v>
      </c>
      <c r="D13089" s="191"/>
      <c r="E13089" s="191">
        <v>-0.53469014133765502</v>
      </c>
    </row>
    <row r="13090" spans="1:5" x14ac:dyDescent="0.25">
      <c r="A13090" s="191">
        <v>62542.823372933599</v>
      </c>
      <c r="B13090" s="191">
        <v>0.60016040048451702</v>
      </c>
      <c r="C13090" s="191">
        <v>0.47103176158105098</v>
      </c>
      <c r="D13090" s="191"/>
      <c r="E13090" s="191">
        <v>-0.53471869494220603</v>
      </c>
    </row>
    <row r="13091" spans="1:5" x14ac:dyDescent="0.25">
      <c r="A13091" s="191">
        <v>62550.2584198763</v>
      </c>
      <c r="B13091" s="191">
        <v>0.42653786629602802</v>
      </c>
      <c r="C13091" s="191">
        <v>0.47100705413643401</v>
      </c>
      <c r="D13091" s="191"/>
      <c r="E13091" s="191">
        <v>-0.53474096160537998</v>
      </c>
    </row>
    <row r="13092" spans="1:5" x14ac:dyDescent="0.25">
      <c r="A13092" s="191">
        <v>62551.949777525297</v>
      </c>
      <c r="B13092" s="191">
        <v>0.51850884026320998</v>
      </c>
      <c r="C13092" s="191">
        <v>0.47100143245014198</v>
      </c>
      <c r="D13092" s="191"/>
      <c r="E13092" s="191">
        <v>-0.53474600854857401</v>
      </c>
    </row>
    <row r="13093" spans="1:5" x14ac:dyDescent="0.25">
      <c r="A13093" s="191">
        <v>62556.361232058698</v>
      </c>
      <c r="B13093" s="191">
        <v>0.27126591986006399</v>
      </c>
      <c r="C13093" s="191">
        <v>0.47098676775018899</v>
      </c>
      <c r="D13093" s="191"/>
      <c r="E13093" s="191">
        <v>-0.53475917215146096</v>
      </c>
    </row>
    <row r="13094" spans="1:5" x14ac:dyDescent="0.25">
      <c r="A13094" s="191">
        <v>62557.680809616097</v>
      </c>
      <c r="B13094" s="191">
        <v>0.71789674816373805</v>
      </c>
      <c r="C13094" s="191">
        <v>0.47098238070788701</v>
      </c>
      <c r="D13094" s="191"/>
      <c r="E13094" s="191">
        <v>-0.53476309420776402</v>
      </c>
    </row>
    <row r="13095" spans="1:5" x14ac:dyDescent="0.25">
      <c r="A13095" s="191">
        <v>62569.638190146499</v>
      </c>
      <c r="B13095" s="191">
        <v>9.9764386001455208E-3</v>
      </c>
      <c r="C13095" s="191">
        <v>0.47094261532679599</v>
      </c>
      <c r="D13095" s="191"/>
      <c r="E13095" s="191">
        <v>-0.53479849195830997</v>
      </c>
    </row>
    <row r="13096" spans="1:5" x14ac:dyDescent="0.25">
      <c r="A13096" s="191">
        <v>62570.428355533601</v>
      </c>
      <c r="B13096" s="191">
        <v>-5.7134732786612297E-2</v>
      </c>
      <c r="C13096" s="191">
        <v>0.47093998683063198</v>
      </c>
      <c r="D13096" s="191"/>
      <c r="E13096" s="191">
        <v>-0.534800825486622</v>
      </c>
    </row>
    <row r="13097" spans="1:5" x14ac:dyDescent="0.25">
      <c r="A13097" s="191">
        <v>62571.802273054796</v>
      </c>
      <c r="B13097" s="191">
        <v>0.40129175613108398</v>
      </c>
      <c r="C13097" s="191">
        <v>0.47093541626080998</v>
      </c>
      <c r="D13097" s="191"/>
      <c r="E13097" s="191">
        <v>-0.53480488296052198</v>
      </c>
    </row>
    <row r="13098" spans="1:5" x14ac:dyDescent="0.25">
      <c r="A13098" s="191">
        <v>62574.179692452002</v>
      </c>
      <c r="B13098" s="191">
        <v>0.43756594879775801</v>
      </c>
      <c r="C13098" s="191">
        <v>0.470927506730206</v>
      </c>
      <c r="D13098" s="191"/>
      <c r="E13098" s="191">
        <v>-0.53481190399126399</v>
      </c>
    </row>
    <row r="13099" spans="1:5" x14ac:dyDescent="0.25">
      <c r="A13099" s="191">
        <v>62579.379885816801</v>
      </c>
      <c r="B13099" s="191">
        <v>-0.73560102890022305</v>
      </c>
      <c r="C13099" s="191">
        <v>0.47091020317223597</v>
      </c>
      <c r="D13099" s="191"/>
      <c r="E13099" s="191">
        <v>-0.53482716848393597</v>
      </c>
    </row>
    <row r="13100" spans="1:5" x14ac:dyDescent="0.25">
      <c r="A13100" s="191">
        <v>62586.272991147598</v>
      </c>
      <c r="B13100" s="191">
        <v>0.89177536210989194</v>
      </c>
      <c r="C13100" s="191">
        <v>0.47088726051063201</v>
      </c>
      <c r="D13100" s="191"/>
      <c r="E13100" s="191">
        <v>-0.53484737716577502</v>
      </c>
    </row>
    <row r="13101" spans="1:5" x14ac:dyDescent="0.25">
      <c r="A13101" s="191">
        <v>62588.347145778702</v>
      </c>
      <c r="B13101" s="191">
        <v>7.7019950688317407E-2</v>
      </c>
      <c r="C13101" s="191">
        <v>0.47088035562629199</v>
      </c>
      <c r="D13101" s="191"/>
      <c r="E13101" s="191">
        <v>-0.53485343703232302</v>
      </c>
    </row>
    <row r="13102" spans="1:5" x14ac:dyDescent="0.25">
      <c r="A13102" s="191">
        <v>62598.348223323701</v>
      </c>
      <c r="B13102" s="191">
        <v>0.24826173519252301</v>
      </c>
      <c r="C13102" s="191">
        <v>0.47084705360818802</v>
      </c>
      <c r="D13102" s="191"/>
      <c r="E13102" s="191">
        <v>-0.53488238352457795</v>
      </c>
    </row>
    <row r="13103" spans="1:5" x14ac:dyDescent="0.25">
      <c r="A13103" s="191">
        <v>62602.440224804501</v>
      </c>
      <c r="B13103" s="191">
        <v>-0.557991049985473</v>
      </c>
      <c r="C13103" s="191">
        <v>0.47083342378104398</v>
      </c>
      <c r="D13103" s="191"/>
      <c r="E13103" s="191">
        <v>-0.53489422715728996</v>
      </c>
    </row>
    <row r="13104" spans="1:5" x14ac:dyDescent="0.25">
      <c r="A13104" s="191">
        <v>62606.693856923303</v>
      </c>
      <c r="B13104" s="191">
        <v>1.08933331676488</v>
      </c>
      <c r="C13104" s="191">
        <v>0.47081925308165401</v>
      </c>
      <c r="D13104" s="191"/>
      <c r="E13104" s="191">
        <v>-0.53490653860359405</v>
      </c>
    </row>
    <row r="13105" spans="1:5" x14ac:dyDescent="0.25">
      <c r="A13105" s="191">
        <v>62618.263619624602</v>
      </c>
      <c r="B13105" s="191">
        <v>0.51334071932194203</v>
      </c>
      <c r="C13105" s="191">
        <v>0.47078069630101099</v>
      </c>
      <c r="D13105" s="191"/>
      <c r="E13105" s="191">
        <v>-0.53493991993344203</v>
      </c>
    </row>
    <row r="13106" spans="1:5" x14ac:dyDescent="0.25">
      <c r="A13106" s="191">
        <v>62636.522203886801</v>
      </c>
      <c r="B13106" s="191">
        <v>0.57135344179182201</v>
      </c>
      <c r="C13106" s="191">
        <v>0.47071981070348001</v>
      </c>
      <c r="D13106" s="191"/>
      <c r="E13106" s="191">
        <v>-0.53499184014206103</v>
      </c>
    </row>
    <row r="13107" spans="1:5" x14ac:dyDescent="0.25">
      <c r="A13107" s="191">
        <v>62641.314152301296</v>
      </c>
      <c r="B13107" s="191">
        <v>-0.21972298461273601</v>
      </c>
      <c r="C13107" s="191">
        <v>0.47070382368424002</v>
      </c>
      <c r="D13107" s="191"/>
      <c r="E13107" s="191">
        <v>-0.5350054665524</v>
      </c>
    </row>
    <row r="13108" spans="1:5" x14ac:dyDescent="0.25">
      <c r="A13108" s="191">
        <v>62644.432192758497</v>
      </c>
      <c r="B13108" s="191">
        <v>-0.46510440055211899</v>
      </c>
      <c r="C13108" s="191">
        <v>0.47069341950016702</v>
      </c>
      <c r="D13108" s="191"/>
      <c r="E13108" s="191">
        <v>-0.53501433302904899</v>
      </c>
    </row>
    <row r="13109" spans="1:5" x14ac:dyDescent="0.25">
      <c r="A13109" s="191">
        <v>62646.192922117698</v>
      </c>
      <c r="B13109" s="191">
        <v>0.40264437384596202</v>
      </c>
      <c r="C13109" s="191">
        <v>0.470687543760688</v>
      </c>
      <c r="D13109" s="191"/>
      <c r="E13109" s="191">
        <v>-0.53501931166453898</v>
      </c>
    </row>
    <row r="13110" spans="1:5" x14ac:dyDescent="0.25">
      <c r="A13110" s="191">
        <v>62647.850096527298</v>
      </c>
      <c r="B13110" s="191">
        <v>0.483055196239701</v>
      </c>
      <c r="C13110" s="191">
        <v>0.470682013206216</v>
      </c>
      <c r="D13110" s="191"/>
      <c r="E13110" s="191">
        <v>-0.53502395635420597</v>
      </c>
    </row>
    <row r="13111" spans="1:5" x14ac:dyDescent="0.25">
      <c r="A13111" s="191">
        <v>62651.6506433963</v>
      </c>
      <c r="B13111" s="191">
        <v>0.84964154338154096</v>
      </c>
      <c r="C13111" s="191">
        <v>0.47066932806754802</v>
      </c>
      <c r="D13111" s="191"/>
      <c r="E13111" s="191">
        <v>-0.53503460843806105</v>
      </c>
    </row>
    <row r="13112" spans="1:5" x14ac:dyDescent="0.25">
      <c r="A13112" s="191">
        <v>62655.908927840697</v>
      </c>
      <c r="B13112" s="191">
        <v>0.75101592605448797</v>
      </c>
      <c r="C13112" s="191">
        <v>0.47065511278487798</v>
      </c>
      <c r="D13112" s="191"/>
      <c r="E13112" s="191">
        <v>-0.535046543458083</v>
      </c>
    </row>
    <row r="13113" spans="1:5" x14ac:dyDescent="0.25">
      <c r="A13113" s="191">
        <v>62664.858733571702</v>
      </c>
      <c r="B13113" s="191">
        <v>0.38899605603717202</v>
      </c>
      <c r="C13113" s="191">
        <v>0.47062522790566103</v>
      </c>
      <c r="D13113" s="191"/>
      <c r="E13113" s="191">
        <v>-0.53507156798907396</v>
      </c>
    </row>
    <row r="13114" spans="1:5" x14ac:dyDescent="0.25">
      <c r="A13114" s="191">
        <v>62667.065718213198</v>
      </c>
      <c r="B13114" s="191">
        <v>1.29531157190572</v>
      </c>
      <c r="C13114" s="191">
        <v>0.47061785674740397</v>
      </c>
      <c r="D13114" s="191"/>
      <c r="E13114" s="191">
        <v>-0.53507768818456103</v>
      </c>
    </row>
    <row r="13115" spans="1:5" x14ac:dyDescent="0.25">
      <c r="A13115" s="191">
        <v>62678.057666968103</v>
      </c>
      <c r="B13115" s="191">
        <v>-0.63670256337625697</v>
      </c>
      <c r="C13115" s="191">
        <v>0.47058113468275797</v>
      </c>
      <c r="D13115" s="191"/>
      <c r="E13115" s="191">
        <v>-0.53510816998942101</v>
      </c>
    </row>
    <row r="13116" spans="1:5" x14ac:dyDescent="0.25">
      <c r="A13116" s="191">
        <v>62679.358217034001</v>
      </c>
      <c r="B13116" s="191">
        <v>3.0175824565303901E-2</v>
      </c>
      <c r="C13116" s="191">
        <v>0.470576788681629</v>
      </c>
      <c r="D13116" s="191"/>
      <c r="E13116" s="191">
        <v>-0.53511177654856801</v>
      </c>
    </row>
    <row r="13117" spans="1:5" x14ac:dyDescent="0.25">
      <c r="A13117" s="191">
        <v>62680.0671721209</v>
      </c>
      <c r="B13117" s="191">
        <v>0.29958666553362401</v>
      </c>
      <c r="C13117" s="191">
        <v>0.47057441953852203</v>
      </c>
      <c r="D13117" s="191"/>
      <c r="E13117" s="191">
        <v>-0.53511373064851597</v>
      </c>
    </row>
    <row r="13118" spans="1:5" x14ac:dyDescent="0.25">
      <c r="A13118" s="191">
        <v>62680.454657732203</v>
      </c>
      <c r="B13118" s="191">
        <v>0.98052847961869205</v>
      </c>
      <c r="C13118" s="191">
        <v>0.470573124619169</v>
      </c>
      <c r="D13118" s="191"/>
      <c r="E13118" s="191">
        <v>-0.53511479867895495</v>
      </c>
    </row>
    <row r="13119" spans="1:5" x14ac:dyDescent="0.25">
      <c r="A13119" s="191">
        <v>62682.825800462502</v>
      </c>
      <c r="B13119" s="191">
        <v>0.57201987486008599</v>
      </c>
      <c r="C13119" s="191">
        <v>0.47056520017356801</v>
      </c>
      <c r="D13119" s="191"/>
      <c r="E13119" s="191">
        <v>-0.53512132073394203</v>
      </c>
    </row>
    <row r="13120" spans="1:5" x14ac:dyDescent="0.25">
      <c r="A13120" s="191">
        <v>62689.512648226701</v>
      </c>
      <c r="B13120" s="191">
        <v>0.41824007102253502</v>
      </c>
      <c r="C13120" s="191">
        <v>0.47054284842920102</v>
      </c>
      <c r="D13120" s="191"/>
      <c r="E13120" s="191">
        <v>-0.53513963755020499</v>
      </c>
    </row>
    <row r="13121" spans="1:5" x14ac:dyDescent="0.25">
      <c r="A13121" s="191">
        <v>62711.919104012501</v>
      </c>
      <c r="B13121" s="191">
        <v>-0.130961589203793</v>
      </c>
      <c r="C13121" s="191">
        <v>0.47046790766550101</v>
      </c>
      <c r="D13121" s="191"/>
      <c r="E13121" s="191">
        <v>-0.53520053812256096</v>
      </c>
    </row>
    <row r="13122" spans="1:5" x14ac:dyDescent="0.25">
      <c r="A13122" s="191">
        <v>62714.268655502499</v>
      </c>
      <c r="B13122" s="191">
        <v>0.729189451305157</v>
      </c>
      <c r="C13122" s="191">
        <v>0.47046004621487503</v>
      </c>
      <c r="D13122" s="191"/>
      <c r="E13122" s="191">
        <v>-0.53520688818706197</v>
      </c>
    </row>
    <row r="13123" spans="1:5" x14ac:dyDescent="0.25">
      <c r="A13123" s="191">
        <v>62716.567805972903</v>
      </c>
      <c r="B13123" s="191">
        <v>0.63042127265699999</v>
      </c>
      <c r="C13123" s="191">
        <v>0.47045235207014802</v>
      </c>
      <c r="D13123" s="191"/>
      <c r="E13123" s="191">
        <v>-0.53521310203419303</v>
      </c>
    </row>
    <row r="13124" spans="1:5" x14ac:dyDescent="0.25">
      <c r="A13124" s="191">
        <v>62721.868811670502</v>
      </c>
      <c r="B13124" s="191">
        <v>0.27919536917939702</v>
      </c>
      <c r="C13124" s="191">
        <v>0.47043460953010902</v>
      </c>
      <c r="D13124" s="191"/>
      <c r="E13124" s="191">
        <v>-0.53522742890816999</v>
      </c>
    </row>
    <row r="13125" spans="1:5" x14ac:dyDescent="0.25">
      <c r="A13125" s="191">
        <v>62729.958537594597</v>
      </c>
      <c r="B13125" s="191">
        <v>0.51373472370925799</v>
      </c>
      <c r="C13125" s="191">
        <v>0.47040752603775599</v>
      </c>
      <c r="D13125" s="191"/>
      <c r="E13125" s="191">
        <v>-0.53524911569699396</v>
      </c>
    </row>
    <row r="13126" spans="1:5" x14ac:dyDescent="0.25">
      <c r="A13126" s="191">
        <v>62739.080895337102</v>
      </c>
      <c r="B13126" s="191">
        <v>0.72081212821129004</v>
      </c>
      <c r="C13126" s="191">
        <v>0.47037697521960498</v>
      </c>
      <c r="D13126" s="191"/>
      <c r="E13126" s="191">
        <v>-0.53527332036236097</v>
      </c>
    </row>
    <row r="13127" spans="1:5" x14ac:dyDescent="0.25">
      <c r="A13127" s="191">
        <v>62750.4291272431</v>
      </c>
      <c r="B13127" s="191">
        <v>7.5205474173611897E-2</v>
      </c>
      <c r="C13127" s="191">
        <v>0.47033895494715</v>
      </c>
      <c r="D13127" s="191"/>
      <c r="E13127" s="191">
        <v>-0.53530343101615696</v>
      </c>
    </row>
    <row r="13128" spans="1:5" x14ac:dyDescent="0.25">
      <c r="A13128" s="191">
        <v>62750.874440091298</v>
      </c>
      <c r="B13128" s="191">
        <v>-3.3858227678673601E-2</v>
      </c>
      <c r="C13128" s="191">
        <v>0.47033746268010101</v>
      </c>
      <c r="D13128" s="191"/>
      <c r="E13128" s="191">
        <v>-0.53530460134880797</v>
      </c>
    </row>
    <row r="13129" spans="1:5" x14ac:dyDescent="0.25">
      <c r="A13129" s="191">
        <v>62752.927274578702</v>
      </c>
      <c r="B13129" s="191">
        <v>0.78971730202515</v>
      </c>
      <c r="C13129" s="191">
        <v>0.47033058313672599</v>
      </c>
      <c r="D13129" s="191"/>
      <c r="E13129" s="191">
        <v>-0.53530999643057398</v>
      </c>
    </row>
    <row r="13130" spans="1:5" x14ac:dyDescent="0.25">
      <c r="A13130" s="191">
        <v>62758.472291996899</v>
      </c>
      <c r="B13130" s="191">
        <v>0.93306285048173598</v>
      </c>
      <c r="C13130" s="191">
        <v>0.47031199775641902</v>
      </c>
      <c r="D13130" s="191"/>
      <c r="E13130" s="191">
        <v>-0.53532456677769502</v>
      </c>
    </row>
    <row r="13131" spans="1:5" x14ac:dyDescent="0.25">
      <c r="A13131" s="191">
        <v>62760.728348861601</v>
      </c>
      <c r="B13131" s="191">
        <v>0.95993207114888301</v>
      </c>
      <c r="C13131" s="191">
        <v>0.47030443495035701</v>
      </c>
      <c r="D13131" s="191"/>
      <c r="E13131" s="191">
        <v>-0.53533047317615801</v>
      </c>
    </row>
    <row r="13132" spans="1:5" x14ac:dyDescent="0.25">
      <c r="A13132" s="191">
        <v>62763.135384367299</v>
      </c>
      <c r="B13132" s="191">
        <v>0.41165115736687702</v>
      </c>
      <c r="C13132" s="191">
        <v>0.47029636531690799</v>
      </c>
      <c r="D13132" s="191"/>
      <c r="E13132" s="191">
        <v>-0.53533674576062595</v>
      </c>
    </row>
    <row r="13133" spans="1:5" x14ac:dyDescent="0.25">
      <c r="A13133" s="191">
        <v>62765.062681007497</v>
      </c>
      <c r="B13133" s="191">
        <v>-0.41208335283144898</v>
      </c>
      <c r="C13133" s="191">
        <v>0.47028990348731298</v>
      </c>
      <c r="D13133" s="191"/>
      <c r="E13133" s="191">
        <v>-0.53534173828839104</v>
      </c>
    </row>
    <row r="13134" spans="1:5" x14ac:dyDescent="0.25">
      <c r="A13134" s="191">
        <v>62766.141082186899</v>
      </c>
      <c r="B13134" s="191">
        <v>1.30430028441499</v>
      </c>
      <c r="C13134" s="191">
        <v>0.47028628762434999</v>
      </c>
      <c r="D13134" s="191"/>
      <c r="E13134" s="191">
        <v>-0.53534453181156705</v>
      </c>
    </row>
    <row r="13135" spans="1:5" x14ac:dyDescent="0.25">
      <c r="A13135" s="191">
        <v>62782.747197448101</v>
      </c>
      <c r="B13135" s="191">
        <v>7.6184310130789107E-2</v>
      </c>
      <c r="C13135" s="191">
        <v>0.47023058904412102</v>
      </c>
      <c r="D13135" s="191"/>
      <c r="E13135" s="191">
        <v>-0.535387548797011</v>
      </c>
    </row>
    <row r="13136" spans="1:5" x14ac:dyDescent="0.25">
      <c r="A13136" s="191">
        <v>62785.1316504598</v>
      </c>
      <c r="B13136" s="191">
        <v>1.01633604668192</v>
      </c>
      <c r="C13136" s="191">
        <v>0.47022258850598603</v>
      </c>
      <c r="D13136" s="191"/>
      <c r="E13136" s="191">
        <v>-0.53539372555652898</v>
      </c>
    </row>
    <row r="13137" spans="1:5" x14ac:dyDescent="0.25">
      <c r="A13137" s="191">
        <v>62786.578165127299</v>
      </c>
      <c r="B13137" s="191">
        <v>0.33552336707975999</v>
      </c>
      <c r="C13137" s="191">
        <v>0.47021773467942402</v>
      </c>
      <c r="D13137" s="191"/>
      <c r="E13137" s="191">
        <v>-0.53539747265206705</v>
      </c>
    </row>
    <row r="13138" spans="1:5" x14ac:dyDescent="0.25">
      <c r="A13138" s="191">
        <v>62787.042401183899</v>
      </c>
      <c r="B13138" s="191">
        <v>-0.99440583842672603</v>
      </c>
      <c r="C13138" s="191">
        <v>0.47021617685697498</v>
      </c>
      <c r="D13138" s="191"/>
      <c r="E13138" s="191">
        <v>-0.53539867522325102</v>
      </c>
    </row>
    <row r="13139" spans="1:5" x14ac:dyDescent="0.25">
      <c r="A13139" s="191">
        <v>62787.319991579097</v>
      </c>
      <c r="B13139" s="191">
        <v>0.92251188356307101</v>
      </c>
      <c r="C13139" s="191">
        <v>0.47021524535554898</v>
      </c>
      <c r="D13139" s="191"/>
      <c r="E13139" s="191">
        <v>-0.53539939430184302</v>
      </c>
    </row>
    <row r="13140" spans="1:5" x14ac:dyDescent="0.25">
      <c r="A13140" s="191">
        <v>62792.676926506203</v>
      </c>
      <c r="B13140" s="191">
        <v>0.74894716018001395</v>
      </c>
      <c r="C13140" s="191">
        <v>0.47019726722072802</v>
      </c>
      <c r="D13140" s="191"/>
      <c r="E13140" s="191">
        <v>-0.53541317702789704</v>
      </c>
    </row>
    <row r="13141" spans="1:5" x14ac:dyDescent="0.25">
      <c r="A13141" s="191">
        <v>62792.806066228499</v>
      </c>
      <c r="B13141" s="191">
        <v>6.5472959686929705E-2</v>
      </c>
      <c r="C13141" s="191">
        <v>0.47019683377744897</v>
      </c>
      <c r="D13141" s="191"/>
      <c r="E13141" s="191">
        <v>-0.53541350682025701</v>
      </c>
    </row>
    <row r="13142" spans="1:5" x14ac:dyDescent="0.25">
      <c r="A13142" s="191">
        <v>62798.031512937901</v>
      </c>
      <c r="B13142" s="191">
        <v>0.39994165112282598</v>
      </c>
      <c r="C13142" s="191">
        <v>0.47017929340391201</v>
      </c>
      <c r="D13142" s="191"/>
      <c r="E13142" s="191">
        <v>-0.535426851377373</v>
      </c>
    </row>
    <row r="13143" spans="1:5" x14ac:dyDescent="0.25">
      <c r="A13143" s="191">
        <v>62799.972122623098</v>
      </c>
      <c r="B13143" s="191">
        <v>1.0531418990139101</v>
      </c>
      <c r="C13143" s="191">
        <v>0.47017277845467498</v>
      </c>
      <c r="D13143" s="191"/>
      <c r="E13143" s="191">
        <v>-0.53543180723631101</v>
      </c>
    </row>
    <row r="13144" spans="1:5" x14ac:dyDescent="0.25">
      <c r="A13144" s="191">
        <v>62804.555033054799</v>
      </c>
      <c r="B13144" s="191">
        <v>0.34488000775698702</v>
      </c>
      <c r="C13144" s="191">
        <v>0.47015739079053898</v>
      </c>
      <c r="D13144" s="191"/>
      <c r="E13144" s="191">
        <v>-0.53544351090748299</v>
      </c>
    </row>
    <row r="13145" spans="1:5" x14ac:dyDescent="0.25">
      <c r="A13145" s="191">
        <v>62806.125868657196</v>
      </c>
      <c r="B13145" s="191">
        <v>0.117822477321239</v>
      </c>
      <c r="C13145" s="191">
        <v>0.47015211623088699</v>
      </c>
      <c r="D13145" s="191"/>
      <c r="E13145" s="191">
        <v>-0.53544749904552902</v>
      </c>
    </row>
    <row r="13146" spans="1:5" x14ac:dyDescent="0.25">
      <c r="A13146" s="191">
        <v>62809.967703200702</v>
      </c>
      <c r="B13146" s="191">
        <v>3.3486747376176899E-2</v>
      </c>
      <c r="C13146" s="191">
        <v>0.47013921411320297</v>
      </c>
      <c r="D13146" s="191"/>
      <c r="E13146" s="191">
        <v>-0.53545724099568104</v>
      </c>
    </row>
    <row r="13147" spans="1:5" x14ac:dyDescent="0.25">
      <c r="A13147" s="191">
        <v>62813.083992593398</v>
      </c>
      <c r="B13147" s="191">
        <v>0.73436247719620396</v>
      </c>
      <c r="C13147" s="191">
        <v>0.470128747561745</v>
      </c>
      <c r="D13147" s="191"/>
      <c r="E13147" s="191">
        <v>-0.53546510614217302</v>
      </c>
    </row>
    <row r="13148" spans="1:5" x14ac:dyDescent="0.25">
      <c r="A13148" s="191">
        <v>62815.289360770199</v>
      </c>
      <c r="B13148" s="191">
        <v>0.157424510977999</v>
      </c>
      <c r="C13148" s="191">
        <v>0.47012133965423902</v>
      </c>
      <c r="D13148" s="191"/>
      <c r="E13148" s="191">
        <v>-0.53547067223106704</v>
      </c>
    </row>
    <row r="13149" spans="1:5" x14ac:dyDescent="0.25">
      <c r="A13149" s="191">
        <v>62825.104932515897</v>
      </c>
      <c r="B13149" s="191">
        <v>0.72420863322788498</v>
      </c>
      <c r="C13149" s="191">
        <v>0.47008836161198297</v>
      </c>
      <c r="D13149" s="191"/>
      <c r="E13149" s="191">
        <v>-0.53549505593870605</v>
      </c>
    </row>
    <row r="13150" spans="1:5" x14ac:dyDescent="0.25">
      <c r="A13150" s="191">
        <v>62828.939258044098</v>
      </c>
      <c r="B13150" s="191">
        <v>0.971923380291706</v>
      </c>
      <c r="C13150" s="191">
        <v>0.47007547598722899</v>
      </c>
      <c r="D13150" s="191"/>
      <c r="E13150" s="191">
        <v>-0.53550447139969304</v>
      </c>
    </row>
    <row r="13151" spans="1:5" x14ac:dyDescent="0.25">
      <c r="A13151" s="191">
        <v>62832.2778480247</v>
      </c>
      <c r="B13151" s="191">
        <v>0.27020972559401701</v>
      </c>
      <c r="C13151" s="191">
        <v>0.47006425488058701</v>
      </c>
      <c r="D13151" s="191"/>
      <c r="E13151" s="191">
        <v>-0.53551266954653298</v>
      </c>
    </row>
    <row r="13152" spans="1:5" x14ac:dyDescent="0.25">
      <c r="A13152" s="191">
        <v>62836.066636634598</v>
      </c>
      <c r="B13152" s="191">
        <v>0.247441414496019</v>
      </c>
      <c r="C13152" s="191">
        <v>0.47005151901192899</v>
      </c>
      <c r="D13152" s="191"/>
      <c r="E13152" s="191">
        <v>-0.53552197318835504</v>
      </c>
    </row>
    <row r="13153" spans="1:5" x14ac:dyDescent="0.25">
      <c r="A13153" s="191">
        <v>62841.580846005701</v>
      </c>
      <c r="B13153" s="191">
        <v>0.10551137275118801</v>
      </c>
      <c r="C13153" s="191">
        <v>0.47003298011991401</v>
      </c>
      <c r="D13153" s="191"/>
      <c r="E13153" s="191">
        <v>-0.53553551372444697</v>
      </c>
    </row>
    <row r="13154" spans="1:5" x14ac:dyDescent="0.25">
      <c r="A13154" s="191">
        <v>62841.8436973926</v>
      </c>
      <c r="B13154" s="191">
        <v>0.72076128616915802</v>
      </c>
      <c r="C13154" s="191">
        <v>0.47003209631665699</v>
      </c>
      <c r="D13154" s="191"/>
      <c r="E13154" s="191">
        <v>-0.53553615917485498</v>
      </c>
    </row>
    <row r="13155" spans="1:5" x14ac:dyDescent="0.25">
      <c r="A13155" s="191">
        <v>62845.625154238602</v>
      </c>
      <c r="B13155" s="191">
        <v>-2.35806129447069E-2</v>
      </c>
      <c r="C13155" s="191">
        <v>0.47001938074875999</v>
      </c>
      <c r="D13155" s="191"/>
      <c r="E13155" s="191">
        <v>-0.53554544481300603</v>
      </c>
    </row>
    <row r="13156" spans="1:5" x14ac:dyDescent="0.25">
      <c r="A13156" s="191">
        <v>62846.603608044199</v>
      </c>
      <c r="B13156" s="191">
        <v>1.14454318013903</v>
      </c>
      <c r="C13156" s="191">
        <v>0.47001609031074099</v>
      </c>
      <c r="D13156" s="191"/>
      <c r="E13156" s="191">
        <v>-0.53554784747641204</v>
      </c>
    </row>
    <row r="13157" spans="1:5" x14ac:dyDescent="0.25">
      <c r="A13157" s="191">
        <v>62855.191326401</v>
      </c>
      <c r="B13157" s="191">
        <v>0.19899718715032899</v>
      </c>
      <c r="C13157" s="191">
        <v>0.46998720581198</v>
      </c>
      <c r="D13157" s="191"/>
      <c r="E13157" s="191">
        <v>-0.53556893523397398</v>
      </c>
    </row>
    <row r="13158" spans="1:5" x14ac:dyDescent="0.25">
      <c r="A13158" s="191">
        <v>62865.261197214997</v>
      </c>
      <c r="B13158" s="191">
        <v>0.55693161368042299</v>
      </c>
      <c r="C13158" s="191">
        <v>0.469953324996078</v>
      </c>
      <c r="D13158" s="191"/>
      <c r="E13158" s="191">
        <v>-0.53559366252305995</v>
      </c>
    </row>
    <row r="13159" spans="1:5" x14ac:dyDescent="0.25">
      <c r="A13159" s="191">
        <v>62868.8960942626</v>
      </c>
      <c r="B13159" s="191">
        <v>-0.48011353728783002</v>
      </c>
      <c r="C13159" s="191">
        <v>0.46994109218011798</v>
      </c>
      <c r="D13159" s="191"/>
      <c r="E13159" s="191">
        <v>-0.53560258827312801</v>
      </c>
    </row>
    <row r="13160" spans="1:5" x14ac:dyDescent="0.25">
      <c r="A13160" s="191">
        <v>62869.061162621503</v>
      </c>
      <c r="B13160" s="191">
        <v>1.1517929926222199</v>
      </c>
      <c r="C13160" s="191">
        <v>0.46994053662520302</v>
      </c>
      <c r="D13160" s="191"/>
      <c r="E13160" s="191">
        <v>-0.53560299361030705</v>
      </c>
    </row>
    <row r="13161" spans="1:5" x14ac:dyDescent="0.25">
      <c r="A13161" s="191">
        <v>62877.374460884799</v>
      </c>
      <c r="B13161" s="191">
        <v>0.41714181534693301</v>
      </c>
      <c r="C13161" s="191">
        <v>0.469912553214266</v>
      </c>
      <c r="D13161" s="191"/>
      <c r="E13161" s="191">
        <v>-0.53562340750967197</v>
      </c>
    </row>
    <row r="13162" spans="1:5" x14ac:dyDescent="0.25">
      <c r="A13162" s="191">
        <v>62880.865598364901</v>
      </c>
      <c r="B13162" s="191">
        <v>5.8257289211916002E-2</v>
      </c>
      <c r="C13162" s="191">
        <v>0.46990079928050299</v>
      </c>
      <c r="D13162" s="191"/>
      <c r="E13162" s="191">
        <v>-0.53563198024782399</v>
      </c>
    </row>
    <row r="13163" spans="1:5" x14ac:dyDescent="0.25">
      <c r="A13163" s="191">
        <v>62880.9991206259</v>
      </c>
      <c r="B13163" s="191">
        <v>0.68216541119381402</v>
      </c>
      <c r="C13163" s="191">
        <v>0.469900349710623</v>
      </c>
      <c r="D13163" s="191"/>
      <c r="E13163" s="191">
        <v>-0.53563230812130003</v>
      </c>
    </row>
    <row r="13164" spans="1:5" x14ac:dyDescent="0.25">
      <c r="A13164" s="191">
        <v>62887.001331587802</v>
      </c>
      <c r="B13164" s="191">
        <v>1.1528901975697901</v>
      </c>
      <c r="C13164" s="191">
        <v>0.46988013810652901</v>
      </c>
      <c r="D13164" s="191"/>
      <c r="E13164" s="191">
        <v>-0.535647046980254</v>
      </c>
    </row>
    <row r="13165" spans="1:5" x14ac:dyDescent="0.25">
      <c r="A13165" s="191">
        <v>62891.572356137498</v>
      </c>
      <c r="B13165" s="191">
        <v>0.35355581213669701</v>
      </c>
      <c r="C13165" s="191">
        <v>0.469864743020591</v>
      </c>
      <c r="D13165" s="191"/>
      <c r="E13165" s="191">
        <v>-0.53565812990216799</v>
      </c>
    </row>
    <row r="13166" spans="1:5" x14ac:dyDescent="0.25">
      <c r="A13166" s="191">
        <v>62900.5515716554</v>
      </c>
      <c r="B13166" s="191">
        <v>-0.32744644854471</v>
      </c>
      <c r="C13166" s="191">
        <v>0.46983449425035401</v>
      </c>
      <c r="D13166" s="191"/>
      <c r="E13166" s="191">
        <v>-0.53567952373202898</v>
      </c>
    </row>
    <row r="13167" spans="1:5" x14ac:dyDescent="0.25">
      <c r="A13167" s="191">
        <v>62900.558012601898</v>
      </c>
      <c r="B13167" s="191">
        <v>-0.69316142895270405</v>
      </c>
      <c r="C13167" s="191">
        <v>0.46983447254906202</v>
      </c>
      <c r="D13167" s="191"/>
      <c r="E13167" s="191">
        <v>-0.53567953907819299</v>
      </c>
    </row>
    <row r="13168" spans="1:5" x14ac:dyDescent="0.25">
      <c r="A13168" s="191">
        <v>62908.0902898926</v>
      </c>
      <c r="B13168" s="191">
        <v>0.68710459590881601</v>
      </c>
      <c r="C13168" s="191">
        <v>0.46980909101829399</v>
      </c>
      <c r="D13168" s="191"/>
      <c r="E13168" s="191">
        <v>-0.53569743423638405</v>
      </c>
    </row>
    <row r="13169" spans="1:5" x14ac:dyDescent="0.25">
      <c r="A13169" s="191">
        <v>62908.185211645003</v>
      </c>
      <c r="B13169" s="191">
        <v>-0.910362502951789</v>
      </c>
      <c r="C13169" s="191">
        <v>0.46980877110452302</v>
      </c>
      <c r="D13169" s="191"/>
      <c r="E13169" s="191">
        <v>-0.53569765889796095</v>
      </c>
    </row>
    <row r="13170" spans="1:5" x14ac:dyDescent="0.25">
      <c r="A13170" s="191">
        <v>62913.001604710997</v>
      </c>
      <c r="B13170" s="191">
        <v>0.40834999945240602</v>
      </c>
      <c r="C13170" s="191">
        <v>0.46979253786399</v>
      </c>
      <c r="D13170" s="191"/>
      <c r="E13170" s="191">
        <v>-0.53570898451538695</v>
      </c>
    </row>
    <row r="13171" spans="1:5" x14ac:dyDescent="0.25">
      <c r="A13171" s="191">
        <v>62923.032336554599</v>
      </c>
      <c r="B13171" s="191">
        <v>0.106340497479374</v>
      </c>
      <c r="C13171" s="191">
        <v>0.46975872166501698</v>
      </c>
      <c r="D13171" s="191"/>
      <c r="E13171" s="191">
        <v>-0.53573256947150105</v>
      </c>
    </row>
    <row r="13172" spans="1:5" x14ac:dyDescent="0.25">
      <c r="A13172" s="191">
        <v>62941.813816866903</v>
      </c>
      <c r="B13172" s="191">
        <v>1.3152726653008899</v>
      </c>
      <c r="C13172" s="191">
        <v>0.46969537400348399</v>
      </c>
      <c r="D13172" s="191"/>
      <c r="E13172" s="191">
        <v>-0.53577573085941199</v>
      </c>
    </row>
    <row r="13173" spans="1:5" x14ac:dyDescent="0.25">
      <c r="A13173" s="191">
        <v>62943.684108823101</v>
      </c>
      <c r="B13173" s="191">
        <v>-0.14005720162685301</v>
      </c>
      <c r="C13173" s="191">
        <v>0.469689063581197</v>
      </c>
      <c r="D13173" s="191"/>
      <c r="E13173" s="191">
        <v>-0.53577996106848802</v>
      </c>
    </row>
    <row r="13174" spans="1:5" x14ac:dyDescent="0.25">
      <c r="A13174" s="191">
        <v>62943.786810066696</v>
      </c>
      <c r="B13174" s="191">
        <v>-2.7588834136582599E-2</v>
      </c>
      <c r="C13174" s="191">
        <v>0.469688717052823</v>
      </c>
      <c r="D13174" s="191"/>
      <c r="E13174" s="191">
        <v>-0.53578019335721205</v>
      </c>
    </row>
    <row r="13175" spans="1:5" x14ac:dyDescent="0.25">
      <c r="A13175" s="191">
        <v>62945.024395733897</v>
      </c>
      <c r="B13175" s="191">
        <v>0.18152190955216299</v>
      </c>
      <c r="C13175" s="191">
        <v>0.46968454117361003</v>
      </c>
      <c r="D13175" s="191"/>
      <c r="E13175" s="191">
        <v>-0.53578299251704598</v>
      </c>
    </row>
    <row r="13176" spans="1:5" x14ac:dyDescent="0.25">
      <c r="A13176" s="191">
        <v>62948.941877772697</v>
      </c>
      <c r="B13176" s="191">
        <v>0.65090358257460201</v>
      </c>
      <c r="C13176" s="191">
        <v>0.46967132163249797</v>
      </c>
      <c r="D13176" s="191"/>
      <c r="E13176" s="191">
        <v>-0.53579185304174703</v>
      </c>
    </row>
    <row r="13177" spans="1:5" x14ac:dyDescent="0.25">
      <c r="A13177" s="191">
        <v>62950.447095682997</v>
      </c>
      <c r="B13177" s="191">
        <v>1.03334136263395</v>
      </c>
      <c r="C13177" s="191">
        <v>0.46966624182464201</v>
      </c>
      <c r="D13177" s="191"/>
      <c r="E13177" s="191">
        <v>-0.53579525752971702</v>
      </c>
    </row>
    <row r="13178" spans="1:5" x14ac:dyDescent="0.25">
      <c r="A13178" s="191">
        <v>62961.852910348098</v>
      </c>
      <c r="B13178" s="191">
        <v>0.42231346763015298</v>
      </c>
      <c r="C13178" s="191">
        <v>0.46962774139665497</v>
      </c>
      <c r="D13178" s="191"/>
      <c r="E13178" s="191">
        <v>-0.53582105509600297</v>
      </c>
    </row>
    <row r="13179" spans="1:5" x14ac:dyDescent="0.25">
      <c r="A13179" s="191">
        <v>62969.326835925902</v>
      </c>
      <c r="B13179" s="191">
        <v>0.25525789687872402</v>
      </c>
      <c r="C13179" s="191">
        <v>0.46960250537946602</v>
      </c>
      <c r="D13179" s="191"/>
      <c r="E13179" s="191">
        <v>-0.53583795955185898</v>
      </c>
    </row>
    <row r="13180" spans="1:5" x14ac:dyDescent="0.25">
      <c r="A13180" s="191">
        <v>62969.329581239203</v>
      </c>
      <c r="B13180" s="191">
        <v>2.4008106580941699E-2</v>
      </c>
      <c r="C13180" s="191">
        <v>0.46960249610878302</v>
      </c>
      <c r="D13180" s="191"/>
      <c r="E13180" s="191">
        <v>-0.53583796576118303</v>
      </c>
    </row>
    <row r="13181" spans="1:5" x14ac:dyDescent="0.25">
      <c r="A13181" s="191">
        <v>62977.155865401597</v>
      </c>
      <c r="B13181" s="191">
        <v>-0.30285288423408402</v>
      </c>
      <c r="C13181" s="191">
        <v>0.46957606383608802</v>
      </c>
      <c r="D13181" s="191"/>
      <c r="E13181" s="191">
        <v>-0.53585566717843203</v>
      </c>
    </row>
    <row r="13182" spans="1:5" x14ac:dyDescent="0.25">
      <c r="A13182" s="191">
        <v>62979.980718715698</v>
      </c>
      <c r="B13182" s="191">
        <v>1.0331370384054399</v>
      </c>
      <c r="C13182" s="191">
        <v>0.46956652163052898</v>
      </c>
      <c r="D13182" s="191"/>
      <c r="E13182" s="191">
        <v>-0.53586205640557305</v>
      </c>
    </row>
    <row r="13183" spans="1:5" x14ac:dyDescent="0.25">
      <c r="A13183" s="191">
        <v>62998.339774039101</v>
      </c>
      <c r="B13183" s="191">
        <v>5.6034640308677601E-2</v>
      </c>
      <c r="C13183" s="191">
        <v>0.469504484869536</v>
      </c>
      <c r="D13183" s="191"/>
      <c r="E13183" s="191">
        <v>-0.53590358074737199</v>
      </c>
    </row>
    <row r="13184" spans="1:5" x14ac:dyDescent="0.25">
      <c r="A13184" s="191">
        <v>63004.102915083502</v>
      </c>
      <c r="B13184" s="191">
        <v>-0.927092050935163</v>
      </c>
      <c r="C13184" s="191">
        <v>0.46948500315597402</v>
      </c>
      <c r="D13184" s="191"/>
      <c r="E13184" s="191">
        <v>-0.53591661576656802</v>
      </c>
    </row>
    <row r="13185" spans="1:5" x14ac:dyDescent="0.25">
      <c r="A13185" s="191">
        <v>63010.078296675398</v>
      </c>
      <c r="B13185" s="191">
        <v>-0.13377711285973401</v>
      </c>
      <c r="C13185" s="191">
        <v>0.46946480067467899</v>
      </c>
      <c r="D13185" s="191"/>
      <c r="E13185" s="191">
        <v>-0.53592974194617904</v>
      </c>
    </row>
    <row r="13186" spans="1:5" x14ac:dyDescent="0.25">
      <c r="A13186" s="191">
        <v>63020.9563798991</v>
      </c>
      <c r="B13186" s="191">
        <v>0.39494259215306898</v>
      </c>
      <c r="C13186" s="191">
        <v>0.46942801243645299</v>
      </c>
      <c r="D13186" s="191"/>
      <c r="E13186" s="191">
        <v>-0.53595335711167502</v>
      </c>
    </row>
    <row r="13187" spans="1:5" x14ac:dyDescent="0.25">
      <c r="A13187" s="191">
        <v>63028.117384659497</v>
      </c>
      <c r="B13187" s="191">
        <v>0.70734200942850201</v>
      </c>
      <c r="C13187" s="191">
        <v>0.46940378814204498</v>
      </c>
      <c r="D13187" s="191"/>
      <c r="E13187" s="191">
        <v>-0.53596889233876399</v>
      </c>
    </row>
    <row r="13188" spans="1:5" x14ac:dyDescent="0.25">
      <c r="A13188" s="191">
        <v>63037.476992535398</v>
      </c>
      <c r="B13188" s="191">
        <v>-1.2321796772625599</v>
      </c>
      <c r="C13188" s="191">
        <v>0.469372118140998</v>
      </c>
      <c r="D13188" s="191"/>
      <c r="E13188" s="191">
        <v>-0.535989167219033</v>
      </c>
    </row>
    <row r="13189" spans="1:5" x14ac:dyDescent="0.25">
      <c r="A13189" s="191">
        <v>63042.032873251301</v>
      </c>
      <c r="B13189" s="191">
        <v>-0.437625802348796</v>
      </c>
      <c r="C13189" s="191">
        <v>0.46935669960783999</v>
      </c>
      <c r="D13189" s="191"/>
      <c r="E13189" s="191">
        <v>-0.53599889634492304</v>
      </c>
    </row>
    <row r="13190" spans="1:5" x14ac:dyDescent="0.25">
      <c r="A13190" s="191">
        <v>63042.7294013641</v>
      </c>
      <c r="B13190" s="191">
        <v>0.52025290268951097</v>
      </c>
      <c r="C13190" s="191">
        <v>0.469354342109088</v>
      </c>
      <c r="D13190" s="191"/>
      <c r="E13190" s="191">
        <v>-0.53600037935290801</v>
      </c>
    </row>
    <row r="13191" spans="1:5" x14ac:dyDescent="0.25">
      <c r="A13191" s="191">
        <v>63045.025111890398</v>
      </c>
      <c r="B13191" s="191">
        <v>0.29156083543257999</v>
      </c>
      <c r="C13191" s="191">
        <v>0.46934657159898302</v>
      </c>
      <c r="D13191" s="191"/>
      <c r="E13191" s="191">
        <v>-0.53600526724900299</v>
      </c>
    </row>
    <row r="13192" spans="1:5" x14ac:dyDescent="0.25">
      <c r="A13192" s="191">
        <v>63046.516129590404</v>
      </c>
      <c r="B13192" s="191">
        <v>0.23936809996081301</v>
      </c>
      <c r="C13192" s="191">
        <v>0.469341524521738</v>
      </c>
      <c r="D13192" s="191"/>
      <c r="E13192" s="191">
        <v>-0.53600844183896501</v>
      </c>
    </row>
    <row r="13193" spans="1:5" x14ac:dyDescent="0.25">
      <c r="A13193" s="191">
        <v>63049.096221418396</v>
      </c>
      <c r="B13193" s="191">
        <v>0.456458715260255</v>
      </c>
      <c r="C13193" s="191">
        <v>0.46933279040741999</v>
      </c>
      <c r="D13193" s="191"/>
      <c r="E13193" s="191">
        <v>-0.53601393522352903</v>
      </c>
    </row>
    <row r="13194" spans="1:5" x14ac:dyDescent="0.25">
      <c r="A13194" s="191">
        <v>63051.366776039598</v>
      </c>
      <c r="B13194" s="191">
        <v>0.48500944454594702</v>
      </c>
      <c r="C13194" s="191">
        <v>0.469325103578003</v>
      </c>
      <c r="D13194" s="191"/>
      <c r="E13194" s="191">
        <v>-0.53601876955910399</v>
      </c>
    </row>
    <row r="13195" spans="1:5" x14ac:dyDescent="0.25">
      <c r="A13195" s="191">
        <v>63058.551177442998</v>
      </c>
      <c r="B13195" s="191">
        <v>0.40989103296174001</v>
      </c>
      <c r="C13195" s="191">
        <v>0.469300777773418</v>
      </c>
      <c r="D13195" s="191"/>
      <c r="E13195" s="191">
        <v>-0.53603401561550401</v>
      </c>
    </row>
    <row r="13196" spans="1:5" x14ac:dyDescent="0.25">
      <c r="A13196" s="191">
        <v>63058.658821028803</v>
      </c>
      <c r="B13196" s="191">
        <v>1.14860254127651</v>
      </c>
      <c r="C13196" s="191">
        <v>0.46930041326131999</v>
      </c>
      <c r="D13196" s="191"/>
      <c r="E13196" s="191">
        <v>-0.53603424291620105</v>
      </c>
    </row>
    <row r="13197" spans="1:5" x14ac:dyDescent="0.25">
      <c r="A13197" s="191">
        <v>63061.112084062697</v>
      </c>
      <c r="B13197" s="191">
        <v>0.41499467141910001</v>
      </c>
      <c r="C13197" s="191">
        <v>0.469292105492156</v>
      </c>
      <c r="D13197" s="191"/>
      <c r="E13197" s="191">
        <v>-0.53603941741632899</v>
      </c>
    </row>
    <row r="13198" spans="1:5" x14ac:dyDescent="0.25">
      <c r="A13198" s="191">
        <v>63063.441601815401</v>
      </c>
      <c r="B13198" s="191">
        <v>0.54631736549208798</v>
      </c>
      <c r="C13198" s="191">
        <v>0.46928421621652899</v>
      </c>
      <c r="D13198" s="191"/>
      <c r="E13198" s="191">
        <v>-0.53604431747514503</v>
      </c>
    </row>
    <row r="13199" spans="1:5" x14ac:dyDescent="0.25">
      <c r="A13199" s="191">
        <v>63065.430872578101</v>
      </c>
      <c r="B13199" s="191">
        <v>-0.80181687840284999</v>
      </c>
      <c r="C13199" s="191">
        <v>0.46927747870915798</v>
      </c>
      <c r="D13199" s="191"/>
      <c r="E13199" s="191">
        <v>-0.53604850183636199</v>
      </c>
    </row>
    <row r="13200" spans="1:5" x14ac:dyDescent="0.25">
      <c r="A13200" s="191">
        <v>63073.9496093751</v>
      </c>
      <c r="B13200" s="191">
        <v>0.60715196693366102</v>
      </c>
      <c r="C13200" s="191">
        <v>0.46924862246492599</v>
      </c>
      <c r="D13200" s="191"/>
      <c r="E13200" s="191">
        <v>-0.53606632433738399</v>
      </c>
    </row>
    <row r="13201" spans="1:5" x14ac:dyDescent="0.25">
      <c r="A13201" s="191">
        <v>63074.601212924099</v>
      </c>
      <c r="B13201" s="191">
        <v>0.34525645637757402</v>
      </c>
      <c r="C13201" s="191">
        <v>0.46924641492757402</v>
      </c>
      <c r="D13201" s="191"/>
      <c r="E13201" s="191">
        <v>-0.53606767976001202</v>
      </c>
    </row>
    <row r="13202" spans="1:5" x14ac:dyDescent="0.25">
      <c r="A13202" s="191">
        <v>63083.137537670002</v>
      </c>
      <c r="B13202" s="191">
        <v>-0.48477699806389601</v>
      </c>
      <c r="C13202" s="191">
        <v>0.46921749122801099</v>
      </c>
      <c r="D13202" s="191"/>
      <c r="E13202" s="191">
        <v>-0.536085375785329</v>
      </c>
    </row>
    <row r="13203" spans="1:5" x14ac:dyDescent="0.25">
      <c r="A13203" s="191">
        <v>63097.2491672502</v>
      </c>
      <c r="B13203" s="191">
        <v>0.96580619894779396</v>
      </c>
      <c r="C13203" s="191">
        <v>0.46916966096829998</v>
      </c>
      <c r="D13203" s="191"/>
      <c r="E13203" s="191">
        <v>-0.53611438207037099</v>
      </c>
    </row>
    <row r="13204" spans="1:5" x14ac:dyDescent="0.25">
      <c r="A13204" s="191">
        <v>63105.4317934504</v>
      </c>
      <c r="B13204" s="191">
        <v>0.10134702292603499</v>
      </c>
      <c r="C13204" s="191">
        <v>0.46914191771647701</v>
      </c>
      <c r="D13204" s="191"/>
      <c r="E13204" s="191">
        <v>-0.536131137857358</v>
      </c>
    </row>
    <row r="13205" spans="1:5" x14ac:dyDescent="0.25">
      <c r="A13205" s="191">
        <v>63111.871486743301</v>
      </c>
      <c r="B13205" s="191">
        <v>-0.32031583955991499</v>
      </c>
      <c r="C13205" s="191">
        <v>0.46912007930238298</v>
      </c>
      <c r="D13205" s="191"/>
      <c r="E13205" s="191">
        <v>-0.53614419971348704</v>
      </c>
    </row>
    <row r="13206" spans="1:5" x14ac:dyDescent="0.25">
      <c r="A13206" s="191">
        <v>63117.422873268602</v>
      </c>
      <c r="B13206" s="191">
        <v>0.24867333181981499</v>
      </c>
      <c r="C13206" s="191">
        <v>0.469101250219016</v>
      </c>
      <c r="D13206" s="191"/>
      <c r="E13206" s="191">
        <v>-0.53615539908573695</v>
      </c>
    </row>
    <row r="13207" spans="1:5" x14ac:dyDescent="0.25">
      <c r="A13207" s="191">
        <v>63118.813720089303</v>
      </c>
      <c r="B13207" s="191">
        <v>1.1344313872265499</v>
      </c>
      <c r="C13207" s="191">
        <v>0.469096532282614</v>
      </c>
      <c r="D13207" s="191"/>
      <c r="E13207" s="191">
        <v>-0.53615819445607005</v>
      </c>
    </row>
    <row r="13208" spans="1:5" x14ac:dyDescent="0.25">
      <c r="A13208" s="191">
        <v>63126.4829707475</v>
      </c>
      <c r="B13208" s="191">
        <v>0.24883969899291999</v>
      </c>
      <c r="C13208" s="191">
        <v>0.46907051397903798</v>
      </c>
      <c r="D13208" s="191"/>
      <c r="E13208" s="191">
        <v>-0.536173558468376</v>
      </c>
    </row>
    <row r="13209" spans="1:5" x14ac:dyDescent="0.25">
      <c r="A13209" s="191">
        <v>63136.807540754002</v>
      </c>
      <c r="B13209" s="191">
        <v>0.15338755271436799</v>
      </c>
      <c r="C13209" s="191">
        <v>0.46903547857102401</v>
      </c>
      <c r="D13209" s="191"/>
      <c r="E13209" s="191">
        <v>-0.53619410632366205</v>
      </c>
    </row>
    <row r="13210" spans="1:5" x14ac:dyDescent="0.25">
      <c r="A13210" s="191">
        <v>63137.521457718802</v>
      </c>
      <c r="B13210" s="191">
        <v>0.60291842741990698</v>
      </c>
      <c r="C13210" s="191">
        <v>0.46903305559402497</v>
      </c>
      <c r="D13210" s="191"/>
      <c r="E13210" s="191">
        <v>-0.53619552089285905</v>
      </c>
    </row>
    <row r="13211" spans="1:5" x14ac:dyDescent="0.25">
      <c r="A13211" s="191">
        <v>63146.197379429097</v>
      </c>
      <c r="B13211" s="191">
        <v>-1.03421529739411E-2</v>
      </c>
      <c r="C13211" s="191">
        <v>0.46900360640463501</v>
      </c>
      <c r="D13211" s="191"/>
      <c r="E13211" s="191">
        <v>-0.53621263594576796</v>
      </c>
    </row>
    <row r="13212" spans="1:5" x14ac:dyDescent="0.25">
      <c r="A13212" s="191">
        <v>63150.326498993199</v>
      </c>
      <c r="B13212" s="191">
        <v>-0.400047268939485</v>
      </c>
      <c r="C13212" s="191">
        <v>0.46898958822951198</v>
      </c>
      <c r="D13212" s="191"/>
      <c r="E13212" s="191">
        <v>-0.53622073715459095</v>
      </c>
    </row>
    <row r="13213" spans="1:5" x14ac:dyDescent="0.25">
      <c r="A13213" s="191">
        <v>63152.622779580903</v>
      </c>
      <c r="B13213" s="191">
        <v>-2.39323448688822E-2</v>
      </c>
      <c r="C13213" s="191">
        <v>0.468981791786173</v>
      </c>
      <c r="D13213" s="191"/>
      <c r="E13213" s="191">
        <v>-0.53622522398420402</v>
      </c>
    </row>
    <row r="13214" spans="1:5" x14ac:dyDescent="0.25">
      <c r="A13214" s="191">
        <v>63155.612331883996</v>
      </c>
      <c r="B13214" s="191">
        <v>0.58004950311814096</v>
      </c>
      <c r="C13214" s="191">
        <v>0.46897164077597903</v>
      </c>
      <c r="D13214" s="191"/>
      <c r="E13214" s="191">
        <v>-0.53623106543575505</v>
      </c>
    </row>
    <row r="13215" spans="1:5" x14ac:dyDescent="0.25">
      <c r="A13215" s="191">
        <v>63159.460670460299</v>
      </c>
      <c r="B13215" s="191">
        <v>0.56674682531410203</v>
      </c>
      <c r="C13215" s="191">
        <v>0.46895857255065898</v>
      </c>
      <c r="D13215" s="191"/>
      <c r="E13215" s="191">
        <v>-0.536238517151298</v>
      </c>
    </row>
    <row r="13216" spans="1:5" x14ac:dyDescent="0.25">
      <c r="A13216" s="191">
        <v>63191.769010062402</v>
      </c>
      <c r="B13216" s="191">
        <v>1.03282638019964</v>
      </c>
      <c r="C13216" s="191">
        <v>0.46884880651697602</v>
      </c>
      <c r="D13216" s="191"/>
      <c r="E13216" s="191">
        <v>-0.53630040318856198</v>
      </c>
    </row>
    <row r="13217" spans="1:5" x14ac:dyDescent="0.25">
      <c r="A13217" s="191">
        <v>63194.740318859498</v>
      </c>
      <c r="B13217" s="191">
        <v>0.69741844321320501</v>
      </c>
      <c r="C13217" s="191">
        <v>0.46883870693702601</v>
      </c>
      <c r="D13217" s="191"/>
      <c r="E13217" s="191">
        <v>-0.53630605000936005</v>
      </c>
    </row>
    <row r="13218" spans="1:5" x14ac:dyDescent="0.25">
      <c r="A13218" s="191">
        <v>63196.815403150998</v>
      </c>
      <c r="B13218" s="191">
        <v>0.27388013543430101</v>
      </c>
      <c r="C13218" s="191">
        <v>0.468831653190935</v>
      </c>
      <c r="D13218" s="191"/>
      <c r="E13218" s="191">
        <v>-0.53630999360120302</v>
      </c>
    </row>
    <row r="13219" spans="1:5" x14ac:dyDescent="0.25">
      <c r="A13219" s="191">
        <v>63200.442173620897</v>
      </c>
      <c r="B13219" s="191">
        <v>-0.876696365419249</v>
      </c>
      <c r="C13219" s="191">
        <v>0.46881932395051901</v>
      </c>
      <c r="D13219" s="191"/>
      <c r="E13219" s="191">
        <v>-0.53631680076614197</v>
      </c>
    </row>
    <row r="13220" spans="1:5" x14ac:dyDescent="0.25">
      <c r="A13220" s="191">
        <v>63214.465315246198</v>
      </c>
      <c r="B13220" s="191">
        <v>0.755311625726796</v>
      </c>
      <c r="C13220" s="191">
        <v>0.46877164124154702</v>
      </c>
      <c r="D13220" s="191"/>
      <c r="E13220" s="191">
        <v>-0.53634297645201001</v>
      </c>
    </row>
    <row r="13221" spans="1:5" x14ac:dyDescent="0.25">
      <c r="A13221" s="191">
        <v>63218.177818543598</v>
      </c>
      <c r="B13221" s="191">
        <v>-0.243697833975798</v>
      </c>
      <c r="C13221" s="191">
        <v>0.46875901485751498</v>
      </c>
      <c r="D13221" s="191"/>
      <c r="E13221" s="191">
        <v>-0.53634983430542504</v>
      </c>
    </row>
    <row r="13222" spans="1:5" x14ac:dyDescent="0.25">
      <c r="A13222" s="191">
        <v>63221.882307374603</v>
      </c>
      <c r="B13222" s="191">
        <v>-0.56012580966708903</v>
      </c>
      <c r="C13222" s="191">
        <v>0.468746414493041</v>
      </c>
      <c r="D13222" s="191"/>
      <c r="E13222" s="191">
        <v>-0.53635667735426595</v>
      </c>
    </row>
    <row r="13223" spans="1:5" x14ac:dyDescent="0.25">
      <c r="A13223" s="191">
        <v>63222.791968086603</v>
      </c>
      <c r="B13223" s="191">
        <v>0.69410271984795502</v>
      </c>
      <c r="C13223" s="191">
        <v>0.468743320214836</v>
      </c>
      <c r="D13223" s="191"/>
      <c r="E13223" s="191">
        <v>-0.53635834359728196</v>
      </c>
    </row>
    <row r="13224" spans="1:5" x14ac:dyDescent="0.25">
      <c r="A13224" s="191">
        <v>63228.927060734102</v>
      </c>
      <c r="B13224" s="191">
        <v>1.12962696788523</v>
      </c>
      <c r="C13224" s="191">
        <v>0.46872244937535601</v>
      </c>
      <c r="D13224" s="191"/>
      <c r="E13224" s="191">
        <v>-0.53636958136444901</v>
      </c>
    </row>
    <row r="13225" spans="1:5" x14ac:dyDescent="0.25">
      <c r="A13225" s="191">
        <v>63237.099317322703</v>
      </c>
      <c r="B13225" s="191">
        <v>0.36301752522831499</v>
      </c>
      <c r="C13225" s="191">
        <v>0.46869464335566002</v>
      </c>
      <c r="D13225" s="191"/>
      <c r="E13225" s="191">
        <v>-0.53638450028851403</v>
      </c>
    </row>
    <row r="13226" spans="1:5" x14ac:dyDescent="0.25">
      <c r="A13226" s="191">
        <v>63255.9375379997</v>
      </c>
      <c r="B13226" s="191">
        <v>0.57508650764386304</v>
      </c>
      <c r="C13226" s="191">
        <v>0.46863052500945002</v>
      </c>
      <c r="D13226" s="191"/>
      <c r="E13226" s="191">
        <v>-0.53641842269683804</v>
      </c>
    </row>
    <row r="13227" spans="1:5" x14ac:dyDescent="0.25">
      <c r="A13227" s="191">
        <v>63256.705153200703</v>
      </c>
      <c r="B13227" s="191">
        <v>0.32941873921836801</v>
      </c>
      <c r="C13227" s="191">
        <v>0.46862791170128798</v>
      </c>
      <c r="D13227" s="191"/>
      <c r="E13227" s="191">
        <v>-0.53641979988464195</v>
      </c>
    </row>
    <row r="13228" spans="1:5" x14ac:dyDescent="0.25">
      <c r="A13228" s="191">
        <v>63257.911500720402</v>
      </c>
      <c r="B13228" s="191">
        <v>0.80380384555296402</v>
      </c>
      <c r="C13228" s="191">
        <v>0.46862380465167502</v>
      </c>
      <c r="D13228" s="191"/>
      <c r="E13228" s="191">
        <v>-0.53642195509054302</v>
      </c>
    </row>
    <row r="13229" spans="1:5" x14ac:dyDescent="0.25">
      <c r="A13229" s="191">
        <v>63276.636746373697</v>
      </c>
      <c r="B13229" s="191">
        <v>0.68289299259520797</v>
      </c>
      <c r="C13229" s="191">
        <v>0.46856003855815898</v>
      </c>
      <c r="D13229" s="191"/>
      <c r="E13229" s="191">
        <v>-0.53645495311040803</v>
      </c>
    </row>
    <row r="13230" spans="1:5" x14ac:dyDescent="0.25">
      <c r="A13230" s="191">
        <v>63276.831100306699</v>
      </c>
      <c r="B13230" s="191">
        <v>0.104848624108711</v>
      </c>
      <c r="C13230" s="191">
        <v>0.46855937656373098</v>
      </c>
      <c r="D13230" s="191"/>
      <c r="E13230" s="191">
        <v>-0.536455292621695</v>
      </c>
    </row>
    <row r="13231" spans="1:5" x14ac:dyDescent="0.25">
      <c r="A13231" s="191">
        <v>63291.145164540998</v>
      </c>
      <c r="B13231" s="191">
        <v>-0.59645428053635197</v>
      </c>
      <c r="C13231" s="191">
        <v>0.46851061260257898</v>
      </c>
      <c r="D13231" s="191"/>
      <c r="E13231" s="191">
        <v>-0.53648029744822701</v>
      </c>
    </row>
    <row r="13232" spans="1:5" x14ac:dyDescent="0.25">
      <c r="A13232" s="191">
        <v>63294.9988921736</v>
      </c>
      <c r="B13232" s="191">
        <v>0.53444655810981301</v>
      </c>
      <c r="C13232" s="191">
        <v>0.46849748126774998</v>
      </c>
      <c r="D13232" s="191"/>
      <c r="E13232" s="191">
        <v>-0.53648687271954498</v>
      </c>
    </row>
    <row r="13233" spans="1:5" x14ac:dyDescent="0.25">
      <c r="A13233" s="191">
        <v>63302.739737944401</v>
      </c>
      <c r="B13233" s="191">
        <v>0.17326235949215499</v>
      </c>
      <c r="C13233" s="191">
        <v>0.46847110119818602</v>
      </c>
      <c r="D13233" s="191"/>
      <c r="E13233" s="191">
        <v>-0.536500080233419</v>
      </c>
    </row>
    <row r="13234" spans="1:5" x14ac:dyDescent="0.25">
      <c r="A13234" s="191">
        <v>63304.486000810903</v>
      </c>
      <c r="B13234" s="191">
        <v>1.1800992235447401</v>
      </c>
      <c r="C13234" s="191">
        <v>0.46846514944408602</v>
      </c>
      <c r="D13234" s="191"/>
      <c r="E13234" s="191">
        <v>-0.53650305972580603</v>
      </c>
    </row>
    <row r="13235" spans="1:5" x14ac:dyDescent="0.25">
      <c r="A13235" s="191">
        <v>63307.865364863799</v>
      </c>
      <c r="B13235" s="191">
        <v>2.0367675955781199</v>
      </c>
      <c r="C13235" s="191">
        <v>0.46845363094053999</v>
      </c>
      <c r="D13235" s="191"/>
      <c r="E13235" s="191">
        <v>-0.53650882563290903</v>
      </c>
    </row>
    <row r="13236" spans="1:5" x14ac:dyDescent="0.25">
      <c r="A13236" s="191">
        <v>63308.123016635</v>
      </c>
      <c r="B13236" s="191">
        <v>1.0033810310344999</v>
      </c>
      <c r="C13236" s="191">
        <v>0.46845275270213499</v>
      </c>
      <c r="D13236" s="191"/>
      <c r="E13236" s="191">
        <v>-0.53650926524111797</v>
      </c>
    </row>
    <row r="13237" spans="1:5" x14ac:dyDescent="0.25">
      <c r="A13237" s="191">
        <v>63312.417370044903</v>
      </c>
      <c r="B13237" s="191">
        <v>0.84527580786579704</v>
      </c>
      <c r="C13237" s="191">
        <v>0.46843811409352099</v>
      </c>
      <c r="D13237" s="191"/>
      <c r="E13237" s="191">
        <v>-0.53651659231285098</v>
      </c>
    </row>
    <row r="13238" spans="1:5" x14ac:dyDescent="0.25">
      <c r="A13238" s="191">
        <v>63338.005298414602</v>
      </c>
      <c r="B13238" s="191">
        <v>1.4642656669813701</v>
      </c>
      <c r="C13238" s="191">
        <v>0.46835086024434303</v>
      </c>
      <c r="D13238" s="191"/>
      <c r="E13238" s="191">
        <v>-0.53655936726033304</v>
      </c>
    </row>
    <row r="13239" spans="1:5" x14ac:dyDescent="0.25">
      <c r="A13239" s="191">
        <v>63343.102689916501</v>
      </c>
      <c r="B13239" s="191">
        <v>-0.17185684504235099</v>
      </c>
      <c r="C13239" s="191">
        <v>0.468333472357778</v>
      </c>
      <c r="D13239" s="191"/>
      <c r="E13239" s="191">
        <v>-0.53656782948958304</v>
      </c>
    </row>
    <row r="13240" spans="1:5" x14ac:dyDescent="0.25">
      <c r="A13240" s="191">
        <v>63343.471010808498</v>
      </c>
      <c r="B13240" s="191">
        <v>-0.272881430367655</v>
      </c>
      <c r="C13240" s="191">
        <v>0.46833221588976498</v>
      </c>
      <c r="D13240" s="191"/>
      <c r="E13240" s="191">
        <v>-0.53656844094268197</v>
      </c>
    </row>
    <row r="13241" spans="1:5" x14ac:dyDescent="0.25">
      <c r="A13241" s="191">
        <v>63354.4732932353</v>
      </c>
      <c r="B13241" s="191">
        <v>0.58042284891184304</v>
      </c>
      <c r="C13241" s="191">
        <v>0.468294678663699</v>
      </c>
      <c r="D13241" s="191"/>
      <c r="E13241" s="191">
        <v>-0.53658644362266195</v>
      </c>
    </row>
    <row r="13242" spans="1:5" x14ac:dyDescent="0.25">
      <c r="A13242" s="191">
        <v>63358.895181822103</v>
      </c>
      <c r="B13242" s="191">
        <v>-0.21280741643112699</v>
      </c>
      <c r="C13242" s="191">
        <v>0.46827958966656602</v>
      </c>
      <c r="D13242" s="191"/>
      <c r="E13242" s="191">
        <v>-0.53659351544016198</v>
      </c>
    </row>
    <row r="13243" spans="1:5" x14ac:dyDescent="0.25">
      <c r="A13243" s="191">
        <v>63363.997845874197</v>
      </c>
      <c r="B13243" s="191">
        <v>0.53230409465467898</v>
      </c>
      <c r="C13243" s="191">
        <v>0.46826217583340202</v>
      </c>
      <c r="D13243" s="191"/>
      <c r="E13243" s="191">
        <v>-0.53660167600509601</v>
      </c>
    </row>
    <row r="13244" spans="1:5" x14ac:dyDescent="0.25">
      <c r="A13244" s="191">
        <v>63371.430906409398</v>
      </c>
      <c r="B13244" s="191">
        <v>9.3483532079408099E-2</v>
      </c>
      <c r="C13244" s="191">
        <v>0.46823680564694897</v>
      </c>
      <c r="D13244" s="191"/>
      <c r="E13244" s="191">
        <v>-0.53661356351572398</v>
      </c>
    </row>
    <row r="13245" spans="1:5" x14ac:dyDescent="0.25">
      <c r="A13245" s="191">
        <v>63380.2463816772</v>
      </c>
      <c r="B13245" s="191">
        <v>0.54804857035555299</v>
      </c>
      <c r="C13245" s="191">
        <v>0.46820671184948798</v>
      </c>
      <c r="D13245" s="191"/>
      <c r="E13245" s="191">
        <v>-0.536627661888184</v>
      </c>
    </row>
    <row r="13246" spans="1:5" x14ac:dyDescent="0.25">
      <c r="A13246" s="191">
        <v>63380.552282464603</v>
      </c>
      <c r="B13246" s="191">
        <v>0.87130846192458</v>
      </c>
      <c r="C13246" s="191">
        <v>0.46820566748084702</v>
      </c>
      <c r="D13246" s="191"/>
      <c r="E13246" s="191">
        <v>-0.53662815110777895</v>
      </c>
    </row>
    <row r="13247" spans="1:5" x14ac:dyDescent="0.25">
      <c r="A13247" s="191">
        <v>63391.463904756201</v>
      </c>
      <c r="B13247" s="191">
        <v>-1.00840132492207</v>
      </c>
      <c r="C13247" s="191">
        <v>0.46816840975609803</v>
      </c>
      <c r="D13247" s="191"/>
      <c r="E13247" s="191">
        <v>-0.53664560179654297</v>
      </c>
    </row>
    <row r="13248" spans="1:5" x14ac:dyDescent="0.25">
      <c r="A13248" s="191">
        <v>63407.350487323703</v>
      </c>
      <c r="B13248" s="191">
        <v>2.1835803839498302E-2</v>
      </c>
      <c r="C13248" s="191">
        <v>0.46811415048084098</v>
      </c>
      <c r="D13248" s="191"/>
      <c r="E13248" s="191">
        <v>-0.53667017842467102</v>
      </c>
    </row>
    <row r="13249" spans="1:5" x14ac:dyDescent="0.25">
      <c r="A13249" s="191">
        <v>63408.405030805101</v>
      </c>
      <c r="B13249" s="191">
        <v>-0.102264084419812</v>
      </c>
      <c r="C13249" s="191">
        <v>0.468110548107461</v>
      </c>
      <c r="D13249" s="191"/>
      <c r="E13249" s="191">
        <v>-0.53667179767650697</v>
      </c>
    </row>
    <row r="13250" spans="1:5" x14ac:dyDescent="0.25">
      <c r="A13250" s="191">
        <v>63416.955572853803</v>
      </c>
      <c r="B13250" s="191">
        <v>0.97658794300641305</v>
      </c>
      <c r="C13250" s="191">
        <v>0.46808133643875699</v>
      </c>
      <c r="D13250" s="191"/>
      <c r="E13250" s="191">
        <v>-0.53668492703642001</v>
      </c>
    </row>
    <row r="13251" spans="1:5" x14ac:dyDescent="0.25">
      <c r="A13251" s="191">
        <v>63420.375936713397</v>
      </c>
      <c r="B13251" s="191">
        <v>0.49239314654783201</v>
      </c>
      <c r="C13251" s="191">
        <v>0.46806964984551103</v>
      </c>
      <c r="D13251" s="191"/>
      <c r="E13251" s="191">
        <v>-0.536690179006165</v>
      </c>
    </row>
    <row r="13252" spans="1:5" x14ac:dyDescent="0.25">
      <c r="A13252" s="191">
        <v>63431.236952519102</v>
      </c>
      <c r="B13252" s="191">
        <v>0.87661313114681905</v>
      </c>
      <c r="C13252" s="191">
        <v>0.468032534966556</v>
      </c>
      <c r="D13252" s="191"/>
      <c r="E13252" s="191">
        <v>-0.53670666970310499</v>
      </c>
    </row>
    <row r="13253" spans="1:5" x14ac:dyDescent="0.25">
      <c r="A13253" s="191">
        <v>63433.4740682298</v>
      </c>
      <c r="B13253" s="191">
        <v>0.96391077536042102</v>
      </c>
      <c r="C13253" s="191">
        <v>0.46802488917447899</v>
      </c>
      <c r="D13253" s="191"/>
      <c r="E13253" s="191">
        <v>-0.53670999785986695</v>
      </c>
    </row>
    <row r="13254" spans="1:5" x14ac:dyDescent="0.25">
      <c r="A13254" s="191">
        <v>63434.3959858854</v>
      </c>
      <c r="B13254" s="191">
        <v>0.39199707713444298</v>
      </c>
      <c r="C13254" s="191">
        <v>0.46802173823766702</v>
      </c>
      <c r="D13254" s="191"/>
      <c r="E13254" s="191">
        <v>-0.53671136939664699</v>
      </c>
    </row>
    <row r="13255" spans="1:5" x14ac:dyDescent="0.25">
      <c r="A13255" s="191">
        <v>63441.327855661999</v>
      </c>
      <c r="B13255" s="191">
        <v>0.23237432185481099</v>
      </c>
      <c r="C13255" s="191">
        <v>0.46799804461682398</v>
      </c>
      <c r="D13255" s="191"/>
      <c r="E13255" s="191">
        <v>-0.53672168193844205</v>
      </c>
    </row>
    <row r="13256" spans="1:5" x14ac:dyDescent="0.25">
      <c r="A13256" s="191">
        <v>63443.079973309003</v>
      </c>
      <c r="B13256" s="191">
        <v>0.273048310330748</v>
      </c>
      <c r="C13256" s="191">
        <v>0.46799205524660598</v>
      </c>
      <c r="D13256" s="191"/>
      <c r="E13256" s="191">
        <v>-0.53672428856364496</v>
      </c>
    </row>
    <row r="13257" spans="1:5" x14ac:dyDescent="0.25">
      <c r="A13257" s="191">
        <v>63446.781788539098</v>
      </c>
      <c r="B13257" s="191">
        <v>1.4857417833617199</v>
      </c>
      <c r="C13257" s="191">
        <v>0.46797940043595299</v>
      </c>
      <c r="D13257" s="191"/>
      <c r="E13257" s="191">
        <v>-0.53672979575369695</v>
      </c>
    </row>
    <row r="13258" spans="1:5" x14ac:dyDescent="0.25">
      <c r="A13258" s="191">
        <v>63458.851852367501</v>
      </c>
      <c r="B13258" s="191">
        <v>0.55755120682057202</v>
      </c>
      <c r="C13258" s="191">
        <v>0.46793813214159002</v>
      </c>
      <c r="D13258" s="191"/>
      <c r="E13258" s="191">
        <v>-0.53674760568584501</v>
      </c>
    </row>
    <row r="13259" spans="1:5" x14ac:dyDescent="0.25">
      <c r="A13259" s="191">
        <v>63459.300499055302</v>
      </c>
      <c r="B13259" s="191">
        <v>-0.420881537176099</v>
      </c>
      <c r="C13259" s="191">
        <v>0.46793659800705001</v>
      </c>
      <c r="D13259" s="191"/>
      <c r="E13259" s="191">
        <v>-0.53674826098667805</v>
      </c>
    </row>
    <row r="13260" spans="1:5" x14ac:dyDescent="0.25">
      <c r="A13260" s="191">
        <v>63459.6905505092</v>
      </c>
      <c r="B13260" s="191">
        <v>0.49359196343006201</v>
      </c>
      <c r="C13260" s="191">
        <v>0.46793526422659798</v>
      </c>
      <c r="D13260" s="191"/>
      <c r="E13260" s="191">
        <v>-0.53674883070233603</v>
      </c>
    </row>
    <row r="13261" spans="1:5" x14ac:dyDescent="0.25">
      <c r="A13261" s="191">
        <v>63470.849093744997</v>
      </c>
      <c r="B13261" s="191">
        <v>0.13729703494036499</v>
      </c>
      <c r="C13261" s="191">
        <v>0.46789710343297702</v>
      </c>
      <c r="D13261" s="191"/>
      <c r="E13261" s="191">
        <v>-0.53676501211184702</v>
      </c>
    </row>
    <row r="13262" spans="1:5" x14ac:dyDescent="0.25">
      <c r="A13262" s="191">
        <v>63472.423260248899</v>
      </c>
      <c r="B13262" s="191">
        <v>0.69601215199694999</v>
      </c>
      <c r="C13262" s="191">
        <v>0.46789171933988699</v>
      </c>
      <c r="D13262" s="191"/>
      <c r="E13262" s="191">
        <v>-0.536767277213136</v>
      </c>
    </row>
    <row r="13263" spans="1:5" x14ac:dyDescent="0.25">
      <c r="A13263" s="191">
        <v>63474.4227429124</v>
      </c>
      <c r="B13263" s="191">
        <v>2.3676688791093099</v>
      </c>
      <c r="C13263" s="191">
        <v>0.467884880263989</v>
      </c>
      <c r="D13263" s="191"/>
      <c r="E13263" s="191">
        <v>-0.536770154310791</v>
      </c>
    </row>
    <row r="13264" spans="1:5" x14ac:dyDescent="0.25">
      <c r="A13264" s="191">
        <v>63490.224440940801</v>
      </c>
      <c r="B13264" s="191">
        <v>1.8548113069516401E-2</v>
      </c>
      <c r="C13264" s="191">
        <v>0.46783082334925602</v>
      </c>
      <c r="D13264" s="191"/>
      <c r="E13264" s="191">
        <v>-0.53679260798820505</v>
      </c>
    </row>
    <row r="13265" spans="1:5" x14ac:dyDescent="0.25">
      <c r="A13265" s="191">
        <v>63494.023119760102</v>
      </c>
      <c r="B13265" s="191">
        <v>-2.34347532083257</v>
      </c>
      <c r="C13265" s="191">
        <v>0.46781782585032999</v>
      </c>
      <c r="D13265" s="191"/>
      <c r="E13265" s="191">
        <v>-0.53679789770025599</v>
      </c>
    </row>
    <row r="13266" spans="1:5" x14ac:dyDescent="0.25">
      <c r="A13266" s="191">
        <v>63497.574568102398</v>
      </c>
      <c r="B13266" s="191">
        <v>2.5359666604090898</v>
      </c>
      <c r="C13266" s="191">
        <v>0.46780567353915697</v>
      </c>
      <c r="D13266" s="191"/>
      <c r="E13266" s="191">
        <v>-0.53680284314049598</v>
      </c>
    </row>
    <row r="13267" spans="1:5" x14ac:dyDescent="0.25">
      <c r="A13267" s="191">
        <v>63504.927655990898</v>
      </c>
      <c r="B13267" s="191">
        <v>-3.0820926004482298E-2</v>
      </c>
      <c r="C13267" s="191">
        <v>0.46778051026523798</v>
      </c>
      <c r="D13267" s="191"/>
      <c r="E13267" s="191">
        <v>-0.53681308241563896</v>
      </c>
    </row>
    <row r="13268" spans="1:5" x14ac:dyDescent="0.25">
      <c r="A13268" s="191">
        <v>63513.701556133499</v>
      </c>
      <c r="B13268" s="191">
        <v>0.70125705421042495</v>
      </c>
      <c r="C13268" s="191">
        <v>0.46775048042223499</v>
      </c>
      <c r="D13268" s="191"/>
      <c r="E13268" s="191">
        <v>-0.53682530019121799</v>
      </c>
    </row>
    <row r="13269" spans="1:5" x14ac:dyDescent="0.25">
      <c r="A13269" s="191">
        <v>63515.3014659443</v>
      </c>
      <c r="B13269" s="191">
        <v>0.36034829927808998</v>
      </c>
      <c r="C13269" s="191">
        <v>0.46774500406543501</v>
      </c>
      <c r="D13269" s="191"/>
      <c r="E13269" s="191">
        <v>-0.53682752346126095</v>
      </c>
    </row>
    <row r="13270" spans="1:5" x14ac:dyDescent="0.25">
      <c r="A13270" s="191">
        <v>63524.408011269101</v>
      </c>
      <c r="B13270" s="191">
        <v>0.54110282915107399</v>
      </c>
      <c r="C13270" s="191">
        <v>0.467713829970136</v>
      </c>
      <c r="D13270" s="191"/>
      <c r="E13270" s="191">
        <v>-0.53683989806883903</v>
      </c>
    </row>
    <row r="13271" spans="1:5" x14ac:dyDescent="0.25">
      <c r="A13271" s="191">
        <v>63527.975591145398</v>
      </c>
      <c r="B13271" s="191">
        <v>0.667223572735542</v>
      </c>
      <c r="C13271" s="191">
        <v>0.46770161586382297</v>
      </c>
      <c r="D13271" s="191"/>
      <c r="E13271" s="191">
        <v>-0.53684474594466902</v>
      </c>
    </row>
    <row r="13272" spans="1:5" x14ac:dyDescent="0.25">
      <c r="A13272" s="191">
        <v>63528.823991900303</v>
      </c>
      <c r="B13272" s="191">
        <v>0.54234316179118103</v>
      </c>
      <c r="C13272" s="191">
        <v>0.467698711135143</v>
      </c>
      <c r="D13272" s="191"/>
      <c r="E13272" s="191">
        <v>-0.53684589881066103</v>
      </c>
    </row>
    <row r="13273" spans="1:5" x14ac:dyDescent="0.25">
      <c r="A13273" s="191">
        <v>63533.634977785201</v>
      </c>
      <c r="B13273" s="191">
        <v>7.0655190265855899E-2</v>
      </c>
      <c r="C13273" s="191">
        <v>0.46768223857815799</v>
      </c>
      <c r="D13273" s="191"/>
      <c r="E13273" s="191">
        <v>-0.53685240219109298</v>
      </c>
    </row>
    <row r="13274" spans="1:5" x14ac:dyDescent="0.25">
      <c r="A13274" s="191">
        <v>63535.619588026399</v>
      </c>
      <c r="B13274" s="191">
        <v>0.71280551260417502</v>
      </c>
      <c r="C13274" s="191">
        <v>0.46767544305515901</v>
      </c>
      <c r="D13274" s="191"/>
      <c r="E13274" s="191">
        <v>-0.53685506167019204</v>
      </c>
    </row>
    <row r="13275" spans="1:5" x14ac:dyDescent="0.25">
      <c r="A13275" s="191">
        <v>63535.698950349797</v>
      </c>
      <c r="B13275" s="191">
        <v>1.27392335186742</v>
      </c>
      <c r="C13275" s="191">
        <v>0.46767517130309</v>
      </c>
      <c r="D13275" s="191"/>
      <c r="E13275" s="191">
        <v>-0.53685516801975897</v>
      </c>
    </row>
    <row r="13276" spans="1:5" x14ac:dyDescent="0.25">
      <c r="A13276" s="191">
        <v>63544.108518704998</v>
      </c>
      <c r="B13276" s="191">
        <v>0.153290885861979</v>
      </c>
      <c r="C13276" s="191">
        <v>0.46764637323021202</v>
      </c>
      <c r="D13276" s="191"/>
      <c r="E13276" s="191">
        <v>-0.53686636383545205</v>
      </c>
    </row>
    <row r="13277" spans="1:5" x14ac:dyDescent="0.25">
      <c r="A13277" s="191">
        <v>63546.519314852703</v>
      </c>
      <c r="B13277" s="191">
        <v>-0.13654670706261299</v>
      </c>
      <c r="C13277" s="191">
        <v>0.467638116795207</v>
      </c>
      <c r="D13277" s="191"/>
      <c r="E13277" s="191">
        <v>-0.53686957012262904</v>
      </c>
    </row>
    <row r="13278" spans="1:5" x14ac:dyDescent="0.25">
      <c r="A13278" s="191">
        <v>63549.1645073002</v>
      </c>
      <c r="B13278" s="191">
        <v>1.30534641305518</v>
      </c>
      <c r="C13278" s="191">
        <v>0.46762905733259202</v>
      </c>
      <c r="D13278" s="191"/>
      <c r="E13278" s="191">
        <v>-0.53687304499668898</v>
      </c>
    </row>
    <row r="13279" spans="1:5" x14ac:dyDescent="0.25">
      <c r="A13279" s="191">
        <v>63562.670414584602</v>
      </c>
      <c r="B13279" s="191">
        <v>0.192965872076267</v>
      </c>
      <c r="C13279" s="191">
        <v>0.46758279477479198</v>
      </c>
      <c r="D13279" s="191"/>
      <c r="E13279" s="191">
        <v>-0.53689072442155805</v>
      </c>
    </row>
    <row r="13280" spans="1:5" x14ac:dyDescent="0.25">
      <c r="A13280" s="191">
        <v>63562.775975619697</v>
      </c>
      <c r="B13280" s="191">
        <v>0.50662963219947299</v>
      </c>
      <c r="C13280" s="191">
        <v>0.46758243315843401</v>
      </c>
      <c r="D13280" s="191"/>
      <c r="E13280" s="191">
        <v>-0.53689086096629202</v>
      </c>
    </row>
    <row r="13281" spans="1:5" x14ac:dyDescent="0.25">
      <c r="A13281" s="191">
        <v>63567.358028891504</v>
      </c>
      <c r="B13281" s="191">
        <v>-1.1070059334561</v>
      </c>
      <c r="C13281" s="191">
        <v>0.46756673563182699</v>
      </c>
      <c r="D13281" s="191"/>
      <c r="E13281" s="191">
        <v>-0.53689678791880702</v>
      </c>
    </row>
    <row r="13282" spans="1:5" x14ac:dyDescent="0.25">
      <c r="A13282" s="191">
        <v>63567.537038541101</v>
      </c>
      <c r="B13282" s="191">
        <v>0.76051817422164703</v>
      </c>
      <c r="C13282" s="191">
        <v>0.46756612235070899</v>
      </c>
      <c r="D13282" s="191"/>
      <c r="E13282" s="191">
        <v>-0.53689701863933503</v>
      </c>
    </row>
    <row r="13283" spans="1:5" x14ac:dyDescent="0.25">
      <c r="A13283" s="191">
        <v>63567.999576849499</v>
      </c>
      <c r="B13283" s="191">
        <v>0.52043061948956504</v>
      </c>
      <c r="C13283" s="191">
        <v>0.46756453768501999</v>
      </c>
      <c r="D13283" s="191"/>
      <c r="E13283" s="191">
        <v>-0.53689761479201603</v>
      </c>
    </row>
    <row r="13284" spans="1:5" x14ac:dyDescent="0.25">
      <c r="A13284" s="191">
        <v>63572.873438997201</v>
      </c>
      <c r="B13284" s="191">
        <v>0.49869632037566902</v>
      </c>
      <c r="C13284" s="191">
        <v>0.46754783901497199</v>
      </c>
      <c r="D13284" s="191"/>
      <c r="E13284" s="191">
        <v>-0.53690387190080702</v>
      </c>
    </row>
    <row r="13285" spans="1:5" x14ac:dyDescent="0.25">
      <c r="A13285" s="191">
        <v>63577.8601258825</v>
      </c>
      <c r="B13285" s="191">
        <v>0.90007325792322801</v>
      </c>
      <c r="C13285" s="191">
        <v>0.467530752436976</v>
      </c>
      <c r="D13285" s="191"/>
      <c r="E13285" s="191">
        <v>-0.53691020489141505</v>
      </c>
    </row>
    <row r="13286" spans="1:5" x14ac:dyDescent="0.25">
      <c r="A13286" s="191">
        <v>63580.9845101592</v>
      </c>
      <c r="B13286" s="191">
        <v>-2.8797575609192201</v>
      </c>
      <c r="C13286" s="191">
        <v>0.46752004623346399</v>
      </c>
      <c r="D13286" s="191"/>
      <c r="E13286" s="191">
        <v>-0.53691413302670199</v>
      </c>
    </row>
    <row r="13287" spans="1:5" x14ac:dyDescent="0.25">
      <c r="A13287" s="191">
        <v>63583.6630664275</v>
      </c>
      <c r="B13287" s="191">
        <v>-0.25873725611786902</v>
      </c>
      <c r="C13287" s="191">
        <v>0.46751086730934599</v>
      </c>
      <c r="D13287" s="191"/>
      <c r="E13287" s="191">
        <v>-0.53691750064427601</v>
      </c>
    </row>
    <row r="13288" spans="1:5" x14ac:dyDescent="0.25">
      <c r="A13288" s="191">
        <v>63588.878473357101</v>
      </c>
      <c r="B13288" s="191">
        <v>0.73770368507568596</v>
      </c>
      <c r="C13288" s="191">
        <v>0.467492993950058</v>
      </c>
      <c r="D13288" s="191"/>
      <c r="E13288" s="191">
        <v>-0.53692405771990703</v>
      </c>
    </row>
    <row r="13289" spans="1:5" x14ac:dyDescent="0.25">
      <c r="A13289" s="191">
        <v>63599.496219293498</v>
      </c>
      <c r="B13289" s="191">
        <v>7.3295819733654205E-2</v>
      </c>
      <c r="C13289" s="191">
        <v>0.46745660212168899</v>
      </c>
      <c r="D13289" s="191"/>
      <c r="E13289" s="191">
        <v>-0.53693740689171099</v>
      </c>
    </row>
    <row r="13290" spans="1:5" x14ac:dyDescent="0.25">
      <c r="A13290" s="191">
        <v>63600.412782394997</v>
      </c>
      <c r="B13290" s="191">
        <v>0.82183054215234597</v>
      </c>
      <c r="C13290" s="191">
        <v>0.46745346036485902</v>
      </c>
      <c r="D13290" s="191"/>
      <c r="E13290" s="191">
        <v>-0.53693855924159595</v>
      </c>
    </row>
    <row r="13291" spans="1:5" x14ac:dyDescent="0.25">
      <c r="A13291" s="191">
        <v>63602.770036002999</v>
      </c>
      <c r="B13291" s="191">
        <v>-1.30382932657817</v>
      </c>
      <c r="C13291" s="191">
        <v>0.46744537975967598</v>
      </c>
      <c r="D13291" s="191"/>
      <c r="E13291" s="191">
        <v>-0.53694148872188896</v>
      </c>
    </row>
    <row r="13292" spans="1:5" x14ac:dyDescent="0.25">
      <c r="A13292" s="191">
        <v>63617.629159057396</v>
      </c>
      <c r="B13292" s="191">
        <v>0.43460126927672399</v>
      </c>
      <c r="C13292" s="191">
        <v>0.46739443866227098</v>
      </c>
      <c r="D13292" s="191"/>
      <c r="E13292" s="191">
        <v>-0.53695966305666598</v>
      </c>
    </row>
    <row r="13293" spans="1:5" x14ac:dyDescent="0.25">
      <c r="A13293" s="191">
        <v>63620.051331123701</v>
      </c>
      <c r="B13293" s="191">
        <v>-7.4860639121421296E-2</v>
      </c>
      <c r="C13293" s="191">
        <v>0.46738613367548099</v>
      </c>
      <c r="D13293" s="191"/>
      <c r="E13293" s="191">
        <v>-0.53696258184149304</v>
      </c>
    </row>
    <row r="13294" spans="1:5" x14ac:dyDescent="0.25">
      <c r="A13294" s="191">
        <v>63627.988170236298</v>
      </c>
      <c r="B13294" s="191">
        <v>-5.50874215193509E-2</v>
      </c>
      <c r="C13294" s="191">
        <v>0.46735891827440401</v>
      </c>
      <c r="D13294" s="191"/>
      <c r="E13294" s="191">
        <v>-0.53697212431004804</v>
      </c>
    </row>
    <row r="13295" spans="1:5" x14ac:dyDescent="0.25">
      <c r="A13295" s="191">
        <v>63636.485521729999</v>
      </c>
      <c r="B13295" s="191">
        <v>1.13122688372962</v>
      </c>
      <c r="C13295" s="191">
        <v>0.46732977738238102</v>
      </c>
      <c r="D13295" s="191"/>
      <c r="E13295" s="191">
        <v>-0.53698221997506701</v>
      </c>
    </row>
    <row r="13296" spans="1:5" x14ac:dyDescent="0.25">
      <c r="A13296" s="191">
        <v>63641.128311006898</v>
      </c>
      <c r="B13296" s="191">
        <v>0.60764985172712105</v>
      </c>
      <c r="C13296" s="191">
        <v>0.467313853851967</v>
      </c>
      <c r="D13296" s="191"/>
      <c r="E13296" s="191">
        <v>-0.53698769688945602</v>
      </c>
    </row>
    <row r="13297" spans="1:5" x14ac:dyDescent="0.25">
      <c r="A13297" s="191">
        <v>63650.311541702002</v>
      </c>
      <c r="B13297" s="191">
        <v>0.90797841660918999</v>
      </c>
      <c r="C13297" s="191">
        <v>0.46728235472055202</v>
      </c>
      <c r="D13297" s="191"/>
      <c r="E13297" s="191">
        <v>-0.53699839520206205</v>
      </c>
    </row>
    <row r="13298" spans="1:5" x14ac:dyDescent="0.25">
      <c r="A13298" s="191">
        <v>63651.8069613806</v>
      </c>
      <c r="B13298" s="191">
        <v>0.48342995049697202</v>
      </c>
      <c r="C13298" s="191">
        <v>0.46727722493935397</v>
      </c>
      <c r="D13298" s="191"/>
      <c r="E13298" s="191">
        <v>-0.53700013734137397</v>
      </c>
    </row>
    <row r="13299" spans="1:5" x14ac:dyDescent="0.25">
      <c r="A13299" s="191">
        <v>63656.211353451501</v>
      </c>
      <c r="B13299" s="191">
        <v>-0.955167319277195</v>
      </c>
      <c r="C13299" s="191">
        <v>0.46726211579589899</v>
      </c>
      <c r="D13299" s="191"/>
      <c r="E13299" s="191">
        <v>-0.537005268385641</v>
      </c>
    </row>
    <row r="13300" spans="1:5" x14ac:dyDescent="0.25">
      <c r="A13300" s="191">
        <v>63659.454111216401</v>
      </c>
      <c r="B13300" s="191">
        <v>0.65492390585211202</v>
      </c>
      <c r="C13300" s="191">
        <v>0.46725099103075102</v>
      </c>
      <c r="D13300" s="191"/>
      <c r="E13300" s="191">
        <v>-0.53700897181794705</v>
      </c>
    </row>
    <row r="13301" spans="1:5" x14ac:dyDescent="0.25">
      <c r="A13301" s="191">
        <v>63660.200065393103</v>
      </c>
      <c r="B13301" s="191">
        <v>0.88275463191715997</v>
      </c>
      <c r="C13301" s="191">
        <v>0.46724843185106901</v>
      </c>
      <c r="D13301" s="191"/>
      <c r="E13301" s="191">
        <v>-0.53700982374430095</v>
      </c>
    </row>
    <row r="13302" spans="1:5" x14ac:dyDescent="0.25">
      <c r="A13302" s="191">
        <v>63665.386720541501</v>
      </c>
      <c r="B13302" s="191">
        <v>1.23229525461399</v>
      </c>
      <c r="C13302" s="191">
        <v>0.46723063702765499</v>
      </c>
      <c r="D13302" s="191"/>
      <c r="E13302" s="191">
        <v>-0.53701574722907197</v>
      </c>
    </row>
    <row r="13303" spans="1:5" x14ac:dyDescent="0.25">
      <c r="A13303" s="191">
        <v>63665.388504195798</v>
      </c>
      <c r="B13303" s="191">
        <v>-0.65787603652192095</v>
      </c>
      <c r="C13303" s="191">
        <v>0.467230630907914</v>
      </c>
      <c r="D13303" s="191"/>
      <c r="E13303" s="191">
        <v>-0.53701574926611595</v>
      </c>
    </row>
    <row r="13304" spans="1:5" x14ac:dyDescent="0.25">
      <c r="A13304" s="191">
        <v>63667.763719457696</v>
      </c>
      <c r="B13304" s="191">
        <v>0.30835600181407002</v>
      </c>
      <c r="C13304" s="191">
        <v>0.46722248139389499</v>
      </c>
      <c r="D13304" s="191"/>
      <c r="E13304" s="191">
        <v>-0.53701846191059099</v>
      </c>
    </row>
    <row r="13305" spans="1:5" x14ac:dyDescent="0.25">
      <c r="A13305" s="191">
        <v>63669.400248527701</v>
      </c>
      <c r="B13305" s="191">
        <v>-0.393536639871084</v>
      </c>
      <c r="C13305" s="191">
        <v>0.46721686619927899</v>
      </c>
      <c r="D13305" s="191"/>
      <c r="E13305" s="191">
        <v>-0.53702033092920698</v>
      </c>
    </row>
    <row r="13306" spans="1:5" x14ac:dyDescent="0.25">
      <c r="A13306" s="191">
        <v>63676.478737629899</v>
      </c>
      <c r="B13306" s="191">
        <v>-1.2433856190304</v>
      </c>
      <c r="C13306" s="191">
        <v>0.46719257737334702</v>
      </c>
      <c r="D13306" s="191"/>
      <c r="E13306" s="191">
        <v>-0.53702830473712604</v>
      </c>
    </row>
    <row r="13307" spans="1:5" x14ac:dyDescent="0.25">
      <c r="A13307" s="191">
        <v>63689.569054392501</v>
      </c>
      <c r="B13307" s="191">
        <v>0.53535480350588305</v>
      </c>
      <c r="C13307" s="191">
        <v>0.46714765378935502</v>
      </c>
      <c r="D13307" s="191"/>
      <c r="E13307" s="191">
        <v>-0.53704281249771502</v>
      </c>
    </row>
    <row r="13308" spans="1:5" x14ac:dyDescent="0.25">
      <c r="A13308" s="191">
        <v>63692.317261653501</v>
      </c>
      <c r="B13308" s="191">
        <v>0.49309031988018498</v>
      </c>
      <c r="C13308" s="191">
        <v>0.46713822146466699</v>
      </c>
      <c r="D13308" s="191"/>
      <c r="E13308" s="191">
        <v>-0.537045848188204</v>
      </c>
    </row>
    <row r="13309" spans="1:5" x14ac:dyDescent="0.25">
      <c r="A13309" s="191">
        <v>63694.418880145597</v>
      </c>
      <c r="B13309" s="191">
        <v>-0.53429638896318499</v>
      </c>
      <c r="C13309" s="191">
        <v>0.46713100810153402</v>
      </c>
      <c r="D13309" s="191"/>
      <c r="E13309" s="191">
        <v>-0.53704816965185698</v>
      </c>
    </row>
    <row r="13310" spans="1:5" x14ac:dyDescent="0.25">
      <c r="A13310" s="191">
        <v>63700.721178913198</v>
      </c>
      <c r="B13310" s="191">
        <v>-0.15776450620836899</v>
      </c>
      <c r="C13310" s="191">
        <v>0.46710937565831301</v>
      </c>
      <c r="D13310" s="191"/>
      <c r="E13310" s="191">
        <v>-0.53705503106154295</v>
      </c>
    </row>
    <row r="13311" spans="1:5" x14ac:dyDescent="0.25">
      <c r="A13311" s="191">
        <v>63704.6389203004</v>
      </c>
      <c r="B13311" s="191">
        <v>0.62294602562040802</v>
      </c>
      <c r="C13311" s="191">
        <v>0.46709592729933103</v>
      </c>
      <c r="D13311" s="191"/>
      <c r="E13311" s="191">
        <v>-0.53705913827031204</v>
      </c>
    </row>
    <row r="13312" spans="1:5" x14ac:dyDescent="0.25">
      <c r="A13312" s="191">
        <v>63705.937888694301</v>
      </c>
      <c r="B13312" s="191">
        <v>0.46456422939036301</v>
      </c>
      <c r="C13312" s="191">
        <v>0.46709146819705899</v>
      </c>
      <c r="D13312" s="191"/>
      <c r="E13312" s="191">
        <v>-0.53706050005861095</v>
      </c>
    </row>
    <row r="13313" spans="1:5" x14ac:dyDescent="0.25">
      <c r="A13313" s="191">
        <v>63712.705388469003</v>
      </c>
      <c r="B13313" s="191">
        <v>2.9308676619432799E-3</v>
      </c>
      <c r="C13313" s="191">
        <v>0.46706823553175902</v>
      </c>
      <c r="D13313" s="191"/>
      <c r="E13313" s="191">
        <v>-0.537067594844018</v>
      </c>
    </row>
    <row r="13314" spans="1:5" x14ac:dyDescent="0.25">
      <c r="A13314" s="191">
        <v>63725.7950502495</v>
      </c>
      <c r="B13314" s="191">
        <v>-0.62404580110959595</v>
      </c>
      <c r="C13314" s="191">
        <v>0.46702329352912803</v>
      </c>
      <c r="D13314" s="191"/>
      <c r="E13314" s="191">
        <v>-0.53708131753991295</v>
      </c>
    </row>
    <row r="13315" spans="1:5" x14ac:dyDescent="0.25">
      <c r="A13315" s="191">
        <v>63741.8220140497</v>
      </c>
      <c r="B13315" s="191">
        <v>3.3238947782243698E-2</v>
      </c>
      <c r="C13315" s="191">
        <v>0.46696825696597599</v>
      </c>
      <c r="D13315" s="191"/>
      <c r="E13315" s="191">
        <v>-0.53709811958980902</v>
      </c>
    </row>
    <row r="13316" spans="1:5" x14ac:dyDescent="0.25">
      <c r="A13316" s="191">
        <v>63744.748822797497</v>
      </c>
      <c r="B13316" s="191">
        <v>0.81273356253150897</v>
      </c>
      <c r="C13316" s="191">
        <v>0.46695820519098202</v>
      </c>
      <c r="D13316" s="191"/>
      <c r="E13316" s="191">
        <v>-0.53710118794306805</v>
      </c>
    </row>
    <row r="13317" spans="1:5" x14ac:dyDescent="0.25">
      <c r="A13317" s="191">
        <v>63756.748906296198</v>
      </c>
      <c r="B13317" s="191">
        <v>0.71605194947106399</v>
      </c>
      <c r="C13317" s="191">
        <v>0.46691698880558302</v>
      </c>
      <c r="D13317" s="191"/>
      <c r="E13317" s="191">
        <v>-0.53711335899891</v>
      </c>
    </row>
    <row r="13318" spans="1:5" x14ac:dyDescent="0.25">
      <c r="A13318" s="191">
        <v>63757.600065338302</v>
      </c>
      <c r="B13318" s="191">
        <v>-0.17923976016833701</v>
      </c>
      <c r="C13318" s="191">
        <v>0.46691406511425299</v>
      </c>
      <c r="D13318" s="191"/>
      <c r="E13318" s="191">
        <v>-0.53711421314187902</v>
      </c>
    </row>
    <row r="13319" spans="1:5" x14ac:dyDescent="0.25">
      <c r="A13319" s="191">
        <v>63764.162088230398</v>
      </c>
      <c r="B13319" s="191">
        <v>0.44607801602791802</v>
      </c>
      <c r="C13319" s="191">
        <v>0.46689152414548002</v>
      </c>
      <c r="D13319" s="191"/>
      <c r="E13319" s="191">
        <v>-0.53712071047441201</v>
      </c>
    </row>
    <row r="13320" spans="1:5" x14ac:dyDescent="0.25">
      <c r="A13320" s="191">
        <v>63778.610646592497</v>
      </c>
      <c r="B13320" s="191">
        <v>3.29024155669646</v>
      </c>
      <c r="C13320" s="191">
        <v>0.46684188664057602</v>
      </c>
      <c r="D13320" s="191"/>
      <c r="E13320" s="191">
        <v>-0.53713482831485704</v>
      </c>
    </row>
    <row r="13321" spans="1:5" x14ac:dyDescent="0.25">
      <c r="A13321" s="191">
        <v>63783.603854804896</v>
      </c>
      <c r="B13321" s="191">
        <v>0.22012066341616801</v>
      </c>
      <c r="C13321" s="191">
        <v>0.466824730857609</v>
      </c>
      <c r="D13321" s="191"/>
      <c r="E13321" s="191">
        <v>-0.53713961323401505</v>
      </c>
    </row>
    <row r="13322" spans="1:5" x14ac:dyDescent="0.25">
      <c r="A13322" s="191">
        <v>63788.254755358503</v>
      </c>
      <c r="B13322" s="191">
        <v>-0.80243092250760195</v>
      </c>
      <c r="C13322" s="191">
        <v>0.46680875036354402</v>
      </c>
      <c r="D13322" s="191"/>
      <c r="E13322" s="191">
        <v>-0.537144070124698</v>
      </c>
    </row>
    <row r="13323" spans="1:5" x14ac:dyDescent="0.25">
      <c r="A13323" s="191">
        <v>63788.473856082099</v>
      </c>
      <c r="B13323" s="191">
        <v>0.318074621319342</v>
      </c>
      <c r="C13323" s="191">
        <v>0.46680799752108998</v>
      </c>
      <c r="D13323" s="191"/>
      <c r="E13323" s="191">
        <v>-0.53714427793991804</v>
      </c>
    </row>
    <row r="13324" spans="1:5" x14ac:dyDescent="0.25">
      <c r="A13324" s="191">
        <v>63788.6513674382</v>
      </c>
      <c r="B13324" s="191">
        <v>0.21847403311538999</v>
      </c>
      <c r="C13324" s="191">
        <v>0.46680738757551699</v>
      </c>
      <c r="D13324" s="191"/>
      <c r="E13324" s="191">
        <v>-0.53714444630796698</v>
      </c>
    </row>
    <row r="13325" spans="1:5" x14ac:dyDescent="0.25">
      <c r="A13325" s="191">
        <v>63802.224953931203</v>
      </c>
      <c r="B13325" s="191">
        <v>0.98715102838802204</v>
      </c>
      <c r="C13325" s="191">
        <v>0.46676074416174501</v>
      </c>
      <c r="D13325" s="191"/>
      <c r="E13325" s="191">
        <v>-0.53715720321077798</v>
      </c>
    </row>
    <row r="13326" spans="1:5" x14ac:dyDescent="0.25">
      <c r="A13326" s="191">
        <v>63804.607061518996</v>
      </c>
      <c r="B13326" s="191">
        <v>0.44724215276743501</v>
      </c>
      <c r="C13326" s="191">
        <v>0.46675255777406699</v>
      </c>
      <c r="D13326" s="191"/>
      <c r="E13326" s="191">
        <v>-0.537159413642738</v>
      </c>
    </row>
    <row r="13327" spans="1:5" x14ac:dyDescent="0.25">
      <c r="A13327" s="191">
        <v>63813.334903355702</v>
      </c>
      <c r="B13327" s="191">
        <v>-0.34129439371690701</v>
      </c>
      <c r="C13327" s="191">
        <v>0.46672256187542699</v>
      </c>
      <c r="D13327" s="191"/>
      <c r="E13327" s="191">
        <v>-0.53716744106644698</v>
      </c>
    </row>
    <row r="13328" spans="1:5" x14ac:dyDescent="0.25">
      <c r="A13328" s="191">
        <v>63814.904713559401</v>
      </c>
      <c r="B13328" s="191">
        <v>0.29378500058943002</v>
      </c>
      <c r="C13328" s="191">
        <v>0.46671716647428402</v>
      </c>
      <c r="D13328" s="191"/>
      <c r="E13328" s="191">
        <v>-0.537168833888371</v>
      </c>
    </row>
    <row r="13329" spans="1:5" x14ac:dyDescent="0.25">
      <c r="A13329" s="191">
        <v>63818.381974028402</v>
      </c>
      <c r="B13329" s="191">
        <v>0.46591455753932598</v>
      </c>
      <c r="C13329" s="191">
        <v>0.46670521490774403</v>
      </c>
      <c r="D13329" s="191"/>
      <c r="E13329" s="191">
        <v>-0.53717191910504603</v>
      </c>
    </row>
    <row r="13330" spans="1:5" x14ac:dyDescent="0.25">
      <c r="A13330" s="191">
        <v>63821.105832240297</v>
      </c>
      <c r="B13330" s="191">
        <v>0.549554182776824</v>
      </c>
      <c r="C13330" s="191">
        <v>0.46669585255262402</v>
      </c>
      <c r="D13330" s="191"/>
      <c r="E13330" s="191">
        <v>-0.53717433586181496</v>
      </c>
    </row>
    <row r="13331" spans="1:5" x14ac:dyDescent="0.25">
      <c r="A13331" s="191">
        <v>63839.650274458501</v>
      </c>
      <c r="B13331" s="191">
        <v>-0.21787127708489101</v>
      </c>
      <c r="C13331" s="191">
        <v>0.46663210581004499</v>
      </c>
      <c r="D13331" s="191"/>
      <c r="E13331" s="191">
        <v>-0.53719078951056198</v>
      </c>
    </row>
    <row r="13332" spans="1:5" x14ac:dyDescent="0.25">
      <c r="A13332" s="191">
        <v>63844.753561958598</v>
      </c>
      <c r="B13332" s="191">
        <v>0.404073390893678</v>
      </c>
      <c r="C13332" s="191">
        <v>0.46661456128665901</v>
      </c>
      <c r="D13332" s="191"/>
      <c r="E13332" s="191">
        <v>-0.53719531742782101</v>
      </c>
    </row>
    <row r="13333" spans="1:5" x14ac:dyDescent="0.25">
      <c r="A13333" s="191">
        <v>63846.940255362999</v>
      </c>
      <c r="B13333" s="191">
        <v>0.33841710346238502</v>
      </c>
      <c r="C13333" s="191">
        <v>0.46660704343646298</v>
      </c>
      <c r="D13333" s="191"/>
      <c r="E13333" s="191">
        <v>-0.53719725758243797</v>
      </c>
    </row>
    <row r="13334" spans="1:5" x14ac:dyDescent="0.25">
      <c r="A13334" s="191">
        <v>63854.012724738001</v>
      </c>
      <c r="B13334" s="191">
        <v>-0.52727680872270999</v>
      </c>
      <c r="C13334" s="191">
        <v>0.46658272729012201</v>
      </c>
      <c r="D13334" s="191"/>
      <c r="E13334" s="191">
        <v>-0.53720320387354203</v>
      </c>
    </row>
    <row r="13335" spans="1:5" x14ac:dyDescent="0.25">
      <c r="A13335" s="191">
        <v>63858.445184039003</v>
      </c>
      <c r="B13335" s="191">
        <v>0.68000400082746104</v>
      </c>
      <c r="C13335" s="191">
        <v>0.46656748710996399</v>
      </c>
      <c r="D13335" s="191"/>
      <c r="E13335" s="191">
        <v>-0.53720670355310896</v>
      </c>
    </row>
    <row r="13336" spans="1:5" x14ac:dyDescent="0.25">
      <c r="A13336" s="191">
        <v>63866.021470015599</v>
      </c>
      <c r="B13336" s="191">
        <v>0.54843044060750601</v>
      </c>
      <c r="C13336" s="191">
        <v>0.46654143612171101</v>
      </c>
      <c r="D13336" s="191"/>
      <c r="E13336" s="191">
        <v>-0.53721268546324497</v>
      </c>
    </row>
    <row r="13337" spans="1:5" x14ac:dyDescent="0.25">
      <c r="A13337" s="191">
        <v>63892.5176636428</v>
      </c>
      <c r="B13337" s="191">
        <v>-0.77406564239352904</v>
      </c>
      <c r="C13337" s="191">
        <v>0.46645031639949902</v>
      </c>
      <c r="D13337" s="191"/>
      <c r="E13337" s="191">
        <v>-0.53723360572017997</v>
      </c>
    </row>
    <row r="13338" spans="1:5" x14ac:dyDescent="0.25">
      <c r="A13338" s="191">
        <v>63903.994921157398</v>
      </c>
      <c r="B13338" s="191">
        <v>-0.590694155201821</v>
      </c>
      <c r="C13338" s="191">
        <v>0.46641084051896903</v>
      </c>
      <c r="D13338" s="191"/>
      <c r="E13338" s="191">
        <v>-0.53724266766996398</v>
      </c>
    </row>
    <row r="13339" spans="1:5" x14ac:dyDescent="0.25">
      <c r="A13339" s="191">
        <v>63904.6688836662</v>
      </c>
      <c r="B13339" s="191">
        <v>-0.274225929840133</v>
      </c>
      <c r="C13339" s="191">
        <v>0.46640852232754698</v>
      </c>
      <c r="D13339" s="191"/>
      <c r="E13339" s="191">
        <v>-0.537243199801826</v>
      </c>
    </row>
    <row r="13340" spans="1:5" x14ac:dyDescent="0.25">
      <c r="A13340" s="191">
        <v>63906.260398760198</v>
      </c>
      <c r="B13340" s="191">
        <v>0.42483616358299803</v>
      </c>
      <c r="C13340" s="191">
        <v>0.46640304803551103</v>
      </c>
      <c r="D13340" s="191"/>
      <c r="E13340" s="191">
        <v>-0.53724445639381602</v>
      </c>
    </row>
    <row r="13341" spans="1:5" x14ac:dyDescent="0.25">
      <c r="A13341" s="191">
        <v>63907.463386130097</v>
      </c>
      <c r="B13341" s="191">
        <v>0.98779459226743205</v>
      </c>
      <c r="C13341" s="191">
        <v>0.46639891010927897</v>
      </c>
      <c r="D13341" s="191"/>
      <c r="E13341" s="191">
        <v>-0.53724540622099604</v>
      </c>
    </row>
    <row r="13342" spans="1:5" x14ac:dyDescent="0.25">
      <c r="A13342" s="191">
        <v>63913.323104009098</v>
      </c>
      <c r="B13342" s="191">
        <v>0.50137757148152096</v>
      </c>
      <c r="C13342" s="191">
        <v>0.46637875386641098</v>
      </c>
      <c r="D13342" s="191"/>
      <c r="E13342" s="191">
        <v>-0.53725003280266004</v>
      </c>
    </row>
    <row r="13343" spans="1:5" x14ac:dyDescent="0.25">
      <c r="A13343" s="191">
        <v>63930.899364264696</v>
      </c>
      <c r="B13343" s="191">
        <v>0.79617690695288301</v>
      </c>
      <c r="C13343" s="191">
        <v>0.46631829006740899</v>
      </c>
      <c r="D13343" s="191"/>
      <c r="E13343" s="191">
        <v>-0.537263910263162</v>
      </c>
    </row>
    <row r="13344" spans="1:5" x14ac:dyDescent="0.25">
      <c r="A13344" s="191">
        <v>63936.3789853626</v>
      </c>
      <c r="B13344" s="191">
        <v>0.62767902686189403</v>
      </c>
      <c r="C13344" s="191">
        <v>0.46629943822797298</v>
      </c>
      <c r="D13344" s="191"/>
      <c r="E13344" s="191">
        <v>-0.53726823673672597</v>
      </c>
    </row>
    <row r="13345" spans="1:5" x14ac:dyDescent="0.25">
      <c r="A13345" s="191">
        <v>63939.625510236299</v>
      </c>
      <c r="B13345" s="191">
        <v>-0.165823742290405</v>
      </c>
      <c r="C13345" s="191">
        <v>0.46628826869507201</v>
      </c>
      <c r="D13345" s="191"/>
      <c r="E13345" s="191">
        <v>-0.53727080005338401</v>
      </c>
    </row>
    <row r="13346" spans="1:5" x14ac:dyDescent="0.25">
      <c r="A13346" s="191">
        <v>63940.460374419097</v>
      </c>
      <c r="B13346" s="191">
        <v>0.55139414718143898</v>
      </c>
      <c r="C13346" s="191">
        <v>0.46628539635904698</v>
      </c>
      <c r="D13346" s="191"/>
      <c r="E13346" s="191">
        <v>-0.53727139945945501</v>
      </c>
    </row>
    <row r="13347" spans="1:5" x14ac:dyDescent="0.25">
      <c r="A13347" s="191">
        <v>63942.587791253201</v>
      </c>
      <c r="B13347" s="191">
        <v>0.54430343585807295</v>
      </c>
      <c r="C13347" s="191">
        <v>0.46627807691185402</v>
      </c>
      <c r="D13347" s="191"/>
      <c r="E13347" s="191">
        <v>-0.537272926877437</v>
      </c>
    </row>
    <row r="13348" spans="1:5" x14ac:dyDescent="0.25">
      <c r="A13348" s="191">
        <v>63945.116474964998</v>
      </c>
      <c r="B13348" s="191">
        <v>0.59115358618331304</v>
      </c>
      <c r="C13348" s="191">
        <v>0.4662693767626</v>
      </c>
      <c r="D13348" s="191"/>
      <c r="E13348" s="191">
        <v>-0.53727474239234296</v>
      </c>
    </row>
    <row r="13349" spans="1:5" x14ac:dyDescent="0.25">
      <c r="A13349" s="191">
        <v>63949.590979319102</v>
      </c>
      <c r="B13349" s="191">
        <v>0.49958313223688</v>
      </c>
      <c r="C13349" s="191">
        <v>0.46625398151115699</v>
      </c>
      <c r="D13349" s="191"/>
      <c r="E13349" s="191">
        <v>-0.53727794011864705</v>
      </c>
    </row>
    <row r="13350" spans="1:5" x14ac:dyDescent="0.25">
      <c r="A13350" s="191">
        <v>63962.513687757397</v>
      </c>
      <c r="B13350" s="191">
        <v>-9.6196912424895101E-2</v>
      </c>
      <c r="C13350" s="191">
        <v>0.466209516463785</v>
      </c>
      <c r="D13350" s="191"/>
      <c r="E13350" s="191">
        <v>-0.53728693798405003</v>
      </c>
    </row>
    <row r="13351" spans="1:5" x14ac:dyDescent="0.25">
      <c r="A13351" s="191">
        <v>63968.365584752399</v>
      </c>
      <c r="B13351" s="191">
        <v>0.66717035905321498</v>
      </c>
      <c r="C13351" s="191">
        <v>0.46618937986036901</v>
      </c>
      <c r="D13351" s="191"/>
      <c r="E13351" s="191">
        <v>-0.53729094573733405</v>
      </c>
    </row>
    <row r="13352" spans="1:5" x14ac:dyDescent="0.25">
      <c r="A13352" s="191">
        <v>63971.086500273203</v>
      </c>
      <c r="B13352" s="191">
        <v>6.83123484415127E-3</v>
      </c>
      <c r="C13352" s="191">
        <v>0.46618001685177601</v>
      </c>
      <c r="D13352" s="191"/>
      <c r="E13352" s="191">
        <v>-0.53729280919428202</v>
      </c>
    </row>
    <row r="13353" spans="1:5" x14ac:dyDescent="0.25">
      <c r="A13353" s="191">
        <v>63978.5815200949</v>
      </c>
      <c r="B13353" s="191">
        <v>0.39211503509650703</v>
      </c>
      <c r="C13353" s="191">
        <v>0.46615422481156599</v>
      </c>
      <c r="D13353" s="191"/>
      <c r="E13353" s="191">
        <v>-0.53729789295512898</v>
      </c>
    </row>
    <row r="13354" spans="1:5" x14ac:dyDescent="0.25">
      <c r="A13354" s="191">
        <v>63979.409723630997</v>
      </c>
      <c r="B13354" s="191">
        <v>0.48533222078557298</v>
      </c>
      <c r="C13354" s="191">
        <v>0.46615137471193002</v>
      </c>
      <c r="D13354" s="191"/>
      <c r="E13354" s="191">
        <v>-0.53729844326979603</v>
      </c>
    </row>
    <row r="13355" spans="1:5" x14ac:dyDescent="0.25">
      <c r="A13355" s="191">
        <v>63986.005604067599</v>
      </c>
      <c r="B13355" s="191">
        <v>0.88806585884644296</v>
      </c>
      <c r="C13355" s="191">
        <v>0.466128675828485</v>
      </c>
      <c r="D13355" s="191"/>
      <c r="E13355" s="191">
        <v>-0.53730280310224099</v>
      </c>
    </row>
    <row r="13356" spans="1:5" x14ac:dyDescent="0.25">
      <c r="A13356" s="191">
        <v>63989.074762068703</v>
      </c>
      <c r="B13356" s="191">
        <v>0.52000113704648898</v>
      </c>
      <c r="C13356" s="191">
        <v>0.46611811343898302</v>
      </c>
      <c r="D13356" s="191"/>
      <c r="E13356" s="191">
        <v>-0.53730480040152695</v>
      </c>
    </row>
    <row r="13357" spans="1:5" x14ac:dyDescent="0.25">
      <c r="A13357" s="191">
        <v>63990.0032164925</v>
      </c>
      <c r="B13357" s="191">
        <v>0.77840859401025997</v>
      </c>
      <c r="C13357" s="191">
        <v>0.46611491816516998</v>
      </c>
      <c r="D13357" s="191"/>
      <c r="E13357" s="191">
        <v>-0.53730540460677001</v>
      </c>
    </row>
    <row r="13358" spans="1:5" x14ac:dyDescent="0.25">
      <c r="A13358" s="191">
        <v>63990.140859565203</v>
      </c>
      <c r="B13358" s="191">
        <v>0.47593395195197902</v>
      </c>
      <c r="C13358" s="191">
        <v>0.46611444446552802</v>
      </c>
      <c r="D13358" s="191"/>
      <c r="E13358" s="191">
        <v>-0.53730549418000495</v>
      </c>
    </row>
    <row r="13359" spans="1:5" x14ac:dyDescent="0.25">
      <c r="A13359" s="191">
        <v>64003.747208669898</v>
      </c>
      <c r="B13359" s="191">
        <v>-0.54827279651489302</v>
      </c>
      <c r="C13359" s="191">
        <v>0.46606761642968397</v>
      </c>
      <c r="D13359" s="191"/>
      <c r="E13359" s="191">
        <v>-0.53731422365084303</v>
      </c>
    </row>
    <row r="13360" spans="1:5" x14ac:dyDescent="0.25">
      <c r="A13360" s="191">
        <v>64008.027184956198</v>
      </c>
      <c r="B13360" s="191">
        <v>1.35327514291366</v>
      </c>
      <c r="C13360" s="191">
        <v>0.46605288574305198</v>
      </c>
      <c r="D13360" s="191"/>
      <c r="E13360" s="191">
        <v>-0.53731690595535797</v>
      </c>
    </row>
    <row r="13361" spans="1:5" x14ac:dyDescent="0.25">
      <c r="A13361" s="191">
        <v>64009.591832663798</v>
      </c>
      <c r="B13361" s="191">
        <v>0.99138602855477498</v>
      </c>
      <c r="C13361" s="191">
        <v>0.46604750049557803</v>
      </c>
      <c r="D13361" s="191"/>
      <c r="E13361" s="191">
        <v>-0.53731787163310796</v>
      </c>
    </row>
    <row r="13362" spans="1:5" x14ac:dyDescent="0.25">
      <c r="A13362" s="191">
        <v>64013.250660190402</v>
      </c>
      <c r="B13362" s="191">
        <v>3.0785451895964901E-2</v>
      </c>
      <c r="C13362" s="191">
        <v>0.46603490728508201</v>
      </c>
      <c r="D13362" s="191"/>
      <c r="E13362" s="191">
        <v>-0.53732011059122398</v>
      </c>
    </row>
    <row r="13363" spans="1:5" x14ac:dyDescent="0.25">
      <c r="A13363" s="191">
        <v>64013.777098200699</v>
      </c>
      <c r="B13363" s="191">
        <v>8.9763736982328996E-3</v>
      </c>
      <c r="C13363" s="191">
        <v>0.466033095339832</v>
      </c>
      <c r="D13363" s="191"/>
      <c r="E13363" s="191">
        <v>-0.53732043273613095</v>
      </c>
    </row>
    <row r="13364" spans="1:5" x14ac:dyDescent="0.25">
      <c r="A13364" s="191">
        <v>64017.3092846176</v>
      </c>
      <c r="B13364" s="191">
        <v>0.40845050296853802</v>
      </c>
      <c r="C13364" s="191">
        <v>0.46602093778419001</v>
      </c>
      <c r="D13364" s="191"/>
      <c r="E13364" s="191">
        <v>-0.53732259419834505</v>
      </c>
    </row>
    <row r="13365" spans="1:5" x14ac:dyDescent="0.25">
      <c r="A13365" s="191">
        <v>64034.987151288202</v>
      </c>
      <c r="B13365" s="191">
        <v>0.51026636390463198</v>
      </c>
      <c r="C13365" s="191">
        <v>0.46596008889089002</v>
      </c>
      <c r="D13365" s="191"/>
      <c r="E13365" s="191">
        <v>-0.53733319352512499</v>
      </c>
    </row>
    <row r="13366" spans="1:5" x14ac:dyDescent="0.25">
      <c r="A13366" s="191">
        <v>64045.177830232198</v>
      </c>
      <c r="B13366" s="191">
        <v>0.46468845693980998</v>
      </c>
      <c r="C13366" s="191">
        <v>0.46592500959815403</v>
      </c>
      <c r="D13366" s="191"/>
      <c r="E13366" s="191">
        <v>-0.53733906528139297</v>
      </c>
    </row>
    <row r="13367" spans="1:5" x14ac:dyDescent="0.25">
      <c r="A13367" s="191">
        <v>64048.880873020498</v>
      </c>
      <c r="B13367" s="191">
        <v>1.0023191109751299</v>
      </c>
      <c r="C13367" s="191">
        <v>0.46591226230353899</v>
      </c>
      <c r="D13367" s="191"/>
      <c r="E13367" s="191">
        <v>-0.53734114747704298</v>
      </c>
    </row>
    <row r="13368" spans="1:5" x14ac:dyDescent="0.25">
      <c r="A13368" s="191">
        <v>64073.633797549301</v>
      </c>
      <c r="B13368" s="191">
        <v>-0.83715904083978598</v>
      </c>
      <c r="C13368" s="191">
        <v>0.46582704898454402</v>
      </c>
      <c r="D13368" s="191"/>
      <c r="E13368" s="191">
        <v>-0.53735467199513898</v>
      </c>
    </row>
    <row r="13369" spans="1:5" x14ac:dyDescent="0.25">
      <c r="A13369" s="191">
        <v>64074.639348482902</v>
      </c>
      <c r="B13369" s="191">
        <v>-0.53196104658411703</v>
      </c>
      <c r="C13369" s="191">
        <v>0.46582358717448802</v>
      </c>
      <c r="D13369" s="191"/>
      <c r="E13369" s="191">
        <v>-0.53735519757536898</v>
      </c>
    </row>
    <row r="13370" spans="1:5" x14ac:dyDescent="0.25">
      <c r="A13370" s="191">
        <v>64082.476979927997</v>
      </c>
      <c r="B13370" s="191">
        <v>0.98023374322238099</v>
      </c>
      <c r="C13370" s="191">
        <v>0.46579660420814201</v>
      </c>
      <c r="D13370" s="191"/>
      <c r="E13370" s="191">
        <v>-0.53735929413974304</v>
      </c>
    </row>
    <row r="13371" spans="1:5" x14ac:dyDescent="0.25">
      <c r="A13371" s="191">
        <v>64082.529088570504</v>
      </c>
      <c r="B13371" s="191">
        <v>0.99374746493963195</v>
      </c>
      <c r="C13371" s="191">
        <v>0.46579642480932998</v>
      </c>
      <c r="D13371" s="191"/>
      <c r="E13371" s="191">
        <v>-0.53735932137582898</v>
      </c>
    </row>
    <row r="13372" spans="1:5" x14ac:dyDescent="0.25">
      <c r="A13372" s="191">
        <v>64087.593043299501</v>
      </c>
      <c r="B13372" s="191">
        <v>0.58314718048908498</v>
      </c>
      <c r="C13372" s="191">
        <v>0.46577899058213701</v>
      </c>
      <c r="D13372" s="191"/>
      <c r="E13372" s="191">
        <v>-0.53736191254396903</v>
      </c>
    </row>
    <row r="13373" spans="1:5" x14ac:dyDescent="0.25">
      <c r="A13373" s="191">
        <v>64091.8352532715</v>
      </c>
      <c r="B13373" s="191">
        <v>0.79204660189762199</v>
      </c>
      <c r="C13373" s="191">
        <v>0.46576438528168501</v>
      </c>
      <c r="D13373" s="191"/>
      <c r="E13373" s="191">
        <v>-0.53736405284829303</v>
      </c>
    </row>
    <row r="13374" spans="1:5" x14ac:dyDescent="0.25">
      <c r="A13374" s="191">
        <v>64103.6050478572</v>
      </c>
      <c r="B13374" s="191">
        <v>2.1578115011865702</v>
      </c>
      <c r="C13374" s="191">
        <v>0.46572386280676498</v>
      </c>
      <c r="D13374" s="191"/>
      <c r="E13374" s="191">
        <v>-0.53736987019254701</v>
      </c>
    </row>
    <row r="13375" spans="1:5" x14ac:dyDescent="0.25">
      <c r="A13375" s="191">
        <v>64104.6166700174</v>
      </c>
      <c r="B13375" s="191">
        <v>9.7273341842574204E-2</v>
      </c>
      <c r="C13375" s="191">
        <v>0.46572037981869902</v>
      </c>
      <c r="D13375" s="191"/>
      <c r="E13375" s="191">
        <v>-0.53737035986134396</v>
      </c>
    </row>
    <row r="13376" spans="1:5" x14ac:dyDescent="0.25">
      <c r="A13376" s="191">
        <v>64106.559827864097</v>
      </c>
      <c r="B13376" s="191">
        <v>-0.48081312695296102</v>
      </c>
      <c r="C13376" s="191">
        <v>0.46571368953932801</v>
      </c>
      <c r="D13376" s="191"/>
      <c r="E13376" s="191">
        <v>-0.53737130043362902</v>
      </c>
    </row>
    <row r="13377" spans="1:5" x14ac:dyDescent="0.25">
      <c r="A13377" s="191">
        <v>64108.931901117503</v>
      </c>
      <c r="B13377" s="191">
        <v>0.16343524093540601</v>
      </c>
      <c r="C13377" s="191">
        <v>0.46570552250541802</v>
      </c>
      <c r="D13377" s="191"/>
      <c r="E13377" s="191">
        <v>-0.537372436385817</v>
      </c>
    </row>
    <row r="13378" spans="1:5" x14ac:dyDescent="0.25">
      <c r="A13378" s="191">
        <v>64125.441897823497</v>
      </c>
      <c r="B13378" s="191">
        <v>0.44410584588392399</v>
      </c>
      <c r="C13378" s="191">
        <v>0.46564867748795902</v>
      </c>
      <c r="D13378" s="191"/>
      <c r="E13378" s="191">
        <v>-0.53738008831169803</v>
      </c>
    </row>
    <row r="13379" spans="1:5" x14ac:dyDescent="0.25">
      <c r="A13379" s="191">
        <v>64134.608216081499</v>
      </c>
      <c r="B13379" s="191">
        <v>0.76140983621326697</v>
      </c>
      <c r="C13379" s="191">
        <v>0.46561711652468801</v>
      </c>
      <c r="D13379" s="191"/>
      <c r="E13379" s="191">
        <v>-0.53738405566615099</v>
      </c>
    </row>
    <row r="13380" spans="1:5" x14ac:dyDescent="0.25">
      <c r="A13380" s="191">
        <v>64135.680321298903</v>
      </c>
      <c r="B13380" s="191">
        <v>0.946090718709658</v>
      </c>
      <c r="C13380" s="191">
        <v>0.46561342508171499</v>
      </c>
      <c r="D13380" s="191"/>
      <c r="E13380" s="191">
        <v>-0.53738451969339596</v>
      </c>
    </row>
    <row r="13381" spans="1:5" x14ac:dyDescent="0.25">
      <c r="A13381" s="191">
        <v>64137.386732875602</v>
      </c>
      <c r="B13381" s="191">
        <v>-0.235164314595948</v>
      </c>
      <c r="C13381" s="191">
        <v>0.46560754960088702</v>
      </c>
      <c r="D13381" s="191"/>
      <c r="E13381" s="191">
        <v>-0.53738525826032901</v>
      </c>
    </row>
    <row r="13382" spans="1:5" x14ac:dyDescent="0.25">
      <c r="A13382" s="191">
        <v>64140.9628758584</v>
      </c>
      <c r="B13382" s="191">
        <v>0.48639241352039803</v>
      </c>
      <c r="C13382" s="191">
        <v>0.465595236254643</v>
      </c>
      <c r="D13382" s="191"/>
      <c r="E13382" s="191">
        <v>-0.537386806082081</v>
      </c>
    </row>
    <row r="13383" spans="1:5" x14ac:dyDescent="0.25">
      <c r="A13383" s="191">
        <v>64150.934474130299</v>
      </c>
      <c r="B13383" s="191">
        <v>0.32790425841231502</v>
      </c>
      <c r="C13383" s="191">
        <v>0.46556090183672799</v>
      </c>
      <c r="D13383" s="191"/>
      <c r="E13383" s="191">
        <v>-0.53739112197682704</v>
      </c>
    </row>
    <row r="13384" spans="1:5" x14ac:dyDescent="0.25">
      <c r="A13384" s="191">
        <v>64154.957304024101</v>
      </c>
      <c r="B13384" s="191">
        <v>0.48351684481260399</v>
      </c>
      <c r="C13384" s="191">
        <v>0.46554705023661902</v>
      </c>
      <c r="D13384" s="191"/>
      <c r="E13384" s="191">
        <v>-0.53739286313305201</v>
      </c>
    </row>
    <row r="13385" spans="1:5" x14ac:dyDescent="0.25">
      <c r="A13385" s="191">
        <v>64156.219549880698</v>
      </c>
      <c r="B13385" s="191">
        <v>-0.730852080842603</v>
      </c>
      <c r="C13385" s="191">
        <v>0.46554270399981101</v>
      </c>
      <c r="D13385" s="191"/>
      <c r="E13385" s="191">
        <v>-0.53739339187214696</v>
      </c>
    </row>
    <row r="13386" spans="1:5" x14ac:dyDescent="0.25">
      <c r="A13386" s="191">
        <v>64157.225731333798</v>
      </c>
      <c r="B13386" s="191">
        <v>0.33787293552367498</v>
      </c>
      <c r="C13386" s="191">
        <v>0.46553923945557701</v>
      </c>
      <c r="D13386" s="191"/>
      <c r="E13386" s="191">
        <v>-0.53739378567572005</v>
      </c>
    </row>
    <row r="13387" spans="1:5" x14ac:dyDescent="0.25">
      <c r="A13387" s="191">
        <v>64158.7147226425</v>
      </c>
      <c r="B13387" s="191">
        <v>0.24044591805068</v>
      </c>
      <c r="C13387" s="191">
        <v>0.46553411246531201</v>
      </c>
      <c r="D13387" s="191"/>
      <c r="E13387" s="191">
        <v>-0.537394368443465</v>
      </c>
    </row>
    <row r="13388" spans="1:5" x14ac:dyDescent="0.25">
      <c r="A13388" s="191">
        <v>64164.6830226085</v>
      </c>
      <c r="B13388" s="191">
        <v>0.83701762281178604</v>
      </c>
      <c r="C13388" s="191">
        <v>0.46551356197001098</v>
      </c>
      <c r="D13388" s="191"/>
      <c r="E13388" s="191">
        <v>-0.53739670434206499</v>
      </c>
    </row>
    <row r="13389" spans="1:5" x14ac:dyDescent="0.25">
      <c r="A13389" s="191">
        <v>64173.691985027901</v>
      </c>
      <c r="B13389" s="191">
        <v>0.632614724717251</v>
      </c>
      <c r="C13389" s="191">
        <v>0.465482541482518</v>
      </c>
      <c r="D13389" s="191"/>
      <c r="E13389" s="191">
        <v>-0.53740023030805595</v>
      </c>
    </row>
    <row r="13390" spans="1:5" x14ac:dyDescent="0.25">
      <c r="A13390" s="191">
        <v>64181.706247213697</v>
      </c>
      <c r="B13390" s="191">
        <v>0.59692750224666902</v>
      </c>
      <c r="C13390" s="191">
        <v>0.46545494592639902</v>
      </c>
      <c r="D13390" s="191"/>
      <c r="E13390" s="191">
        <v>-0.53740335481510404</v>
      </c>
    </row>
    <row r="13391" spans="1:5" x14ac:dyDescent="0.25">
      <c r="A13391" s="191">
        <v>64182.981596741403</v>
      </c>
      <c r="B13391" s="191">
        <v>0.398934815473662</v>
      </c>
      <c r="C13391" s="191">
        <v>0.46545055450135397</v>
      </c>
      <c r="D13391" s="191"/>
      <c r="E13391" s="191">
        <v>-0.53740382695849698</v>
      </c>
    </row>
    <row r="13392" spans="1:5" x14ac:dyDescent="0.25">
      <c r="A13392" s="191">
        <v>64185.874039515104</v>
      </c>
      <c r="B13392" s="191">
        <v>0.94838122886520304</v>
      </c>
      <c r="C13392" s="191">
        <v>0.46544059491693701</v>
      </c>
      <c r="D13392" s="191"/>
      <c r="E13392" s="191">
        <v>-0.537404897737224</v>
      </c>
    </row>
    <row r="13393" spans="1:5" x14ac:dyDescent="0.25">
      <c r="A13393" s="191">
        <v>64188.784872677003</v>
      </c>
      <c r="B13393" s="191">
        <v>0.78158706362421204</v>
      </c>
      <c r="C13393" s="191">
        <v>0.46543057200419502</v>
      </c>
      <c r="D13393" s="191"/>
      <c r="E13393" s="191">
        <v>-0.53740595332881302</v>
      </c>
    </row>
    <row r="13394" spans="1:5" x14ac:dyDescent="0.25">
      <c r="A13394" s="191">
        <v>64191.141496589596</v>
      </c>
      <c r="B13394" s="191">
        <v>-0.65983013485587705</v>
      </c>
      <c r="C13394" s="191">
        <v>0.46542245740617</v>
      </c>
      <c r="D13394" s="191"/>
      <c r="E13394" s="191">
        <v>-0.53740680794061801</v>
      </c>
    </row>
    <row r="13395" spans="1:5" x14ac:dyDescent="0.25">
      <c r="A13395" s="191">
        <v>64191.743093942903</v>
      </c>
      <c r="B13395" s="191">
        <v>-0.203943542518226</v>
      </c>
      <c r="C13395" s="191">
        <v>0.46542038591699098</v>
      </c>
      <c r="D13395" s="191"/>
      <c r="E13395" s="191">
        <v>-0.53740702610533897</v>
      </c>
    </row>
    <row r="13396" spans="1:5" x14ac:dyDescent="0.25">
      <c r="A13396" s="191">
        <v>64192.9405298985</v>
      </c>
      <c r="B13396" s="191">
        <v>-0.41959126460674501</v>
      </c>
      <c r="C13396" s="191">
        <v>0.46541626276784498</v>
      </c>
      <c r="D13396" s="191"/>
      <c r="E13396" s="191">
        <v>-0.53740744501607396</v>
      </c>
    </row>
    <row r="13397" spans="1:5" x14ac:dyDescent="0.25">
      <c r="A13397" s="191">
        <v>64193.121683111502</v>
      </c>
      <c r="B13397" s="191">
        <v>0.69051898818368596</v>
      </c>
      <c r="C13397" s="191">
        <v>0.46541563900027799</v>
      </c>
      <c r="D13397" s="191"/>
      <c r="E13397" s="191">
        <v>-0.53740750839067497</v>
      </c>
    </row>
    <row r="13398" spans="1:5" x14ac:dyDescent="0.25">
      <c r="A13398" s="191">
        <v>64193.686037515603</v>
      </c>
      <c r="B13398" s="191">
        <v>0.70336967939730299</v>
      </c>
      <c r="C13398" s="191">
        <v>0.46541369575036301</v>
      </c>
      <c r="D13398" s="191"/>
      <c r="E13398" s="191">
        <v>-0.53740770582429698</v>
      </c>
    </row>
    <row r="13399" spans="1:5" x14ac:dyDescent="0.25">
      <c r="A13399" s="191">
        <v>64198.6671817182</v>
      </c>
      <c r="B13399" s="191">
        <v>1.6911715652828001</v>
      </c>
      <c r="C13399" s="191">
        <v>0.46539654410650999</v>
      </c>
      <c r="D13399" s="191"/>
      <c r="E13399" s="191">
        <v>-0.53740944842670602</v>
      </c>
    </row>
    <row r="13400" spans="1:5" x14ac:dyDescent="0.25">
      <c r="A13400" s="191">
        <v>64213.918782715402</v>
      </c>
      <c r="B13400" s="191">
        <v>0.82417461190718</v>
      </c>
      <c r="C13400" s="191">
        <v>0.46534402819499798</v>
      </c>
      <c r="D13400" s="191"/>
      <c r="E13400" s="191">
        <v>-0.53741461344340202</v>
      </c>
    </row>
    <row r="13401" spans="1:5" x14ac:dyDescent="0.25">
      <c r="A13401" s="191">
        <v>64218.475902596503</v>
      </c>
      <c r="B13401" s="191">
        <v>0.56127421045550896</v>
      </c>
      <c r="C13401" s="191">
        <v>0.46532833671631302</v>
      </c>
      <c r="D13401" s="191"/>
      <c r="E13401" s="191">
        <v>-0.537416028697556</v>
      </c>
    </row>
    <row r="13402" spans="1:5" x14ac:dyDescent="0.25">
      <c r="A13402" s="191">
        <v>64223.244453347201</v>
      </c>
      <c r="B13402" s="191">
        <v>0.71703119274875204</v>
      </c>
      <c r="C13402" s="191">
        <v>0.465311917272895</v>
      </c>
      <c r="D13402" s="191"/>
      <c r="E13402" s="191">
        <v>-0.53741750961344803</v>
      </c>
    </row>
    <row r="13403" spans="1:5" x14ac:dyDescent="0.25">
      <c r="A13403" s="191">
        <v>64230.724223071498</v>
      </c>
      <c r="B13403" s="191">
        <v>0.13353107421778501</v>
      </c>
      <c r="C13403" s="191">
        <v>0.465286162481716</v>
      </c>
      <c r="D13403" s="191"/>
      <c r="E13403" s="191">
        <v>-0.537419832522532</v>
      </c>
    </row>
    <row r="13404" spans="1:5" x14ac:dyDescent="0.25">
      <c r="A13404" s="191">
        <v>64231.539770843097</v>
      </c>
      <c r="B13404" s="191">
        <v>0.57346127399167102</v>
      </c>
      <c r="C13404" s="191">
        <v>0.46528335434979201</v>
      </c>
      <c r="D13404" s="191"/>
      <c r="E13404" s="191">
        <v>-0.53742008579815403</v>
      </c>
    </row>
    <row r="13405" spans="1:5" x14ac:dyDescent="0.25">
      <c r="A13405" s="191">
        <v>64235.1360331713</v>
      </c>
      <c r="B13405" s="191">
        <v>-0.25838090263812202</v>
      </c>
      <c r="C13405" s="191">
        <v>0.46527097156112701</v>
      </c>
      <c r="D13405" s="191"/>
      <c r="E13405" s="191">
        <v>-0.53742120264943904</v>
      </c>
    </row>
    <row r="13406" spans="1:5" x14ac:dyDescent="0.25">
      <c r="A13406" s="191">
        <v>64237.687849400201</v>
      </c>
      <c r="B13406" s="191">
        <v>-0.228821989212769</v>
      </c>
      <c r="C13406" s="191">
        <v>0.46526218508304301</v>
      </c>
      <c r="D13406" s="191"/>
      <c r="E13406" s="191">
        <v>-0.53742199513868905</v>
      </c>
    </row>
    <row r="13407" spans="1:5" x14ac:dyDescent="0.25">
      <c r="A13407" s="191">
        <v>64240.615378696399</v>
      </c>
      <c r="B13407" s="191">
        <v>-7.5504103587265003E-2</v>
      </c>
      <c r="C13407" s="191">
        <v>0.46525210496504199</v>
      </c>
      <c r="D13407" s="191"/>
      <c r="E13407" s="191">
        <v>-0.53742283992153494</v>
      </c>
    </row>
    <row r="13408" spans="1:5" x14ac:dyDescent="0.25">
      <c r="A13408" s="191">
        <v>64244.280767473298</v>
      </c>
      <c r="B13408" s="191">
        <v>7.6597143580703395E-2</v>
      </c>
      <c r="C13408" s="191">
        <v>0.46523948429656897</v>
      </c>
      <c r="D13408" s="191"/>
      <c r="E13408" s="191">
        <v>-0.53742389762488996</v>
      </c>
    </row>
    <row r="13409" spans="1:5" x14ac:dyDescent="0.25">
      <c r="A13409" s="191">
        <v>64247.335768129902</v>
      </c>
      <c r="B13409" s="191">
        <v>0.405552469090598</v>
      </c>
      <c r="C13409" s="191">
        <v>0.46522896535996999</v>
      </c>
      <c r="D13409" s="191"/>
      <c r="E13409" s="191">
        <v>-0.53742475804239898</v>
      </c>
    </row>
    <row r="13410" spans="1:5" x14ac:dyDescent="0.25">
      <c r="A13410" s="191">
        <v>64249.355709110598</v>
      </c>
      <c r="B13410" s="191">
        <v>0.69999895038221904</v>
      </c>
      <c r="C13410" s="191">
        <v>0.46522201035344302</v>
      </c>
      <c r="D13410" s="191"/>
      <c r="E13410" s="191">
        <v>-0.53742531889949297</v>
      </c>
    </row>
    <row r="13411" spans="1:5" x14ac:dyDescent="0.25">
      <c r="A13411" s="191">
        <v>64251.266592164298</v>
      </c>
      <c r="B13411" s="191">
        <v>1.1276398636793199</v>
      </c>
      <c r="C13411" s="191">
        <v>0.46521543087141698</v>
      </c>
      <c r="D13411" s="191"/>
      <c r="E13411" s="191">
        <v>-0.53742584408827199</v>
      </c>
    </row>
    <row r="13412" spans="1:5" x14ac:dyDescent="0.25">
      <c r="A13412" s="191">
        <v>64254.956549752598</v>
      </c>
      <c r="B13412" s="191">
        <v>-0.191199182379476</v>
      </c>
      <c r="C13412" s="191">
        <v>0.46520272580079602</v>
      </c>
      <c r="D13412" s="191"/>
      <c r="E13412" s="191">
        <v>-0.53742684802378105</v>
      </c>
    </row>
    <row r="13413" spans="1:5" x14ac:dyDescent="0.25">
      <c r="A13413" s="191">
        <v>64261.770160559703</v>
      </c>
      <c r="B13413" s="191">
        <v>0.78665051000685904</v>
      </c>
      <c r="C13413" s="191">
        <v>0.465179265733009</v>
      </c>
      <c r="D13413" s="191"/>
      <c r="E13413" s="191">
        <v>-0.53742862348800702</v>
      </c>
    </row>
    <row r="13414" spans="1:5" x14ac:dyDescent="0.25">
      <c r="A13414" s="191">
        <v>64268.421200286597</v>
      </c>
      <c r="B13414" s="191">
        <v>4.3506153501149399E-2</v>
      </c>
      <c r="C13414" s="191">
        <v>0.46515636569470598</v>
      </c>
      <c r="D13414" s="191"/>
      <c r="E13414" s="191">
        <v>-0.53743033159380804</v>
      </c>
    </row>
    <row r="13415" spans="1:5" x14ac:dyDescent="0.25">
      <c r="A13415" s="191">
        <v>64283.890814377599</v>
      </c>
      <c r="B13415" s="191">
        <v>0.49052826815287898</v>
      </c>
      <c r="C13415" s="191">
        <v>0.46510310383915998</v>
      </c>
      <c r="D13415" s="191"/>
      <c r="E13415" s="191">
        <v>-0.53743381555974101</v>
      </c>
    </row>
    <row r="13416" spans="1:5" x14ac:dyDescent="0.25">
      <c r="A13416" s="191">
        <v>64285.718563845498</v>
      </c>
      <c r="B13416" s="191">
        <v>0.27928471428930701</v>
      </c>
      <c r="C13416" s="191">
        <v>0.46509681102365003</v>
      </c>
      <c r="D13416" s="191"/>
      <c r="E13416" s="191">
        <v>-0.53743420666309505</v>
      </c>
    </row>
    <row r="13417" spans="1:5" x14ac:dyDescent="0.25">
      <c r="A13417" s="191">
        <v>64286.842781524101</v>
      </c>
      <c r="B13417" s="191">
        <v>0.41300145860676502</v>
      </c>
      <c r="C13417" s="191">
        <v>0.46509294043342803</v>
      </c>
      <c r="D13417" s="191"/>
      <c r="E13417" s="191">
        <v>-0.53743444722413103</v>
      </c>
    </row>
    <row r="13418" spans="1:5" x14ac:dyDescent="0.25">
      <c r="A13418" s="191">
        <v>64297.460035615397</v>
      </c>
      <c r="B13418" s="191">
        <v>0.74603980025518302</v>
      </c>
      <c r="C13418" s="191">
        <v>0.46505638663281901</v>
      </c>
      <c r="D13418" s="191"/>
      <c r="E13418" s="191">
        <v>-0.53743671911301105</v>
      </c>
    </row>
    <row r="13419" spans="1:5" x14ac:dyDescent="0.25">
      <c r="A13419" s="191">
        <v>64304.100269123097</v>
      </c>
      <c r="B13419" s="191">
        <v>1.26707362079557</v>
      </c>
      <c r="C13419" s="191">
        <v>0.465033525718487</v>
      </c>
      <c r="D13419" s="191"/>
      <c r="E13419" s="191">
        <v>-0.537438139995711</v>
      </c>
    </row>
    <row r="13420" spans="1:5" x14ac:dyDescent="0.25">
      <c r="A13420" s="191">
        <v>64305.080148719499</v>
      </c>
      <c r="B13420" s="191">
        <v>8.5178545946651404E-2</v>
      </c>
      <c r="C13420" s="191">
        <v>0.46503015223765298</v>
      </c>
      <c r="D13420" s="191"/>
      <c r="E13420" s="191">
        <v>-0.537438349671164</v>
      </c>
    </row>
    <row r="13421" spans="1:5" x14ac:dyDescent="0.25">
      <c r="A13421" s="191">
        <v>64308.8478289103</v>
      </c>
      <c r="B13421" s="191">
        <v>-0.42756160779723301</v>
      </c>
      <c r="C13421" s="191">
        <v>0.46501718114601098</v>
      </c>
      <c r="D13421" s="191"/>
      <c r="E13421" s="191">
        <v>-0.53743915588251101</v>
      </c>
    </row>
    <row r="13422" spans="1:5" x14ac:dyDescent="0.25">
      <c r="A13422" s="191">
        <v>64312.934722325401</v>
      </c>
      <c r="B13422" s="191">
        <v>0.37518360396155997</v>
      </c>
      <c r="C13422" s="191">
        <v>0.46500311125756999</v>
      </c>
      <c r="D13422" s="191"/>
      <c r="E13422" s="191">
        <v>-0.53744003039937105</v>
      </c>
    </row>
    <row r="13423" spans="1:5" x14ac:dyDescent="0.25">
      <c r="A13423" s="191">
        <v>64318.064056204799</v>
      </c>
      <c r="B13423" s="191">
        <v>0.487300275914682</v>
      </c>
      <c r="C13423" s="191">
        <v>0.464985452829483</v>
      </c>
      <c r="D13423" s="191"/>
      <c r="E13423" s="191">
        <v>-0.53744098368476201</v>
      </c>
    </row>
    <row r="13424" spans="1:5" x14ac:dyDescent="0.25">
      <c r="A13424" s="191">
        <v>64318.182022169</v>
      </c>
      <c r="B13424" s="191">
        <v>1.6166463734424299</v>
      </c>
      <c r="C13424" s="191">
        <v>0.46498504671906399</v>
      </c>
      <c r="D13424" s="191"/>
      <c r="E13424" s="191">
        <v>-0.53744100434732101</v>
      </c>
    </row>
    <row r="13425" spans="1:5" x14ac:dyDescent="0.25">
      <c r="A13425" s="191">
        <v>64321.708611975402</v>
      </c>
      <c r="B13425" s="191">
        <v>0.57286153212206004</v>
      </c>
      <c r="C13425" s="191">
        <v>0.46497290613011499</v>
      </c>
      <c r="D13425" s="191"/>
      <c r="E13425" s="191">
        <v>-0.537441622054044</v>
      </c>
    </row>
    <row r="13426" spans="1:5" x14ac:dyDescent="0.25">
      <c r="A13426" s="191">
        <v>64322.4118780524</v>
      </c>
      <c r="B13426" s="191">
        <v>-0.79470744388574499</v>
      </c>
      <c r="C13426" s="191">
        <v>0.46497048509314498</v>
      </c>
      <c r="D13426" s="191"/>
      <c r="E13426" s="191">
        <v>-0.53744174523598698</v>
      </c>
    </row>
    <row r="13427" spans="1:5" x14ac:dyDescent="0.25">
      <c r="A13427" s="191">
        <v>64329.005392904503</v>
      </c>
      <c r="B13427" s="191">
        <v>2.9065774760472798E-2</v>
      </c>
      <c r="C13427" s="191">
        <v>0.46494778680084298</v>
      </c>
      <c r="D13427" s="191"/>
      <c r="E13427" s="191">
        <v>-0.53744290013595297</v>
      </c>
    </row>
    <row r="13428" spans="1:5" x14ac:dyDescent="0.25">
      <c r="A13428" s="191">
        <v>64333.216470830397</v>
      </c>
      <c r="B13428" s="191">
        <v>1.16231232518365</v>
      </c>
      <c r="C13428" s="191">
        <v>0.46493329035380299</v>
      </c>
      <c r="D13428" s="191"/>
      <c r="E13428" s="191">
        <v>-0.53744354795105498</v>
      </c>
    </row>
    <row r="13429" spans="1:5" x14ac:dyDescent="0.25">
      <c r="A13429" s="191">
        <v>64335.113356928501</v>
      </c>
      <c r="B13429" s="191">
        <v>4.9069758373532203E-2</v>
      </c>
      <c r="C13429" s="191">
        <v>0.46492676048402098</v>
      </c>
      <c r="D13429" s="191"/>
      <c r="E13429" s="191">
        <v>-0.53744383976029797</v>
      </c>
    </row>
    <row r="13430" spans="1:5" x14ac:dyDescent="0.25">
      <c r="A13430" s="191">
        <v>64337.638355299801</v>
      </c>
      <c r="B13430" s="191">
        <v>0.86317858249935797</v>
      </c>
      <c r="C13430" s="191">
        <v>0.46491806846206701</v>
      </c>
      <c r="D13430" s="191"/>
      <c r="E13430" s="191">
        <v>-0.53744422819577797</v>
      </c>
    </row>
    <row r="13431" spans="1:5" x14ac:dyDescent="0.25">
      <c r="A13431" s="191">
        <v>64344.2887338933</v>
      </c>
      <c r="B13431" s="191">
        <v>0.60568760663493004</v>
      </c>
      <c r="C13431" s="191">
        <v>0.46489517568305899</v>
      </c>
      <c r="D13431" s="191"/>
      <c r="E13431" s="191">
        <v>-0.53744525126297404</v>
      </c>
    </row>
    <row r="13432" spans="1:5" x14ac:dyDescent="0.25">
      <c r="A13432" s="191">
        <v>64348.083022069201</v>
      </c>
      <c r="B13432" s="191">
        <v>0.962841375420043</v>
      </c>
      <c r="C13432" s="191">
        <v>0.464882114768361</v>
      </c>
      <c r="D13432" s="191"/>
      <c r="E13432" s="191">
        <v>-0.53744577436284602</v>
      </c>
    </row>
    <row r="13433" spans="1:5" x14ac:dyDescent="0.25">
      <c r="A13433" s="191">
        <v>64352.4165107554</v>
      </c>
      <c r="B13433" s="191">
        <v>-0.42004412248232098</v>
      </c>
      <c r="C13433" s="191">
        <v>0.46486719803165399</v>
      </c>
      <c r="D13433" s="191"/>
      <c r="E13433" s="191">
        <v>-0.53744635819212205</v>
      </c>
    </row>
    <row r="13434" spans="1:5" x14ac:dyDescent="0.25">
      <c r="A13434" s="191">
        <v>64360.805077081197</v>
      </c>
      <c r="B13434" s="191">
        <v>-0.57194602425858498</v>
      </c>
      <c r="C13434" s="191">
        <v>0.46483832367457001</v>
      </c>
      <c r="D13434" s="191"/>
      <c r="E13434" s="191">
        <v>-0.53744744036587699</v>
      </c>
    </row>
    <row r="13435" spans="1:5" x14ac:dyDescent="0.25">
      <c r="A13435" s="191">
        <v>64361.968162473102</v>
      </c>
      <c r="B13435" s="191">
        <v>0.62103777772604096</v>
      </c>
      <c r="C13435" s="191">
        <v>0.464834320287832</v>
      </c>
      <c r="D13435" s="191"/>
      <c r="E13435" s="191">
        <v>-0.53744757817060196</v>
      </c>
    </row>
    <row r="13436" spans="1:5" x14ac:dyDescent="0.25">
      <c r="A13436" s="191">
        <v>64362.261055935298</v>
      </c>
      <c r="B13436" s="191">
        <v>0.50006828524102898</v>
      </c>
      <c r="C13436" s="191">
        <v>0.46483331214052998</v>
      </c>
      <c r="D13436" s="191"/>
      <c r="E13436" s="191">
        <v>-0.53744761287321596</v>
      </c>
    </row>
    <row r="13437" spans="1:5" x14ac:dyDescent="0.25">
      <c r="A13437" s="191">
        <v>64363.949292976802</v>
      </c>
      <c r="B13437" s="191">
        <v>0.32642776979605598</v>
      </c>
      <c r="C13437" s="191">
        <v>0.46482750120844002</v>
      </c>
      <c r="D13437" s="191"/>
      <c r="E13437" s="191">
        <v>-0.53744781289897703</v>
      </c>
    </row>
    <row r="13438" spans="1:5" x14ac:dyDescent="0.25">
      <c r="A13438" s="191">
        <v>64366.146249475103</v>
      </c>
      <c r="B13438" s="191">
        <v>1.5648771345216901</v>
      </c>
      <c r="C13438" s="191">
        <v>0.46481993932598598</v>
      </c>
      <c r="D13438" s="191"/>
      <c r="E13438" s="191">
        <v>-0.53744805899275505</v>
      </c>
    </row>
    <row r="13439" spans="1:5" x14ac:dyDescent="0.25">
      <c r="A13439" s="191">
        <v>64366.790548544603</v>
      </c>
      <c r="B13439" s="191">
        <v>0.38970427788638201</v>
      </c>
      <c r="C13439" s="191">
        <v>0.46481772166985702</v>
      </c>
      <c r="D13439" s="191"/>
      <c r="E13439" s="191">
        <v>-0.53744813116441204</v>
      </c>
    </row>
    <row r="13440" spans="1:5" x14ac:dyDescent="0.25">
      <c r="A13440" s="191">
        <v>64373.917713492898</v>
      </c>
      <c r="B13440" s="191">
        <v>1.1846836709406701</v>
      </c>
      <c r="C13440" s="191">
        <v>0.464793190684263</v>
      </c>
      <c r="D13440" s="191"/>
      <c r="E13440" s="191">
        <v>-0.53744879181327898</v>
      </c>
    </row>
    <row r="13441" spans="1:5" x14ac:dyDescent="0.25">
      <c r="A13441" s="191">
        <v>64381.900472548798</v>
      </c>
      <c r="B13441" s="191">
        <v>0.45389993160556102</v>
      </c>
      <c r="C13441" s="191">
        <v>0.464765715806572</v>
      </c>
      <c r="D13441" s="191"/>
      <c r="E13441" s="191">
        <v>-0.53744939611218201</v>
      </c>
    </row>
    <row r="13442" spans="1:5" x14ac:dyDescent="0.25">
      <c r="A13442" s="191">
        <v>64382.212901200102</v>
      </c>
      <c r="B13442" s="191">
        <v>0.66039849590542299</v>
      </c>
      <c r="C13442" s="191">
        <v>0.46476464051836103</v>
      </c>
      <c r="D13442" s="191"/>
      <c r="E13442" s="191">
        <v>-0.53744941976318905</v>
      </c>
    </row>
    <row r="13443" spans="1:5" x14ac:dyDescent="0.25">
      <c r="A13443" s="191">
        <v>64391.707884109703</v>
      </c>
      <c r="B13443" s="191">
        <v>0.70468528466631797</v>
      </c>
      <c r="C13443" s="191">
        <v>0.46473196235895398</v>
      </c>
      <c r="D13443" s="191"/>
      <c r="E13443" s="191">
        <v>-0.537450138538202</v>
      </c>
    </row>
    <row r="13444" spans="1:5" x14ac:dyDescent="0.25">
      <c r="A13444" s="191">
        <v>64396.880603451304</v>
      </c>
      <c r="B13444" s="191">
        <v>0.34850438402380701</v>
      </c>
      <c r="C13444" s="191">
        <v>0.46471416047340802</v>
      </c>
      <c r="D13444" s="191"/>
      <c r="E13444" s="191">
        <v>-0.53745053011567501</v>
      </c>
    </row>
    <row r="13445" spans="1:5" x14ac:dyDescent="0.25">
      <c r="A13445" s="191">
        <v>64406.663036784601</v>
      </c>
      <c r="B13445" s="191">
        <v>1.3525883448046501</v>
      </c>
      <c r="C13445" s="191">
        <v>0.46468049562429597</v>
      </c>
      <c r="D13445" s="191"/>
      <c r="E13445" s="191">
        <v>-0.53745127065083098</v>
      </c>
    </row>
    <row r="13446" spans="1:5" x14ac:dyDescent="0.25">
      <c r="A13446" s="191">
        <v>64416.445896964498</v>
      </c>
      <c r="B13446" s="191">
        <v>-7.8500990433305606E-2</v>
      </c>
      <c r="C13446" s="191">
        <v>0.46464683113274702</v>
      </c>
      <c r="D13446" s="191"/>
      <c r="E13446" s="191">
        <v>-0.5374520112183</v>
      </c>
    </row>
    <row r="13447" spans="1:5" x14ac:dyDescent="0.25">
      <c r="A13447" s="191">
        <v>64417.806730540397</v>
      </c>
      <c r="B13447" s="191">
        <v>2.11854277911705E-2</v>
      </c>
      <c r="C13447" s="191">
        <v>0.464642148420984</v>
      </c>
      <c r="D13447" s="191"/>
      <c r="E13447" s="191">
        <v>-0.53745206943789803</v>
      </c>
    </row>
    <row r="13448" spans="1:5" x14ac:dyDescent="0.25">
      <c r="A13448" s="191">
        <v>64417.844645389698</v>
      </c>
      <c r="B13448" s="191">
        <v>-7.3961376928655106E-2</v>
      </c>
      <c r="C13448" s="191">
        <v>0.46464201795423299</v>
      </c>
      <c r="D13448" s="191"/>
      <c r="E13448" s="191">
        <v>-0.53745207105998305</v>
      </c>
    </row>
    <row r="13449" spans="1:5" x14ac:dyDescent="0.25">
      <c r="A13449" s="191">
        <v>64420.858750680403</v>
      </c>
      <c r="B13449" s="191">
        <v>0.31747714070851102</v>
      </c>
      <c r="C13449" s="191">
        <v>0.46463164636912702</v>
      </c>
      <c r="D13449" s="191"/>
      <c r="E13449" s="191">
        <v>-0.53745218530572303</v>
      </c>
    </row>
    <row r="13450" spans="1:5" x14ac:dyDescent="0.25">
      <c r="A13450" s="191">
        <v>64423.537669506899</v>
      </c>
      <c r="B13450" s="191">
        <v>-0.68087631372945001</v>
      </c>
      <c r="C13450" s="191">
        <v>0.46462242835322498</v>
      </c>
      <c r="D13450" s="191"/>
      <c r="E13450" s="191">
        <v>-0.53745228684665602</v>
      </c>
    </row>
    <row r="13451" spans="1:5" x14ac:dyDescent="0.25">
      <c r="A13451" s="191">
        <v>64424.704576501601</v>
      </c>
      <c r="B13451" s="191">
        <v>0.28409377871243502</v>
      </c>
      <c r="C13451" s="191">
        <v>0.46461841308888602</v>
      </c>
      <c r="D13451" s="191"/>
      <c r="E13451" s="191">
        <v>-0.53745231948420402</v>
      </c>
    </row>
    <row r="13452" spans="1:5" x14ac:dyDescent="0.25">
      <c r="A13452" s="191">
        <v>64430.716621914202</v>
      </c>
      <c r="B13452" s="191">
        <v>-0.183465245631453</v>
      </c>
      <c r="C13452" s="191">
        <v>0.46459772657808002</v>
      </c>
      <c r="D13452" s="191"/>
      <c r="E13452" s="191">
        <v>-0.53745248763678499</v>
      </c>
    </row>
    <row r="13453" spans="1:5" x14ac:dyDescent="0.25">
      <c r="A13453" s="191">
        <v>64431.843129603301</v>
      </c>
      <c r="B13453" s="191">
        <v>0.89579239900181595</v>
      </c>
      <c r="C13453" s="191">
        <v>0.464593850525504</v>
      </c>
      <c r="D13453" s="191"/>
      <c r="E13453" s="191">
        <v>-0.53745251914439396</v>
      </c>
    </row>
    <row r="13454" spans="1:5" x14ac:dyDescent="0.25">
      <c r="A13454" s="191">
        <v>64432.297701045798</v>
      </c>
      <c r="B13454" s="191">
        <v>-0.108476116889789</v>
      </c>
      <c r="C13454" s="191">
        <v>0.46459228647558898</v>
      </c>
      <c r="D13454" s="191"/>
      <c r="E13454" s="191">
        <v>-0.53745253185843</v>
      </c>
    </row>
    <row r="13455" spans="1:5" x14ac:dyDescent="0.25">
      <c r="A13455" s="191">
        <v>64436.685146579999</v>
      </c>
      <c r="B13455" s="191">
        <v>0.12100365408307399</v>
      </c>
      <c r="C13455" s="191">
        <v>0.46457719057388802</v>
      </c>
      <c r="D13455" s="191"/>
      <c r="E13455" s="191">
        <v>-0.537452554484808</v>
      </c>
    </row>
    <row r="13456" spans="1:5" x14ac:dyDescent="0.25">
      <c r="A13456" s="191">
        <v>64441.439989765597</v>
      </c>
      <c r="B13456" s="191">
        <v>-0.42908714004915599</v>
      </c>
      <c r="C13456" s="191">
        <v>0.46456083105766999</v>
      </c>
      <c r="D13456" s="191"/>
      <c r="E13456" s="191">
        <v>-0.53745257900588295</v>
      </c>
    </row>
    <row r="13457" spans="1:5" x14ac:dyDescent="0.25">
      <c r="A13457" s="191">
        <v>64444.9609693397</v>
      </c>
      <c r="B13457" s="191">
        <v>5.3245178604299802E-2</v>
      </c>
      <c r="C13457" s="191">
        <v>0.46454871709576601</v>
      </c>
      <c r="D13457" s="191"/>
      <c r="E13457" s="191">
        <v>-0.53745259716383198</v>
      </c>
    </row>
    <row r="13458" spans="1:5" x14ac:dyDescent="0.25">
      <c r="A13458" s="191">
        <v>64456.7933503971</v>
      </c>
      <c r="B13458" s="191">
        <v>-1.1656913586386299</v>
      </c>
      <c r="C13458" s="191">
        <v>0.46450800976436601</v>
      </c>
      <c r="D13458" s="191"/>
      <c r="E13458" s="191">
        <v>-0.537452658184288</v>
      </c>
    </row>
    <row r="13459" spans="1:5" x14ac:dyDescent="0.25">
      <c r="A13459" s="191">
        <v>64457.525425530803</v>
      </c>
      <c r="B13459" s="191">
        <v>-8.5323993171293501E-3</v>
      </c>
      <c r="C13459" s="191">
        <v>0.46450549128477803</v>
      </c>
      <c r="D13459" s="191"/>
      <c r="E13459" s="191">
        <v>-0.53745264931331904</v>
      </c>
    </row>
    <row r="13460" spans="1:5" x14ac:dyDescent="0.25">
      <c r="A13460" s="191">
        <v>64465.032816609302</v>
      </c>
      <c r="B13460" s="191">
        <v>-0.31865202455659802</v>
      </c>
      <c r="C13460" s="191">
        <v>0.46447966516773598</v>
      </c>
      <c r="D13460" s="191"/>
      <c r="E13460" s="191">
        <v>-0.53745251605806599</v>
      </c>
    </row>
    <row r="13461" spans="1:5" x14ac:dyDescent="0.25">
      <c r="A13461" s="191">
        <v>64465.805335683603</v>
      </c>
      <c r="B13461" s="191">
        <v>0.61912390802365502</v>
      </c>
      <c r="C13461" s="191">
        <v>0.46447700770503098</v>
      </c>
      <c r="D13461" s="191"/>
      <c r="E13461" s="191">
        <v>-0.53745249679112905</v>
      </c>
    </row>
    <row r="13462" spans="1:5" x14ac:dyDescent="0.25">
      <c r="A13462" s="191">
        <v>64467.541050566702</v>
      </c>
      <c r="B13462" s="191">
        <v>0.82489127771119297</v>
      </c>
      <c r="C13462" s="191">
        <v>0.46447103691434</v>
      </c>
      <c r="D13462" s="191"/>
      <c r="E13462" s="191">
        <v>-0.53745245350169901</v>
      </c>
    </row>
    <row r="13463" spans="1:5" x14ac:dyDescent="0.25">
      <c r="A13463" s="191">
        <v>64471.918394367603</v>
      </c>
      <c r="B13463" s="191">
        <v>1.0851028556766</v>
      </c>
      <c r="C13463" s="191">
        <v>0.46445597935310401</v>
      </c>
      <c r="D13463" s="191"/>
      <c r="E13463" s="191">
        <v>-0.53745231397308701</v>
      </c>
    </row>
    <row r="13464" spans="1:5" x14ac:dyDescent="0.25">
      <c r="A13464" s="191">
        <v>64476.532363376296</v>
      </c>
      <c r="B13464" s="191">
        <v>0.21489099306899501</v>
      </c>
      <c r="C13464" s="191">
        <v>0.46444010834469202</v>
      </c>
      <c r="D13464" s="191"/>
      <c r="E13464" s="191">
        <v>-0.53745216268668305</v>
      </c>
    </row>
    <row r="13465" spans="1:5" x14ac:dyDescent="0.25">
      <c r="A13465" s="191">
        <v>64482.363385940997</v>
      </c>
      <c r="B13465" s="191">
        <v>0.70674819192217997</v>
      </c>
      <c r="C13465" s="191">
        <v>0.464420051718132</v>
      </c>
      <c r="D13465" s="191"/>
      <c r="E13465" s="191">
        <v>-0.53745189050100395</v>
      </c>
    </row>
    <row r="13466" spans="1:5" x14ac:dyDescent="0.25">
      <c r="A13466" s="191">
        <v>64484.307716307703</v>
      </c>
      <c r="B13466" s="191">
        <v>0.65210076800568095</v>
      </c>
      <c r="C13466" s="191">
        <v>0.464413364113201</v>
      </c>
      <c r="D13466" s="191"/>
      <c r="E13466" s="191">
        <v>-0.53745179974181501</v>
      </c>
    </row>
    <row r="13467" spans="1:5" x14ac:dyDescent="0.25">
      <c r="A13467" s="191">
        <v>64486.909449227598</v>
      </c>
      <c r="B13467" s="191">
        <v>0.66326696557945697</v>
      </c>
      <c r="C13467" s="191">
        <v>0.46440441549865802</v>
      </c>
      <c r="D13467" s="191"/>
      <c r="E13467" s="191">
        <v>-0.53745167829580198</v>
      </c>
    </row>
    <row r="13468" spans="1:5" x14ac:dyDescent="0.25">
      <c r="A13468" s="191">
        <v>64488.427581538803</v>
      </c>
      <c r="B13468" s="191">
        <v>-0.43663736746371001</v>
      </c>
      <c r="C13468" s="191">
        <v>0.46439919399309698</v>
      </c>
      <c r="D13468" s="191"/>
      <c r="E13468" s="191">
        <v>-0.53745160743106601</v>
      </c>
    </row>
    <row r="13469" spans="1:5" x14ac:dyDescent="0.25">
      <c r="A13469" s="191">
        <v>64489.5308350329</v>
      </c>
      <c r="B13469" s="191">
        <v>0.78358963002909099</v>
      </c>
      <c r="C13469" s="191">
        <v>0.46439539946777902</v>
      </c>
      <c r="D13469" s="191"/>
      <c r="E13469" s="191">
        <v>-0.53745154127607697</v>
      </c>
    </row>
    <row r="13470" spans="1:5" x14ac:dyDescent="0.25">
      <c r="A13470" s="191">
        <v>64490.104427761202</v>
      </c>
      <c r="B13470" s="191">
        <v>-1.1006907197095099</v>
      </c>
      <c r="C13470" s="191">
        <v>0.46439342666912498</v>
      </c>
      <c r="D13470" s="191"/>
      <c r="E13470" s="191">
        <v>-0.53745150688142396</v>
      </c>
    </row>
    <row r="13471" spans="1:5" x14ac:dyDescent="0.25">
      <c r="A13471" s="191">
        <v>64491.1421315474</v>
      </c>
      <c r="B13471" s="191">
        <v>0.93912596733591902</v>
      </c>
      <c r="C13471" s="191">
        <v>0.46438985764214602</v>
      </c>
      <c r="D13471" s="191"/>
      <c r="E13471" s="191">
        <v>-0.53745144465702799</v>
      </c>
    </row>
    <row r="13472" spans="1:5" x14ac:dyDescent="0.25">
      <c r="A13472" s="191">
        <v>64502.441290084796</v>
      </c>
      <c r="B13472" s="191">
        <v>-0.88757360328806101</v>
      </c>
      <c r="C13472" s="191">
        <v>0.46435099777972499</v>
      </c>
      <c r="D13472" s="191"/>
      <c r="E13472" s="191">
        <v>-0.53745070623721503</v>
      </c>
    </row>
    <row r="13473" spans="1:5" x14ac:dyDescent="0.25">
      <c r="A13473" s="191">
        <v>64504.342244211402</v>
      </c>
      <c r="B13473" s="191">
        <v>0.80235910996633297</v>
      </c>
      <c r="C13473" s="191">
        <v>0.46434446036064297</v>
      </c>
      <c r="D13473" s="191"/>
      <c r="E13473" s="191">
        <v>-0.53745055430751598</v>
      </c>
    </row>
    <row r="13474" spans="1:5" x14ac:dyDescent="0.25">
      <c r="A13474" s="191">
        <v>64507.0725096319</v>
      </c>
      <c r="B13474" s="191">
        <v>0.54241406794122105</v>
      </c>
      <c r="C13474" s="191">
        <v>0.464335071141597</v>
      </c>
      <c r="D13474" s="191"/>
      <c r="E13474" s="191">
        <v>-0.53745033609688198</v>
      </c>
    </row>
    <row r="13475" spans="1:5" x14ac:dyDescent="0.25">
      <c r="A13475" s="191">
        <v>64507.982687707103</v>
      </c>
      <c r="B13475" s="191">
        <v>-0.29889976473045399</v>
      </c>
      <c r="C13475" s="191">
        <v>0.46433194114007498</v>
      </c>
      <c r="D13475" s="191"/>
      <c r="E13475" s="191">
        <v>-0.53745026335284296</v>
      </c>
    </row>
    <row r="13476" spans="1:5" x14ac:dyDescent="0.25">
      <c r="A13476" s="191">
        <v>64511.418359076197</v>
      </c>
      <c r="B13476" s="191">
        <v>-0.96930605370478795</v>
      </c>
      <c r="C13476" s="191">
        <v>0.46432012647908899</v>
      </c>
      <c r="D13476" s="191"/>
      <c r="E13476" s="191">
        <v>-0.53744998876414596</v>
      </c>
    </row>
    <row r="13477" spans="1:5" x14ac:dyDescent="0.25">
      <c r="A13477" s="191">
        <v>64513.185518160397</v>
      </c>
      <c r="B13477" s="191">
        <v>0.208958563671202</v>
      </c>
      <c r="C13477" s="191">
        <v>0.46431404963134398</v>
      </c>
      <c r="D13477" s="191"/>
      <c r="E13477" s="191">
        <v>-0.53744982695064103</v>
      </c>
    </row>
    <row r="13478" spans="1:5" x14ac:dyDescent="0.25">
      <c r="A13478" s="191">
        <v>64525.864143991101</v>
      </c>
      <c r="B13478" s="191">
        <v>-0.57418608649154601</v>
      </c>
      <c r="C13478" s="191">
        <v>0.46427045359576502</v>
      </c>
      <c r="D13478" s="191"/>
      <c r="E13478" s="191">
        <v>-0.537448560897131</v>
      </c>
    </row>
    <row r="13479" spans="1:5" x14ac:dyDescent="0.25">
      <c r="A13479" s="191">
        <v>64533.196667866199</v>
      </c>
      <c r="B13479" s="191">
        <v>0.46380812764115198</v>
      </c>
      <c r="C13479" s="191">
        <v>0.46424524254154198</v>
      </c>
      <c r="D13479" s="191"/>
      <c r="E13479" s="191">
        <v>-0.53744778490689904</v>
      </c>
    </row>
    <row r="13480" spans="1:5" x14ac:dyDescent="0.25">
      <c r="A13480" s="191">
        <v>64538.814337846299</v>
      </c>
      <c r="B13480" s="191">
        <v>-0.479800328847313</v>
      </c>
      <c r="C13480" s="191">
        <v>0.464225928685637</v>
      </c>
      <c r="D13480" s="191"/>
      <c r="E13480" s="191">
        <v>-0.53744712387264804</v>
      </c>
    </row>
    <row r="13481" spans="1:5" x14ac:dyDescent="0.25">
      <c r="A13481" s="191">
        <v>64539.757583604704</v>
      </c>
      <c r="B13481" s="191">
        <v>-0.29791064060938899</v>
      </c>
      <c r="C13481" s="191">
        <v>0.464222685850183</v>
      </c>
      <c r="D13481" s="191"/>
      <c r="E13481" s="191">
        <v>-0.53744700651529098</v>
      </c>
    </row>
    <row r="13482" spans="1:5" x14ac:dyDescent="0.25">
      <c r="A13482" s="191">
        <v>64541.434588217599</v>
      </c>
      <c r="B13482" s="191">
        <v>0.26280650989483101</v>
      </c>
      <c r="C13482" s="191">
        <v>0.46421692046087398</v>
      </c>
      <c r="D13482" s="191"/>
      <c r="E13482" s="191">
        <v>-0.53744679706860499</v>
      </c>
    </row>
    <row r="13483" spans="1:5" x14ac:dyDescent="0.25">
      <c r="A13483" s="191">
        <v>64542.143264530299</v>
      </c>
      <c r="B13483" s="191">
        <v>-5.1841443927669303E-2</v>
      </c>
      <c r="C13483" s="191">
        <v>0.46421448411196098</v>
      </c>
      <c r="D13483" s="191"/>
      <c r="E13483" s="191">
        <v>-0.53744670623331203</v>
      </c>
    </row>
    <row r="13484" spans="1:5" x14ac:dyDescent="0.25">
      <c r="A13484" s="191">
        <v>64548.237157816598</v>
      </c>
      <c r="B13484" s="191">
        <v>0.52531384051381902</v>
      </c>
      <c r="C13484" s="191">
        <v>0.46419353470819202</v>
      </c>
      <c r="D13484" s="191"/>
      <c r="E13484" s="191">
        <v>-0.53744590439456796</v>
      </c>
    </row>
    <row r="13485" spans="1:5" x14ac:dyDescent="0.25">
      <c r="A13485" s="191">
        <v>64548.3350891191</v>
      </c>
      <c r="B13485" s="191">
        <v>-0.30231936633864398</v>
      </c>
      <c r="C13485" s="191">
        <v>0.46419319805346998</v>
      </c>
      <c r="D13485" s="191"/>
      <c r="E13485" s="191">
        <v>-0.537445891207051</v>
      </c>
    </row>
    <row r="13486" spans="1:5" x14ac:dyDescent="0.25">
      <c r="A13486" s="191">
        <v>64554.9544065999</v>
      </c>
      <c r="B13486" s="191">
        <v>1.68376820707941</v>
      </c>
      <c r="C13486" s="191">
        <v>0.464170443714369</v>
      </c>
      <c r="D13486" s="191"/>
      <c r="E13486" s="191">
        <v>-0.53744492535078603</v>
      </c>
    </row>
    <row r="13487" spans="1:5" x14ac:dyDescent="0.25">
      <c r="A13487" s="191">
        <v>64570.800233109199</v>
      </c>
      <c r="B13487" s="191">
        <v>0.333119063675547</v>
      </c>
      <c r="C13487" s="191">
        <v>0.46411597843513602</v>
      </c>
      <c r="D13487" s="191"/>
      <c r="E13487" s="191">
        <v>-0.53744246633401904</v>
      </c>
    </row>
    <row r="13488" spans="1:5" x14ac:dyDescent="0.25">
      <c r="A13488" s="191">
        <v>64573.418994044099</v>
      </c>
      <c r="B13488" s="191">
        <v>-0.238713024921022</v>
      </c>
      <c r="C13488" s="191">
        <v>0.464106978033617</v>
      </c>
      <c r="D13488" s="191"/>
      <c r="E13488" s="191">
        <v>-0.53744205763926001</v>
      </c>
    </row>
    <row r="13489" spans="1:5" x14ac:dyDescent="0.25">
      <c r="A13489" s="191">
        <v>64574.545472571801</v>
      </c>
      <c r="B13489" s="191">
        <v>0.62575965699927005</v>
      </c>
      <c r="C13489" s="191">
        <v>0.46410310651867998</v>
      </c>
      <c r="D13489" s="191"/>
      <c r="E13489" s="191">
        <v>-0.53744186317276699</v>
      </c>
    </row>
    <row r="13490" spans="1:5" x14ac:dyDescent="0.25">
      <c r="A13490" s="191">
        <v>64577.953746142302</v>
      </c>
      <c r="B13490" s="191">
        <v>-0.69581328361476602</v>
      </c>
      <c r="C13490" s="191">
        <v>0.46409139312733799</v>
      </c>
      <c r="D13490" s="191"/>
      <c r="E13490" s="191">
        <v>-0.53744127479492398</v>
      </c>
    </row>
    <row r="13491" spans="1:5" x14ac:dyDescent="0.25">
      <c r="A13491" s="191">
        <v>64586.111963790303</v>
      </c>
      <c r="B13491" s="191">
        <v>-0.144653435474107</v>
      </c>
      <c r="C13491" s="191">
        <v>0.46406335697595902</v>
      </c>
      <c r="D13491" s="191"/>
      <c r="E13491" s="191">
        <v>-0.53743975946609501</v>
      </c>
    </row>
    <row r="13492" spans="1:5" x14ac:dyDescent="0.25">
      <c r="A13492" s="191">
        <v>64586.200007868203</v>
      </c>
      <c r="B13492" s="191">
        <v>0.85411925379732501</v>
      </c>
      <c r="C13492" s="191">
        <v>0.46406305441960899</v>
      </c>
      <c r="D13492" s="191"/>
      <c r="E13492" s="191">
        <v>-0.53743974311255605</v>
      </c>
    </row>
    <row r="13493" spans="1:5" x14ac:dyDescent="0.25">
      <c r="A13493" s="191">
        <v>64587.134266971603</v>
      </c>
      <c r="B13493" s="191">
        <v>0.89164884096508701</v>
      </c>
      <c r="C13493" s="191">
        <v>0.46405984393901401</v>
      </c>
      <c r="D13493" s="191"/>
      <c r="E13493" s="191">
        <v>-0.53743956958080996</v>
      </c>
    </row>
    <row r="13494" spans="1:5" x14ac:dyDescent="0.25">
      <c r="A13494" s="191">
        <v>64589.211000568401</v>
      </c>
      <c r="B13494" s="191">
        <v>0.38922324207397702</v>
      </c>
      <c r="C13494" s="191">
        <v>0.46405270757797801</v>
      </c>
      <c r="D13494" s="191"/>
      <c r="E13494" s="191">
        <v>-0.53743918384284295</v>
      </c>
    </row>
    <row r="13495" spans="1:5" x14ac:dyDescent="0.25">
      <c r="A13495" s="191">
        <v>64610.624100676403</v>
      </c>
      <c r="B13495" s="191">
        <v>-0.96819230413430801</v>
      </c>
      <c r="C13495" s="191">
        <v>0.46397913396507101</v>
      </c>
      <c r="D13495" s="191"/>
      <c r="E13495" s="191">
        <v>-0.53743481769168699</v>
      </c>
    </row>
    <row r="13496" spans="1:5" x14ac:dyDescent="0.25">
      <c r="A13496" s="191">
        <v>64611.4692862023</v>
      </c>
      <c r="B13496" s="191">
        <v>0.76359131132643898</v>
      </c>
      <c r="C13496" s="191">
        <v>0.46397623027902302</v>
      </c>
      <c r="D13496" s="191"/>
      <c r="E13496" s="191">
        <v>-0.537434626509526</v>
      </c>
    </row>
    <row r="13497" spans="1:5" x14ac:dyDescent="0.25">
      <c r="A13497" s="191">
        <v>64614.318724033998</v>
      </c>
      <c r="B13497" s="191">
        <v>0.39096002095992999</v>
      </c>
      <c r="C13497" s="191">
        <v>0.463966441201137</v>
      </c>
      <c r="D13497" s="191"/>
      <c r="E13497" s="191">
        <v>-0.53743398196265602</v>
      </c>
    </row>
    <row r="13498" spans="1:5" x14ac:dyDescent="0.25">
      <c r="A13498" s="191">
        <v>64615.466818604102</v>
      </c>
      <c r="B13498" s="191">
        <v>0.76941204278915298</v>
      </c>
      <c r="C13498" s="191">
        <v>0.46396249707503101</v>
      </c>
      <c r="D13498" s="191"/>
      <c r="E13498" s="191">
        <v>-0.53743372226204</v>
      </c>
    </row>
    <row r="13499" spans="1:5" x14ac:dyDescent="0.25">
      <c r="A13499" s="191">
        <v>64617.229435540197</v>
      </c>
      <c r="B13499" s="191">
        <v>0.49955086063049298</v>
      </c>
      <c r="C13499" s="191">
        <v>0.46395644193568097</v>
      </c>
      <c r="D13499" s="191"/>
      <c r="E13499" s="191">
        <v>-0.53743332355559503</v>
      </c>
    </row>
    <row r="13500" spans="1:5" x14ac:dyDescent="0.25">
      <c r="A13500" s="191">
        <v>64630.5955907444</v>
      </c>
      <c r="B13500" s="191">
        <v>0.89867483571117701</v>
      </c>
      <c r="C13500" s="191">
        <v>0.46391052887521</v>
      </c>
      <c r="D13500" s="191"/>
      <c r="E13500" s="191">
        <v>-0.53743015807417005</v>
      </c>
    </row>
    <row r="13501" spans="1:5" x14ac:dyDescent="0.25">
      <c r="A13501" s="191">
        <v>64632.635837588903</v>
      </c>
      <c r="B13501" s="191">
        <v>0.96530117323991904</v>
      </c>
      <c r="C13501" s="191">
        <v>0.463903521186037</v>
      </c>
      <c r="D13501" s="191"/>
      <c r="E13501" s="191">
        <v>-0.53742966031068296</v>
      </c>
    </row>
    <row r="13502" spans="1:5" x14ac:dyDescent="0.25">
      <c r="A13502" s="191">
        <v>64645.594093722</v>
      </c>
      <c r="B13502" s="191">
        <v>0.60051661145450497</v>
      </c>
      <c r="C13502" s="191">
        <v>0.46385901696082299</v>
      </c>
      <c r="D13502" s="191"/>
      <c r="E13502" s="191">
        <v>-0.53742630991517304</v>
      </c>
    </row>
    <row r="13503" spans="1:5" x14ac:dyDescent="0.25">
      <c r="A13503" s="191">
        <v>64649.787556807001</v>
      </c>
      <c r="B13503" s="191">
        <v>0.76861665822440794</v>
      </c>
      <c r="C13503" s="191">
        <v>0.463844616244867</v>
      </c>
      <c r="D13503" s="191"/>
      <c r="E13503" s="191">
        <v>-0.53742518057848399</v>
      </c>
    </row>
    <row r="13504" spans="1:5" x14ac:dyDescent="0.25">
      <c r="A13504" s="191">
        <v>64652.062564592401</v>
      </c>
      <c r="B13504" s="191">
        <v>0.82428849294156104</v>
      </c>
      <c r="C13504" s="191">
        <v>0.46383680396965898</v>
      </c>
      <c r="D13504" s="191"/>
      <c r="E13504" s="191">
        <v>-0.53742456789877102</v>
      </c>
    </row>
    <row r="13505" spans="1:5" x14ac:dyDescent="0.25">
      <c r="A13505" s="191">
        <v>64652.117969707797</v>
      </c>
      <c r="B13505" s="191">
        <v>-1.0727046785235099</v>
      </c>
      <c r="C13505" s="191">
        <v>0.46383661371360002</v>
      </c>
      <c r="D13505" s="191"/>
      <c r="E13505" s="191">
        <v>-0.53742455297768299</v>
      </c>
    </row>
    <row r="13506" spans="1:5" x14ac:dyDescent="0.25">
      <c r="A13506" s="191">
        <v>64652.796836105001</v>
      </c>
      <c r="B13506" s="191">
        <v>0.69932635770158003</v>
      </c>
      <c r="C13506" s="191">
        <v>0.46383428255916298</v>
      </c>
      <c r="D13506" s="191"/>
      <c r="E13506" s="191">
        <v>-0.53742437015295996</v>
      </c>
    </row>
    <row r="13507" spans="1:5" x14ac:dyDescent="0.25">
      <c r="A13507" s="191">
        <v>64657.906647221498</v>
      </c>
      <c r="B13507" s="191">
        <v>0.56943299904970202</v>
      </c>
      <c r="C13507" s="191">
        <v>0.46381673662295902</v>
      </c>
      <c r="D13507" s="191"/>
      <c r="E13507" s="191">
        <v>-0.53742290878603705</v>
      </c>
    </row>
    <row r="13508" spans="1:5" x14ac:dyDescent="0.25">
      <c r="A13508" s="191">
        <v>64665.062075782596</v>
      </c>
      <c r="B13508" s="191">
        <v>-0.171555074111129</v>
      </c>
      <c r="C13508" s="191">
        <v>0.46379216835795301</v>
      </c>
      <c r="D13508" s="191"/>
      <c r="E13508" s="191">
        <v>-0.53742083343268199</v>
      </c>
    </row>
    <row r="13509" spans="1:5" x14ac:dyDescent="0.25">
      <c r="A13509" s="191">
        <v>64690.504690476097</v>
      </c>
      <c r="B13509" s="191">
        <v>0.72529643878855898</v>
      </c>
      <c r="C13509" s="191">
        <v>0.46370482825294201</v>
      </c>
      <c r="D13509" s="191"/>
      <c r="E13509" s="191">
        <v>-0.53741304340425</v>
      </c>
    </row>
    <row r="13510" spans="1:5" x14ac:dyDescent="0.25">
      <c r="A13510" s="191">
        <v>64690.672799074899</v>
      </c>
      <c r="B13510" s="191">
        <v>-0.40326274963450298</v>
      </c>
      <c r="C13510" s="191">
        <v>0.46370425125924403</v>
      </c>
      <c r="D13510" s="191"/>
      <c r="E13510" s="191">
        <v>-0.53741298999309595</v>
      </c>
    </row>
    <row r="13511" spans="1:5" x14ac:dyDescent="0.25">
      <c r="A13511" s="191">
        <v>64704.674105563499</v>
      </c>
      <c r="B13511" s="191">
        <v>0.56767599643487998</v>
      </c>
      <c r="C13511" s="191">
        <v>0.46365619945445402</v>
      </c>
      <c r="D13511" s="191"/>
      <c r="E13511" s="191">
        <v>-0.537408292475691</v>
      </c>
    </row>
    <row r="13512" spans="1:5" x14ac:dyDescent="0.25">
      <c r="A13512" s="191">
        <v>64712.578452350703</v>
      </c>
      <c r="B13512" s="191">
        <v>0.97412398825771396</v>
      </c>
      <c r="C13512" s="191">
        <v>0.46362907604739101</v>
      </c>
      <c r="D13512" s="191"/>
      <c r="E13512" s="191">
        <v>-0.537405526263244</v>
      </c>
    </row>
    <row r="13513" spans="1:5" x14ac:dyDescent="0.25">
      <c r="A13513" s="191">
        <v>64724.261359147997</v>
      </c>
      <c r="B13513" s="191">
        <v>0.464006787528848</v>
      </c>
      <c r="C13513" s="191">
        <v>0.46358899198786002</v>
      </c>
      <c r="D13513" s="191"/>
      <c r="E13513" s="191">
        <v>-0.53740130375909301</v>
      </c>
    </row>
    <row r="13514" spans="1:5" x14ac:dyDescent="0.25">
      <c r="A13514" s="191">
        <v>64732.009273105097</v>
      </c>
      <c r="B13514" s="191">
        <v>-0.35224678825905897</v>
      </c>
      <c r="C13514" s="191">
        <v>0.46356241245695701</v>
      </c>
      <c r="D13514" s="191"/>
      <c r="E13514" s="191">
        <v>-0.53739840581175102</v>
      </c>
    </row>
    <row r="13515" spans="1:5" x14ac:dyDescent="0.25">
      <c r="A13515" s="191">
        <v>64735.037350335799</v>
      </c>
      <c r="B13515" s="191">
        <v>0.24661548824727</v>
      </c>
      <c r="C13515" s="191">
        <v>0.463552025275969</v>
      </c>
      <c r="D13515" s="191"/>
      <c r="E13515" s="191">
        <v>-0.53739724936666899</v>
      </c>
    </row>
    <row r="13516" spans="1:5" x14ac:dyDescent="0.25">
      <c r="A13516" s="191">
        <v>64736.009278110803</v>
      </c>
      <c r="B13516" s="191">
        <v>0.23879637684614</v>
      </c>
      <c r="C13516" s="191">
        <v>0.46354869138007898</v>
      </c>
      <c r="D13516" s="191"/>
      <c r="E13516" s="191">
        <v>-0.53739686209708504</v>
      </c>
    </row>
    <row r="13517" spans="1:5" x14ac:dyDescent="0.25">
      <c r="A13517" s="191">
        <v>64741.145004995902</v>
      </c>
      <c r="B13517" s="191">
        <v>0.73899328164883604</v>
      </c>
      <c r="C13517" s="191">
        <v>0.46353107563052598</v>
      </c>
      <c r="D13517" s="191"/>
      <c r="E13517" s="191">
        <v>-0.53739481574048997</v>
      </c>
    </row>
    <row r="13518" spans="1:5" x14ac:dyDescent="0.25">
      <c r="A13518" s="191">
        <v>64744.5141701795</v>
      </c>
      <c r="B13518" s="191">
        <v>0.98430258535011605</v>
      </c>
      <c r="C13518" s="191">
        <v>0.46351951995681701</v>
      </c>
      <c r="D13518" s="191"/>
      <c r="E13518" s="191">
        <v>-0.537393473279423</v>
      </c>
    </row>
    <row r="13519" spans="1:5" x14ac:dyDescent="0.25">
      <c r="A13519" s="191">
        <v>64754.3584220743</v>
      </c>
      <c r="B13519" s="191">
        <v>-0.67385818746414905</v>
      </c>
      <c r="C13519" s="191">
        <v>0.46348575902239197</v>
      </c>
      <c r="D13519" s="191"/>
      <c r="E13519" s="191">
        <v>-0.53738955078700101</v>
      </c>
    </row>
    <row r="13520" spans="1:5" x14ac:dyDescent="0.25">
      <c r="A13520" s="191">
        <v>64759.883592855302</v>
      </c>
      <c r="B13520" s="191">
        <v>-0.15165452943913801</v>
      </c>
      <c r="C13520" s="191">
        <v>0.46346681252434202</v>
      </c>
      <c r="D13520" s="191"/>
      <c r="E13520" s="191">
        <v>-0.53738727816708798</v>
      </c>
    </row>
    <row r="13521" spans="1:5" x14ac:dyDescent="0.25">
      <c r="A13521" s="191">
        <v>64762.053219034198</v>
      </c>
      <c r="B13521" s="191">
        <v>1.0987203006747699</v>
      </c>
      <c r="C13521" s="191">
        <v>0.463459373026538</v>
      </c>
      <c r="D13521" s="191"/>
      <c r="E13521" s="191">
        <v>-0.53738635310374805</v>
      </c>
    </row>
    <row r="13522" spans="1:5" x14ac:dyDescent="0.25">
      <c r="A13522" s="191">
        <v>64766.902061953399</v>
      </c>
      <c r="B13522" s="191">
        <v>-0.50243363615083403</v>
      </c>
      <c r="C13522" s="191">
        <v>0.463442747543305</v>
      </c>
      <c r="D13522" s="191"/>
      <c r="E13522" s="191">
        <v>-0.53738428570298002</v>
      </c>
    </row>
    <row r="13523" spans="1:5" x14ac:dyDescent="0.25">
      <c r="A13523" s="191">
        <v>64781.406610222599</v>
      </c>
      <c r="B13523" s="191">
        <v>9.3797383469706994E-2</v>
      </c>
      <c r="C13523" s="191">
        <v>0.46339302224307599</v>
      </c>
      <c r="D13523" s="191"/>
      <c r="E13523" s="191">
        <v>-0.53737804511326404</v>
      </c>
    </row>
    <row r="13524" spans="1:5" x14ac:dyDescent="0.25">
      <c r="A13524" s="191">
        <v>64791.054860090997</v>
      </c>
      <c r="B13524" s="191">
        <v>0.47594823683974102</v>
      </c>
      <c r="C13524" s="191">
        <v>0.46335995165986399</v>
      </c>
      <c r="D13524" s="191"/>
      <c r="E13524" s="191">
        <v>-0.53737369500424803</v>
      </c>
    </row>
    <row r="13525" spans="1:5" x14ac:dyDescent="0.25">
      <c r="A13525" s="191">
        <v>64792.950115159299</v>
      </c>
      <c r="B13525" s="191">
        <v>2.8772398440170202</v>
      </c>
      <c r="C13525" s="191">
        <v>0.46335345606269301</v>
      </c>
      <c r="D13525" s="191"/>
      <c r="E13525" s="191">
        <v>-0.53737283073620801</v>
      </c>
    </row>
    <row r="13526" spans="1:5" x14ac:dyDescent="0.25">
      <c r="A13526" s="191">
        <v>64795.805181300202</v>
      </c>
      <c r="B13526" s="191">
        <v>8.6172165326847697E-2</v>
      </c>
      <c r="C13526" s="191">
        <v>0.46334367115485497</v>
      </c>
      <c r="D13526" s="191"/>
      <c r="E13526" s="191">
        <v>-0.53737150454193305</v>
      </c>
    </row>
    <row r="13527" spans="1:5" x14ac:dyDescent="0.25">
      <c r="A13527" s="191">
        <v>64798.760290440499</v>
      </c>
      <c r="B13527" s="191">
        <v>0.13493225272380699</v>
      </c>
      <c r="C13527" s="191">
        <v>0.46333354388791997</v>
      </c>
      <c r="D13527" s="191"/>
      <c r="E13527" s="191">
        <v>-0.53737013187712201</v>
      </c>
    </row>
    <row r="13528" spans="1:5" x14ac:dyDescent="0.25">
      <c r="A13528" s="191">
        <v>64807.413968111003</v>
      </c>
      <c r="B13528" s="191">
        <v>1.0966275921844699</v>
      </c>
      <c r="C13528" s="191">
        <v>0.46330389013457701</v>
      </c>
      <c r="D13528" s="191"/>
      <c r="E13528" s="191">
        <v>-0.53736593692977097</v>
      </c>
    </row>
    <row r="13529" spans="1:5" x14ac:dyDescent="0.25">
      <c r="A13529" s="191">
        <v>64826.440763434199</v>
      </c>
      <c r="B13529" s="191">
        <v>0.47973314793408101</v>
      </c>
      <c r="C13529" s="191">
        <v>0.463238705062056</v>
      </c>
      <c r="D13529" s="191"/>
      <c r="E13529" s="191">
        <v>-0.53735657755497002</v>
      </c>
    </row>
    <row r="13530" spans="1:5" x14ac:dyDescent="0.25">
      <c r="A13530" s="191">
        <v>64836.241464117702</v>
      </c>
      <c r="B13530" s="191">
        <v>0.32613362187023898</v>
      </c>
      <c r="C13530" s="191">
        <v>0.46320513616009601</v>
      </c>
      <c r="D13530" s="191"/>
      <c r="E13530" s="191">
        <v>-0.53735173197719999</v>
      </c>
    </row>
    <row r="13531" spans="1:5" x14ac:dyDescent="0.25">
      <c r="A13531" s="191">
        <v>64836.994257640901</v>
      </c>
      <c r="B13531" s="191">
        <v>1.42668934711241</v>
      </c>
      <c r="C13531" s="191">
        <v>0.46320255795318299</v>
      </c>
      <c r="D13531" s="191"/>
      <c r="E13531" s="191">
        <v>-0.53735134061865097</v>
      </c>
    </row>
    <row r="13532" spans="1:5" x14ac:dyDescent="0.25">
      <c r="A13532" s="191">
        <v>64840.5002340832</v>
      </c>
      <c r="B13532" s="191">
        <v>0.34679071964991398</v>
      </c>
      <c r="C13532" s="191">
        <v>0.46319055114270502</v>
      </c>
      <c r="D13532" s="191"/>
      <c r="E13532" s="191">
        <v>-0.53734951794907404</v>
      </c>
    </row>
    <row r="13533" spans="1:5" x14ac:dyDescent="0.25">
      <c r="A13533" s="191">
        <v>64844.437670150503</v>
      </c>
      <c r="B13533" s="191">
        <v>-0.70754869575429002</v>
      </c>
      <c r="C13533" s="191">
        <v>0.46317706714909102</v>
      </c>
      <c r="D13533" s="191"/>
      <c r="E13533" s="191">
        <v>-0.53734747097441604</v>
      </c>
    </row>
    <row r="13534" spans="1:5" x14ac:dyDescent="0.25">
      <c r="A13534" s="191">
        <v>64865.868274757202</v>
      </c>
      <c r="B13534" s="191">
        <v>-0.225786583697907</v>
      </c>
      <c r="C13534" s="191">
        <v>0.46310369356289899</v>
      </c>
      <c r="D13534" s="191"/>
      <c r="E13534" s="191">
        <v>-0.53733583909024996</v>
      </c>
    </row>
    <row r="13535" spans="1:5" x14ac:dyDescent="0.25">
      <c r="A13535" s="191">
        <v>64872.017397970798</v>
      </c>
      <c r="B13535" s="191">
        <v>0.53552033904251695</v>
      </c>
      <c r="C13535" s="191">
        <v>0.46308264540118599</v>
      </c>
      <c r="D13535" s="191"/>
      <c r="E13535" s="191">
        <v>-0.53733246242413402</v>
      </c>
    </row>
    <row r="13536" spans="1:5" x14ac:dyDescent="0.25">
      <c r="A13536" s="191">
        <v>64877.192565467798</v>
      </c>
      <c r="B13536" s="191">
        <v>-0.79252448555149302</v>
      </c>
      <c r="C13536" s="191">
        <v>0.46306493319414699</v>
      </c>
      <c r="D13536" s="191"/>
      <c r="E13536" s="191">
        <v>-0.53732956367073903</v>
      </c>
    </row>
    <row r="13537" spans="1:5" x14ac:dyDescent="0.25">
      <c r="A13537" s="191">
        <v>64893.339700259799</v>
      </c>
      <c r="B13537" s="191">
        <v>-0.78418833246162201</v>
      </c>
      <c r="C13537" s="191">
        <v>0.46300967793433401</v>
      </c>
      <c r="D13537" s="191"/>
      <c r="E13537" s="191">
        <v>-0.53732023106882199</v>
      </c>
    </row>
    <row r="13538" spans="1:5" x14ac:dyDescent="0.25">
      <c r="A13538" s="191">
        <v>64897.140170432001</v>
      </c>
      <c r="B13538" s="191">
        <v>0.324210963831217</v>
      </c>
      <c r="C13538" s="191">
        <v>0.46299667522210802</v>
      </c>
      <c r="D13538" s="191"/>
      <c r="E13538" s="191">
        <v>-0.53731794186648096</v>
      </c>
    </row>
    <row r="13539" spans="1:5" x14ac:dyDescent="0.25">
      <c r="A13539" s="191">
        <v>64899.107409480697</v>
      </c>
      <c r="B13539" s="191">
        <v>0.62918721170324199</v>
      </c>
      <c r="C13539" s="191">
        <v>0.46298994497774398</v>
      </c>
      <c r="D13539" s="191"/>
      <c r="E13539" s="191">
        <v>-0.53731675690566405</v>
      </c>
    </row>
    <row r="13540" spans="1:5" x14ac:dyDescent="0.25">
      <c r="A13540" s="191">
        <v>64908.243687833601</v>
      </c>
      <c r="B13540" s="191">
        <v>0.57465382977064405</v>
      </c>
      <c r="C13540" s="191">
        <v>0.46295869148226898</v>
      </c>
      <c r="D13540" s="191"/>
      <c r="E13540" s="191">
        <v>-0.53731125369452204</v>
      </c>
    </row>
    <row r="13541" spans="1:5" x14ac:dyDescent="0.25">
      <c r="A13541" s="191">
        <v>64910.021366708999</v>
      </c>
      <c r="B13541" s="191">
        <v>0.76607558239187901</v>
      </c>
      <c r="C13541" s="191">
        <v>0.46295261099122098</v>
      </c>
      <c r="D13541" s="191"/>
      <c r="E13541" s="191">
        <v>-0.53731018291473398</v>
      </c>
    </row>
    <row r="13542" spans="1:5" x14ac:dyDescent="0.25">
      <c r="A13542" s="191">
        <v>64915.467453696903</v>
      </c>
      <c r="B13542" s="191">
        <v>-0.86471302596431399</v>
      </c>
      <c r="C13542" s="191">
        <v>0.46293398426904703</v>
      </c>
      <c r="D13542" s="191"/>
      <c r="E13542" s="191">
        <v>-0.53730690247980895</v>
      </c>
    </row>
    <row r="13543" spans="1:5" x14ac:dyDescent="0.25">
      <c r="A13543" s="191">
        <v>64917.319279826297</v>
      </c>
      <c r="B13543" s="191">
        <v>-9.0397343569703595E-2</v>
      </c>
      <c r="C13543" s="191">
        <v>0.46292765084161902</v>
      </c>
      <c r="D13543" s="191"/>
      <c r="E13543" s="191">
        <v>-0.53730575349861798</v>
      </c>
    </row>
    <row r="13544" spans="1:5" x14ac:dyDescent="0.25">
      <c r="A13544" s="191">
        <v>64921.851137333397</v>
      </c>
      <c r="B13544" s="191">
        <v>-0.167061566923254</v>
      </c>
      <c r="C13544" s="191">
        <v>0.46291215282093801</v>
      </c>
      <c r="D13544" s="191"/>
      <c r="E13544" s="191">
        <v>-0.53730294166928105</v>
      </c>
    </row>
    <row r="13545" spans="1:5" x14ac:dyDescent="0.25">
      <c r="A13545" s="191">
        <v>64930.116303618001</v>
      </c>
      <c r="B13545" s="191">
        <v>-0.38673774912092501</v>
      </c>
      <c r="C13545" s="191">
        <v>0.46288389106961503</v>
      </c>
      <c r="D13545" s="191"/>
      <c r="E13545" s="191">
        <v>-0.53729765883134495</v>
      </c>
    </row>
    <row r="13546" spans="1:5" x14ac:dyDescent="0.25">
      <c r="A13546" s="191">
        <v>64930.259027590502</v>
      </c>
      <c r="B13546" s="191">
        <v>0.14400101805489601</v>
      </c>
      <c r="C13546" s="191">
        <v>0.46288340308129899</v>
      </c>
      <c r="D13546" s="191"/>
      <c r="E13546" s="191">
        <v>-0.53729756760660896</v>
      </c>
    </row>
    <row r="13547" spans="1:5" x14ac:dyDescent="0.25">
      <c r="A13547" s="191">
        <v>64932.366342240501</v>
      </c>
      <c r="B13547" s="191">
        <v>1.0050914841431799</v>
      </c>
      <c r="C13547" s="191">
        <v>0.462876198105861</v>
      </c>
      <c r="D13547" s="191"/>
      <c r="E13547" s="191">
        <v>-0.537296220676445</v>
      </c>
    </row>
    <row r="13548" spans="1:5" x14ac:dyDescent="0.25">
      <c r="A13548" s="191">
        <v>64933.692930232501</v>
      </c>
      <c r="B13548" s="191">
        <v>0.58634716833176903</v>
      </c>
      <c r="C13548" s="191">
        <v>0.46287166260931101</v>
      </c>
      <c r="D13548" s="191"/>
      <c r="E13548" s="191">
        <v>-0.53729537276254602</v>
      </c>
    </row>
    <row r="13549" spans="1:5" x14ac:dyDescent="0.25">
      <c r="A13549" s="191">
        <v>64936.073379719499</v>
      </c>
      <c r="B13549" s="191">
        <v>-5.1725457844597998E-3</v>
      </c>
      <c r="C13549" s="191">
        <v>0.46286352433679301</v>
      </c>
      <c r="D13549" s="191"/>
      <c r="E13549" s="191">
        <v>-0.53729385125306595</v>
      </c>
    </row>
    <row r="13550" spans="1:5" x14ac:dyDescent="0.25">
      <c r="A13550" s="191">
        <v>64938.358532732898</v>
      </c>
      <c r="B13550" s="191">
        <v>0.55442059327526205</v>
      </c>
      <c r="C13550" s="191">
        <v>0.46285571221587901</v>
      </c>
      <c r="D13550" s="191"/>
      <c r="E13550" s="191">
        <v>-0.53729239065413703</v>
      </c>
    </row>
    <row r="13551" spans="1:5" x14ac:dyDescent="0.25">
      <c r="A13551" s="191">
        <v>64943.060237977799</v>
      </c>
      <c r="B13551" s="191">
        <v>0.50449737404212303</v>
      </c>
      <c r="C13551" s="191">
        <v>0.46283963985731402</v>
      </c>
      <c r="D13551" s="191"/>
      <c r="E13551" s="191">
        <v>-0.53728938546997196</v>
      </c>
    </row>
    <row r="13552" spans="1:5" x14ac:dyDescent="0.25">
      <c r="A13552" s="191">
        <v>64945.008140093902</v>
      </c>
      <c r="B13552" s="191">
        <v>3.5785167595192603E-2</v>
      </c>
      <c r="C13552" s="191">
        <v>0.46283298184291799</v>
      </c>
      <c r="D13552" s="191"/>
      <c r="E13552" s="191">
        <v>-0.53728814043135598</v>
      </c>
    </row>
    <row r="13553" spans="1:5" x14ac:dyDescent="0.25">
      <c r="A13553" s="191">
        <v>64949.348385591402</v>
      </c>
      <c r="B13553" s="191">
        <v>-1.4477457690075599</v>
      </c>
      <c r="C13553" s="191">
        <v>0.462818146694496</v>
      </c>
      <c r="D13553" s="191"/>
      <c r="E13553" s="191">
        <v>-0.53728527009206595</v>
      </c>
    </row>
    <row r="13554" spans="1:5" x14ac:dyDescent="0.25">
      <c r="A13554" s="191">
        <v>64956.9234104278</v>
      </c>
      <c r="B13554" s="191">
        <v>0.29720006470370702</v>
      </c>
      <c r="C13554" s="191">
        <v>0.46279225849861899</v>
      </c>
      <c r="D13554" s="191"/>
      <c r="E13554" s="191">
        <v>-0.53728026049262601</v>
      </c>
    </row>
    <row r="13555" spans="1:5" x14ac:dyDescent="0.25">
      <c r="A13555" s="191">
        <v>64965.1641628855</v>
      </c>
      <c r="B13555" s="191">
        <v>-0.99418280972797302</v>
      </c>
      <c r="C13555" s="191">
        <v>0.46276409948712599</v>
      </c>
      <c r="D13555" s="191"/>
      <c r="E13555" s="191">
        <v>-0.53727470259397903</v>
      </c>
    </row>
    <row r="13556" spans="1:5" x14ac:dyDescent="0.25">
      <c r="A13556" s="191">
        <v>64965.3377241169</v>
      </c>
      <c r="B13556" s="191">
        <v>-8.7200538275034004E-2</v>
      </c>
      <c r="C13556" s="191">
        <v>0.46276350647152098</v>
      </c>
      <c r="D13556" s="191"/>
      <c r="E13556" s="191">
        <v>-0.53727458553722496</v>
      </c>
    </row>
    <row r="13557" spans="1:5" x14ac:dyDescent="0.25">
      <c r="A13557" s="191">
        <v>64965.8062538714</v>
      </c>
      <c r="B13557" s="191">
        <v>-0.78939750712566603</v>
      </c>
      <c r="C13557" s="191">
        <v>0.46276190565043701</v>
      </c>
      <c r="D13557" s="191"/>
      <c r="E13557" s="191">
        <v>-0.53727426954170099</v>
      </c>
    </row>
    <row r="13558" spans="1:5" x14ac:dyDescent="0.25">
      <c r="A13558" s="191">
        <v>64979.670141861003</v>
      </c>
      <c r="B13558" s="191">
        <v>0.85113609563627302</v>
      </c>
      <c r="C13558" s="191">
        <v>0.462714543346046</v>
      </c>
      <c r="D13558" s="191"/>
      <c r="E13558" s="191">
        <v>-0.53726467505217701</v>
      </c>
    </row>
    <row r="13559" spans="1:5" x14ac:dyDescent="0.25">
      <c r="A13559" s="191">
        <v>64979.743863227697</v>
      </c>
      <c r="B13559" s="191">
        <v>0.52530745943735202</v>
      </c>
      <c r="C13559" s="191">
        <v>0.462714291532342</v>
      </c>
      <c r="D13559" s="191"/>
      <c r="E13559" s="191">
        <v>-0.53726462325561697</v>
      </c>
    </row>
    <row r="13560" spans="1:5" x14ac:dyDescent="0.25">
      <c r="A13560" s="191">
        <v>64996.716841324604</v>
      </c>
      <c r="B13560" s="191">
        <v>0.158177266560733</v>
      </c>
      <c r="C13560" s="191">
        <v>0.46265632629074099</v>
      </c>
      <c r="D13560" s="191"/>
      <c r="E13560" s="191">
        <v>-0.53725264083417801</v>
      </c>
    </row>
    <row r="13561" spans="1:5" x14ac:dyDescent="0.25">
      <c r="A13561" s="191">
        <v>64999.229165716803</v>
      </c>
      <c r="B13561" s="191">
        <v>0.851494960734267</v>
      </c>
      <c r="C13561" s="191">
        <v>0.46264774806897602</v>
      </c>
      <c r="D13561" s="191"/>
      <c r="E13561" s="191">
        <v>-0.53725083437830101</v>
      </c>
    </row>
    <row r="13562" spans="1:5" x14ac:dyDescent="0.25">
      <c r="A13562" s="191">
        <v>65003.068680974196</v>
      </c>
      <c r="B13562" s="191">
        <v>0.89966268597507804</v>
      </c>
      <c r="C13562" s="191">
        <v>0.46263463908693803</v>
      </c>
      <c r="D13562" s="191"/>
      <c r="E13562" s="191">
        <v>-0.53724805389854402</v>
      </c>
    </row>
    <row r="13563" spans="1:5" x14ac:dyDescent="0.25">
      <c r="A13563" s="191">
        <v>65004.611475290003</v>
      </c>
      <c r="B13563" s="191">
        <v>1.3269577333467699</v>
      </c>
      <c r="C13563" s="191">
        <v>0.46262937193362802</v>
      </c>
      <c r="D13563" s="191"/>
      <c r="E13563" s="191">
        <v>-0.53724693260115597</v>
      </c>
    </row>
    <row r="13564" spans="1:5" x14ac:dyDescent="0.25">
      <c r="A13564" s="191">
        <v>65019.687631060602</v>
      </c>
      <c r="B13564" s="191">
        <v>0.57985107361020505</v>
      </c>
      <c r="C13564" s="191">
        <v>0.46257791050824398</v>
      </c>
      <c r="D13564" s="191"/>
      <c r="E13564" s="191">
        <v>-0.53723546910127695</v>
      </c>
    </row>
    <row r="13565" spans="1:5" x14ac:dyDescent="0.25">
      <c r="A13565" s="191">
        <v>65025.7443604129</v>
      </c>
      <c r="B13565" s="191">
        <v>0.78556778046314801</v>
      </c>
      <c r="C13565" s="191">
        <v>0.46255724103731599</v>
      </c>
      <c r="D13565" s="191"/>
      <c r="E13565" s="191">
        <v>-0.53723084887630101</v>
      </c>
    </row>
    <row r="13566" spans="1:5" x14ac:dyDescent="0.25">
      <c r="A13566" s="191">
        <v>65030.990074925801</v>
      </c>
      <c r="B13566" s="191">
        <v>8.2351901297128497E-3</v>
      </c>
      <c r="C13566" s="191">
        <v>0.46253934133395103</v>
      </c>
      <c r="D13566" s="191"/>
      <c r="E13566" s="191">
        <v>-0.53722684731377401</v>
      </c>
    </row>
    <row r="13567" spans="1:5" x14ac:dyDescent="0.25">
      <c r="A13567" s="191">
        <v>65033.649255361699</v>
      </c>
      <c r="B13567" s="191">
        <v>0.52959792315532295</v>
      </c>
      <c r="C13567" s="191">
        <v>0.46253026835720401</v>
      </c>
      <c r="D13567" s="191"/>
      <c r="E13567" s="191">
        <v>-0.53722481882427897</v>
      </c>
    </row>
    <row r="13568" spans="1:5" x14ac:dyDescent="0.25">
      <c r="A13568" s="191">
        <v>65038.083954265399</v>
      </c>
      <c r="B13568" s="191">
        <v>0.27691162474321501</v>
      </c>
      <c r="C13568" s="191">
        <v>0.46251513858638899</v>
      </c>
      <c r="D13568" s="191"/>
      <c r="E13568" s="191">
        <v>-0.53722143592478899</v>
      </c>
    </row>
    <row r="13569" spans="1:5" x14ac:dyDescent="0.25">
      <c r="A13569" s="191">
        <v>65050.066069277302</v>
      </c>
      <c r="B13569" s="191">
        <v>0.71996071860132005</v>
      </c>
      <c r="C13569" s="191">
        <v>0.46247426686586901</v>
      </c>
      <c r="D13569" s="191"/>
      <c r="E13569" s="191">
        <v>-0.53721229566709905</v>
      </c>
    </row>
    <row r="13570" spans="1:5" x14ac:dyDescent="0.25">
      <c r="A13570" s="191">
        <v>65052.382174419399</v>
      </c>
      <c r="B13570" s="191">
        <v>0.89002995521629802</v>
      </c>
      <c r="C13570" s="191">
        <v>0.46246636774823402</v>
      </c>
      <c r="D13570" s="191"/>
      <c r="E13570" s="191">
        <v>-0.53721052888403797</v>
      </c>
    </row>
    <row r="13571" spans="1:5" x14ac:dyDescent="0.25">
      <c r="A13571" s="191">
        <v>65055.8805716356</v>
      </c>
      <c r="B13571" s="191">
        <v>1.15288944366378</v>
      </c>
      <c r="C13571" s="191">
        <v>0.462454437180225</v>
      </c>
      <c r="D13571" s="191"/>
      <c r="E13571" s="191">
        <v>-0.53720786021894595</v>
      </c>
    </row>
    <row r="13572" spans="1:5" x14ac:dyDescent="0.25">
      <c r="A13572" s="191">
        <v>65070.753315331203</v>
      </c>
      <c r="B13572" s="191">
        <v>0.57782800565544501</v>
      </c>
      <c r="C13572" s="191">
        <v>0.46240372726031398</v>
      </c>
      <c r="D13572" s="191"/>
      <c r="E13572" s="191">
        <v>-0.53719585265485104</v>
      </c>
    </row>
    <row r="13573" spans="1:5" x14ac:dyDescent="0.25">
      <c r="A13573" s="191">
        <v>65075.265886044901</v>
      </c>
      <c r="B13573" s="191">
        <v>0.16157099837348399</v>
      </c>
      <c r="C13573" s="191">
        <v>0.46238834465682399</v>
      </c>
      <c r="D13573" s="191"/>
      <c r="E13573" s="191">
        <v>-0.53719216977880702</v>
      </c>
    </row>
    <row r="13574" spans="1:5" x14ac:dyDescent="0.25">
      <c r="A13574" s="191">
        <v>65075.7647722006</v>
      </c>
      <c r="B13574" s="191">
        <v>0.75711537596485601</v>
      </c>
      <c r="C13574" s="191">
        <v>0.46238664413477698</v>
      </c>
      <c r="D13574" s="191"/>
      <c r="E13574" s="191">
        <v>-0.53719176261934298</v>
      </c>
    </row>
    <row r="13575" spans="1:5" x14ac:dyDescent="0.25">
      <c r="A13575" s="191">
        <v>65090.106634443</v>
      </c>
      <c r="B13575" s="191">
        <v>-0.26204520926932401</v>
      </c>
      <c r="C13575" s="191">
        <v>0.46233776632405599</v>
      </c>
      <c r="D13575" s="191"/>
      <c r="E13575" s="191">
        <v>-0.53718005769453803</v>
      </c>
    </row>
    <row r="13576" spans="1:5" x14ac:dyDescent="0.25">
      <c r="A13576" s="191">
        <v>65091.620899072499</v>
      </c>
      <c r="B13576" s="191">
        <v>-1.03563786967743</v>
      </c>
      <c r="C13576" s="191">
        <v>0.46233260664581499</v>
      </c>
      <c r="D13576" s="191"/>
      <c r="E13576" s="191">
        <v>-0.53717882184710597</v>
      </c>
    </row>
    <row r="13577" spans="1:5" x14ac:dyDescent="0.25">
      <c r="A13577" s="191">
        <v>65095.964265619303</v>
      </c>
      <c r="B13577" s="191">
        <v>0.67907073026820497</v>
      </c>
      <c r="C13577" s="191">
        <v>0.46231780791801802</v>
      </c>
      <c r="D13577" s="191"/>
      <c r="E13577" s="191">
        <v>-0.53717515422901596</v>
      </c>
    </row>
    <row r="13578" spans="1:5" x14ac:dyDescent="0.25">
      <c r="A13578" s="191">
        <v>65102.103522528101</v>
      </c>
      <c r="B13578" s="191">
        <v>0.85493352791066202</v>
      </c>
      <c r="C13578" s="191">
        <v>0.46229689290051401</v>
      </c>
      <c r="D13578" s="191"/>
      <c r="E13578" s="191">
        <v>-0.53716997012828405</v>
      </c>
    </row>
    <row r="13579" spans="1:5" x14ac:dyDescent="0.25">
      <c r="A13579" s="191">
        <v>65108.864296354302</v>
      </c>
      <c r="B13579" s="191">
        <v>0.51292392206425697</v>
      </c>
      <c r="C13579" s="191">
        <v>0.462273864045953</v>
      </c>
      <c r="D13579" s="191"/>
      <c r="E13579" s="191">
        <v>-0.53716420400856901</v>
      </c>
    </row>
    <row r="13580" spans="1:5" x14ac:dyDescent="0.25">
      <c r="A13580" s="191">
        <v>65109.347459486198</v>
      </c>
      <c r="B13580" s="191">
        <v>0.82520917398289895</v>
      </c>
      <c r="C13580" s="191">
        <v>0.46227221841597599</v>
      </c>
      <c r="D13580" s="191"/>
      <c r="E13580" s="191">
        <v>-0.53716379008563897</v>
      </c>
    </row>
    <row r="13581" spans="1:5" x14ac:dyDescent="0.25">
      <c r="A13581" s="191">
        <v>65116.820696516399</v>
      </c>
      <c r="B13581" s="191">
        <v>0.65963650569396104</v>
      </c>
      <c r="C13581" s="191">
        <v>0.46224676736526699</v>
      </c>
      <c r="D13581" s="191"/>
      <c r="E13581" s="191">
        <v>-0.53715730651042104</v>
      </c>
    </row>
    <row r="13582" spans="1:5" x14ac:dyDescent="0.25">
      <c r="A13582" s="191">
        <v>65118.563802098601</v>
      </c>
      <c r="B13582" s="191">
        <v>0.33109114396001599</v>
      </c>
      <c r="C13582" s="191">
        <v>0.462240831675227</v>
      </c>
      <c r="D13582" s="191"/>
      <c r="E13582" s="191">
        <v>-0.53715578608679504</v>
      </c>
    </row>
    <row r="13583" spans="1:5" x14ac:dyDescent="0.25">
      <c r="A13583" s="191">
        <v>65118.803839944499</v>
      </c>
      <c r="B13583" s="191">
        <v>3.1546007319027701E-2</v>
      </c>
      <c r="C13583" s="191">
        <v>0.46224001428914002</v>
      </c>
      <c r="D13583" s="191"/>
      <c r="E13583" s="191">
        <v>-0.53715557671381398</v>
      </c>
    </row>
    <row r="13584" spans="1:5" x14ac:dyDescent="0.25">
      <c r="A13584" s="191">
        <v>65122.415939995597</v>
      </c>
      <c r="B13584" s="191">
        <v>0.87565984437729705</v>
      </c>
      <c r="C13584" s="191">
        <v>0.46222771505983201</v>
      </c>
      <c r="D13584" s="191"/>
      <c r="E13584" s="191">
        <v>-0.53715242605999702</v>
      </c>
    </row>
    <row r="13585" spans="1:5" x14ac:dyDescent="0.25">
      <c r="A13585" s="191">
        <v>65127.514269945597</v>
      </c>
      <c r="B13585" s="191">
        <v>0.87482304287782597</v>
      </c>
      <c r="C13585" s="191">
        <v>0.46221035704208802</v>
      </c>
      <c r="D13585" s="191"/>
      <c r="E13585" s="191">
        <v>-0.53714797904233702</v>
      </c>
    </row>
    <row r="13586" spans="1:5" x14ac:dyDescent="0.25">
      <c r="A13586" s="191">
        <v>65129.571692556201</v>
      </c>
      <c r="B13586" s="191">
        <v>-0.978810447177902</v>
      </c>
      <c r="C13586" s="191">
        <v>0.46220335287075598</v>
      </c>
      <c r="D13586" s="191"/>
      <c r="E13586" s="191">
        <v>-0.53714618445572304</v>
      </c>
    </row>
    <row r="13587" spans="1:5" x14ac:dyDescent="0.25">
      <c r="A13587" s="191">
        <v>65139.147024380101</v>
      </c>
      <c r="B13587" s="191">
        <v>0.36565164587694099</v>
      </c>
      <c r="C13587" s="191">
        <v>0.46217075971638599</v>
      </c>
      <c r="D13587" s="191"/>
      <c r="E13587" s="191">
        <v>-0.53713764750376602</v>
      </c>
    </row>
    <row r="13588" spans="1:5" x14ac:dyDescent="0.25">
      <c r="A13588" s="191">
        <v>65143.149794286699</v>
      </c>
      <c r="B13588" s="191">
        <v>-3.3384115321333202E-2</v>
      </c>
      <c r="C13588" s="191">
        <v>0.46215713729138902</v>
      </c>
      <c r="D13588" s="191"/>
      <c r="E13588" s="191">
        <v>-0.53713407880713804</v>
      </c>
    </row>
    <row r="13589" spans="1:5" x14ac:dyDescent="0.25">
      <c r="A13589" s="191">
        <v>65150.199154663802</v>
      </c>
      <c r="B13589" s="191">
        <v>-8.5582184492016794E-2</v>
      </c>
      <c r="C13589" s="191">
        <v>0.46213314935171801</v>
      </c>
      <c r="D13589" s="191"/>
      <c r="E13589" s="191">
        <v>-0.53712769490712298</v>
      </c>
    </row>
    <row r="13590" spans="1:5" x14ac:dyDescent="0.25">
      <c r="A13590" s="191">
        <v>65152.578975636097</v>
      </c>
      <c r="B13590" s="191">
        <v>-0.44491407614156703</v>
      </c>
      <c r="C13590" s="191">
        <v>0.46212505221466599</v>
      </c>
      <c r="D13590" s="191"/>
      <c r="E13590" s="191">
        <v>-0.53712553974150101</v>
      </c>
    </row>
    <row r="13591" spans="1:5" x14ac:dyDescent="0.25">
      <c r="A13591" s="191">
        <v>65156.897060067698</v>
      </c>
      <c r="B13591" s="191">
        <v>0.36365634704076399</v>
      </c>
      <c r="C13591" s="191">
        <v>0.46211036145267997</v>
      </c>
      <c r="D13591" s="191"/>
      <c r="E13591" s="191">
        <v>-0.53712159044253904</v>
      </c>
    </row>
    <row r="13592" spans="1:5" x14ac:dyDescent="0.25">
      <c r="A13592" s="191">
        <v>65160.279598031397</v>
      </c>
      <c r="B13592" s="191">
        <v>1.0865732375155499</v>
      </c>
      <c r="C13592" s="191">
        <v>0.46209885469755801</v>
      </c>
      <c r="D13592" s="191"/>
      <c r="E13592" s="191">
        <v>-0.53711848387014005</v>
      </c>
    </row>
    <row r="13593" spans="1:5" x14ac:dyDescent="0.25">
      <c r="A13593" s="191">
        <v>65170.039151723802</v>
      </c>
      <c r="B13593" s="191">
        <v>0.87908089480617202</v>
      </c>
      <c r="C13593" s="191">
        <v>0.46206566006778699</v>
      </c>
      <c r="D13593" s="191"/>
      <c r="E13593" s="191">
        <v>-0.53710942600321998</v>
      </c>
    </row>
    <row r="13594" spans="1:5" x14ac:dyDescent="0.25">
      <c r="A13594" s="191">
        <v>65172.719632835098</v>
      </c>
      <c r="B13594" s="191">
        <v>0.74687566855051701</v>
      </c>
      <c r="C13594" s="191">
        <v>0.46205654454075901</v>
      </c>
      <c r="D13594" s="191"/>
      <c r="E13594" s="191">
        <v>-0.53710692832272</v>
      </c>
    </row>
    <row r="13595" spans="1:5" x14ac:dyDescent="0.25">
      <c r="A13595" s="191">
        <v>65174.3742068133</v>
      </c>
      <c r="B13595" s="191">
        <v>1.6041014125024</v>
      </c>
      <c r="C13595" s="191">
        <v>0.462050918134148</v>
      </c>
      <c r="D13595" s="191"/>
      <c r="E13595" s="191">
        <v>-0.53710538658562401</v>
      </c>
    </row>
    <row r="13596" spans="1:5" x14ac:dyDescent="0.25">
      <c r="A13596" s="191">
        <v>65178.794975425197</v>
      </c>
      <c r="B13596" s="191">
        <v>-0.30563713746961702</v>
      </c>
      <c r="C13596" s="191">
        <v>0.46203588640916599</v>
      </c>
      <c r="D13596" s="191"/>
      <c r="E13596" s="191">
        <v>-0.53710118673049401</v>
      </c>
    </row>
    <row r="13597" spans="1:5" x14ac:dyDescent="0.25">
      <c r="A13597" s="191">
        <v>65179.477875128701</v>
      </c>
      <c r="B13597" s="191">
        <v>0.20177305899766701</v>
      </c>
      <c r="C13597" s="191">
        <v>0.46203356453100503</v>
      </c>
      <c r="D13597" s="191"/>
      <c r="E13597" s="191">
        <v>-0.53710053743257502</v>
      </c>
    </row>
    <row r="13598" spans="1:5" x14ac:dyDescent="0.25">
      <c r="A13598" s="191">
        <v>65189.294073809702</v>
      </c>
      <c r="B13598" s="191">
        <v>0.75244694153842095</v>
      </c>
      <c r="C13598" s="191">
        <v>0.46200019371401202</v>
      </c>
      <c r="D13598" s="191"/>
      <c r="E13598" s="191">
        <v>-0.537091204235702</v>
      </c>
    </row>
    <row r="13599" spans="1:5" x14ac:dyDescent="0.25">
      <c r="A13599" s="191">
        <v>65195.549332639799</v>
      </c>
      <c r="B13599" s="191">
        <v>-0.426625382273293</v>
      </c>
      <c r="C13599" s="191">
        <v>0.46197893310444599</v>
      </c>
      <c r="D13599" s="191"/>
      <c r="E13599" s="191">
        <v>-0.53708525676417596</v>
      </c>
    </row>
    <row r="13600" spans="1:5" x14ac:dyDescent="0.25">
      <c r="A13600" s="191">
        <v>65198.271268219898</v>
      </c>
      <c r="B13600" s="191">
        <v>0.64575204034353895</v>
      </c>
      <c r="C13600" s="191">
        <v>0.46196968264392102</v>
      </c>
      <c r="D13600" s="191"/>
      <c r="E13600" s="191">
        <v>-0.53708262968465903</v>
      </c>
    </row>
    <row r="13601" spans="1:5" x14ac:dyDescent="0.25">
      <c r="A13601" s="191">
        <v>65202.595528153797</v>
      </c>
      <c r="B13601" s="191">
        <v>-0.23697045516648499</v>
      </c>
      <c r="C13601" s="191">
        <v>0.46195498820753</v>
      </c>
      <c r="D13601" s="191"/>
      <c r="E13601" s="191">
        <v>-0.53707843770839803</v>
      </c>
    </row>
    <row r="13602" spans="1:5" x14ac:dyDescent="0.25">
      <c r="A13602" s="191">
        <v>65214.901186240801</v>
      </c>
      <c r="B13602" s="191">
        <v>0.17412832822729701</v>
      </c>
      <c r="C13602" s="191">
        <v>0.46191318103189599</v>
      </c>
      <c r="D13602" s="191"/>
      <c r="E13602" s="191">
        <v>-0.53706631617451595</v>
      </c>
    </row>
    <row r="13603" spans="1:5" x14ac:dyDescent="0.25">
      <c r="A13603" s="191">
        <v>65220.738664063399</v>
      </c>
      <c r="B13603" s="191">
        <v>0.147492252780412</v>
      </c>
      <c r="C13603" s="191">
        <v>0.46189335363302902</v>
      </c>
      <c r="D13603" s="191"/>
      <c r="E13603" s="191">
        <v>-0.53706047559749304</v>
      </c>
    </row>
    <row r="13604" spans="1:5" x14ac:dyDescent="0.25">
      <c r="A13604" s="191">
        <v>65226.740393751701</v>
      </c>
      <c r="B13604" s="191">
        <v>1.03007870278615E-2</v>
      </c>
      <c r="C13604" s="191">
        <v>0.461872971588068</v>
      </c>
      <c r="D13604" s="191"/>
      <c r="E13604" s="191">
        <v>-0.537054470681402</v>
      </c>
    </row>
    <row r="13605" spans="1:5" x14ac:dyDescent="0.25">
      <c r="A13605" s="191">
        <v>65236.602088638603</v>
      </c>
      <c r="B13605" s="191">
        <v>0.48740434875733701</v>
      </c>
      <c r="C13605" s="191">
        <v>0.46183948818988502</v>
      </c>
      <c r="D13605" s="191"/>
      <c r="E13605" s="191">
        <v>-0.53704460375080099</v>
      </c>
    </row>
    <row r="13606" spans="1:5" x14ac:dyDescent="0.25">
      <c r="A13606" s="191">
        <v>65248.101012318999</v>
      </c>
      <c r="B13606" s="191">
        <v>0.17414535224880001</v>
      </c>
      <c r="C13606" s="191">
        <v>0.461800457452682</v>
      </c>
      <c r="D13606" s="191"/>
      <c r="E13606" s="191">
        <v>-0.53703295838409004</v>
      </c>
    </row>
    <row r="13607" spans="1:5" x14ac:dyDescent="0.25">
      <c r="A13607" s="191">
        <v>65252.869099942902</v>
      </c>
      <c r="B13607" s="191">
        <v>-0.14911359861458101</v>
      </c>
      <c r="C13607" s="191">
        <v>0.46178427659026999</v>
      </c>
      <c r="D13607" s="191"/>
      <c r="E13607" s="191">
        <v>-0.53702801312482895</v>
      </c>
    </row>
    <row r="13608" spans="1:5" x14ac:dyDescent="0.25">
      <c r="A13608" s="191">
        <v>65254.636617075797</v>
      </c>
      <c r="B13608" s="191">
        <v>0.13478333689014299</v>
      </c>
      <c r="C13608" s="191">
        <v>0.46177827898409501</v>
      </c>
      <c r="D13608" s="191"/>
      <c r="E13608" s="191">
        <v>-0.53702617957962995</v>
      </c>
    </row>
    <row r="13609" spans="1:5" x14ac:dyDescent="0.25">
      <c r="A13609" s="191">
        <v>65256.566733346197</v>
      </c>
      <c r="B13609" s="191">
        <v>0.35923538420627998</v>
      </c>
      <c r="C13609" s="191">
        <v>0.461771729977209</v>
      </c>
      <c r="D13609" s="191"/>
      <c r="E13609" s="191">
        <v>-0.53702417736117602</v>
      </c>
    </row>
    <row r="13610" spans="1:5" x14ac:dyDescent="0.25">
      <c r="A13610" s="191">
        <v>65258.908541324599</v>
      </c>
      <c r="B13610" s="191">
        <v>0.122005188785024</v>
      </c>
      <c r="C13610" s="191">
        <v>0.46176378454732497</v>
      </c>
      <c r="D13610" s="191"/>
      <c r="E13610" s="191">
        <v>-0.537021748071696</v>
      </c>
    </row>
    <row r="13611" spans="1:5" x14ac:dyDescent="0.25">
      <c r="A13611" s="191">
        <v>65265.325479640203</v>
      </c>
      <c r="B13611" s="191">
        <v>0.53081394269292004</v>
      </c>
      <c r="C13611" s="191">
        <v>0.46174201543172799</v>
      </c>
      <c r="D13611" s="191"/>
      <c r="E13611" s="191">
        <v>-0.53701509141970505</v>
      </c>
    </row>
    <row r="13612" spans="1:5" x14ac:dyDescent="0.25">
      <c r="A13612" s="191">
        <v>65266.991585634503</v>
      </c>
      <c r="B13612" s="191">
        <v>0.273415433441482</v>
      </c>
      <c r="C13612" s="191">
        <v>0.46173636389845102</v>
      </c>
      <c r="D13612" s="191"/>
      <c r="E13612" s="191">
        <v>-0.53701334661728595</v>
      </c>
    </row>
    <row r="13613" spans="1:5" x14ac:dyDescent="0.25">
      <c r="A13613" s="191">
        <v>65267.592001070101</v>
      </c>
      <c r="B13613" s="191">
        <v>0.26372907079135199</v>
      </c>
      <c r="C13613" s="191">
        <v>0.46173432731758002</v>
      </c>
      <c r="D13613" s="191"/>
      <c r="E13613" s="191">
        <v>-0.53701271594754196</v>
      </c>
    </row>
    <row r="13614" spans="1:5" x14ac:dyDescent="0.25">
      <c r="A13614" s="191">
        <v>65270.000920250997</v>
      </c>
      <c r="B13614" s="191">
        <v>-0.66812985030122496</v>
      </c>
      <c r="C13614" s="191">
        <v>0.461726156765778</v>
      </c>
      <c r="D13614" s="191"/>
      <c r="E13614" s="191">
        <v>-0.53701018564543002</v>
      </c>
    </row>
    <row r="13615" spans="1:5" x14ac:dyDescent="0.25">
      <c r="A13615" s="191">
        <v>65279.577551891198</v>
      </c>
      <c r="B13615" s="191">
        <v>1.11405218206833</v>
      </c>
      <c r="C13615" s="191">
        <v>0.46169368012560302</v>
      </c>
      <c r="D13615" s="191"/>
      <c r="E13615" s="191">
        <v>-0.53699990422875898</v>
      </c>
    </row>
    <row r="13616" spans="1:5" x14ac:dyDescent="0.25">
      <c r="A13616" s="191">
        <v>65287.530618697798</v>
      </c>
      <c r="B13616" s="191">
        <v>0.398745876861684</v>
      </c>
      <c r="C13616" s="191">
        <v>0.46166671614655802</v>
      </c>
      <c r="D13616" s="191"/>
      <c r="E13616" s="191">
        <v>-0.53699129836954396</v>
      </c>
    </row>
    <row r="13617" spans="1:5" x14ac:dyDescent="0.25">
      <c r="A13617" s="191">
        <v>65293.129992201102</v>
      </c>
      <c r="B13617" s="191">
        <v>0.77294414149009505</v>
      </c>
      <c r="C13617" s="191">
        <v>0.46164773578978902</v>
      </c>
      <c r="D13617" s="191"/>
      <c r="E13617" s="191">
        <v>-0.53698523939616405</v>
      </c>
    </row>
    <row r="13618" spans="1:5" x14ac:dyDescent="0.25">
      <c r="A13618" s="191">
        <v>65306.490090383697</v>
      </c>
      <c r="B13618" s="191">
        <v>-0.65164427879147402</v>
      </c>
      <c r="C13618" s="191">
        <v>0.46160246109916703</v>
      </c>
      <c r="D13618" s="191"/>
      <c r="E13618" s="191">
        <v>-0.53697078269325205</v>
      </c>
    </row>
    <row r="13619" spans="1:5" x14ac:dyDescent="0.25">
      <c r="A13619" s="191">
        <v>65312.069076343498</v>
      </c>
      <c r="B13619" s="191">
        <v>1.23564474522573</v>
      </c>
      <c r="C13619" s="191">
        <v>0.46158356025369202</v>
      </c>
      <c r="D13619" s="191"/>
      <c r="E13619" s="191">
        <v>-0.53696474578083797</v>
      </c>
    </row>
    <row r="13620" spans="1:5" x14ac:dyDescent="0.25">
      <c r="A13620" s="191">
        <v>65316.346505715199</v>
      </c>
      <c r="B13620" s="191">
        <v>1.0365887891366801</v>
      </c>
      <c r="C13620" s="191">
        <v>0.461569071001388</v>
      </c>
      <c r="D13620" s="191"/>
      <c r="E13620" s="191">
        <v>-0.536960104886538</v>
      </c>
    </row>
    <row r="13621" spans="1:5" x14ac:dyDescent="0.25">
      <c r="A13621" s="191">
        <v>65318.190261491902</v>
      </c>
      <c r="B13621" s="191">
        <v>1.2702593890465901</v>
      </c>
      <c r="C13621" s="191">
        <v>0.461562826074502</v>
      </c>
      <c r="D13621" s="191"/>
      <c r="E13621" s="191">
        <v>-0.53695804131282998</v>
      </c>
    </row>
    <row r="13622" spans="1:5" x14ac:dyDescent="0.25">
      <c r="A13622" s="191">
        <v>65326.039949830403</v>
      </c>
      <c r="B13622" s="191">
        <v>0.82634550274771601</v>
      </c>
      <c r="C13622" s="191">
        <v>0.46153624245605701</v>
      </c>
      <c r="D13622" s="191"/>
      <c r="E13622" s="191">
        <v>-0.53694925576179797</v>
      </c>
    </row>
    <row r="13623" spans="1:5" x14ac:dyDescent="0.25">
      <c r="A13623" s="191">
        <v>65330.253372581697</v>
      </c>
      <c r="B13623" s="191">
        <v>0.35270382381205101</v>
      </c>
      <c r="C13623" s="191">
        <v>0.461521975908882</v>
      </c>
      <c r="D13623" s="191"/>
      <c r="E13623" s="191">
        <v>-0.53694454000252101</v>
      </c>
    </row>
    <row r="13624" spans="1:5" x14ac:dyDescent="0.25">
      <c r="A13624" s="191">
        <v>65332.986967375102</v>
      </c>
      <c r="B13624" s="191">
        <v>0.756486714810367</v>
      </c>
      <c r="C13624" s="191">
        <v>0.46151272098287999</v>
      </c>
      <c r="D13624" s="191"/>
      <c r="E13624" s="191">
        <v>-0.53694148050059898</v>
      </c>
    </row>
    <row r="13625" spans="1:5" x14ac:dyDescent="0.25">
      <c r="A13625" s="191">
        <v>65337.891899146402</v>
      </c>
      <c r="B13625" s="191">
        <v>0.55149402236471801</v>
      </c>
      <c r="C13625" s="191">
        <v>0.46149611662465201</v>
      </c>
      <c r="D13625" s="191"/>
      <c r="E13625" s="191">
        <v>-0.536935957906997</v>
      </c>
    </row>
    <row r="13626" spans="1:5" x14ac:dyDescent="0.25">
      <c r="A13626" s="191">
        <v>65339.925820312703</v>
      </c>
      <c r="B13626" s="191">
        <v>0.553454942105991</v>
      </c>
      <c r="C13626" s="191">
        <v>0.46148923203641801</v>
      </c>
      <c r="D13626" s="191"/>
      <c r="E13626" s="191">
        <v>-0.53693364814090805</v>
      </c>
    </row>
    <row r="13627" spans="1:5" x14ac:dyDescent="0.25">
      <c r="A13627" s="191">
        <v>65345.404522161902</v>
      </c>
      <c r="B13627" s="191">
        <v>0.14556395149349899</v>
      </c>
      <c r="C13627" s="191">
        <v>0.46147068936399199</v>
      </c>
      <c r="D13627" s="191"/>
      <c r="E13627" s="191">
        <v>-0.53692740725372301</v>
      </c>
    </row>
    <row r="13628" spans="1:5" x14ac:dyDescent="0.25">
      <c r="A13628" s="191">
        <v>65346.345118451703</v>
      </c>
      <c r="B13628" s="191">
        <v>0.16677323549019199</v>
      </c>
      <c r="C13628" s="191">
        <v>0.46146750622371802</v>
      </c>
      <c r="D13628" s="191"/>
      <c r="E13628" s="191">
        <v>-0.53692633181966598</v>
      </c>
    </row>
    <row r="13629" spans="1:5" x14ac:dyDescent="0.25">
      <c r="A13629" s="191">
        <v>65351.2647673674</v>
      </c>
      <c r="B13629" s="191">
        <v>0.67421138033676398</v>
      </c>
      <c r="C13629" s="191">
        <v>0.46145085876201702</v>
      </c>
      <c r="D13629" s="191"/>
      <c r="E13629" s="191">
        <v>-0.53692068872182996</v>
      </c>
    </row>
    <row r="13630" spans="1:5" x14ac:dyDescent="0.25">
      <c r="A13630" s="191">
        <v>65359.640478496403</v>
      </c>
      <c r="B13630" s="191">
        <v>-0.15965438882767899</v>
      </c>
      <c r="C13630" s="191">
        <v>0.46142252217492502</v>
      </c>
      <c r="D13630" s="191"/>
      <c r="E13630" s="191">
        <v>-0.53691101675451303</v>
      </c>
    </row>
    <row r="13631" spans="1:5" x14ac:dyDescent="0.25">
      <c r="A13631" s="191">
        <v>65364.050990100397</v>
      </c>
      <c r="B13631" s="191">
        <v>-3.5355547045179403E-2</v>
      </c>
      <c r="C13631" s="191">
        <v>0.46140760350487903</v>
      </c>
      <c r="D13631" s="191"/>
      <c r="E13631" s="191">
        <v>-0.53690590909513503</v>
      </c>
    </row>
    <row r="13632" spans="1:5" x14ac:dyDescent="0.25">
      <c r="A13632" s="191">
        <v>65365.457521682998</v>
      </c>
      <c r="B13632" s="191">
        <v>-0.51166247489510297</v>
      </c>
      <c r="C13632" s="191">
        <v>0.461402846303125</v>
      </c>
      <c r="D13632" s="191"/>
      <c r="E13632" s="191">
        <v>-0.53690426583704598</v>
      </c>
    </row>
    <row r="13633" spans="1:5" x14ac:dyDescent="0.25">
      <c r="A13633" s="191">
        <v>65368.507157714499</v>
      </c>
      <c r="B13633" s="191">
        <v>0.559839014746499</v>
      </c>
      <c r="C13633" s="191">
        <v>0.46139253246624701</v>
      </c>
      <c r="D13633" s="191"/>
      <c r="E13633" s="191">
        <v>-0.536900701850197</v>
      </c>
    </row>
    <row r="13634" spans="1:5" x14ac:dyDescent="0.25">
      <c r="A13634" s="191">
        <v>65377.508462381098</v>
      </c>
      <c r="B13634" s="191">
        <v>-0.67768773687703099</v>
      </c>
      <c r="C13634" s="191">
        <v>0.46136209586595101</v>
      </c>
      <c r="D13634" s="191"/>
      <c r="E13634" s="191">
        <v>-0.53689013570359301</v>
      </c>
    </row>
    <row r="13635" spans="1:5" x14ac:dyDescent="0.25">
      <c r="A13635" s="191">
        <v>65383.932072087096</v>
      </c>
      <c r="B13635" s="191">
        <v>0.22419827664894601</v>
      </c>
      <c r="C13635" s="191">
        <v>0.46134038051133203</v>
      </c>
      <c r="D13635" s="191"/>
      <c r="E13635" s="191">
        <v>-0.53688251963663303</v>
      </c>
    </row>
    <row r="13636" spans="1:5" x14ac:dyDescent="0.25">
      <c r="A13636" s="191">
        <v>65385.267572780198</v>
      </c>
      <c r="B13636" s="191">
        <v>0.96188275866164696</v>
      </c>
      <c r="C13636" s="191">
        <v>0.46133586633610202</v>
      </c>
      <c r="D13636" s="191"/>
      <c r="E13636" s="191">
        <v>-0.53688093621809296</v>
      </c>
    </row>
    <row r="13637" spans="1:5" x14ac:dyDescent="0.25">
      <c r="A13637" s="191">
        <v>65387.184642829299</v>
      </c>
      <c r="B13637" s="191">
        <v>-0.80660634102802697</v>
      </c>
      <c r="C13637" s="191">
        <v>0.46132938688006703</v>
      </c>
      <c r="D13637" s="191"/>
      <c r="E13637" s="191">
        <v>-0.53687866326962197</v>
      </c>
    </row>
    <row r="13638" spans="1:5" x14ac:dyDescent="0.25">
      <c r="A13638" s="191">
        <v>65390.305403533399</v>
      </c>
      <c r="B13638" s="191">
        <v>1.13812049805124</v>
      </c>
      <c r="C13638" s="191">
        <v>0.46131883948164298</v>
      </c>
      <c r="D13638" s="191"/>
      <c r="E13638" s="191">
        <v>-0.53687493610981396</v>
      </c>
    </row>
    <row r="13639" spans="1:5" x14ac:dyDescent="0.25">
      <c r="A13639" s="191">
        <v>65403.589923177802</v>
      </c>
      <c r="B13639" s="191">
        <v>0.68333022597386595</v>
      </c>
      <c r="C13639" s="191">
        <v>0.46127395346163602</v>
      </c>
      <c r="D13639" s="191"/>
      <c r="E13639" s="191">
        <v>-0.53685889198397696</v>
      </c>
    </row>
    <row r="13640" spans="1:5" x14ac:dyDescent="0.25">
      <c r="A13640" s="191">
        <v>65406.614711078902</v>
      </c>
      <c r="B13640" s="191">
        <v>-1.1627762798091601</v>
      </c>
      <c r="C13640" s="191">
        <v>0.46126373589049102</v>
      </c>
      <c r="D13640" s="191"/>
      <c r="E13640" s="191">
        <v>-0.53685523022102599</v>
      </c>
    </row>
    <row r="13641" spans="1:5" x14ac:dyDescent="0.25">
      <c r="A13641" s="191">
        <v>65412.391303683296</v>
      </c>
      <c r="B13641" s="191">
        <v>0.664000363486839</v>
      </c>
      <c r="C13641" s="191">
        <v>0.46124422561553802</v>
      </c>
      <c r="D13641" s="191"/>
      <c r="E13641" s="191">
        <v>-0.53684823716449503</v>
      </c>
    </row>
    <row r="13642" spans="1:5" x14ac:dyDescent="0.25">
      <c r="A13642" s="191">
        <v>65416.051907055698</v>
      </c>
      <c r="B13642" s="191">
        <v>0.54675035043880704</v>
      </c>
      <c r="C13642" s="191">
        <v>0.461231863904562</v>
      </c>
      <c r="D13642" s="191"/>
      <c r="E13642" s="191">
        <v>-0.53684378808449096</v>
      </c>
    </row>
    <row r="13643" spans="1:5" x14ac:dyDescent="0.25">
      <c r="A13643" s="191">
        <v>65424.3105322544</v>
      </c>
      <c r="B13643" s="191">
        <v>0.47693485876187902</v>
      </c>
      <c r="C13643" s="191">
        <v>0.46120398021615699</v>
      </c>
      <c r="D13643" s="191"/>
      <c r="E13643" s="191">
        <v>-0.53683360765235</v>
      </c>
    </row>
    <row r="13644" spans="1:5" x14ac:dyDescent="0.25">
      <c r="A13644" s="191">
        <v>65429.464071197697</v>
      </c>
      <c r="B13644" s="191">
        <v>0.2285137192791</v>
      </c>
      <c r="C13644" s="191">
        <v>0.46118658409022201</v>
      </c>
      <c r="D13644" s="191"/>
      <c r="E13644" s="191">
        <v>-0.53682725486938299</v>
      </c>
    </row>
    <row r="13645" spans="1:5" x14ac:dyDescent="0.25">
      <c r="A13645" s="191">
        <v>65433.181582540601</v>
      </c>
      <c r="B13645" s="191">
        <v>-0.62016875801340599</v>
      </c>
      <c r="C13645" s="191">
        <v>0.46117403710829602</v>
      </c>
      <c r="D13645" s="191"/>
      <c r="E13645" s="191">
        <v>-0.53682263132340702</v>
      </c>
    </row>
    <row r="13646" spans="1:5" x14ac:dyDescent="0.25">
      <c r="A13646" s="191">
        <v>65435.050181636703</v>
      </c>
      <c r="B13646" s="191">
        <v>-0.55344455380353896</v>
      </c>
      <c r="C13646" s="191">
        <v>0.46116773099703301</v>
      </c>
      <c r="D13646" s="191"/>
      <c r="E13646" s="191">
        <v>-0.53682030730794805</v>
      </c>
    </row>
    <row r="13647" spans="1:5" x14ac:dyDescent="0.25">
      <c r="A13647" s="191">
        <v>65448.206477715103</v>
      </c>
      <c r="B13647" s="191">
        <v>0.31834157689703002</v>
      </c>
      <c r="C13647" s="191">
        <v>0.46112334230128299</v>
      </c>
      <c r="D13647" s="191"/>
      <c r="E13647" s="191">
        <v>-0.536803797624539</v>
      </c>
    </row>
    <row r="13648" spans="1:5" x14ac:dyDescent="0.25">
      <c r="A13648" s="191">
        <v>65466.342637579401</v>
      </c>
      <c r="B13648" s="191">
        <v>0.52281938369722603</v>
      </c>
      <c r="C13648" s="191">
        <v>0.461062183498468</v>
      </c>
      <c r="D13648" s="191"/>
      <c r="E13648" s="191">
        <v>-0.536780708789521</v>
      </c>
    </row>
    <row r="13649" spans="1:5" x14ac:dyDescent="0.25">
      <c r="A13649" s="191">
        <v>65466.651638397903</v>
      </c>
      <c r="B13649" s="191">
        <v>-0.57293167414187396</v>
      </c>
      <c r="C13649" s="191">
        <v>0.46106114183341801</v>
      </c>
      <c r="D13649" s="191"/>
      <c r="E13649" s="191">
        <v>-0.53678031522721803</v>
      </c>
    </row>
    <row r="13650" spans="1:5" x14ac:dyDescent="0.25">
      <c r="A13650" s="191">
        <v>65471.8041481787</v>
      </c>
      <c r="B13650" s="191">
        <v>0.45482118225912399</v>
      </c>
      <c r="C13650" s="191">
        <v>0.46104377344943898</v>
      </c>
      <c r="D13650" s="191"/>
      <c r="E13650" s="191">
        <v>-0.53677367943606502</v>
      </c>
    </row>
    <row r="13651" spans="1:5" x14ac:dyDescent="0.25">
      <c r="A13651" s="191">
        <v>65485.088186162997</v>
      </c>
      <c r="B13651" s="191">
        <v>1.7906174972412101</v>
      </c>
      <c r="C13651" s="191">
        <v>0.46099900885073902</v>
      </c>
      <c r="D13651" s="191"/>
      <c r="E13651" s="191">
        <v>-0.53675646609202099</v>
      </c>
    </row>
    <row r="13652" spans="1:5" x14ac:dyDescent="0.25">
      <c r="A13652" s="191">
        <v>65488.532039893602</v>
      </c>
      <c r="B13652" s="191">
        <v>0.251813506958176</v>
      </c>
      <c r="C13652" s="191">
        <v>0.46098740704017999</v>
      </c>
      <c r="D13652" s="191"/>
      <c r="E13652" s="191">
        <v>-0.53675196649049695</v>
      </c>
    </row>
    <row r="13653" spans="1:5" x14ac:dyDescent="0.25">
      <c r="A13653" s="191">
        <v>65492.6412308242</v>
      </c>
      <c r="B13653" s="191">
        <v>0.57460758693428404</v>
      </c>
      <c r="C13653" s="191">
        <v>0.46097356565277398</v>
      </c>
      <c r="D13653" s="191"/>
      <c r="E13653" s="191">
        <v>-0.53674656936064102</v>
      </c>
    </row>
    <row r="13654" spans="1:5" x14ac:dyDescent="0.25">
      <c r="A13654" s="191">
        <v>65498.7262005089</v>
      </c>
      <c r="B13654" s="191">
        <v>4.4470091754922302E-2</v>
      </c>
      <c r="C13654" s="191">
        <v>0.46095307250932499</v>
      </c>
      <c r="D13654" s="191"/>
      <c r="E13654" s="191">
        <v>-0.536738565610834</v>
      </c>
    </row>
    <row r="13655" spans="1:5" x14ac:dyDescent="0.25">
      <c r="A13655" s="191">
        <v>65505.927092800499</v>
      </c>
      <c r="B13655" s="191">
        <v>5.0066048517716198E-2</v>
      </c>
      <c r="C13655" s="191">
        <v>0.460928826745724</v>
      </c>
      <c r="D13655" s="191"/>
      <c r="E13655" s="191">
        <v>-0.53672892507377501</v>
      </c>
    </row>
    <row r="13656" spans="1:5" x14ac:dyDescent="0.25">
      <c r="A13656" s="191">
        <v>65507.7588087443</v>
      </c>
      <c r="B13656" s="191">
        <v>-3.1619313448139098E-2</v>
      </c>
      <c r="C13656" s="191">
        <v>0.46092266023093997</v>
      </c>
      <c r="D13656" s="191"/>
      <c r="E13656" s="191">
        <v>-0.53672647277693197</v>
      </c>
    </row>
    <row r="13657" spans="1:5" x14ac:dyDescent="0.25">
      <c r="A13657" s="191">
        <v>65508.108159459</v>
      </c>
      <c r="B13657" s="191">
        <v>0.17860894130448099</v>
      </c>
      <c r="C13657" s="191">
        <v>0.46092148417805701</v>
      </c>
      <c r="D13657" s="191"/>
      <c r="E13657" s="191">
        <v>-0.53672600506704604</v>
      </c>
    </row>
    <row r="13658" spans="1:5" x14ac:dyDescent="0.25">
      <c r="A13658" s="191">
        <v>65513.661423437698</v>
      </c>
      <c r="B13658" s="191">
        <v>0.31725090921430599</v>
      </c>
      <c r="C13658" s="191">
        <v>0.46090279161036901</v>
      </c>
      <c r="D13658" s="191"/>
      <c r="E13658" s="191">
        <v>-0.53671857037075898</v>
      </c>
    </row>
    <row r="13659" spans="1:5" x14ac:dyDescent="0.25">
      <c r="A13659" s="191">
        <v>65525.149212574303</v>
      </c>
      <c r="B13659" s="191">
        <v>0.90512788539733902</v>
      </c>
      <c r="C13659" s="191">
        <v>0.46086413463887399</v>
      </c>
      <c r="D13659" s="191"/>
      <c r="E13659" s="191">
        <v>-0.53670319054664795</v>
      </c>
    </row>
    <row r="13660" spans="1:5" x14ac:dyDescent="0.25">
      <c r="A13660" s="191">
        <v>65529.4219003576</v>
      </c>
      <c r="B13660" s="191">
        <v>0.43523854354468</v>
      </c>
      <c r="C13660" s="191">
        <v>0.46084976081572498</v>
      </c>
      <c r="D13660" s="191"/>
      <c r="E13660" s="191">
        <v>-0.53669747028265202</v>
      </c>
    </row>
    <row r="13661" spans="1:5" x14ac:dyDescent="0.25">
      <c r="A13661" s="191">
        <v>65535.963323173397</v>
      </c>
      <c r="B13661" s="191">
        <v>0.122869261381453</v>
      </c>
      <c r="C13661" s="191">
        <v>0.46082775890588501</v>
      </c>
      <c r="D13661" s="191"/>
      <c r="E13661" s="191">
        <v>-0.53668852259046795</v>
      </c>
    </row>
    <row r="13662" spans="1:5" x14ac:dyDescent="0.25">
      <c r="A13662" s="191">
        <v>65539.223568230795</v>
      </c>
      <c r="B13662" s="191">
        <v>0.52518807856196703</v>
      </c>
      <c r="C13662" s="191">
        <v>0.46081679506013401</v>
      </c>
      <c r="D13662" s="191"/>
      <c r="E13662" s="191">
        <v>-0.53668402314479402</v>
      </c>
    </row>
    <row r="13663" spans="1:5" x14ac:dyDescent="0.25">
      <c r="A13663" s="191">
        <v>65541.487715459094</v>
      </c>
      <c r="B13663" s="191">
        <v>0.463395133897748</v>
      </c>
      <c r="C13663" s="191">
        <v>0.46080918173010998</v>
      </c>
      <c r="D13663" s="191"/>
      <c r="E13663" s="191">
        <v>-0.53668089840807298</v>
      </c>
    </row>
    <row r="13664" spans="1:5" x14ac:dyDescent="0.25">
      <c r="A13664" s="191">
        <v>65550.583229289507</v>
      </c>
      <c r="B13664" s="191">
        <v>1.05395670754671</v>
      </c>
      <c r="C13664" s="191">
        <v>0.46077860372565399</v>
      </c>
      <c r="D13664" s="191"/>
      <c r="E13664" s="191">
        <v>-0.53666834574113098</v>
      </c>
    </row>
    <row r="13665" spans="1:5" x14ac:dyDescent="0.25">
      <c r="A13665" s="191">
        <v>65559.085657862597</v>
      </c>
      <c r="B13665" s="191">
        <v>0.36719242209712899</v>
      </c>
      <c r="C13665" s="191">
        <v>0.460750028628091</v>
      </c>
      <c r="D13665" s="191"/>
      <c r="E13665" s="191">
        <v>-0.536656611587781</v>
      </c>
    </row>
    <row r="13666" spans="1:5" x14ac:dyDescent="0.25">
      <c r="A13666" s="191">
        <v>65560.484710967197</v>
      </c>
      <c r="B13666" s="191">
        <v>0.17559707718641801</v>
      </c>
      <c r="C13666" s="191">
        <v>0.46074532750772501</v>
      </c>
      <c r="D13666" s="191"/>
      <c r="E13666" s="191">
        <v>-0.53665468076254297</v>
      </c>
    </row>
    <row r="13667" spans="1:5" x14ac:dyDescent="0.25">
      <c r="A13667" s="191">
        <v>65579.1974677627</v>
      </c>
      <c r="B13667" s="191">
        <v>-6.9633002072777603E-2</v>
      </c>
      <c r="C13667" s="191">
        <v>0.460682471576564</v>
      </c>
      <c r="D13667" s="191"/>
      <c r="E13667" s="191">
        <v>-0.53662854021922501</v>
      </c>
    </row>
    <row r="13668" spans="1:5" x14ac:dyDescent="0.25">
      <c r="A13668" s="191">
        <v>65581.738336039794</v>
      </c>
      <c r="B13668" s="191">
        <v>0.92234289100732203</v>
      </c>
      <c r="C13668" s="191">
        <v>0.46067394014387297</v>
      </c>
      <c r="D13668" s="191"/>
      <c r="E13668" s="191">
        <v>-0.53662493038721104</v>
      </c>
    </row>
    <row r="13669" spans="1:5" x14ac:dyDescent="0.25">
      <c r="A13669" s="191">
        <v>65582.166629130705</v>
      </c>
      <c r="B13669" s="191">
        <v>0.43269499111684401</v>
      </c>
      <c r="C13669" s="191">
        <v>0.46067250214947603</v>
      </c>
      <c r="D13669" s="191"/>
      <c r="E13669" s="191">
        <v>-0.53662432190776899</v>
      </c>
    </row>
    <row r="13670" spans="1:5" x14ac:dyDescent="0.25">
      <c r="A13670" s="191">
        <v>65586.870137214399</v>
      </c>
      <c r="B13670" s="191">
        <v>-2.8202349524455901</v>
      </c>
      <c r="C13670" s="191">
        <v>0.46065671160910299</v>
      </c>
      <c r="D13670" s="191"/>
      <c r="E13670" s="191">
        <v>-0.53661763959597397</v>
      </c>
    </row>
    <row r="13671" spans="1:5" x14ac:dyDescent="0.25">
      <c r="A13671" s="191">
        <v>65589.079786650604</v>
      </c>
      <c r="B13671" s="191">
        <v>0.113994596204936</v>
      </c>
      <c r="C13671" s="191">
        <v>0.46064929435593399</v>
      </c>
      <c r="D13671" s="191"/>
      <c r="E13671" s="191">
        <v>-0.53661450032923297</v>
      </c>
    </row>
    <row r="13672" spans="1:5" x14ac:dyDescent="0.25">
      <c r="A13672" s="191">
        <v>65592.912897108603</v>
      </c>
      <c r="B13672" s="191">
        <v>0.73235376869262803</v>
      </c>
      <c r="C13672" s="191">
        <v>0.46063642897859702</v>
      </c>
      <c r="D13672" s="191"/>
      <c r="E13672" s="191">
        <v>-0.53660905459834995</v>
      </c>
    </row>
    <row r="13673" spans="1:5" x14ac:dyDescent="0.25">
      <c r="A13673" s="191">
        <v>65599.919367754599</v>
      </c>
      <c r="B13673" s="191">
        <v>0.54119405753290095</v>
      </c>
      <c r="C13673" s="191">
        <v>0.46061291732574999</v>
      </c>
      <c r="D13673" s="191"/>
      <c r="E13673" s="191">
        <v>-0.53659910044910397</v>
      </c>
    </row>
    <row r="13674" spans="1:5" x14ac:dyDescent="0.25">
      <c r="A13674" s="191">
        <v>65604.863681053001</v>
      </c>
      <c r="B13674" s="191">
        <v>1.2950119407518601</v>
      </c>
      <c r="C13674" s="191">
        <v>0.46059632935883399</v>
      </c>
      <c r="D13674" s="191"/>
      <c r="E13674" s="191">
        <v>-0.536592031721004</v>
      </c>
    </row>
    <row r="13675" spans="1:5" x14ac:dyDescent="0.25">
      <c r="A13675" s="191">
        <v>65614.430154019807</v>
      </c>
      <c r="B13675" s="191">
        <v>1.19171162708038</v>
      </c>
      <c r="C13675" s="191">
        <v>0.46056424295723197</v>
      </c>
      <c r="D13675" s="191"/>
      <c r="E13675" s="191">
        <v>-0.53657818684055802</v>
      </c>
    </row>
    <row r="13676" spans="1:5" x14ac:dyDescent="0.25">
      <c r="A13676" s="191">
        <v>65616.454677693095</v>
      </c>
      <c r="B13676" s="191">
        <v>-0.14178994710634099</v>
      </c>
      <c r="C13676" s="191">
        <v>0.46055745408915899</v>
      </c>
      <c r="D13676" s="191"/>
      <c r="E13676" s="191">
        <v>-0.53657523745241398</v>
      </c>
    </row>
    <row r="13677" spans="1:5" x14ac:dyDescent="0.25">
      <c r="A13677" s="191">
        <v>65628.489004564894</v>
      </c>
      <c r="B13677" s="191">
        <v>0.47844739624627303</v>
      </c>
      <c r="C13677" s="191">
        <v>0.46051710991421402</v>
      </c>
      <c r="D13677" s="191"/>
      <c r="E13677" s="191">
        <v>-0.53655768816402205</v>
      </c>
    </row>
    <row r="13678" spans="1:5" x14ac:dyDescent="0.25">
      <c r="A13678" s="191">
        <v>65631.301605340996</v>
      </c>
      <c r="B13678" s="191">
        <v>1.1877991866636299</v>
      </c>
      <c r="C13678" s="191">
        <v>0.46050768354023902</v>
      </c>
      <c r="D13678" s="191"/>
      <c r="E13678" s="191">
        <v>-0.53655354626728602</v>
      </c>
    </row>
    <row r="13679" spans="1:5" x14ac:dyDescent="0.25">
      <c r="A13679" s="191">
        <v>65634.220552318293</v>
      </c>
      <c r="B13679" s="191">
        <v>0.76910644087073698</v>
      </c>
      <c r="C13679" s="191">
        <v>0.460497901818608</v>
      </c>
      <c r="D13679" s="191"/>
      <c r="E13679" s="191">
        <v>-0.53654924776283397</v>
      </c>
    </row>
    <row r="13680" spans="1:5" x14ac:dyDescent="0.25">
      <c r="A13680" s="191">
        <v>65637.086197066106</v>
      </c>
      <c r="B13680" s="191">
        <v>1.2692863378377801</v>
      </c>
      <c r="C13680" s="191">
        <v>0.46048829978053701</v>
      </c>
      <c r="D13680" s="191"/>
      <c r="E13680" s="191">
        <v>-0.53654502775239898</v>
      </c>
    </row>
    <row r="13681" spans="1:5" x14ac:dyDescent="0.25">
      <c r="A13681" s="191">
        <v>65639.934349271905</v>
      </c>
      <c r="B13681" s="191">
        <v>0.62644033448480096</v>
      </c>
      <c r="C13681" s="191">
        <v>0.46047875739991501</v>
      </c>
      <c r="D13681" s="191"/>
      <c r="E13681" s="191">
        <v>-0.536540832650375</v>
      </c>
    </row>
    <row r="13682" spans="1:5" x14ac:dyDescent="0.25">
      <c r="A13682" s="191">
        <v>65643.683105963399</v>
      </c>
      <c r="B13682" s="191">
        <v>6.9687084173830599E-2</v>
      </c>
      <c r="C13682" s="191">
        <v>0.46046619926273602</v>
      </c>
      <c r="D13682" s="191"/>
      <c r="E13682" s="191">
        <v>-0.53653527812110002</v>
      </c>
    </row>
    <row r="13683" spans="1:5" x14ac:dyDescent="0.25">
      <c r="A13683" s="191">
        <v>65644.876634914399</v>
      </c>
      <c r="B13683" s="191">
        <v>0.43886350405493202</v>
      </c>
      <c r="C13683" s="191">
        <v>0.46046220136216198</v>
      </c>
      <c r="D13683" s="191"/>
      <c r="E13683" s="191">
        <v>-0.53653350558127</v>
      </c>
    </row>
    <row r="13684" spans="1:5" x14ac:dyDescent="0.25">
      <c r="A13684" s="191">
        <v>65645.791674006294</v>
      </c>
      <c r="B13684" s="191">
        <v>0.34459568965556903</v>
      </c>
      <c r="C13684" s="191">
        <v>0.460459136441354</v>
      </c>
      <c r="D13684" s="191"/>
      <c r="E13684" s="191">
        <v>-0.53653214663372595</v>
      </c>
    </row>
    <row r="13685" spans="1:5" x14ac:dyDescent="0.25">
      <c r="A13685" s="191">
        <v>65656.778616657597</v>
      </c>
      <c r="B13685" s="191">
        <v>0.77400543489747298</v>
      </c>
      <c r="C13685" s="191">
        <v>0.460422344191801</v>
      </c>
      <c r="D13685" s="191"/>
      <c r="E13685" s="191">
        <v>-0.53651574964297899</v>
      </c>
    </row>
    <row r="13686" spans="1:5" x14ac:dyDescent="0.25">
      <c r="A13686" s="191">
        <v>65657.133188181397</v>
      </c>
      <c r="B13686" s="191">
        <v>1.1310779137771101</v>
      </c>
      <c r="C13686" s="191">
        <v>0.46042115706891301</v>
      </c>
      <c r="D13686" s="191"/>
      <c r="E13686" s="191">
        <v>-0.53651521698014704</v>
      </c>
    </row>
    <row r="13687" spans="1:5" x14ac:dyDescent="0.25">
      <c r="A13687" s="191">
        <v>65674.135276401605</v>
      </c>
      <c r="B13687" s="191">
        <v>1.02728133377685</v>
      </c>
      <c r="C13687" s="191">
        <v>0.46036425350787702</v>
      </c>
      <c r="D13687" s="191"/>
      <c r="E13687" s="191">
        <v>-0.53648956869321596</v>
      </c>
    </row>
    <row r="13688" spans="1:5" x14ac:dyDescent="0.25">
      <c r="A13688" s="191">
        <v>65678.939195092404</v>
      </c>
      <c r="B13688" s="191">
        <v>0.76838420147933295</v>
      </c>
      <c r="C13688" s="191">
        <v>0.46034818235465003</v>
      </c>
      <c r="D13688" s="191"/>
      <c r="E13688" s="191">
        <v>-0.53648224574622705</v>
      </c>
    </row>
    <row r="13689" spans="1:5" x14ac:dyDescent="0.25">
      <c r="A13689" s="191">
        <v>65682.8125648758</v>
      </c>
      <c r="B13689" s="191">
        <v>0.81466994654755298</v>
      </c>
      <c r="C13689" s="191">
        <v>0.46033522650279601</v>
      </c>
      <c r="D13689" s="191"/>
      <c r="E13689" s="191">
        <v>-0.53647634129958399</v>
      </c>
    </row>
    <row r="13690" spans="1:5" x14ac:dyDescent="0.25">
      <c r="A13690" s="191">
        <v>65687.837181256895</v>
      </c>
      <c r="B13690" s="191">
        <v>0.87762357136045299</v>
      </c>
      <c r="C13690" s="191">
        <v>0.46031842300451398</v>
      </c>
      <c r="D13690" s="191"/>
      <c r="E13690" s="191">
        <v>-0.53646867875501503</v>
      </c>
    </row>
    <row r="13691" spans="1:5" x14ac:dyDescent="0.25">
      <c r="A13691" s="191">
        <v>65694.679914606095</v>
      </c>
      <c r="B13691" s="191">
        <v>-0.38764971602852599</v>
      </c>
      <c r="C13691" s="191">
        <v>0.460295544425743</v>
      </c>
      <c r="D13691" s="191"/>
      <c r="E13691" s="191">
        <v>-0.53645816457681195</v>
      </c>
    </row>
    <row r="13692" spans="1:5" x14ac:dyDescent="0.25">
      <c r="A13692" s="191">
        <v>65696.270880612094</v>
      </c>
      <c r="B13692" s="191">
        <v>0.56901164817946304</v>
      </c>
      <c r="C13692" s="191">
        <v>0.46029022589442098</v>
      </c>
      <c r="D13692" s="191"/>
      <c r="E13692" s="191">
        <v>-0.53645571145439996</v>
      </c>
    </row>
    <row r="13693" spans="1:5" x14ac:dyDescent="0.25">
      <c r="A13693" s="191">
        <v>65705.961539769603</v>
      </c>
      <c r="B13693" s="191">
        <v>1.3180865516742899</v>
      </c>
      <c r="C13693" s="191">
        <v>0.46025783818444599</v>
      </c>
      <c r="D13693" s="191"/>
      <c r="E13693" s="191">
        <v>-0.53644064587986195</v>
      </c>
    </row>
    <row r="13694" spans="1:5" x14ac:dyDescent="0.25">
      <c r="A13694" s="191">
        <v>65706.8217006044</v>
      </c>
      <c r="B13694" s="191">
        <v>1.22859645939764</v>
      </c>
      <c r="C13694" s="191">
        <v>0.46025496400041799</v>
      </c>
      <c r="D13694" s="191"/>
      <c r="E13694" s="191">
        <v>-0.53643930033120002</v>
      </c>
    </row>
    <row r="13695" spans="1:5" x14ac:dyDescent="0.25">
      <c r="A13695" s="191">
        <v>65709.218588410396</v>
      </c>
      <c r="B13695" s="191">
        <v>1.82286644007734</v>
      </c>
      <c r="C13695" s="191">
        <v>0.46024695577368901</v>
      </c>
      <c r="D13695" s="191"/>
      <c r="E13695" s="191">
        <v>-0.53643555088220296</v>
      </c>
    </row>
    <row r="13696" spans="1:5" x14ac:dyDescent="0.25">
      <c r="A13696" s="191">
        <v>65712.8291826114</v>
      </c>
      <c r="B13696" s="191">
        <v>0.19859293498254399</v>
      </c>
      <c r="C13696" s="191">
        <v>0.46023489360616898</v>
      </c>
      <c r="D13696" s="191"/>
      <c r="E13696" s="191">
        <v>-0.53642990283360703</v>
      </c>
    </row>
    <row r="13697" spans="1:5" x14ac:dyDescent="0.25">
      <c r="A13697" s="191">
        <v>65724.032327365305</v>
      </c>
      <c r="B13697" s="191">
        <v>0.22376633878506999</v>
      </c>
      <c r="C13697" s="191">
        <v>0.46019747655843202</v>
      </c>
      <c r="D13697" s="191"/>
      <c r="E13697" s="191">
        <v>-0.53641237776640804</v>
      </c>
    </row>
    <row r="13698" spans="1:5" x14ac:dyDescent="0.25">
      <c r="A13698" s="191">
        <v>65745.982609496001</v>
      </c>
      <c r="B13698" s="191">
        <v>1.9822038730207301</v>
      </c>
      <c r="C13698" s="191">
        <v>0.46012421612779397</v>
      </c>
      <c r="D13698" s="191"/>
      <c r="E13698" s="191">
        <v>-0.53637762473900197</v>
      </c>
    </row>
    <row r="13699" spans="1:5" x14ac:dyDescent="0.25">
      <c r="A13699" s="191">
        <v>65750.011082552795</v>
      </c>
      <c r="B13699" s="191">
        <v>0.64626233682076895</v>
      </c>
      <c r="C13699" s="191">
        <v>0.46011077804366901</v>
      </c>
      <c r="D13699" s="191"/>
      <c r="E13699" s="191">
        <v>-0.53637112864404002</v>
      </c>
    </row>
    <row r="13700" spans="1:5" x14ac:dyDescent="0.25">
      <c r="A13700" s="191">
        <v>65754.889564811805</v>
      </c>
      <c r="B13700" s="191">
        <v>3.9537142844925398E-2</v>
      </c>
      <c r="C13700" s="191">
        <v>0.46009450752637998</v>
      </c>
      <c r="D13700" s="191"/>
      <c r="E13700" s="191">
        <v>-0.53636326187080396</v>
      </c>
    </row>
    <row r="13701" spans="1:5" x14ac:dyDescent="0.25">
      <c r="A13701" s="191">
        <v>65755.327482363296</v>
      </c>
      <c r="B13701" s="191">
        <v>0.56261796321976898</v>
      </c>
      <c r="C13701" s="191">
        <v>0.46009304716286797</v>
      </c>
      <c r="D13701" s="191"/>
      <c r="E13701" s="191">
        <v>-0.53636255570894997</v>
      </c>
    </row>
    <row r="13702" spans="1:5" x14ac:dyDescent="0.25">
      <c r="A13702" s="191">
        <v>65757.7107080969</v>
      </c>
      <c r="B13702" s="191">
        <v>0.64054352264872905</v>
      </c>
      <c r="C13702" s="191">
        <v>0.46008510007013498</v>
      </c>
      <c r="D13702" s="191"/>
      <c r="E13702" s="191">
        <v>-0.53635871264969104</v>
      </c>
    </row>
    <row r="13703" spans="1:5" x14ac:dyDescent="0.25">
      <c r="A13703" s="191">
        <v>65759.510502958103</v>
      </c>
      <c r="B13703" s="191">
        <v>-0.56432054972173096</v>
      </c>
      <c r="C13703" s="191">
        <v>0.46007909900654598</v>
      </c>
      <c r="D13703" s="191"/>
      <c r="E13703" s="191">
        <v>-0.53635581039909497</v>
      </c>
    </row>
    <row r="13704" spans="1:5" x14ac:dyDescent="0.25">
      <c r="A13704" s="191">
        <v>65761.834307408106</v>
      </c>
      <c r="B13704" s="191">
        <v>0.71195694049452896</v>
      </c>
      <c r="C13704" s="191">
        <v>0.46007135140274502</v>
      </c>
      <c r="D13704" s="191"/>
      <c r="E13704" s="191">
        <v>-0.53635206315934303</v>
      </c>
    </row>
    <row r="13705" spans="1:5" x14ac:dyDescent="0.25">
      <c r="A13705" s="191">
        <v>65761.920200943205</v>
      </c>
      <c r="B13705" s="191">
        <v>0.92340590343820095</v>
      </c>
      <c r="C13705" s="191">
        <v>0.46007106504665202</v>
      </c>
      <c r="D13705" s="191"/>
      <c r="E13705" s="191">
        <v>-0.53635192465213399</v>
      </c>
    </row>
    <row r="13706" spans="1:5" x14ac:dyDescent="0.25">
      <c r="A13706" s="191">
        <v>65767.143960784306</v>
      </c>
      <c r="B13706" s="191">
        <v>-6.3702831509759902E-2</v>
      </c>
      <c r="C13706" s="191">
        <v>0.46005365175512197</v>
      </c>
      <c r="D13706" s="191"/>
      <c r="E13706" s="191">
        <v>-0.53634350110318396</v>
      </c>
    </row>
    <row r="13707" spans="1:5" x14ac:dyDescent="0.25">
      <c r="A13707" s="191">
        <v>65773.085897096593</v>
      </c>
      <c r="B13707" s="191">
        <v>1.0844864160263901</v>
      </c>
      <c r="C13707" s="191">
        <v>0.460033849079655</v>
      </c>
      <c r="D13707" s="191"/>
      <c r="E13707" s="191">
        <v>-0.53633391946219999</v>
      </c>
    </row>
    <row r="13708" spans="1:5" x14ac:dyDescent="0.25">
      <c r="A13708" s="191">
        <v>65778.593804124001</v>
      </c>
      <c r="B13708" s="191">
        <v>0.23139780485788</v>
      </c>
      <c r="C13708" s="191">
        <v>0.46001549732038199</v>
      </c>
      <c r="D13708" s="191"/>
      <c r="E13708" s="191">
        <v>-0.53632503771306395</v>
      </c>
    </row>
    <row r="13709" spans="1:5" x14ac:dyDescent="0.25">
      <c r="A13709" s="191">
        <v>65781.465822611804</v>
      </c>
      <c r="B13709" s="191">
        <v>-0.31212657393811</v>
      </c>
      <c r="C13709" s="191">
        <v>0.46000592975576599</v>
      </c>
      <c r="D13709" s="191"/>
      <c r="E13709" s="191">
        <v>-0.53632035729392902</v>
      </c>
    </row>
    <row r="13710" spans="1:5" x14ac:dyDescent="0.25">
      <c r="A13710" s="191">
        <v>65782.703660567699</v>
      </c>
      <c r="B13710" s="191">
        <v>1.07498477667616</v>
      </c>
      <c r="C13710" s="191">
        <v>0.46000180650111899</v>
      </c>
      <c r="D13710" s="191"/>
      <c r="E13710" s="191">
        <v>-0.53631833330570799</v>
      </c>
    </row>
    <row r="13711" spans="1:5" x14ac:dyDescent="0.25">
      <c r="A13711" s="191">
        <v>65783.545526399394</v>
      </c>
      <c r="B13711" s="191">
        <v>-1.2812609683648399</v>
      </c>
      <c r="C13711" s="191">
        <v>0.45999900248875097</v>
      </c>
      <c r="D13711" s="191"/>
      <c r="E13711" s="191">
        <v>-0.53631695677130897</v>
      </c>
    </row>
    <row r="13712" spans="1:5" x14ac:dyDescent="0.25">
      <c r="A13712" s="191">
        <v>65788.638197125794</v>
      </c>
      <c r="B13712" s="191">
        <v>0.98918829015384202</v>
      </c>
      <c r="C13712" s="191">
        <v>0.45998204149113397</v>
      </c>
      <c r="D13712" s="191"/>
      <c r="E13712" s="191">
        <v>-0.53630858279051896</v>
      </c>
    </row>
    <row r="13713" spans="1:5" x14ac:dyDescent="0.25">
      <c r="A13713" s="191">
        <v>65796.323909324303</v>
      </c>
      <c r="B13713" s="191">
        <v>-0.40914047806743797</v>
      </c>
      <c r="C13713" s="191">
        <v>0.45995645197825802</v>
      </c>
      <c r="D13713" s="191"/>
      <c r="E13713" s="191">
        <v>-0.53629594501954103</v>
      </c>
    </row>
    <row r="13714" spans="1:5" x14ac:dyDescent="0.25">
      <c r="A13714" s="191">
        <v>65798.525693250602</v>
      </c>
      <c r="B13714" s="191">
        <v>0.50215144807082002</v>
      </c>
      <c r="C13714" s="191">
        <v>0.459949122227645</v>
      </c>
      <c r="D13714" s="191"/>
      <c r="E13714" s="191">
        <v>-0.53629230445895804</v>
      </c>
    </row>
    <row r="13715" spans="1:5" x14ac:dyDescent="0.25">
      <c r="A13715" s="191">
        <v>65800.456909695306</v>
      </c>
      <c r="B13715" s="191">
        <v>0.25402012960509301</v>
      </c>
      <c r="C13715" s="191">
        <v>0.45994269409473398</v>
      </c>
      <c r="D13715" s="191"/>
      <c r="E13715" s="191">
        <v>-0.53628911127075096</v>
      </c>
    </row>
    <row r="13716" spans="1:5" x14ac:dyDescent="0.25">
      <c r="A13716" s="191">
        <v>65800.603925897201</v>
      </c>
      <c r="B13716" s="191">
        <v>0.30596796728290498</v>
      </c>
      <c r="C13716" s="191">
        <v>0.45994220476618303</v>
      </c>
      <c r="D13716" s="191"/>
      <c r="E13716" s="191">
        <v>-0.53628886705591094</v>
      </c>
    </row>
    <row r="13717" spans="1:5" x14ac:dyDescent="0.25">
      <c r="A13717" s="191">
        <v>65806.744541045497</v>
      </c>
      <c r="B13717" s="191">
        <v>1.5764299381037601</v>
      </c>
      <c r="C13717" s="191">
        <v>0.45992176914785099</v>
      </c>
      <c r="D13717" s="191"/>
      <c r="E13717" s="191">
        <v>-0.53627866661998802</v>
      </c>
    </row>
    <row r="13718" spans="1:5" x14ac:dyDescent="0.25">
      <c r="A13718" s="191">
        <v>65807.968101570907</v>
      </c>
      <c r="B13718" s="191">
        <v>0.93839837425626604</v>
      </c>
      <c r="C13718" s="191">
        <v>0.45991769785346198</v>
      </c>
      <c r="D13718" s="191"/>
      <c r="E13718" s="191">
        <v>-0.53627663411177295</v>
      </c>
    </row>
    <row r="13719" spans="1:5" x14ac:dyDescent="0.25">
      <c r="A13719" s="191">
        <v>65808.495436126905</v>
      </c>
      <c r="B13719" s="191">
        <v>0.81767170268900502</v>
      </c>
      <c r="C13719" s="191">
        <v>0.45991594325848401</v>
      </c>
      <c r="D13719" s="191"/>
      <c r="E13719" s="191">
        <v>-0.53627575813400596</v>
      </c>
    </row>
    <row r="13720" spans="1:5" x14ac:dyDescent="0.25">
      <c r="A13720" s="191">
        <v>65810.923319308</v>
      </c>
      <c r="B13720" s="191">
        <v>-0.544613261965332</v>
      </c>
      <c r="C13720" s="191">
        <v>0.45990786550243501</v>
      </c>
      <c r="D13720" s="191"/>
      <c r="E13720" s="191">
        <v>-0.53627172298553705</v>
      </c>
    </row>
    <row r="13721" spans="1:5" x14ac:dyDescent="0.25">
      <c r="A13721" s="191">
        <v>65811.053518285204</v>
      </c>
      <c r="B13721" s="191">
        <v>1.02864678726613</v>
      </c>
      <c r="C13721" s="191">
        <v>0.45990743234425402</v>
      </c>
      <c r="D13721" s="191"/>
      <c r="E13721" s="191">
        <v>-0.53627150594633999</v>
      </c>
    </row>
    <row r="13722" spans="1:5" x14ac:dyDescent="0.25">
      <c r="A13722" s="191">
        <v>65818.280725886303</v>
      </c>
      <c r="B13722" s="191">
        <v>0.150965765240585</v>
      </c>
      <c r="C13722" s="191">
        <v>0.45988339202050299</v>
      </c>
      <c r="D13722" s="191"/>
      <c r="E13722" s="191">
        <v>-0.53625938179825605</v>
      </c>
    </row>
    <row r="13723" spans="1:5" x14ac:dyDescent="0.25">
      <c r="A13723" s="191">
        <v>65825.954875622498</v>
      </c>
      <c r="B13723" s="191">
        <v>-0.17415344341607</v>
      </c>
      <c r="C13723" s="191">
        <v>0.45985787353494401</v>
      </c>
      <c r="D13723" s="191"/>
      <c r="E13723" s="191">
        <v>-0.53624646526180597</v>
      </c>
    </row>
    <row r="13724" spans="1:5" x14ac:dyDescent="0.25">
      <c r="A13724" s="191">
        <v>65829.994510889199</v>
      </c>
      <c r="B13724" s="191">
        <v>0.71859280972033102</v>
      </c>
      <c r="C13724" s="191">
        <v>0.45984444374644001</v>
      </c>
      <c r="D13724" s="191"/>
      <c r="E13724" s="191">
        <v>-0.53623966605955398</v>
      </c>
    </row>
    <row r="13725" spans="1:5" x14ac:dyDescent="0.25">
      <c r="A13725" s="191">
        <v>65854.143596759503</v>
      </c>
      <c r="B13725" s="191">
        <v>0.75878638258599596</v>
      </c>
      <c r="C13725" s="191">
        <v>0.45976421132355799</v>
      </c>
      <c r="D13725" s="191"/>
      <c r="E13725" s="191">
        <v>-0.53619846267225901</v>
      </c>
    </row>
    <row r="13726" spans="1:5" x14ac:dyDescent="0.25">
      <c r="A13726" s="191">
        <v>65854.989476008297</v>
      </c>
      <c r="B13726" s="191">
        <v>-0.30425599033899697</v>
      </c>
      <c r="C13726" s="191">
        <v>0.45976140254529002</v>
      </c>
      <c r="D13726" s="191"/>
      <c r="E13726" s="191">
        <v>-0.53619700961320205</v>
      </c>
    </row>
    <row r="13727" spans="1:5" x14ac:dyDescent="0.25">
      <c r="A13727" s="191">
        <v>65870.166832585004</v>
      </c>
      <c r="B13727" s="191">
        <v>0.95505894739737995</v>
      </c>
      <c r="C13727" s="191">
        <v>0.45971102349557502</v>
      </c>
      <c r="D13727" s="191"/>
      <c r="E13727" s="191">
        <v>-0.53617093781222502</v>
      </c>
    </row>
    <row r="13728" spans="1:5" x14ac:dyDescent="0.25">
      <c r="A13728" s="191">
        <v>65880.706033744995</v>
      </c>
      <c r="B13728" s="191">
        <v>-0.116878852831137</v>
      </c>
      <c r="C13728" s="191">
        <v>0.45967606031636399</v>
      </c>
      <c r="D13728" s="191"/>
      <c r="E13728" s="191">
        <v>-0.53615278236789499</v>
      </c>
    </row>
    <row r="13729" spans="1:5" x14ac:dyDescent="0.25">
      <c r="A13729" s="191">
        <v>65886.830070831304</v>
      </c>
      <c r="B13729" s="191">
        <v>0.28157190151287798</v>
      </c>
      <c r="C13729" s="191">
        <v>0.45965575183058799</v>
      </c>
      <c r="D13729" s="191"/>
      <c r="E13729" s="191">
        <v>-0.53614201440041898</v>
      </c>
    </row>
    <row r="13730" spans="1:5" x14ac:dyDescent="0.25">
      <c r="A13730" s="191">
        <v>65889.209233627305</v>
      </c>
      <c r="B13730" s="191">
        <v>0.31140970122880401</v>
      </c>
      <c r="C13730" s="191">
        <v>0.45964786359042997</v>
      </c>
      <c r="D13730" s="191"/>
      <c r="E13730" s="191">
        <v>-0.53613776889725195</v>
      </c>
    </row>
    <row r="13731" spans="1:5" x14ac:dyDescent="0.25">
      <c r="A13731" s="191">
        <v>65895.698063323507</v>
      </c>
      <c r="B13731" s="191">
        <v>0.46919953773532103</v>
      </c>
      <c r="C13731" s="191">
        <v>0.45962635387302098</v>
      </c>
      <c r="D13731" s="191"/>
      <c r="E13731" s="191">
        <v>-0.53612618988841998</v>
      </c>
    </row>
    <row r="13732" spans="1:5" x14ac:dyDescent="0.25">
      <c r="A13732" s="191">
        <v>65896.420341459598</v>
      </c>
      <c r="B13732" s="191">
        <v>2.0613950751169299E-2</v>
      </c>
      <c r="C13732" s="191">
        <v>0.459623959998466</v>
      </c>
      <c r="D13732" s="191"/>
      <c r="E13732" s="191">
        <v>-0.536124901017343</v>
      </c>
    </row>
    <row r="13733" spans="1:5" x14ac:dyDescent="0.25">
      <c r="A13733" s="191">
        <v>65926.5076353482</v>
      </c>
      <c r="B13733" s="191">
        <v>0.61341374152641404</v>
      </c>
      <c r="C13733" s="191">
        <v>0.45952431108003799</v>
      </c>
      <c r="D13733" s="191"/>
      <c r="E13733" s="191">
        <v>-0.53607121166842198</v>
      </c>
    </row>
    <row r="13734" spans="1:5" x14ac:dyDescent="0.25">
      <c r="A13734" s="191">
        <v>65928.9542593347</v>
      </c>
      <c r="B13734" s="191">
        <v>0.28622037621504098</v>
      </c>
      <c r="C13734" s="191">
        <v>0.45951621397662901</v>
      </c>
      <c r="D13734" s="191"/>
      <c r="E13734" s="191">
        <v>-0.53606684578396002</v>
      </c>
    </row>
    <row r="13735" spans="1:5" x14ac:dyDescent="0.25">
      <c r="A13735" s="191">
        <v>65932.044859123693</v>
      </c>
      <c r="B13735" s="191">
        <v>-0.149575267767976</v>
      </c>
      <c r="C13735" s="191">
        <v>0.45950598695525402</v>
      </c>
      <c r="D13735" s="191"/>
      <c r="E13735" s="191">
        <v>-0.536061330755221</v>
      </c>
    </row>
    <row r="13736" spans="1:5" x14ac:dyDescent="0.25">
      <c r="A13736" s="191">
        <v>65933.051849804804</v>
      </c>
      <c r="B13736" s="191">
        <v>-0.75797844449950702</v>
      </c>
      <c r="C13736" s="191">
        <v>0.459502655067974</v>
      </c>
      <c r="D13736" s="191"/>
      <c r="E13736" s="191">
        <v>-0.536059533828112</v>
      </c>
    </row>
    <row r="13737" spans="1:5" x14ac:dyDescent="0.25">
      <c r="A13737" s="191">
        <v>65947.614787740706</v>
      </c>
      <c r="B13737" s="191">
        <v>0.21091020223551499</v>
      </c>
      <c r="C13737" s="191">
        <v>0.45945448742578798</v>
      </c>
      <c r="D13737" s="191"/>
      <c r="E13737" s="191">
        <v>-0.53603354695607697</v>
      </c>
    </row>
    <row r="13738" spans="1:5" x14ac:dyDescent="0.25">
      <c r="A13738" s="191">
        <v>65948.370599133996</v>
      </c>
      <c r="B13738" s="191">
        <v>0.294601990649901</v>
      </c>
      <c r="C13738" s="191">
        <v>0.45945198844235002</v>
      </c>
      <c r="D13738" s="191"/>
      <c r="E13738" s="191">
        <v>-0.53603219824649295</v>
      </c>
    </row>
    <row r="13739" spans="1:5" x14ac:dyDescent="0.25">
      <c r="A13739" s="191">
        <v>65951.080714227806</v>
      </c>
      <c r="B13739" s="191">
        <v>0.84253501318338797</v>
      </c>
      <c r="C13739" s="191">
        <v>0.45944302856318497</v>
      </c>
      <c r="D13739" s="191"/>
      <c r="E13739" s="191">
        <v>-0.53602736217464697</v>
      </c>
    </row>
    <row r="13740" spans="1:5" x14ac:dyDescent="0.25">
      <c r="A13740" s="191">
        <v>65962.650594430001</v>
      </c>
      <c r="B13740" s="191">
        <v>9.5833644485332506E-2</v>
      </c>
      <c r="C13740" s="191">
        <v>0.45940479044938398</v>
      </c>
      <c r="D13740" s="191"/>
      <c r="E13740" s="191">
        <v>-0.53600649251018995</v>
      </c>
    </row>
    <row r="13741" spans="1:5" x14ac:dyDescent="0.25">
      <c r="A13741" s="191">
        <v>65964.445344577194</v>
      </c>
      <c r="B13741" s="191">
        <v>0.56471656151040295</v>
      </c>
      <c r="C13741" s="191">
        <v>0.45939886073566399</v>
      </c>
      <c r="D13741" s="191"/>
      <c r="E13741" s="191">
        <v>-0.53600320407531699</v>
      </c>
    </row>
    <row r="13742" spans="1:5" x14ac:dyDescent="0.25">
      <c r="A13742" s="191">
        <v>65969.703632478806</v>
      </c>
      <c r="B13742" s="191">
        <v>0.68348078184037298</v>
      </c>
      <c r="C13742" s="191">
        <v>0.45938149068612399</v>
      </c>
      <c r="D13742" s="191"/>
      <c r="E13742" s="191">
        <v>-0.53599356956583799</v>
      </c>
    </row>
    <row r="13743" spans="1:5" x14ac:dyDescent="0.25">
      <c r="A13743" s="191">
        <v>65977.623851842407</v>
      </c>
      <c r="B13743" s="191">
        <v>0.412930080141094</v>
      </c>
      <c r="C13743" s="191">
        <v>0.45935533554735303</v>
      </c>
      <c r="D13743" s="191"/>
      <c r="E13743" s="191">
        <v>-0.53597903525718305</v>
      </c>
    </row>
    <row r="13744" spans="1:5" x14ac:dyDescent="0.25">
      <c r="A13744" s="191">
        <v>65980.985643689201</v>
      </c>
      <c r="B13744" s="191">
        <v>0.64476569161506803</v>
      </c>
      <c r="C13744" s="191">
        <v>0.45934423682313102</v>
      </c>
      <c r="D13744" s="191"/>
      <c r="E13744" s="191">
        <v>-0.53597283159888498</v>
      </c>
    </row>
    <row r="13745" spans="1:5" x14ac:dyDescent="0.25">
      <c r="A13745" s="191">
        <v>65989.245977889703</v>
      </c>
      <c r="B13745" s="191">
        <v>0.29348613637327797</v>
      </c>
      <c r="C13745" s="191">
        <v>0.45931697353324402</v>
      </c>
      <c r="D13745" s="191"/>
      <c r="E13745" s="191">
        <v>-0.53595753815248504</v>
      </c>
    </row>
    <row r="13746" spans="1:5" x14ac:dyDescent="0.25">
      <c r="A13746" s="191">
        <v>65990.768975037005</v>
      </c>
      <c r="B13746" s="191">
        <v>-0.33773277347382002</v>
      </c>
      <c r="C13746" s="191">
        <v>0.45931194846857698</v>
      </c>
      <c r="D13746" s="191"/>
      <c r="E13746" s="191">
        <v>-0.53595471357714697</v>
      </c>
    </row>
    <row r="13747" spans="1:5" x14ac:dyDescent="0.25">
      <c r="A13747" s="191">
        <v>65994.483300573906</v>
      </c>
      <c r="B13747" s="191">
        <v>7.0330809797658503E-2</v>
      </c>
      <c r="C13747" s="191">
        <v>0.45929969335298598</v>
      </c>
      <c r="D13747" s="191"/>
      <c r="E13747" s="191">
        <v>-0.53594774642216703</v>
      </c>
    </row>
    <row r="13748" spans="1:5" x14ac:dyDescent="0.25">
      <c r="A13748" s="191">
        <v>66014.337671809597</v>
      </c>
      <c r="B13748" s="191">
        <v>0.657883410035076</v>
      </c>
      <c r="C13748" s="191">
        <v>0.459234225229807</v>
      </c>
      <c r="D13748" s="191"/>
      <c r="E13748" s="191">
        <v>-0.53591049119999001</v>
      </c>
    </row>
    <row r="13749" spans="1:5" x14ac:dyDescent="0.25">
      <c r="A13749" s="191">
        <v>66021.020115565902</v>
      </c>
      <c r="B13749" s="191">
        <v>9.8837601743184705E-2</v>
      </c>
      <c r="C13749" s="191">
        <v>0.45921220474947799</v>
      </c>
      <c r="D13749" s="191"/>
      <c r="E13749" s="191">
        <v>-0.53589795210097402</v>
      </c>
    </row>
    <row r="13750" spans="1:5" x14ac:dyDescent="0.25">
      <c r="A13750" s="191">
        <v>66027.917739646597</v>
      </c>
      <c r="B13750" s="191">
        <v>-0.63443631485567997</v>
      </c>
      <c r="C13750" s="191">
        <v>0.45918948285081201</v>
      </c>
      <c r="D13750" s="191"/>
      <c r="E13750" s="191">
        <v>-0.53588500549851403</v>
      </c>
    </row>
    <row r="13751" spans="1:5" x14ac:dyDescent="0.25">
      <c r="A13751" s="191">
        <v>66032.459895720196</v>
      </c>
      <c r="B13751" s="191">
        <v>1.25418967956425</v>
      </c>
      <c r="C13751" s="191">
        <v>0.45917452439879702</v>
      </c>
      <c r="D13751" s="191"/>
      <c r="E13751" s="191">
        <v>-0.53587636291242102</v>
      </c>
    </row>
    <row r="13752" spans="1:5" x14ac:dyDescent="0.25">
      <c r="A13752" s="191">
        <v>66035.922748660494</v>
      </c>
      <c r="B13752" s="191">
        <v>0.42918911521678799</v>
      </c>
      <c r="C13752" s="191">
        <v>0.45916312266493797</v>
      </c>
      <c r="D13752" s="191"/>
      <c r="E13752" s="191">
        <v>-0.53586976582994095</v>
      </c>
    </row>
    <row r="13753" spans="1:5" x14ac:dyDescent="0.25">
      <c r="A13753" s="191">
        <v>66038.351994387107</v>
      </c>
      <c r="B13753" s="191">
        <v>-0.12807680952096101</v>
      </c>
      <c r="C13753" s="191">
        <v>0.45915512539098102</v>
      </c>
      <c r="D13753" s="191"/>
      <c r="E13753" s="191">
        <v>-0.53586513787296497</v>
      </c>
    </row>
    <row r="13754" spans="1:5" x14ac:dyDescent="0.25">
      <c r="A13754" s="191">
        <v>66038.820757520502</v>
      </c>
      <c r="B13754" s="191">
        <v>0.24556178620782601</v>
      </c>
      <c r="C13754" s="191">
        <v>0.45915358223701702</v>
      </c>
      <c r="D13754" s="191"/>
      <c r="E13754" s="191">
        <v>-0.53586424483213702</v>
      </c>
    </row>
    <row r="13755" spans="1:5" x14ac:dyDescent="0.25">
      <c r="A13755" s="191">
        <v>66045.074618216502</v>
      </c>
      <c r="B13755" s="191">
        <v>-0.94190109142213696</v>
      </c>
      <c r="C13755" s="191">
        <v>0.45913299906240101</v>
      </c>
      <c r="D13755" s="191"/>
      <c r="E13755" s="191">
        <v>-0.53585233059969795</v>
      </c>
    </row>
    <row r="13756" spans="1:5" x14ac:dyDescent="0.25">
      <c r="A13756" s="191">
        <v>66045.936468626096</v>
      </c>
      <c r="B13756" s="191">
        <v>0.92802106172207299</v>
      </c>
      <c r="C13756" s="191">
        <v>0.45913016271606599</v>
      </c>
      <c r="D13756" s="191"/>
      <c r="E13756" s="191">
        <v>-0.53585068008914405</v>
      </c>
    </row>
    <row r="13757" spans="1:5" x14ac:dyDescent="0.25">
      <c r="A13757" s="191">
        <v>66046.032697170303</v>
      </c>
      <c r="B13757" s="191">
        <v>-1.18185641522215</v>
      </c>
      <c r="C13757" s="191">
        <v>0.45912984606179402</v>
      </c>
      <c r="D13757" s="191"/>
      <c r="E13757" s="191">
        <v>-0.53585049580399802</v>
      </c>
    </row>
    <row r="13758" spans="1:5" x14ac:dyDescent="0.25">
      <c r="A13758" s="191">
        <v>66048.543284748201</v>
      </c>
      <c r="B13758" s="191">
        <v>0.30589236342302201</v>
      </c>
      <c r="C13758" s="191">
        <v>0.45912158541995002</v>
      </c>
      <c r="D13758" s="191"/>
      <c r="E13758" s="191">
        <v>-0.53584568783355502</v>
      </c>
    </row>
    <row r="13759" spans="1:5" x14ac:dyDescent="0.25">
      <c r="A13759" s="191">
        <v>66050.380549667301</v>
      </c>
      <c r="B13759" s="191">
        <v>-1.7690001476555901</v>
      </c>
      <c r="C13759" s="191">
        <v>0.45911554049723602</v>
      </c>
      <c r="D13759" s="191"/>
      <c r="E13759" s="191">
        <v>-0.53584216183400102</v>
      </c>
    </row>
    <row r="13760" spans="1:5" x14ac:dyDescent="0.25">
      <c r="A13760" s="191">
        <v>66064.191345336701</v>
      </c>
      <c r="B13760" s="191">
        <v>-4.6060303134109998E-2</v>
      </c>
      <c r="C13760" s="191">
        <v>0.45907011977730999</v>
      </c>
      <c r="D13760" s="191"/>
      <c r="E13760" s="191">
        <v>-0.53581519317656601</v>
      </c>
    </row>
    <row r="13761" spans="1:5" x14ac:dyDescent="0.25">
      <c r="A13761" s="191">
        <v>66065.984361212802</v>
      </c>
      <c r="B13761" s="191">
        <v>3.5212679794227603E-4</v>
      </c>
      <c r="C13761" s="191">
        <v>0.45906422553519699</v>
      </c>
      <c r="D13761" s="191"/>
      <c r="E13761" s="191">
        <v>-0.535811649880094</v>
      </c>
    </row>
    <row r="13762" spans="1:5" x14ac:dyDescent="0.25">
      <c r="A13762" s="191">
        <v>66083.548472533701</v>
      </c>
      <c r="B13762" s="191">
        <v>4.75349279221104E-2</v>
      </c>
      <c r="C13762" s="191">
        <v>0.459006510805685</v>
      </c>
      <c r="D13762" s="191"/>
      <c r="E13762" s="191">
        <v>-0.53577694028576395</v>
      </c>
    </row>
    <row r="13763" spans="1:5" x14ac:dyDescent="0.25">
      <c r="A13763" s="191">
        <v>66087.890306071204</v>
      </c>
      <c r="B13763" s="191">
        <v>0.76366675075874002</v>
      </c>
      <c r="C13763" s="191">
        <v>0.45899225141523697</v>
      </c>
      <c r="D13763" s="191"/>
      <c r="E13763" s="191">
        <v>-0.53576836010325501</v>
      </c>
    </row>
    <row r="13764" spans="1:5" x14ac:dyDescent="0.25">
      <c r="A13764" s="191">
        <v>66092.001163729394</v>
      </c>
      <c r="B13764" s="191">
        <v>0.93914157837577905</v>
      </c>
      <c r="C13764" s="191">
        <v>0.45897875329925197</v>
      </c>
      <c r="D13764" s="191"/>
      <c r="E13764" s="191">
        <v>-0.53576023636735604</v>
      </c>
    </row>
    <row r="13765" spans="1:5" x14ac:dyDescent="0.25">
      <c r="A13765" s="191">
        <v>66094.142788082405</v>
      </c>
      <c r="B13765" s="191">
        <v>0.555220283983626</v>
      </c>
      <c r="C13765" s="191">
        <v>0.45897172225036298</v>
      </c>
      <c r="D13765" s="191"/>
      <c r="E13765" s="191">
        <v>-0.53575600416276903</v>
      </c>
    </row>
    <row r="13766" spans="1:5" x14ac:dyDescent="0.25">
      <c r="A13766" s="191">
        <v>66097.3058625251</v>
      </c>
      <c r="B13766" s="191">
        <v>0.21474923581434899</v>
      </c>
      <c r="C13766" s="191">
        <v>0.45896133902180802</v>
      </c>
      <c r="D13766" s="191"/>
      <c r="E13766" s="191">
        <v>-0.53574975340355202</v>
      </c>
    </row>
    <row r="13767" spans="1:5" x14ac:dyDescent="0.25">
      <c r="A13767" s="191">
        <v>66099.227993384397</v>
      </c>
      <c r="B13767" s="191">
        <v>-0.43095494391846001</v>
      </c>
      <c r="C13767" s="191">
        <v>0.45895503010727501</v>
      </c>
      <c r="D13767" s="191"/>
      <c r="E13767" s="191">
        <v>-0.53574595495447797</v>
      </c>
    </row>
    <row r="13768" spans="1:5" x14ac:dyDescent="0.25">
      <c r="A13768" s="191">
        <v>66104.533804321996</v>
      </c>
      <c r="B13768" s="191">
        <v>0.33137534509690703</v>
      </c>
      <c r="C13768" s="191">
        <v>0.45893761800848198</v>
      </c>
      <c r="D13768" s="191"/>
      <c r="E13768" s="191">
        <v>-0.53573546979289599</v>
      </c>
    </row>
    <row r="13769" spans="1:5" x14ac:dyDescent="0.25">
      <c r="A13769" s="191">
        <v>66109.9280578779</v>
      </c>
      <c r="B13769" s="191">
        <v>0.85875348089199399</v>
      </c>
      <c r="C13769" s="191">
        <v>0.45891991998903597</v>
      </c>
      <c r="D13769" s="191"/>
      <c r="E13769" s="191">
        <v>-0.53572480985404602</v>
      </c>
    </row>
    <row r="13770" spans="1:5" x14ac:dyDescent="0.25">
      <c r="A13770" s="191">
        <v>66114.058185323302</v>
      </c>
      <c r="B13770" s="191">
        <v>0.12108572259415</v>
      </c>
      <c r="C13770" s="191">
        <v>0.45890637235438198</v>
      </c>
      <c r="D13770" s="191"/>
      <c r="E13770" s="191">
        <v>-0.53571664803785501</v>
      </c>
    </row>
    <row r="13771" spans="1:5" x14ac:dyDescent="0.25">
      <c r="A13771" s="191">
        <v>66114.650179948905</v>
      </c>
      <c r="B13771" s="191">
        <v>1.89679163054013E-3</v>
      </c>
      <c r="C13771" s="191">
        <v>0.45890443070008702</v>
      </c>
      <c r="D13771" s="191"/>
      <c r="E13771" s="191">
        <v>-0.53571547815838205</v>
      </c>
    </row>
    <row r="13772" spans="1:5" x14ac:dyDescent="0.25">
      <c r="A13772" s="191">
        <v>66118.352585251501</v>
      </c>
      <c r="B13772" s="191">
        <v>0.37721113744813001</v>
      </c>
      <c r="C13772" s="191">
        <v>0.45889228852019298</v>
      </c>
      <c r="D13772" s="191"/>
      <c r="E13772" s="191">
        <v>-0.53570816159201795</v>
      </c>
    </row>
    <row r="13773" spans="1:5" x14ac:dyDescent="0.25">
      <c r="A13773" s="191">
        <v>66121.335980726493</v>
      </c>
      <c r="B13773" s="191">
        <v>6.2148458711930303E-2</v>
      </c>
      <c r="C13773" s="191">
        <v>0.45888250580539403</v>
      </c>
      <c r="D13773" s="191"/>
      <c r="E13773" s="191">
        <v>-0.53570226590821302</v>
      </c>
    </row>
    <row r="13774" spans="1:5" x14ac:dyDescent="0.25">
      <c r="A13774" s="191">
        <v>66126.044469228902</v>
      </c>
      <c r="B13774" s="191">
        <v>0.986381402937897</v>
      </c>
      <c r="C13774" s="191">
        <v>0.45886706901610902</v>
      </c>
      <c r="D13774" s="191"/>
      <c r="E13774" s="191">
        <v>-0.53569296115473997</v>
      </c>
    </row>
    <row r="13775" spans="1:5" x14ac:dyDescent="0.25">
      <c r="A13775" s="191">
        <v>66127.733577300707</v>
      </c>
      <c r="B13775" s="191">
        <v>0.96467169668834596</v>
      </c>
      <c r="C13775" s="191">
        <v>0.45886153204109098</v>
      </c>
      <c r="D13775" s="191"/>
      <c r="E13775" s="191">
        <v>-0.53568962319730595</v>
      </c>
    </row>
    <row r="13776" spans="1:5" x14ac:dyDescent="0.25">
      <c r="A13776" s="191">
        <v>66130.013272247597</v>
      </c>
      <c r="B13776" s="191">
        <v>0.586942148730074</v>
      </c>
      <c r="C13776" s="191">
        <v>0.458854059734143</v>
      </c>
      <c r="D13776" s="191"/>
      <c r="E13776" s="191">
        <v>-0.53568511814234698</v>
      </c>
    </row>
    <row r="13777" spans="1:5" x14ac:dyDescent="0.25">
      <c r="A13777" s="191">
        <v>66133.448491475996</v>
      </c>
      <c r="B13777" s="191">
        <v>0.66842241212638998</v>
      </c>
      <c r="C13777" s="191">
        <v>0.45884280126743998</v>
      </c>
      <c r="D13777" s="191"/>
      <c r="E13777" s="191">
        <v>-0.53567832957993899</v>
      </c>
    </row>
    <row r="13778" spans="1:5" x14ac:dyDescent="0.25">
      <c r="A13778" s="191">
        <v>66141.9320030526</v>
      </c>
      <c r="B13778" s="191">
        <v>0.264260949539663</v>
      </c>
      <c r="C13778" s="191">
        <v>0.45881500471923597</v>
      </c>
      <c r="D13778" s="191"/>
      <c r="E13778" s="191">
        <v>-0.53566156475535198</v>
      </c>
    </row>
    <row r="13779" spans="1:5" x14ac:dyDescent="0.25">
      <c r="A13779" s="191">
        <v>66149.844681035203</v>
      </c>
      <c r="B13779" s="191">
        <v>0.37355575101150101</v>
      </c>
      <c r="C13779" s="191">
        <v>0.45878908737462099</v>
      </c>
      <c r="D13779" s="191"/>
      <c r="E13779" s="191">
        <v>-0.53564592799253397</v>
      </c>
    </row>
    <row r="13780" spans="1:5" x14ac:dyDescent="0.25">
      <c r="A13780" s="191">
        <v>66153.994766277407</v>
      </c>
      <c r="B13780" s="191">
        <v>0.61596131852050795</v>
      </c>
      <c r="C13780" s="191">
        <v>0.458775497453425</v>
      </c>
      <c r="D13780" s="191"/>
      <c r="E13780" s="191">
        <v>-0.53563772673642895</v>
      </c>
    </row>
    <row r="13781" spans="1:5" x14ac:dyDescent="0.25">
      <c r="A13781" s="191">
        <v>66154.727808680298</v>
      </c>
      <c r="B13781" s="191">
        <v>0.67222142076623903</v>
      </c>
      <c r="C13781" s="191">
        <v>0.45877309733055599</v>
      </c>
      <c r="D13781" s="191"/>
      <c r="E13781" s="191">
        <v>-0.53563627812317705</v>
      </c>
    </row>
    <row r="13782" spans="1:5" x14ac:dyDescent="0.25">
      <c r="A13782" s="191">
        <v>66174.312409839593</v>
      </c>
      <c r="B13782" s="191">
        <v>0.40398426145325</v>
      </c>
      <c r="C13782" s="191">
        <v>0.45870899735778498</v>
      </c>
      <c r="D13782" s="191"/>
      <c r="E13782" s="191">
        <v>-0.535596500162968</v>
      </c>
    </row>
    <row r="13783" spans="1:5" x14ac:dyDescent="0.25">
      <c r="A13783" s="191">
        <v>66177.930934519201</v>
      </c>
      <c r="B13783" s="191">
        <v>0.68543760171280199</v>
      </c>
      <c r="C13783" s="191">
        <v>0.45869715933079602</v>
      </c>
      <c r="D13783" s="191"/>
      <c r="E13783" s="191">
        <v>-0.53558911124842101</v>
      </c>
    </row>
    <row r="13784" spans="1:5" x14ac:dyDescent="0.25">
      <c r="A13784" s="191">
        <v>66197.414742872206</v>
      </c>
      <c r="B13784" s="191">
        <v>0.109698724413509</v>
      </c>
      <c r="C13784" s="191">
        <v>0.45863344525226002</v>
      </c>
      <c r="D13784" s="191"/>
      <c r="E13784" s="191">
        <v>-0.535549050038166</v>
      </c>
    </row>
    <row r="13785" spans="1:5" x14ac:dyDescent="0.25">
      <c r="A13785" s="191">
        <v>66203.073625125398</v>
      </c>
      <c r="B13785" s="191">
        <v>1.0604298824076901</v>
      </c>
      <c r="C13785" s="191">
        <v>0.45861494851125201</v>
      </c>
      <c r="D13785" s="191"/>
      <c r="E13785" s="191">
        <v>-0.53553732908571605</v>
      </c>
    </row>
    <row r="13786" spans="1:5" x14ac:dyDescent="0.25">
      <c r="A13786" s="191">
        <v>66208.958728566096</v>
      </c>
      <c r="B13786" s="191">
        <v>0.14110115958452199</v>
      </c>
      <c r="C13786" s="191">
        <v>0.45859571633504698</v>
      </c>
      <c r="D13786" s="191"/>
      <c r="E13786" s="191">
        <v>-0.53552513957292802</v>
      </c>
    </row>
    <row r="13787" spans="1:5" x14ac:dyDescent="0.25">
      <c r="A13787" s="191">
        <v>66210.781587031204</v>
      </c>
      <c r="B13787" s="191">
        <v>-0.41867363504303201</v>
      </c>
      <c r="C13787" s="191">
        <v>0.45858975997954299</v>
      </c>
      <c r="D13787" s="191"/>
      <c r="E13787" s="191">
        <v>-0.53552134841656196</v>
      </c>
    </row>
    <row r="13788" spans="1:5" x14ac:dyDescent="0.25">
      <c r="A13788" s="191">
        <v>66217.723785363298</v>
      </c>
      <c r="B13788" s="191">
        <v>-0.29672272089373802</v>
      </c>
      <c r="C13788" s="191">
        <v>0.45856707952942799</v>
      </c>
      <c r="D13788" s="191"/>
      <c r="E13788" s="191">
        <v>-0.53550686579694995</v>
      </c>
    </row>
    <row r="13789" spans="1:5" x14ac:dyDescent="0.25">
      <c r="A13789" s="191">
        <v>66220.984304087498</v>
      </c>
      <c r="B13789" s="191">
        <v>0.55620824057278595</v>
      </c>
      <c r="C13789" s="191">
        <v>0.45855642909963601</v>
      </c>
      <c r="D13789" s="191"/>
      <c r="E13789" s="191">
        <v>-0.53550005591418803</v>
      </c>
    </row>
    <row r="13790" spans="1:5" x14ac:dyDescent="0.25">
      <c r="A13790" s="191">
        <v>66224.156311401093</v>
      </c>
      <c r="B13790" s="191">
        <v>0.27010290665412401</v>
      </c>
      <c r="C13790" s="191">
        <v>0.45854606889094501</v>
      </c>
      <c r="D13790" s="191"/>
      <c r="E13790" s="191">
        <v>-0.53549343089536405</v>
      </c>
    </row>
    <row r="13791" spans="1:5" x14ac:dyDescent="0.25">
      <c r="A13791" s="191">
        <v>66224.726492733593</v>
      </c>
      <c r="B13791" s="191">
        <v>-0.11815073002142699</v>
      </c>
      <c r="C13791" s="191">
        <v>0.45854420673479301</v>
      </c>
      <c r="D13791" s="191"/>
      <c r="E13791" s="191">
        <v>-0.53549224002104101</v>
      </c>
    </row>
    <row r="13792" spans="1:5" x14ac:dyDescent="0.25">
      <c r="A13792" s="191">
        <v>66226.618349306606</v>
      </c>
      <c r="B13792" s="191">
        <v>0.93751013322691501</v>
      </c>
      <c r="C13792" s="191">
        <v>0.45853802827965701</v>
      </c>
      <c r="D13792" s="191"/>
      <c r="E13792" s="191">
        <v>-0.53548826941153604</v>
      </c>
    </row>
    <row r="13793" spans="1:5" x14ac:dyDescent="0.25">
      <c r="A13793" s="191">
        <v>66229.7362138467</v>
      </c>
      <c r="B13793" s="191">
        <v>0.65669176038438704</v>
      </c>
      <c r="C13793" s="191">
        <v>0.458527846765864</v>
      </c>
      <c r="D13793" s="191"/>
      <c r="E13793" s="191">
        <v>-0.53548172566886698</v>
      </c>
    </row>
    <row r="13794" spans="1:5" x14ac:dyDescent="0.25">
      <c r="A13794" s="191">
        <v>66240.5830711054</v>
      </c>
      <c r="B13794" s="191">
        <v>0.23498888543802601</v>
      </c>
      <c r="C13794" s="191">
        <v>0.45849243376785198</v>
      </c>
      <c r="D13794" s="191"/>
      <c r="E13794" s="191">
        <v>-0.53545880126001699</v>
      </c>
    </row>
    <row r="13795" spans="1:5" x14ac:dyDescent="0.25">
      <c r="A13795" s="191">
        <v>66249.3097243394</v>
      </c>
      <c r="B13795" s="191">
        <v>-0.26224481753698298</v>
      </c>
      <c r="C13795" s="191">
        <v>0.45846395147381702</v>
      </c>
      <c r="D13795" s="191"/>
      <c r="E13795" s="191">
        <v>-0.53544028100460295</v>
      </c>
    </row>
    <row r="13796" spans="1:5" x14ac:dyDescent="0.25">
      <c r="A13796" s="191">
        <v>66252.403138878697</v>
      </c>
      <c r="B13796" s="191">
        <v>-0.44457499944482398</v>
      </c>
      <c r="C13796" s="191">
        <v>0.45845385689819501</v>
      </c>
      <c r="D13796" s="191"/>
      <c r="E13796" s="191">
        <v>-0.53543371596462397</v>
      </c>
    </row>
    <row r="13797" spans="1:5" x14ac:dyDescent="0.25">
      <c r="A13797" s="191">
        <v>66253.849385996495</v>
      </c>
      <c r="B13797" s="191">
        <v>0.63657827550192003</v>
      </c>
      <c r="C13797" s="191">
        <v>0.45844913775410201</v>
      </c>
      <c r="D13797" s="191"/>
      <c r="E13797" s="191">
        <v>-0.53543064664752205</v>
      </c>
    </row>
    <row r="13798" spans="1:5" x14ac:dyDescent="0.25">
      <c r="A13798" s="191">
        <v>66254.6100297511</v>
      </c>
      <c r="B13798" s="191">
        <v>-0.12481836976076</v>
      </c>
      <c r="C13798" s="191">
        <v>0.458446655833253</v>
      </c>
      <c r="D13798" s="191"/>
      <c r="E13798" s="191">
        <v>-0.53542903236123796</v>
      </c>
    </row>
    <row r="13799" spans="1:5" x14ac:dyDescent="0.25">
      <c r="A13799" s="191">
        <v>66257.527007104305</v>
      </c>
      <c r="B13799" s="191">
        <v>3.1227028707481199E-2</v>
      </c>
      <c r="C13799" s="191">
        <v>0.45843713847712703</v>
      </c>
      <c r="D13799" s="191"/>
      <c r="E13799" s="191">
        <v>-0.53542284176741395</v>
      </c>
    </row>
    <row r="13800" spans="1:5" x14ac:dyDescent="0.25">
      <c r="A13800" s="191">
        <v>66264.666926124293</v>
      </c>
      <c r="B13800" s="191">
        <v>0.23729356145056901</v>
      </c>
      <c r="C13800" s="191">
        <v>0.45841384611519598</v>
      </c>
      <c r="D13800" s="191"/>
      <c r="E13800" s="191">
        <v>-0.53540768897970203</v>
      </c>
    </row>
    <row r="13801" spans="1:5" x14ac:dyDescent="0.25">
      <c r="A13801" s="191">
        <v>66269.431800940496</v>
      </c>
      <c r="B13801" s="191">
        <v>0.18928290902275899</v>
      </c>
      <c r="C13801" s="191">
        <v>0.45839830441457302</v>
      </c>
      <c r="D13801" s="191"/>
      <c r="E13801" s="191">
        <v>-0.53539757666101095</v>
      </c>
    </row>
    <row r="13802" spans="1:5" x14ac:dyDescent="0.25">
      <c r="A13802" s="191">
        <v>66283.864268252204</v>
      </c>
      <c r="B13802" s="191">
        <v>1.7815135163203899</v>
      </c>
      <c r="C13802" s="191">
        <v>0.45835124206529299</v>
      </c>
      <c r="D13802" s="191"/>
      <c r="E13802" s="191">
        <v>-0.53536664132712597</v>
      </c>
    </row>
    <row r="13803" spans="1:5" x14ac:dyDescent="0.25">
      <c r="A13803" s="191">
        <v>66288.921856121597</v>
      </c>
      <c r="B13803" s="191">
        <v>0.17725348732882101</v>
      </c>
      <c r="C13803" s="191">
        <v>0.45833475420968001</v>
      </c>
      <c r="D13803" s="191"/>
      <c r="E13803" s="191">
        <v>-0.53535576828889697</v>
      </c>
    </row>
    <row r="13804" spans="1:5" x14ac:dyDescent="0.25">
      <c r="A13804" s="191">
        <v>66293.085950966197</v>
      </c>
      <c r="B13804" s="191">
        <v>-0.377856808608179</v>
      </c>
      <c r="C13804" s="191">
        <v>0.45832118074601402</v>
      </c>
      <c r="D13804" s="191"/>
      <c r="E13804" s="191">
        <v>-0.53534676379913004</v>
      </c>
    </row>
    <row r="13805" spans="1:5" x14ac:dyDescent="0.25">
      <c r="A13805" s="191">
        <v>66297.183996603402</v>
      </c>
      <c r="B13805" s="191">
        <v>0.87700784698510104</v>
      </c>
      <c r="C13805" s="191">
        <v>0.45830782397498698</v>
      </c>
      <c r="D13805" s="191"/>
      <c r="E13805" s="191">
        <v>-0.535337902134979</v>
      </c>
    </row>
    <row r="13806" spans="1:5" x14ac:dyDescent="0.25">
      <c r="A13806" s="191">
        <v>66329.386141722905</v>
      </c>
      <c r="B13806" s="191">
        <v>-0.80860013184852497</v>
      </c>
      <c r="C13806" s="191">
        <v>0.45820291244347999</v>
      </c>
      <c r="D13806" s="191"/>
      <c r="E13806" s="191">
        <v>-0.53526767893192295</v>
      </c>
    </row>
    <row r="13807" spans="1:5" x14ac:dyDescent="0.25">
      <c r="A13807" s="191">
        <v>66330.008676716796</v>
      </c>
      <c r="B13807" s="191">
        <v>-0.86621611853348002</v>
      </c>
      <c r="C13807" s="191">
        <v>0.458200885020694</v>
      </c>
      <c r="D13807" s="191"/>
      <c r="E13807" s="191">
        <v>-0.53526631130646096</v>
      </c>
    </row>
    <row r="13808" spans="1:5" x14ac:dyDescent="0.25">
      <c r="A13808" s="191">
        <v>66330.656531017594</v>
      </c>
      <c r="B13808" s="191">
        <v>0.52351941028883098</v>
      </c>
      <c r="C13808" s="191">
        <v>0.458198775172309</v>
      </c>
      <c r="D13808" s="191"/>
      <c r="E13808" s="191">
        <v>-0.53526488722669796</v>
      </c>
    </row>
    <row r="13809" spans="1:5" x14ac:dyDescent="0.25">
      <c r="A13809" s="191">
        <v>66358.932993737093</v>
      </c>
      <c r="B13809" s="191">
        <v>-9.9379847790592696E-2</v>
      </c>
      <c r="C13809" s="191">
        <v>0.458106714621763</v>
      </c>
      <c r="D13809" s="191"/>
      <c r="E13809" s="191">
        <v>-0.53520233373839099</v>
      </c>
    </row>
    <row r="13810" spans="1:5" x14ac:dyDescent="0.25">
      <c r="A13810" s="191">
        <v>66361.633419738093</v>
      </c>
      <c r="B13810" s="191">
        <v>0.56706870876721505</v>
      </c>
      <c r="C13810" s="191">
        <v>0.45809792532126098</v>
      </c>
      <c r="D13810" s="191"/>
      <c r="E13810" s="191">
        <v>-0.53519633770346897</v>
      </c>
    </row>
    <row r="13811" spans="1:5" x14ac:dyDescent="0.25">
      <c r="A13811" s="191">
        <v>66363.463686010698</v>
      </c>
      <c r="B13811" s="191">
        <v>8.0132321428760797E-2</v>
      </c>
      <c r="C13811" s="191">
        <v>0.45809196843920802</v>
      </c>
      <c r="D13811" s="191"/>
      <c r="E13811" s="191">
        <v>-0.53519226270018305</v>
      </c>
    </row>
    <row r="13812" spans="1:5" x14ac:dyDescent="0.25">
      <c r="A13812" s="191">
        <v>66368.672907764805</v>
      </c>
      <c r="B13812" s="191">
        <v>0.41637480867313698</v>
      </c>
      <c r="C13812" s="191">
        <v>0.458075015257142</v>
      </c>
      <c r="D13812" s="191"/>
      <c r="E13812" s="191">
        <v>-0.53518063268709604</v>
      </c>
    </row>
    <row r="13813" spans="1:5" x14ac:dyDescent="0.25">
      <c r="A13813" s="191">
        <v>66371.115145756907</v>
      </c>
      <c r="B13813" s="191">
        <v>-0.80517998279959802</v>
      </c>
      <c r="C13813" s="191">
        <v>0.458067067621579</v>
      </c>
      <c r="D13813" s="191"/>
      <c r="E13813" s="191">
        <v>-0.53517518019128196</v>
      </c>
    </row>
    <row r="13814" spans="1:5" x14ac:dyDescent="0.25">
      <c r="A13814" s="191">
        <v>66379.793019929202</v>
      </c>
      <c r="B13814" s="191">
        <v>0.60983065050062002</v>
      </c>
      <c r="C13814" s="191">
        <v>0.45803883023779302</v>
      </c>
      <c r="D13814" s="191"/>
      <c r="E13814" s="191">
        <v>-0.535155633450631</v>
      </c>
    </row>
    <row r="13815" spans="1:5" x14ac:dyDescent="0.25">
      <c r="A13815" s="191">
        <v>66387.285666732205</v>
      </c>
      <c r="B13815" s="191">
        <v>0.65477670612337202</v>
      </c>
      <c r="C13815" s="191">
        <v>0.45801445260714102</v>
      </c>
      <c r="D13815" s="191"/>
      <c r="E13815" s="191">
        <v>-0.53513875641128394</v>
      </c>
    </row>
    <row r="13816" spans="1:5" x14ac:dyDescent="0.25">
      <c r="A13816" s="191">
        <v>66393.143154096004</v>
      </c>
      <c r="B13816" s="191">
        <v>0.66732049457023401</v>
      </c>
      <c r="C13816" s="191">
        <v>0.45799539691517199</v>
      </c>
      <c r="D13816" s="191"/>
      <c r="E13816" s="191">
        <v>-0.535125562536368</v>
      </c>
    </row>
    <row r="13817" spans="1:5" x14ac:dyDescent="0.25">
      <c r="A13817" s="191">
        <v>66414.171518371295</v>
      </c>
      <c r="B13817" s="191">
        <v>0.62270683334677601</v>
      </c>
      <c r="C13817" s="191">
        <v>0.45792699946385401</v>
      </c>
      <c r="D13817" s="191"/>
      <c r="E13817" s="191">
        <v>-0.53507784659348601</v>
      </c>
    </row>
    <row r="13818" spans="1:5" x14ac:dyDescent="0.25">
      <c r="A13818" s="191">
        <v>66414.3476148888</v>
      </c>
      <c r="B13818" s="191">
        <v>0.94683517033751197</v>
      </c>
      <c r="C13818" s="191">
        <v>0.45792642676339801</v>
      </c>
      <c r="D13818" s="191"/>
      <c r="E13818" s="191">
        <v>-0.53507744374508204</v>
      </c>
    </row>
    <row r="13819" spans="1:5" x14ac:dyDescent="0.25">
      <c r="A13819" s="191">
        <v>66415.075391762293</v>
      </c>
      <c r="B13819" s="191">
        <v>0.951850145269728</v>
      </c>
      <c r="C13819" s="191">
        <v>0.45792405990261698</v>
      </c>
      <c r="D13819" s="191"/>
      <c r="E13819" s="191">
        <v>-0.53507577884133395</v>
      </c>
    </row>
    <row r="13820" spans="1:5" x14ac:dyDescent="0.25">
      <c r="A13820" s="191">
        <v>66421.984082329902</v>
      </c>
      <c r="B13820" s="191">
        <v>0.36267091562483</v>
      </c>
      <c r="C13820" s="191">
        <v>0.45790159258339902</v>
      </c>
      <c r="D13820" s="191"/>
      <c r="E13820" s="191">
        <v>-0.53505997412805695</v>
      </c>
    </row>
    <row r="13821" spans="1:5" x14ac:dyDescent="0.25">
      <c r="A13821" s="191">
        <v>66436.781183564104</v>
      </c>
      <c r="B13821" s="191">
        <v>0.42633069113433603</v>
      </c>
      <c r="C13821" s="191">
        <v>0.45785347739383297</v>
      </c>
      <c r="D13821" s="191"/>
      <c r="E13821" s="191">
        <v>-0.53502612343810896</v>
      </c>
    </row>
    <row r="13822" spans="1:5" x14ac:dyDescent="0.25">
      <c r="A13822" s="191">
        <v>66437.801846273695</v>
      </c>
      <c r="B13822" s="191">
        <v>-0.86192634207517005</v>
      </c>
      <c r="C13822" s="191">
        <v>0.45785015879866198</v>
      </c>
      <c r="D13822" s="191"/>
      <c r="E13822" s="191">
        <v>-0.535023788512073</v>
      </c>
    </row>
    <row r="13823" spans="1:5" x14ac:dyDescent="0.25">
      <c r="A13823" s="191">
        <v>66444.6733821854</v>
      </c>
      <c r="B13823" s="191">
        <v>0.365572739706366</v>
      </c>
      <c r="C13823" s="191">
        <v>0.45782781738980799</v>
      </c>
      <c r="D13823" s="191"/>
      <c r="E13823" s="191">
        <v>-0.53500806879589902</v>
      </c>
    </row>
    <row r="13824" spans="1:5" x14ac:dyDescent="0.25">
      <c r="A13824" s="191">
        <v>66444.711343994495</v>
      </c>
      <c r="B13824" s="191">
        <v>0.33113096058792202</v>
      </c>
      <c r="C13824" s="191">
        <v>0.45782769396834599</v>
      </c>
      <c r="D13824" s="191"/>
      <c r="E13824" s="191">
        <v>-0.53500798195230603</v>
      </c>
    </row>
    <row r="13825" spans="1:5" x14ac:dyDescent="0.25">
      <c r="A13825" s="191">
        <v>66450.382318581003</v>
      </c>
      <c r="B13825" s="191">
        <v>1.38290970848132</v>
      </c>
      <c r="C13825" s="191">
        <v>0.457809256921347</v>
      </c>
      <c r="D13825" s="191"/>
      <c r="E13825" s="191">
        <v>-0.53499487492833397</v>
      </c>
    </row>
    <row r="13826" spans="1:5" x14ac:dyDescent="0.25">
      <c r="A13826" s="191">
        <v>66451.361759267806</v>
      </c>
      <c r="B13826" s="191">
        <v>1.0231526547718</v>
      </c>
      <c r="C13826" s="191">
        <v>0.45780607272114598</v>
      </c>
      <c r="D13826" s="191"/>
      <c r="E13826" s="191">
        <v>-0.53499260884831301</v>
      </c>
    </row>
    <row r="13827" spans="1:5" x14ac:dyDescent="0.25">
      <c r="A13827" s="191">
        <v>66468.904570842002</v>
      </c>
      <c r="B13827" s="191">
        <v>0.16760339425265799</v>
      </c>
      <c r="C13827" s="191">
        <v>0.45774904406192402</v>
      </c>
      <c r="D13827" s="191"/>
      <c r="E13827" s="191">
        <v>-0.53495191446621504</v>
      </c>
    </row>
    <row r="13828" spans="1:5" x14ac:dyDescent="0.25">
      <c r="A13828" s="191">
        <v>66480.515331645103</v>
      </c>
      <c r="B13828" s="191">
        <v>0.87648116482541605</v>
      </c>
      <c r="C13828" s="191">
        <v>0.45771130273198601</v>
      </c>
      <c r="D13828" s="191"/>
      <c r="E13828" s="191">
        <v>-0.53492478081861405</v>
      </c>
    </row>
    <row r="13829" spans="1:5" x14ac:dyDescent="0.25">
      <c r="A13829" s="191">
        <v>66485.760858531794</v>
      </c>
      <c r="B13829" s="191">
        <v>4.4369756594542203E-2</v>
      </c>
      <c r="C13829" s="191">
        <v>0.45769425257555302</v>
      </c>
      <c r="D13829" s="191"/>
      <c r="E13829" s="191">
        <v>-0.53491252006434797</v>
      </c>
    </row>
    <row r="13830" spans="1:5" x14ac:dyDescent="0.25">
      <c r="A13830" s="191">
        <v>66501.4209256545</v>
      </c>
      <c r="B13830" s="191">
        <v>0.52552242641254998</v>
      </c>
      <c r="C13830" s="191">
        <v>0.45764335259634498</v>
      </c>
      <c r="D13830" s="191"/>
      <c r="E13830" s="191">
        <v>-0.534875665786673</v>
      </c>
    </row>
    <row r="13831" spans="1:5" x14ac:dyDescent="0.25">
      <c r="A13831" s="191">
        <v>66507.825490085495</v>
      </c>
      <c r="B13831" s="191">
        <v>-0.143022833503093</v>
      </c>
      <c r="C13831" s="191">
        <v>0.45762253637818601</v>
      </c>
      <c r="D13831" s="191"/>
      <c r="E13831" s="191">
        <v>-0.53486054630285396</v>
      </c>
    </row>
    <row r="13832" spans="1:5" x14ac:dyDescent="0.25">
      <c r="A13832" s="191">
        <v>66510.652128736503</v>
      </c>
      <c r="B13832" s="191">
        <v>-0.47966917078134902</v>
      </c>
      <c r="C13832" s="191">
        <v>0.45761334925607799</v>
      </c>
      <c r="D13832" s="191"/>
      <c r="E13832" s="191">
        <v>-0.53485386060590201</v>
      </c>
    </row>
    <row r="13833" spans="1:5" x14ac:dyDescent="0.25">
      <c r="A13833" s="191">
        <v>66515.665592436897</v>
      </c>
      <c r="B13833" s="191">
        <v>1.18464275403802</v>
      </c>
      <c r="C13833" s="191">
        <v>0.45759705459290101</v>
      </c>
      <c r="D13833" s="191"/>
      <c r="E13833" s="191">
        <v>-0.53484196850724497</v>
      </c>
    </row>
    <row r="13834" spans="1:5" x14ac:dyDescent="0.25">
      <c r="A13834" s="191">
        <v>66515.858836228595</v>
      </c>
      <c r="B13834" s="191">
        <v>0.98990700814696198</v>
      </c>
      <c r="C13834" s="191">
        <v>0.45759642651678101</v>
      </c>
      <c r="D13834" s="191"/>
      <c r="E13834" s="191">
        <v>-0.53484150993956603</v>
      </c>
    </row>
    <row r="13835" spans="1:5" x14ac:dyDescent="0.25">
      <c r="A13835" s="191">
        <v>66518.703482462399</v>
      </c>
      <c r="B13835" s="191">
        <v>0.56729936800306002</v>
      </c>
      <c r="C13835" s="191">
        <v>0.45758718092455303</v>
      </c>
      <c r="D13835" s="191"/>
      <c r="E13835" s="191">
        <v>-0.53483475959168603</v>
      </c>
    </row>
    <row r="13836" spans="1:5" x14ac:dyDescent="0.25">
      <c r="A13836" s="191">
        <v>66519.059424324107</v>
      </c>
      <c r="B13836" s="191">
        <v>-0.586452334313603</v>
      </c>
      <c r="C13836" s="191">
        <v>0.45758602405245202</v>
      </c>
      <c r="D13836" s="191"/>
      <c r="E13836" s="191">
        <v>-0.53483391494135302</v>
      </c>
    </row>
    <row r="13837" spans="1:5" x14ac:dyDescent="0.25">
      <c r="A13837" s="191">
        <v>66520.135215224407</v>
      </c>
      <c r="B13837" s="191">
        <v>0.40295888800445701</v>
      </c>
      <c r="C13837" s="191">
        <v>0.45758252754774398</v>
      </c>
      <c r="D13837" s="191"/>
      <c r="E13837" s="191">
        <v>-0.53483136208865101</v>
      </c>
    </row>
    <row r="13838" spans="1:5" x14ac:dyDescent="0.25">
      <c r="A13838" s="191">
        <v>66529.548596096502</v>
      </c>
      <c r="B13838" s="191">
        <v>0.45765048471719799</v>
      </c>
      <c r="C13838" s="191">
        <v>0.45755193240099001</v>
      </c>
      <c r="D13838" s="191"/>
      <c r="E13838" s="191">
        <v>-0.53480889260759801</v>
      </c>
    </row>
    <row r="13839" spans="1:5" x14ac:dyDescent="0.25">
      <c r="A13839" s="191">
        <v>66538.168815363199</v>
      </c>
      <c r="B13839" s="191">
        <v>0.49192911059297001</v>
      </c>
      <c r="C13839" s="191">
        <v>0.45752391491766897</v>
      </c>
      <c r="D13839" s="191"/>
      <c r="E13839" s="191">
        <v>-0.53478831020002304</v>
      </c>
    </row>
    <row r="13840" spans="1:5" x14ac:dyDescent="0.25">
      <c r="A13840" s="191">
        <v>66543.096125630604</v>
      </c>
      <c r="B13840" s="191">
        <v>0.50652218458049303</v>
      </c>
      <c r="C13840" s="191">
        <v>0.45750789994712598</v>
      </c>
      <c r="D13840" s="191"/>
      <c r="E13840" s="191">
        <v>-0.53477654511019501</v>
      </c>
    </row>
    <row r="13841" spans="1:5" x14ac:dyDescent="0.25">
      <c r="A13841" s="191">
        <v>66543.236502193395</v>
      </c>
      <c r="B13841" s="191">
        <v>3.05473339280808</v>
      </c>
      <c r="C13841" s="191">
        <v>0.45750744368604701</v>
      </c>
      <c r="D13841" s="191"/>
      <c r="E13841" s="191">
        <v>-0.53477620835642103</v>
      </c>
    </row>
    <row r="13842" spans="1:5" x14ac:dyDescent="0.25">
      <c r="A13842" s="191">
        <v>66544.996610803893</v>
      </c>
      <c r="B13842" s="191">
        <v>-0.26201197990273201</v>
      </c>
      <c r="C13842" s="191">
        <v>0.45750172284520202</v>
      </c>
      <c r="D13842" s="191"/>
      <c r="E13842" s="191">
        <v>-0.53477198597623599</v>
      </c>
    </row>
    <row r="13843" spans="1:5" x14ac:dyDescent="0.25">
      <c r="A13843" s="191">
        <v>66554.155369118394</v>
      </c>
      <c r="B13843" s="191">
        <v>0.76652837323738499</v>
      </c>
      <c r="C13843" s="191">
        <v>0.45747195389409401</v>
      </c>
      <c r="D13843" s="191"/>
      <c r="E13843" s="191">
        <v>-0.53474993797999104</v>
      </c>
    </row>
    <row r="13844" spans="1:5" x14ac:dyDescent="0.25">
      <c r="A13844" s="191">
        <v>66560.231349642403</v>
      </c>
      <c r="B13844" s="191">
        <v>0.28666651021997902</v>
      </c>
      <c r="C13844" s="191">
        <v>0.45745220442434997</v>
      </c>
      <c r="D13844" s="191"/>
      <c r="E13844" s="191">
        <v>-0.53473531119422202</v>
      </c>
    </row>
    <row r="13845" spans="1:5" x14ac:dyDescent="0.25">
      <c r="A13845" s="191">
        <v>66567.888411181804</v>
      </c>
      <c r="B13845" s="191">
        <v>0.124532219434492</v>
      </c>
      <c r="C13845" s="191">
        <v>0.457427315015904</v>
      </c>
      <c r="D13845" s="191"/>
      <c r="E13845" s="191">
        <v>-0.53471680723460302</v>
      </c>
    </row>
    <row r="13846" spans="1:5" x14ac:dyDescent="0.25">
      <c r="A13846" s="191">
        <v>66578.834207024396</v>
      </c>
      <c r="B13846" s="191">
        <v>0.45936149415220001</v>
      </c>
      <c r="C13846" s="191">
        <v>0.45739173373532399</v>
      </c>
      <c r="D13846" s="191"/>
      <c r="E13846" s="191">
        <v>-0.53469004982379797</v>
      </c>
    </row>
    <row r="13847" spans="1:5" x14ac:dyDescent="0.25">
      <c r="A13847" s="191">
        <v>66591.198929434599</v>
      </c>
      <c r="B13847" s="191">
        <v>0.68232318936061198</v>
      </c>
      <c r="C13847" s="191">
        <v>0.45735153691519798</v>
      </c>
      <c r="D13847" s="191"/>
      <c r="E13847" s="191">
        <v>-0.53465982379347698</v>
      </c>
    </row>
    <row r="13848" spans="1:5" x14ac:dyDescent="0.25">
      <c r="A13848" s="191">
        <v>66597.013703310193</v>
      </c>
      <c r="B13848" s="191">
        <v>0.80679011002291501</v>
      </c>
      <c r="C13848" s="191">
        <v>0.45733263219672099</v>
      </c>
      <c r="D13848" s="191"/>
      <c r="E13848" s="191">
        <v>-0.53464560935940897</v>
      </c>
    </row>
    <row r="13849" spans="1:5" x14ac:dyDescent="0.25">
      <c r="A13849" s="191">
        <v>66624.627744894504</v>
      </c>
      <c r="B13849" s="191">
        <v>0.94238253782001902</v>
      </c>
      <c r="C13849" s="191">
        <v>0.45724284076514399</v>
      </c>
      <c r="D13849" s="191"/>
      <c r="E13849" s="191">
        <v>-0.53457794625671096</v>
      </c>
    </row>
    <row r="13850" spans="1:5" x14ac:dyDescent="0.25">
      <c r="A13850" s="191">
        <v>66626.901659324998</v>
      </c>
      <c r="B13850" s="191">
        <v>-0.15011209436982501</v>
      </c>
      <c r="C13850" s="191">
        <v>0.45723544559843499</v>
      </c>
      <c r="D13850" s="191"/>
      <c r="E13850" s="191">
        <v>-0.53457230772991504</v>
      </c>
    </row>
    <row r="13851" spans="1:5" x14ac:dyDescent="0.25">
      <c r="A13851" s="191">
        <v>66633.264036234497</v>
      </c>
      <c r="B13851" s="191">
        <v>0.42539116453459402</v>
      </c>
      <c r="C13851" s="191">
        <v>0.45721475296951097</v>
      </c>
      <c r="D13851" s="191"/>
      <c r="E13851" s="191">
        <v>-0.53455653122038105</v>
      </c>
    </row>
    <row r="13852" spans="1:5" x14ac:dyDescent="0.25">
      <c r="A13852" s="191">
        <v>66635.530796371197</v>
      </c>
      <c r="B13852" s="191">
        <v>0.73023298230134903</v>
      </c>
      <c r="C13852" s="191">
        <v>0.45720738029599001</v>
      </c>
      <c r="D13852" s="191"/>
      <c r="E13852" s="191">
        <v>-0.53455091043377601</v>
      </c>
    </row>
    <row r="13853" spans="1:5" x14ac:dyDescent="0.25">
      <c r="A13853" s="191">
        <v>66651.876789166607</v>
      </c>
      <c r="B13853" s="191">
        <v>0.96510976899286705</v>
      </c>
      <c r="C13853" s="191">
        <v>0.457154208122109</v>
      </c>
      <c r="D13853" s="191"/>
      <c r="E13853" s="191">
        <v>-0.53451024507327405</v>
      </c>
    </row>
    <row r="13854" spans="1:5" x14ac:dyDescent="0.25">
      <c r="A13854" s="191">
        <v>66666.180167801693</v>
      </c>
      <c r="B13854" s="191">
        <v>0.824131237489656</v>
      </c>
      <c r="C13854" s="191">
        <v>0.45710767006936498</v>
      </c>
      <c r="D13854" s="191"/>
      <c r="E13854" s="191">
        <v>-0.53447447730980602</v>
      </c>
    </row>
    <row r="13855" spans="1:5" x14ac:dyDescent="0.25">
      <c r="A13855" s="191">
        <v>66668.162191812007</v>
      </c>
      <c r="B13855" s="191">
        <v>0.890958667602604</v>
      </c>
      <c r="C13855" s="191">
        <v>0.457101220451471</v>
      </c>
      <c r="D13855" s="191"/>
      <c r="E13855" s="191">
        <v>-0.53446949461655602</v>
      </c>
    </row>
    <row r="13856" spans="1:5" x14ac:dyDescent="0.25">
      <c r="A13856" s="191">
        <v>66668.2090386255</v>
      </c>
      <c r="B13856" s="191">
        <v>3.7635220974633801</v>
      </c>
      <c r="C13856" s="191">
        <v>0.45710106800677802</v>
      </c>
      <c r="D13856" s="191"/>
      <c r="E13856" s="191">
        <v>-0.53446937684638796</v>
      </c>
    </row>
    <row r="13857" spans="1:5" x14ac:dyDescent="0.25">
      <c r="A13857" s="191">
        <v>66672.281284835102</v>
      </c>
      <c r="B13857" s="191">
        <v>0.66543017726039499</v>
      </c>
      <c r="C13857" s="191">
        <v>0.45708781601800902</v>
      </c>
      <c r="D13857" s="191"/>
      <c r="E13857" s="191">
        <v>-0.53445913945592505</v>
      </c>
    </row>
    <row r="13858" spans="1:5" x14ac:dyDescent="0.25">
      <c r="A13858" s="191">
        <v>66676.312727805096</v>
      </c>
      <c r="B13858" s="191">
        <v>-0.42096702934975</v>
      </c>
      <c r="C13858" s="191">
        <v>0.45707469586794602</v>
      </c>
      <c r="D13858" s="191"/>
      <c r="E13858" s="191">
        <v>-0.53444900464243705</v>
      </c>
    </row>
    <row r="13859" spans="1:5" x14ac:dyDescent="0.25">
      <c r="A13859" s="191">
        <v>66686.063504637204</v>
      </c>
      <c r="B13859" s="191">
        <v>0.240830253817581</v>
      </c>
      <c r="C13859" s="191">
        <v>0.45704295875090201</v>
      </c>
      <c r="D13859" s="191"/>
      <c r="E13859" s="191">
        <v>-0.53442434604484901</v>
      </c>
    </row>
    <row r="13860" spans="1:5" x14ac:dyDescent="0.25">
      <c r="A13860" s="191">
        <v>66699.0175988603</v>
      </c>
      <c r="B13860" s="191">
        <v>-7.8521069180714793E-3</v>
      </c>
      <c r="C13860" s="191">
        <v>0.45700078647773001</v>
      </c>
      <c r="D13860" s="191"/>
      <c r="E13860" s="191">
        <v>-0.534391586624541</v>
      </c>
    </row>
    <row r="13861" spans="1:5" x14ac:dyDescent="0.25">
      <c r="A13861" s="191">
        <v>66699.831001298895</v>
      </c>
      <c r="B13861" s="191">
        <v>0.68494744143465802</v>
      </c>
      <c r="C13861" s="191">
        <v>0.45699813808001399</v>
      </c>
      <c r="D13861" s="191"/>
      <c r="E13861" s="191">
        <v>-0.53438952093038405</v>
      </c>
    </row>
    <row r="13862" spans="1:5" x14ac:dyDescent="0.25">
      <c r="A13862" s="191">
        <v>66705.8440893113</v>
      </c>
      <c r="B13862" s="191">
        <v>-0.518280328724807</v>
      </c>
      <c r="C13862" s="191">
        <v>0.45697855842564999</v>
      </c>
      <c r="D13862" s="191"/>
      <c r="E13862" s="191">
        <v>-0.53437423384787497</v>
      </c>
    </row>
    <row r="13863" spans="1:5" x14ac:dyDescent="0.25">
      <c r="A13863" s="191">
        <v>66712.483934920194</v>
      </c>
      <c r="B13863" s="191">
        <v>0.75435880814134204</v>
      </c>
      <c r="C13863" s="191">
        <v>0.45695693512945701</v>
      </c>
      <c r="D13863" s="191"/>
      <c r="E13863" s="191">
        <v>-0.53435723481068897</v>
      </c>
    </row>
    <row r="13864" spans="1:5" x14ac:dyDescent="0.25">
      <c r="A13864" s="191">
        <v>66714.7391169076</v>
      </c>
      <c r="B13864" s="191">
        <v>-0.33590750616253601</v>
      </c>
      <c r="C13864" s="191">
        <v>0.45694959022322601</v>
      </c>
      <c r="D13864" s="191"/>
      <c r="E13864" s="191">
        <v>-0.53435145644395599</v>
      </c>
    </row>
    <row r="13865" spans="1:5" x14ac:dyDescent="0.25">
      <c r="A13865" s="191">
        <v>66718.805020691099</v>
      </c>
      <c r="B13865" s="191">
        <v>0.89683812278444897</v>
      </c>
      <c r="C13865" s="191">
        <v>0.45693634707111402</v>
      </c>
      <c r="D13865" s="191"/>
      <c r="E13865" s="191">
        <v>-0.53434103853387405</v>
      </c>
    </row>
    <row r="13866" spans="1:5" x14ac:dyDescent="0.25">
      <c r="A13866" s="191">
        <v>66721.825138534099</v>
      </c>
      <c r="B13866" s="191">
        <v>0.64445156564818495</v>
      </c>
      <c r="C13866" s="191">
        <v>0.456926509409536</v>
      </c>
      <c r="D13866" s="191"/>
      <c r="E13866" s="191">
        <v>-0.53433330020119396</v>
      </c>
    </row>
    <row r="13867" spans="1:5" x14ac:dyDescent="0.25">
      <c r="A13867" s="191">
        <v>66723.940709031798</v>
      </c>
      <c r="B13867" s="191">
        <v>-0.204898664128217</v>
      </c>
      <c r="C13867" s="191">
        <v>0.45691961780566598</v>
      </c>
      <c r="D13867" s="191"/>
      <c r="E13867" s="191">
        <v>-0.53432787955565297</v>
      </c>
    </row>
    <row r="13868" spans="1:5" x14ac:dyDescent="0.25">
      <c r="A13868" s="191">
        <v>66723.972063507099</v>
      </c>
      <c r="B13868" s="191">
        <v>0.72053048042615098</v>
      </c>
      <c r="C13868" s="191">
        <v>0.456919515664031</v>
      </c>
      <c r="D13868" s="191"/>
      <c r="E13868" s="191">
        <v>-0.53432779921727802</v>
      </c>
    </row>
    <row r="13869" spans="1:5" x14ac:dyDescent="0.25">
      <c r="A13869" s="191">
        <v>66735.217681426104</v>
      </c>
      <c r="B13869" s="191">
        <v>0.28623898965904898</v>
      </c>
      <c r="C13869" s="191">
        <v>0.45688287673695299</v>
      </c>
      <c r="D13869" s="191"/>
      <c r="E13869" s="191">
        <v>-0.53429898499969497</v>
      </c>
    </row>
    <row r="13870" spans="1:5" x14ac:dyDescent="0.25">
      <c r="A13870" s="191">
        <v>66743.438493859896</v>
      </c>
      <c r="B13870" s="191">
        <v>0.602762429590742</v>
      </c>
      <c r="C13870" s="191">
        <v>0.456856086650062</v>
      </c>
      <c r="D13870" s="191"/>
      <c r="E13870" s="191">
        <v>-0.534277921125759</v>
      </c>
    </row>
    <row r="13871" spans="1:5" x14ac:dyDescent="0.25">
      <c r="A13871" s="191">
        <v>66743.448559087497</v>
      </c>
      <c r="B13871" s="191">
        <v>-0.302771292848658</v>
      </c>
      <c r="C13871" s="191">
        <v>0.45685605384608302</v>
      </c>
      <c r="D13871" s="191"/>
      <c r="E13871" s="191">
        <v>-0.534277895336011</v>
      </c>
    </row>
    <row r="13872" spans="1:5" x14ac:dyDescent="0.25">
      <c r="A13872" s="191">
        <v>66747.0678451985</v>
      </c>
      <c r="B13872" s="191">
        <v>0.39152142242446802</v>
      </c>
      <c r="C13872" s="191">
        <v>0.45684425755769698</v>
      </c>
      <c r="D13872" s="191"/>
      <c r="E13872" s="191">
        <v>-0.53426856818766599</v>
      </c>
    </row>
    <row r="13873" spans="1:5" x14ac:dyDescent="0.25">
      <c r="A13873" s="191">
        <v>66748.485389175898</v>
      </c>
      <c r="B13873" s="191">
        <v>0.53746253198663196</v>
      </c>
      <c r="C13873" s="191">
        <v>0.45683963708585301</v>
      </c>
      <c r="D13873" s="191"/>
      <c r="E13873" s="191">
        <v>-0.53426490748070798</v>
      </c>
    </row>
    <row r="13874" spans="1:5" x14ac:dyDescent="0.25">
      <c r="A13874" s="191">
        <v>66750.583076191397</v>
      </c>
      <c r="B13874" s="191">
        <v>0.63315587440320198</v>
      </c>
      <c r="C13874" s="191">
        <v>0.456832799390543</v>
      </c>
      <c r="D13874" s="191"/>
      <c r="E13874" s="191">
        <v>-0.53425949035250997</v>
      </c>
    </row>
    <row r="13875" spans="1:5" x14ac:dyDescent="0.25">
      <c r="A13875" s="191">
        <v>66757.847255041401</v>
      </c>
      <c r="B13875" s="191">
        <v>0.67952160458128996</v>
      </c>
      <c r="C13875" s="191">
        <v>0.45680911797273299</v>
      </c>
      <c r="D13875" s="191"/>
      <c r="E13875" s="191">
        <v>-0.53424068701782002</v>
      </c>
    </row>
    <row r="13876" spans="1:5" x14ac:dyDescent="0.25">
      <c r="A13876" s="191">
        <v>66761.9174300343</v>
      </c>
      <c r="B13876" s="191">
        <v>0.71171020278897301</v>
      </c>
      <c r="C13876" s="191">
        <v>0.45679584712823301</v>
      </c>
      <c r="D13876" s="191"/>
      <c r="E13876" s="191">
        <v>-0.53423014288173798</v>
      </c>
    </row>
    <row r="13877" spans="1:5" x14ac:dyDescent="0.25">
      <c r="A13877" s="191">
        <v>66766.3136404541</v>
      </c>
      <c r="B13877" s="191">
        <v>0.13139009537419499</v>
      </c>
      <c r="C13877" s="191">
        <v>0.45678151162167102</v>
      </c>
      <c r="D13877" s="191"/>
      <c r="E13877" s="191">
        <v>-0.53421873187177704</v>
      </c>
    </row>
    <row r="13878" spans="1:5" x14ac:dyDescent="0.25">
      <c r="A13878" s="191">
        <v>66766.726497600306</v>
      </c>
      <c r="B13878" s="191">
        <v>0.22530169179038101</v>
      </c>
      <c r="C13878" s="191">
        <v>0.45678016525732001</v>
      </c>
      <c r="D13878" s="191"/>
      <c r="E13878" s="191">
        <v>-0.53421765950875899</v>
      </c>
    </row>
    <row r="13879" spans="1:5" x14ac:dyDescent="0.25">
      <c r="A13879" s="191">
        <v>66769.080344205693</v>
      </c>
      <c r="B13879" s="191">
        <v>1.56992665936735</v>
      </c>
      <c r="C13879" s="191">
        <v>0.456772488861662</v>
      </c>
      <c r="D13879" s="191"/>
      <c r="E13879" s="191">
        <v>-0.53421154054084796</v>
      </c>
    </row>
    <row r="13880" spans="1:5" x14ac:dyDescent="0.25">
      <c r="A13880" s="191">
        <v>66775.903941309705</v>
      </c>
      <c r="B13880" s="191">
        <v>0.726728608605964</v>
      </c>
      <c r="C13880" s="191">
        <v>0.45675023283383798</v>
      </c>
      <c r="D13880" s="191"/>
      <c r="E13880" s="191">
        <v>-0.53419377621003195</v>
      </c>
    </row>
    <row r="13881" spans="1:5" x14ac:dyDescent="0.25">
      <c r="A13881" s="191">
        <v>66780.1974016319</v>
      </c>
      <c r="B13881" s="191">
        <v>0.38645301578743602</v>
      </c>
      <c r="C13881" s="191">
        <v>0.45673622697810201</v>
      </c>
      <c r="D13881" s="191"/>
      <c r="E13881" s="191">
        <v>-0.534182579203487</v>
      </c>
    </row>
    <row r="13882" spans="1:5" x14ac:dyDescent="0.25">
      <c r="A13882" s="191">
        <v>66786.349594143801</v>
      </c>
      <c r="B13882" s="191">
        <v>0.48679969680693902</v>
      </c>
      <c r="C13882" s="191">
        <v>0.45671615466802001</v>
      </c>
      <c r="D13882" s="191"/>
      <c r="E13882" s="191">
        <v>-0.53416649435829799</v>
      </c>
    </row>
    <row r="13883" spans="1:5" x14ac:dyDescent="0.25">
      <c r="A13883" s="191">
        <v>66794.400980644597</v>
      </c>
      <c r="B13883" s="191">
        <v>1.05618264603686</v>
      </c>
      <c r="C13883" s="191">
        <v>0.45668988050333298</v>
      </c>
      <c r="D13883" s="191"/>
      <c r="E13883" s="191">
        <v>-0.53414541545118599</v>
      </c>
    </row>
    <row r="13884" spans="1:5" x14ac:dyDescent="0.25">
      <c r="A13884" s="191">
        <v>66801.247911736107</v>
      </c>
      <c r="B13884" s="191">
        <v>0.53195201617630705</v>
      </c>
      <c r="C13884" s="191">
        <v>0.456667531820724</v>
      </c>
      <c r="D13884" s="191"/>
      <c r="E13884" s="191">
        <v>-0.53412743636399795</v>
      </c>
    </row>
    <row r="13885" spans="1:5" x14ac:dyDescent="0.25">
      <c r="A13885" s="191">
        <v>66805.038624509107</v>
      </c>
      <c r="B13885" s="191">
        <v>0.87119624550144903</v>
      </c>
      <c r="C13885" s="191">
        <v>0.456655156735367</v>
      </c>
      <c r="D13885" s="191"/>
      <c r="E13885" s="191">
        <v>-0.53411747203740001</v>
      </c>
    </row>
    <row r="13886" spans="1:5" x14ac:dyDescent="0.25">
      <c r="A13886" s="191">
        <v>66811.153191434394</v>
      </c>
      <c r="B13886" s="191">
        <v>-1.97295230610532</v>
      </c>
      <c r="C13886" s="191">
        <v>0.45663519212755599</v>
      </c>
      <c r="D13886" s="191"/>
      <c r="E13886" s="191">
        <v>-0.53410129970838005</v>
      </c>
    </row>
    <row r="13887" spans="1:5" x14ac:dyDescent="0.25">
      <c r="A13887" s="191">
        <v>66812.186729292094</v>
      </c>
      <c r="B13887" s="191">
        <v>-4.5108031672049496</v>
      </c>
      <c r="C13887" s="191">
        <v>0.45663181714926898</v>
      </c>
      <c r="D13887" s="191"/>
      <c r="E13887" s="191">
        <v>-0.53409856554856805</v>
      </c>
    </row>
    <row r="13888" spans="1:5" x14ac:dyDescent="0.25">
      <c r="A13888" s="191">
        <v>66816.377575882696</v>
      </c>
      <c r="B13888" s="191">
        <v>-0.24843272796791799</v>
      </c>
      <c r="C13888" s="191">
        <v>0.45661813094508102</v>
      </c>
      <c r="D13888" s="191"/>
      <c r="E13888" s="191">
        <v>-0.53408747892581798</v>
      </c>
    </row>
    <row r="13889" spans="1:5" x14ac:dyDescent="0.25">
      <c r="A13889" s="191">
        <v>66819.013521094894</v>
      </c>
      <c r="B13889" s="191">
        <v>1.2303401904662401</v>
      </c>
      <c r="C13889" s="191">
        <v>0.45660952168246299</v>
      </c>
      <c r="D13889" s="191"/>
      <c r="E13889" s="191">
        <v>-0.53408050569749099</v>
      </c>
    </row>
    <row r="13890" spans="1:5" x14ac:dyDescent="0.25">
      <c r="A13890" s="191">
        <v>66821.452173144105</v>
      </c>
      <c r="B13890" s="191">
        <v>-0.30370223255189499</v>
      </c>
      <c r="C13890" s="191">
        <v>0.45660155613354803</v>
      </c>
      <c r="D13890" s="191"/>
      <c r="E13890" s="191">
        <v>-0.53407405439589695</v>
      </c>
    </row>
    <row r="13891" spans="1:5" x14ac:dyDescent="0.25">
      <c r="A13891" s="191">
        <v>66823.128696169093</v>
      </c>
      <c r="B13891" s="191">
        <v>1.53125719018956</v>
      </c>
      <c r="C13891" s="191">
        <v>0.456596079608939</v>
      </c>
      <c r="D13891" s="191"/>
      <c r="E13891" s="191">
        <v>-0.53406961925900798</v>
      </c>
    </row>
    <row r="13892" spans="1:5" x14ac:dyDescent="0.25">
      <c r="A13892" s="191">
        <v>66827.039636356596</v>
      </c>
      <c r="B13892" s="191">
        <v>0.48130231167247101</v>
      </c>
      <c r="C13892" s="191">
        <v>0.456583302949776</v>
      </c>
      <c r="D13892" s="191"/>
      <c r="E13892" s="191">
        <v>-0.53405927311115398</v>
      </c>
    </row>
    <row r="13893" spans="1:5" x14ac:dyDescent="0.25">
      <c r="A13893" s="191">
        <v>66835.9591975613</v>
      </c>
      <c r="B13893" s="191">
        <v>-0.185802068961816</v>
      </c>
      <c r="C13893" s="191">
        <v>0.45655415725861798</v>
      </c>
      <c r="D13893" s="191"/>
      <c r="E13893" s="191">
        <v>-0.53403567696941101</v>
      </c>
    </row>
    <row r="13894" spans="1:5" x14ac:dyDescent="0.25">
      <c r="A13894" s="191">
        <v>66836.011359896598</v>
      </c>
      <c r="B13894" s="191">
        <v>8.74054487941089E-2</v>
      </c>
      <c r="C13894" s="191">
        <v>0.45655398678583597</v>
      </c>
      <c r="D13894" s="191"/>
      <c r="E13894" s="191">
        <v>-0.53403553897721301</v>
      </c>
    </row>
    <row r="13895" spans="1:5" x14ac:dyDescent="0.25">
      <c r="A13895" s="191">
        <v>66836.151805174901</v>
      </c>
      <c r="B13895" s="191">
        <v>0.29647357899573701</v>
      </c>
      <c r="C13895" s="191">
        <v>0.456553527792248</v>
      </c>
      <c r="D13895" s="191"/>
      <c r="E13895" s="191">
        <v>-0.53403516743800605</v>
      </c>
    </row>
    <row r="13896" spans="1:5" x14ac:dyDescent="0.25">
      <c r="A13896" s="191">
        <v>66849.500547273405</v>
      </c>
      <c r="B13896" s="191">
        <v>0.55519450847181195</v>
      </c>
      <c r="C13896" s="191">
        <v>0.45650989196630398</v>
      </c>
      <c r="D13896" s="191"/>
      <c r="E13896" s="191">
        <v>-0.53399958188906105</v>
      </c>
    </row>
    <row r="13897" spans="1:5" x14ac:dyDescent="0.25">
      <c r="A13897" s="191">
        <v>66850.997335981301</v>
      </c>
      <c r="B13897" s="191">
        <v>-0.60085004059076097</v>
      </c>
      <c r="C13897" s="191">
        <v>0.45650499769217301</v>
      </c>
      <c r="D13897" s="191"/>
      <c r="E13897" s="191">
        <v>-0.53399558865562302</v>
      </c>
    </row>
    <row r="13898" spans="1:5" x14ac:dyDescent="0.25">
      <c r="A13898" s="191">
        <v>66867.503551362097</v>
      </c>
      <c r="B13898" s="191">
        <v>0.85571125283383498</v>
      </c>
      <c r="C13898" s="191">
        <v>0.45645100815721801</v>
      </c>
      <c r="D13898" s="191"/>
      <c r="E13898" s="191">
        <v>-0.53395137561286199</v>
      </c>
    </row>
    <row r="13899" spans="1:5" x14ac:dyDescent="0.25">
      <c r="A13899" s="191">
        <v>66882.9550130969</v>
      </c>
      <c r="B13899" s="191">
        <v>0.78936673789033995</v>
      </c>
      <c r="C13899" s="191">
        <v>0.45640043762798599</v>
      </c>
      <c r="D13899" s="191"/>
      <c r="E13899" s="191">
        <v>-0.53390972989658003</v>
      </c>
    </row>
    <row r="13900" spans="1:5" x14ac:dyDescent="0.25">
      <c r="A13900" s="191">
        <v>66898.420255886595</v>
      </c>
      <c r="B13900" s="191">
        <v>0.74840035108749703</v>
      </c>
      <c r="C13900" s="191">
        <v>0.45634979076467302</v>
      </c>
      <c r="D13900" s="191"/>
      <c r="E13900" s="191">
        <v>-0.53386797757267002</v>
      </c>
    </row>
    <row r="13901" spans="1:5" x14ac:dyDescent="0.25">
      <c r="A13901" s="191">
        <v>66899.004490833904</v>
      </c>
      <c r="B13901" s="191">
        <v>-0.70124601387809804</v>
      </c>
      <c r="C13901" s="191">
        <v>0.45634787683328298</v>
      </c>
      <c r="D13901" s="191"/>
      <c r="E13901" s="191">
        <v>-0.53386639306644801</v>
      </c>
    </row>
    <row r="13902" spans="1:5" x14ac:dyDescent="0.25">
      <c r="A13902" s="191">
        <v>66899.2546810239</v>
      </c>
      <c r="B13902" s="191">
        <v>-1.9076440883505399</v>
      </c>
      <c r="C13902" s="191">
        <v>0.45634705720553398</v>
      </c>
      <c r="D13902" s="191"/>
      <c r="E13902" s="191">
        <v>-0.53386571452451104</v>
      </c>
    </row>
    <row r="13903" spans="1:5" x14ac:dyDescent="0.25">
      <c r="A13903" s="191">
        <v>66903.884290985196</v>
      </c>
      <c r="B13903" s="191">
        <v>-1.00281470546504</v>
      </c>
      <c r="C13903" s="191">
        <v>0.45633188875315001</v>
      </c>
      <c r="D13903" s="191"/>
      <c r="E13903" s="191">
        <v>-0.53385315853855897</v>
      </c>
    </row>
    <row r="13904" spans="1:5" x14ac:dyDescent="0.25">
      <c r="A13904" s="191">
        <v>66912.996505938005</v>
      </c>
      <c r="B13904" s="191">
        <v>0.58112891261219402</v>
      </c>
      <c r="C13904" s="191">
        <v>0.45630202545069098</v>
      </c>
      <c r="D13904" s="191"/>
      <c r="E13904" s="191">
        <v>-0.533828357766162</v>
      </c>
    </row>
    <row r="13905" spans="1:5" x14ac:dyDescent="0.25">
      <c r="A13905" s="191">
        <v>66920.325460208405</v>
      </c>
      <c r="B13905" s="191">
        <v>0.32292055534004499</v>
      </c>
      <c r="C13905" s="191">
        <v>0.45627799771434302</v>
      </c>
      <c r="D13905" s="191"/>
      <c r="E13905" s="191">
        <v>-0.53380838471134695</v>
      </c>
    </row>
    <row r="13906" spans="1:5" x14ac:dyDescent="0.25">
      <c r="A13906" s="191">
        <v>66920.5371475922</v>
      </c>
      <c r="B13906" s="191">
        <v>-0.66217898180860302</v>
      </c>
      <c r="C13906" s="191">
        <v>0.45627730358987001</v>
      </c>
      <c r="D13906" s="191"/>
      <c r="E13906" s="191">
        <v>-0.53380780665749705</v>
      </c>
    </row>
    <row r="13907" spans="1:5" x14ac:dyDescent="0.25">
      <c r="A13907" s="191">
        <v>66922.3765301534</v>
      </c>
      <c r="B13907" s="191">
        <v>0.73870769728507901</v>
      </c>
      <c r="C13907" s="191">
        <v>0.45627127196872802</v>
      </c>
      <c r="D13907" s="191"/>
      <c r="E13907" s="191">
        <v>-0.53380278386326396</v>
      </c>
    </row>
    <row r="13908" spans="1:5" x14ac:dyDescent="0.25">
      <c r="A13908" s="191">
        <v>66925.955698546502</v>
      </c>
      <c r="B13908" s="191">
        <v>0.55317176190508</v>
      </c>
      <c r="C13908" s="191">
        <v>0.45625953391312202</v>
      </c>
      <c r="D13908" s="191"/>
      <c r="E13908" s="191">
        <v>-0.53379300052231005</v>
      </c>
    </row>
    <row r="13909" spans="1:5" x14ac:dyDescent="0.25">
      <c r="A13909" s="191">
        <v>66928.781080365807</v>
      </c>
      <c r="B13909" s="191">
        <v>6.0737056135584701E-2</v>
      </c>
      <c r="C13909" s="191">
        <v>0.45625026661573898</v>
      </c>
      <c r="D13909" s="191"/>
      <c r="E13909" s="191">
        <v>-0.53378524410304595</v>
      </c>
    </row>
    <row r="13910" spans="1:5" x14ac:dyDescent="0.25">
      <c r="A13910" s="191">
        <v>66929.900554596898</v>
      </c>
      <c r="B13910" s="191">
        <v>0.50969582895941101</v>
      </c>
      <c r="C13910" s="191">
        <v>0.45624659439797899</v>
      </c>
      <c r="D13910" s="191"/>
      <c r="E13910" s="191">
        <v>-0.53378217085063395</v>
      </c>
    </row>
    <row r="13911" spans="1:5" x14ac:dyDescent="0.25">
      <c r="A13911" s="191">
        <v>66936.459356215695</v>
      </c>
      <c r="B13911" s="191">
        <v>0.88794293540348501</v>
      </c>
      <c r="C13911" s="191">
        <v>0.45622507579167698</v>
      </c>
      <c r="D13911" s="191"/>
      <c r="E13911" s="191">
        <v>-0.53376416520804304</v>
      </c>
    </row>
    <row r="13912" spans="1:5" x14ac:dyDescent="0.25">
      <c r="A13912" s="191">
        <v>66940.942214558207</v>
      </c>
      <c r="B13912" s="191">
        <v>-0.460086514685554</v>
      </c>
      <c r="C13912" s="191">
        <v>0.45621036439127099</v>
      </c>
      <c r="D13912" s="191"/>
      <c r="E13912" s="191">
        <v>-0.53375185857799101</v>
      </c>
    </row>
    <row r="13913" spans="1:5" x14ac:dyDescent="0.25">
      <c r="A13913" s="191">
        <v>66955.693251034201</v>
      </c>
      <c r="B13913" s="191">
        <v>0.51127515966280501</v>
      </c>
      <c r="C13913" s="191">
        <v>0.45616193423141099</v>
      </c>
      <c r="D13913" s="191"/>
      <c r="E13913" s="191">
        <v>-0.533711319467289</v>
      </c>
    </row>
    <row r="13914" spans="1:5" x14ac:dyDescent="0.25">
      <c r="A13914" s="191">
        <v>66956.005729930403</v>
      </c>
      <c r="B13914" s="191">
        <v>-0.65371756069031495</v>
      </c>
      <c r="C13914" s="191">
        <v>0.45616090789874703</v>
      </c>
      <c r="D13914" s="191"/>
      <c r="E13914" s="191">
        <v>-0.53371045762877001</v>
      </c>
    </row>
    <row r="13915" spans="1:5" x14ac:dyDescent="0.25">
      <c r="A13915" s="191">
        <v>66957.984987179007</v>
      </c>
      <c r="B13915" s="191">
        <v>0.115353899761605</v>
      </c>
      <c r="C13915" s="191">
        <v>0.45615440703856602</v>
      </c>
      <c r="D13915" s="191"/>
      <c r="E13915" s="191">
        <v>-0.53370498231817798</v>
      </c>
    </row>
    <row r="13916" spans="1:5" x14ac:dyDescent="0.25">
      <c r="A13916" s="191">
        <v>66960.376700851804</v>
      </c>
      <c r="B13916" s="191">
        <v>0.12464043988811301</v>
      </c>
      <c r="C13916" s="191">
        <v>0.45614655004618598</v>
      </c>
      <c r="D13916" s="191"/>
      <c r="E13916" s="191">
        <v>-0.53369836601036202</v>
      </c>
    </row>
    <row r="13917" spans="1:5" x14ac:dyDescent="0.25">
      <c r="A13917" s="191">
        <v>66967.465118977707</v>
      </c>
      <c r="B13917" s="191">
        <v>-0.55863158602892404</v>
      </c>
      <c r="C13917" s="191">
        <v>0.45612326076023602</v>
      </c>
      <c r="D13917" s="191"/>
      <c r="E13917" s="191">
        <v>-0.53367875699244904</v>
      </c>
    </row>
    <row r="13918" spans="1:5" x14ac:dyDescent="0.25">
      <c r="A13918" s="191">
        <v>66968.150432633207</v>
      </c>
      <c r="B13918" s="191">
        <v>0.17387171630553999</v>
      </c>
      <c r="C13918" s="191">
        <v>0.45612100865505201</v>
      </c>
      <c r="D13918" s="191"/>
      <c r="E13918" s="191">
        <v>-0.53367686117768298</v>
      </c>
    </row>
    <row r="13919" spans="1:5" x14ac:dyDescent="0.25">
      <c r="A13919" s="191">
        <v>66969.481442856704</v>
      </c>
      <c r="B13919" s="191">
        <v>0.31203157935222298</v>
      </c>
      <c r="C13919" s="191">
        <v>0.45611663422872201</v>
      </c>
      <c r="D13919" s="191"/>
      <c r="E13919" s="191">
        <v>-0.53367317914272805</v>
      </c>
    </row>
    <row r="13920" spans="1:5" x14ac:dyDescent="0.25">
      <c r="A13920" s="191">
        <v>66984.898157513802</v>
      </c>
      <c r="B13920" s="191">
        <v>0.88166355398080498</v>
      </c>
      <c r="C13920" s="191">
        <v>0.45606594777910803</v>
      </c>
      <c r="D13920" s="191"/>
      <c r="E13920" s="191">
        <v>-0.533630371419057</v>
      </c>
    </row>
    <row r="13921" spans="1:5" x14ac:dyDescent="0.25">
      <c r="A13921" s="191">
        <v>66993.878908779501</v>
      </c>
      <c r="B13921" s="191">
        <v>0.81256358818699903</v>
      </c>
      <c r="C13921" s="191">
        <v>0.45603640286834402</v>
      </c>
      <c r="D13921" s="191"/>
      <c r="E13921" s="191">
        <v>-0.533605321719681</v>
      </c>
    </row>
    <row r="13922" spans="1:5" x14ac:dyDescent="0.25">
      <c r="A13922" s="191">
        <v>66996.471892507107</v>
      </c>
      <c r="B13922" s="191">
        <v>0.47985689549896499</v>
      </c>
      <c r="C13922" s="191">
        <v>0.45602786991206601</v>
      </c>
      <c r="D13922" s="191"/>
      <c r="E13922" s="191">
        <v>-0.53359807761554701</v>
      </c>
    </row>
    <row r="13923" spans="1:5" x14ac:dyDescent="0.25">
      <c r="A13923" s="191">
        <v>67000.572120206998</v>
      </c>
      <c r="B13923" s="191">
        <v>-1.51557386187395</v>
      </c>
      <c r="C13923" s="191">
        <v>0.45601437453705201</v>
      </c>
      <c r="D13923" s="191"/>
      <c r="E13923" s="191">
        <v>-0.53358662267423396</v>
      </c>
    </row>
    <row r="13924" spans="1:5" x14ac:dyDescent="0.25">
      <c r="A13924" s="191">
        <v>67005.946237959302</v>
      </c>
      <c r="B13924" s="191">
        <v>-0.57512670601159699</v>
      </c>
      <c r="C13924" s="191">
        <v>0.455996680971063</v>
      </c>
      <c r="D13924" s="191"/>
      <c r="E13924" s="191">
        <v>-0.53357160882427901</v>
      </c>
    </row>
    <row r="13925" spans="1:5" x14ac:dyDescent="0.25">
      <c r="A13925" s="191">
        <v>67009.026670266801</v>
      </c>
      <c r="B13925" s="191">
        <v>-0.584033911015158</v>
      </c>
      <c r="C13925" s="191">
        <v>0.45598653837022501</v>
      </c>
      <c r="D13925" s="191"/>
      <c r="E13925" s="191">
        <v>-0.53356297706201194</v>
      </c>
    </row>
    <row r="13926" spans="1:5" x14ac:dyDescent="0.25">
      <c r="A13926" s="191">
        <v>67012.397689998106</v>
      </c>
      <c r="B13926" s="191">
        <v>-0.36664191554940401</v>
      </c>
      <c r="C13926" s="191">
        <v>0.45597543527663498</v>
      </c>
      <c r="D13926" s="191"/>
      <c r="E13926" s="191">
        <v>-0.53355349788114903</v>
      </c>
    </row>
    <row r="13927" spans="1:5" x14ac:dyDescent="0.25">
      <c r="A13927" s="191">
        <v>67023.447387133507</v>
      </c>
      <c r="B13927" s="191">
        <v>0.29317913581430299</v>
      </c>
      <c r="C13927" s="191">
        <v>0.45593902974068401</v>
      </c>
      <c r="D13927" s="191"/>
      <c r="E13927" s="191">
        <v>-0.53352242654785098</v>
      </c>
    </row>
    <row r="13928" spans="1:5" x14ac:dyDescent="0.25">
      <c r="A13928" s="191">
        <v>67028.614567337194</v>
      </c>
      <c r="B13928" s="191">
        <v>0.17771237827217701</v>
      </c>
      <c r="C13928" s="191">
        <v>0.455921997492723</v>
      </c>
      <c r="D13928" s="191"/>
      <c r="E13928" s="191">
        <v>-0.53350789663120801</v>
      </c>
    </row>
    <row r="13929" spans="1:5" x14ac:dyDescent="0.25">
      <c r="A13929" s="191">
        <v>67031.236249761496</v>
      </c>
      <c r="B13929" s="191">
        <v>0.38394476570546798</v>
      </c>
      <c r="C13929" s="191">
        <v>0.455913353941096</v>
      </c>
      <c r="D13929" s="191"/>
      <c r="E13929" s="191">
        <v>-0.53350050757876399</v>
      </c>
    </row>
    <row r="13930" spans="1:5" x14ac:dyDescent="0.25">
      <c r="A13930" s="191">
        <v>67032.762342100599</v>
      </c>
      <c r="B13930" s="191">
        <v>0.46954106941206097</v>
      </c>
      <c r="C13930" s="191">
        <v>0.455908321911348</v>
      </c>
      <c r="D13930" s="191"/>
      <c r="E13930" s="191">
        <v>-0.53349619571385898</v>
      </c>
    </row>
    <row r="13931" spans="1:5" x14ac:dyDescent="0.25">
      <c r="A13931" s="191">
        <v>67037.260152172297</v>
      </c>
      <c r="B13931" s="191">
        <v>0.83306062186725405</v>
      </c>
      <c r="C13931" s="191">
        <v>0.45589348864256901</v>
      </c>
      <c r="D13931" s="191"/>
      <c r="E13931" s="191">
        <v>-0.53348348747274998</v>
      </c>
    </row>
    <row r="13932" spans="1:5" x14ac:dyDescent="0.25">
      <c r="A13932" s="191">
        <v>67037.998300652602</v>
      </c>
      <c r="B13932" s="191">
        <v>-1.83180630971437</v>
      </c>
      <c r="C13932" s="191">
        <v>0.45589105395340601</v>
      </c>
      <c r="D13932" s="191"/>
      <c r="E13932" s="191">
        <v>-0.53348140188694004</v>
      </c>
    </row>
    <row r="13933" spans="1:5" x14ac:dyDescent="0.25">
      <c r="A13933" s="191">
        <v>67040.9771326474</v>
      </c>
      <c r="B13933" s="191">
        <v>3.3284063278493599E-2</v>
      </c>
      <c r="C13933" s="191">
        <v>0.45588122761991301</v>
      </c>
      <c r="D13933" s="191"/>
      <c r="E13933" s="191">
        <v>-0.53347298540989696</v>
      </c>
    </row>
    <row r="13934" spans="1:5" x14ac:dyDescent="0.25">
      <c r="A13934" s="191">
        <v>67050.293825217697</v>
      </c>
      <c r="B13934" s="191">
        <v>-4.5774705469258903</v>
      </c>
      <c r="C13934" s="191">
        <v>0.45585048367110398</v>
      </c>
      <c r="D13934" s="191"/>
      <c r="E13934" s="191">
        <v>-0.53344647318537997</v>
      </c>
    </row>
    <row r="13935" spans="1:5" x14ac:dyDescent="0.25">
      <c r="A13935" s="191">
        <v>67058.125471615494</v>
      </c>
      <c r="B13935" s="191">
        <v>0.52909727482846103</v>
      </c>
      <c r="C13935" s="191">
        <v>0.45582462738579899</v>
      </c>
      <c r="D13935" s="191"/>
      <c r="E13935" s="191">
        <v>-0.53342416672022197</v>
      </c>
    </row>
    <row r="13936" spans="1:5" x14ac:dyDescent="0.25">
      <c r="A13936" s="191">
        <v>67061.537689364995</v>
      </c>
      <c r="B13936" s="191">
        <v>0.97316125116688701</v>
      </c>
      <c r="C13936" s="191">
        <v>0.455813358197037</v>
      </c>
      <c r="D13936" s="191"/>
      <c r="E13936" s="191">
        <v>-0.53341444788046999</v>
      </c>
    </row>
    <row r="13937" spans="1:5" x14ac:dyDescent="0.25">
      <c r="A13937" s="191">
        <v>67062.956015680596</v>
      </c>
      <c r="B13937" s="191">
        <v>-1.22981255223981</v>
      </c>
      <c r="C13937" s="191">
        <v>0.45580867336615499</v>
      </c>
      <c r="D13937" s="191"/>
      <c r="E13937" s="191">
        <v>-0.53341040813647</v>
      </c>
    </row>
    <row r="13938" spans="1:5" x14ac:dyDescent="0.25">
      <c r="A13938" s="191">
        <v>67063.093679991303</v>
      </c>
      <c r="B13938" s="191">
        <v>0.27273476134159802</v>
      </c>
      <c r="C13938" s="191">
        <v>0.45580821863040299</v>
      </c>
      <c r="D13938" s="191"/>
      <c r="E13938" s="191">
        <v>-0.53341001603447902</v>
      </c>
    </row>
    <row r="13939" spans="1:5" x14ac:dyDescent="0.25">
      <c r="A13939" s="191">
        <v>67078.415829579302</v>
      </c>
      <c r="B13939" s="191">
        <v>-2.76755060422018E-2</v>
      </c>
      <c r="C13939" s="191">
        <v>0.45575758279854101</v>
      </c>
      <c r="D13939" s="191"/>
      <c r="E13939" s="191">
        <v>-0.533366374764359</v>
      </c>
    </row>
    <row r="13940" spans="1:5" x14ac:dyDescent="0.25">
      <c r="A13940" s="191">
        <v>67082.011408943101</v>
      </c>
      <c r="B13940" s="191">
        <v>0.54546491269751296</v>
      </c>
      <c r="C13940" s="191">
        <v>0.45574569352795202</v>
      </c>
      <c r="D13940" s="191"/>
      <c r="E13940" s="191">
        <v>-0.53335613366539703</v>
      </c>
    </row>
    <row r="13941" spans="1:5" x14ac:dyDescent="0.25">
      <c r="A13941" s="191">
        <v>67082.146292467805</v>
      </c>
      <c r="B13941" s="191">
        <v>0.55187226948576495</v>
      </c>
      <c r="C13941" s="191">
        <v>0.45574524746649198</v>
      </c>
      <c r="D13941" s="191"/>
      <c r="E13941" s="191">
        <v>-0.53335574948377096</v>
      </c>
    </row>
    <row r="13942" spans="1:5" x14ac:dyDescent="0.25">
      <c r="A13942" s="191">
        <v>67088.164856005504</v>
      </c>
      <c r="B13942" s="191">
        <v>0.962931162019109</v>
      </c>
      <c r="C13942" s="191">
        <v>0.455725340242772</v>
      </c>
      <c r="D13942" s="191"/>
      <c r="E13942" s="191">
        <v>-0.53333857105642302</v>
      </c>
    </row>
    <row r="13943" spans="1:5" x14ac:dyDescent="0.25">
      <c r="A13943" s="191">
        <v>67095.943883964297</v>
      </c>
      <c r="B13943" s="191">
        <v>-0.23603583578338799</v>
      </c>
      <c r="C13943" s="191">
        <v>0.45569959905285601</v>
      </c>
      <c r="D13943" s="191"/>
      <c r="E13943" s="191">
        <v>-0.53331623681873996</v>
      </c>
    </row>
    <row r="13944" spans="1:5" x14ac:dyDescent="0.25">
      <c r="A13944" s="191">
        <v>67118.531117474704</v>
      </c>
      <c r="B13944" s="191">
        <v>0.73585375768265804</v>
      </c>
      <c r="C13944" s="191">
        <v>0.45562478505414</v>
      </c>
      <c r="D13944" s="191"/>
      <c r="E13944" s="191">
        <v>-0.53325111692489602</v>
      </c>
    </row>
    <row r="13945" spans="1:5" x14ac:dyDescent="0.25">
      <c r="A13945" s="191">
        <v>67125.448572423906</v>
      </c>
      <c r="B13945" s="191">
        <v>1.0252544341852601</v>
      </c>
      <c r="C13945" s="191">
        <v>0.45560185108858597</v>
      </c>
      <c r="D13945" s="191"/>
      <c r="E13945" s="191">
        <v>-0.53323109154668302</v>
      </c>
    </row>
    <row r="13946" spans="1:5" x14ac:dyDescent="0.25">
      <c r="A13946" s="191">
        <v>67132.060599448494</v>
      </c>
      <c r="B13946" s="191">
        <v>0.77042437034105005</v>
      </c>
      <c r="C13946" s="191">
        <v>0.45557991998306602</v>
      </c>
      <c r="D13946" s="191"/>
      <c r="E13946" s="191">
        <v>-0.53321191455537698</v>
      </c>
    </row>
    <row r="13947" spans="1:5" x14ac:dyDescent="0.25">
      <c r="A13947" s="191">
        <v>67132.631871424193</v>
      </c>
      <c r="B13947" s="191">
        <v>0.14338000394191799</v>
      </c>
      <c r="C13947" s="191">
        <v>0.45557802470863801</v>
      </c>
      <c r="D13947" s="191"/>
      <c r="E13947" s="191">
        <v>-0.53321025561381397</v>
      </c>
    </row>
    <row r="13948" spans="1:5" x14ac:dyDescent="0.25">
      <c r="A13948" s="191">
        <v>67138.221897909796</v>
      </c>
      <c r="B13948" s="191">
        <v>-0.15062634512439399</v>
      </c>
      <c r="C13948" s="191">
        <v>0.455559475207585</v>
      </c>
      <c r="D13948" s="191"/>
      <c r="E13948" s="191">
        <v>-0.53319402249252201</v>
      </c>
    </row>
    <row r="13949" spans="1:5" x14ac:dyDescent="0.25">
      <c r="A13949" s="191">
        <v>67139.303966584601</v>
      </c>
      <c r="B13949" s="191">
        <v>0.31361371970339802</v>
      </c>
      <c r="C13949" s="191">
        <v>0.45555588363643101</v>
      </c>
      <c r="D13949" s="191"/>
      <c r="E13949" s="191">
        <v>-0.53319088022618699</v>
      </c>
    </row>
    <row r="13950" spans="1:5" x14ac:dyDescent="0.25">
      <c r="A13950" s="191">
        <v>67141.447248889206</v>
      </c>
      <c r="B13950" s="191">
        <v>0.46295239818843198</v>
      </c>
      <c r="C13950" s="191">
        <v>0.455548769298111</v>
      </c>
      <c r="D13950" s="191"/>
      <c r="E13950" s="191">
        <v>-0.533184641900454</v>
      </c>
    </row>
    <row r="13951" spans="1:5" x14ac:dyDescent="0.25">
      <c r="A13951" s="191">
        <v>67145.005731225901</v>
      </c>
      <c r="B13951" s="191">
        <v>-0.71365005049536201</v>
      </c>
      <c r="C13951" s="191">
        <v>0.45553695456381099</v>
      </c>
      <c r="D13951" s="191"/>
      <c r="E13951" s="191">
        <v>-0.53317428443523296</v>
      </c>
    </row>
    <row r="13952" spans="1:5" x14ac:dyDescent="0.25">
      <c r="A13952" s="191">
        <v>67148.436299510693</v>
      </c>
      <c r="B13952" s="191">
        <v>2.9237977134144399E-2</v>
      </c>
      <c r="C13952" s="191">
        <v>0.45552556253549498</v>
      </c>
      <c r="D13952" s="191"/>
      <c r="E13952" s="191">
        <v>-0.53316426615680801</v>
      </c>
    </row>
    <row r="13953" spans="1:5" x14ac:dyDescent="0.25">
      <c r="A13953" s="191">
        <v>67151.7399465403</v>
      </c>
      <c r="B13953" s="191">
        <v>0.92771292002815597</v>
      </c>
      <c r="C13953" s="191">
        <v>0.45551458911579901</v>
      </c>
      <c r="D13953" s="191"/>
      <c r="E13953" s="191">
        <v>-0.53315459473386195</v>
      </c>
    </row>
    <row r="13954" spans="1:5" x14ac:dyDescent="0.25">
      <c r="A13954" s="191">
        <v>67152.744686140402</v>
      </c>
      <c r="B13954" s="191">
        <v>0.29030586272664699</v>
      </c>
      <c r="C13954" s="191">
        <v>0.45551125127321701</v>
      </c>
      <c r="D13954" s="191"/>
      <c r="E13954" s="191">
        <v>-0.53315165335981796</v>
      </c>
    </row>
    <row r="13955" spans="1:5" x14ac:dyDescent="0.25">
      <c r="A13955" s="191">
        <v>67154.222038345004</v>
      </c>
      <c r="B13955" s="191">
        <v>2.5734166430480002E-2</v>
      </c>
      <c r="C13955" s="191">
        <v>0.45550634294784398</v>
      </c>
      <c r="D13955" s="191"/>
      <c r="E13955" s="191">
        <v>-0.53314732841290902</v>
      </c>
    </row>
    <row r="13956" spans="1:5" x14ac:dyDescent="0.25">
      <c r="A13956" s="191">
        <v>67154.465295732603</v>
      </c>
      <c r="B13956" s="191">
        <v>0.21209482275503799</v>
      </c>
      <c r="C13956" s="191">
        <v>0.45550553470661598</v>
      </c>
      <c r="D13956" s="191"/>
      <c r="E13956" s="191">
        <v>-0.53314661627718196</v>
      </c>
    </row>
    <row r="13957" spans="1:5" x14ac:dyDescent="0.25">
      <c r="A13957" s="191">
        <v>67167.821131203804</v>
      </c>
      <c r="B13957" s="191">
        <v>-7.6362222666370702E-2</v>
      </c>
      <c r="C13957" s="191">
        <v>0.45546113803633997</v>
      </c>
      <c r="D13957" s="191"/>
      <c r="E13957" s="191">
        <v>-0.533107517083934</v>
      </c>
    </row>
    <row r="13958" spans="1:5" x14ac:dyDescent="0.25">
      <c r="A13958" s="191">
        <v>67174.014958796804</v>
      </c>
      <c r="B13958" s="191">
        <v>0.192306816638221</v>
      </c>
      <c r="C13958" s="191">
        <v>0.455440534815236</v>
      </c>
      <c r="D13958" s="191"/>
      <c r="E13958" s="191">
        <v>-0.53308938466065503</v>
      </c>
    </row>
    <row r="13959" spans="1:5" x14ac:dyDescent="0.25">
      <c r="A13959" s="191">
        <v>67175.075230479793</v>
      </c>
      <c r="B13959" s="191">
        <v>0.58270587450368605</v>
      </c>
      <c r="C13959" s="191">
        <v>0.455437007011819</v>
      </c>
      <c r="D13959" s="191"/>
      <c r="E13959" s="191">
        <v>-0.53308628071650099</v>
      </c>
    </row>
    <row r="13960" spans="1:5" x14ac:dyDescent="0.25">
      <c r="A13960" s="191">
        <v>67177.752454773305</v>
      </c>
      <c r="B13960" s="191">
        <v>1.0407787616366</v>
      </c>
      <c r="C13960" s="191">
        <v>0.45542809799979</v>
      </c>
      <c r="D13960" s="191"/>
      <c r="E13960" s="191">
        <v>-0.53307844314540698</v>
      </c>
    </row>
    <row r="13961" spans="1:5" x14ac:dyDescent="0.25">
      <c r="A13961" s="191">
        <v>67184.986348281396</v>
      </c>
      <c r="B13961" s="191">
        <v>0.64057499026273201</v>
      </c>
      <c r="C13961" s="191">
        <v>0.45540401722866403</v>
      </c>
      <c r="D13961" s="191"/>
      <c r="E13961" s="191">
        <v>-0.53305718092930898</v>
      </c>
    </row>
    <row r="13962" spans="1:5" x14ac:dyDescent="0.25">
      <c r="A13962" s="191">
        <v>67186.450692487604</v>
      </c>
      <c r="B13962" s="191">
        <v>0.55169547639051197</v>
      </c>
      <c r="C13962" s="191">
        <v>0.45539914108054402</v>
      </c>
      <c r="D13962" s="191"/>
      <c r="E13962" s="191">
        <v>-0.53305286761169401</v>
      </c>
    </row>
    <row r="13963" spans="1:5" x14ac:dyDescent="0.25">
      <c r="A13963" s="191">
        <v>67194.061010387304</v>
      </c>
      <c r="B13963" s="191">
        <v>0.49472583541820803</v>
      </c>
      <c r="C13963" s="191">
        <v>0.45537379102433501</v>
      </c>
      <c r="D13963" s="191"/>
      <c r="E13963" s="191">
        <v>-0.53303043215280199</v>
      </c>
    </row>
    <row r="13964" spans="1:5" x14ac:dyDescent="0.25">
      <c r="A13964" s="191">
        <v>67201.220749518194</v>
      </c>
      <c r="B13964" s="191">
        <v>-0.413998032465135</v>
      </c>
      <c r="C13964" s="191">
        <v>0.45534992902140697</v>
      </c>
      <c r="D13964" s="191"/>
      <c r="E13964" s="191">
        <v>-0.53300923374823395</v>
      </c>
    </row>
    <row r="13965" spans="1:5" x14ac:dyDescent="0.25">
      <c r="A13965" s="191">
        <v>67204.271805971293</v>
      </c>
      <c r="B13965" s="191">
        <v>6.9380398111773503E-2</v>
      </c>
      <c r="C13965" s="191">
        <v>0.45533975663712101</v>
      </c>
      <c r="D13965" s="191"/>
      <c r="E13965" s="191">
        <v>-0.533000200244656</v>
      </c>
    </row>
    <row r="13966" spans="1:5" x14ac:dyDescent="0.25">
      <c r="A13966" s="191">
        <v>67209.045108403705</v>
      </c>
      <c r="B13966" s="191">
        <v>0.72707241530665101</v>
      </c>
      <c r="C13966" s="191">
        <v>0.45532383758856398</v>
      </c>
      <c r="D13966" s="191"/>
      <c r="E13966" s="191">
        <v>-0.53298606755151801</v>
      </c>
    </row>
    <row r="13967" spans="1:5" x14ac:dyDescent="0.25">
      <c r="A13967" s="191">
        <v>67219.704638325697</v>
      </c>
      <c r="B13967" s="191">
        <v>0.33288289165176499</v>
      </c>
      <c r="C13967" s="191">
        <v>0.45528826740175699</v>
      </c>
      <c r="D13967" s="191"/>
      <c r="E13967" s="191">
        <v>-0.53295449878711498</v>
      </c>
    </row>
    <row r="13968" spans="1:5" x14ac:dyDescent="0.25">
      <c r="A13968" s="191">
        <v>67222.992073260204</v>
      </c>
      <c r="B13968" s="191">
        <v>1.0074534113112801</v>
      </c>
      <c r="C13968" s="191">
        <v>0.45527729168103898</v>
      </c>
      <c r="D13968" s="191"/>
      <c r="E13968" s="191">
        <v>-0.532944694179601</v>
      </c>
    </row>
    <row r="13969" spans="1:5" x14ac:dyDescent="0.25">
      <c r="A13969" s="191">
        <v>67225.729837229199</v>
      </c>
      <c r="B13969" s="191">
        <v>0.57285051750377602</v>
      </c>
      <c r="C13969" s="191">
        <v>0.45526814905323998</v>
      </c>
      <c r="D13969" s="191"/>
      <c r="E13969" s="191">
        <v>-0.53293652893778798</v>
      </c>
    </row>
    <row r="13970" spans="1:5" x14ac:dyDescent="0.25">
      <c r="A13970" s="191">
        <v>67237.493488502601</v>
      </c>
      <c r="B13970" s="191">
        <v>0.33458922542319902</v>
      </c>
      <c r="C13970" s="191">
        <v>0.45522884315346102</v>
      </c>
      <c r="D13970" s="191"/>
      <c r="E13970" s="191">
        <v>-0.53290144444609</v>
      </c>
    </row>
    <row r="13971" spans="1:5" x14ac:dyDescent="0.25">
      <c r="A13971" s="191">
        <v>67238.010760978606</v>
      </c>
      <c r="B13971" s="191">
        <v>0.209726219926543</v>
      </c>
      <c r="C13971" s="191">
        <v>0.45522711397413601</v>
      </c>
      <c r="D13971" s="191"/>
      <c r="E13971" s="191">
        <v>-0.532899901707235</v>
      </c>
    </row>
    <row r="13972" spans="1:5" x14ac:dyDescent="0.25">
      <c r="A13972" s="191">
        <v>67248.781205059</v>
      </c>
      <c r="B13972" s="191">
        <v>-1.7192338139728101</v>
      </c>
      <c r="C13972" s="191">
        <v>0.45519109388529899</v>
      </c>
      <c r="D13972" s="191"/>
      <c r="E13972" s="191">
        <v>-0.53286777940548102</v>
      </c>
    </row>
    <row r="13973" spans="1:5" x14ac:dyDescent="0.25">
      <c r="A13973" s="191">
        <v>67266.862566324999</v>
      </c>
      <c r="B13973" s="191">
        <v>0.85639854417474104</v>
      </c>
      <c r="C13973" s="191">
        <v>0.45513055490443499</v>
      </c>
      <c r="D13973" s="191"/>
      <c r="E13973" s="191">
        <v>-0.53281351525082399</v>
      </c>
    </row>
    <row r="13974" spans="1:5" x14ac:dyDescent="0.25">
      <c r="A13974" s="191">
        <v>67273.055859382206</v>
      </c>
      <c r="B13974" s="191">
        <v>0.28114447775229301</v>
      </c>
      <c r="C13974" s="191">
        <v>0.45510979876448099</v>
      </c>
      <c r="D13974" s="191"/>
      <c r="E13974" s="191">
        <v>-0.53279487899640199</v>
      </c>
    </row>
    <row r="13975" spans="1:5" x14ac:dyDescent="0.25">
      <c r="A13975" s="191">
        <v>67274.509978996604</v>
      </c>
      <c r="B13975" s="191">
        <v>9.4107396487475001E-2</v>
      </c>
      <c r="C13975" s="191">
        <v>0.45510492393817398</v>
      </c>
      <c r="D13975" s="191"/>
      <c r="E13975" s="191">
        <v>-0.53279049807989398</v>
      </c>
    </row>
    <row r="13976" spans="1:5" x14ac:dyDescent="0.25">
      <c r="A13976" s="191">
        <v>67282.878351104606</v>
      </c>
      <c r="B13976" s="191">
        <v>-1.0979434815603</v>
      </c>
      <c r="C13976" s="191">
        <v>0.45507685824236599</v>
      </c>
      <c r="D13976" s="191"/>
      <c r="E13976" s="191">
        <v>-0.53276525413809805</v>
      </c>
    </row>
    <row r="13977" spans="1:5" x14ac:dyDescent="0.25">
      <c r="A13977" s="191">
        <v>67294.265604942702</v>
      </c>
      <c r="B13977" s="191">
        <v>-1.0534386295731299</v>
      </c>
      <c r="C13977" s="191">
        <v>0.455038637284648</v>
      </c>
      <c r="D13977" s="191"/>
      <c r="E13977" s="191">
        <v>-0.532730816755001</v>
      </c>
    </row>
    <row r="13978" spans="1:5" x14ac:dyDescent="0.25">
      <c r="A13978" s="191">
        <v>67299.838728062299</v>
      </c>
      <c r="B13978" s="191">
        <v>-1.71339277769941</v>
      </c>
      <c r="C13978" s="191">
        <v>0.45501991794506302</v>
      </c>
      <c r="D13978" s="191"/>
      <c r="E13978" s="191">
        <v>-0.53271392661571604</v>
      </c>
    </row>
    <row r="13979" spans="1:5" x14ac:dyDescent="0.25">
      <c r="A13979" s="191">
        <v>67301.1153245694</v>
      </c>
      <c r="B13979" s="191">
        <v>0.32037538345479599</v>
      </c>
      <c r="C13979" s="191">
        <v>0.45501562898937198</v>
      </c>
      <c r="D13979" s="191"/>
      <c r="E13979" s="191">
        <v>-0.53271005197407895</v>
      </c>
    </row>
    <row r="13980" spans="1:5" x14ac:dyDescent="0.25">
      <c r="A13980" s="191">
        <v>67306.127861867702</v>
      </c>
      <c r="B13980" s="191">
        <v>-0.83778739455173701</v>
      </c>
      <c r="C13980" s="191">
        <v>0.45499878299709801</v>
      </c>
      <c r="D13980" s="191"/>
      <c r="E13980" s="191">
        <v>-0.53269483825101605</v>
      </c>
    </row>
    <row r="13981" spans="1:5" x14ac:dyDescent="0.25">
      <c r="A13981" s="191">
        <v>67309.774406737895</v>
      </c>
      <c r="B13981" s="191">
        <v>-2.6840897375102198E-2</v>
      </c>
      <c r="C13981" s="191">
        <v>0.454986524081467</v>
      </c>
      <c r="D13981" s="191"/>
      <c r="E13981" s="191">
        <v>-0.53268373828850102</v>
      </c>
    </row>
    <row r="13982" spans="1:5" x14ac:dyDescent="0.25">
      <c r="A13982" s="191">
        <v>67331.770961983304</v>
      </c>
      <c r="B13982" s="191">
        <v>-0.61547430007329296</v>
      </c>
      <c r="C13982" s="191">
        <v>0.45491249283246499</v>
      </c>
      <c r="D13982" s="191"/>
      <c r="E13982" s="191">
        <v>-0.53261669899173103</v>
      </c>
    </row>
    <row r="13983" spans="1:5" x14ac:dyDescent="0.25">
      <c r="A13983" s="191">
        <v>67341.462528701799</v>
      </c>
      <c r="B13983" s="191">
        <v>0.85727281041882997</v>
      </c>
      <c r="C13983" s="191">
        <v>0.45487983041667701</v>
      </c>
      <c r="D13983" s="191"/>
      <c r="E13983" s="191">
        <v>-0.53258703716341604</v>
      </c>
    </row>
    <row r="13984" spans="1:5" x14ac:dyDescent="0.25">
      <c r="A13984" s="191">
        <v>67343.351244414502</v>
      </c>
      <c r="B13984" s="191">
        <v>4.7346891554367297E-2</v>
      </c>
      <c r="C13984" s="191">
        <v>0.45487346185934902</v>
      </c>
      <c r="D13984" s="191"/>
      <c r="E13984" s="191">
        <v>-0.53258124612808899</v>
      </c>
    </row>
    <row r="13985" spans="1:5" x14ac:dyDescent="0.25">
      <c r="A13985" s="191">
        <v>67350.445541742301</v>
      </c>
      <c r="B13985" s="191">
        <v>0.36951341234345803</v>
      </c>
      <c r="C13985" s="191">
        <v>0.45484953114335103</v>
      </c>
      <c r="D13985" s="191"/>
      <c r="E13985" s="191">
        <v>-0.53255947993011499</v>
      </c>
    </row>
    <row r="13986" spans="1:5" x14ac:dyDescent="0.25">
      <c r="A13986" s="191">
        <v>67351.528486349896</v>
      </c>
      <c r="B13986" s="191">
        <v>-0.50474027373873498</v>
      </c>
      <c r="C13986" s="191">
        <v>0.45484587669479098</v>
      </c>
      <c r="D13986" s="191"/>
      <c r="E13986" s="191">
        <v>-0.53255615731962502</v>
      </c>
    </row>
    <row r="13987" spans="1:5" x14ac:dyDescent="0.25">
      <c r="A13987" s="191">
        <v>67358.605545686194</v>
      </c>
      <c r="B13987" s="191">
        <v>1.3183792458448799E-2</v>
      </c>
      <c r="C13987" s="191">
        <v>0.45482198686478797</v>
      </c>
      <c r="D13987" s="191"/>
      <c r="E13987" s="191">
        <v>-0.532534400596271</v>
      </c>
    </row>
    <row r="13988" spans="1:5" x14ac:dyDescent="0.25">
      <c r="A13988" s="191">
        <v>67361.083337665201</v>
      </c>
      <c r="B13988" s="191">
        <v>0.15251192245433501</v>
      </c>
      <c r="C13988" s="191">
        <v>0.454813619138704</v>
      </c>
      <c r="D13988" s="191"/>
      <c r="E13988" s="191">
        <v>-0.53252677139881999</v>
      </c>
    </row>
    <row r="13989" spans="1:5" x14ac:dyDescent="0.25">
      <c r="A13989" s="191">
        <v>67372.854748297104</v>
      </c>
      <c r="B13989" s="191">
        <v>-0.164923705113318</v>
      </c>
      <c r="C13989" s="191">
        <v>0.45477384021449402</v>
      </c>
      <c r="D13989" s="191"/>
      <c r="E13989" s="191">
        <v>-0.53249046960246704</v>
      </c>
    </row>
    <row r="13990" spans="1:5" x14ac:dyDescent="0.25">
      <c r="A13990" s="191">
        <v>67377.608274903498</v>
      </c>
      <c r="B13990" s="191">
        <v>4.0742874802557297E-2</v>
      </c>
      <c r="C13990" s="191">
        <v>0.45475776467571</v>
      </c>
      <c r="D13990" s="191"/>
      <c r="E13990" s="191">
        <v>-0.53247579236877196</v>
      </c>
    </row>
    <row r="13991" spans="1:5" x14ac:dyDescent="0.25">
      <c r="A13991" s="191">
        <v>67378.959486659194</v>
      </c>
      <c r="B13991" s="191">
        <v>0.24540353865294401</v>
      </c>
      <c r="C13991" s="191">
        <v>0.45475319385803897</v>
      </c>
      <c r="D13991" s="191"/>
      <c r="E13991" s="191">
        <v>-0.53247161389805797</v>
      </c>
    </row>
    <row r="13992" spans="1:5" x14ac:dyDescent="0.25">
      <c r="A13992" s="191">
        <v>67386.360954739401</v>
      </c>
      <c r="B13992" s="191">
        <v>0.44263632958592097</v>
      </c>
      <c r="C13992" s="191">
        <v>0.45472814646625398</v>
      </c>
      <c r="D13992" s="191"/>
      <c r="E13992" s="191">
        <v>-0.532448707169348</v>
      </c>
    </row>
    <row r="13993" spans="1:5" x14ac:dyDescent="0.25">
      <c r="A13993" s="191">
        <v>67392.003263368693</v>
      </c>
      <c r="B13993" s="191">
        <v>-0.119614501303866</v>
      </c>
      <c r="C13993" s="191">
        <v>0.454709040793702</v>
      </c>
      <c r="D13993" s="191"/>
      <c r="E13993" s="191">
        <v>-0.53243121629525803</v>
      </c>
    </row>
    <row r="13994" spans="1:5" x14ac:dyDescent="0.25">
      <c r="A13994" s="191">
        <v>67396.671996807403</v>
      </c>
      <c r="B13994" s="191">
        <v>0.99388832809355099</v>
      </c>
      <c r="C13994" s="191">
        <v>0.45469322423239</v>
      </c>
      <c r="D13994" s="191"/>
      <c r="E13994" s="191">
        <v>-0.532416730936768</v>
      </c>
    </row>
    <row r="13995" spans="1:5" x14ac:dyDescent="0.25">
      <c r="A13995" s="191">
        <v>67398.968679984202</v>
      </c>
      <c r="B13995" s="191">
        <v>-1.5907961220673599E-2</v>
      </c>
      <c r="C13995" s="191">
        <v>0.45468544016020701</v>
      </c>
      <c r="D13995" s="191"/>
      <c r="E13995" s="191">
        <v>-0.53240959295504597</v>
      </c>
    </row>
    <row r="13996" spans="1:5" x14ac:dyDescent="0.25">
      <c r="A13996" s="191">
        <v>67405.995177160294</v>
      </c>
      <c r="B13996" s="191">
        <v>-0.62238411611387201</v>
      </c>
      <c r="C13996" s="191">
        <v>0.454661618628458</v>
      </c>
      <c r="D13996" s="191"/>
      <c r="E13996" s="191">
        <v>-0.53238775493710899</v>
      </c>
    </row>
    <row r="13997" spans="1:5" x14ac:dyDescent="0.25">
      <c r="A13997" s="191">
        <v>67409.051111096793</v>
      </c>
      <c r="B13997" s="191">
        <v>-0.71499958875413905</v>
      </c>
      <c r="C13997" s="191">
        <v>0.45465125309133297</v>
      </c>
      <c r="D13997" s="191"/>
      <c r="E13997" s="191">
        <v>-0.53237824157544</v>
      </c>
    </row>
    <row r="13998" spans="1:5" x14ac:dyDescent="0.25">
      <c r="A13998" s="191">
        <v>67409.721911008499</v>
      </c>
      <c r="B13998" s="191">
        <v>0.730736405679555</v>
      </c>
      <c r="C13998" s="191">
        <v>0.45464897760562301</v>
      </c>
      <c r="D13998" s="191"/>
      <c r="E13998" s="191">
        <v>-0.53237615069306299</v>
      </c>
    </row>
    <row r="13999" spans="1:5" x14ac:dyDescent="0.25">
      <c r="A13999" s="191">
        <v>67412.754056103193</v>
      </c>
      <c r="B13999" s="191">
        <v>-0.287930158127092</v>
      </c>
      <c r="C13999" s="191">
        <v>0.45463868912818201</v>
      </c>
      <c r="D13999" s="191"/>
      <c r="E13999" s="191">
        <v>-0.53236669950108395</v>
      </c>
    </row>
    <row r="14000" spans="1:5" x14ac:dyDescent="0.25">
      <c r="A14000" s="191">
        <v>67414.791373169894</v>
      </c>
      <c r="B14000" s="191">
        <v>0.30197199039898598</v>
      </c>
      <c r="C14000" s="191">
        <v>0.45463177457698101</v>
      </c>
      <c r="D14000" s="191"/>
      <c r="E14000" s="191">
        <v>-0.53236034918666397</v>
      </c>
    </row>
    <row r="14001" spans="1:5" x14ac:dyDescent="0.25">
      <c r="A14001" s="191">
        <v>67416.126164389396</v>
      </c>
      <c r="B14001" s="191">
        <v>0.53114106384197801</v>
      </c>
      <c r="C14001" s="191">
        <v>0.454627243638067</v>
      </c>
      <c r="D14001" s="191"/>
      <c r="E14001" s="191">
        <v>-0.532356188644317</v>
      </c>
    </row>
    <row r="14002" spans="1:5" x14ac:dyDescent="0.25">
      <c r="A14002" s="191">
        <v>67418.6221645357</v>
      </c>
      <c r="B14002" s="191">
        <v>0.36738408753274099</v>
      </c>
      <c r="C14002" s="191">
        <v>0.45461876944065799</v>
      </c>
      <c r="D14002" s="191"/>
      <c r="E14002" s="191">
        <v>-0.53234839534128398</v>
      </c>
    </row>
    <row r="14003" spans="1:5" x14ac:dyDescent="0.25">
      <c r="A14003" s="191">
        <v>67424.669347362695</v>
      </c>
      <c r="B14003" s="191">
        <v>1.2588429109642501</v>
      </c>
      <c r="C14003" s="191">
        <v>0.45459823021442802</v>
      </c>
      <c r="D14003" s="191"/>
      <c r="E14003" s="191">
        <v>-0.53232950492305897</v>
      </c>
    </row>
    <row r="14004" spans="1:5" x14ac:dyDescent="0.25">
      <c r="A14004" s="191">
        <v>67424.679218443896</v>
      </c>
      <c r="B14004" s="191">
        <v>0.56858572178881694</v>
      </c>
      <c r="C14004" s="191">
        <v>0.45459819667763401</v>
      </c>
      <c r="D14004" s="191"/>
      <c r="E14004" s="191">
        <v>-0.53232947408740305</v>
      </c>
    </row>
    <row r="14005" spans="1:5" x14ac:dyDescent="0.25">
      <c r="A14005" s="191">
        <v>67434.361099355097</v>
      </c>
      <c r="B14005" s="191">
        <v>1.67472384927403</v>
      </c>
      <c r="C14005" s="191">
        <v>0.45456528734804102</v>
      </c>
      <c r="D14005" s="191"/>
      <c r="E14005" s="191">
        <v>-0.53229913686894204</v>
      </c>
    </row>
    <row r="14006" spans="1:5" x14ac:dyDescent="0.25">
      <c r="A14006" s="191">
        <v>67447.506202866003</v>
      </c>
      <c r="B14006" s="191">
        <v>1.1647410921702399</v>
      </c>
      <c r="C14006" s="191">
        <v>0.45452055684298698</v>
      </c>
      <c r="D14006" s="191"/>
      <c r="E14006" s="191">
        <v>-0.53225789005293</v>
      </c>
    </row>
    <row r="14007" spans="1:5" x14ac:dyDescent="0.25">
      <c r="A14007" s="191">
        <v>67448.741013024002</v>
      </c>
      <c r="B14007" s="191">
        <v>0.68486419591136105</v>
      </c>
      <c r="C14007" s="191">
        <v>0.45451635204583701</v>
      </c>
      <c r="D14007" s="191"/>
      <c r="E14007" s="191">
        <v>-0.53225401545526196</v>
      </c>
    </row>
    <row r="14008" spans="1:5" x14ac:dyDescent="0.25">
      <c r="A14008" s="191">
        <v>67454.197315414</v>
      </c>
      <c r="B14008" s="191">
        <v>0.56087268644833299</v>
      </c>
      <c r="C14008" s="191">
        <v>0.45449776603530201</v>
      </c>
      <c r="D14008" s="191"/>
      <c r="E14008" s="191">
        <v>-0.53223689462387402</v>
      </c>
    </row>
    <row r="14009" spans="1:5" x14ac:dyDescent="0.25">
      <c r="A14009" s="191">
        <v>67456.946724592402</v>
      </c>
      <c r="B14009" s="191">
        <v>0.10874879834183999</v>
      </c>
      <c r="C14009" s="191">
        <v>0.45448839682705799</v>
      </c>
      <c r="D14009" s="191"/>
      <c r="E14009" s="191">
        <v>-0.53222823969034905</v>
      </c>
    </row>
    <row r="14010" spans="1:5" x14ac:dyDescent="0.25">
      <c r="A14010" s="191">
        <v>67459.733965491498</v>
      </c>
      <c r="B14010" s="191">
        <v>-0.42164916341664899</v>
      </c>
      <c r="C14010" s="191">
        <v>0.454478896095662</v>
      </c>
      <c r="D14010" s="191"/>
      <c r="E14010" s="191">
        <v>-0.53221945370411505</v>
      </c>
    </row>
    <row r="14011" spans="1:5" x14ac:dyDescent="0.25">
      <c r="A14011" s="191">
        <v>67466.674893663803</v>
      </c>
      <c r="B14011" s="191">
        <v>2.3606559711486699</v>
      </c>
      <c r="C14011" s="191">
        <v>0.454455225452567</v>
      </c>
      <c r="D14011" s="191"/>
      <c r="E14011" s="191">
        <v>-0.53219757439709203</v>
      </c>
    </row>
    <row r="14012" spans="1:5" x14ac:dyDescent="0.25">
      <c r="A14012" s="191">
        <v>67467.618098264604</v>
      </c>
      <c r="B14012" s="191">
        <v>-0.60996809145696895</v>
      </c>
      <c r="C14012" s="191">
        <v>0.45445200756958098</v>
      </c>
      <c r="D14012" s="191"/>
      <c r="E14012" s="191">
        <v>-0.53219460019829801</v>
      </c>
    </row>
    <row r="14013" spans="1:5" x14ac:dyDescent="0.25">
      <c r="A14013" s="191">
        <v>67472.082507106505</v>
      </c>
      <c r="B14013" s="191">
        <v>0.65701027351572305</v>
      </c>
      <c r="C14013" s="191">
        <v>0.45443677249600301</v>
      </c>
      <c r="D14013" s="191"/>
      <c r="E14013" s="191">
        <v>-0.53218049756264196</v>
      </c>
    </row>
    <row r="14014" spans="1:5" x14ac:dyDescent="0.25">
      <c r="A14014" s="191">
        <v>67474.228746367706</v>
      </c>
      <c r="B14014" s="191">
        <v>0.113741631519915</v>
      </c>
      <c r="C14014" s="191">
        <v>0.45442944588662698</v>
      </c>
      <c r="D14014" s="191"/>
      <c r="E14014" s="191">
        <v>-0.53217371414024495</v>
      </c>
    </row>
    <row r="14015" spans="1:5" x14ac:dyDescent="0.25">
      <c r="A14015" s="191">
        <v>67479.637720060404</v>
      </c>
      <c r="B14015" s="191">
        <v>0.37896582744181301</v>
      </c>
      <c r="C14015" s="191">
        <v>0.454410974263114</v>
      </c>
      <c r="D14015" s="191"/>
      <c r="E14015" s="191">
        <v>-0.53215659894100598</v>
      </c>
    </row>
    <row r="14016" spans="1:5" x14ac:dyDescent="0.25">
      <c r="A14016" s="191">
        <v>67482.243467526001</v>
      </c>
      <c r="B14016" s="191">
        <v>-0.47699857228542503</v>
      </c>
      <c r="C14016" s="191">
        <v>0.45440207116944098</v>
      </c>
      <c r="D14016" s="191"/>
      <c r="E14016" s="191">
        <v>-0.53214835377481096</v>
      </c>
    </row>
    <row r="14017" spans="1:5" x14ac:dyDescent="0.25">
      <c r="A14017" s="191">
        <v>67497.694072412007</v>
      </c>
      <c r="B14017" s="191">
        <v>-0.58092974741529302</v>
      </c>
      <c r="C14017" s="191">
        <v>0.454349238318074</v>
      </c>
      <c r="D14017" s="191"/>
      <c r="E14017" s="191">
        <v>-0.53209933067019899</v>
      </c>
    </row>
    <row r="14018" spans="1:5" x14ac:dyDescent="0.25">
      <c r="A14018" s="191">
        <v>67498.757830577902</v>
      </c>
      <c r="B14018" s="191">
        <v>0.69667143072644799</v>
      </c>
      <c r="C14018" s="191">
        <v>0.45434559762721299</v>
      </c>
      <c r="D14018" s="191"/>
      <c r="E14018" s="191">
        <v>-0.53209594799697002</v>
      </c>
    </row>
    <row r="14019" spans="1:5" x14ac:dyDescent="0.25">
      <c r="A14019" s="191">
        <v>67506.999836595904</v>
      </c>
      <c r="B14019" s="191">
        <v>0.82961258638654101</v>
      </c>
      <c r="C14019" s="191">
        <v>0.45431737663044203</v>
      </c>
      <c r="D14019" s="191"/>
      <c r="E14019" s="191">
        <v>-0.532069710249507</v>
      </c>
    </row>
    <row r="14020" spans="1:5" x14ac:dyDescent="0.25">
      <c r="A14020" s="191">
        <v>67508.200521837498</v>
      </c>
      <c r="B14020" s="191">
        <v>0.39920610080999003</v>
      </c>
      <c r="C14020" s="191">
        <v>0.45431326340391698</v>
      </c>
      <c r="D14020" s="191"/>
      <c r="E14020" s="191">
        <v>-0.53206588538670196</v>
      </c>
    </row>
    <row r="14021" spans="1:5" x14ac:dyDescent="0.25">
      <c r="A14021" s="191">
        <v>67515.138262429304</v>
      </c>
      <c r="B14021" s="191">
        <v>0.31956155918568802</v>
      </c>
      <c r="C14021" s="191">
        <v>0.45428948649444001</v>
      </c>
      <c r="D14021" s="191"/>
      <c r="E14021" s="191">
        <v>-0.53204376143562704</v>
      </c>
    </row>
    <row r="14022" spans="1:5" x14ac:dyDescent="0.25">
      <c r="A14022" s="191">
        <v>67531.905653846799</v>
      </c>
      <c r="B14022" s="191">
        <v>0.39855299918396497</v>
      </c>
      <c r="C14022" s="191">
        <v>0.45423195011602002</v>
      </c>
      <c r="D14022" s="191"/>
      <c r="E14022" s="191">
        <v>-0.53199010904117705</v>
      </c>
    </row>
    <row r="14023" spans="1:5" x14ac:dyDescent="0.25">
      <c r="A14023" s="191">
        <v>67536.390801046204</v>
      </c>
      <c r="B14023" s="191">
        <v>0.64357309968186005</v>
      </c>
      <c r="C14023" s="191">
        <v>0.45421654228401898</v>
      </c>
      <c r="D14023" s="191"/>
      <c r="E14023" s="191">
        <v>-0.53197575744165204</v>
      </c>
    </row>
    <row r="14024" spans="1:5" x14ac:dyDescent="0.25">
      <c r="A14024" s="191">
        <v>67541.985227092999</v>
      </c>
      <c r="B14024" s="191">
        <v>0.121644601271353</v>
      </c>
      <c r="C14024" s="191">
        <v>0.454197313335088</v>
      </c>
      <c r="D14024" s="191"/>
      <c r="E14024" s="191">
        <v>-0.53195785636535997</v>
      </c>
    </row>
    <row r="14025" spans="1:5" x14ac:dyDescent="0.25">
      <c r="A14025" s="191">
        <v>67549.748730887906</v>
      </c>
      <c r="B14025" s="191">
        <v>0.68055145778278503</v>
      </c>
      <c r="C14025" s="191">
        <v>0.45417061002473302</v>
      </c>
      <c r="D14025" s="191"/>
      <c r="E14025" s="191">
        <v>-0.53193290622198497</v>
      </c>
    </row>
    <row r="14026" spans="1:5" x14ac:dyDescent="0.25">
      <c r="A14026" s="191">
        <v>67550.327595890805</v>
      </c>
      <c r="B14026" s="191">
        <v>0.126061441690206</v>
      </c>
      <c r="C14026" s="191">
        <v>0.45416861806371001</v>
      </c>
      <c r="D14026" s="191"/>
      <c r="E14026" s="191">
        <v>-0.53193104371891697</v>
      </c>
    </row>
    <row r="14027" spans="1:5" x14ac:dyDescent="0.25">
      <c r="A14027" s="191">
        <v>67557.035680222107</v>
      </c>
      <c r="B14027" s="191">
        <v>0.15933205957330299</v>
      </c>
      <c r="C14027" s="191">
        <v>0.45414552545634801</v>
      </c>
      <c r="D14027" s="191"/>
      <c r="E14027" s="191">
        <v>-0.53190946040054299</v>
      </c>
    </row>
    <row r="14028" spans="1:5" x14ac:dyDescent="0.25">
      <c r="A14028" s="191">
        <v>67562.743032339393</v>
      </c>
      <c r="B14028" s="191">
        <v>1.01588202975269</v>
      </c>
      <c r="C14028" s="191">
        <v>0.45412586455676901</v>
      </c>
      <c r="D14028" s="191"/>
      <c r="E14028" s="191">
        <v>-0.53189105943497095</v>
      </c>
    </row>
    <row r="14029" spans="1:5" x14ac:dyDescent="0.25">
      <c r="A14029" s="191">
        <v>67565.667884494498</v>
      </c>
      <c r="B14029" s="191">
        <v>-0.795008406388376</v>
      </c>
      <c r="C14029" s="191">
        <v>0.45411578431705701</v>
      </c>
      <c r="D14029" s="191"/>
      <c r="E14029" s="191">
        <v>-0.53188162142848505</v>
      </c>
    </row>
    <row r="14030" spans="1:5" x14ac:dyDescent="0.25">
      <c r="A14030" s="191">
        <v>67569.143052888598</v>
      </c>
      <c r="B14030" s="191">
        <v>0.44939950883784402</v>
      </c>
      <c r="C14030" s="191">
        <v>0.45410380316666499</v>
      </c>
      <c r="D14030" s="191"/>
      <c r="E14030" s="191">
        <v>-0.53187040764395699</v>
      </c>
    </row>
    <row r="14031" spans="1:5" x14ac:dyDescent="0.25">
      <c r="A14031" s="191">
        <v>67579.297998998998</v>
      </c>
      <c r="B14031" s="191">
        <v>0.55654072099424701</v>
      </c>
      <c r="C14031" s="191">
        <v>0.45406876630512999</v>
      </c>
      <c r="D14031" s="191"/>
      <c r="E14031" s="191">
        <v>-0.53183755977536995</v>
      </c>
    </row>
    <row r="14032" spans="1:5" x14ac:dyDescent="0.25">
      <c r="A14032" s="191">
        <v>67579.544865784206</v>
      </c>
      <c r="B14032" s="191">
        <v>0.46157983942660702</v>
      </c>
      <c r="C14032" s="191">
        <v>0.45406791407062203</v>
      </c>
      <c r="D14032" s="191"/>
      <c r="E14032" s="191">
        <v>-0.53183675968821598</v>
      </c>
    </row>
    <row r="14033" spans="1:5" x14ac:dyDescent="0.25">
      <c r="A14033" s="191">
        <v>67582.212162494397</v>
      </c>
      <c r="B14033" s="191">
        <v>0.37295446049074898</v>
      </c>
      <c r="C14033" s="191">
        <v>0.45405870453417002</v>
      </c>
      <c r="D14033" s="191"/>
      <c r="E14033" s="191">
        <v>-0.53182811506706396</v>
      </c>
    </row>
    <row r="14034" spans="1:5" x14ac:dyDescent="0.25">
      <c r="A14034" s="191">
        <v>67598.924777700595</v>
      </c>
      <c r="B14034" s="191">
        <v>-0.177354352276726</v>
      </c>
      <c r="C14034" s="191">
        <v>0.454000937006035</v>
      </c>
      <c r="D14034" s="191"/>
      <c r="E14034" s="191">
        <v>-0.53177395002934302</v>
      </c>
    </row>
    <row r="14035" spans="1:5" x14ac:dyDescent="0.25">
      <c r="A14035" s="191">
        <v>67601.401523913693</v>
      </c>
      <c r="B14035" s="191">
        <v>-0.45038791321344601</v>
      </c>
      <c r="C14035" s="191">
        <v>0.45399236763459599</v>
      </c>
      <c r="D14035" s="191"/>
      <c r="E14035" s="191">
        <v>-0.53176587340411596</v>
      </c>
    </row>
    <row r="14036" spans="1:5" x14ac:dyDescent="0.25">
      <c r="A14036" s="191">
        <v>67602.779459150493</v>
      </c>
      <c r="B14036" s="191">
        <v>0.75465552842946004</v>
      </c>
      <c r="C14036" s="191">
        <v>0.45398759867642702</v>
      </c>
      <c r="D14036" s="191"/>
      <c r="E14036" s="191">
        <v>-0.531761379981885</v>
      </c>
    </row>
    <row r="14037" spans="1:5" x14ac:dyDescent="0.25">
      <c r="A14037" s="191">
        <v>67605.855047867401</v>
      </c>
      <c r="B14037" s="191">
        <v>1.2511027045574601</v>
      </c>
      <c r="C14037" s="191">
        <v>0.453976951560981</v>
      </c>
      <c r="D14037" s="191"/>
      <c r="E14037" s="191">
        <v>-0.53175135054193401</v>
      </c>
    </row>
    <row r="14038" spans="1:5" x14ac:dyDescent="0.25">
      <c r="A14038" s="191">
        <v>67613.296830340594</v>
      </c>
      <c r="B14038" s="191">
        <v>0.46890685890279599</v>
      </c>
      <c r="C14038" s="191">
        <v>0.45395117417261099</v>
      </c>
      <c r="D14038" s="191"/>
      <c r="E14038" s="191">
        <v>-0.53172708302201699</v>
      </c>
    </row>
    <row r="14039" spans="1:5" x14ac:dyDescent="0.25">
      <c r="A14039" s="191">
        <v>67614.263281853593</v>
      </c>
      <c r="B14039" s="191">
        <v>0.85865786530585597</v>
      </c>
      <c r="C14039" s="191">
        <v>0.45394782491091801</v>
      </c>
      <c r="D14039" s="191"/>
      <c r="E14039" s="191">
        <v>-0.53172393144087005</v>
      </c>
    </row>
    <row r="14040" spans="1:5" x14ac:dyDescent="0.25">
      <c r="A14040" s="191">
        <v>67624.898573325394</v>
      </c>
      <c r="B14040" s="191">
        <v>0.95966555063151704</v>
      </c>
      <c r="C14040" s="191">
        <v>0.45391094366170598</v>
      </c>
      <c r="D14040" s="191"/>
      <c r="E14040" s="191">
        <v>-0.53168924994506594</v>
      </c>
    </row>
    <row r="14041" spans="1:5" x14ac:dyDescent="0.25">
      <c r="A14041" s="191">
        <v>67625.225746241296</v>
      </c>
      <c r="B14041" s="191">
        <v>-0.101188707648936</v>
      </c>
      <c r="C14041" s="191">
        <v>0.45390980837444</v>
      </c>
      <c r="D14041" s="191"/>
      <c r="E14041" s="191">
        <v>-0.53168818304002297</v>
      </c>
    </row>
    <row r="14042" spans="1:5" x14ac:dyDescent="0.25">
      <c r="A14042" s="191">
        <v>67626.7626256066</v>
      </c>
      <c r="B14042" s="191">
        <v>1.2843757480629501E-2</v>
      </c>
      <c r="C14042" s="191">
        <v>0.45390447484565</v>
      </c>
      <c r="D14042" s="191"/>
      <c r="E14042" s="191">
        <v>-0.53168317130382403</v>
      </c>
    </row>
    <row r="14043" spans="1:5" x14ac:dyDescent="0.25">
      <c r="A14043" s="191">
        <v>67629.960602416206</v>
      </c>
      <c r="B14043" s="191">
        <v>0.236527918185714</v>
      </c>
      <c r="C14043" s="191">
        <v>0.45389337368726101</v>
      </c>
      <c r="D14043" s="191"/>
      <c r="E14043" s="191">
        <v>-0.53167274275848497</v>
      </c>
    </row>
    <row r="14044" spans="1:5" x14ac:dyDescent="0.25">
      <c r="A14044" s="191">
        <v>67631.565020334907</v>
      </c>
      <c r="B14044" s="191">
        <v>-0.56488213153383904</v>
      </c>
      <c r="C14044" s="191">
        <v>0.45388780255132499</v>
      </c>
      <c r="D14044" s="191"/>
      <c r="E14044" s="191">
        <v>-0.53166751078026797</v>
      </c>
    </row>
    <row r="14045" spans="1:5" x14ac:dyDescent="0.25">
      <c r="A14045" s="191">
        <v>67638.541961524999</v>
      </c>
      <c r="B14045" s="191">
        <v>0.58663391107331997</v>
      </c>
      <c r="C14045" s="191">
        <v>0.45386356492292301</v>
      </c>
      <c r="D14045" s="191"/>
      <c r="E14045" s="191">
        <v>-0.53164464297229497</v>
      </c>
    </row>
    <row r="14046" spans="1:5" x14ac:dyDescent="0.25">
      <c r="A14046" s="191">
        <v>67644.153487830001</v>
      </c>
      <c r="B14046" s="191">
        <v>0.44106854595904499</v>
      </c>
      <c r="C14046" s="191">
        <v>0.45384405633571501</v>
      </c>
      <c r="D14046" s="191"/>
      <c r="E14046" s="191">
        <v>-0.53162624020969096</v>
      </c>
    </row>
    <row r="14047" spans="1:5" x14ac:dyDescent="0.25">
      <c r="A14047" s="191">
        <v>67657.621635060394</v>
      </c>
      <c r="B14047" s="191">
        <v>6.0816399817342798E-2</v>
      </c>
      <c r="C14047" s="191">
        <v>0.45379718190842699</v>
      </c>
      <c r="D14047" s="191"/>
      <c r="E14047" s="191">
        <v>-0.53158201540474503</v>
      </c>
    </row>
    <row r="14048" spans="1:5" x14ac:dyDescent="0.25">
      <c r="A14048" s="191">
        <v>67663.133928789597</v>
      </c>
      <c r="B14048" s="191">
        <v>8.0707976582683499E-2</v>
      </c>
      <c r="C14048" s="191">
        <v>0.45377797558580601</v>
      </c>
      <c r="D14048" s="191"/>
      <c r="E14048" s="191">
        <v>-0.53156386363964503</v>
      </c>
    </row>
    <row r="14049" spans="1:5" x14ac:dyDescent="0.25">
      <c r="A14049" s="191">
        <v>67666.356136296905</v>
      </c>
      <c r="B14049" s="191">
        <v>-0.17089758354401599</v>
      </c>
      <c r="C14049" s="191">
        <v>0.45376674273511303</v>
      </c>
      <c r="D14049" s="191"/>
      <c r="E14049" s="191">
        <v>-0.53155325274717202</v>
      </c>
    </row>
    <row r="14050" spans="1:5" x14ac:dyDescent="0.25">
      <c r="A14050" s="191">
        <v>67666.485012443794</v>
      </c>
      <c r="B14050" s="191">
        <v>-0.324975442973374</v>
      </c>
      <c r="C14050" s="191">
        <v>0.45376629339401298</v>
      </c>
      <c r="D14050" s="191"/>
      <c r="E14050" s="191">
        <v>-0.53155282778258905</v>
      </c>
    </row>
    <row r="14051" spans="1:5" x14ac:dyDescent="0.25">
      <c r="A14051" s="191">
        <v>67683.201738870601</v>
      </c>
      <c r="B14051" s="191">
        <v>0.75024669275345302</v>
      </c>
      <c r="C14051" s="191">
        <v>0.45370794779666201</v>
      </c>
      <c r="D14051" s="191"/>
      <c r="E14051" s="191">
        <v>-0.53149761036913601</v>
      </c>
    </row>
    <row r="14052" spans="1:5" x14ac:dyDescent="0.25">
      <c r="A14052" s="191">
        <v>67683.460004682507</v>
      </c>
      <c r="B14052" s="191">
        <v>-0.14742257464596101</v>
      </c>
      <c r="C14052" s="191">
        <v>0.45370704546985502</v>
      </c>
      <c r="D14052" s="191"/>
      <c r="E14052" s="191">
        <v>-0.53149675538017505</v>
      </c>
    </row>
    <row r="14053" spans="1:5" x14ac:dyDescent="0.25">
      <c r="A14053" s="191">
        <v>67685.478336825399</v>
      </c>
      <c r="B14053" s="191">
        <v>0.64125647028257005</v>
      </c>
      <c r="C14053" s="191">
        <v>0.45369999287578699</v>
      </c>
      <c r="D14053" s="191"/>
      <c r="E14053" s="191">
        <v>-0.53149007369168799</v>
      </c>
    </row>
    <row r="14054" spans="1:5" x14ac:dyDescent="0.25">
      <c r="A14054" s="191">
        <v>67696.9979603049</v>
      </c>
      <c r="B14054" s="191">
        <v>0.54861561880954501</v>
      </c>
      <c r="C14054" s="191">
        <v>0.45365970740386102</v>
      </c>
      <c r="D14054" s="191"/>
      <c r="E14054" s="191">
        <v>-0.53145193797856705</v>
      </c>
    </row>
    <row r="14055" spans="1:5" x14ac:dyDescent="0.25">
      <c r="A14055" s="191">
        <v>67697.424666076404</v>
      </c>
      <c r="B14055" s="191">
        <v>-0.71800186464404703</v>
      </c>
      <c r="C14055" s="191">
        <v>0.45365821392320399</v>
      </c>
      <c r="D14055" s="191"/>
      <c r="E14055" s="191">
        <v>-0.53145052536912596</v>
      </c>
    </row>
    <row r="14056" spans="1:5" x14ac:dyDescent="0.25">
      <c r="A14056" s="191">
        <v>67705.478503555496</v>
      </c>
      <c r="B14056" s="191">
        <v>-0.77658968234375303</v>
      </c>
      <c r="C14056" s="191">
        <v>0.453630013812091</v>
      </c>
      <c r="D14056" s="191"/>
      <c r="E14056" s="191">
        <v>-0.53142378939132895</v>
      </c>
    </row>
    <row r="14057" spans="1:5" x14ac:dyDescent="0.25">
      <c r="A14057" s="191">
        <v>67713.873168724502</v>
      </c>
      <c r="B14057" s="191">
        <v>0.56160730880385801</v>
      </c>
      <c r="C14057" s="191">
        <v>0.45360059111950002</v>
      </c>
      <c r="D14057" s="191"/>
      <c r="E14057" s="191">
        <v>-0.53139586261483296</v>
      </c>
    </row>
    <row r="14058" spans="1:5" x14ac:dyDescent="0.25">
      <c r="A14058" s="191">
        <v>67714.771474457404</v>
      </c>
      <c r="B14058" s="191">
        <v>0.43584693448470702</v>
      </c>
      <c r="C14058" s="191">
        <v>0.45359744080828501</v>
      </c>
      <c r="D14058" s="191"/>
      <c r="E14058" s="191">
        <v>-0.53139287419505399</v>
      </c>
    </row>
    <row r="14059" spans="1:5" x14ac:dyDescent="0.25">
      <c r="A14059" s="191">
        <v>67716.857430200602</v>
      </c>
      <c r="B14059" s="191">
        <v>1.38753600084214</v>
      </c>
      <c r="C14059" s="191">
        <v>0.45359012413095801</v>
      </c>
      <c r="D14059" s="191"/>
      <c r="E14059" s="191">
        <v>-0.53138593478548302</v>
      </c>
    </row>
    <row r="14060" spans="1:5" x14ac:dyDescent="0.25">
      <c r="A14060" s="191">
        <v>67723.217588486805</v>
      </c>
      <c r="B14060" s="191">
        <v>0.92891709607114703</v>
      </c>
      <c r="C14060" s="191">
        <v>0.45356780371331301</v>
      </c>
      <c r="D14060" s="191"/>
      <c r="E14060" s="191">
        <v>-0.53136474132814804</v>
      </c>
    </row>
    <row r="14061" spans="1:5" x14ac:dyDescent="0.25">
      <c r="A14061" s="191">
        <v>67727.813169182293</v>
      </c>
      <c r="B14061" s="191">
        <v>-0.88014076157838494</v>
      </c>
      <c r="C14061" s="191">
        <v>0.453551665007425</v>
      </c>
      <c r="D14061" s="191"/>
      <c r="E14061" s="191">
        <v>-0.53134941880068998</v>
      </c>
    </row>
    <row r="14062" spans="1:5" x14ac:dyDescent="0.25">
      <c r="A14062" s="191">
        <v>67731.721856262506</v>
      </c>
      <c r="B14062" s="191">
        <v>0.15467333690377699</v>
      </c>
      <c r="C14062" s="191">
        <v>0.45353793132779202</v>
      </c>
      <c r="D14062" s="191"/>
      <c r="E14062" s="191">
        <v>-0.531336365589267</v>
      </c>
    </row>
    <row r="14063" spans="1:5" x14ac:dyDescent="0.25">
      <c r="A14063" s="191">
        <v>67732.191838615996</v>
      </c>
      <c r="B14063" s="191">
        <v>0.54781727393691204</v>
      </c>
      <c r="C14063" s="191">
        <v>0.45353627953328601</v>
      </c>
      <c r="D14063" s="191"/>
      <c r="E14063" s="191">
        <v>-0.53133479606505096</v>
      </c>
    </row>
    <row r="14064" spans="1:5" x14ac:dyDescent="0.25">
      <c r="A14064" s="191">
        <v>67734.352143330005</v>
      </c>
      <c r="B14064" s="191">
        <v>-0.64756907302437905</v>
      </c>
      <c r="C14064" s="191">
        <v>0.45352868571066202</v>
      </c>
      <c r="D14064" s="191"/>
      <c r="E14064" s="191">
        <v>-0.53132758164404703</v>
      </c>
    </row>
    <row r="14065" spans="1:5" x14ac:dyDescent="0.25">
      <c r="A14065" s="191">
        <v>67741.962923988904</v>
      </c>
      <c r="B14065" s="191">
        <v>-6.3224461672450896E-2</v>
      </c>
      <c r="C14065" s="191">
        <v>0.45350191629307202</v>
      </c>
      <c r="D14065" s="191"/>
      <c r="E14065" s="191">
        <v>-0.53130213044534902</v>
      </c>
    </row>
    <row r="14066" spans="1:5" x14ac:dyDescent="0.25">
      <c r="A14066" s="191">
        <v>67751.298420860097</v>
      </c>
      <c r="B14066" s="191">
        <v>0.72494898100465799</v>
      </c>
      <c r="C14066" s="191">
        <v>0.45346904570137597</v>
      </c>
      <c r="D14066" s="191"/>
      <c r="E14066" s="191">
        <v>-0.53127085075422698</v>
      </c>
    </row>
    <row r="14067" spans="1:5" x14ac:dyDescent="0.25">
      <c r="A14067" s="191">
        <v>67761.663730909597</v>
      </c>
      <c r="B14067" s="191">
        <v>2.9496767054282301E-2</v>
      </c>
      <c r="C14067" s="191">
        <v>0.45343250381644101</v>
      </c>
      <c r="D14067" s="191"/>
      <c r="E14067" s="191">
        <v>-0.53123601118953101</v>
      </c>
    </row>
    <row r="14068" spans="1:5" x14ac:dyDescent="0.25">
      <c r="A14068" s="191">
        <v>67768.249987282004</v>
      </c>
      <c r="B14068" s="191">
        <v>0.851527735181978</v>
      </c>
      <c r="C14068" s="191">
        <v>0.45340925967838602</v>
      </c>
      <c r="D14068" s="191"/>
      <c r="E14068" s="191">
        <v>-0.53121383131504696</v>
      </c>
    </row>
    <row r="14069" spans="1:5" x14ac:dyDescent="0.25">
      <c r="A14069" s="191">
        <v>67768.722253338798</v>
      </c>
      <c r="B14069" s="191">
        <v>0.830283721111025</v>
      </c>
      <c r="C14069" s="191">
        <v>0.45340759221457799</v>
      </c>
      <c r="D14069" s="191"/>
      <c r="E14069" s="191">
        <v>-0.53121224091205199</v>
      </c>
    </row>
    <row r="14070" spans="1:5" x14ac:dyDescent="0.25">
      <c r="A14070" s="191">
        <v>67769.914317572795</v>
      </c>
      <c r="B14070" s="191">
        <v>-2.9691269782061699E-2</v>
      </c>
      <c r="C14070" s="191">
        <v>0.45340338286127901</v>
      </c>
      <c r="D14070" s="191"/>
      <c r="E14070" s="191">
        <v>-0.53120822651698596</v>
      </c>
    </row>
    <row r="14071" spans="1:5" x14ac:dyDescent="0.25">
      <c r="A14071" s="191">
        <v>67770.6740460172</v>
      </c>
      <c r="B14071" s="191">
        <v>-0.21126575952149501</v>
      </c>
      <c r="C14071" s="191">
        <v>0.453400699815243</v>
      </c>
      <c r="D14071" s="191"/>
      <c r="E14071" s="191">
        <v>-0.53120566805576197</v>
      </c>
    </row>
    <row r="14072" spans="1:5" x14ac:dyDescent="0.25">
      <c r="A14072" s="191">
        <v>67770.8773374226</v>
      </c>
      <c r="B14072" s="191">
        <v>0.463405767426606</v>
      </c>
      <c r="C14072" s="191">
        <v>0.45339998183016</v>
      </c>
      <c r="D14072" s="191"/>
      <c r="E14072" s="191">
        <v>-0.53120498345170197</v>
      </c>
    </row>
    <row r="14073" spans="1:5" x14ac:dyDescent="0.25">
      <c r="A14073" s="191">
        <v>67774.677607084697</v>
      </c>
      <c r="B14073" s="191">
        <v>1.5616105227867401</v>
      </c>
      <c r="C14073" s="191">
        <v>0.45338655659829402</v>
      </c>
      <c r="D14073" s="191"/>
      <c r="E14073" s="191">
        <v>-0.53119218566501603</v>
      </c>
    </row>
    <row r="14074" spans="1:5" x14ac:dyDescent="0.25">
      <c r="A14074" s="191">
        <v>67779.484458951905</v>
      </c>
      <c r="B14074" s="191">
        <v>0.51549708974170105</v>
      </c>
      <c r="C14074" s="191">
        <v>0.45336956605877499</v>
      </c>
      <c r="D14074" s="191"/>
      <c r="E14074" s="191">
        <v>-0.53117599811247596</v>
      </c>
    </row>
    <row r="14075" spans="1:5" x14ac:dyDescent="0.25">
      <c r="A14075" s="191">
        <v>67796.697008862204</v>
      </c>
      <c r="B14075" s="191">
        <v>0.120401832425965</v>
      </c>
      <c r="C14075" s="191">
        <v>0.45330863948011901</v>
      </c>
      <c r="D14075" s="191"/>
      <c r="E14075" s="191">
        <v>-0.53111796242390197</v>
      </c>
    </row>
    <row r="14076" spans="1:5" x14ac:dyDescent="0.25">
      <c r="A14076" s="191">
        <v>67799.384511908997</v>
      </c>
      <c r="B14076" s="191">
        <v>0.34274924260502299</v>
      </c>
      <c r="C14076" s="191">
        <v>0.45329911402307799</v>
      </c>
      <c r="D14076" s="191"/>
      <c r="E14076" s="191">
        <v>-0.53110887360483205</v>
      </c>
    </row>
    <row r="14077" spans="1:5" x14ac:dyDescent="0.25">
      <c r="A14077" s="191">
        <v>67806.794941111904</v>
      </c>
      <c r="B14077" s="191">
        <v>0.17868295113367999</v>
      </c>
      <c r="C14077" s="191">
        <v>0.45327283295024701</v>
      </c>
      <c r="D14077" s="191"/>
      <c r="E14077" s="191">
        <v>-0.53108376729581797</v>
      </c>
    </row>
    <row r="14078" spans="1:5" x14ac:dyDescent="0.25">
      <c r="A14078" s="191">
        <v>67811.806306429193</v>
      </c>
      <c r="B14078" s="191">
        <v>0.62783014321699004</v>
      </c>
      <c r="C14078" s="191">
        <v>0.45325504549375001</v>
      </c>
      <c r="D14078" s="191"/>
      <c r="E14078" s="191">
        <v>-0.53106676735467895</v>
      </c>
    </row>
    <row r="14079" spans="1:5" x14ac:dyDescent="0.25">
      <c r="A14079" s="191">
        <v>67812.917148849097</v>
      </c>
      <c r="B14079" s="191">
        <v>-0.25670530113416401</v>
      </c>
      <c r="C14079" s="191">
        <v>0.45325110106351701</v>
      </c>
      <c r="D14079" s="191"/>
      <c r="E14079" s="191">
        <v>-0.53106299906908006</v>
      </c>
    </row>
    <row r="14080" spans="1:5" x14ac:dyDescent="0.25">
      <c r="A14080" s="191">
        <v>67813.287564967104</v>
      </c>
      <c r="B14080" s="191">
        <v>1.1978375649186199</v>
      </c>
      <c r="C14080" s="191">
        <v>0.45324978564525598</v>
      </c>
      <c r="D14080" s="191"/>
      <c r="E14080" s="191">
        <v>-0.53106174251486704</v>
      </c>
    </row>
    <row r="14081" spans="1:5" x14ac:dyDescent="0.25">
      <c r="A14081" s="191">
        <v>67813.587190674501</v>
      </c>
      <c r="B14081" s="191">
        <v>0.73550665836301699</v>
      </c>
      <c r="C14081" s="191">
        <v>0.45324872157048901</v>
      </c>
      <c r="D14081" s="191"/>
      <c r="E14081" s="191">
        <v>-0.53106072610136201</v>
      </c>
    </row>
    <row r="14082" spans="1:5" x14ac:dyDescent="0.25">
      <c r="A14082" s="191">
        <v>67813.814960936201</v>
      </c>
      <c r="B14082" s="191">
        <v>0.57109392357876898</v>
      </c>
      <c r="C14082" s="191">
        <v>0.45324791265134101</v>
      </c>
      <c r="D14082" s="191"/>
      <c r="E14082" s="191">
        <v>-0.53105995344145895</v>
      </c>
    </row>
    <row r="14083" spans="1:5" x14ac:dyDescent="0.25">
      <c r="A14083" s="191">
        <v>67815.413080148603</v>
      </c>
      <c r="B14083" s="191">
        <v>0.78663780743253298</v>
      </c>
      <c r="C14083" s="191">
        <v>0.45324223629958299</v>
      </c>
      <c r="D14083" s="191"/>
      <c r="E14083" s="191">
        <v>-0.53105453217782606</v>
      </c>
    </row>
    <row r="14084" spans="1:5" x14ac:dyDescent="0.25">
      <c r="A14084" s="191">
        <v>67816.705355299695</v>
      </c>
      <c r="B14084" s="191">
        <v>0.123501918869584</v>
      </c>
      <c r="C14084" s="191">
        <v>0.453237645402644</v>
      </c>
      <c r="D14084" s="191"/>
      <c r="E14084" s="191">
        <v>-0.53105014842207998</v>
      </c>
    </row>
    <row r="14085" spans="1:5" x14ac:dyDescent="0.25">
      <c r="A14085" s="191">
        <v>67818.659013508499</v>
      </c>
      <c r="B14085" s="191">
        <v>-0.239226178787144</v>
      </c>
      <c r="C14085" s="191">
        <v>0.45323070324833498</v>
      </c>
      <c r="D14085" s="191"/>
      <c r="E14085" s="191">
        <v>-0.53104352107155695</v>
      </c>
    </row>
    <row r="14086" spans="1:5" x14ac:dyDescent="0.25">
      <c r="A14086" s="191">
        <v>67822.024607012005</v>
      </c>
      <c r="B14086" s="191">
        <v>0.61774442515638595</v>
      </c>
      <c r="C14086" s="191">
        <v>0.453218740172667</v>
      </c>
      <c r="D14086" s="191"/>
      <c r="E14086" s="191">
        <v>-0.53103207440183597</v>
      </c>
    </row>
    <row r="14087" spans="1:5" x14ac:dyDescent="0.25">
      <c r="A14087" s="191">
        <v>67830.735983966995</v>
      </c>
      <c r="B14087" s="191">
        <v>0.60624795596959702</v>
      </c>
      <c r="C14087" s="191">
        <v>0.453187750260234</v>
      </c>
      <c r="D14087" s="191"/>
      <c r="E14087" s="191">
        <v>-0.53100244626797899</v>
      </c>
    </row>
    <row r="14088" spans="1:5" x14ac:dyDescent="0.25">
      <c r="A14088" s="191">
        <v>67831.490531975607</v>
      </c>
      <c r="B14088" s="191">
        <v>0.41903618151979399</v>
      </c>
      <c r="C14088" s="191">
        <v>0.45318506434359701</v>
      </c>
      <c r="D14088" s="191"/>
      <c r="E14088" s="191">
        <v>-0.53099987998603404</v>
      </c>
    </row>
    <row r="14089" spans="1:5" x14ac:dyDescent="0.25">
      <c r="A14089" s="191">
        <v>67831.752601488304</v>
      </c>
      <c r="B14089" s="191">
        <v>-2.01559761695558E-3</v>
      </c>
      <c r="C14089" s="191">
        <v>0.45318413115950901</v>
      </c>
      <c r="D14089" s="191"/>
      <c r="E14089" s="191">
        <v>-0.53099898866533402</v>
      </c>
    </row>
    <row r="14090" spans="1:5" x14ac:dyDescent="0.25">
      <c r="A14090" s="191">
        <v>67840.582447931505</v>
      </c>
      <c r="B14090" s="191">
        <v>0.52632358539139701</v>
      </c>
      <c r="C14090" s="191">
        <v>0.45315267924156</v>
      </c>
      <c r="D14090" s="191"/>
      <c r="E14090" s="191">
        <v>-0.530968894685518</v>
      </c>
    </row>
    <row r="14091" spans="1:5" x14ac:dyDescent="0.25">
      <c r="A14091" s="191">
        <v>67840.803406907798</v>
      </c>
      <c r="B14091" s="191">
        <v>-0.62892041931570397</v>
      </c>
      <c r="C14091" s="191">
        <v>0.45315189164695402</v>
      </c>
      <c r="D14091" s="191"/>
      <c r="E14091" s="191">
        <v>-0.53096814161070405</v>
      </c>
    </row>
    <row r="14092" spans="1:5" x14ac:dyDescent="0.25">
      <c r="A14092" s="191">
        <v>67857.287557142001</v>
      </c>
      <c r="B14092" s="191">
        <v>0.92280341522443798</v>
      </c>
      <c r="C14092" s="191">
        <v>0.45309307352704897</v>
      </c>
      <c r="D14092" s="191"/>
      <c r="E14092" s="191">
        <v>-0.53091181686743005</v>
      </c>
    </row>
    <row r="14093" spans="1:5" x14ac:dyDescent="0.25">
      <c r="A14093" s="191">
        <v>67864.512659855594</v>
      </c>
      <c r="B14093" s="191">
        <v>8.56762254737964E-2</v>
      </c>
      <c r="C14093" s="191">
        <v>0.45306725200976899</v>
      </c>
      <c r="D14093" s="191"/>
      <c r="E14093" s="191">
        <v>-0.53088708374253601</v>
      </c>
    </row>
    <row r="14094" spans="1:5" x14ac:dyDescent="0.25">
      <c r="A14094" s="191">
        <v>67875.266394273203</v>
      </c>
      <c r="B14094" s="191">
        <v>0.87438489119027196</v>
      </c>
      <c r="C14094" s="191">
        <v>0.45302877280224002</v>
      </c>
      <c r="D14094" s="191"/>
      <c r="E14094" s="191">
        <v>-0.53085019912611198</v>
      </c>
    </row>
    <row r="14095" spans="1:5" x14ac:dyDescent="0.25">
      <c r="A14095" s="191">
        <v>67883.740281894206</v>
      </c>
      <c r="B14095" s="191">
        <v>0.61577397682852597</v>
      </c>
      <c r="C14095" s="191">
        <v>0.452998411644291</v>
      </c>
      <c r="D14095" s="191"/>
      <c r="E14095" s="191">
        <v>-0.53082108139089201</v>
      </c>
    </row>
    <row r="14096" spans="1:5" x14ac:dyDescent="0.25">
      <c r="A14096" s="191">
        <v>67919.173324158895</v>
      </c>
      <c r="B14096" s="191">
        <v>-0.39140404252289202</v>
      </c>
      <c r="C14096" s="191">
        <v>0.45287107362828899</v>
      </c>
      <c r="D14096" s="191"/>
      <c r="E14096" s="191">
        <v>-0.53069877106916696</v>
      </c>
    </row>
    <row r="14097" spans="1:5" x14ac:dyDescent="0.25">
      <c r="A14097" s="191">
        <v>67920.748907583999</v>
      </c>
      <c r="B14097" s="191">
        <v>0.82213964791193495</v>
      </c>
      <c r="C14097" s="191">
        <v>0.452865396921663</v>
      </c>
      <c r="D14097" s="191"/>
      <c r="E14097" s="191">
        <v>-0.53069331985918999</v>
      </c>
    </row>
    <row r="14098" spans="1:5" x14ac:dyDescent="0.25">
      <c r="A14098" s="191">
        <v>67923.689320165096</v>
      </c>
      <c r="B14098" s="191">
        <v>-5.6251372405791103E-2</v>
      </c>
      <c r="C14098" s="191">
        <v>0.45285479923583</v>
      </c>
      <c r="D14098" s="191"/>
      <c r="E14098" s="191">
        <v>-0.53068314660771698</v>
      </c>
    </row>
    <row r="14099" spans="1:5" x14ac:dyDescent="0.25">
      <c r="A14099" s="191">
        <v>67934.692691663804</v>
      </c>
      <c r="B14099" s="191">
        <v>-1.3133892424906</v>
      </c>
      <c r="C14099" s="191">
        <v>0.45281510208467002</v>
      </c>
      <c r="D14099" s="191"/>
      <c r="E14099" s="191">
        <v>-0.53064507709800701</v>
      </c>
    </row>
    <row r="14100" spans="1:5" x14ac:dyDescent="0.25">
      <c r="A14100" s="191">
        <v>67938.735270399295</v>
      </c>
      <c r="B14100" s="191">
        <v>0.90802713138287094</v>
      </c>
      <c r="C14100" s="191">
        <v>0.45280050278634898</v>
      </c>
      <c r="D14100" s="191"/>
      <c r="E14100" s="191">
        <v>-0.53063102342581703</v>
      </c>
    </row>
    <row r="14101" spans="1:5" x14ac:dyDescent="0.25">
      <c r="A14101" s="191">
        <v>67956.589785391203</v>
      </c>
      <c r="B14101" s="191">
        <v>0.96477066776334797</v>
      </c>
      <c r="C14101" s="191">
        <v>0.45273592087757503</v>
      </c>
      <c r="D14101" s="191"/>
      <c r="E14101" s="191">
        <v>-0.53056892855285998</v>
      </c>
    </row>
    <row r="14102" spans="1:5" x14ac:dyDescent="0.25">
      <c r="A14102" s="191">
        <v>67959.871858504295</v>
      </c>
      <c r="B14102" s="191">
        <v>0.91064573995249798</v>
      </c>
      <c r="C14102" s="191">
        <v>0.45272403134314498</v>
      </c>
      <c r="D14102" s="191"/>
      <c r="E14102" s="191">
        <v>-0.53055748498065602</v>
      </c>
    </row>
    <row r="14103" spans="1:5" x14ac:dyDescent="0.25">
      <c r="A14103" s="191">
        <v>67962.410270172506</v>
      </c>
      <c r="B14103" s="191">
        <v>0.64062260460395803</v>
      </c>
      <c r="C14103" s="191">
        <v>0.45271483194308598</v>
      </c>
      <c r="D14103" s="191"/>
      <c r="E14103" s="191">
        <v>-0.53054863432553401</v>
      </c>
    </row>
    <row r="14104" spans="1:5" x14ac:dyDescent="0.25">
      <c r="A14104" s="191">
        <v>67964.586132052704</v>
      </c>
      <c r="B14104" s="191">
        <v>0.57291688511491601</v>
      </c>
      <c r="C14104" s="191">
        <v>0.45270694378745302</v>
      </c>
      <c r="D14104" s="191"/>
      <c r="E14104" s="191">
        <v>-0.53054104776920996</v>
      </c>
    </row>
    <row r="14105" spans="1:5" x14ac:dyDescent="0.25">
      <c r="A14105" s="191">
        <v>67966.020839332297</v>
      </c>
      <c r="B14105" s="191">
        <v>-0.88144797583583601</v>
      </c>
      <c r="C14105" s="191">
        <v>0.452701741193556</v>
      </c>
      <c r="D14105" s="191"/>
      <c r="E14105" s="191">
        <v>-0.53053604538937904</v>
      </c>
    </row>
    <row r="14106" spans="1:5" x14ac:dyDescent="0.25">
      <c r="A14106" s="191">
        <v>67966.6204890566</v>
      </c>
      <c r="B14106" s="191">
        <v>0.99590051853819495</v>
      </c>
      <c r="C14106" s="191">
        <v>0.45269956640175202</v>
      </c>
      <c r="D14106" s="191"/>
      <c r="E14106" s="191">
        <v>-0.53053395459655395</v>
      </c>
    </row>
    <row r="14107" spans="1:5" x14ac:dyDescent="0.25">
      <c r="A14107" s="191">
        <v>67969.419511907297</v>
      </c>
      <c r="B14107" s="191">
        <v>3.2256276547837401E-2</v>
      </c>
      <c r="C14107" s="191">
        <v>0.45268941161802601</v>
      </c>
      <c r="D14107" s="191"/>
      <c r="E14107" s="191">
        <v>-0.53052418581586103</v>
      </c>
    </row>
    <row r="14108" spans="1:5" x14ac:dyDescent="0.25">
      <c r="A14108" s="191">
        <v>67976.093196943693</v>
      </c>
      <c r="B14108" s="191">
        <v>5.1001635845238098E-2</v>
      </c>
      <c r="C14108" s="191">
        <v>0.452665186161199</v>
      </c>
      <c r="D14108" s="191"/>
      <c r="E14108" s="191">
        <v>-0.53050086989095402</v>
      </c>
    </row>
    <row r="14109" spans="1:5" x14ac:dyDescent="0.25">
      <c r="A14109" s="191">
        <v>67978.1920641693</v>
      </c>
      <c r="B14109" s="191">
        <v>0.848173912533978</v>
      </c>
      <c r="C14109" s="191">
        <v>0.45265756217639003</v>
      </c>
      <c r="D14109" s="191"/>
      <c r="E14109" s="191">
        <v>-0.53049352629466595</v>
      </c>
    </row>
    <row r="14110" spans="1:5" x14ac:dyDescent="0.25">
      <c r="A14110" s="191">
        <v>67978.393446000598</v>
      </c>
      <c r="B14110" s="191">
        <v>0.71191760277935501</v>
      </c>
      <c r="C14110" s="191">
        <v>0.45265683054973699</v>
      </c>
      <c r="D14110" s="191"/>
      <c r="E14110" s="191">
        <v>-0.53049282169227296</v>
      </c>
    </row>
    <row r="14111" spans="1:5" x14ac:dyDescent="0.25">
      <c r="A14111" s="191">
        <v>67978.825333004701</v>
      </c>
      <c r="B14111" s="191">
        <v>-0.42597374033494001</v>
      </c>
      <c r="C14111" s="191">
        <v>0.45265526141856899</v>
      </c>
      <c r="D14111" s="191"/>
      <c r="E14111" s="191">
        <v>-0.53049131058963594</v>
      </c>
    </row>
    <row r="14112" spans="1:5" x14ac:dyDescent="0.25">
      <c r="A14112" s="191">
        <v>67982.932581856599</v>
      </c>
      <c r="B14112" s="191">
        <v>0.375186491549373</v>
      </c>
      <c r="C14112" s="191">
        <v>0.45264033406711002</v>
      </c>
      <c r="D14112" s="191"/>
      <c r="E14112" s="191">
        <v>-0.53047693999150802</v>
      </c>
    </row>
    <row r="14113" spans="1:5" x14ac:dyDescent="0.25">
      <c r="A14113" s="191">
        <v>67992.588124758506</v>
      </c>
      <c r="B14113" s="191">
        <v>-0.24051820079644701</v>
      </c>
      <c r="C14113" s="191">
        <v>0.45260520699061901</v>
      </c>
      <c r="D14113" s="191"/>
      <c r="E14113" s="191">
        <v>-0.53044305499495203</v>
      </c>
    </row>
    <row r="14114" spans="1:5" x14ac:dyDescent="0.25">
      <c r="A14114" s="191">
        <v>67994.201482016797</v>
      </c>
      <c r="B14114" s="191">
        <v>-0.298459718244659</v>
      </c>
      <c r="C14114" s="191">
        <v>0.45259933274939101</v>
      </c>
      <c r="D14114" s="191"/>
      <c r="E14114" s="191">
        <v>-0.53043738459123602</v>
      </c>
    </row>
    <row r="14115" spans="1:5" x14ac:dyDescent="0.25">
      <c r="A14115" s="191">
        <v>67999.677957746797</v>
      </c>
      <c r="B14115" s="191">
        <v>-0.74705496548873596</v>
      </c>
      <c r="C14115" s="191">
        <v>0.45257938255987901</v>
      </c>
      <c r="D14115" s="191"/>
      <c r="E14115" s="191">
        <v>-0.53041813663597404</v>
      </c>
    </row>
    <row r="14116" spans="1:5" x14ac:dyDescent="0.25">
      <c r="A14116" s="191">
        <v>68003.892810174002</v>
      </c>
      <c r="B14116" s="191">
        <v>0.74668325085502896</v>
      </c>
      <c r="C14116" s="191">
        <v>0.45256401744260699</v>
      </c>
      <c r="D14116" s="191"/>
      <c r="E14116" s="191">
        <v>-0.53040332285883696</v>
      </c>
    </row>
    <row r="14117" spans="1:5" x14ac:dyDescent="0.25">
      <c r="A14117" s="191">
        <v>68006.034106805106</v>
      </c>
      <c r="B14117" s="191">
        <v>0.98021216181427595</v>
      </c>
      <c r="C14117" s="191">
        <v>0.45255620777531202</v>
      </c>
      <c r="D14117" s="191"/>
      <c r="E14117" s="191">
        <v>-0.53039579692723604</v>
      </c>
    </row>
    <row r="14118" spans="1:5" x14ac:dyDescent="0.25">
      <c r="A14118" s="191">
        <v>68011.097408951799</v>
      </c>
      <c r="B14118" s="191">
        <v>0.86171248901600905</v>
      </c>
      <c r="C14118" s="191">
        <v>0.45253773129686098</v>
      </c>
      <c r="D14118" s="191"/>
      <c r="E14118" s="191">
        <v>-0.53037800113702305</v>
      </c>
    </row>
    <row r="14119" spans="1:5" x14ac:dyDescent="0.25">
      <c r="A14119" s="191">
        <v>68013.183860490506</v>
      </c>
      <c r="B14119" s="191">
        <v>-0.35939293049103099</v>
      </c>
      <c r="C14119" s="191">
        <v>0.45253011363097201</v>
      </c>
      <c r="D14119" s="191"/>
      <c r="E14119" s="191">
        <v>-0.53037066796732502</v>
      </c>
    </row>
    <row r="14120" spans="1:5" x14ac:dyDescent="0.25">
      <c r="A14120" s="191">
        <v>68016.610890162206</v>
      </c>
      <c r="B14120" s="191">
        <v>0.32750417412710198</v>
      </c>
      <c r="C14120" s="191">
        <v>0.45251759641225198</v>
      </c>
      <c r="D14120" s="191"/>
      <c r="E14120" s="191">
        <v>-0.530358623120044</v>
      </c>
    </row>
    <row r="14121" spans="1:5" x14ac:dyDescent="0.25">
      <c r="A14121" s="191">
        <v>68016.987195794703</v>
      </c>
      <c r="B14121" s="191">
        <v>0.82481736360617797</v>
      </c>
      <c r="C14121" s="191">
        <v>0.45251622157127003</v>
      </c>
      <c r="D14121" s="191"/>
      <c r="E14121" s="191">
        <v>-0.53035730053334196</v>
      </c>
    </row>
    <row r="14122" spans="1:5" x14ac:dyDescent="0.25">
      <c r="A14122" s="191">
        <v>68025.329051811801</v>
      </c>
      <c r="B14122" s="191">
        <v>-1.1262664699246501</v>
      </c>
      <c r="C14122" s="191">
        <v>0.45248572477618099</v>
      </c>
      <c r="D14122" s="191"/>
      <c r="E14122" s="191">
        <v>-0.53032798173794504</v>
      </c>
    </row>
    <row r="14123" spans="1:5" x14ac:dyDescent="0.25">
      <c r="A14123" s="191">
        <v>68025.891470912204</v>
      </c>
      <c r="B14123" s="191">
        <v>0.56265037973248799</v>
      </c>
      <c r="C14123" s="191">
        <v>0.45248366728628597</v>
      </c>
      <c r="D14123" s="191"/>
      <c r="E14123" s="191">
        <v>-0.53032600502550797</v>
      </c>
    </row>
    <row r="14124" spans="1:5" x14ac:dyDescent="0.25">
      <c r="A14124" s="191">
        <v>68029.739323048896</v>
      </c>
      <c r="B14124" s="191">
        <v>0.43217072818688701</v>
      </c>
      <c r="C14124" s="191">
        <v>0.45246958613779498</v>
      </c>
      <c r="D14124" s="191"/>
      <c r="E14124" s="191">
        <v>-0.53031245180322195</v>
      </c>
    </row>
    <row r="14125" spans="1:5" x14ac:dyDescent="0.25">
      <c r="A14125" s="191">
        <v>68032.103296007597</v>
      </c>
      <c r="B14125" s="191">
        <v>-0.54145632837390201</v>
      </c>
      <c r="C14125" s="191">
        <v>0.45246093115917102</v>
      </c>
      <c r="D14125" s="191"/>
      <c r="E14125" s="191">
        <v>-0.53030411044066295</v>
      </c>
    </row>
    <row r="14126" spans="1:5" x14ac:dyDescent="0.25">
      <c r="A14126" s="191">
        <v>68051.7900516683</v>
      </c>
      <c r="B14126" s="191">
        <v>0.53710279146672602</v>
      </c>
      <c r="C14126" s="191">
        <v>0.45238873599820001</v>
      </c>
      <c r="D14126" s="191"/>
      <c r="E14126" s="191">
        <v>-0.53023440362566698</v>
      </c>
    </row>
    <row r="14127" spans="1:5" x14ac:dyDescent="0.25">
      <c r="A14127" s="191">
        <v>68052.512900949994</v>
      </c>
      <c r="B14127" s="191">
        <v>1.7474340248245299</v>
      </c>
      <c r="C14127" s="191">
        <v>0.45238608111421003</v>
      </c>
      <c r="D14127" s="191"/>
      <c r="E14127" s="191">
        <v>-0.53023184024154901</v>
      </c>
    </row>
    <row r="14128" spans="1:5" x14ac:dyDescent="0.25">
      <c r="A14128" s="191">
        <v>68059.500214387605</v>
      </c>
      <c r="B14128" s="191">
        <v>4.7261052488334301E-2</v>
      </c>
      <c r="C14128" s="191">
        <v>0.45236040319173698</v>
      </c>
      <c r="D14128" s="191"/>
      <c r="E14128" s="191">
        <v>-0.53020706167602405</v>
      </c>
    </row>
    <row r="14129" spans="1:5" x14ac:dyDescent="0.25">
      <c r="A14129" s="191">
        <v>68066.270354071501</v>
      </c>
      <c r="B14129" s="191">
        <v>1.0623075568624301</v>
      </c>
      <c r="C14129" s="191">
        <v>0.45233549754962599</v>
      </c>
      <c r="D14129" s="191"/>
      <c r="E14129" s="191">
        <v>-0.53018305325686998</v>
      </c>
    </row>
    <row r="14130" spans="1:5" x14ac:dyDescent="0.25">
      <c r="A14130" s="191">
        <v>68076.653817083701</v>
      </c>
      <c r="B14130" s="191">
        <v>0.532119671799824</v>
      </c>
      <c r="C14130" s="191">
        <v>0.45229724976666402</v>
      </c>
      <c r="D14130" s="191"/>
      <c r="E14130" s="191">
        <v>-0.53014623119057502</v>
      </c>
    </row>
    <row r="14131" spans="1:5" x14ac:dyDescent="0.25">
      <c r="A14131" s="191">
        <v>68077.544009067497</v>
      </c>
      <c r="B14131" s="191">
        <v>0.58888400046062095</v>
      </c>
      <c r="C14131" s="191">
        <v>0.452293967911642</v>
      </c>
      <c r="D14131" s="191"/>
      <c r="E14131" s="191">
        <v>-0.53014307437206398</v>
      </c>
    </row>
    <row r="14132" spans="1:5" x14ac:dyDescent="0.25">
      <c r="A14132" s="191">
        <v>68082.494093397807</v>
      </c>
      <c r="B14132" s="191">
        <v>0.73857166138693298</v>
      </c>
      <c r="C14132" s="191">
        <v>0.45227571040800402</v>
      </c>
      <c r="D14132" s="191"/>
      <c r="E14132" s="191">
        <v>-0.53012547825779299</v>
      </c>
    </row>
    <row r="14133" spans="1:5" x14ac:dyDescent="0.25">
      <c r="A14133" s="191">
        <v>68083.695999047995</v>
      </c>
      <c r="B14133" s="191">
        <v>-0.141657986919863</v>
      </c>
      <c r="C14133" s="191">
        <v>0.45227127518196297</v>
      </c>
      <c r="D14133" s="191"/>
      <c r="E14133" s="191">
        <v>-0.53012120036176902</v>
      </c>
    </row>
    <row r="14134" spans="1:5" x14ac:dyDescent="0.25">
      <c r="A14134" s="191">
        <v>68087.0442601635</v>
      </c>
      <c r="B14134" s="191">
        <v>7.7855871088949896E-2</v>
      </c>
      <c r="C14134" s="191">
        <v>0.452258915767424</v>
      </c>
      <c r="D14134" s="191"/>
      <c r="E14134" s="191">
        <v>-0.53010925122924102</v>
      </c>
    </row>
    <row r="14135" spans="1:5" x14ac:dyDescent="0.25">
      <c r="A14135" s="191">
        <v>68100.090841403697</v>
      </c>
      <c r="B14135" s="191">
        <v>0.37351680354269501</v>
      </c>
      <c r="C14135" s="191">
        <v>0.45221069600806701</v>
      </c>
      <c r="D14135" s="191"/>
      <c r="E14135" s="191">
        <v>-0.53006269114240701</v>
      </c>
    </row>
    <row r="14136" spans="1:5" x14ac:dyDescent="0.25">
      <c r="A14136" s="191">
        <v>68122.186873106504</v>
      </c>
      <c r="B14136" s="191">
        <v>0.28336822342172102</v>
      </c>
      <c r="C14136" s="191">
        <v>0.45212880839694602</v>
      </c>
      <c r="D14136" s="191"/>
      <c r="E14136" s="191">
        <v>-0.52998369991060601</v>
      </c>
    </row>
    <row r="14137" spans="1:5" x14ac:dyDescent="0.25">
      <c r="A14137" s="191">
        <v>68124.728395370694</v>
      </c>
      <c r="B14137" s="191">
        <v>0.356021503978177</v>
      </c>
      <c r="C14137" s="191">
        <v>0.45211937155578302</v>
      </c>
      <c r="D14137" s="191"/>
      <c r="E14137" s="191">
        <v>-0.52997459722579299</v>
      </c>
    </row>
    <row r="14138" spans="1:5" x14ac:dyDescent="0.25">
      <c r="A14138" s="191">
        <v>68125.011704943303</v>
      </c>
      <c r="B14138" s="191">
        <v>0.82478914344123999</v>
      </c>
      <c r="C14138" s="191">
        <v>0.45211831937734798</v>
      </c>
      <c r="D14138" s="191"/>
      <c r="E14138" s="191">
        <v>-0.52997358252771998</v>
      </c>
    </row>
    <row r="14139" spans="1:5" x14ac:dyDescent="0.25">
      <c r="A14139" s="191">
        <v>68127.628577281896</v>
      </c>
      <c r="B14139" s="191">
        <v>-0.25930825667486201</v>
      </c>
      <c r="C14139" s="191">
        <v>0.45210859824885102</v>
      </c>
      <c r="D14139" s="191"/>
      <c r="E14139" s="191">
        <v>-0.52996420997000904</v>
      </c>
    </row>
    <row r="14140" spans="1:5" x14ac:dyDescent="0.25">
      <c r="A14140" s="191">
        <v>68128.247277148796</v>
      </c>
      <c r="B14140" s="191">
        <v>0.89281329289392397</v>
      </c>
      <c r="C14140" s="191">
        <v>0.45210629955000797</v>
      </c>
      <c r="D14140" s="191"/>
      <c r="E14140" s="191">
        <v>-0.52996199022204005</v>
      </c>
    </row>
    <row r="14141" spans="1:5" x14ac:dyDescent="0.25">
      <c r="A14141" s="191">
        <v>68132.869317013305</v>
      </c>
      <c r="B14141" s="191">
        <v>-0.246704175347634</v>
      </c>
      <c r="C14141" s="191">
        <v>0.45208911860401502</v>
      </c>
      <c r="D14141" s="191"/>
      <c r="E14141" s="191">
        <v>-0.52994540744232299</v>
      </c>
    </row>
    <row r="14142" spans="1:5" x14ac:dyDescent="0.25">
      <c r="A14142" s="191">
        <v>68135.928177503607</v>
      </c>
      <c r="B14142" s="191">
        <v>-0.123785467995741</v>
      </c>
      <c r="C14142" s="191">
        <v>0.45207774146787699</v>
      </c>
      <c r="D14142" s="191"/>
      <c r="E14142" s="191">
        <v>-0.52993441092169002</v>
      </c>
    </row>
    <row r="14143" spans="1:5" x14ac:dyDescent="0.25">
      <c r="A14143" s="191">
        <v>68144.801778914203</v>
      </c>
      <c r="B14143" s="191">
        <v>0.124979649642043</v>
      </c>
      <c r="C14143" s="191">
        <v>0.45204470609068498</v>
      </c>
      <c r="D14143" s="191"/>
      <c r="E14143" s="191">
        <v>-0.52990248029096798</v>
      </c>
    </row>
    <row r="14144" spans="1:5" x14ac:dyDescent="0.25">
      <c r="A14144" s="191">
        <v>68149.738027257103</v>
      </c>
      <c r="B14144" s="191">
        <v>0.115258366324378</v>
      </c>
      <c r="C14144" s="191">
        <v>0.45202630908813501</v>
      </c>
      <c r="D14144" s="191"/>
      <c r="E14144" s="191">
        <v>-0.52988471777091595</v>
      </c>
    </row>
    <row r="14145" spans="1:5" x14ac:dyDescent="0.25">
      <c r="A14145" s="191">
        <v>68150.584572538603</v>
      </c>
      <c r="B14145" s="191">
        <v>1.0377230793483301</v>
      </c>
      <c r="C14145" s="191">
        <v>0.45202315248610703</v>
      </c>
      <c r="D14145" s="191"/>
      <c r="E14145" s="191">
        <v>-0.529881671575406</v>
      </c>
    </row>
    <row r="14146" spans="1:5" x14ac:dyDescent="0.25">
      <c r="A14146" s="191">
        <v>68166.736767404494</v>
      </c>
      <c r="B14146" s="191">
        <v>-0.18111715520885399</v>
      </c>
      <c r="C14146" s="191">
        <v>0.45196284644753099</v>
      </c>
      <c r="D14146" s="191"/>
      <c r="E14146" s="191">
        <v>-0.52982350362598896</v>
      </c>
    </row>
    <row r="14147" spans="1:5" x14ac:dyDescent="0.25">
      <c r="A14147" s="191">
        <v>68174.659421048505</v>
      </c>
      <c r="B14147" s="191">
        <v>2.7305602958271899E-3</v>
      </c>
      <c r="C14147" s="191">
        <v>0.45193320978365498</v>
      </c>
      <c r="D14147" s="191"/>
      <c r="E14147" s="191">
        <v>-0.52979488952595899</v>
      </c>
    </row>
    <row r="14148" spans="1:5" x14ac:dyDescent="0.25">
      <c r="A14148" s="191">
        <v>68176.740790716794</v>
      </c>
      <c r="B14148" s="191">
        <v>0.65616789607929604</v>
      </c>
      <c r="C14148" s="191">
        <v>0.45192541770391897</v>
      </c>
      <c r="D14148" s="191"/>
      <c r="E14148" s="191">
        <v>-0.52978737228204498</v>
      </c>
    </row>
    <row r="14149" spans="1:5" x14ac:dyDescent="0.25">
      <c r="A14149" s="191">
        <v>68182.422759555993</v>
      </c>
      <c r="B14149" s="191">
        <v>0.56937030646979603</v>
      </c>
      <c r="C14149" s="191">
        <v>0.451904132794546</v>
      </c>
      <c r="D14149" s="191"/>
      <c r="E14149" s="191">
        <v>-0.52976683353866705</v>
      </c>
    </row>
    <row r="14150" spans="1:5" x14ac:dyDescent="0.25">
      <c r="A14150" s="191">
        <v>68193.820799958907</v>
      </c>
      <c r="B14150" s="191">
        <v>0.247966140265032</v>
      </c>
      <c r="C14150" s="191">
        <v>0.45186137687975297</v>
      </c>
      <c r="D14150" s="191"/>
      <c r="E14150" s="191">
        <v>-0.52972556647978197</v>
      </c>
    </row>
    <row r="14151" spans="1:5" x14ac:dyDescent="0.25">
      <c r="A14151" s="191">
        <v>68199.662162317894</v>
      </c>
      <c r="B14151" s="191">
        <v>0.57736819576668097</v>
      </c>
      <c r="C14151" s="191">
        <v>0.45183943465451198</v>
      </c>
      <c r="D14151" s="191"/>
      <c r="E14151" s="191">
        <v>-0.52970436024077605</v>
      </c>
    </row>
    <row r="14152" spans="1:5" x14ac:dyDescent="0.25">
      <c r="A14152" s="191">
        <v>68200.794968828806</v>
      </c>
      <c r="B14152" s="191">
        <v>0.18145592170448799</v>
      </c>
      <c r="C14152" s="191">
        <v>0.45183517704481801</v>
      </c>
      <c r="D14152" s="191"/>
      <c r="E14152" s="191">
        <v>-0.52970024647209202</v>
      </c>
    </row>
    <row r="14153" spans="1:5" x14ac:dyDescent="0.25">
      <c r="A14153" s="191">
        <v>68217.343440713797</v>
      </c>
      <c r="B14153" s="191">
        <v>-0.595876756790503</v>
      </c>
      <c r="C14153" s="191">
        <v>0.45177289141879101</v>
      </c>
      <c r="D14153" s="191"/>
      <c r="E14153" s="191">
        <v>-0.52964015096172801</v>
      </c>
    </row>
    <row r="14154" spans="1:5" x14ac:dyDescent="0.25">
      <c r="A14154" s="191">
        <v>68221.975937427196</v>
      </c>
      <c r="B14154" s="191">
        <v>0.122217844721195</v>
      </c>
      <c r="C14154" s="191">
        <v>0.45175542557085802</v>
      </c>
      <c r="D14154" s="191"/>
      <c r="E14154" s="191">
        <v>-0.52962330537424995</v>
      </c>
    </row>
    <row r="14155" spans="1:5" x14ac:dyDescent="0.25">
      <c r="A14155" s="191">
        <v>68223.980213732706</v>
      </c>
      <c r="B14155" s="191">
        <v>0.10480268073256301</v>
      </c>
      <c r="C14155" s="191">
        <v>0.45174786471945699</v>
      </c>
      <c r="D14155" s="191"/>
      <c r="E14155" s="191">
        <v>-0.52961601024259897</v>
      </c>
    </row>
    <row r="14156" spans="1:5" x14ac:dyDescent="0.25">
      <c r="A14156" s="191">
        <v>68247.742171791804</v>
      </c>
      <c r="B14156" s="191">
        <v>0.29067531492308302</v>
      </c>
      <c r="C14156" s="191">
        <v>0.45165803838997598</v>
      </c>
      <c r="D14156" s="191"/>
      <c r="E14156" s="191">
        <v>-0.529529294961532</v>
      </c>
    </row>
    <row r="14157" spans="1:5" x14ac:dyDescent="0.25">
      <c r="A14157" s="191">
        <v>68251.005041836994</v>
      </c>
      <c r="B14157" s="191">
        <v>0.44707084514703499</v>
      </c>
      <c r="C14157" s="191">
        <v>0.45164567656319599</v>
      </c>
      <c r="D14157" s="191"/>
      <c r="E14157" s="191">
        <v>-0.52951736588008402</v>
      </c>
    </row>
    <row r="14158" spans="1:5" x14ac:dyDescent="0.25">
      <c r="A14158" s="191">
        <v>68268.806222275394</v>
      </c>
      <c r="B14158" s="191">
        <v>-9.5209795777950704E-2</v>
      </c>
      <c r="C14158" s="191">
        <v>0.451578117162654</v>
      </c>
      <c r="D14158" s="191"/>
      <c r="E14158" s="191">
        <v>-0.52945221930231601</v>
      </c>
    </row>
    <row r="14159" spans="1:5" x14ac:dyDescent="0.25">
      <c r="A14159" s="191">
        <v>68268.974267131707</v>
      </c>
      <c r="B14159" s="191">
        <v>0.20844028389799299</v>
      </c>
      <c r="C14159" s="191">
        <v>0.45157747844767199</v>
      </c>
      <c r="D14159" s="191"/>
      <c r="E14159" s="191">
        <v>-0.52945160307832095</v>
      </c>
    </row>
    <row r="14160" spans="1:5" x14ac:dyDescent="0.25">
      <c r="A14160" s="191">
        <v>68272.435013624097</v>
      </c>
      <c r="B14160" s="191">
        <v>1.3681501899503301</v>
      </c>
      <c r="C14160" s="191">
        <v>0.45156432067684699</v>
      </c>
      <c r="D14160" s="191"/>
      <c r="E14160" s="191">
        <v>-0.52943891244871299</v>
      </c>
    </row>
    <row r="14161" spans="1:5" x14ac:dyDescent="0.25">
      <c r="A14161" s="191">
        <v>68278.6166870952</v>
      </c>
      <c r="B14161" s="191">
        <v>-5.8231354623961E-2</v>
      </c>
      <c r="C14161" s="191">
        <v>0.45154079909815598</v>
      </c>
      <c r="D14161" s="191"/>
      <c r="E14161" s="191">
        <v>-0.52941624412309196</v>
      </c>
    </row>
    <row r="14162" spans="1:5" x14ac:dyDescent="0.25">
      <c r="A14162" s="191">
        <v>68281.950845932006</v>
      </c>
      <c r="B14162" s="191">
        <v>7.7100986228151296E-3</v>
      </c>
      <c r="C14162" s="191">
        <v>0.451528102435031</v>
      </c>
      <c r="D14162" s="191"/>
      <c r="E14162" s="191">
        <v>-0.52940399429365204</v>
      </c>
    </row>
    <row r="14163" spans="1:5" x14ac:dyDescent="0.25">
      <c r="A14163" s="191">
        <v>68297.324141044606</v>
      </c>
      <c r="B14163" s="191">
        <v>0.41634270011623498</v>
      </c>
      <c r="C14163" s="191">
        <v>0.45146946854731401</v>
      </c>
      <c r="D14163" s="191"/>
      <c r="E14163" s="191">
        <v>-0.52934746347894202</v>
      </c>
    </row>
    <row r="14164" spans="1:5" x14ac:dyDescent="0.25">
      <c r="A14164" s="191">
        <v>68302.165696623997</v>
      </c>
      <c r="B14164" s="191">
        <v>-1.19358463440847</v>
      </c>
      <c r="C14164" s="191">
        <v>0.45145097150413399</v>
      </c>
      <c r="D14164" s="191"/>
      <c r="E14164" s="191">
        <v>-0.52932963644660902</v>
      </c>
    </row>
    <row r="14165" spans="1:5" x14ac:dyDescent="0.25">
      <c r="A14165" s="191">
        <v>68302.378428459706</v>
      </c>
      <c r="B14165" s="191">
        <v>-2.7436773612345799</v>
      </c>
      <c r="C14165" s="191">
        <v>0.45145015846841502</v>
      </c>
      <c r="D14165" s="191"/>
      <c r="E14165" s="191">
        <v>-0.52932885242106598</v>
      </c>
    </row>
    <row r="14166" spans="1:5" x14ac:dyDescent="0.25">
      <c r="A14166" s="191">
        <v>68310.304433802303</v>
      </c>
      <c r="B14166" s="191">
        <v>0.80217438441061395</v>
      </c>
      <c r="C14166" s="191">
        <v>0.45141984385325601</v>
      </c>
      <c r="D14166" s="191"/>
      <c r="E14166" s="191">
        <v>-0.52929963179690498</v>
      </c>
    </row>
    <row r="14167" spans="1:5" x14ac:dyDescent="0.25">
      <c r="A14167" s="191">
        <v>68311.111871475499</v>
      </c>
      <c r="B14167" s="191">
        <v>0.349108497233375</v>
      </c>
      <c r="C14167" s="191">
        <v>0.45141675337369103</v>
      </c>
      <c r="D14167" s="191"/>
      <c r="E14167" s="191">
        <v>-0.52929665363216505</v>
      </c>
    </row>
    <row r="14168" spans="1:5" x14ac:dyDescent="0.25">
      <c r="A14168" s="191">
        <v>68312.894855126797</v>
      </c>
      <c r="B14168" s="191">
        <v>-0.83787458381334701</v>
      </c>
      <c r="C14168" s="191">
        <v>0.451409927405231</v>
      </c>
      <c r="D14168" s="191"/>
      <c r="E14168" s="191">
        <v>-0.52929007724959298</v>
      </c>
    </row>
    <row r="14169" spans="1:5" x14ac:dyDescent="0.25">
      <c r="A14169" s="191">
        <v>68328.450892258101</v>
      </c>
      <c r="B14169" s="191">
        <v>1.03870243821287</v>
      </c>
      <c r="C14169" s="191">
        <v>0.45135028622074103</v>
      </c>
      <c r="D14169" s="191"/>
      <c r="E14169" s="191">
        <v>-0.529232597828867</v>
      </c>
    </row>
    <row r="14170" spans="1:5" x14ac:dyDescent="0.25">
      <c r="A14170" s="191">
        <v>68351.089019525796</v>
      </c>
      <c r="B14170" s="191">
        <v>0.53492925283269399</v>
      </c>
      <c r="C14170" s="191">
        <v>0.451263210536266</v>
      </c>
      <c r="D14170" s="191"/>
      <c r="E14170" s="191">
        <v>-0.52914869344603099</v>
      </c>
    </row>
    <row r="14171" spans="1:5" x14ac:dyDescent="0.25">
      <c r="A14171" s="191">
        <v>68352.354342743594</v>
      </c>
      <c r="B14171" s="191">
        <v>0.38242708541971199</v>
      </c>
      <c r="C14171" s="191">
        <v>0.451258333640849</v>
      </c>
      <c r="D14171" s="191"/>
      <c r="E14171" s="191">
        <v>-0.52914399464980899</v>
      </c>
    </row>
    <row r="14172" spans="1:5" x14ac:dyDescent="0.25">
      <c r="A14172" s="191">
        <v>68357.5650017234</v>
      </c>
      <c r="B14172" s="191">
        <v>-2.3520734512497299</v>
      </c>
      <c r="C14172" s="191">
        <v>0.45123823921970502</v>
      </c>
      <c r="D14172" s="191"/>
      <c r="E14172" s="191">
        <v>-0.52912464479169696</v>
      </c>
    </row>
    <row r="14173" spans="1:5" x14ac:dyDescent="0.25">
      <c r="A14173" s="191">
        <v>68359.354735601199</v>
      </c>
      <c r="B14173" s="191">
        <v>0.41699333021381102</v>
      </c>
      <c r="C14173" s="191">
        <v>0.45123133313439501</v>
      </c>
      <c r="D14173" s="191"/>
      <c r="E14173" s="191">
        <v>-0.52911799858884101</v>
      </c>
    </row>
    <row r="14174" spans="1:5" x14ac:dyDescent="0.25">
      <c r="A14174" s="191">
        <v>68363.521773011802</v>
      </c>
      <c r="B14174" s="191">
        <v>-0.28201174434247001</v>
      </c>
      <c r="C14174" s="191">
        <v>0.45121524523818202</v>
      </c>
      <c r="D14174" s="191"/>
      <c r="E14174" s="191">
        <v>-0.52910252423464699</v>
      </c>
    </row>
    <row r="14175" spans="1:5" x14ac:dyDescent="0.25">
      <c r="A14175" s="191">
        <v>68370.286347368499</v>
      </c>
      <c r="B14175" s="191">
        <v>0.81325539319434503</v>
      </c>
      <c r="C14175" s="191">
        <v>0.45118910494643499</v>
      </c>
      <c r="D14175" s="191"/>
      <c r="E14175" s="191">
        <v>-0.52907740388912206</v>
      </c>
    </row>
    <row r="14176" spans="1:5" x14ac:dyDescent="0.25">
      <c r="A14176" s="191">
        <v>68372.574425714003</v>
      </c>
      <c r="B14176" s="191">
        <v>-0.93462414637985902</v>
      </c>
      <c r="C14176" s="191">
        <v>0.45118025574320297</v>
      </c>
      <c r="D14176" s="191"/>
      <c r="E14176" s="191">
        <v>-0.52906890707681697</v>
      </c>
    </row>
    <row r="14177" spans="1:5" x14ac:dyDescent="0.25">
      <c r="A14177" s="191">
        <v>68393.083225944094</v>
      </c>
      <c r="B14177" s="191">
        <v>0.15992903253436699</v>
      </c>
      <c r="C14177" s="191">
        <v>0.45110078517193403</v>
      </c>
      <c r="D14177" s="191"/>
      <c r="E14177" s="191">
        <v>-0.52899244919919497</v>
      </c>
    </row>
    <row r="14178" spans="1:5" x14ac:dyDescent="0.25">
      <c r="A14178" s="191">
        <v>68394.148994632895</v>
      </c>
      <c r="B14178" s="191">
        <v>0.87442390561231997</v>
      </c>
      <c r="C14178" s="191">
        <v>0.451096647620775</v>
      </c>
      <c r="D14178" s="191"/>
      <c r="E14178" s="191">
        <v>-0.52898847151949902</v>
      </c>
    </row>
    <row r="14179" spans="1:5" x14ac:dyDescent="0.25">
      <c r="A14179" s="191">
        <v>68394.549281668398</v>
      </c>
      <c r="B14179" s="191">
        <v>-0.67285199500850501</v>
      </c>
      <c r="C14179" s="191">
        <v>0.45109509230686701</v>
      </c>
      <c r="D14179" s="191"/>
      <c r="E14179" s="191">
        <v>-0.528986977561542</v>
      </c>
    </row>
    <row r="14180" spans="1:5" x14ac:dyDescent="0.25">
      <c r="A14180" s="191">
        <v>68400.530292006704</v>
      </c>
      <c r="B14180" s="191">
        <v>-0.67029264367691699</v>
      </c>
      <c r="C14180" s="191">
        <v>0.451071853111638</v>
      </c>
      <c r="D14180" s="191"/>
      <c r="E14180" s="191">
        <v>-0.52896465513489199</v>
      </c>
    </row>
    <row r="14181" spans="1:5" x14ac:dyDescent="0.25">
      <c r="A14181" s="191">
        <v>68400.842317718707</v>
      </c>
      <c r="B14181" s="191">
        <v>-3.4950097451014198E-2</v>
      </c>
      <c r="C14181" s="191">
        <v>0.45107064073679998</v>
      </c>
      <c r="D14181" s="191"/>
      <c r="E14181" s="191">
        <v>-0.52896348923329095</v>
      </c>
    </row>
    <row r="14182" spans="1:5" x14ac:dyDescent="0.25">
      <c r="A14182" s="191">
        <v>68403.147395762906</v>
      </c>
      <c r="B14182" s="191">
        <v>0.57542447262302099</v>
      </c>
      <c r="C14182" s="191">
        <v>0.45106168321868301</v>
      </c>
      <c r="D14182" s="191"/>
      <c r="E14182" s="191">
        <v>-0.52895487305039202</v>
      </c>
    </row>
    <row r="14183" spans="1:5" x14ac:dyDescent="0.25">
      <c r="A14183" s="191">
        <v>68411.888575341596</v>
      </c>
      <c r="B14183" s="191">
        <v>0.33392288087759098</v>
      </c>
      <c r="C14183" s="191">
        <v>0.451027665700588</v>
      </c>
      <c r="D14183" s="191"/>
      <c r="E14183" s="191">
        <v>-0.52892215991540203</v>
      </c>
    </row>
    <row r="14184" spans="1:5" x14ac:dyDescent="0.25">
      <c r="A14184" s="191">
        <v>68425.524216157501</v>
      </c>
      <c r="B14184" s="191">
        <v>-0.65936929813264999</v>
      </c>
      <c r="C14184" s="191">
        <v>0.45097449627474501</v>
      </c>
      <c r="D14184" s="191"/>
      <c r="E14184" s="191">
        <v>-0.52887110372731205</v>
      </c>
    </row>
    <row r="14185" spans="1:5" x14ac:dyDescent="0.25">
      <c r="A14185" s="191">
        <v>68431.913399549303</v>
      </c>
      <c r="B14185" s="191">
        <v>-0.46564936071826801</v>
      </c>
      <c r="C14185" s="191">
        <v>0.45094953966937801</v>
      </c>
      <c r="D14185" s="191"/>
      <c r="E14185" s="191">
        <v>-0.528847124055839</v>
      </c>
    </row>
    <row r="14186" spans="1:5" x14ac:dyDescent="0.25">
      <c r="A14186" s="191">
        <v>68436.288696307398</v>
      </c>
      <c r="B14186" s="191">
        <v>-6.8682003730113897E-3</v>
      </c>
      <c r="C14186" s="191">
        <v>0.450932432972527</v>
      </c>
      <c r="D14186" s="191"/>
      <c r="E14186" s="191">
        <v>-0.52883070283697198</v>
      </c>
    </row>
    <row r="14187" spans="1:5" x14ac:dyDescent="0.25">
      <c r="A14187" s="191">
        <v>68445.730582621603</v>
      </c>
      <c r="B14187" s="191">
        <v>0.36594073018620898</v>
      </c>
      <c r="C14187" s="191">
        <v>0.45089547167747301</v>
      </c>
      <c r="D14187" s="191"/>
      <c r="E14187" s="191">
        <v>-0.52879523591521804</v>
      </c>
    </row>
    <row r="14188" spans="1:5" x14ac:dyDescent="0.25">
      <c r="A14188" s="191">
        <v>68445.997441759493</v>
      </c>
      <c r="B14188" s="191">
        <v>-1.0477862590813201</v>
      </c>
      <c r="C14188" s="191">
        <v>0.45089442605220897</v>
      </c>
      <c r="D14188" s="191"/>
      <c r="E14188" s="191">
        <v>-0.52879423290380301</v>
      </c>
    </row>
    <row r="14189" spans="1:5" x14ac:dyDescent="0.25">
      <c r="A14189" s="191">
        <v>68446.850738814406</v>
      </c>
      <c r="B14189" s="191">
        <v>1.4043679608417301</v>
      </c>
      <c r="C14189" s="191">
        <v>0.45089108260680499</v>
      </c>
      <c r="D14189" s="191"/>
      <c r="E14189" s="191">
        <v>-0.52879101910525494</v>
      </c>
    </row>
    <row r="14190" spans="1:5" x14ac:dyDescent="0.25">
      <c r="A14190" s="191">
        <v>68461.260374349498</v>
      </c>
      <c r="B14190" s="191">
        <v>1.09673510997674</v>
      </c>
      <c r="C14190" s="191">
        <v>0.45083454398593598</v>
      </c>
      <c r="D14190" s="191"/>
      <c r="E14190" s="191">
        <v>-0.52873674765842404</v>
      </c>
    </row>
    <row r="14191" spans="1:5" x14ac:dyDescent="0.25">
      <c r="A14191" s="191">
        <v>68462.226233327106</v>
      </c>
      <c r="B14191" s="191">
        <v>0.15982118366149001</v>
      </c>
      <c r="C14191" s="191">
        <v>0.45083074909683202</v>
      </c>
      <c r="D14191" s="191"/>
      <c r="E14191" s="191">
        <v>-0.52873310991449696</v>
      </c>
    </row>
    <row r="14192" spans="1:5" x14ac:dyDescent="0.25">
      <c r="A14192" s="191">
        <v>68466.838599150899</v>
      </c>
      <c r="B14192" s="191">
        <v>0.79412069729047896</v>
      </c>
      <c r="C14192" s="191">
        <v>0.450812617967774</v>
      </c>
      <c r="D14192" s="191"/>
      <c r="E14192" s="191">
        <v>-0.52871573822137097</v>
      </c>
    </row>
    <row r="14193" spans="1:5" x14ac:dyDescent="0.25">
      <c r="A14193" s="191">
        <v>68477.820588766393</v>
      </c>
      <c r="B14193" s="191">
        <v>0.19437694470592101</v>
      </c>
      <c r="C14193" s="191">
        <v>0.45076938785384502</v>
      </c>
      <c r="D14193" s="191"/>
      <c r="E14193" s="191">
        <v>-0.52867427590975702</v>
      </c>
    </row>
    <row r="14194" spans="1:5" x14ac:dyDescent="0.25">
      <c r="A14194" s="191">
        <v>68478.473172490805</v>
      </c>
      <c r="B14194" s="191">
        <v>0.111083103014131</v>
      </c>
      <c r="C14194" s="191">
        <v>0.45076681631488802</v>
      </c>
      <c r="D14194" s="191"/>
      <c r="E14194" s="191">
        <v>-0.52867180840044503</v>
      </c>
    </row>
    <row r="14195" spans="1:5" x14ac:dyDescent="0.25">
      <c r="A14195" s="191">
        <v>68480.330761363395</v>
      </c>
      <c r="B14195" s="191">
        <v>0.14161156853838</v>
      </c>
      <c r="C14195" s="191">
        <v>0.450759494747758</v>
      </c>
      <c r="D14195" s="191"/>
      <c r="E14195" s="191">
        <v>-0.52866478460001698</v>
      </c>
    </row>
    <row r="14196" spans="1:5" x14ac:dyDescent="0.25">
      <c r="A14196" s="191">
        <v>68485.211152651798</v>
      </c>
      <c r="B14196" s="191">
        <v>0.223307592124589</v>
      </c>
      <c r="C14196" s="191">
        <v>0.45074024738472102</v>
      </c>
      <c r="D14196" s="191"/>
      <c r="E14196" s="191">
        <v>-0.528646331165609</v>
      </c>
    </row>
    <row r="14197" spans="1:5" x14ac:dyDescent="0.25">
      <c r="A14197" s="191">
        <v>68498.608988629407</v>
      </c>
      <c r="B14197" s="191">
        <v>0.39979142002635198</v>
      </c>
      <c r="C14197" s="191">
        <v>0.45068732200109801</v>
      </c>
      <c r="D14197" s="191"/>
      <c r="E14197" s="191">
        <v>-0.52859567209489</v>
      </c>
    </row>
    <row r="14198" spans="1:5" x14ac:dyDescent="0.25">
      <c r="A14198" s="191">
        <v>68499.695025579596</v>
      </c>
      <c r="B14198" s="191">
        <v>0.47069232029144398</v>
      </c>
      <c r="C14198" s="191">
        <v>0.45068302624336698</v>
      </c>
      <c r="D14198" s="191"/>
      <c r="E14198" s="191">
        <v>-0.52859156563898502</v>
      </c>
    </row>
    <row r="14199" spans="1:5" x14ac:dyDescent="0.25">
      <c r="A14199" s="191">
        <v>68502.811979972103</v>
      </c>
      <c r="B14199" s="191">
        <v>0.78411613067803598</v>
      </c>
      <c r="C14199" s="191">
        <v>0.45067069263459197</v>
      </c>
      <c r="D14199" s="191"/>
      <c r="E14199" s="191">
        <v>-0.52857978000335903</v>
      </c>
    </row>
    <row r="14200" spans="1:5" x14ac:dyDescent="0.25">
      <c r="A14200" s="191">
        <v>68506.2257095651</v>
      </c>
      <c r="B14200" s="191">
        <v>0.92523626724918495</v>
      </c>
      <c r="C14200" s="191">
        <v>0.45065717674269001</v>
      </c>
      <c r="D14200" s="191"/>
      <c r="E14200" s="191">
        <v>-0.52856685499852596</v>
      </c>
    </row>
    <row r="14201" spans="1:5" x14ac:dyDescent="0.25">
      <c r="A14201" s="191">
        <v>68507.192954660597</v>
      </c>
      <c r="B14201" s="191">
        <v>0.58529369428807998</v>
      </c>
      <c r="C14201" s="191">
        <v>0.45065334563899301</v>
      </c>
      <c r="D14201" s="191"/>
      <c r="E14201" s="191">
        <v>-0.52856318752912501</v>
      </c>
    </row>
    <row r="14202" spans="1:5" x14ac:dyDescent="0.25">
      <c r="A14202" s="191">
        <v>68509.449607741306</v>
      </c>
      <c r="B14202" s="191">
        <v>0.12513136812373199</v>
      </c>
      <c r="C14202" s="191">
        <v>0.45064440479170698</v>
      </c>
      <c r="D14202" s="191"/>
      <c r="E14202" s="191">
        <v>-0.52855463105656197</v>
      </c>
    </row>
    <row r="14203" spans="1:5" x14ac:dyDescent="0.25">
      <c r="A14203" s="191">
        <v>68518.985865769006</v>
      </c>
      <c r="B14203" s="191">
        <v>0.711236607732046</v>
      </c>
      <c r="C14203" s="191">
        <v>0.45060658184996599</v>
      </c>
      <c r="D14203" s="191"/>
      <c r="E14203" s="191">
        <v>-0.52851843827582001</v>
      </c>
    </row>
    <row r="14204" spans="1:5" x14ac:dyDescent="0.25">
      <c r="A14204" s="191">
        <v>68520.686621537199</v>
      </c>
      <c r="B14204" s="191">
        <v>1.2581112448256</v>
      </c>
      <c r="C14204" s="191">
        <v>0.45059982939982401</v>
      </c>
      <c r="D14204" s="191"/>
      <c r="E14204" s="191">
        <v>-0.52851197964128604</v>
      </c>
    </row>
    <row r="14205" spans="1:5" x14ac:dyDescent="0.25">
      <c r="A14205" s="191">
        <v>68528.125079869205</v>
      </c>
      <c r="B14205" s="191">
        <v>-0.21954152837750901</v>
      </c>
      <c r="C14205" s="191">
        <v>0.450570271678773</v>
      </c>
      <c r="D14205" s="191"/>
      <c r="E14205" s="191">
        <v>-0.52848373203233401</v>
      </c>
    </row>
    <row r="14206" spans="1:5" x14ac:dyDescent="0.25">
      <c r="A14206" s="191">
        <v>68533.483864331298</v>
      </c>
      <c r="B14206" s="191">
        <v>0.62679576034703199</v>
      </c>
      <c r="C14206" s="191">
        <v>0.45054895399334699</v>
      </c>
      <c r="D14206" s="191"/>
      <c r="E14206" s="191">
        <v>-0.52846335284453605</v>
      </c>
    </row>
    <row r="14207" spans="1:5" x14ac:dyDescent="0.25">
      <c r="A14207" s="191">
        <v>68542.007912942805</v>
      </c>
      <c r="B14207" s="191">
        <v>1.0720308900637401</v>
      </c>
      <c r="C14207" s="191">
        <v>0.45051500080810503</v>
      </c>
      <c r="D14207" s="191"/>
      <c r="E14207" s="191">
        <v>-0.528430869894019</v>
      </c>
    </row>
    <row r="14208" spans="1:5" x14ac:dyDescent="0.25">
      <c r="A14208" s="191">
        <v>68548.684194000103</v>
      </c>
      <c r="B14208" s="191">
        <v>0.54634087013036803</v>
      </c>
      <c r="C14208" s="191">
        <v>0.45048837075223602</v>
      </c>
      <c r="D14208" s="191"/>
      <c r="E14208" s="191">
        <v>-0.52840541617341097</v>
      </c>
    </row>
    <row r="14209" spans="1:5" x14ac:dyDescent="0.25">
      <c r="A14209" s="191">
        <v>68562.915398828394</v>
      </c>
      <c r="B14209" s="191">
        <v>0.33107322048591098</v>
      </c>
      <c r="C14209" s="191">
        <v>0.450431497115649</v>
      </c>
      <c r="D14209" s="191"/>
      <c r="E14209" s="191">
        <v>-0.52835115885432604</v>
      </c>
    </row>
    <row r="14210" spans="1:5" x14ac:dyDescent="0.25">
      <c r="A14210" s="191">
        <v>68563.225634677103</v>
      </c>
      <c r="B14210" s="191">
        <v>0.25322573047204</v>
      </c>
      <c r="C14210" s="191">
        <v>0.45043025563214401</v>
      </c>
      <c r="D14210" s="191"/>
      <c r="E14210" s="191">
        <v>-0.52834997606160805</v>
      </c>
    </row>
    <row r="14211" spans="1:5" x14ac:dyDescent="0.25">
      <c r="A14211" s="191">
        <v>68566.8291443364</v>
      </c>
      <c r="B14211" s="191">
        <v>0.72280396460233698</v>
      </c>
      <c r="C14211" s="191">
        <v>0.45041583012792302</v>
      </c>
      <c r="D14211" s="191"/>
      <c r="E14211" s="191">
        <v>-0.52833623746563096</v>
      </c>
    </row>
    <row r="14212" spans="1:5" x14ac:dyDescent="0.25">
      <c r="A14212" s="191">
        <v>68567.309060235493</v>
      </c>
      <c r="B14212" s="191">
        <v>-0.41141992501430003</v>
      </c>
      <c r="C14212" s="191">
        <v>0.45041390816432197</v>
      </c>
      <c r="D14212" s="191"/>
      <c r="E14212" s="191">
        <v>-0.52833440775757801</v>
      </c>
    </row>
    <row r="14213" spans="1:5" x14ac:dyDescent="0.25">
      <c r="A14213" s="191">
        <v>68567.738891560002</v>
      </c>
      <c r="B14213" s="191">
        <v>-0.15456117379641901</v>
      </c>
      <c r="C14213" s="191">
        <v>0.450412186731658</v>
      </c>
      <c r="D14213" s="191"/>
      <c r="E14213" s="191">
        <v>-0.52833276450847599</v>
      </c>
    </row>
    <row r="14214" spans="1:5" x14ac:dyDescent="0.25">
      <c r="A14214" s="191">
        <v>68576.902122191794</v>
      </c>
      <c r="B14214" s="191">
        <v>0.52357481162577102</v>
      </c>
      <c r="C14214" s="191">
        <v>0.45037545533441398</v>
      </c>
      <c r="D14214" s="191"/>
      <c r="E14214" s="191">
        <v>-0.52829773339358399</v>
      </c>
    </row>
    <row r="14215" spans="1:5" x14ac:dyDescent="0.25">
      <c r="A14215" s="191">
        <v>68612.682963896295</v>
      </c>
      <c r="B14215" s="191">
        <v>-0.13300592177429801</v>
      </c>
      <c r="C14215" s="191">
        <v>0.45023142730090998</v>
      </c>
      <c r="D14215" s="191"/>
      <c r="E14215" s="191">
        <v>-0.528160532318659</v>
      </c>
    </row>
    <row r="14216" spans="1:5" x14ac:dyDescent="0.25">
      <c r="A14216" s="191">
        <v>68613.347064749294</v>
      </c>
      <c r="B14216" s="191">
        <v>0.60878277624316601</v>
      </c>
      <c r="C14216" s="191">
        <v>0.45022874503669702</v>
      </c>
      <c r="D14216" s="191"/>
      <c r="E14216" s="191">
        <v>-0.52815797808702603</v>
      </c>
    </row>
    <row r="14217" spans="1:5" x14ac:dyDescent="0.25">
      <c r="A14217" s="191">
        <v>68621.271735141607</v>
      </c>
      <c r="B14217" s="191">
        <v>-9.6088174687436495E-2</v>
      </c>
      <c r="C14217" s="191">
        <v>0.450196712072373</v>
      </c>
      <c r="D14217" s="191"/>
      <c r="E14217" s="191">
        <v>-0.52812749861435204</v>
      </c>
    </row>
    <row r="14218" spans="1:5" x14ac:dyDescent="0.25">
      <c r="A14218" s="191">
        <v>68627.785651020007</v>
      </c>
      <c r="B14218" s="191">
        <v>-0.33680452311738401</v>
      </c>
      <c r="C14218" s="191">
        <v>0.45017034605418299</v>
      </c>
      <c r="D14218" s="191"/>
      <c r="E14218" s="191">
        <v>-0.52810244511544402</v>
      </c>
    </row>
    <row r="14219" spans="1:5" x14ac:dyDescent="0.25">
      <c r="A14219" s="191">
        <v>68631.685703657306</v>
      </c>
      <c r="B14219" s="191">
        <v>0.36172650260513101</v>
      </c>
      <c r="C14219" s="191">
        <v>0.450154544616163</v>
      </c>
      <c r="D14219" s="191"/>
      <c r="E14219" s="191">
        <v>-0.52808744492718396</v>
      </c>
    </row>
    <row r="14220" spans="1:5" x14ac:dyDescent="0.25">
      <c r="A14220" s="191">
        <v>68635.247952463906</v>
      </c>
      <c r="B14220" s="191">
        <v>-0.59606523350613805</v>
      </c>
      <c r="C14220" s="191">
        <v>0.450140100950217</v>
      </c>
      <c r="D14220" s="191"/>
      <c r="E14220" s="191">
        <v>-0.52807374398319695</v>
      </c>
    </row>
    <row r="14221" spans="1:5" x14ac:dyDescent="0.25">
      <c r="A14221" s="191">
        <v>68640.650363693901</v>
      </c>
      <c r="B14221" s="191">
        <v>-0.50694999132230301</v>
      </c>
      <c r="C14221" s="191">
        <v>0.45011817954328998</v>
      </c>
      <c r="D14221" s="191"/>
      <c r="E14221" s="191">
        <v>-0.52805292118654101</v>
      </c>
    </row>
    <row r="14222" spans="1:5" x14ac:dyDescent="0.25">
      <c r="A14222" s="191">
        <v>68643.891752045398</v>
      </c>
      <c r="B14222" s="191">
        <v>0.690614755126018</v>
      </c>
      <c r="C14222" s="191">
        <v>0.45010501578126999</v>
      </c>
      <c r="D14222" s="191"/>
      <c r="E14222" s="191">
        <v>-0.52804042134331197</v>
      </c>
    </row>
    <row r="14223" spans="1:5" x14ac:dyDescent="0.25">
      <c r="A14223" s="191">
        <v>68652.358704315004</v>
      </c>
      <c r="B14223" s="191">
        <v>0.73179915805763296</v>
      </c>
      <c r="C14223" s="191">
        <v>0.45007059227684398</v>
      </c>
      <c r="D14223" s="191"/>
      <c r="E14223" s="191">
        <v>-0.52800773557124803</v>
      </c>
    </row>
    <row r="14224" spans="1:5" x14ac:dyDescent="0.25">
      <c r="A14224" s="191">
        <v>68661.581480140099</v>
      </c>
      <c r="B14224" s="191">
        <v>0.40423365176363002</v>
      </c>
      <c r="C14224" s="191">
        <v>0.450033033216582</v>
      </c>
      <c r="D14224" s="191"/>
      <c r="E14224" s="191">
        <v>-0.527972094221273</v>
      </c>
    </row>
    <row r="14225" spans="1:5" x14ac:dyDescent="0.25">
      <c r="A14225" s="191">
        <v>68662.068949857494</v>
      </c>
      <c r="B14225" s="191">
        <v>0.25683117666974697</v>
      </c>
      <c r="C14225" s="191">
        <v>0.45003104620983803</v>
      </c>
      <c r="D14225" s="191"/>
      <c r="E14225" s="191">
        <v>-0.52797021039810199</v>
      </c>
    </row>
    <row r="14226" spans="1:5" x14ac:dyDescent="0.25">
      <c r="A14226" s="191">
        <v>68666.1171505776</v>
      </c>
      <c r="B14226" s="191">
        <v>-0.37975188807295401</v>
      </c>
      <c r="C14226" s="191">
        <v>0.450014537991135</v>
      </c>
      <c r="D14226" s="191"/>
      <c r="E14226" s="191">
        <v>-0.52795456615591596</v>
      </c>
    </row>
    <row r="14227" spans="1:5" x14ac:dyDescent="0.25">
      <c r="A14227" s="191">
        <v>68676.555969504596</v>
      </c>
      <c r="B14227" s="191">
        <v>0.26383069546542798</v>
      </c>
      <c r="C14227" s="191">
        <v>0.44997191087037602</v>
      </c>
      <c r="D14227" s="191"/>
      <c r="E14227" s="191">
        <v>-0.52791415552911702</v>
      </c>
    </row>
    <row r="14228" spans="1:5" x14ac:dyDescent="0.25">
      <c r="A14228" s="191">
        <v>68685.391156500598</v>
      </c>
      <c r="B14228" s="191">
        <v>0.66837159620476405</v>
      </c>
      <c r="C14228" s="191">
        <v>0.44993576609532099</v>
      </c>
      <c r="D14228" s="191"/>
      <c r="E14228" s="191">
        <v>-0.52787990344664104</v>
      </c>
    </row>
    <row r="14229" spans="1:5" x14ac:dyDescent="0.25">
      <c r="A14229" s="191">
        <v>68693.971046741703</v>
      </c>
      <c r="B14229" s="191">
        <v>-0.302433903286148</v>
      </c>
      <c r="C14229" s="191">
        <v>0.44990060738862098</v>
      </c>
      <c r="D14229" s="191"/>
      <c r="E14229" s="191">
        <v>-0.52784664109369905</v>
      </c>
    </row>
    <row r="14230" spans="1:5" x14ac:dyDescent="0.25">
      <c r="A14230" s="191">
        <v>68694.321073249594</v>
      </c>
      <c r="B14230" s="191">
        <v>1.2998375794077699</v>
      </c>
      <c r="C14230" s="191">
        <v>0.44989917191805001</v>
      </c>
      <c r="D14230" s="191"/>
      <c r="E14230" s="191">
        <v>-0.52784528411768605</v>
      </c>
    </row>
    <row r="14231" spans="1:5" x14ac:dyDescent="0.25">
      <c r="A14231" s="191">
        <v>68695.091642159197</v>
      </c>
      <c r="B14231" s="191">
        <v>0.28867261438845199</v>
      </c>
      <c r="C14231" s="191">
        <v>0.44989601125711798</v>
      </c>
      <c r="D14231" s="191"/>
      <c r="E14231" s="191">
        <v>-0.52784229679100503</v>
      </c>
    </row>
    <row r="14232" spans="1:5" x14ac:dyDescent="0.25">
      <c r="A14232" s="191">
        <v>68699.684266345401</v>
      </c>
      <c r="B14232" s="191">
        <v>0.33220187068845303</v>
      </c>
      <c r="C14232" s="191">
        <v>0.44987716392707899</v>
      </c>
      <c r="D14232" s="191"/>
      <c r="E14232" s="191">
        <v>-0.52782449219417205</v>
      </c>
    </row>
    <row r="14233" spans="1:5" x14ac:dyDescent="0.25">
      <c r="A14233" s="191">
        <v>68740.145066648402</v>
      </c>
      <c r="B14233" s="191">
        <v>1.21687548514899</v>
      </c>
      <c r="C14233" s="191">
        <v>0.449710400394839</v>
      </c>
      <c r="D14233" s="191"/>
      <c r="E14233" s="191">
        <v>-0.52766702608285998</v>
      </c>
    </row>
    <row r="14234" spans="1:5" x14ac:dyDescent="0.25">
      <c r="A14234" s="191">
        <v>68742.949052123295</v>
      </c>
      <c r="B14234" s="191">
        <v>0.43629054487352997</v>
      </c>
      <c r="C14234" s="191">
        <v>0.44969879523956502</v>
      </c>
      <c r="D14234" s="191"/>
      <c r="E14234" s="191">
        <v>-0.52765607606797904</v>
      </c>
    </row>
    <row r="14235" spans="1:5" x14ac:dyDescent="0.25">
      <c r="A14235" s="191">
        <v>68744.442796385905</v>
      </c>
      <c r="B14235" s="191">
        <v>0.59652174913853395</v>
      </c>
      <c r="C14235" s="191">
        <v>0.44969261035065899</v>
      </c>
      <c r="D14235" s="191"/>
      <c r="E14235" s="191">
        <v>-0.52765024275605699</v>
      </c>
    </row>
    <row r="14236" spans="1:5" x14ac:dyDescent="0.25">
      <c r="A14236" s="191">
        <v>68745.541422538707</v>
      </c>
      <c r="B14236" s="191">
        <v>1.06236743841772</v>
      </c>
      <c r="C14236" s="191">
        <v>0.44968805767461201</v>
      </c>
      <c r="D14236" s="191"/>
      <c r="E14236" s="191">
        <v>-0.52764595244398904</v>
      </c>
    </row>
    <row r="14237" spans="1:5" x14ac:dyDescent="0.25">
      <c r="A14237" s="191">
        <v>68755.332254633104</v>
      </c>
      <c r="B14237" s="191">
        <v>0.477920126904396</v>
      </c>
      <c r="C14237" s="191">
        <v>0.44964746815821299</v>
      </c>
      <c r="D14237" s="191"/>
      <c r="E14237" s="191">
        <v>-0.52760771766778103</v>
      </c>
    </row>
    <row r="14238" spans="1:5" x14ac:dyDescent="0.25">
      <c r="A14238" s="191">
        <v>68770.413954258795</v>
      </c>
      <c r="B14238" s="191">
        <v>0.29985509662746601</v>
      </c>
      <c r="C14238" s="191">
        <v>0.44958478928009799</v>
      </c>
      <c r="D14238" s="191"/>
      <c r="E14238" s="191">
        <v>-0.52754869387926695</v>
      </c>
    </row>
    <row r="14239" spans="1:5" x14ac:dyDescent="0.25">
      <c r="A14239" s="191">
        <v>68788.402843918404</v>
      </c>
      <c r="B14239" s="191">
        <v>-0.21712188392734</v>
      </c>
      <c r="C14239" s="191">
        <v>0.44950978705378197</v>
      </c>
      <c r="D14239" s="191"/>
      <c r="E14239" s="191">
        <v>-0.52747820804147005</v>
      </c>
    </row>
    <row r="14240" spans="1:5" x14ac:dyDescent="0.25">
      <c r="A14240" s="191">
        <v>68792.771591986006</v>
      </c>
      <c r="B14240" s="191">
        <v>-0.27830686385871301</v>
      </c>
      <c r="C14240" s="191">
        <v>0.449491532333119</v>
      </c>
      <c r="D14240" s="191"/>
      <c r="E14240" s="191">
        <v>-0.52746108998285102</v>
      </c>
    </row>
    <row r="14241" spans="1:5" x14ac:dyDescent="0.25">
      <c r="A14241" s="191">
        <v>68798.152869758604</v>
      </c>
      <c r="B14241" s="191">
        <v>0.96314139463447002</v>
      </c>
      <c r="C14241" s="191">
        <v>0.44946902530115201</v>
      </c>
      <c r="D14241" s="191"/>
      <c r="E14241" s="191">
        <v>-0.52743999060385505</v>
      </c>
    </row>
    <row r="14242" spans="1:5" x14ac:dyDescent="0.25">
      <c r="A14242" s="191">
        <v>68808.0629042418</v>
      </c>
      <c r="B14242" s="191">
        <v>0.405465642019953</v>
      </c>
      <c r="C14242" s="191">
        <v>0.44942751467040198</v>
      </c>
      <c r="D14242" s="191"/>
      <c r="E14242" s="191">
        <v>-0.52740103487120105</v>
      </c>
    </row>
    <row r="14243" spans="1:5" x14ac:dyDescent="0.25">
      <c r="A14243" s="191">
        <v>68812.212027520494</v>
      </c>
      <c r="B14243" s="191">
        <v>1.25837543728424</v>
      </c>
      <c r="C14243" s="191">
        <v>0.44941011102571798</v>
      </c>
      <c r="D14243" s="191"/>
      <c r="E14243" s="191">
        <v>-0.52738472492419997</v>
      </c>
    </row>
    <row r="14244" spans="1:5" x14ac:dyDescent="0.25">
      <c r="A14244" s="191">
        <v>68816.744633640206</v>
      </c>
      <c r="B14244" s="191">
        <v>-0.31962337318276501</v>
      </c>
      <c r="C14244" s="191">
        <v>0.449391082604161</v>
      </c>
      <c r="D14244" s="191"/>
      <c r="E14244" s="191">
        <v>-0.52736690752986803</v>
      </c>
    </row>
    <row r="14245" spans="1:5" x14ac:dyDescent="0.25">
      <c r="A14245" s="191">
        <v>68818.551030093397</v>
      </c>
      <c r="B14245" s="191">
        <v>-1.0468284640251799</v>
      </c>
      <c r="C14245" s="191">
        <v>0.44938349354518697</v>
      </c>
      <c r="D14245" s="191"/>
      <c r="E14245" s="191">
        <v>-0.52735980669713001</v>
      </c>
    </row>
    <row r="14246" spans="1:5" x14ac:dyDescent="0.25">
      <c r="A14246" s="191">
        <v>68827.550917319895</v>
      </c>
      <c r="B14246" s="191">
        <v>1.4551109608953201</v>
      </c>
      <c r="C14246" s="191">
        <v>0.44934564791517501</v>
      </c>
      <c r="D14246" s="191"/>
      <c r="E14246" s="191">
        <v>-0.52732436352991496</v>
      </c>
    </row>
    <row r="14247" spans="1:5" x14ac:dyDescent="0.25">
      <c r="A14247" s="191">
        <v>68832.298290070205</v>
      </c>
      <c r="B14247" s="191">
        <v>0.95823429062575904</v>
      </c>
      <c r="C14247" s="191">
        <v>0.44932565707470201</v>
      </c>
      <c r="D14247" s="191"/>
      <c r="E14247" s="191">
        <v>-0.52730565772143501</v>
      </c>
    </row>
    <row r="14248" spans="1:5" x14ac:dyDescent="0.25">
      <c r="A14248" s="191">
        <v>68833.250729779698</v>
      </c>
      <c r="B14248" s="191">
        <v>0.51992789850276999</v>
      </c>
      <c r="C14248" s="191">
        <v>0.449321644161217</v>
      </c>
      <c r="D14248" s="191"/>
      <c r="E14248" s="191">
        <v>-0.52730190146417599</v>
      </c>
    </row>
    <row r="14249" spans="1:5" x14ac:dyDescent="0.25">
      <c r="A14249" s="191">
        <v>68834.429611056796</v>
      </c>
      <c r="B14249" s="191">
        <v>0.114411785126722</v>
      </c>
      <c r="C14249" s="191">
        <v>0.44931667613493398</v>
      </c>
      <c r="D14249" s="191"/>
      <c r="E14249" s="191">
        <v>-0.52729725216059198</v>
      </c>
    </row>
    <row r="14250" spans="1:5" x14ac:dyDescent="0.25">
      <c r="A14250" s="191">
        <v>68840.197696489704</v>
      </c>
      <c r="B14250" s="191">
        <v>-0.70971257377419095</v>
      </c>
      <c r="C14250" s="191">
        <v>0.44929235163152897</v>
      </c>
      <c r="D14250" s="191"/>
      <c r="E14250" s="191">
        <v>-0.52727450383063201</v>
      </c>
    </row>
    <row r="14251" spans="1:5" x14ac:dyDescent="0.25">
      <c r="A14251" s="191">
        <v>68843.743017393805</v>
      </c>
      <c r="B14251" s="191">
        <v>-0.22620498855677701</v>
      </c>
      <c r="C14251" s="191">
        <v>0.44927738692196001</v>
      </c>
      <c r="D14251" s="191"/>
      <c r="E14251" s="191">
        <v>-0.52726052169900905</v>
      </c>
    </row>
    <row r="14252" spans="1:5" x14ac:dyDescent="0.25">
      <c r="A14252" s="191">
        <v>68846.096959201095</v>
      </c>
      <c r="B14252" s="191">
        <v>0.399812230457397</v>
      </c>
      <c r="C14252" s="191">
        <v>0.44926744518325801</v>
      </c>
      <c r="D14252" s="191"/>
      <c r="E14252" s="191">
        <v>-0.52725123292491605</v>
      </c>
    </row>
    <row r="14253" spans="1:5" x14ac:dyDescent="0.25">
      <c r="A14253" s="191">
        <v>68847.556281741097</v>
      </c>
      <c r="B14253" s="191">
        <v>1.3112491384841101</v>
      </c>
      <c r="C14253" s="191">
        <v>0.44926127948716299</v>
      </c>
      <c r="D14253" s="191"/>
      <c r="E14253" s="191">
        <v>-0.52724547123751297</v>
      </c>
    </row>
    <row r="14254" spans="1:5" x14ac:dyDescent="0.25">
      <c r="A14254" s="191">
        <v>68852.295740524205</v>
      </c>
      <c r="B14254" s="191">
        <v>-0.88161055483930695</v>
      </c>
      <c r="C14254" s="191">
        <v>0.44924124022614598</v>
      </c>
      <c r="D14254" s="191"/>
      <c r="E14254" s="191">
        <v>-0.52722675696952004</v>
      </c>
    </row>
    <row r="14255" spans="1:5" x14ac:dyDescent="0.25">
      <c r="A14255" s="191">
        <v>68859.580560769304</v>
      </c>
      <c r="B14255" s="191">
        <v>0.89175094015985201</v>
      </c>
      <c r="C14255" s="191">
        <v>0.44921040836677401</v>
      </c>
      <c r="D14255" s="191"/>
      <c r="E14255" s="191">
        <v>-0.52719795660159396</v>
      </c>
    </row>
    <row r="14256" spans="1:5" x14ac:dyDescent="0.25">
      <c r="A14256" s="191">
        <v>68862.811533081695</v>
      </c>
      <c r="B14256" s="191">
        <v>0.39373406621012702</v>
      </c>
      <c r="C14256" s="191">
        <v>0.44919671835082198</v>
      </c>
      <c r="D14256" s="191"/>
      <c r="E14256" s="191">
        <v>-0.52718518302747497</v>
      </c>
    </row>
    <row r="14257" spans="1:5" x14ac:dyDescent="0.25">
      <c r="A14257" s="191">
        <v>68872.925374597806</v>
      </c>
      <c r="B14257" s="191">
        <v>0.58959289296918205</v>
      </c>
      <c r="C14257" s="191">
        <v>0.44915380779643099</v>
      </c>
      <c r="D14257" s="191"/>
      <c r="E14257" s="191">
        <v>-0.52714515623735603</v>
      </c>
    </row>
    <row r="14258" spans="1:5" x14ac:dyDescent="0.25">
      <c r="A14258" s="191">
        <v>68874.282866234105</v>
      </c>
      <c r="B14258" s="191">
        <v>0.29262074982359099</v>
      </c>
      <c r="C14258" s="191">
        <v>0.44914804170149703</v>
      </c>
      <c r="D14258" s="191"/>
      <c r="E14258" s="191">
        <v>-0.52713977629522901</v>
      </c>
    </row>
    <row r="14259" spans="1:5" x14ac:dyDescent="0.25">
      <c r="A14259" s="191">
        <v>68888.604749359598</v>
      </c>
      <c r="B14259" s="191">
        <v>0.93537197348323398</v>
      </c>
      <c r="C14259" s="191">
        <v>0.44908711254843198</v>
      </c>
      <c r="D14259" s="191"/>
      <c r="E14259" s="191">
        <v>-0.52708301653309697</v>
      </c>
    </row>
    <row r="14260" spans="1:5" x14ac:dyDescent="0.25">
      <c r="A14260" s="191">
        <v>68898.6414964203</v>
      </c>
      <c r="B14260" s="191">
        <v>-0.75126442841151297</v>
      </c>
      <c r="C14260" s="191">
        <v>0.44904429370417898</v>
      </c>
      <c r="D14260" s="191"/>
      <c r="E14260" s="191">
        <v>-0.52704323778051798</v>
      </c>
    </row>
    <row r="14261" spans="1:5" x14ac:dyDescent="0.25">
      <c r="A14261" s="191">
        <v>68902.631673575801</v>
      </c>
      <c r="B14261" s="191">
        <v>1.2572276066574499</v>
      </c>
      <c r="C14261" s="191">
        <v>0.44902726862193998</v>
      </c>
      <c r="D14261" s="191"/>
      <c r="E14261" s="191">
        <v>-0.52702734284054498</v>
      </c>
    </row>
    <row r="14262" spans="1:5" x14ac:dyDescent="0.25">
      <c r="A14262" s="191">
        <v>68906.887427438996</v>
      </c>
      <c r="B14262" s="191">
        <v>1.1033391730890501</v>
      </c>
      <c r="C14262" s="191">
        <v>0.44900907869926299</v>
      </c>
      <c r="D14262" s="191"/>
      <c r="E14262" s="191">
        <v>-0.52701038997114502</v>
      </c>
    </row>
    <row r="14263" spans="1:5" x14ac:dyDescent="0.25">
      <c r="A14263" s="191">
        <v>68914.634896775999</v>
      </c>
      <c r="B14263" s="191">
        <v>0.35630306586993399</v>
      </c>
      <c r="C14263" s="191">
        <v>0.448975924510775</v>
      </c>
      <c r="D14263" s="191"/>
      <c r="E14263" s="191">
        <v>-0.52697952779253598</v>
      </c>
    </row>
    <row r="14264" spans="1:5" x14ac:dyDescent="0.25">
      <c r="A14264" s="191">
        <v>68918.557997465105</v>
      </c>
      <c r="B14264" s="191">
        <v>0.26608411752446798</v>
      </c>
      <c r="C14264" s="191">
        <v>0.448959116355229</v>
      </c>
      <c r="D14264" s="191"/>
      <c r="E14264" s="191">
        <v>-0.526963900052831</v>
      </c>
    </row>
    <row r="14265" spans="1:5" x14ac:dyDescent="0.25">
      <c r="A14265" s="191">
        <v>68920.134399378003</v>
      </c>
      <c r="B14265" s="191">
        <v>0.241022114801837</v>
      </c>
      <c r="C14265" s="191">
        <v>0.448952358768405</v>
      </c>
      <c r="D14265" s="191"/>
      <c r="E14265" s="191">
        <v>-0.52695762042844296</v>
      </c>
    </row>
    <row r="14266" spans="1:5" x14ac:dyDescent="0.25">
      <c r="A14266" s="191">
        <v>68931.428125316801</v>
      </c>
      <c r="B14266" s="191">
        <v>-0.135004197004507</v>
      </c>
      <c r="C14266" s="191">
        <v>0.44890387530283798</v>
      </c>
      <c r="D14266" s="191"/>
      <c r="E14266" s="191">
        <v>-0.52691263167509295</v>
      </c>
    </row>
    <row r="14267" spans="1:5" x14ac:dyDescent="0.25">
      <c r="A14267" s="191">
        <v>68941.922202119793</v>
      </c>
      <c r="B14267" s="191">
        <v>-0.56640053037550997</v>
      </c>
      <c r="C14267" s="191">
        <v>0.44885873899996298</v>
      </c>
      <c r="D14267" s="191"/>
      <c r="E14267" s="191">
        <v>-0.52687082833795895</v>
      </c>
    </row>
    <row r="14268" spans="1:5" x14ac:dyDescent="0.25">
      <c r="A14268" s="191">
        <v>68943.624912475294</v>
      </c>
      <c r="B14268" s="191">
        <v>-0.24681683398429799</v>
      </c>
      <c r="C14268" s="191">
        <v>0.44885140524596701</v>
      </c>
      <c r="D14268" s="191"/>
      <c r="E14268" s="191">
        <v>-0.52686404556169597</v>
      </c>
    </row>
    <row r="14269" spans="1:5" x14ac:dyDescent="0.25">
      <c r="A14269" s="191">
        <v>68949.386631549307</v>
      </c>
      <c r="B14269" s="191">
        <v>0.81713794995585998</v>
      </c>
      <c r="C14269" s="191">
        <v>0.44882657012954102</v>
      </c>
      <c r="D14269" s="191"/>
      <c r="E14269" s="191">
        <v>-0.52684109365373499</v>
      </c>
    </row>
    <row r="14270" spans="1:5" x14ac:dyDescent="0.25">
      <c r="A14270" s="191">
        <v>68950.840136643994</v>
      </c>
      <c r="B14270" s="191">
        <v>0.57532402196251997</v>
      </c>
      <c r="C14270" s="191">
        <v>0.44882030040554</v>
      </c>
      <c r="D14270" s="191"/>
      <c r="E14270" s="191">
        <v>-0.52683530359095498</v>
      </c>
    </row>
    <row r="14271" spans="1:5" x14ac:dyDescent="0.25">
      <c r="A14271" s="191">
        <v>68952.485627272501</v>
      </c>
      <c r="B14271" s="191">
        <v>0.73410244360092602</v>
      </c>
      <c r="C14271" s="191">
        <v>0.44881320031566502</v>
      </c>
      <c r="D14271" s="191"/>
      <c r="E14271" s="191">
        <v>-0.52682874875046903</v>
      </c>
    </row>
    <row r="14272" spans="1:5" x14ac:dyDescent="0.25">
      <c r="A14272" s="191">
        <v>68983.041081115705</v>
      </c>
      <c r="B14272" s="191">
        <v>0.36245068692955001</v>
      </c>
      <c r="C14272" s="191">
        <v>0.44868092457237801</v>
      </c>
      <c r="D14272" s="191"/>
      <c r="E14272" s="191">
        <v>-0.52670675472907202</v>
      </c>
    </row>
    <row r="14273" spans="1:5" x14ac:dyDescent="0.25">
      <c r="A14273" s="191">
        <v>68992.789125263196</v>
      </c>
      <c r="B14273" s="191">
        <v>0.69569608763941904</v>
      </c>
      <c r="C14273" s="191">
        <v>0.44863855113793399</v>
      </c>
      <c r="D14273" s="191"/>
      <c r="E14273" s="191">
        <v>-0.526667657727934</v>
      </c>
    </row>
    <row r="14274" spans="1:5" x14ac:dyDescent="0.25">
      <c r="A14274" s="191">
        <v>68997.011554281402</v>
      </c>
      <c r="B14274" s="191">
        <v>0.82363370087044097</v>
      </c>
      <c r="C14274" s="191">
        <v>0.44862017055884201</v>
      </c>
      <c r="D14274" s="191"/>
      <c r="E14274" s="191">
        <v>-0.52665072260642198</v>
      </c>
    </row>
    <row r="14275" spans="1:5" x14ac:dyDescent="0.25">
      <c r="A14275" s="191">
        <v>69015.419535291905</v>
      </c>
      <c r="B14275" s="191">
        <v>0.50272572221359302</v>
      </c>
      <c r="C14275" s="191">
        <v>0.44853985293124099</v>
      </c>
      <c r="D14275" s="191"/>
      <c r="E14275" s="191">
        <v>-0.526576892734129</v>
      </c>
    </row>
    <row r="14276" spans="1:5" x14ac:dyDescent="0.25">
      <c r="A14276" s="191">
        <v>69017.994663904698</v>
      </c>
      <c r="B14276" s="191">
        <v>0.49244086607047599</v>
      </c>
      <c r="C14276" s="191">
        <v>0.44852859290963598</v>
      </c>
      <c r="D14276" s="191"/>
      <c r="E14276" s="191">
        <v>-0.52656656452830797</v>
      </c>
    </row>
    <row r="14277" spans="1:5" x14ac:dyDescent="0.25">
      <c r="A14277" s="191">
        <v>69022.906837081406</v>
      </c>
      <c r="B14277" s="191">
        <v>0.118419837038664</v>
      </c>
      <c r="C14277" s="191">
        <v>0.44850709736383398</v>
      </c>
      <c r="D14277" s="191"/>
      <c r="E14277" s="191">
        <v>-0.52654684089327997</v>
      </c>
    </row>
    <row r="14278" spans="1:5" x14ac:dyDescent="0.25">
      <c r="A14278" s="191">
        <v>69023.933712039594</v>
      </c>
      <c r="B14278" s="191">
        <v>-0.83240817944982803</v>
      </c>
      <c r="C14278" s="191">
        <v>0.44850260092521299</v>
      </c>
      <c r="D14278" s="191"/>
      <c r="E14278" s="191">
        <v>-0.52654271392395602</v>
      </c>
    </row>
    <row r="14279" spans="1:5" x14ac:dyDescent="0.25">
      <c r="A14279" s="191">
        <v>69030.405530993099</v>
      </c>
      <c r="B14279" s="191">
        <v>0.133421418577617</v>
      </c>
      <c r="C14279" s="191">
        <v>0.44847424130623698</v>
      </c>
      <c r="D14279" s="191"/>
      <c r="E14279" s="191">
        <v>-0.52651664859411695</v>
      </c>
    </row>
    <row r="14280" spans="1:5" x14ac:dyDescent="0.25">
      <c r="A14280" s="191">
        <v>69037.2989426571</v>
      </c>
      <c r="B14280" s="191">
        <v>9.2450424770573705E-2</v>
      </c>
      <c r="C14280" s="191">
        <v>0.44844399248735001</v>
      </c>
      <c r="D14280" s="191"/>
      <c r="E14280" s="191">
        <v>-0.52648888529449001</v>
      </c>
    </row>
    <row r="14281" spans="1:5" x14ac:dyDescent="0.25">
      <c r="A14281" s="191">
        <v>69045.543910683395</v>
      </c>
      <c r="B14281" s="191">
        <v>2.78659249445035E-2</v>
      </c>
      <c r="C14281" s="191">
        <v>0.44840775634299501</v>
      </c>
      <c r="D14281" s="191"/>
      <c r="E14281" s="191">
        <v>-0.52645567858511599</v>
      </c>
    </row>
    <row r="14282" spans="1:5" x14ac:dyDescent="0.25">
      <c r="A14282" s="191">
        <v>69046.185769178803</v>
      </c>
      <c r="B14282" s="191">
        <v>-0.31777091565069499</v>
      </c>
      <c r="C14282" s="191">
        <v>0.448404932821372</v>
      </c>
      <c r="D14282" s="191"/>
      <c r="E14282" s="191">
        <v>-0.52645309349219005</v>
      </c>
    </row>
    <row r="14283" spans="1:5" x14ac:dyDescent="0.25">
      <c r="A14283" s="191">
        <v>69052.2792593427</v>
      </c>
      <c r="B14283" s="191">
        <v>-0.388127379323222</v>
      </c>
      <c r="C14283" s="191">
        <v>0.44837810900555403</v>
      </c>
      <c r="D14283" s="191"/>
      <c r="E14283" s="191">
        <v>-0.52642855188616999</v>
      </c>
    </row>
    <row r="14284" spans="1:5" x14ac:dyDescent="0.25">
      <c r="A14284" s="191">
        <v>69054.034301591397</v>
      </c>
      <c r="B14284" s="191">
        <v>0.64057896235381095</v>
      </c>
      <c r="C14284" s="191">
        <v>0.448370376953248</v>
      </c>
      <c r="D14284" s="191"/>
      <c r="E14284" s="191">
        <v>-0.52642148343208905</v>
      </c>
    </row>
    <row r="14285" spans="1:5" x14ac:dyDescent="0.25">
      <c r="A14285" s="191">
        <v>69054.2740164719</v>
      </c>
      <c r="B14285" s="191">
        <v>1.25202454191968</v>
      </c>
      <c r="C14285" s="191">
        <v>0.44836932064198898</v>
      </c>
      <c r="D14285" s="191"/>
      <c r="E14285" s="191">
        <v>-0.52642051797748102</v>
      </c>
    </row>
    <row r="14286" spans="1:5" x14ac:dyDescent="0.25">
      <c r="A14286" s="191">
        <v>69055.533121214903</v>
      </c>
      <c r="B14286" s="191">
        <v>-6.7757105413146501E-2</v>
      </c>
      <c r="C14286" s="191">
        <v>0.448363771495427</v>
      </c>
      <c r="D14286" s="191"/>
      <c r="E14286" s="191">
        <v>-0.52641544691775899</v>
      </c>
    </row>
    <row r="14287" spans="1:5" x14ac:dyDescent="0.25">
      <c r="A14287" s="191">
        <v>69061.596429220896</v>
      </c>
      <c r="B14287" s="191">
        <v>1.3024059977009099</v>
      </c>
      <c r="C14287" s="191">
        <v>0.44833702890189198</v>
      </c>
      <c r="D14287" s="191"/>
      <c r="E14287" s="191">
        <v>-0.52639102687074801</v>
      </c>
    </row>
    <row r="14288" spans="1:5" x14ac:dyDescent="0.25">
      <c r="A14288" s="191">
        <v>69064.302085964693</v>
      </c>
      <c r="B14288" s="191">
        <v>-1.14259293016415</v>
      </c>
      <c r="C14288" s="191">
        <v>0.44832508458149301</v>
      </c>
      <c r="D14288" s="191"/>
      <c r="E14288" s="191">
        <v>-0.526380129805184</v>
      </c>
    </row>
    <row r="14289" spans="1:5" x14ac:dyDescent="0.25">
      <c r="A14289" s="191">
        <v>69065.138672652203</v>
      </c>
      <c r="B14289" s="191">
        <v>0.94150277444380304</v>
      </c>
      <c r="C14289" s="191">
        <v>0.44832139005065103</v>
      </c>
      <c r="D14289" s="191"/>
      <c r="E14289" s="191">
        <v>-0.52637675594203004</v>
      </c>
    </row>
    <row r="14290" spans="1:5" x14ac:dyDescent="0.25">
      <c r="A14290" s="191">
        <v>69075.533466577501</v>
      </c>
      <c r="B14290" s="191">
        <v>-0.13308459805471101</v>
      </c>
      <c r="C14290" s="191">
        <v>0.44827543102504802</v>
      </c>
      <c r="D14290" s="191"/>
      <c r="E14290" s="191">
        <v>-0.52633478776020504</v>
      </c>
    </row>
    <row r="14291" spans="1:5" x14ac:dyDescent="0.25">
      <c r="A14291" s="191">
        <v>69087.104050074195</v>
      </c>
      <c r="B14291" s="191">
        <v>0.64033109408534505</v>
      </c>
      <c r="C14291" s="191">
        <v>0.44822415643927999</v>
      </c>
      <c r="D14291" s="191"/>
      <c r="E14291" s="191">
        <v>-0.52628799735375598</v>
      </c>
    </row>
    <row r="14292" spans="1:5" x14ac:dyDescent="0.25">
      <c r="A14292" s="191">
        <v>69094.631534601795</v>
      </c>
      <c r="B14292" s="191">
        <v>0.67080419741860597</v>
      </c>
      <c r="C14292" s="191">
        <v>0.44819073226224798</v>
      </c>
      <c r="D14292" s="191"/>
      <c r="E14292" s="191">
        <v>-0.52625754302254202</v>
      </c>
    </row>
    <row r="14293" spans="1:5" x14ac:dyDescent="0.25">
      <c r="A14293" s="191">
        <v>69103.147133345294</v>
      </c>
      <c r="B14293" s="191">
        <v>0.12722748532085801</v>
      </c>
      <c r="C14293" s="191">
        <v>0.44815285722549802</v>
      </c>
      <c r="D14293" s="191"/>
      <c r="E14293" s="191">
        <v>-0.52622309102683695</v>
      </c>
    </row>
    <row r="14294" spans="1:5" x14ac:dyDescent="0.25">
      <c r="A14294" s="191">
        <v>69106.961425370595</v>
      </c>
      <c r="B14294" s="191">
        <v>0.32152926744109001</v>
      </c>
      <c r="C14294" s="191">
        <v>0.44813586970753799</v>
      </c>
      <c r="D14294" s="191"/>
      <c r="E14294" s="191">
        <v>-0.52620764892115202</v>
      </c>
    </row>
    <row r="14295" spans="1:5" x14ac:dyDescent="0.25">
      <c r="A14295" s="191">
        <v>69107.374452101707</v>
      </c>
      <c r="B14295" s="191">
        <v>0.30253272953999499</v>
      </c>
      <c r="C14295" s="191">
        <v>0.44813403023143999</v>
      </c>
      <c r="D14295" s="191"/>
      <c r="E14295" s="191">
        <v>-0.52620597356807797</v>
      </c>
    </row>
    <row r="14296" spans="1:5" x14ac:dyDescent="0.25">
      <c r="A14296" s="191">
        <v>69109.236935542896</v>
      </c>
      <c r="B14296" s="191">
        <v>-0.25532837487857202</v>
      </c>
      <c r="C14296" s="191">
        <v>0.44812573010061502</v>
      </c>
      <c r="D14296" s="191"/>
      <c r="E14296" s="191">
        <v>-0.52619841880921103</v>
      </c>
    </row>
    <row r="14297" spans="1:5" x14ac:dyDescent="0.25">
      <c r="A14297" s="191">
        <v>69124.834607412806</v>
      </c>
      <c r="B14297" s="191">
        <v>0.38640168811008302</v>
      </c>
      <c r="C14297" s="191">
        <v>0.44805609208737501</v>
      </c>
      <c r="D14297" s="191"/>
      <c r="E14297" s="191">
        <v>-0.52613515024678703</v>
      </c>
    </row>
    <row r="14298" spans="1:5" x14ac:dyDescent="0.25">
      <c r="A14298" s="191">
        <v>69135.486216352205</v>
      </c>
      <c r="B14298" s="191">
        <v>0.95884915045165697</v>
      </c>
      <c r="C14298" s="191">
        <v>0.44800840539763997</v>
      </c>
      <c r="D14298" s="191"/>
      <c r="E14298" s="191">
        <v>-0.52609194431254702</v>
      </c>
    </row>
    <row r="14299" spans="1:5" x14ac:dyDescent="0.25">
      <c r="A14299" s="191">
        <v>69137.639586091405</v>
      </c>
      <c r="B14299" s="191">
        <v>0.930262451886543</v>
      </c>
      <c r="C14299" s="191">
        <v>0.44799874666777301</v>
      </c>
      <c r="D14299" s="191"/>
      <c r="E14299" s="191">
        <v>-0.52608320091967398</v>
      </c>
    </row>
    <row r="14300" spans="1:5" x14ac:dyDescent="0.25">
      <c r="A14300" s="191">
        <v>69143.142711978799</v>
      </c>
      <c r="B14300" s="191">
        <v>0.26779065392752399</v>
      </c>
      <c r="C14300" s="191">
        <v>0.447974061672333</v>
      </c>
      <c r="D14300" s="191"/>
      <c r="E14300" s="191">
        <v>-0.52606083962385497</v>
      </c>
    </row>
    <row r="14301" spans="1:5" x14ac:dyDescent="0.25">
      <c r="A14301" s="191">
        <v>69152.619278457598</v>
      </c>
      <c r="B14301" s="191">
        <v>-0.57372986268252602</v>
      </c>
      <c r="C14301" s="191">
        <v>0.44793147521524102</v>
      </c>
      <c r="D14301" s="191"/>
      <c r="E14301" s="191">
        <v>-0.52602230769919101</v>
      </c>
    </row>
    <row r="14302" spans="1:5" x14ac:dyDescent="0.25">
      <c r="A14302" s="191">
        <v>69153.858729427302</v>
      </c>
      <c r="B14302" s="191">
        <v>0.48401271058413597</v>
      </c>
      <c r="C14302" s="191">
        <v>0.44792590121572201</v>
      </c>
      <c r="D14302" s="191"/>
      <c r="E14302" s="191">
        <v>-0.52601726035090302</v>
      </c>
    </row>
    <row r="14303" spans="1:5" x14ac:dyDescent="0.25">
      <c r="A14303" s="191">
        <v>69169.868456432494</v>
      </c>
      <c r="B14303" s="191">
        <v>0.10820122093067</v>
      </c>
      <c r="C14303" s="191">
        <v>0.44785374642242898</v>
      </c>
      <c r="D14303" s="191"/>
      <c r="E14303" s="191">
        <v>-0.52595206481661005</v>
      </c>
    </row>
    <row r="14304" spans="1:5" x14ac:dyDescent="0.25">
      <c r="A14304" s="191">
        <v>69177.712803956296</v>
      </c>
      <c r="B14304" s="191">
        <v>-0.50703876254329905</v>
      </c>
      <c r="C14304" s="191">
        <v>0.44781830233062098</v>
      </c>
      <c r="D14304" s="191"/>
      <c r="E14304" s="191">
        <v>-0.52592012070989103</v>
      </c>
    </row>
    <row r="14305" spans="1:5" x14ac:dyDescent="0.25">
      <c r="A14305" s="191">
        <v>69186.903297057695</v>
      </c>
      <c r="B14305" s="191">
        <v>0.50529931776761605</v>
      </c>
      <c r="C14305" s="191">
        <v>0.447776702851374</v>
      </c>
      <c r="D14305" s="191"/>
      <c r="E14305" s="191">
        <v>-0.52588262016392595</v>
      </c>
    </row>
    <row r="14306" spans="1:5" x14ac:dyDescent="0.25">
      <c r="A14306" s="191">
        <v>69189.296594928004</v>
      </c>
      <c r="B14306" s="191">
        <v>0.62967803674165401</v>
      </c>
      <c r="C14306" s="191">
        <v>0.44776585637887101</v>
      </c>
      <c r="D14306" s="191"/>
      <c r="E14306" s="191">
        <v>-0.52587285464037903</v>
      </c>
    </row>
    <row r="14307" spans="1:5" x14ac:dyDescent="0.25">
      <c r="A14307" s="191">
        <v>69189.776448316406</v>
      </c>
      <c r="B14307" s="191">
        <v>0.29862614838602802</v>
      </c>
      <c r="C14307" s="191">
        <v>0.44776368101139602</v>
      </c>
      <c r="D14307" s="191"/>
      <c r="E14307" s="191">
        <v>-0.52587089666447395</v>
      </c>
    </row>
    <row r="14308" spans="1:5" x14ac:dyDescent="0.25">
      <c r="A14308" s="191">
        <v>69193.6037699359</v>
      </c>
      <c r="B14308" s="191">
        <v>0.200933893300248</v>
      </c>
      <c r="C14308" s="191">
        <v>0.447746322301457</v>
      </c>
      <c r="D14308" s="191"/>
      <c r="E14308" s="191">
        <v>-0.52585527980379798</v>
      </c>
    </row>
    <row r="14309" spans="1:5" x14ac:dyDescent="0.25">
      <c r="A14309" s="191">
        <v>69193.954616649396</v>
      </c>
      <c r="B14309" s="191">
        <v>0.687046915852219</v>
      </c>
      <c r="C14309" s="191">
        <v>0.44774473034052698</v>
      </c>
      <c r="D14309" s="191"/>
      <c r="E14309" s="191">
        <v>-0.52585384822192704</v>
      </c>
    </row>
    <row r="14310" spans="1:5" x14ac:dyDescent="0.25">
      <c r="A14310" s="191">
        <v>69198.392854017904</v>
      </c>
      <c r="B14310" s="191">
        <v>-0.111501583620899</v>
      </c>
      <c r="C14310" s="191">
        <v>0.44772458166433399</v>
      </c>
      <c r="D14310" s="191"/>
      <c r="E14310" s="191">
        <v>-0.52583573860336696</v>
      </c>
    </row>
    <row r="14311" spans="1:5" x14ac:dyDescent="0.25">
      <c r="A14311" s="191">
        <v>69200.402480604607</v>
      </c>
      <c r="B14311" s="191">
        <v>0.45939078001664402</v>
      </c>
      <c r="C14311" s="191">
        <v>0.447715452143162</v>
      </c>
      <c r="D14311" s="191"/>
      <c r="E14311" s="191">
        <v>-0.52582752816575495</v>
      </c>
    </row>
    <row r="14312" spans="1:5" x14ac:dyDescent="0.25">
      <c r="A14312" s="191">
        <v>69223.778236754602</v>
      </c>
      <c r="B14312" s="191">
        <v>0.49733902342104003</v>
      </c>
      <c r="C14312" s="191">
        <v>0.44760897123834598</v>
      </c>
      <c r="D14312" s="191"/>
      <c r="E14312" s="191">
        <v>-0.52573194400367496</v>
      </c>
    </row>
    <row r="14313" spans="1:5" x14ac:dyDescent="0.25">
      <c r="A14313" s="191">
        <v>69226.195249087206</v>
      </c>
      <c r="B14313" s="191">
        <v>0.36441947550527298</v>
      </c>
      <c r="C14313" s="191">
        <v>0.447597931022366</v>
      </c>
      <c r="D14313" s="191"/>
      <c r="E14313" s="191">
        <v>-0.525722055609953</v>
      </c>
    </row>
    <row r="14314" spans="1:5" x14ac:dyDescent="0.25">
      <c r="A14314" s="191">
        <v>69227.538807350997</v>
      </c>
      <c r="B14314" s="191">
        <v>-0.46619757791639399</v>
      </c>
      <c r="C14314" s="191">
        <v>0.44759179135259503</v>
      </c>
      <c r="D14314" s="191"/>
      <c r="E14314" s="191">
        <v>-0.52571655889281899</v>
      </c>
    </row>
    <row r="14315" spans="1:5" x14ac:dyDescent="0.25">
      <c r="A14315" s="191">
        <v>69229.007780220607</v>
      </c>
      <c r="B14315" s="191">
        <v>1.4565978217376401</v>
      </c>
      <c r="C14315" s="191">
        <v>0.44758507702203898</v>
      </c>
      <c r="D14315" s="191"/>
      <c r="E14315" s="191">
        <v>-0.52571053501822895</v>
      </c>
    </row>
    <row r="14316" spans="1:5" x14ac:dyDescent="0.25">
      <c r="A14316" s="191">
        <v>69247.087620452803</v>
      </c>
      <c r="B14316" s="191">
        <v>0.79911392738172304</v>
      </c>
      <c r="C14316" s="191">
        <v>0.44750226281529498</v>
      </c>
      <c r="D14316" s="191"/>
      <c r="E14316" s="191">
        <v>-0.52563639430914699</v>
      </c>
    </row>
    <row r="14317" spans="1:5" x14ac:dyDescent="0.25">
      <c r="A14317" s="191">
        <v>69248.378284185499</v>
      </c>
      <c r="B14317" s="191">
        <v>0.32444916981333399</v>
      </c>
      <c r="C14317" s="191">
        <v>0.447496338712847</v>
      </c>
      <c r="D14317" s="191"/>
      <c r="E14317" s="191">
        <v>-0.52563110163381899</v>
      </c>
    </row>
    <row r="14318" spans="1:5" x14ac:dyDescent="0.25">
      <c r="A14318" s="191">
        <v>69249.165572780796</v>
      </c>
      <c r="B14318" s="191">
        <v>0.644818968135219</v>
      </c>
      <c r="C14318" s="191">
        <v>0.44749272428131998</v>
      </c>
      <c r="D14318" s="191"/>
      <c r="E14318" s="191">
        <v>-0.52562787316863602</v>
      </c>
    </row>
    <row r="14319" spans="1:5" x14ac:dyDescent="0.25">
      <c r="A14319" s="191">
        <v>69256.663904014698</v>
      </c>
      <c r="B14319" s="191">
        <v>1.1631580555540499</v>
      </c>
      <c r="C14319" s="191">
        <v>0.44745826898150998</v>
      </c>
      <c r="D14319" s="191"/>
      <c r="E14319" s="191">
        <v>-0.52559712446801299</v>
      </c>
    </row>
    <row r="14320" spans="1:5" x14ac:dyDescent="0.25">
      <c r="A14320" s="191">
        <v>69264.614792304594</v>
      </c>
      <c r="B14320" s="191">
        <v>1.17660173597731</v>
      </c>
      <c r="C14320" s="191">
        <v>0.44742167361274598</v>
      </c>
      <c r="D14320" s="191"/>
      <c r="E14320" s="191">
        <v>-0.52556451994894204</v>
      </c>
    </row>
    <row r="14321" spans="1:5" x14ac:dyDescent="0.25">
      <c r="A14321" s="191">
        <v>69266.466955647498</v>
      </c>
      <c r="B14321" s="191">
        <v>-0.47128090241190801</v>
      </c>
      <c r="C14321" s="191">
        <v>0.447413138802431</v>
      </c>
      <c r="D14321" s="191"/>
      <c r="E14321" s="191">
        <v>-0.52555692471016702</v>
      </c>
    </row>
    <row r="14322" spans="1:5" x14ac:dyDescent="0.25">
      <c r="A14322" s="191">
        <v>69282.572705116807</v>
      </c>
      <c r="B14322" s="191">
        <v>0.18158851781488999</v>
      </c>
      <c r="C14322" s="191">
        <v>0.44733878889743101</v>
      </c>
      <c r="D14322" s="191"/>
      <c r="E14322" s="191">
        <v>-0.52549071412110704</v>
      </c>
    </row>
    <row r="14323" spans="1:5" x14ac:dyDescent="0.25">
      <c r="A14323" s="191">
        <v>69308.089887446302</v>
      </c>
      <c r="B14323" s="191">
        <v>1.1316137541234299</v>
      </c>
      <c r="C14323" s="191">
        <v>0.44722046197146698</v>
      </c>
      <c r="D14323" s="191"/>
      <c r="E14323" s="191">
        <v>-0.52538566436725698</v>
      </c>
    </row>
    <row r="14324" spans="1:5" x14ac:dyDescent="0.25">
      <c r="A14324" s="191">
        <v>69313.475494193495</v>
      </c>
      <c r="B14324" s="191">
        <v>-1.94140106798831</v>
      </c>
      <c r="C14324" s="191">
        <v>0.44719540475775199</v>
      </c>
      <c r="D14324" s="191"/>
      <c r="E14324" s="191">
        <v>-0.52536347116118798</v>
      </c>
    </row>
    <row r="14325" spans="1:5" x14ac:dyDescent="0.25">
      <c r="A14325" s="191">
        <v>69314.931814859505</v>
      </c>
      <c r="B14325" s="191">
        <v>0.15677643527087801</v>
      </c>
      <c r="C14325" s="191">
        <v>0.44718862403217202</v>
      </c>
      <c r="D14325" s="191"/>
      <c r="E14325" s="191">
        <v>-0.525357469901505</v>
      </c>
    </row>
    <row r="14326" spans="1:5" x14ac:dyDescent="0.25">
      <c r="A14326" s="191">
        <v>69330.736443057904</v>
      </c>
      <c r="B14326" s="191">
        <v>1.11315601310698</v>
      </c>
      <c r="C14326" s="191">
        <v>0.44711489908996199</v>
      </c>
      <c r="D14326" s="191"/>
      <c r="E14326" s="191">
        <v>-0.525292231883835</v>
      </c>
    </row>
    <row r="14327" spans="1:5" x14ac:dyDescent="0.25">
      <c r="A14327" s="191">
        <v>69337.064668310006</v>
      </c>
      <c r="B14327" s="191">
        <v>1.22352322639772</v>
      </c>
      <c r="C14327" s="191">
        <v>0.44708530856343498</v>
      </c>
      <c r="D14327" s="191"/>
      <c r="E14327" s="191">
        <v>-0.52526610540720797</v>
      </c>
    </row>
    <row r="14328" spans="1:5" x14ac:dyDescent="0.25">
      <c r="A14328" s="191">
        <v>69345.559695089498</v>
      </c>
      <c r="B14328" s="191">
        <v>0.68881910394269497</v>
      </c>
      <c r="C14328" s="191">
        <v>0.44704552226030603</v>
      </c>
      <c r="D14328" s="191"/>
      <c r="E14328" s="191">
        <v>-0.52523103315396802</v>
      </c>
    </row>
    <row r="14329" spans="1:5" x14ac:dyDescent="0.25">
      <c r="A14329" s="191">
        <v>69347.792241326897</v>
      </c>
      <c r="B14329" s="191">
        <v>0.143100687013686</v>
      </c>
      <c r="C14329" s="191">
        <v>0.44703505399287202</v>
      </c>
      <c r="D14329" s="191"/>
      <c r="E14329" s="191">
        <v>-0.52522180382453898</v>
      </c>
    </row>
    <row r="14330" spans="1:5" x14ac:dyDescent="0.25">
      <c r="A14330" s="191">
        <v>69350.872345625801</v>
      </c>
      <c r="B14330" s="191">
        <v>-1.0679066377920201</v>
      </c>
      <c r="C14330" s="191">
        <v>0.44702060324558701</v>
      </c>
      <c r="D14330" s="191"/>
      <c r="E14330" s="191">
        <v>-0.52520906838218195</v>
      </c>
    </row>
    <row r="14331" spans="1:5" x14ac:dyDescent="0.25">
      <c r="A14331" s="191">
        <v>69357.3155228049</v>
      </c>
      <c r="B14331" s="191">
        <v>0.104918926954456</v>
      </c>
      <c r="C14331" s="191">
        <v>0.44699034286955402</v>
      </c>
      <c r="D14331" s="191"/>
      <c r="E14331" s="191">
        <v>-0.52518242210245603</v>
      </c>
    </row>
    <row r="14332" spans="1:5" x14ac:dyDescent="0.25">
      <c r="A14332" s="191">
        <v>69361.948977888605</v>
      </c>
      <c r="B14332" s="191">
        <v>-0.30562877261151</v>
      </c>
      <c r="C14332" s="191">
        <v>0.44696855280985098</v>
      </c>
      <c r="D14332" s="191"/>
      <c r="E14332" s="191">
        <v>-0.52516325213583903</v>
      </c>
    </row>
    <row r="14333" spans="1:5" x14ac:dyDescent="0.25">
      <c r="A14333" s="191">
        <v>69365.251090813894</v>
      </c>
      <c r="B14333" s="191">
        <v>0.50817376844578499</v>
      </c>
      <c r="C14333" s="191">
        <v>0.44695301516809199</v>
      </c>
      <c r="D14333" s="191"/>
      <c r="E14333" s="191">
        <v>-0.52514958232476805</v>
      </c>
    </row>
    <row r="14334" spans="1:5" x14ac:dyDescent="0.25">
      <c r="A14334" s="191">
        <v>69370.593856465799</v>
      </c>
      <c r="B14334" s="191">
        <v>0.28748118113766102</v>
      </c>
      <c r="C14334" s="191">
        <v>0.446927847273628</v>
      </c>
      <c r="D14334" s="191"/>
      <c r="E14334" s="191">
        <v>-0.52512746479011296</v>
      </c>
    </row>
    <row r="14335" spans="1:5" x14ac:dyDescent="0.25">
      <c r="A14335" s="191">
        <v>69372.441599127007</v>
      </c>
      <c r="B14335" s="191">
        <v>0.68250971379561998</v>
      </c>
      <c r="C14335" s="191">
        <v>0.44691913638845399</v>
      </c>
      <c r="D14335" s="191"/>
      <c r="E14335" s="191">
        <v>-0.525119808279639</v>
      </c>
    </row>
    <row r="14336" spans="1:5" x14ac:dyDescent="0.25">
      <c r="A14336" s="191">
        <v>69381.807366454901</v>
      </c>
      <c r="B14336" s="191">
        <v>0.88087800498593005</v>
      </c>
      <c r="C14336" s="191">
        <v>0.44687492899013997</v>
      </c>
      <c r="D14336" s="191"/>
      <c r="E14336" s="191">
        <v>-0.52508099920726303</v>
      </c>
    </row>
    <row r="14337" spans="1:5" x14ac:dyDescent="0.25">
      <c r="A14337" s="191">
        <v>69382.543879771401</v>
      </c>
      <c r="B14337" s="191">
        <v>4.5067964801326403E-2</v>
      </c>
      <c r="C14337" s="191">
        <v>0.44687144873970602</v>
      </c>
      <c r="D14337" s="191"/>
      <c r="E14337" s="191">
        <v>-0.52507794730584301</v>
      </c>
    </row>
    <row r="14338" spans="1:5" x14ac:dyDescent="0.25">
      <c r="A14338" s="191">
        <v>69383.287751444106</v>
      </c>
      <c r="B14338" s="191">
        <v>-1.1021231496422E-2</v>
      </c>
      <c r="C14338" s="191">
        <v>0.44686793315110201</v>
      </c>
      <c r="D14338" s="191"/>
      <c r="E14338" s="191">
        <v>-0.52507486491349098</v>
      </c>
    </row>
    <row r="14339" spans="1:5" x14ac:dyDescent="0.25">
      <c r="A14339" s="191">
        <v>69390.438817258604</v>
      </c>
      <c r="B14339" s="191">
        <v>0.31262941366290198</v>
      </c>
      <c r="C14339" s="191">
        <v>0.44683410758952602</v>
      </c>
      <c r="D14339" s="191"/>
      <c r="E14339" s="191">
        <v>-0.52504522119149499</v>
      </c>
    </row>
    <row r="14340" spans="1:5" x14ac:dyDescent="0.25">
      <c r="A14340" s="191">
        <v>69391.538650498405</v>
      </c>
      <c r="B14340" s="191">
        <v>-0.14374394916714101</v>
      </c>
      <c r="C14340" s="191">
        <v>0.44682890053372898</v>
      </c>
      <c r="D14340" s="191"/>
      <c r="E14340" s="191">
        <v>-0.52504065932216704</v>
      </c>
    </row>
    <row r="14341" spans="1:5" x14ac:dyDescent="0.25">
      <c r="A14341" s="191">
        <v>69392.718206584599</v>
      </c>
      <c r="B14341" s="191">
        <v>-0.36366002481987802</v>
      </c>
      <c r="C14341" s="191">
        <v>0.44682331464730102</v>
      </c>
      <c r="D14341" s="191"/>
      <c r="E14341" s="191">
        <v>-0.52503576677979302</v>
      </c>
    </row>
    <row r="14342" spans="1:5" x14ac:dyDescent="0.25">
      <c r="A14342" s="191">
        <v>69393.703293994593</v>
      </c>
      <c r="B14342" s="191">
        <v>0.19127635750111299</v>
      </c>
      <c r="C14342" s="191">
        <v>0.44681864858040699</v>
      </c>
      <c r="D14342" s="191"/>
      <c r="E14342" s="191">
        <v>-0.52503168085123697</v>
      </c>
    </row>
    <row r="14343" spans="1:5" x14ac:dyDescent="0.25">
      <c r="A14343" s="191">
        <v>69395.875367912697</v>
      </c>
      <c r="B14343" s="191">
        <v>0.33621739549920499</v>
      </c>
      <c r="C14343" s="191">
        <v>0.446808356561049</v>
      </c>
      <c r="D14343" s="191"/>
      <c r="E14343" s="191">
        <v>-0.52502267156053195</v>
      </c>
    </row>
    <row r="14344" spans="1:5" x14ac:dyDescent="0.25">
      <c r="A14344" s="191">
        <v>69396.783555370697</v>
      </c>
      <c r="B14344" s="191">
        <v>0.52930342817965004</v>
      </c>
      <c r="C14344" s="191">
        <v>0.44680405181371502</v>
      </c>
      <c r="D14344" s="191"/>
      <c r="E14344" s="191">
        <v>-0.52501890459626899</v>
      </c>
    </row>
    <row r="14345" spans="1:5" x14ac:dyDescent="0.25">
      <c r="A14345" s="191">
        <v>69401.629965855303</v>
      </c>
      <c r="B14345" s="191">
        <v>0.105520528745373</v>
      </c>
      <c r="C14345" s="191">
        <v>0.44678106536930601</v>
      </c>
      <c r="D14345" s="191"/>
      <c r="E14345" s="191">
        <v>-0.52499879238597003</v>
      </c>
    </row>
    <row r="14346" spans="1:5" x14ac:dyDescent="0.25">
      <c r="A14346" s="191">
        <v>69403.515734228698</v>
      </c>
      <c r="B14346" s="191">
        <v>-0.36761966653189299</v>
      </c>
      <c r="C14346" s="191">
        <v>0.44677211507392001</v>
      </c>
      <c r="D14346" s="191"/>
      <c r="E14346" s="191">
        <v>-0.52499095488874004</v>
      </c>
    </row>
    <row r="14347" spans="1:5" x14ac:dyDescent="0.25">
      <c r="A14347" s="191">
        <v>69406.529881663897</v>
      </c>
      <c r="B14347" s="191">
        <v>0.91033627207486301</v>
      </c>
      <c r="C14347" s="191">
        <v>0.446757801030919</v>
      </c>
      <c r="D14347" s="191"/>
      <c r="E14347" s="191">
        <v>-0.52497842770220504</v>
      </c>
    </row>
    <row r="14348" spans="1:5" x14ac:dyDescent="0.25">
      <c r="A14348" s="191">
        <v>69413.460104480604</v>
      </c>
      <c r="B14348" s="191">
        <v>1.19818731626815</v>
      </c>
      <c r="C14348" s="191">
        <v>0.44672485389080901</v>
      </c>
      <c r="D14348" s="191"/>
      <c r="E14348" s="191">
        <v>-0.524949624799952</v>
      </c>
    </row>
    <row r="14349" spans="1:5" x14ac:dyDescent="0.25">
      <c r="A14349" s="191">
        <v>69421.921778109405</v>
      </c>
      <c r="B14349" s="191">
        <v>0.94339980690845104</v>
      </c>
      <c r="C14349" s="191">
        <v>0.44668455816556102</v>
      </c>
      <c r="D14349" s="191"/>
      <c r="E14349" s="191">
        <v>-0.524914456990075</v>
      </c>
    </row>
    <row r="14350" spans="1:5" x14ac:dyDescent="0.25">
      <c r="A14350" s="191">
        <v>69436.500782514704</v>
      </c>
      <c r="B14350" s="191">
        <v>5.8720167978321101E-2</v>
      </c>
      <c r="C14350" s="191">
        <v>0.44661495321315497</v>
      </c>
      <c r="D14350" s="191"/>
      <c r="E14350" s="191">
        <v>-0.52485386476238904</v>
      </c>
    </row>
    <row r="14351" spans="1:5" x14ac:dyDescent="0.25">
      <c r="A14351" s="191">
        <v>69440.448822790699</v>
      </c>
      <c r="B14351" s="191">
        <v>1.5647981530622099</v>
      </c>
      <c r="C14351" s="191">
        <v>0.44659606805975499</v>
      </c>
      <c r="D14351" s="191"/>
      <c r="E14351" s="191">
        <v>-0.52483743781636605</v>
      </c>
    </row>
    <row r="14352" spans="1:5" x14ac:dyDescent="0.25">
      <c r="A14352" s="191">
        <v>69452.571508968394</v>
      </c>
      <c r="B14352" s="191">
        <v>1.0260917507976199</v>
      </c>
      <c r="C14352" s="191">
        <v>0.44653797160465297</v>
      </c>
      <c r="D14352" s="191"/>
      <c r="E14352" s="191">
        <v>-0.52478693360584405</v>
      </c>
    </row>
    <row r="14353" spans="1:5" x14ac:dyDescent="0.25">
      <c r="A14353" s="191">
        <v>69464.110266539297</v>
      </c>
      <c r="B14353" s="191">
        <v>0.79798045213128599</v>
      </c>
      <c r="C14353" s="191">
        <v>0.44648252937407401</v>
      </c>
      <c r="D14353" s="191"/>
      <c r="E14353" s="191">
        <v>-0.52473884678999305</v>
      </c>
    </row>
    <row r="14354" spans="1:5" x14ac:dyDescent="0.25">
      <c r="A14354" s="191">
        <v>69465.556599504896</v>
      </c>
      <c r="B14354" s="191">
        <v>1.3721987993563101</v>
      </c>
      <c r="C14354" s="191">
        <v>0.446475569985954</v>
      </c>
      <c r="D14354" s="191"/>
      <c r="E14354" s="191">
        <v>-0.52473281931723004</v>
      </c>
    </row>
    <row r="14355" spans="1:5" x14ac:dyDescent="0.25">
      <c r="A14355" s="191">
        <v>69469.468751270193</v>
      </c>
      <c r="B14355" s="191">
        <v>-0.20032475576799999</v>
      </c>
      <c r="C14355" s="191">
        <v>0.44645673457868501</v>
      </c>
      <c r="D14355" s="191"/>
      <c r="E14355" s="191">
        <v>-0.52471651574898504</v>
      </c>
    </row>
    <row r="14356" spans="1:5" x14ac:dyDescent="0.25">
      <c r="A14356" s="191">
        <v>69478.112645633402</v>
      </c>
      <c r="B14356" s="191">
        <v>-0.470918784632335</v>
      </c>
      <c r="C14356" s="191">
        <v>0.44641506009036602</v>
      </c>
      <c r="D14356" s="191"/>
      <c r="E14356" s="191">
        <v>-0.52468045540685604</v>
      </c>
    </row>
    <row r="14357" spans="1:5" x14ac:dyDescent="0.25">
      <c r="A14357" s="191">
        <v>69494.358160768898</v>
      </c>
      <c r="B14357" s="191">
        <v>-0.61923520999341797</v>
      </c>
      <c r="C14357" s="191">
        <v>0.44633652060285101</v>
      </c>
      <c r="D14357" s="191"/>
      <c r="E14357" s="191">
        <v>-0.52461260137198795</v>
      </c>
    </row>
    <row r="14358" spans="1:5" x14ac:dyDescent="0.25">
      <c r="A14358" s="191">
        <v>69507.323807211898</v>
      </c>
      <c r="B14358" s="191">
        <v>0.50085216677493405</v>
      </c>
      <c r="C14358" s="191">
        <v>0.44627363495292299</v>
      </c>
      <c r="D14358" s="191"/>
      <c r="E14358" s="191">
        <v>-0.52455836914302201</v>
      </c>
    </row>
    <row r="14359" spans="1:5" x14ac:dyDescent="0.25">
      <c r="A14359" s="191">
        <v>69515.713333133695</v>
      </c>
      <c r="B14359" s="191">
        <v>0.85048683073056797</v>
      </c>
      <c r="C14359" s="191">
        <v>0.44623284795111701</v>
      </c>
      <c r="D14359" s="191"/>
      <c r="E14359" s="191">
        <v>-0.52452327774262597</v>
      </c>
    </row>
    <row r="14360" spans="1:5" x14ac:dyDescent="0.25">
      <c r="A14360" s="191">
        <v>69521.322588469804</v>
      </c>
      <c r="B14360" s="191">
        <v>0.358651059860504</v>
      </c>
      <c r="C14360" s="191">
        <v>0.44620553532327101</v>
      </c>
      <c r="D14360" s="191"/>
      <c r="E14360" s="191">
        <v>-0.52449981555575798</v>
      </c>
    </row>
    <row r="14361" spans="1:5" x14ac:dyDescent="0.25">
      <c r="A14361" s="191">
        <v>69522.920235079699</v>
      </c>
      <c r="B14361" s="191">
        <v>0.54730549347945501</v>
      </c>
      <c r="C14361" s="191">
        <v>0.44619774982986299</v>
      </c>
      <c r="D14361" s="191"/>
      <c r="E14361" s="191">
        <v>-0.52449313297829103</v>
      </c>
    </row>
    <row r="14362" spans="1:5" x14ac:dyDescent="0.25">
      <c r="A14362" s="191">
        <v>69547.157427323502</v>
      </c>
      <c r="B14362" s="191">
        <v>-0.57154085643269503</v>
      </c>
      <c r="C14362" s="191">
        <v>0.44607930006677099</v>
      </c>
      <c r="D14362" s="191"/>
      <c r="E14362" s="191">
        <v>-0.52439161672379198</v>
      </c>
    </row>
    <row r="14363" spans="1:5" x14ac:dyDescent="0.25">
      <c r="A14363" s="191">
        <v>69551.5052012714</v>
      </c>
      <c r="B14363" s="191">
        <v>-1.36968210410945</v>
      </c>
      <c r="C14363" s="191">
        <v>0.44605798343238201</v>
      </c>
      <c r="D14363" s="191"/>
      <c r="E14363" s="191">
        <v>-0.52437338836915903</v>
      </c>
    </row>
    <row r="14364" spans="1:5" x14ac:dyDescent="0.25">
      <c r="A14364" s="191">
        <v>69552.941017295205</v>
      </c>
      <c r="B14364" s="191">
        <v>0.74482644094526795</v>
      </c>
      <c r="C14364" s="191">
        <v>0.446050940578886</v>
      </c>
      <c r="D14364" s="191"/>
      <c r="E14364" s="191">
        <v>-0.52436736580875298</v>
      </c>
    </row>
    <row r="14365" spans="1:5" x14ac:dyDescent="0.25">
      <c r="A14365" s="191">
        <v>69555.430220710798</v>
      </c>
      <c r="B14365" s="191">
        <v>-1.27633076874292</v>
      </c>
      <c r="C14365" s="191">
        <v>0.44603872347519302</v>
      </c>
      <c r="D14365" s="191"/>
      <c r="E14365" s="191">
        <v>-0.52435692359360997</v>
      </c>
    </row>
    <row r="14366" spans="1:5" x14ac:dyDescent="0.25">
      <c r="A14366" s="191">
        <v>69557.709332568702</v>
      </c>
      <c r="B14366" s="191">
        <v>-0.56335897086631204</v>
      </c>
      <c r="C14366" s="191">
        <v>0.44602753178494198</v>
      </c>
      <c r="D14366" s="191"/>
      <c r="E14366" s="191">
        <v>-0.52434736187750297</v>
      </c>
    </row>
    <row r="14367" spans="1:5" x14ac:dyDescent="0.25">
      <c r="A14367" s="191">
        <v>69565.445443653603</v>
      </c>
      <c r="B14367" s="191">
        <v>0.699594258984648</v>
      </c>
      <c r="C14367" s="191">
        <v>0.445989500873617</v>
      </c>
      <c r="D14367" s="191"/>
      <c r="E14367" s="191">
        <v>-0.52431488977673402</v>
      </c>
    </row>
    <row r="14368" spans="1:5" x14ac:dyDescent="0.25">
      <c r="A14368" s="191">
        <v>69567.920965144003</v>
      </c>
      <c r="B14368" s="191">
        <v>1.12290248956659</v>
      </c>
      <c r="C14368" s="191">
        <v>0.44597731723990502</v>
      </c>
      <c r="D14368" s="191"/>
      <c r="E14368" s="191">
        <v>-0.52430449884744001</v>
      </c>
    </row>
    <row r="14369" spans="1:5" x14ac:dyDescent="0.25">
      <c r="A14369" s="191">
        <v>69569.528290755494</v>
      </c>
      <c r="B14369" s="191">
        <v>0.38237415418427301</v>
      </c>
      <c r="C14369" s="191">
        <v>0.44596940275330699</v>
      </c>
      <c r="D14369" s="191"/>
      <c r="E14369" s="191">
        <v>-0.524297751531281</v>
      </c>
    </row>
    <row r="14370" spans="1:5" x14ac:dyDescent="0.25">
      <c r="A14370" s="191">
        <v>69571.580267444398</v>
      </c>
      <c r="B14370" s="191">
        <v>-0.44825833734009102</v>
      </c>
      <c r="C14370" s="191">
        <v>0.44595929485712998</v>
      </c>
      <c r="D14370" s="191"/>
      <c r="E14370" s="191">
        <v>-0.52428912092088498</v>
      </c>
    </row>
    <row r="14371" spans="1:5" x14ac:dyDescent="0.25">
      <c r="A14371" s="191">
        <v>69583.093458192001</v>
      </c>
      <c r="B14371" s="191">
        <v>3.2583304641357098</v>
      </c>
      <c r="C14371" s="191">
        <v>0.445902495133078</v>
      </c>
      <c r="D14371" s="191"/>
      <c r="E14371" s="191">
        <v>-0.52424069646055704</v>
      </c>
    </row>
    <row r="14372" spans="1:5" x14ac:dyDescent="0.25">
      <c r="A14372" s="191">
        <v>69585.2210186624</v>
      </c>
      <c r="B14372" s="191">
        <v>0.28012754216464297</v>
      </c>
      <c r="C14372" s="191">
        <v>0.44589198445541101</v>
      </c>
      <c r="D14372" s="191"/>
      <c r="E14372" s="191">
        <v>-0.52423174794490601</v>
      </c>
    </row>
    <row r="14373" spans="1:5" x14ac:dyDescent="0.25">
      <c r="A14373" s="191">
        <v>69590.647337145303</v>
      </c>
      <c r="B14373" s="191">
        <v>0.605367941069201</v>
      </c>
      <c r="C14373" s="191">
        <v>0.44586515106802899</v>
      </c>
      <c r="D14373" s="191"/>
      <c r="E14373" s="191">
        <v>-0.52420892485877302</v>
      </c>
    </row>
    <row r="14374" spans="1:5" x14ac:dyDescent="0.25">
      <c r="A14374" s="191">
        <v>69593.824710942805</v>
      </c>
      <c r="B14374" s="191">
        <v>0.31995381111176202</v>
      </c>
      <c r="C14374" s="191">
        <v>0.445849423699131</v>
      </c>
      <c r="D14374" s="191"/>
      <c r="E14374" s="191">
        <v>-0.524195560830088</v>
      </c>
    </row>
    <row r="14375" spans="1:5" x14ac:dyDescent="0.25">
      <c r="A14375" s="191">
        <v>69595.399726970398</v>
      </c>
      <c r="B14375" s="191">
        <v>-0.21528276014047801</v>
      </c>
      <c r="C14375" s="191">
        <v>0.44584162354003198</v>
      </c>
      <c r="D14375" s="191"/>
      <c r="E14375" s="191">
        <v>-0.52418893631540597</v>
      </c>
    </row>
    <row r="14376" spans="1:5" x14ac:dyDescent="0.25">
      <c r="A14376" s="191">
        <v>69599.3855418936</v>
      </c>
      <c r="B14376" s="191">
        <v>0.18013557813325601</v>
      </c>
      <c r="C14376" s="191">
        <v>0.445821871785475</v>
      </c>
      <c r="D14376" s="191"/>
      <c r="E14376" s="191">
        <v>-0.52417217198474797</v>
      </c>
    </row>
    <row r="14377" spans="1:5" x14ac:dyDescent="0.25">
      <c r="A14377" s="191">
        <v>69599.775668221802</v>
      </c>
      <c r="B14377" s="191">
        <v>0.485868685915958</v>
      </c>
      <c r="C14377" s="191">
        <v>0.445819937563322</v>
      </c>
      <c r="D14377" s="191"/>
      <c r="E14377" s="191">
        <v>-0.52417053111408796</v>
      </c>
    </row>
    <row r="14378" spans="1:5" x14ac:dyDescent="0.25">
      <c r="A14378" s="191">
        <v>69599.810360520394</v>
      </c>
      <c r="B14378" s="191">
        <v>-0.50314074658187602</v>
      </c>
      <c r="C14378" s="191">
        <v>0.445819765552882</v>
      </c>
      <c r="D14378" s="191"/>
      <c r="E14378" s="191">
        <v>-0.52417038519834003</v>
      </c>
    </row>
    <row r="14379" spans="1:5" x14ac:dyDescent="0.25">
      <c r="A14379" s="191">
        <v>69606.674561089298</v>
      </c>
      <c r="B14379" s="191">
        <v>9.2485989133450602E-2</v>
      </c>
      <c r="C14379" s="191">
        <v>0.44578570537003498</v>
      </c>
      <c r="D14379" s="191"/>
      <c r="E14379" s="191">
        <v>-0.524141514382645</v>
      </c>
    </row>
    <row r="14380" spans="1:5" x14ac:dyDescent="0.25">
      <c r="A14380" s="191">
        <v>69606.9332777706</v>
      </c>
      <c r="B14380" s="191">
        <v>0.26542676916272401</v>
      </c>
      <c r="C14380" s="191">
        <v>0.44578442059347401</v>
      </c>
      <c r="D14380" s="191"/>
      <c r="E14380" s="191">
        <v>-0.52414042622073198</v>
      </c>
    </row>
    <row r="14381" spans="1:5" x14ac:dyDescent="0.25">
      <c r="A14381" s="191">
        <v>69610.160431152704</v>
      </c>
      <c r="B14381" s="191">
        <v>1.05023011763048</v>
      </c>
      <c r="C14381" s="191">
        <v>0.445768388424652</v>
      </c>
      <c r="D14381" s="191"/>
      <c r="E14381" s="191">
        <v>-0.52412685281920102</v>
      </c>
    </row>
    <row r="14382" spans="1:5" x14ac:dyDescent="0.25">
      <c r="A14382" s="191">
        <v>69616.700042873505</v>
      </c>
      <c r="B14382" s="191">
        <v>-0.71763992816095101</v>
      </c>
      <c r="C14382" s="191">
        <v>0.445735863937819</v>
      </c>
      <c r="D14382" s="191"/>
      <c r="E14382" s="191">
        <v>-0.52409934722363904</v>
      </c>
    </row>
    <row r="14383" spans="1:5" x14ac:dyDescent="0.25">
      <c r="A14383" s="191">
        <v>69620.8351261075</v>
      </c>
      <c r="B14383" s="191">
        <v>-0.17528632086530899</v>
      </c>
      <c r="C14383" s="191">
        <v>0.44571527497844698</v>
      </c>
      <c r="D14383" s="191"/>
      <c r="E14383" s="191">
        <v>-0.52408195507072397</v>
      </c>
    </row>
    <row r="14384" spans="1:5" x14ac:dyDescent="0.25">
      <c r="A14384" s="191">
        <v>69622.088264427497</v>
      </c>
      <c r="B14384" s="191">
        <v>0.49892819098229502</v>
      </c>
      <c r="C14384" s="191">
        <v>0.44570903147399199</v>
      </c>
      <c r="D14384" s="191"/>
      <c r="E14384" s="191">
        <v>-0.52407667986158601</v>
      </c>
    </row>
    <row r="14385" spans="1:5" x14ac:dyDescent="0.25">
      <c r="A14385" s="191">
        <v>69623.704337849602</v>
      </c>
      <c r="B14385" s="191">
        <v>-1.2233922333034799</v>
      </c>
      <c r="C14385" s="191">
        <v>0.44570097712939299</v>
      </c>
      <c r="D14385" s="191"/>
      <c r="E14385" s="191">
        <v>-0.52406987043157904</v>
      </c>
    </row>
    <row r="14386" spans="1:5" x14ac:dyDescent="0.25">
      <c r="A14386" s="191">
        <v>69627.122683362395</v>
      </c>
      <c r="B14386" s="191">
        <v>-0.50663970291543503</v>
      </c>
      <c r="C14386" s="191">
        <v>0.44568392861692502</v>
      </c>
      <c r="D14386" s="191"/>
      <c r="E14386" s="191">
        <v>-0.52405546701141703</v>
      </c>
    </row>
    <row r="14387" spans="1:5" x14ac:dyDescent="0.25">
      <c r="A14387" s="191">
        <v>69649.353196841606</v>
      </c>
      <c r="B14387" s="191">
        <v>-0.57780077042675104</v>
      </c>
      <c r="C14387" s="191">
        <v>0.44557275314814498</v>
      </c>
      <c r="D14387" s="191"/>
      <c r="E14387" s="191">
        <v>-0.523961717805703</v>
      </c>
    </row>
    <row r="14388" spans="1:5" x14ac:dyDescent="0.25">
      <c r="A14388" s="191">
        <v>69652.569078048895</v>
      </c>
      <c r="B14388" s="191">
        <v>0.79368186212376302</v>
      </c>
      <c r="C14388" s="191">
        <v>0.44555662500750698</v>
      </c>
      <c r="D14388" s="191"/>
      <c r="E14388" s="191">
        <v>-0.52394814125354805</v>
      </c>
    </row>
    <row r="14389" spans="1:5" x14ac:dyDescent="0.25">
      <c r="A14389" s="191">
        <v>69655.227732881904</v>
      </c>
      <c r="B14389" s="191">
        <v>-0.82089189475013102</v>
      </c>
      <c r="C14389" s="191">
        <v>0.44554328179472003</v>
      </c>
      <c r="D14389" s="191"/>
      <c r="E14389" s="191">
        <v>-0.52393691715549395</v>
      </c>
    </row>
    <row r="14390" spans="1:5" x14ac:dyDescent="0.25">
      <c r="A14390" s="191">
        <v>69660.037693730599</v>
      </c>
      <c r="B14390" s="191">
        <v>7.1296077095706095E-2</v>
      </c>
      <c r="C14390" s="191">
        <v>0.44551912183819797</v>
      </c>
      <c r="D14390" s="191"/>
      <c r="E14390" s="191">
        <v>-0.52391661084437202</v>
      </c>
    </row>
    <row r="14391" spans="1:5" x14ac:dyDescent="0.25">
      <c r="A14391" s="191">
        <v>69660.356920088801</v>
      </c>
      <c r="B14391" s="191">
        <v>0.29802158628604603</v>
      </c>
      <c r="C14391" s="191">
        <v>0.44551751745895801</v>
      </c>
      <c r="D14391" s="191"/>
      <c r="E14391" s="191">
        <v>-0.52391526315985804</v>
      </c>
    </row>
    <row r="14392" spans="1:5" x14ac:dyDescent="0.25">
      <c r="A14392" s="191">
        <v>69663.224381136504</v>
      </c>
      <c r="B14392" s="191">
        <v>-0.197315190150082</v>
      </c>
      <c r="C14392" s="191">
        <v>0.44550310031976498</v>
      </c>
      <c r="D14392" s="191"/>
      <c r="E14392" s="191">
        <v>-0.52390315754029204</v>
      </c>
    </row>
    <row r="14393" spans="1:5" x14ac:dyDescent="0.25">
      <c r="A14393" s="191">
        <v>69663.994600559105</v>
      </c>
      <c r="B14393" s="191">
        <v>0.168455043434834</v>
      </c>
      <c r="C14393" s="191">
        <v>0.44549922693114002</v>
      </c>
      <c r="D14393" s="191"/>
      <c r="E14393" s="191">
        <v>-0.52389990327255598</v>
      </c>
    </row>
    <row r="14394" spans="1:5" x14ac:dyDescent="0.25">
      <c r="A14394" s="191">
        <v>69664.176906843495</v>
      </c>
      <c r="B14394" s="191">
        <v>0.76458355364796804</v>
      </c>
      <c r="C14394" s="191">
        <v>0.445498309887428</v>
      </c>
      <c r="D14394" s="191"/>
      <c r="E14394" s="191">
        <v>-0.52389913300704205</v>
      </c>
    </row>
    <row r="14395" spans="1:5" x14ac:dyDescent="0.25">
      <c r="A14395" s="191">
        <v>69671.558190746902</v>
      </c>
      <c r="B14395" s="191">
        <v>-0.64672607264767401</v>
      </c>
      <c r="C14395" s="191">
        <v>0.44546114864791397</v>
      </c>
      <c r="D14395" s="191"/>
      <c r="E14395" s="191">
        <v>-0.52386794621357702</v>
      </c>
    </row>
    <row r="14396" spans="1:5" x14ac:dyDescent="0.25">
      <c r="A14396" s="191">
        <v>69688.894349380906</v>
      </c>
      <c r="B14396" s="191">
        <v>0.59918668904903605</v>
      </c>
      <c r="C14396" s="191">
        <v>0.445373625908214</v>
      </c>
      <c r="D14396" s="191"/>
      <c r="E14396" s="191">
        <v>-0.52379462210935401</v>
      </c>
    </row>
    <row r="14397" spans="1:5" x14ac:dyDescent="0.25">
      <c r="A14397" s="191">
        <v>69689.371019345097</v>
      </c>
      <c r="B14397" s="191">
        <v>0.76781106913432795</v>
      </c>
      <c r="C14397" s="191">
        <v>0.44537121457147399</v>
      </c>
      <c r="D14397" s="191"/>
      <c r="E14397" s="191">
        <v>-0.52379260516701198</v>
      </c>
    </row>
    <row r="14398" spans="1:5" x14ac:dyDescent="0.25">
      <c r="A14398" s="191">
        <v>69703.417027830801</v>
      </c>
      <c r="B14398" s="191">
        <v>-0.20610202433936101</v>
      </c>
      <c r="C14398" s="191">
        <v>0.445300043244721</v>
      </c>
      <c r="D14398" s="191"/>
      <c r="E14398" s="191">
        <v>-0.52373317203427605</v>
      </c>
    </row>
    <row r="14399" spans="1:5" x14ac:dyDescent="0.25">
      <c r="A14399" s="191">
        <v>69720.203726342996</v>
      </c>
      <c r="B14399" s="191">
        <v>1.2912116804790299</v>
      </c>
      <c r="C14399" s="191">
        <v>0.44521468798842301</v>
      </c>
      <c r="D14399" s="191"/>
      <c r="E14399" s="191">
        <v>-0.52366208759482302</v>
      </c>
    </row>
    <row r="14400" spans="1:5" x14ac:dyDescent="0.25">
      <c r="A14400" s="191">
        <v>69730.486428554505</v>
      </c>
      <c r="B14400" s="191">
        <v>-0.51110973997315901</v>
      </c>
      <c r="C14400" s="191">
        <v>0.44516224326595499</v>
      </c>
      <c r="D14400" s="191"/>
      <c r="E14400" s="191">
        <v>-0.52361849163275898</v>
      </c>
    </row>
    <row r="14401" spans="1:5" x14ac:dyDescent="0.25">
      <c r="A14401" s="191">
        <v>69731.963782920298</v>
      </c>
      <c r="B14401" s="191">
        <v>0.247879328485689</v>
      </c>
      <c r="C14401" s="191">
        <v>0.44515469830020199</v>
      </c>
      <c r="D14401" s="191"/>
      <c r="E14401" s="191">
        <v>-0.52361222803749397</v>
      </c>
    </row>
    <row r="14402" spans="1:5" x14ac:dyDescent="0.25">
      <c r="A14402" s="191">
        <v>69734.244802474495</v>
      </c>
      <c r="B14402" s="191">
        <v>0.71641714922989796</v>
      </c>
      <c r="C14402" s="191">
        <v>0.44514304399332599</v>
      </c>
      <c r="D14402" s="191"/>
      <c r="E14402" s="191">
        <v>-0.52360255711248804</v>
      </c>
    </row>
    <row r="14403" spans="1:5" x14ac:dyDescent="0.25">
      <c r="A14403" s="191">
        <v>69741.480960621193</v>
      </c>
      <c r="B14403" s="191">
        <v>1.04862796674479</v>
      </c>
      <c r="C14403" s="191">
        <v>0.44510603274300098</v>
      </c>
      <c r="D14403" s="191"/>
      <c r="E14403" s="191">
        <v>-0.52357187769869595</v>
      </c>
    </row>
    <row r="14404" spans="1:5" x14ac:dyDescent="0.25">
      <c r="A14404" s="191">
        <v>69741.966015057405</v>
      </c>
      <c r="B14404" s="191">
        <v>0.58280675058106601</v>
      </c>
      <c r="C14404" s="191">
        <v>0.445103549632132</v>
      </c>
      <c r="D14404" s="191"/>
      <c r="E14404" s="191">
        <v>-0.52356982119502904</v>
      </c>
    </row>
    <row r="14405" spans="1:5" x14ac:dyDescent="0.25">
      <c r="A14405" s="191">
        <v>69744.269852433499</v>
      </c>
      <c r="B14405" s="191">
        <v>0.69639021259662004</v>
      </c>
      <c r="C14405" s="191">
        <v>0.44509175200304002</v>
      </c>
      <c r="D14405" s="191"/>
      <c r="E14405" s="191">
        <v>-0.52356005352843904</v>
      </c>
    </row>
    <row r="14406" spans="1:5" x14ac:dyDescent="0.25">
      <c r="A14406" s="191">
        <v>69781.463415952006</v>
      </c>
      <c r="B14406" s="191">
        <v>0.45704245712421299</v>
      </c>
      <c r="C14406" s="191">
        <v>0.44490043287129799</v>
      </c>
      <c r="D14406" s="191"/>
      <c r="E14406" s="191">
        <v>-0.52340206115701504</v>
      </c>
    </row>
    <row r="14407" spans="1:5" x14ac:dyDescent="0.25">
      <c r="A14407" s="191">
        <v>69784.797686159698</v>
      </c>
      <c r="B14407" s="191">
        <v>0.87759504336235605</v>
      </c>
      <c r="C14407" s="191">
        <v>0.44488320269868198</v>
      </c>
      <c r="D14407" s="191"/>
      <c r="E14407" s="191">
        <v>-0.52338789574112399</v>
      </c>
    </row>
    <row r="14408" spans="1:5" x14ac:dyDescent="0.25">
      <c r="A14408" s="191">
        <v>69799.1028975792</v>
      </c>
      <c r="B14408" s="191">
        <v>-0.35763628023569599</v>
      </c>
      <c r="C14408" s="191">
        <v>0.444809129627115</v>
      </c>
      <c r="D14408" s="191"/>
      <c r="E14408" s="191">
        <v>-0.52332706028823694</v>
      </c>
    </row>
    <row r="14409" spans="1:5" x14ac:dyDescent="0.25">
      <c r="A14409" s="191">
        <v>69800.250647375404</v>
      </c>
      <c r="B14409" s="191">
        <v>0.43909026469000101</v>
      </c>
      <c r="C14409" s="191">
        <v>0.444803177079863</v>
      </c>
      <c r="D14409" s="191"/>
      <c r="E14409" s="191">
        <v>-0.52332217501476697</v>
      </c>
    </row>
    <row r="14410" spans="1:5" x14ac:dyDescent="0.25">
      <c r="A14410" s="191">
        <v>69801.787332113701</v>
      </c>
      <c r="B14410" s="191">
        <v>0.33515710968623502</v>
      </c>
      <c r="C14410" s="191">
        <v>0.44479520371230102</v>
      </c>
      <c r="D14410" s="191"/>
      <c r="E14410" s="191">
        <v>-0.52331563428157801</v>
      </c>
    </row>
    <row r="14411" spans="1:5" x14ac:dyDescent="0.25">
      <c r="A14411" s="191">
        <v>69807.746341249498</v>
      </c>
      <c r="B14411" s="191">
        <v>1.5534570210827401</v>
      </c>
      <c r="C14411" s="191">
        <v>0.44476425790146901</v>
      </c>
      <c r="D14411" s="191"/>
      <c r="E14411" s="191">
        <v>-0.523290269844366</v>
      </c>
    </row>
    <row r="14412" spans="1:5" x14ac:dyDescent="0.25">
      <c r="A14412" s="191">
        <v>69814.235951494105</v>
      </c>
      <c r="B14412" s="191">
        <v>0.38175324509999198</v>
      </c>
      <c r="C14412" s="191">
        <v>0.44473050878319098</v>
      </c>
      <c r="D14412" s="191"/>
      <c r="E14412" s="191">
        <v>-0.52326263422841401</v>
      </c>
    </row>
    <row r="14413" spans="1:5" x14ac:dyDescent="0.25">
      <c r="A14413" s="191">
        <v>69839.652031245496</v>
      </c>
      <c r="B14413" s="191">
        <v>-1.35275255255918E-2</v>
      </c>
      <c r="C14413" s="191">
        <v>0.44459785084492298</v>
      </c>
      <c r="D14413" s="191"/>
      <c r="E14413" s="191">
        <v>-0.52315425101055901</v>
      </c>
    </row>
    <row r="14414" spans="1:5" x14ac:dyDescent="0.25">
      <c r="A14414" s="191">
        <v>69843.940242512894</v>
      </c>
      <c r="B14414" s="191">
        <v>0.456929235210013</v>
      </c>
      <c r="C14414" s="191">
        <v>0.44457539275390601</v>
      </c>
      <c r="D14414" s="191"/>
      <c r="E14414" s="191">
        <v>-0.52313595543545</v>
      </c>
    </row>
    <row r="14415" spans="1:5" x14ac:dyDescent="0.25">
      <c r="A14415" s="191">
        <v>69862.764641478701</v>
      </c>
      <c r="B14415" s="191">
        <v>1.0920269826378799</v>
      </c>
      <c r="C14415" s="191">
        <v>0.44447654535456199</v>
      </c>
      <c r="D14415" s="191"/>
      <c r="E14415" s="191">
        <v>-0.52305564148082495</v>
      </c>
    </row>
    <row r="14416" spans="1:5" x14ac:dyDescent="0.25">
      <c r="A14416" s="191">
        <v>69864.479215227897</v>
      </c>
      <c r="B14416" s="191">
        <v>0.70240701160932995</v>
      </c>
      <c r="C14416" s="191">
        <v>0.44446752092043101</v>
      </c>
      <c r="D14416" s="191"/>
      <c r="E14416" s="191">
        <v>-0.52304832628321696</v>
      </c>
    </row>
    <row r="14417" spans="1:5" x14ac:dyDescent="0.25">
      <c r="A14417" s="191">
        <v>69869.799511748395</v>
      </c>
      <c r="B14417" s="191">
        <v>0.38058398485976103</v>
      </c>
      <c r="C14417" s="191">
        <v>0.44443949568615398</v>
      </c>
      <c r="D14417" s="191"/>
      <c r="E14417" s="191">
        <v>-0.52302562733521296</v>
      </c>
    </row>
    <row r="14418" spans="1:5" x14ac:dyDescent="0.25">
      <c r="A14418" s="191">
        <v>69874.303903076201</v>
      </c>
      <c r="B14418" s="191">
        <v>0.63407161294426495</v>
      </c>
      <c r="C14418" s="191">
        <v>0.44441574162528302</v>
      </c>
      <c r="D14418" s="191"/>
      <c r="E14418" s="191">
        <v>-0.52300640943182197</v>
      </c>
    </row>
    <row r="14419" spans="1:5" x14ac:dyDescent="0.25">
      <c r="A14419" s="191">
        <v>69882.502359994905</v>
      </c>
      <c r="B14419" s="191">
        <v>0.46981971551933699</v>
      </c>
      <c r="C14419" s="191">
        <v>0.44437244384975899</v>
      </c>
      <c r="D14419" s="191"/>
      <c r="E14419" s="191">
        <v>-0.52297140790631702</v>
      </c>
    </row>
    <row r="14420" spans="1:5" x14ac:dyDescent="0.25">
      <c r="A14420" s="191">
        <v>69884.578714568794</v>
      </c>
      <c r="B14420" s="191">
        <v>-0.97913939282706597</v>
      </c>
      <c r="C14420" s="191">
        <v>0.44436146527197301</v>
      </c>
      <c r="D14420" s="191"/>
      <c r="E14420" s="191">
        <v>-0.52296253563139405</v>
      </c>
    </row>
    <row r="14421" spans="1:5" x14ac:dyDescent="0.25">
      <c r="A14421" s="191">
        <v>69893.651899749806</v>
      </c>
      <c r="B14421" s="191">
        <v>0.69743995390054703</v>
      </c>
      <c r="C14421" s="191">
        <v>0.44431343011566099</v>
      </c>
      <c r="D14421" s="191"/>
      <c r="E14421" s="191">
        <v>-0.52292373527798697</v>
      </c>
    </row>
    <row r="14422" spans="1:5" x14ac:dyDescent="0.25">
      <c r="A14422" s="191">
        <v>69899.727217567997</v>
      </c>
      <c r="B14422" s="191">
        <v>0.80394819031990306</v>
      </c>
      <c r="C14422" s="191">
        <v>0.44428121033588103</v>
      </c>
      <c r="D14422" s="191"/>
      <c r="E14422" s="191">
        <v>-0.52289773737950596</v>
      </c>
    </row>
    <row r="14423" spans="1:5" x14ac:dyDescent="0.25">
      <c r="A14423" s="191">
        <v>69903.694883651304</v>
      </c>
      <c r="B14423" s="191">
        <v>0.91377893282744704</v>
      </c>
      <c r="C14423" s="191">
        <v>0.44426014400698</v>
      </c>
      <c r="D14423" s="191"/>
      <c r="E14423" s="191">
        <v>-0.522880758682567</v>
      </c>
    </row>
    <row r="14424" spans="1:5" x14ac:dyDescent="0.25">
      <c r="A14424" s="191">
        <v>69907.838432099801</v>
      </c>
      <c r="B14424" s="191">
        <v>1.1564643510789001</v>
      </c>
      <c r="C14424" s="191">
        <v>0.444238123349529</v>
      </c>
      <c r="D14424" s="191"/>
      <c r="E14424" s="191">
        <v>-0.52286302733827505</v>
      </c>
    </row>
    <row r="14425" spans="1:5" x14ac:dyDescent="0.25">
      <c r="A14425" s="191">
        <v>69921.217338757706</v>
      </c>
      <c r="B14425" s="191">
        <v>-0.307806716994108</v>
      </c>
      <c r="C14425" s="191">
        <v>0.44416687873441102</v>
      </c>
      <c r="D14425" s="191"/>
      <c r="E14425" s="191">
        <v>-0.52280577544339701</v>
      </c>
    </row>
    <row r="14426" spans="1:5" x14ac:dyDescent="0.25">
      <c r="A14426" s="191">
        <v>69921.809980249207</v>
      </c>
      <c r="B14426" s="191">
        <v>0.68319346568324102</v>
      </c>
      <c r="C14426" s="191">
        <v>0.44416371776720898</v>
      </c>
      <c r="D14426" s="191"/>
      <c r="E14426" s="191">
        <v>-0.52280323937305595</v>
      </c>
    </row>
    <row r="14427" spans="1:5" x14ac:dyDescent="0.25">
      <c r="A14427" s="191">
        <v>69928.063035475396</v>
      </c>
      <c r="B14427" s="191">
        <v>-4.5453067764888999E-2</v>
      </c>
      <c r="C14427" s="191">
        <v>0.44413033965705601</v>
      </c>
      <c r="D14427" s="191"/>
      <c r="E14427" s="191">
        <v>-0.52277648088900097</v>
      </c>
    </row>
    <row r="14428" spans="1:5" x14ac:dyDescent="0.25">
      <c r="A14428" s="191">
        <v>69937.295671296495</v>
      </c>
      <c r="B14428" s="191">
        <v>0.89377039745837095</v>
      </c>
      <c r="C14428" s="191">
        <v>0.44408096910130201</v>
      </c>
      <c r="D14428" s="191"/>
      <c r="E14428" s="191">
        <v>-0.52273696948145698</v>
      </c>
    </row>
    <row r="14429" spans="1:5" x14ac:dyDescent="0.25">
      <c r="A14429" s="191">
        <v>69941.0621867726</v>
      </c>
      <c r="B14429" s="191">
        <v>0.65270636290744</v>
      </c>
      <c r="C14429" s="191">
        <v>0.44406079793717401</v>
      </c>
      <c r="D14429" s="191"/>
      <c r="E14429" s="191">
        <v>-0.52272082642867101</v>
      </c>
    </row>
    <row r="14430" spans="1:5" x14ac:dyDescent="0.25">
      <c r="A14430" s="191">
        <v>69962.039152037003</v>
      </c>
      <c r="B14430" s="191">
        <v>-0.48119379251959599</v>
      </c>
      <c r="C14430" s="191">
        <v>0.44394813704076003</v>
      </c>
      <c r="D14430" s="191"/>
      <c r="E14430" s="191">
        <v>-0.52263091148030205</v>
      </c>
    </row>
    <row r="14431" spans="1:5" x14ac:dyDescent="0.25">
      <c r="A14431" s="191">
        <v>69965.914238292797</v>
      </c>
      <c r="B14431" s="191">
        <v>-1.42874610861246</v>
      </c>
      <c r="C14431" s="191">
        <v>0.443927266386416</v>
      </c>
      <c r="D14431" s="191"/>
      <c r="E14431" s="191">
        <v>-0.52261428919776298</v>
      </c>
    </row>
    <row r="14432" spans="1:5" x14ac:dyDescent="0.25">
      <c r="A14432" s="191">
        <v>69975.296143672997</v>
      </c>
      <c r="B14432" s="191">
        <v>0.48562676884535999</v>
      </c>
      <c r="C14432" s="191">
        <v>0.44387665783199298</v>
      </c>
      <c r="D14432" s="191"/>
      <c r="E14432" s="191">
        <v>-0.52257403899559096</v>
      </c>
    </row>
    <row r="14433" spans="1:5" x14ac:dyDescent="0.25">
      <c r="A14433" s="191">
        <v>69976.015588655006</v>
      </c>
      <c r="B14433" s="191">
        <v>0.46483744127332499</v>
      </c>
      <c r="C14433" s="191">
        <v>0.44387277243122297</v>
      </c>
      <c r="D14433" s="191"/>
      <c r="E14433" s="191">
        <v>-0.522570951640836</v>
      </c>
    </row>
    <row r="14434" spans="1:5" x14ac:dyDescent="0.25">
      <c r="A14434" s="191">
        <v>69976.158698120795</v>
      </c>
      <c r="B14434" s="191">
        <v>0.52076705461194805</v>
      </c>
      <c r="C14434" s="191">
        <v>0.44387199948414102</v>
      </c>
      <c r="D14434" s="191"/>
      <c r="E14434" s="191">
        <v>-0.52257033751508497</v>
      </c>
    </row>
    <row r="14435" spans="1:5" x14ac:dyDescent="0.25">
      <c r="A14435" s="191">
        <v>69981.339629745606</v>
      </c>
      <c r="B14435" s="191">
        <v>-1.323989723786E-2</v>
      </c>
      <c r="C14435" s="191">
        <v>0.44384399906843802</v>
      </c>
      <c r="D14435" s="191"/>
      <c r="E14435" s="191">
        <v>-0.52254810457957301</v>
      </c>
    </row>
    <row r="14436" spans="1:5" x14ac:dyDescent="0.25">
      <c r="A14436" s="191">
        <v>69986.462394892398</v>
      </c>
      <c r="B14436" s="191">
        <v>0.69445215862027299</v>
      </c>
      <c r="C14436" s="191">
        <v>0.44381628122842098</v>
      </c>
      <c r="D14436" s="191"/>
      <c r="E14436" s="191">
        <v>-0.52252611318932696</v>
      </c>
    </row>
    <row r="14437" spans="1:5" x14ac:dyDescent="0.25">
      <c r="A14437" s="191">
        <v>69986.582659519205</v>
      </c>
      <c r="B14437" s="191">
        <v>1.0864557528674099</v>
      </c>
      <c r="C14437" s="191">
        <v>0.44381563010374803</v>
      </c>
      <c r="D14437" s="191"/>
      <c r="E14437" s="191">
        <v>-0.52252559690832201</v>
      </c>
    </row>
    <row r="14438" spans="1:5" x14ac:dyDescent="0.25">
      <c r="A14438" s="191">
        <v>69992.242257075704</v>
      </c>
      <c r="B14438" s="191">
        <v>0.72555246319099298</v>
      </c>
      <c r="C14438" s="191">
        <v>0.443784968045846</v>
      </c>
      <c r="D14438" s="191"/>
      <c r="E14438" s="191">
        <v>-0.52250129775856602</v>
      </c>
    </row>
    <row r="14439" spans="1:5" x14ac:dyDescent="0.25">
      <c r="A14439" s="191">
        <v>69993.911458283605</v>
      </c>
      <c r="B14439" s="191">
        <v>4.5383645248198198E-2</v>
      </c>
      <c r="C14439" s="191">
        <v>0.44377591715112102</v>
      </c>
      <c r="D14439" s="191"/>
      <c r="E14439" s="191">
        <v>-0.52249412685969399</v>
      </c>
    </row>
    <row r="14440" spans="1:5" x14ac:dyDescent="0.25">
      <c r="A14440" s="191">
        <v>70000.169182557904</v>
      </c>
      <c r="B14440" s="191">
        <v>-5.2768985354556498E-3</v>
      </c>
      <c r="C14440" s="191">
        <v>0.443741954901683</v>
      </c>
      <c r="D14440" s="191"/>
      <c r="E14440" s="191">
        <v>-0.52246724120050403</v>
      </c>
    </row>
    <row r="14441" spans="1:5" x14ac:dyDescent="0.25">
      <c r="A14441" s="191">
        <v>70010.718725222105</v>
      </c>
      <c r="B14441" s="191">
        <v>-3.1041851201463199E-2</v>
      </c>
      <c r="C14441" s="191">
        <v>0.443684588204037</v>
      </c>
      <c r="D14441" s="191"/>
      <c r="E14441" s="191">
        <v>-0.52242191619156397</v>
      </c>
    </row>
    <row r="14442" spans="1:5" x14ac:dyDescent="0.25">
      <c r="A14442" s="191">
        <v>70013.979935985699</v>
      </c>
      <c r="B14442" s="191">
        <v>0.425137995635816</v>
      </c>
      <c r="C14442" s="191">
        <v>0.44366682662061202</v>
      </c>
      <c r="D14442" s="191"/>
      <c r="E14442" s="191">
        <v>-0.52240790473990895</v>
      </c>
    </row>
    <row r="14443" spans="1:5" x14ac:dyDescent="0.25">
      <c r="A14443" s="191">
        <v>70015.738263639796</v>
      </c>
      <c r="B14443" s="191">
        <v>-0.34424629061119399</v>
      </c>
      <c r="C14443" s="191">
        <v>0.44365724439465598</v>
      </c>
      <c r="D14443" s="191"/>
      <c r="E14443" s="191">
        <v>-0.52240035026867004</v>
      </c>
    </row>
    <row r="14444" spans="1:5" x14ac:dyDescent="0.25">
      <c r="A14444" s="191">
        <v>70016.149946593301</v>
      </c>
      <c r="B14444" s="191">
        <v>0.27217986382293002</v>
      </c>
      <c r="C14444" s="191">
        <v>0.44365500031468902</v>
      </c>
      <c r="D14444" s="191"/>
      <c r="E14444" s="191">
        <v>-0.52239858151582996</v>
      </c>
    </row>
    <row r="14445" spans="1:5" x14ac:dyDescent="0.25">
      <c r="A14445" s="191">
        <v>70017.311430026093</v>
      </c>
      <c r="B14445" s="191">
        <v>-0.55641707487560399</v>
      </c>
      <c r="C14445" s="191">
        <v>0.44364866754863702</v>
      </c>
      <c r="D14445" s="191"/>
      <c r="E14445" s="191">
        <v>-0.52239359132349195</v>
      </c>
    </row>
    <row r="14446" spans="1:5" x14ac:dyDescent="0.25">
      <c r="A14446" s="191">
        <v>70025.019189690196</v>
      </c>
      <c r="B14446" s="191">
        <v>-0.18093194023555101</v>
      </c>
      <c r="C14446" s="191">
        <v>0.44360660228337101</v>
      </c>
      <c r="D14446" s="191"/>
      <c r="E14446" s="191">
        <v>-0.52236038987795796</v>
      </c>
    </row>
    <row r="14447" spans="1:5" x14ac:dyDescent="0.25">
      <c r="A14447" s="191">
        <v>70028.058587150197</v>
      </c>
      <c r="B14447" s="191">
        <v>0.33060832833329301</v>
      </c>
      <c r="C14447" s="191">
        <v>0.44358999394635801</v>
      </c>
      <c r="D14447" s="191"/>
      <c r="E14447" s="191">
        <v>-0.52234729358105403</v>
      </c>
    </row>
    <row r="14448" spans="1:5" x14ac:dyDescent="0.25">
      <c r="A14448" s="191">
        <v>70028.133858316694</v>
      </c>
      <c r="B14448" s="191">
        <v>0.62646159790145095</v>
      </c>
      <c r="C14448" s="191">
        <v>0.44358958249014901</v>
      </c>
      <c r="D14448" s="191"/>
      <c r="E14448" s="191">
        <v>-0.52234696924915702</v>
      </c>
    </row>
    <row r="14449" spans="1:5" x14ac:dyDescent="0.25">
      <c r="A14449" s="191">
        <v>70051.716196870504</v>
      </c>
      <c r="B14449" s="191">
        <v>-0.65265307427441199</v>
      </c>
      <c r="C14449" s="191">
        <v>0.44346032064353502</v>
      </c>
      <c r="D14449" s="191"/>
      <c r="E14449" s="191">
        <v>-0.522245356573798</v>
      </c>
    </row>
    <row r="14450" spans="1:5" x14ac:dyDescent="0.25">
      <c r="A14450" s="191">
        <v>70053.091253636303</v>
      </c>
      <c r="B14450" s="191">
        <v>1.27893102318244</v>
      </c>
      <c r="C14450" s="191">
        <v>0.443452761764902</v>
      </c>
      <c r="D14450" s="191"/>
      <c r="E14450" s="191">
        <v>-0.52223943166535802</v>
      </c>
    </row>
    <row r="14451" spans="1:5" x14ac:dyDescent="0.25">
      <c r="A14451" s="191">
        <v>70053.4309050874</v>
      </c>
      <c r="B14451" s="191">
        <v>0.54367709952540799</v>
      </c>
      <c r="C14451" s="191">
        <v>0.44345089428301598</v>
      </c>
      <c r="D14451" s="191"/>
      <c r="E14451" s="191">
        <v>-0.52223796815941403</v>
      </c>
    </row>
    <row r="14452" spans="1:5" x14ac:dyDescent="0.25">
      <c r="A14452" s="191">
        <v>70060.213692248202</v>
      </c>
      <c r="B14452" s="191">
        <v>-1.1743195166965099</v>
      </c>
      <c r="C14452" s="191">
        <v>0.44341356916527902</v>
      </c>
      <c r="D14452" s="191"/>
      <c r="E14452" s="191">
        <v>-0.52220874217115099</v>
      </c>
    </row>
    <row r="14453" spans="1:5" x14ac:dyDescent="0.25">
      <c r="A14453" s="191">
        <v>70067.181807860296</v>
      </c>
      <c r="B14453" s="191">
        <v>1.59231362425811</v>
      </c>
      <c r="C14453" s="191">
        <v>0.443375165201295</v>
      </c>
      <c r="D14453" s="191"/>
      <c r="E14453" s="191">
        <v>-0.52217871763105195</v>
      </c>
    </row>
    <row r="14454" spans="1:5" x14ac:dyDescent="0.25">
      <c r="A14454" s="191">
        <v>70067.605993043893</v>
      </c>
      <c r="B14454" s="191">
        <v>0.212152192511428</v>
      </c>
      <c r="C14454" s="191">
        <v>0.44337282528895</v>
      </c>
      <c r="D14454" s="191"/>
      <c r="E14454" s="191">
        <v>-0.52217688988223598</v>
      </c>
    </row>
    <row r="14455" spans="1:5" x14ac:dyDescent="0.25">
      <c r="A14455" s="191">
        <v>70070.3914617134</v>
      </c>
      <c r="B14455" s="191">
        <v>-0.37254879693360299</v>
      </c>
      <c r="C14455" s="191">
        <v>0.443357454228752</v>
      </c>
      <c r="D14455" s="191"/>
      <c r="E14455" s="191">
        <v>-0.52216488772549496</v>
      </c>
    </row>
    <row r="14456" spans="1:5" x14ac:dyDescent="0.25">
      <c r="A14456" s="191">
        <v>70094.3505809216</v>
      </c>
      <c r="B14456" s="191">
        <v>-0.33881043632367802</v>
      </c>
      <c r="C14456" s="191">
        <v>0.44322483002442897</v>
      </c>
      <c r="D14456" s="191"/>
      <c r="E14456" s="191">
        <v>-0.52206165156015805</v>
      </c>
    </row>
    <row r="14457" spans="1:5" x14ac:dyDescent="0.25">
      <c r="A14457" s="191">
        <v>70101.278861946004</v>
      </c>
      <c r="B14457" s="191">
        <v>0.77572749375658401</v>
      </c>
      <c r="C14457" s="191">
        <v>0.44318634142553498</v>
      </c>
      <c r="D14457" s="191"/>
      <c r="E14457" s="191">
        <v>-0.52203179866117999</v>
      </c>
    </row>
    <row r="14458" spans="1:5" x14ac:dyDescent="0.25">
      <c r="A14458" s="191">
        <v>70103.061505699996</v>
      </c>
      <c r="B14458" s="191">
        <v>1.01698322934876</v>
      </c>
      <c r="C14458" s="191">
        <v>0.44317642831502502</v>
      </c>
      <c r="D14458" s="191"/>
      <c r="E14458" s="191">
        <v>-0.52202411752299904</v>
      </c>
    </row>
    <row r="14459" spans="1:5" x14ac:dyDescent="0.25">
      <c r="A14459" s="191">
        <v>70109.948368101599</v>
      </c>
      <c r="B14459" s="191">
        <v>-9.0778996726281799E-2</v>
      </c>
      <c r="C14459" s="191">
        <v>0.443138092590244</v>
      </c>
      <c r="D14459" s="191"/>
      <c r="E14459" s="191">
        <v>-0.52199444309050602</v>
      </c>
    </row>
    <row r="14460" spans="1:5" x14ac:dyDescent="0.25">
      <c r="A14460" s="191">
        <v>70111.905987386999</v>
      </c>
      <c r="B14460" s="191">
        <v>0.32563470589928001</v>
      </c>
      <c r="C14460" s="191">
        <v>0.44312718431220399</v>
      </c>
      <c r="D14460" s="191"/>
      <c r="E14460" s="191">
        <v>-0.52198600800963102</v>
      </c>
    </row>
    <row r="14461" spans="1:5" x14ac:dyDescent="0.25">
      <c r="A14461" s="191">
        <v>70112.982431033306</v>
      </c>
      <c r="B14461" s="191">
        <v>0.66496368222153102</v>
      </c>
      <c r="C14461" s="191">
        <v>0.44312118402289002</v>
      </c>
      <c r="D14461" s="191"/>
      <c r="E14461" s="191">
        <v>-0.52198136977926501</v>
      </c>
    </row>
    <row r="14462" spans="1:5" x14ac:dyDescent="0.25">
      <c r="A14462" s="191">
        <v>70116.468270747602</v>
      </c>
      <c r="B14462" s="191">
        <v>-0.97156831155408296</v>
      </c>
      <c r="C14462" s="191">
        <v>0.44310174266548402</v>
      </c>
      <c r="D14462" s="191"/>
      <c r="E14462" s="191">
        <v>-0.52196634983124601</v>
      </c>
    </row>
    <row r="14463" spans="1:5" x14ac:dyDescent="0.25">
      <c r="A14463" s="191">
        <v>70129.540807426107</v>
      </c>
      <c r="B14463" s="191">
        <v>0.833305339532742</v>
      </c>
      <c r="C14463" s="191">
        <v>0.443028695455494</v>
      </c>
      <c r="D14463" s="191"/>
      <c r="E14463" s="191">
        <v>-0.52191002227821004</v>
      </c>
    </row>
    <row r="14464" spans="1:5" x14ac:dyDescent="0.25">
      <c r="A14464" s="191">
        <v>70141.5598094374</v>
      </c>
      <c r="B14464" s="191">
        <v>-0.169824127009088</v>
      </c>
      <c r="C14464" s="191">
        <v>0.44296133886553302</v>
      </c>
      <c r="D14464" s="191"/>
      <c r="E14464" s="191">
        <v>-0.52185822374534396</v>
      </c>
    </row>
    <row r="14465" spans="1:5" x14ac:dyDescent="0.25">
      <c r="A14465" s="191">
        <v>70146.721376106507</v>
      </c>
      <c r="B14465" s="191">
        <v>0.38722416369045798</v>
      </c>
      <c r="C14465" s="191">
        <v>0.44293235474203801</v>
      </c>
      <c r="D14465" s="191"/>
      <c r="E14465" s="191">
        <v>-0.52183592963966297</v>
      </c>
    </row>
    <row r="14466" spans="1:5" x14ac:dyDescent="0.25">
      <c r="A14466" s="191">
        <v>70153.849016817403</v>
      </c>
      <c r="B14466" s="191">
        <v>-1.3852714150230899E-2</v>
      </c>
      <c r="C14466" s="191">
        <v>0.44289227303144002</v>
      </c>
      <c r="D14466" s="191"/>
      <c r="E14466" s="191">
        <v>-0.52180514123495203</v>
      </c>
    </row>
    <row r="14467" spans="1:5" x14ac:dyDescent="0.25">
      <c r="A14467" s="191">
        <v>70154.731465696794</v>
      </c>
      <c r="B14467" s="191">
        <v>0.29432837847160898</v>
      </c>
      <c r="C14467" s="191">
        <v>0.44288730617044703</v>
      </c>
      <c r="D14467" s="191"/>
      <c r="E14467" s="191">
        <v>-0.52180132857539097</v>
      </c>
    </row>
    <row r="14468" spans="1:5" x14ac:dyDescent="0.25">
      <c r="A14468" s="191">
        <v>70158.591664658496</v>
      </c>
      <c r="B14468" s="191">
        <v>0.259465926691482</v>
      </c>
      <c r="C14468" s="191">
        <v>0.44286556651171499</v>
      </c>
      <c r="D14468" s="191"/>
      <c r="E14468" s="191">
        <v>-0.52178464952861203</v>
      </c>
    </row>
    <row r="14469" spans="1:5" x14ac:dyDescent="0.25">
      <c r="A14469" s="191">
        <v>70162.569289982304</v>
      </c>
      <c r="B14469" s="191">
        <v>0.34688793433850201</v>
      </c>
      <c r="C14469" s="191">
        <v>0.44284314510837097</v>
      </c>
      <c r="D14469" s="191"/>
      <c r="E14469" s="191">
        <v>-0.52176745153868298</v>
      </c>
    </row>
    <row r="14470" spans="1:5" x14ac:dyDescent="0.25">
      <c r="A14470" s="191">
        <v>70167.608195883004</v>
      </c>
      <c r="B14470" s="191">
        <v>-3.6920092359427101E-2</v>
      </c>
      <c r="C14470" s="191">
        <v>0.44281471158486702</v>
      </c>
      <c r="D14470" s="191"/>
      <c r="E14470" s="191">
        <v>-0.52174566490824803</v>
      </c>
    </row>
    <row r="14471" spans="1:5" x14ac:dyDescent="0.25">
      <c r="A14471" s="191">
        <v>70177.823362599607</v>
      </c>
      <c r="B14471" s="191">
        <v>-5.90444302994153E-2</v>
      </c>
      <c r="C14471" s="191">
        <v>0.44275696706272799</v>
      </c>
      <c r="D14471" s="191"/>
      <c r="E14471" s="191">
        <v>-0.52170149776830299</v>
      </c>
    </row>
    <row r="14472" spans="1:5" x14ac:dyDescent="0.25">
      <c r="A14472" s="191">
        <v>70178.839735254995</v>
      </c>
      <c r="B14472" s="191">
        <v>0.61089086188932396</v>
      </c>
      <c r="C14472" s="191">
        <v>0.44275121417517599</v>
      </c>
      <c r="D14472" s="191"/>
      <c r="E14472" s="191">
        <v>-0.52169710329540397</v>
      </c>
    </row>
    <row r="14473" spans="1:5" x14ac:dyDescent="0.25">
      <c r="A14473" s="191">
        <v>70198.357144632406</v>
      </c>
      <c r="B14473" s="191">
        <v>-0.339610451964867</v>
      </c>
      <c r="C14473" s="191">
        <v>0.44264047585566701</v>
      </c>
      <c r="D14473" s="191"/>
      <c r="E14473" s="191">
        <v>-0.52161271072536097</v>
      </c>
    </row>
    <row r="14474" spans="1:5" x14ac:dyDescent="0.25">
      <c r="A14474" s="191">
        <v>70205.849346187199</v>
      </c>
      <c r="B14474" s="191">
        <v>0.59298898900785901</v>
      </c>
      <c r="C14474" s="191">
        <v>0.44259783400520503</v>
      </c>
      <c r="D14474" s="191"/>
      <c r="E14474" s="191">
        <v>-0.52158028820347702</v>
      </c>
    </row>
    <row r="14475" spans="1:5" x14ac:dyDescent="0.25">
      <c r="A14475" s="191">
        <v>70217.905779773806</v>
      </c>
      <c r="B14475" s="191">
        <v>0.97361416592072203</v>
      </c>
      <c r="C14475" s="191">
        <v>0.442529056605314</v>
      </c>
      <c r="D14475" s="191"/>
      <c r="E14475" s="191">
        <v>-0.52152810227558399</v>
      </c>
    </row>
    <row r="14476" spans="1:5" x14ac:dyDescent="0.25">
      <c r="A14476" s="191">
        <v>70222.697141196899</v>
      </c>
      <c r="B14476" s="191">
        <v>3.9036327516250899E-2</v>
      </c>
      <c r="C14476" s="191">
        <v>0.44250166997413598</v>
      </c>
      <c r="D14476" s="191"/>
      <c r="E14476" s="191">
        <v>-0.52150735785062496</v>
      </c>
    </row>
    <row r="14477" spans="1:5" x14ac:dyDescent="0.25">
      <c r="A14477" s="191">
        <v>70224.533956327607</v>
      </c>
      <c r="B14477" s="191">
        <v>-1.4496888312502401</v>
      </c>
      <c r="C14477" s="191">
        <v>0.44249116207248301</v>
      </c>
      <c r="D14477" s="191"/>
      <c r="E14477" s="191">
        <v>-0.52149940527300098</v>
      </c>
    </row>
    <row r="14478" spans="1:5" x14ac:dyDescent="0.25">
      <c r="A14478" s="191">
        <v>70235.850631527996</v>
      </c>
      <c r="B14478" s="191">
        <v>0.53325345857075901</v>
      </c>
      <c r="C14478" s="191">
        <v>0.44242632927958397</v>
      </c>
      <c r="D14478" s="191"/>
      <c r="E14478" s="191">
        <v>-0.52145038636660002</v>
      </c>
    </row>
    <row r="14479" spans="1:5" x14ac:dyDescent="0.25">
      <c r="A14479" s="191">
        <v>70236.209082985893</v>
      </c>
      <c r="B14479" s="191">
        <v>0.83221313574655098</v>
      </c>
      <c r="C14479" s="191">
        <v>0.44242427290026398</v>
      </c>
      <c r="D14479" s="191"/>
      <c r="E14479" s="191">
        <v>-0.52144883324242197</v>
      </c>
    </row>
    <row r="14480" spans="1:5" x14ac:dyDescent="0.25">
      <c r="A14480" s="191">
        <v>70239.623311138304</v>
      </c>
      <c r="B14480" s="191">
        <v>0.24121415498659099</v>
      </c>
      <c r="C14480" s="191">
        <v>0.44240467739039702</v>
      </c>
      <c r="D14480" s="191"/>
      <c r="E14480" s="191">
        <v>-0.52143403982987202</v>
      </c>
    </row>
    <row r="14481" spans="1:5" x14ac:dyDescent="0.25">
      <c r="A14481" s="191">
        <v>70241.838128897201</v>
      </c>
      <c r="B14481" s="191">
        <v>8.1174154618679495E-2</v>
      </c>
      <c r="C14481" s="191">
        <v>0.44239195738683701</v>
      </c>
      <c r="D14481" s="191"/>
      <c r="E14481" s="191">
        <v>-0.52142444330867699</v>
      </c>
    </row>
    <row r="14482" spans="1:5" x14ac:dyDescent="0.25">
      <c r="A14482" s="191">
        <v>70242.629052400196</v>
      </c>
      <c r="B14482" s="191">
        <v>-3.10630924769129E-3</v>
      </c>
      <c r="C14482" s="191">
        <v>0.44238741341093502</v>
      </c>
      <c r="D14482" s="191"/>
      <c r="E14482" s="191">
        <v>-0.52142101633861104</v>
      </c>
    </row>
    <row r="14483" spans="1:5" x14ac:dyDescent="0.25">
      <c r="A14483" s="191">
        <v>70255.652285373406</v>
      </c>
      <c r="B14483" s="191">
        <v>0.60240949766474605</v>
      </c>
      <c r="C14483" s="191">
        <v>0.44231247221200198</v>
      </c>
      <c r="D14483" s="191"/>
      <c r="E14483" s="191">
        <v>-0.52136458834097898</v>
      </c>
    </row>
    <row r="14484" spans="1:5" x14ac:dyDescent="0.25">
      <c r="A14484" s="191">
        <v>70263.764853547298</v>
      </c>
      <c r="B14484" s="191">
        <v>-0.20846371846153799</v>
      </c>
      <c r="C14484" s="191">
        <v>0.442265673753377</v>
      </c>
      <c r="D14484" s="191"/>
      <c r="E14484" s="191">
        <v>-0.52132943762389905</v>
      </c>
    </row>
    <row r="14485" spans="1:5" x14ac:dyDescent="0.25">
      <c r="A14485" s="191">
        <v>70267.474474938004</v>
      </c>
      <c r="B14485" s="191">
        <v>0.31838857483181798</v>
      </c>
      <c r="C14485" s="191">
        <v>0.44224424473818602</v>
      </c>
      <c r="D14485" s="191"/>
      <c r="E14485" s="191">
        <v>-0.52131335609249496</v>
      </c>
    </row>
    <row r="14486" spans="1:5" x14ac:dyDescent="0.25">
      <c r="A14486" s="191">
        <v>70271.571158365099</v>
      </c>
      <c r="B14486" s="191">
        <v>-3.1951225900095401E-2</v>
      </c>
      <c r="C14486" s="191">
        <v>0.44222055823499901</v>
      </c>
      <c r="D14486" s="191"/>
      <c r="E14486" s="191">
        <v>-0.52129559413880899</v>
      </c>
    </row>
    <row r="14487" spans="1:5" x14ac:dyDescent="0.25">
      <c r="A14487" s="191">
        <v>70278.404276877205</v>
      </c>
      <c r="B14487" s="191">
        <v>0.184430046300088</v>
      </c>
      <c r="C14487" s="191">
        <v>0.44218099954036699</v>
      </c>
      <c r="D14487" s="191"/>
      <c r="E14487" s="191">
        <v>-0.52126595719834101</v>
      </c>
    </row>
    <row r="14488" spans="1:5" x14ac:dyDescent="0.25">
      <c r="A14488" s="191">
        <v>70279.624814117298</v>
      </c>
      <c r="B14488" s="191">
        <v>0.39316587374116402</v>
      </c>
      <c r="C14488" s="191">
        <v>0.442173926883769</v>
      </c>
      <c r="D14488" s="191"/>
      <c r="E14488" s="191">
        <v>-0.52126066163964102</v>
      </c>
    </row>
    <row r="14489" spans="1:5" x14ac:dyDescent="0.25">
      <c r="A14489" s="191">
        <v>70340.085791090896</v>
      </c>
      <c r="B14489" s="191">
        <v>-0.43555116674772698</v>
      </c>
      <c r="C14489" s="191">
        <v>0.44182103083228202</v>
      </c>
      <c r="D14489" s="191"/>
      <c r="E14489" s="191">
        <v>-0.52099825289053103</v>
      </c>
    </row>
    <row r="14490" spans="1:5" x14ac:dyDescent="0.25">
      <c r="A14490" s="191">
        <v>70357.613066594902</v>
      </c>
      <c r="B14490" s="191">
        <v>-0.44931588505863201</v>
      </c>
      <c r="C14490" s="191">
        <v>0.44171779672156902</v>
      </c>
      <c r="D14490" s="191"/>
      <c r="E14490" s="191">
        <v>-0.52092210526143601</v>
      </c>
    </row>
    <row r="14491" spans="1:5" x14ac:dyDescent="0.25">
      <c r="A14491" s="191">
        <v>70361.729038060905</v>
      </c>
      <c r="B14491" s="191">
        <v>0.89436907294624401</v>
      </c>
      <c r="C14491" s="191">
        <v>0.44169349156561799</v>
      </c>
      <c r="D14491" s="191"/>
      <c r="E14491" s="191">
        <v>-0.52090421591393199</v>
      </c>
    </row>
    <row r="14492" spans="1:5" x14ac:dyDescent="0.25">
      <c r="A14492" s="191">
        <v>70379.797285829001</v>
      </c>
      <c r="B14492" s="191">
        <v>-0.13692933821200001</v>
      </c>
      <c r="C14492" s="191">
        <v>0.441586519393662</v>
      </c>
      <c r="D14492" s="191"/>
      <c r="E14492" s="191">
        <v>-0.52082568041831301</v>
      </c>
    </row>
    <row r="14493" spans="1:5" x14ac:dyDescent="0.25">
      <c r="A14493" s="191">
        <v>70382.068428644401</v>
      </c>
      <c r="B14493" s="191">
        <v>0.62484312556314603</v>
      </c>
      <c r="C14493" s="191">
        <v>0.44157304113797102</v>
      </c>
      <c r="D14493" s="191"/>
      <c r="E14493" s="191">
        <v>-0.52081580544749895</v>
      </c>
    </row>
    <row r="14494" spans="1:5" x14ac:dyDescent="0.25">
      <c r="A14494" s="191">
        <v>70387.689472191705</v>
      </c>
      <c r="B14494" s="191">
        <v>-0.424746753630734</v>
      </c>
      <c r="C14494" s="191">
        <v>0.441539651798108</v>
      </c>
      <c r="D14494" s="191"/>
      <c r="E14494" s="191">
        <v>-0.52079135749311201</v>
      </c>
    </row>
    <row r="14495" spans="1:5" x14ac:dyDescent="0.25">
      <c r="A14495" s="191">
        <v>70399.215826130501</v>
      </c>
      <c r="B14495" s="191">
        <v>-0.80613822752170206</v>
      </c>
      <c r="C14495" s="191">
        <v>0.44147104681642102</v>
      </c>
      <c r="D14495" s="191"/>
      <c r="E14495" s="191">
        <v>-0.52074122520486699</v>
      </c>
    </row>
    <row r="14496" spans="1:5" x14ac:dyDescent="0.25">
      <c r="A14496" s="191">
        <v>70418.415483726101</v>
      </c>
      <c r="B14496" s="191">
        <v>0.45473036670400402</v>
      </c>
      <c r="C14496" s="191">
        <v>0.44135635784227201</v>
      </c>
      <c r="D14496" s="191"/>
      <c r="E14496" s="191">
        <v>-0.52065771493153101</v>
      </c>
    </row>
    <row r="14497" spans="1:5" x14ac:dyDescent="0.25">
      <c r="A14497" s="191">
        <v>70422.697498321897</v>
      </c>
      <c r="B14497" s="191">
        <v>0.56384934402737796</v>
      </c>
      <c r="C14497" s="191">
        <v>0.44133070876536701</v>
      </c>
      <c r="D14497" s="191"/>
      <c r="E14497" s="191">
        <v>-0.52063908234477496</v>
      </c>
    </row>
    <row r="14498" spans="1:5" x14ac:dyDescent="0.25">
      <c r="A14498" s="191">
        <v>70446.887006861798</v>
      </c>
      <c r="B14498" s="191">
        <v>0.55192646246646804</v>
      </c>
      <c r="C14498" s="191">
        <v>0.44118532980242198</v>
      </c>
      <c r="D14498" s="191"/>
      <c r="E14498" s="191">
        <v>-0.52053379369004904</v>
      </c>
    </row>
    <row r="14499" spans="1:5" x14ac:dyDescent="0.25">
      <c r="A14499" s="191">
        <v>70447.584548327504</v>
      </c>
      <c r="B14499" s="191">
        <v>0.48471861075867201</v>
      </c>
      <c r="C14499" s="191">
        <v>0.44118112532532</v>
      </c>
      <c r="D14499" s="191"/>
      <c r="E14499" s="191">
        <v>-0.52053075743031296</v>
      </c>
    </row>
    <row r="14500" spans="1:5" x14ac:dyDescent="0.25">
      <c r="A14500" s="191">
        <v>70448.436296233194</v>
      </c>
      <c r="B14500" s="191">
        <v>0.43826512950160301</v>
      </c>
      <c r="C14500" s="191">
        <v>0.441175990425343</v>
      </c>
      <c r="D14500" s="191"/>
      <c r="E14500" s="191">
        <v>-0.52052704994051002</v>
      </c>
    </row>
    <row r="14501" spans="1:5" x14ac:dyDescent="0.25">
      <c r="A14501" s="191">
        <v>70448.931893366505</v>
      </c>
      <c r="B14501" s="191">
        <v>0.94927567917413302</v>
      </c>
      <c r="C14501" s="191">
        <v>0.44117300216548599</v>
      </c>
      <c r="D14501" s="191"/>
      <c r="E14501" s="191">
        <v>-0.52052489270442404</v>
      </c>
    </row>
    <row r="14502" spans="1:5" x14ac:dyDescent="0.25">
      <c r="A14502" s="191">
        <v>70449.569002182499</v>
      </c>
      <c r="B14502" s="191">
        <v>0.214226621194369</v>
      </c>
      <c r="C14502" s="191">
        <v>0.441169160134048</v>
      </c>
      <c r="D14502" s="191"/>
      <c r="E14502" s="191">
        <v>-0.520522119496033</v>
      </c>
    </row>
    <row r="14503" spans="1:5" x14ac:dyDescent="0.25">
      <c r="A14503" s="191">
        <v>70452.134678564107</v>
      </c>
      <c r="B14503" s="191">
        <v>0.12068723865468201</v>
      </c>
      <c r="C14503" s="191">
        <v>0.44115368222093498</v>
      </c>
      <c r="D14503" s="191"/>
      <c r="E14503" s="191">
        <v>-0.52051094933657005</v>
      </c>
    </row>
    <row r="14504" spans="1:5" x14ac:dyDescent="0.25">
      <c r="A14504" s="191">
        <v>70458.906294030894</v>
      </c>
      <c r="B14504" s="191">
        <v>0.89158997668981099</v>
      </c>
      <c r="C14504" s="191">
        <v>0.441112786418004</v>
      </c>
      <c r="D14504" s="191"/>
      <c r="E14504" s="191">
        <v>-0.52048145909611898</v>
      </c>
    </row>
    <row r="14505" spans="1:5" x14ac:dyDescent="0.25">
      <c r="A14505" s="191">
        <v>70459.058628064595</v>
      </c>
      <c r="B14505" s="191">
        <v>-0.30047374693363799</v>
      </c>
      <c r="C14505" s="191">
        <v>0.44111186567960697</v>
      </c>
      <c r="D14505" s="191"/>
      <c r="E14505" s="191">
        <v>-0.52048079565894101</v>
      </c>
    </row>
    <row r="14506" spans="1:5" x14ac:dyDescent="0.25">
      <c r="A14506" s="191">
        <v>70466.426051381597</v>
      </c>
      <c r="B14506" s="191">
        <v>-0.46453938770975001</v>
      </c>
      <c r="C14506" s="191">
        <v>0.44106729612428103</v>
      </c>
      <c r="D14506" s="191"/>
      <c r="E14506" s="191">
        <v>-0.52044870944410704</v>
      </c>
    </row>
    <row r="14507" spans="1:5" x14ac:dyDescent="0.25">
      <c r="A14507" s="191">
        <v>70468.614837542205</v>
      </c>
      <c r="B14507" s="191">
        <v>1.11048586804621</v>
      </c>
      <c r="C14507" s="191">
        <v>0.441054040105615</v>
      </c>
      <c r="D14507" s="191"/>
      <c r="E14507" s="191">
        <v>-0.52043917695765296</v>
      </c>
    </row>
    <row r="14508" spans="1:5" x14ac:dyDescent="0.25">
      <c r="A14508" s="191">
        <v>70470.077505164707</v>
      </c>
      <c r="B14508" s="191">
        <v>0.85512977934481005</v>
      </c>
      <c r="C14508" s="191">
        <v>0.44104517790513098</v>
      </c>
      <c r="D14508" s="191"/>
      <c r="E14508" s="191">
        <v>-0.520432806824494</v>
      </c>
    </row>
    <row r="14509" spans="1:5" x14ac:dyDescent="0.25">
      <c r="A14509" s="191">
        <v>70473.233727967701</v>
      </c>
      <c r="B14509" s="191">
        <v>1.2199017816806501</v>
      </c>
      <c r="C14509" s="191">
        <v>0.44102604420047498</v>
      </c>
      <c r="D14509" s="191"/>
      <c r="E14509" s="191">
        <v>-0.52041906100881796</v>
      </c>
    </row>
    <row r="14510" spans="1:5" x14ac:dyDescent="0.25">
      <c r="A14510" s="191">
        <v>70473.746492337203</v>
      </c>
      <c r="B14510" s="191">
        <v>0.801814463071571</v>
      </c>
      <c r="C14510" s="191">
        <v>0.44102293437295398</v>
      </c>
      <c r="D14510" s="191"/>
      <c r="E14510" s="191">
        <v>-0.52041682784438503</v>
      </c>
    </row>
    <row r="14511" spans="1:5" x14ac:dyDescent="0.25">
      <c r="A14511" s="191">
        <v>70476.340679761997</v>
      </c>
      <c r="B14511" s="191">
        <v>5.01788308119575</v>
      </c>
      <c r="C14511" s="191">
        <v>0.44100719533327298</v>
      </c>
      <c r="D14511" s="191"/>
      <c r="E14511" s="191">
        <v>-0.52040552977565002</v>
      </c>
    </row>
    <row r="14512" spans="1:5" x14ac:dyDescent="0.25">
      <c r="A14512" s="191">
        <v>70479.948554850998</v>
      </c>
      <c r="B14512" s="191">
        <v>0.427135548000246</v>
      </c>
      <c r="C14512" s="191">
        <v>0.44098529026500699</v>
      </c>
      <c r="D14512" s="191"/>
      <c r="E14512" s="191">
        <v>-0.52038981694767505</v>
      </c>
    </row>
    <row r="14513" spans="1:5" x14ac:dyDescent="0.25">
      <c r="A14513" s="191">
        <v>70500.864026656694</v>
      </c>
      <c r="B14513" s="191">
        <v>0.315840582816795</v>
      </c>
      <c r="C14513" s="191">
        <v>0.44085793649572702</v>
      </c>
      <c r="D14513" s="191"/>
      <c r="E14513" s="191">
        <v>-0.520298683573166</v>
      </c>
    </row>
    <row r="14514" spans="1:5" x14ac:dyDescent="0.25">
      <c r="A14514" s="191">
        <v>70501.359578125499</v>
      </c>
      <c r="B14514" s="191">
        <v>0.49314941095270898</v>
      </c>
      <c r="C14514" s="191">
        <v>0.44085491150182299</v>
      </c>
      <c r="D14514" s="191"/>
      <c r="E14514" s="191">
        <v>-0.52029652432840401</v>
      </c>
    </row>
    <row r="14515" spans="1:5" x14ac:dyDescent="0.25">
      <c r="A14515" s="191">
        <v>70509.984502803607</v>
      </c>
      <c r="B14515" s="191">
        <v>-1.0228703806044499</v>
      </c>
      <c r="C14515" s="191">
        <v>0.44080220594895703</v>
      </c>
      <c r="D14515" s="191"/>
      <c r="E14515" s="191">
        <v>-0.52025894287067498</v>
      </c>
    </row>
    <row r="14516" spans="1:5" x14ac:dyDescent="0.25">
      <c r="A14516" s="191">
        <v>70514.3709030092</v>
      </c>
      <c r="B14516" s="191">
        <v>0.26716420984529399</v>
      </c>
      <c r="C14516" s="191">
        <v>0.44077536035361897</v>
      </c>
      <c r="D14516" s="191"/>
      <c r="E14516" s="191">
        <v>-0.52023982444399597</v>
      </c>
    </row>
    <row r="14517" spans="1:5" x14ac:dyDescent="0.25">
      <c r="A14517" s="191">
        <v>70517.796163069506</v>
      </c>
      <c r="B14517" s="191">
        <v>-0.26520597780028698</v>
      </c>
      <c r="C14517" s="191">
        <v>0.44075437785975002</v>
      </c>
      <c r="D14517" s="191"/>
      <c r="E14517" s="191">
        <v>-0.52022489521267901</v>
      </c>
    </row>
    <row r="14518" spans="1:5" x14ac:dyDescent="0.25">
      <c r="A14518" s="191">
        <v>70521.367609954497</v>
      </c>
      <c r="B14518" s="191">
        <v>-0.73350652988826104</v>
      </c>
      <c r="C14518" s="191">
        <v>0.44073248144216498</v>
      </c>
      <c r="D14518" s="191"/>
      <c r="E14518" s="191">
        <v>-0.52020932741260195</v>
      </c>
    </row>
    <row r="14519" spans="1:5" x14ac:dyDescent="0.25">
      <c r="A14519" s="191">
        <v>70521.883717401695</v>
      </c>
      <c r="B14519" s="191">
        <v>-1.6012973794298999</v>
      </c>
      <c r="C14519" s="191">
        <v>0.440729316189646</v>
      </c>
      <c r="D14519" s="191"/>
      <c r="E14519" s="191">
        <v>-0.52020707700698898</v>
      </c>
    </row>
    <row r="14520" spans="1:5" x14ac:dyDescent="0.25">
      <c r="A14520" s="191">
        <v>70522.881395457996</v>
      </c>
      <c r="B14520" s="191">
        <v>-0.24613233474920501</v>
      </c>
      <c r="C14520" s="191">
        <v>0.44072319479324601</v>
      </c>
      <c r="D14520" s="191"/>
      <c r="E14520" s="191">
        <v>-0.52020272678822999</v>
      </c>
    </row>
    <row r="14521" spans="1:5" x14ac:dyDescent="0.25">
      <c r="A14521" s="191">
        <v>70527.317962733097</v>
      </c>
      <c r="B14521" s="191">
        <v>0.75341306991045798</v>
      </c>
      <c r="C14521" s="191">
        <v>0.44069596035785003</v>
      </c>
      <c r="D14521" s="191"/>
      <c r="E14521" s="191">
        <v>-0.52018338183214696</v>
      </c>
    </row>
    <row r="14522" spans="1:5" x14ac:dyDescent="0.25">
      <c r="A14522" s="191">
        <v>70529.955882946</v>
      </c>
      <c r="B14522" s="191">
        <v>0.21802520612817</v>
      </c>
      <c r="C14522" s="191">
        <v>0.44067975322901798</v>
      </c>
      <c r="D14522" s="191"/>
      <c r="E14522" s="191">
        <v>-0.52017187959460398</v>
      </c>
    </row>
    <row r="14523" spans="1:5" x14ac:dyDescent="0.25">
      <c r="A14523" s="191">
        <v>70558.542144958003</v>
      </c>
      <c r="B14523" s="191">
        <v>-0.15689319070590901</v>
      </c>
      <c r="C14523" s="191">
        <v>0.44050347599311901</v>
      </c>
      <c r="D14523" s="191"/>
      <c r="E14523" s="191">
        <v>-0.52004723368056305</v>
      </c>
    </row>
    <row r="14524" spans="1:5" x14ac:dyDescent="0.25">
      <c r="A14524" s="191">
        <v>70559.598459940695</v>
      </c>
      <c r="B14524" s="191">
        <v>0.83460017467438297</v>
      </c>
      <c r="C14524" s="191">
        <v>0.44049693950303898</v>
      </c>
      <c r="D14524" s="191"/>
      <c r="E14524" s="191">
        <v>-0.52004262778467902</v>
      </c>
    </row>
    <row r="14525" spans="1:5" x14ac:dyDescent="0.25">
      <c r="A14525" s="191">
        <v>70564.043889630295</v>
      </c>
      <c r="B14525" s="191">
        <v>-1.1594345375604</v>
      </c>
      <c r="C14525" s="191">
        <v>0.44046941270470702</v>
      </c>
      <c r="D14525" s="191"/>
      <c r="E14525" s="191">
        <v>-0.52002324084615703</v>
      </c>
    </row>
    <row r="14526" spans="1:5" x14ac:dyDescent="0.25">
      <c r="A14526" s="191">
        <v>70568.144342295098</v>
      </c>
      <c r="B14526" s="191">
        <v>-0.55765562609546604</v>
      </c>
      <c r="C14526" s="191">
        <v>0.440443996172101</v>
      </c>
      <c r="D14526" s="191"/>
      <c r="E14526" s="191">
        <v>-0.520005355435464</v>
      </c>
    </row>
    <row r="14527" spans="1:5" x14ac:dyDescent="0.25">
      <c r="A14527" s="191">
        <v>70570.519405142797</v>
      </c>
      <c r="B14527" s="191">
        <v>2.5501983704081299</v>
      </c>
      <c r="C14527" s="191">
        <v>0.44042926532279097</v>
      </c>
      <c r="D14527" s="191"/>
      <c r="E14527" s="191">
        <v>-0.51999499520435399</v>
      </c>
    </row>
    <row r="14528" spans="1:5" x14ac:dyDescent="0.25">
      <c r="A14528" s="191">
        <v>70581.478300571602</v>
      </c>
      <c r="B14528" s="191">
        <v>1.0300123846937801</v>
      </c>
      <c r="C14528" s="191">
        <v>0.44036118106266398</v>
      </c>
      <c r="D14528" s="191"/>
      <c r="E14528" s="191">
        <v>-0.51994718290450403</v>
      </c>
    </row>
    <row r="14529" spans="1:5" x14ac:dyDescent="0.25">
      <c r="A14529" s="191">
        <v>70582.797401737596</v>
      </c>
      <c r="B14529" s="191">
        <v>0.375955046267751</v>
      </c>
      <c r="C14529" s="191">
        <v>0.44035297405415602</v>
      </c>
      <c r="D14529" s="191"/>
      <c r="E14529" s="191">
        <v>-0.51994142737591698</v>
      </c>
    </row>
    <row r="14530" spans="1:5" x14ac:dyDescent="0.25">
      <c r="A14530" s="191">
        <v>70587.174543786401</v>
      </c>
      <c r="B14530" s="191">
        <v>0.243249236687482</v>
      </c>
      <c r="C14530" s="191">
        <v>0.44032572268505199</v>
      </c>
      <c r="D14530" s="191"/>
      <c r="E14530" s="191">
        <v>-0.51992232894219303</v>
      </c>
    </row>
    <row r="14531" spans="1:5" x14ac:dyDescent="0.25">
      <c r="A14531" s="191">
        <v>70594.056201957501</v>
      </c>
      <c r="B14531" s="191">
        <v>0.226114871726457</v>
      </c>
      <c r="C14531" s="191">
        <v>0.44028282184603001</v>
      </c>
      <c r="D14531" s="191"/>
      <c r="E14531" s="191">
        <v>-0.51989230275363896</v>
      </c>
    </row>
    <row r="14532" spans="1:5" x14ac:dyDescent="0.25">
      <c r="A14532" s="191">
        <v>70601.617911727197</v>
      </c>
      <c r="B14532" s="191">
        <v>0.41858757476187503</v>
      </c>
      <c r="C14532" s="191">
        <v>0.44023560136999801</v>
      </c>
      <c r="D14532" s="191"/>
      <c r="E14532" s="191">
        <v>-0.51985930935034896</v>
      </c>
    </row>
    <row r="14533" spans="1:5" x14ac:dyDescent="0.25">
      <c r="A14533" s="191">
        <v>70601.990590841495</v>
      </c>
      <c r="B14533" s="191">
        <v>8.1761446088401996E-2</v>
      </c>
      <c r="C14533" s="191">
        <v>0.44023327193496598</v>
      </c>
      <c r="D14533" s="191"/>
      <c r="E14533" s="191">
        <v>-0.51985768326938497</v>
      </c>
    </row>
    <row r="14534" spans="1:5" x14ac:dyDescent="0.25">
      <c r="A14534" s="191">
        <v>70606.479206188902</v>
      </c>
      <c r="B14534" s="191">
        <v>0.46401850659001398</v>
      </c>
      <c r="C14534" s="191">
        <v>0.44020519974731898</v>
      </c>
      <c r="D14534" s="191"/>
      <c r="E14534" s="191">
        <v>-0.519838098453136</v>
      </c>
    </row>
    <row r="14535" spans="1:5" x14ac:dyDescent="0.25">
      <c r="A14535" s="191">
        <v>70607.812577660094</v>
      </c>
      <c r="B14535" s="191">
        <v>-0.63914837841302397</v>
      </c>
      <c r="C14535" s="191">
        <v>0.44019685501549699</v>
      </c>
      <c r="D14535" s="191"/>
      <c r="E14535" s="191">
        <v>-0.51983228066006704</v>
      </c>
    </row>
    <row r="14536" spans="1:5" x14ac:dyDescent="0.25">
      <c r="A14536" s="191">
        <v>70609.006223501594</v>
      </c>
      <c r="B14536" s="191">
        <v>-0.84188263944056096</v>
      </c>
      <c r="C14536" s="191">
        <v>0.44018938251775702</v>
      </c>
      <c r="D14536" s="191"/>
      <c r="E14536" s="191">
        <v>-0.51982707252066096</v>
      </c>
    </row>
    <row r="14537" spans="1:5" x14ac:dyDescent="0.25">
      <c r="A14537" s="191">
        <v>70609.359854526803</v>
      </c>
      <c r="B14537" s="191">
        <v>0.89378083967719402</v>
      </c>
      <c r="C14537" s="191">
        <v>0.44018716830322902</v>
      </c>
      <c r="D14537" s="191"/>
      <c r="E14537" s="191">
        <v>-0.51982552955069905</v>
      </c>
    </row>
    <row r="14538" spans="1:5" x14ac:dyDescent="0.25">
      <c r="A14538" s="191">
        <v>70616.549345908905</v>
      </c>
      <c r="B14538" s="191">
        <v>-2.4653115177919498E-2</v>
      </c>
      <c r="C14538" s="191">
        <v>0.44014211227913502</v>
      </c>
      <c r="D14538" s="191"/>
      <c r="E14538" s="191">
        <v>-0.51979415232772597</v>
      </c>
    </row>
    <row r="14539" spans="1:5" x14ac:dyDescent="0.25">
      <c r="A14539" s="191">
        <v>70627.625729296997</v>
      </c>
      <c r="B14539" s="191">
        <v>-0.13637598951888899</v>
      </c>
      <c r="C14539" s="191">
        <v>0.44007254807200502</v>
      </c>
      <c r="D14539" s="191"/>
      <c r="E14539" s="191">
        <v>-0.51974580666836601</v>
      </c>
    </row>
    <row r="14540" spans="1:5" x14ac:dyDescent="0.25">
      <c r="A14540" s="191">
        <v>70629.008345898794</v>
      </c>
      <c r="B14540" s="191">
        <v>0.59509054673736494</v>
      </c>
      <c r="C14540" s="191">
        <v>0.44006385194255898</v>
      </c>
      <c r="D14540" s="191"/>
      <c r="E14540" s="191">
        <v>-0.51973977189068599</v>
      </c>
    </row>
    <row r="14541" spans="1:5" x14ac:dyDescent="0.25">
      <c r="A14541" s="191">
        <v>70640.7989567123</v>
      </c>
      <c r="B14541" s="191">
        <v>0.109427742762747</v>
      </c>
      <c r="C14541" s="191">
        <v>0.43998957847647302</v>
      </c>
      <c r="D14541" s="191"/>
      <c r="E14541" s="191">
        <v>-0.51968830728234905</v>
      </c>
    </row>
    <row r="14542" spans="1:5" x14ac:dyDescent="0.25">
      <c r="A14542" s="191">
        <v>70644.904230871398</v>
      </c>
      <c r="B14542" s="191">
        <v>0.13813834578897399</v>
      </c>
      <c r="C14542" s="191">
        <v>0.43996366915575102</v>
      </c>
      <c r="D14542" s="191"/>
      <c r="E14542" s="191">
        <v>-0.51967038567290902</v>
      </c>
    </row>
    <row r="14543" spans="1:5" x14ac:dyDescent="0.25">
      <c r="A14543" s="191">
        <v>70648.524082428907</v>
      </c>
      <c r="B14543" s="191">
        <v>-6.5521723921191405E-2</v>
      </c>
      <c r="C14543" s="191">
        <v>0.43994080139095498</v>
      </c>
      <c r="D14543" s="191"/>
      <c r="E14543" s="191">
        <v>-0.51965458276521803</v>
      </c>
    </row>
    <row r="14544" spans="1:5" x14ac:dyDescent="0.25">
      <c r="A14544" s="191">
        <v>70651.799172498097</v>
      </c>
      <c r="B14544" s="191">
        <v>3.7446347074632201E-2</v>
      </c>
      <c r="C14544" s="191">
        <v>0.43992009796124398</v>
      </c>
      <c r="D14544" s="191"/>
      <c r="E14544" s="191">
        <v>-0.51964028334149603</v>
      </c>
    </row>
    <row r="14545" spans="1:5" x14ac:dyDescent="0.25">
      <c r="A14545" s="191">
        <v>70655.957787730804</v>
      </c>
      <c r="B14545" s="191">
        <v>1.65245810722028</v>
      </c>
      <c r="C14545" s="191">
        <v>0.43989378407304303</v>
      </c>
      <c r="D14545" s="191"/>
      <c r="E14545" s="191">
        <v>-0.51962212634426796</v>
      </c>
    </row>
    <row r="14546" spans="1:5" x14ac:dyDescent="0.25">
      <c r="A14546" s="191">
        <v>70657.202239010803</v>
      </c>
      <c r="B14546" s="191">
        <v>0.36604412459799701</v>
      </c>
      <c r="C14546" s="191">
        <v>0.43988590472551098</v>
      </c>
      <c r="D14546" s="191"/>
      <c r="E14546" s="191">
        <v>-0.51961669292540602</v>
      </c>
    </row>
    <row r="14547" spans="1:5" x14ac:dyDescent="0.25">
      <c r="A14547" s="191">
        <v>70657.980235131297</v>
      </c>
      <c r="B14547" s="191">
        <v>1.00202750360154</v>
      </c>
      <c r="C14547" s="191">
        <v>0.43988097760558698</v>
      </c>
      <c r="D14547" s="191"/>
      <c r="E14547" s="191">
        <v>-0.51961329610396201</v>
      </c>
    </row>
    <row r="14548" spans="1:5" x14ac:dyDescent="0.25">
      <c r="A14548" s="191">
        <v>70688.392106861604</v>
      </c>
      <c r="B14548" s="191">
        <v>-0.35044852435297502</v>
      </c>
      <c r="C14548" s="191">
        <v>0.43968766790230501</v>
      </c>
      <c r="D14548" s="191"/>
      <c r="E14548" s="191">
        <v>-0.51948049695108101</v>
      </c>
    </row>
    <row r="14549" spans="1:5" x14ac:dyDescent="0.25">
      <c r="A14549" s="191">
        <v>70692.017903591899</v>
      </c>
      <c r="B14549" s="191">
        <v>6.1577979102156503E-2</v>
      </c>
      <c r="C14549" s="191">
        <v>0.43966452847755699</v>
      </c>
      <c r="D14549" s="191"/>
      <c r="E14549" s="191">
        <v>-0.51946466297247396</v>
      </c>
    </row>
    <row r="14550" spans="1:5" x14ac:dyDescent="0.25">
      <c r="A14550" s="191">
        <v>70700.187737297107</v>
      </c>
      <c r="B14550" s="191">
        <v>-0.43118882344001003</v>
      </c>
      <c r="C14550" s="191">
        <v>0.43961231708958298</v>
      </c>
      <c r="D14550" s="191"/>
      <c r="E14550" s="191">
        <v>-0.51942898502863699</v>
      </c>
    </row>
    <row r="14551" spans="1:5" x14ac:dyDescent="0.25">
      <c r="A14551" s="191">
        <v>70702.503226077504</v>
      </c>
      <c r="B14551" s="191">
        <v>0.66670805944168998</v>
      </c>
      <c r="C14551" s="191">
        <v>0.43959750110401902</v>
      </c>
      <c r="D14551" s="191"/>
      <c r="E14551" s="191">
        <v>-0.51941887320976199</v>
      </c>
    </row>
    <row r="14552" spans="1:5" x14ac:dyDescent="0.25">
      <c r="A14552" s="191">
        <v>70714.309176408598</v>
      </c>
      <c r="B14552" s="191">
        <v>0.97917817009800501</v>
      </c>
      <c r="C14552" s="191">
        <v>0.43952183337179301</v>
      </c>
      <c r="D14552" s="191"/>
      <c r="E14552" s="191">
        <v>-0.51936730586706603</v>
      </c>
    </row>
    <row r="14553" spans="1:5" x14ac:dyDescent="0.25">
      <c r="A14553" s="191">
        <v>70719.908680850494</v>
      </c>
      <c r="B14553" s="191">
        <v>1.06345198886586</v>
      </c>
      <c r="C14553" s="191">
        <v>0.439485870953435</v>
      </c>
      <c r="D14553" s="191"/>
      <c r="E14553" s="191">
        <v>-0.519342847082781</v>
      </c>
    </row>
    <row r="14554" spans="1:5" x14ac:dyDescent="0.25">
      <c r="A14554" s="191">
        <v>70745.333656510993</v>
      </c>
      <c r="B14554" s="191">
        <v>0.78633016440783399</v>
      </c>
      <c r="C14554" s="191">
        <v>0.43932198329151501</v>
      </c>
      <c r="D14554" s="191"/>
      <c r="E14554" s="191">
        <v>-0.51923178996406305</v>
      </c>
    </row>
    <row r="14555" spans="1:5" x14ac:dyDescent="0.25">
      <c r="A14555" s="191">
        <v>70745.710543161593</v>
      </c>
      <c r="B14555" s="191">
        <v>0.81276595238086702</v>
      </c>
      <c r="C14555" s="191">
        <v>0.439319546520618</v>
      </c>
      <c r="D14555" s="191"/>
      <c r="E14555" s="191">
        <v>-0.51923014354447405</v>
      </c>
    </row>
    <row r="14556" spans="1:5" x14ac:dyDescent="0.25">
      <c r="A14556" s="191">
        <v>70762.494650434703</v>
      </c>
      <c r="B14556" s="191">
        <v>0.84510774269448397</v>
      </c>
      <c r="C14556" s="191">
        <v>0.43921080893506398</v>
      </c>
      <c r="D14556" s="191"/>
      <c r="E14556" s="191">
        <v>-0.51915681892504495</v>
      </c>
    </row>
    <row r="14557" spans="1:5" x14ac:dyDescent="0.25">
      <c r="A14557" s="191">
        <v>70786.168934278103</v>
      </c>
      <c r="B14557" s="191">
        <v>0.65188005074381405</v>
      </c>
      <c r="C14557" s="191">
        <v>0.43905670040455202</v>
      </c>
      <c r="D14557" s="191"/>
      <c r="E14557" s="191">
        <v>-0.51905338970346904</v>
      </c>
    </row>
    <row r="14558" spans="1:5" x14ac:dyDescent="0.25">
      <c r="A14558" s="191">
        <v>70786.318718971903</v>
      </c>
      <c r="B14558" s="191">
        <v>0.32074466433216198</v>
      </c>
      <c r="C14558" s="191">
        <v>0.439055722639488</v>
      </c>
      <c r="D14558" s="191"/>
      <c r="E14558" s="191">
        <v>-0.51905273529332296</v>
      </c>
    </row>
    <row r="14559" spans="1:5" x14ac:dyDescent="0.25">
      <c r="A14559" s="191">
        <v>70787.160660959402</v>
      </c>
      <c r="B14559" s="191">
        <v>-0.455017147472281</v>
      </c>
      <c r="C14559" s="191">
        <v>0.43905022596596899</v>
      </c>
      <c r="D14559" s="191"/>
      <c r="E14559" s="191">
        <v>-0.51904905684417701</v>
      </c>
    </row>
    <row r="14560" spans="1:5" x14ac:dyDescent="0.25">
      <c r="A14560" s="191">
        <v>70791.660380852598</v>
      </c>
      <c r="B14560" s="191">
        <v>0.40861685314235202</v>
      </c>
      <c r="C14560" s="191">
        <v>0.43902083077265303</v>
      </c>
      <c r="D14560" s="191"/>
      <c r="E14560" s="191">
        <v>-0.51902939754336697</v>
      </c>
    </row>
    <row r="14561" spans="1:5" x14ac:dyDescent="0.25">
      <c r="A14561" s="191">
        <v>70809.253043502104</v>
      </c>
      <c r="B14561" s="191">
        <v>-0.24267458619523499</v>
      </c>
      <c r="C14561" s="191">
        <v>0.43890560437637599</v>
      </c>
      <c r="D14561" s="191"/>
      <c r="E14561" s="191">
        <v>-0.51895253329800095</v>
      </c>
    </row>
    <row r="14562" spans="1:5" x14ac:dyDescent="0.25">
      <c r="A14562" s="191">
        <v>70813.344094558095</v>
      </c>
      <c r="B14562" s="191">
        <v>0.60676193594149097</v>
      </c>
      <c r="C14562" s="191">
        <v>0.438878740827988</v>
      </c>
      <c r="D14562" s="191"/>
      <c r="E14562" s="191">
        <v>-0.51893465880482703</v>
      </c>
    </row>
    <row r="14563" spans="1:5" x14ac:dyDescent="0.25">
      <c r="A14563" s="191">
        <v>70821.025296629698</v>
      </c>
      <c r="B14563" s="191">
        <v>9.0444150050994501E-2</v>
      </c>
      <c r="C14563" s="191">
        <v>0.438828232913206</v>
      </c>
      <c r="D14563" s="191"/>
      <c r="E14563" s="191">
        <v>-0.51890109833118003</v>
      </c>
    </row>
    <row r="14564" spans="1:5" x14ac:dyDescent="0.25">
      <c r="A14564" s="191">
        <v>70829.860784538105</v>
      </c>
      <c r="B14564" s="191">
        <v>-0.113915543302057</v>
      </c>
      <c r="C14564" s="191">
        <v>0.43877002191797998</v>
      </c>
      <c r="D14564" s="191"/>
      <c r="E14564" s="191">
        <v>-0.51886249429934095</v>
      </c>
    </row>
    <row r="14565" spans="1:5" x14ac:dyDescent="0.25">
      <c r="A14565" s="191">
        <v>70835.551253207406</v>
      </c>
      <c r="B14565" s="191">
        <v>0.21794855211141301</v>
      </c>
      <c r="C14565" s="191">
        <v>0.43873246665964799</v>
      </c>
      <c r="D14565" s="191"/>
      <c r="E14565" s="191">
        <v>-0.51883763149558604</v>
      </c>
    </row>
    <row r="14566" spans="1:5" x14ac:dyDescent="0.25">
      <c r="A14566" s="191">
        <v>70839.385826251295</v>
      </c>
      <c r="B14566" s="191">
        <v>0.98862407896549398</v>
      </c>
      <c r="C14566" s="191">
        <v>0.43870713217421903</v>
      </c>
      <c r="D14566" s="191"/>
      <c r="E14566" s="191">
        <v>-0.51882087750910899</v>
      </c>
    </row>
    <row r="14567" spans="1:5" x14ac:dyDescent="0.25">
      <c r="A14567" s="191">
        <v>70843.071046648998</v>
      </c>
      <c r="B14567" s="191">
        <v>0.87155942902359396</v>
      </c>
      <c r="C14567" s="191">
        <v>0.43868276239974702</v>
      </c>
      <c r="D14567" s="191"/>
      <c r="E14567" s="191">
        <v>-0.51880477607304198</v>
      </c>
    </row>
    <row r="14568" spans="1:5" x14ac:dyDescent="0.25">
      <c r="A14568" s="191">
        <v>70845.047514426202</v>
      </c>
      <c r="B14568" s="191">
        <v>-3.1259403490269101E-2</v>
      </c>
      <c r="C14568" s="191">
        <v>0.43866968362265202</v>
      </c>
      <c r="D14568" s="191"/>
      <c r="E14568" s="191">
        <v>-0.51879614050552703</v>
      </c>
    </row>
    <row r="14569" spans="1:5" x14ac:dyDescent="0.25">
      <c r="A14569" s="191">
        <v>70866.228795067</v>
      </c>
      <c r="B14569" s="191">
        <v>0.85248837552665002</v>
      </c>
      <c r="C14569" s="191">
        <v>0.438529139207194</v>
      </c>
      <c r="D14569" s="191"/>
      <c r="E14569" s="191">
        <v>-0.51870359564785495</v>
      </c>
    </row>
    <row r="14570" spans="1:5" x14ac:dyDescent="0.25">
      <c r="A14570" s="191">
        <v>70868.6125466659</v>
      </c>
      <c r="B14570" s="191">
        <v>-0.37941858693685299</v>
      </c>
      <c r="C14570" s="191">
        <v>0.43851327836539999</v>
      </c>
      <c r="D14570" s="191"/>
      <c r="E14570" s="191">
        <v>-0.51869318062824898</v>
      </c>
    </row>
    <row r="14571" spans="1:5" x14ac:dyDescent="0.25">
      <c r="A14571" s="191">
        <v>70871.597789334395</v>
      </c>
      <c r="B14571" s="191">
        <v>0.82956141371388603</v>
      </c>
      <c r="C14571" s="191">
        <v>0.43849340281098198</v>
      </c>
      <c r="D14571" s="191"/>
      <c r="E14571" s="191">
        <v>-0.51868013759098897</v>
      </c>
    </row>
    <row r="14572" spans="1:5" x14ac:dyDescent="0.25">
      <c r="A14572" s="191">
        <v>70872.557579390297</v>
      </c>
      <c r="B14572" s="191">
        <v>0.56025492914810704</v>
      </c>
      <c r="C14572" s="191">
        <v>0.43848700962334902</v>
      </c>
      <c r="D14572" s="191"/>
      <c r="E14572" s="191">
        <v>-0.51867594410360796</v>
      </c>
    </row>
    <row r="14573" spans="1:5" x14ac:dyDescent="0.25">
      <c r="A14573" s="191">
        <v>70885.180643049898</v>
      </c>
      <c r="B14573" s="191">
        <v>0.13086072356018899</v>
      </c>
      <c r="C14573" s="191">
        <v>0.43840279253306202</v>
      </c>
      <c r="D14573" s="191"/>
      <c r="E14573" s="191">
        <v>-0.51862079194396205</v>
      </c>
    </row>
    <row r="14574" spans="1:5" x14ac:dyDescent="0.25">
      <c r="A14574" s="191">
        <v>70893.580701380604</v>
      </c>
      <c r="B14574" s="191">
        <v>0.26154912655837997</v>
      </c>
      <c r="C14574" s="191">
        <v>0.438346611214601</v>
      </c>
      <c r="D14574" s="191"/>
      <c r="E14574" s="191">
        <v>-0.51858409080123902</v>
      </c>
    </row>
    <row r="14575" spans="1:5" x14ac:dyDescent="0.25">
      <c r="A14575" s="191">
        <v>70900.548736779194</v>
      </c>
      <c r="B14575" s="191">
        <v>4.0348260055145198E-2</v>
      </c>
      <c r="C14575" s="191">
        <v>0.43829992322275602</v>
      </c>
      <c r="D14575" s="191"/>
      <c r="E14575" s="191">
        <v>-0.51855364644961</v>
      </c>
    </row>
    <row r="14576" spans="1:5" x14ac:dyDescent="0.25">
      <c r="A14576" s="191">
        <v>70905.645816631397</v>
      </c>
      <c r="B14576" s="191">
        <v>0.197728734638658</v>
      </c>
      <c r="C14576" s="191">
        <v>0.43826572270289998</v>
      </c>
      <c r="D14576" s="191"/>
      <c r="E14576" s="191">
        <v>-0.51853137660734605</v>
      </c>
    </row>
    <row r="14577" spans="1:5" x14ac:dyDescent="0.25">
      <c r="A14577" s="191">
        <v>70910.912217395002</v>
      </c>
      <c r="B14577" s="191">
        <v>0.97025484034836096</v>
      </c>
      <c r="C14577" s="191">
        <v>0.43823034296106</v>
      </c>
      <c r="D14577" s="191"/>
      <c r="E14577" s="191">
        <v>-0.51850836701623404</v>
      </c>
    </row>
    <row r="14578" spans="1:5" x14ac:dyDescent="0.25">
      <c r="A14578" s="191">
        <v>70914.743005664597</v>
      </c>
      <c r="B14578" s="191">
        <v>0.52866918426388598</v>
      </c>
      <c r="C14578" s="191">
        <v>0.43820458012555602</v>
      </c>
      <c r="D14578" s="191"/>
      <c r="E14578" s="191">
        <v>-0.51849162982570796</v>
      </c>
    </row>
    <row r="14579" spans="1:5" x14ac:dyDescent="0.25">
      <c r="A14579" s="191">
        <v>70915.1119668951</v>
      </c>
      <c r="B14579" s="191">
        <v>1.04586233124107</v>
      </c>
      <c r="C14579" s="191">
        <v>0.43820209755963901</v>
      </c>
      <c r="D14579" s="191"/>
      <c r="E14579" s="191">
        <v>-0.51849001778819104</v>
      </c>
    </row>
    <row r="14580" spans="1:5" x14ac:dyDescent="0.25">
      <c r="A14580" s="191">
        <v>70930.068373429298</v>
      </c>
      <c r="B14580" s="191">
        <v>-0.38842835194731201</v>
      </c>
      <c r="C14580" s="191">
        <v>0.438101280646779</v>
      </c>
      <c r="D14580" s="191"/>
      <c r="E14580" s="191">
        <v>-0.51842467142526305</v>
      </c>
    </row>
    <row r="14581" spans="1:5" x14ac:dyDescent="0.25">
      <c r="A14581" s="191">
        <v>70930.8787810785</v>
      </c>
      <c r="B14581" s="191">
        <v>0.65726464800715001</v>
      </c>
      <c r="C14581" s="191">
        <v>0.43809580850173602</v>
      </c>
      <c r="D14581" s="191"/>
      <c r="E14581" s="191">
        <v>-0.51842113068000595</v>
      </c>
    </row>
    <row r="14582" spans="1:5" x14ac:dyDescent="0.25">
      <c r="A14582" s="191">
        <v>70967.253432275</v>
      </c>
      <c r="B14582" s="191">
        <v>-0.74982895287614104</v>
      </c>
      <c r="C14582" s="191">
        <v>0.43784908654725602</v>
      </c>
      <c r="D14582" s="191"/>
      <c r="E14582" s="191">
        <v>-0.51826220649680999</v>
      </c>
    </row>
    <row r="14583" spans="1:5" x14ac:dyDescent="0.25">
      <c r="A14583" s="191">
        <v>70980.065211366993</v>
      </c>
      <c r="B14583" s="191">
        <v>0.18615834334683201</v>
      </c>
      <c r="C14583" s="191">
        <v>0.43776168299773199</v>
      </c>
      <c r="D14583" s="191"/>
      <c r="E14583" s="191">
        <v>-0.518206230660328</v>
      </c>
    </row>
    <row r="14584" spans="1:5" x14ac:dyDescent="0.25">
      <c r="A14584" s="191">
        <v>70990.855602517797</v>
      </c>
      <c r="B14584" s="191">
        <v>-0.14187984701814499</v>
      </c>
      <c r="C14584" s="191">
        <v>0.43768786507405999</v>
      </c>
      <c r="D14584" s="191"/>
      <c r="E14584" s="191">
        <v>-0.51815908682025702</v>
      </c>
    </row>
    <row r="14585" spans="1:5" x14ac:dyDescent="0.25">
      <c r="A14585" s="191">
        <v>70991.250302701897</v>
      </c>
      <c r="B14585" s="191">
        <v>0.43116439721648803</v>
      </c>
      <c r="C14585" s="191">
        <v>0.43768516134681701</v>
      </c>
      <c r="D14585" s="191"/>
      <c r="E14585" s="191">
        <v>-0.51815736235336995</v>
      </c>
    </row>
    <row r="14586" spans="1:5" x14ac:dyDescent="0.25">
      <c r="A14586" s="191">
        <v>70998.764700199594</v>
      </c>
      <c r="B14586" s="191">
        <v>0.35983905858916199</v>
      </c>
      <c r="C14586" s="191">
        <v>0.43763363925111098</v>
      </c>
      <c r="D14586" s="191"/>
      <c r="E14586" s="191">
        <v>-0.51812453153600202</v>
      </c>
    </row>
    <row r="14587" spans="1:5" x14ac:dyDescent="0.25">
      <c r="A14587" s="191">
        <v>71006.983124808205</v>
      </c>
      <c r="B14587" s="191">
        <v>-0.65045220293735695</v>
      </c>
      <c r="C14587" s="191">
        <v>0.43757718573000498</v>
      </c>
      <c r="D14587" s="191"/>
      <c r="E14587" s="191">
        <v>-0.51808862478533302</v>
      </c>
    </row>
    <row r="14588" spans="1:5" x14ac:dyDescent="0.25">
      <c r="A14588" s="191">
        <v>71008.531959131797</v>
      </c>
      <c r="B14588" s="191">
        <v>-0.49629453501597298</v>
      </c>
      <c r="C14588" s="191">
        <v>0.43756653434946402</v>
      </c>
      <c r="D14588" s="191"/>
      <c r="E14588" s="191">
        <v>-0.518081857842697</v>
      </c>
    </row>
    <row r="14589" spans="1:5" x14ac:dyDescent="0.25">
      <c r="A14589" s="191">
        <v>71008.999536143601</v>
      </c>
      <c r="B14589" s="191">
        <v>0.93712586744245696</v>
      </c>
      <c r="C14589" s="191">
        <v>0.43756331804611198</v>
      </c>
      <c r="D14589" s="191"/>
      <c r="E14589" s="191">
        <v>-0.51807981497292799</v>
      </c>
    </row>
    <row r="14590" spans="1:5" x14ac:dyDescent="0.25">
      <c r="A14590" s="191">
        <v>71009.623116296701</v>
      </c>
      <c r="B14590" s="191">
        <v>0.51882629443915596</v>
      </c>
      <c r="C14590" s="191">
        <v>0.43755902810008002</v>
      </c>
      <c r="D14590" s="191"/>
      <c r="E14590" s="191">
        <v>-0.51807709051682604</v>
      </c>
    </row>
    <row r="14591" spans="1:5" x14ac:dyDescent="0.25">
      <c r="A14591" s="191">
        <v>71009.676513303493</v>
      </c>
      <c r="B14591" s="191">
        <v>3.4104540736556999E-2</v>
      </c>
      <c r="C14591" s="191">
        <v>0.43755866072388699</v>
      </c>
      <c r="D14591" s="191"/>
      <c r="E14591" s="191">
        <v>-0.51807685722240504</v>
      </c>
    </row>
    <row r="14592" spans="1:5" x14ac:dyDescent="0.25">
      <c r="A14592" s="191">
        <v>71014.207117196696</v>
      </c>
      <c r="B14592" s="191">
        <v>0.11506560379488399</v>
      </c>
      <c r="C14592" s="191">
        <v>0.43752747296484901</v>
      </c>
      <c r="D14592" s="191"/>
      <c r="E14592" s="191">
        <v>-0.51805706283389297</v>
      </c>
    </row>
    <row r="14593" spans="1:5" x14ac:dyDescent="0.25">
      <c r="A14593" s="191">
        <v>71015.663166641694</v>
      </c>
      <c r="B14593" s="191">
        <v>0.87111445068068805</v>
      </c>
      <c r="C14593" s="191">
        <v>0.43751744276187998</v>
      </c>
      <c r="D14593" s="191"/>
      <c r="E14593" s="191">
        <v>-0.51805070129796005</v>
      </c>
    </row>
    <row r="14594" spans="1:5" x14ac:dyDescent="0.25">
      <c r="A14594" s="191">
        <v>71023.665695717005</v>
      </c>
      <c r="B14594" s="191">
        <v>0.71377659747535704</v>
      </c>
      <c r="C14594" s="191">
        <v>0.43746225489228502</v>
      </c>
      <c r="D14594" s="191"/>
      <c r="E14594" s="191">
        <v>-0.51801573798321499</v>
      </c>
    </row>
    <row r="14595" spans="1:5" x14ac:dyDescent="0.25">
      <c r="A14595" s="191">
        <v>71024.986632677494</v>
      </c>
      <c r="B14595" s="191">
        <v>0.37024267274279299</v>
      </c>
      <c r="C14595" s="191">
        <v>0.43745313532588198</v>
      </c>
      <c r="D14595" s="191"/>
      <c r="E14595" s="191">
        <v>-0.51800996677123101</v>
      </c>
    </row>
    <row r="14596" spans="1:5" x14ac:dyDescent="0.25">
      <c r="A14596" s="191">
        <v>71037.909202612704</v>
      </c>
      <c r="B14596" s="191">
        <v>1.2160876176900799</v>
      </c>
      <c r="C14596" s="191">
        <v>0.43736377022442402</v>
      </c>
      <c r="D14596" s="191"/>
      <c r="E14596" s="191">
        <v>-0.51795350792357198</v>
      </c>
    </row>
    <row r="14597" spans="1:5" x14ac:dyDescent="0.25">
      <c r="A14597" s="191">
        <v>71044.150469721804</v>
      </c>
      <c r="B14597" s="191">
        <v>0.33285183064826201</v>
      </c>
      <c r="C14597" s="191">
        <v>0.43732051192118199</v>
      </c>
      <c r="D14597" s="191"/>
      <c r="E14597" s="191">
        <v>-0.51792623983899699</v>
      </c>
    </row>
    <row r="14598" spans="1:5" x14ac:dyDescent="0.25">
      <c r="A14598" s="191">
        <v>71047.645335251596</v>
      </c>
      <c r="B14598" s="191">
        <v>0.75983123811043096</v>
      </c>
      <c r="C14598" s="191">
        <v>0.43729626124455101</v>
      </c>
      <c r="D14598" s="191"/>
      <c r="E14598" s="191">
        <v>-0.51791097077789405</v>
      </c>
    </row>
    <row r="14599" spans="1:5" x14ac:dyDescent="0.25">
      <c r="A14599" s="191">
        <v>71057.534318566599</v>
      </c>
      <c r="B14599" s="191">
        <v>0.59502123558776698</v>
      </c>
      <c r="C14599" s="191">
        <v>0.43722753417002203</v>
      </c>
      <c r="D14599" s="191"/>
      <c r="E14599" s="191">
        <v>-0.51786776582789296</v>
      </c>
    </row>
    <row r="14600" spans="1:5" x14ac:dyDescent="0.25">
      <c r="A14600" s="191">
        <v>71072.300777251497</v>
      </c>
      <c r="B14600" s="191">
        <v>0.25026729608519399</v>
      </c>
      <c r="C14600" s="191">
        <v>0.437124611689653</v>
      </c>
      <c r="D14600" s="191"/>
      <c r="E14600" s="191">
        <v>-0.51780325119692805</v>
      </c>
    </row>
    <row r="14601" spans="1:5" x14ac:dyDescent="0.25">
      <c r="A14601" s="191">
        <v>71083.438815332993</v>
      </c>
      <c r="B14601" s="191">
        <v>1.72254773603846</v>
      </c>
      <c r="C14601" s="191">
        <v>0.43704674288218798</v>
      </c>
      <c r="D14601" s="191"/>
      <c r="E14601" s="191">
        <v>-0.51775458912893901</v>
      </c>
    </row>
    <row r="14602" spans="1:5" x14ac:dyDescent="0.25">
      <c r="A14602" s="191">
        <v>71089.741562031501</v>
      </c>
      <c r="B14602" s="191">
        <v>-0.19700448628655601</v>
      </c>
      <c r="C14602" s="191">
        <v>0.43700258768963302</v>
      </c>
      <c r="D14602" s="191"/>
      <c r="E14602" s="191">
        <v>-0.51772705254041196</v>
      </c>
    </row>
    <row r="14603" spans="1:5" x14ac:dyDescent="0.25">
      <c r="A14603" s="191">
        <v>71098.6002609508</v>
      </c>
      <c r="B14603" s="191">
        <v>-0.51054380344027805</v>
      </c>
      <c r="C14603" s="191">
        <v>0.436940417627175</v>
      </c>
      <c r="D14603" s="191"/>
      <c r="E14603" s="191">
        <v>-0.51768834920755102</v>
      </c>
    </row>
    <row r="14604" spans="1:5" x14ac:dyDescent="0.25">
      <c r="A14604" s="191">
        <v>71100.574375905097</v>
      </c>
      <c r="B14604" s="191">
        <v>1.11387438325969</v>
      </c>
      <c r="C14604" s="191">
        <v>0.436926545547768</v>
      </c>
      <c r="D14604" s="191"/>
      <c r="E14604" s="191">
        <v>-0.517679724371231</v>
      </c>
    </row>
    <row r="14605" spans="1:5" x14ac:dyDescent="0.25">
      <c r="A14605" s="191">
        <v>71102.208658599993</v>
      </c>
      <c r="B14605" s="191">
        <v>-0.114480706989994</v>
      </c>
      <c r="C14605" s="191">
        <v>0.43691505660044999</v>
      </c>
      <c r="D14605" s="191"/>
      <c r="E14605" s="191">
        <v>-0.517672584249673</v>
      </c>
    </row>
    <row r="14606" spans="1:5" x14ac:dyDescent="0.25">
      <c r="A14606" s="191">
        <v>71103.374411029101</v>
      </c>
      <c r="B14606" s="191">
        <v>-0.61446247684518995</v>
      </c>
      <c r="C14606" s="191">
        <v>0.43690685497458998</v>
      </c>
      <c r="D14606" s="191"/>
      <c r="E14606" s="191">
        <v>-0.51766749111977794</v>
      </c>
    </row>
    <row r="14607" spans="1:5" x14ac:dyDescent="0.25">
      <c r="A14607" s="191">
        <v>71111.4317044114</v>
      </c>
      <c r="B14607" s="191">
        <v>0.53320990727190298</v>
      </c>
      <c r="C14607" s="191">
        <v>0.43685013624469998</v>
      </c>
      <c r="D14607" s="191"/>
      <c r="E14607" s="191">
        <v>-0.51763228924903504</v>
      </c>
    </row>
    <row r="14608" spans="1:5" x14ac:dyDescent="0.25">
      <c r="A14608" s="191">
        <v>71112.355706926901</v>
      </c>
      <c r="B14608" s="191">
        <v>0.51830674831210299</v>
      </c>
      <c r="C14608" s="191">
        <v>0.43684362450928799</v>
      </c>
      <c r="D14608" s="191"/>
      <c r="E14608" s="191">
        <v>-0.51762825233683796</v>
      </c>
    </row>
    <row r="14609" spans="1:5" x14ac:dyDescent="0.25">
      <c r="A14609" s="191">
        <v>71117.8447775237</v>
      </c>
      <c r="B14609" s="191">
        <v>-1.8272138579600299E-2</v>
      </c>
      <c r="C14609" s="191">
        <v>0.436804912184248</v>
      </c>
      <c r="D14609" s="191"/>
      <c r="E14609" s="191">
        <v>-0.51760427091290495</v>
      </c>
    </row>
    <row r="14610" spans="1:5" x14ac:dyDescent="0.25">
      <c r="A14610" s="191">
        <v>71122.830561789495</v>
      </c>
      <c r="B14610" s="191">
        <v>0.407362082289975</v>
      </c>
      <c r="C14610" s="191">
        <v>0.43676970610251498</v>
      </c>
      <c r="D14610" s="191"/>
      <c r="E14610" s="191">
        <v>-0.51758248831710596</v>
      </c>
    </row>
    <row r="14611" spans="1:5" x14ac:dyDescent="0.25">
      <c r="A14611" s="191">
        <v>71127.090361392402</v>
      </c>
      <c r="B14611" s="191">
        <v>0.326527382584829</v>
      </c>
      <c r="C14611" s="191">
        <v>0.43673959210823898</v>
      </c>
      <c r="D14611" s="191"/>
      <c r="E14611" s="191">
        <v>-0.51756387750524901</v>
      </c>
    </row>
    <row r="14612" spans="1:5" x14ac:dyDescent="0.25">
      <c r="A14612" s="191">
        <v>71128.482794538693</v>
      </c>
      <c r="B14612" s="191">
        <v>-0.766629142072772</v>
      </c>
      <c r="C14612" s="191">
        <v>0.43672974418724603</v>
      </c>
      <c r="D14612" s="191"/>
      <c r="E14612" s="191">
        <v>-0.51755779404740399</v>
      </c>
    </row>
    <row r="14613" spans="1:5" x14ac:dyDescent="0.25">
      <c r="A14613" s="191">
        <v>71145.055166316801</v>
      </c>
      <c r="B14613" s="191">
        <v>-0.57604991021846796</v>
      </c>
      <c r="C14613" s="191">
        <v>0.43661226971036299</v>
      </c>
      <c r="D14613" s="191"/>
      <c r="E14613" s="191">
        <v>-0.51748539044558595</v>
      </c>
    </row>
    <row r="14614" spans="1:5" x14ac:dyDescent="0.25">
      <c r="A14614" s="191">
        <v>71146.202517712401</v>
      </c>
      <c r="B14614" s="191">
        <v>0.57206903791264796</v>
      </c>
      <c r="C14614" s="191">
        <v>0.43660411974479502</v>
      </c>
      <c r="D14614" s="191"/>
      <c r="E14614" s="191">
        <v>-0.51748037776019895</v>
      </c>
    </row>
    <row r="14615" spans="1:5" x14ac:dyDescent="0.25">
      <c r="A14615" s="191">
        <v>71162.639052883504</v>
      </c>
      <c r="B14615" s="191">
        <v>-0.34031173621549299</v>
      </c>
      <c r="C14615" s="191">
        <v>0.43648712479799601</v>
      </c>
      <c r="D14615" s="191"/>
      <c r="E14615" s="191">
        <v>-0.51740856808569402</v>
      </c>
    </row>
    <row r="14616" spans="1:5" x14ac:dyDescent="0.25">
      <c r="A14616" s="191">
        <v>71167.584116007303</v>
      </c>
      <c r="B14616" s="191">
        <v>5.6425562722228805E-4</v>
      </c>
      <c r="C14616" s="191">
        <v>0.43645183759966399</v>
      </c>
      <c r="D14616" s="191"/>
      <c r="E14616" s="191">
        <v>-0.51738696357499003</v>
      </c>
    </row>
    <row r="14617" spans="1:5" x14ac:dyDescent="0.25">
      <c r="A14617" s="191">
        <v>71174.341978307799</v>
      </c>
      <c r="B14617" s="191">
        <v>0.142044691148424</v>
      </c>
      <c r="C14617" s="191">
        <v>0.43640354834467399</v>
      </c>
      <c r="D14617" s="191"/>
      <c r="E14617" s="191">
        <v>-0.51735743911700904</v>
      </c>
    </row>
    <row r="14618" spans="1:5" x14ac:dyDescent="0.25">
      <c r="A14618" s="191">
        <v>71175.360412797294</v>
      </c>
      <c r="B14618" s="191">
        <v>0.84577891506858505</v>
      </c>
      <c r="C14618" s="191">
        <v>0.43639626434216</v>
      </c>
      <c r="D14618" s="191"/>
      <c r="E14618" s="191">
        <v>-0.51735298967353804</v>
      </c>
    </row>
    <row r="14619" spans="1:5" x14ac:dyDescent="0.25">
      <c r="A14619" s="191">
        <v>71179.531065638701</v>
      </c>
      <c r="B14619" s="191">
        <v>-0.60293114956961902</v>
      </c>
      <c r="C14619" s="191">
        <v>0.43636641703290902</v>
      </c>
      <c r="D14619" s="191"/>
      <c r="E14619" s="191">
        <v>-0.51733476853895899</v>
      </c>
    </row>
    <row r="14620" spans="1:5" x14ac:dyDescent="0.25">
      <c r="A14620" s="191">
        <v>71192.462717852293</v>
      </c>
      <c r="B14620" s="191">
        <v>0.52774281876784002</v>
      </c>
      <c r="C14620" s="191">
        <v>0.436273685858455</v>
      </c>
      <c r="D14620" s="191"/>
      <c r="E14620" s="191">
        <v>-0.51727827169505403</v>
      </c>
    </row>
    <row r="14621" spans="1:5" x14ac:dyDescent="0.25">
      <c r="A14621" s="191">
        <v>71201.877261451693</v>
      </c>
      <c r="B14621" s="191">
        <v>0.206065352604723</v>
      </c>
      <c r="C14621" s="191">
        <v>0.43620599726265002</v>
      </c>
      <c r="D14621" s="191"/>
      <c r="E14621" s="191">
        <v>-0.51723714071046101</v>
      </c>
    </row>
    <row r="14622" spans="1:5" x14ac:dyDescent="0.25">
      <c r="A14622" s="191">
        <v>71203.055220513299</v>
      </c>
      <c r="B14622" s="191">
        <v>0.96024974355155601</v>
      </c>
      <c r="C14622" s="191">
        <v>0.43619751877061402</v>
      </c>
      <c r="D14622" s="191"/>
      <c r="E14622" s="191">
        <v>-0.51723199436457001</v>
      </c>
    </row>
    <row r="14623" spans="1:5" x14ac:dyDescent="0.25">
      <c r="A14623" s="191">
        <v>71205.361734883802</v>
      </c>
      <c r="B14623" s="191">
        <v>0.96187012224331303</v>
      </c>
      <c r="C14623" s="191">
        <v>0.43618090816946498</v>
      </c>
      <c r="D14623" s="191"/>
      <c r="E14623" s="191">
        <v>-0.51722191751118796</v>
      </c>
    </row>
    <row r="14624" spans="1:5" x14ac:dyDescent="0.25">
      <c r="A14624" s="191">
        <v>71206.254649074501</v>
      </c>
      <c r="B14624" s="191">
        <v>0.182421868242955</v>
      </c>
      <c r="C14624" s="191">
        <v>0.43617447557049099</v>
      </c>
      <c r="D14624" s="191"/>
      <c r="E14624" s="191">
        <v>-0.51721801648828702</v>
      </c>
    </row>
    <row r="14625" spans="1:5" x14ac:dyDescent="0.25">
      <c r="A14625" s="191">
        <v>71208.483971660404</v>
      </c>
      <c r="B14625" s="191">
        <v>0.61426495747947096</v>
      </c>
      <c r="C14625" s="191">
        <v>0.436158409137818</v>
      </c>
      <c r="D14625" s="191"/>
      <c r="E14625" s="191">
        <v>-0.51720827689698001</v>
      </c>
    </row>
    <row r="14626" spans="1:5" x14ac:dyDescent="0.25">
      <c r="A14626" s="191">
        <v>71213.146381093495</v>
      </c>
      <c r="B14626" s="191">
        <v>-0.36179743374052897</v>
      </c>
      <c r="C14626" s="191">
        <v>0.43612478063426002</v>
      </c>
      <c r="D14626" s="191"/>
      <c r="E14626" s="191">
        <v>-0.51718790751934995</v>
      </c>
    </row>
    <row r="14627" spans="1:5" x14ac:dyDescent="0.25">
      <c r="A14627" s="191">
        <v>71221.126505713997</v>
      </c>
      <c r="B14627" s="191">
        <v>0.65462970286951405</v>
      </c>
      <c r="C14627" s="191">
        <v>0.43606713719410001</v>
      </c>
      <c r="D14627" s="191"/>
      <c r="E14627" s="191">
        <v>-0.517153043534479</v>
      </c>
    </row>
    <row r="14628" spans="1:5" x14ac:dyDescent="0.25">
      <c r="A14628" s="191">
        <v>71249.4900330206</v>
      </c>
      <c r="B14628" s="191">
        <v>0.113256816901131</v>
      </c>
      <c r="C14628" s="191">
        <v>0.43586138275583702</v>
      </c>
      <c r="D14628" s="191"/>
      <c r="E14628" s="191">
        <v>-0.51702912778018395</v>
      </c>
    </row>
    <row r="14629" spans="1:5" x14ac:dyDescent="0.25">
      <c r="A14629" s="191">
        <v>71257.227755386106</v>
      </c>
      <c r="B14629" s="191">
        <v>-0.179289211930767</v>
      </c>
      <c r="C14629" s="191">
        <v>0.43580501425594598</v>
      </c>
      <c r="D14629" s="191"/>
      <c r="E14629" s="191">
        <v>-0.51699532322363095</v>
      </c>
    </row>
    <row r="14630" spans="1:5" x14ac:dyDescent="0.25">
      <c r="A14630" s="191">
        <v>71258.605442874396</v>
      </c>
      <c r="B14630" s="191">
        <v>0.70606548665359503</v>
      </c>
      <c r="C14630" s="191">
        <v>0.43579496723712302</v>
      </c>
      <c r="D14630" s="191"/>
      <c r="E14630" s="191">
        <v>-0.51698930438445301</v>
      </c>
    </row>
    <row r="14631" spans="1:5" x14ac:dyDescent="0.25">
      <c r="A14631" s="191">
        <v>71279.154577131107</v>
      </c>
      <c r="B14631" s="191">
        <v>0.166620005253448</v>
      </c>
      <c r="C14631" s="191">
        <v>0.43564472386349901</v>
      </c>
      <c r="D14631" s="191"/>
      <c r="E14631" s="191">
        <v>-0.51689952935536398</v>
      </c>
    </row>
    <row r="14632" spans="1:5" x14ac:dyDescent="0.25">
      <c r="A14632" s="191">
        <v>71280.351845113095</v>
      </c>
      <c r="B14632" s="191">
        <v>0.67540531705092599</v>
      </c>
      <c r="C14632" s="191">
        <v>0.43563594816300899</v>
      </c>
      <c r="D14632" s="191"/>
      <c r="E14632" s="191">
        <v>-0.51689429873267401</v>
      </c>
    </row>
    <row r="14633" spans="1:5" x14ac:dyDescent="0.25">
      <c r="A14633" s="191">
        <v>71295.475464791103</v>
      </c>
      <c r="B14633" s="191">
        <v>0.728463376290578</v>
      </c>
      <c r="C14633" s="191">
        <v>0.43552487990647598</v>
      </c>
      <c r="D14633" s="191"/>
      <c r="E14633" s="191">
        <v>-0.51682822668411199</v>
      </c>
    </row>
    <row r="14634" spans="1:5" x14ac:dyDescent="0.25">
      <c r="A14634" s="191">
        <v>71311.464207473706</v>
      </c>
      <c r="B14634" s="191">
        <v>-0.53673907330283899</v>
      </c>
      <c r="C14634" s="191">
        <v>0.43540703031287498</v>
      </c>
      <c r="D14634" s="191"/>
      <c r="E14634" s="191">
        <v>-0.51675837514412304</v>
      </c>
    </row>
    <row r="14635" spans="1:5" x14ac:dyDescent="0.25">
      <c r="A14635" s="191">
        <v>71322.811993141993</v>
      </c>
      <c r="B14635" s="191">
        <v>3.0413064504575299E-3</v>
      </c>
      <c r="C14635" s="191">
        <v>0.435323120545412</v>
      </c>
      <c r="D14635" s="191"/>
      <c r="E14635" s="191">
        <v>-0.51670879932803304</v>
      </c>
    </row>
    <row r="14636" spans="1:5" x14ac:dyDescent="0.25">
      <c r="A14636" s="191">
        <v>71329.832274512606</v>
      </c>
      <c r="B14636" s="191">
        <v>2.6497551215763901</v>
      </c>
      <c r="C14636" s="191">
        <v>0.435271098566544</v>
      </c>
      <c r="D14636" s="191"/>
      <c r="E14636" s="191">
        <v>-0.51667812942761104</v>
      </c>
    </row>
    <row r="14637" spans="1:5" x14ac:dyDescent="0.25">
      <c r="A14637" s="191">
        <v>71330.576757956005</v>
      </c>
      <c r="B14637" s="191">
        <v>-0.30124617037371498</v>
      </c>
      <c r="C14637" s="191">
        <v>0.43526557676383698</v>
      </c>
      <c r="D14637" s="191"/>
      <c r="E14637" s="191">
        <v>-0.51667487696627401</v>
      </c>
    </row>
    <row r="14638" spans="1:5" x14ac:dyDescent="0.25">
      <c r="A14638" s="191">
        <v>71332.018712398596</v>
      </c>
      <c r="B14638" s="191">
        <v>0.71285100108529098</v>
      </c>
      <c r="C14638" s="191">
        <v>0.43525487909469401</v>
      </c>
      <c r="D14638" s="191"/>
      <c r="E14638" s="191">
        <v>-0.51666857742917005</v>
      </c>
    </row>
    <row r="14639" spans="1:5" x14ac:dyDescent="0.25">
      <c r="A14639" s="191">
        <v>71354.299250056298</v>
      </c>
      <c r="B14639" s="191">
        <v>-0.98640520960345801</v>
      </c>
      <c r="C14639" s="191">
        <v>0.43508912135379002</v>
      </c>
      <c r="D14639" s="191"/>
      <c r="E14639" s="191">
        <v>-0.51657123951463702</v>
      </c>
    </row>
    <row r="14640" spans="1:5" x14ac:dyDescent="0.25">
      <c r="A14640" s="191">
        <v>71360.034647295499</v>
      </c>
      <c r="B14640" s="191">
        <v>7.0908878029629599E-2</v>
      </c>
      <c r="C14640" s="191">
        <v>0.43504631604996602</v>
      </c>
      <c r="D14640" s="191"/>
      <c r="E14640" s="191">
        <v>-0.51654618314475798</v>
      </c>
    </row>
    <row r="14641" spans="1:5" x14ac:dyDescent="0.25">
      <c r="A14641" s="191">
        <v>71368.589346225097</v>
      </c>
      <c r="B14641" s="191">
        <v>0.21531490104254</v>
      </c>
      <c r="C14641" s="191">
        <v>0.43498235874034702</v>
      </c>
      <c r="D14641" s="191"/>
      <c r="E14641" s="191">
        <v>-0.51650881002278304</v>
      </c>
    </row>
    <row r="14642" spans="1:5" x14ac:dyDescent="0.25">
      <c r="A14642" s="191">
        <v>71387.554817080294</v>
      </c>
      <c r="B14642" s="191">
        <v>0.48340922959939597</v>
      </c>
      <c r="C14642" s="191">
        <v>0.43484011132692202</v>
      </c>
      <c r="D14642" s="191"/>
      <c r="E14642" s="191">
        <v>-0.51642595538296499</v>
      </c>
    </row>
    <row r="14643" spans="1:5" x14ac:dyDescent="0.25">
      <c r="A14643" s="191">
        <v>71396.431764894194</v>
      </c>
      <c r="B14643" s="191">
        <v>0.449201900154028</v>
      </c>
      <c r="C14643" s="191">
        <v>0.43477331500123001</v>
      </c>
      <c r="D14643" s="191"/>
      <c r="E14643" s="191">
        <v>-0.51638717470988005</v>
      </c>
    </row>
    <row r="14644" spans="1:5" x14ac:dyDescent="0.25">
      <c r="A14644" s="191">
        <v>71400.462663939194</v>
      </c>
      <c r="B14644" s="191">
        <v>-0.13187753245960099</v>
      </c>
      <c r="C14644" s="191">
        <v>0.43474293794826202</v>
      </c>
      <c r="D14644" s="191"/>
      <c r="E14644" s="191">
        <v>-0.51636956495520803</v>
      </c>
    </row>
    <row r="14645" spans="1:5" x14ac:dyDescent="0.25">
      <c r="A14645" s="191">
        <v>71401.497761731807</v>
      </c>
      <c r="B14645" s="191">
        <v>0.59417115759816697</v>
      </c>
      <c r="C14645" s="191">
        <v>0.43473513279241599</v>
      </c>
      <c r="D14645" s="191"/>
      <c r="E14645" s="191">
        <v>-0.51636504293220897</v>
      </c>
    </row>
    <row r="14646" spans="1:5" x14ac:dyDescent="0.25">
      <c r="A14646" s="191">
        <v>71417.272866543703</v>
      </c>
      <c r="B14646" s="191">
        <v>-0.28201083477243899</v>
      </c>
      <c r="C14646" s="191">
        <v>0.43461594672963799</v>
      </c>
      <c r="D14646" s="191"/>
      <c r="E14646" s="191">
        <v>-0.51629612649045298</v>
      </c>
    </row>
    <row r="14647" spans="1:5" x14ac:dyDescent="0.25">
      <c r="A14647" s="191">
        <v>71420.487869229502</v>
      </c>
      <c r="B14647" s="191">
        <v>0.73028633745446703</v>
      </c>
      <c r="C14647" s="191">
        <v>0.43459160314092199</v>
      </c>
      <c r="D14647" s="191"/>
      <c r="E14647" s="191">
        <v>-0.51628208120494101</v>
      </c>
    </row>
    <row r="14648" spans="1:5" x14ac:dyDescent="0.25">
      <c r="A14648" s="191">
        <v>71425.223911809997</v>
      </c>
      <c r="B14648" s="191">
        <v>-4.3017303811132598E-2</v>
      </c>
      <c r="C14648" s="191">
        <v>0.43455570845278002</v>
      </c>
      <c r="D14648" s="191"/>
      <c r="E14648" s="191">
        <v>-0.51626139102191304</v>
      </c>
    </row>
    <row r="14649" spans="1:5" x14ac:dyDescent="0.25">
      <c r="A14649" s="191">
        <v>71435.279755732496</v>
      </c>
      <c r="B14649" s="191">
        <v>-0.19906888928697999</v>
      </c>
      <c r="C14649" s="191">
        <v>0.434479363291354</v>
      </c>
      <c r="D14649" s="191"/>
      <c r="E14649" s="191">
        <v>-0.51621746040943906</v>
      </c>
    </row>
    <row r="14650" spans="1:5" x14ac:dyDescent="0.25">
      <c r="A14650" s="191">
        <v>71435.358858743901</v>
      </c>
      <c r="B14650" s="191">
        <v>1.2868871402086399</v>
      </c>
      <c r="C14650" s="191">
        <v>0.43447876202268998</v>
      </c>
      <c r="D14650" s="191"/>
      <c r="E14650" s="191">
        <v>-0.51621711483488897</v>
      </c>
    </row>
    <row r="14651" spans="1:5" x14ac:dyDescent="0.25">
      <c r="A14651" s="191">
        <v>71436.006597335203</v>
      </c>
      <c r="B14651" s="191">
        <v>-0.63604749803259897</v>
      </c>
      <c r="C14651" s="191">
        <v>0.43447383809022</v>
      </c>
      <c r="D14651" s="191"/>
      <c r="E14651" s="191">
        <v>-0.51621428508203504</v>
      </c>
    </row>
    <row r="14652" spans="1:5" x14ac:dyDescent="0.25">
      <c r="A14652" s="191">
        <v>71437.070568119598</v>
      </c>
      <c r="B14652" s="191">
        <v>-0.91519629339355002</v>
      </c>
      <c r="C14652" s="191">
        <v>0.43446574846145403</v>
      </c>
      <c r="D14652" s="191"/>
      <c r="E14652" s="191">
        <v>-0.51620963695275202</v>
      </c>
    </row>
    <row r="14653" spans="1:5" x14ac:dyDescent="0.25">
      <c r="A14653" s="191">
        <v>71437.201603749796</v>
      </c>
      <c r="B14653" s="191">
        <v>-0.201685028487086</v>
      </c>
      <c r="C14653" s="191">
        <v>0.43446475202701501</v>
      </c>
      <c r="D14653" s="191"/>
      <c r="E14653" s="191">
        <v>-0.51620906450343595</v>
      </c>
    </row>
    <row r="14654" spans="1:5" x14ac:dyDescent="0.25">
      <c r="A14654" s="191">
        <v>71449.098048369196</v>
      </c>
      <c r="B14654" s="191">
        <v>-0.114756891011114</v>
      </c>
      <c r="C14654" s="191">
        <v>0.43437416106370902</v>
      </c>
      <c r="D14654" s="191"/>
      <c r="E14654" s="191">
        <v>-0.51615709312609004</v>
      </c>
    </row>
    <row r="14655" spans="1:5" x14ac:dyDescent="0.25">
      <c r="A14655" s="191">
        <v>71471.233263155402</v>
      </c>
      <c r="B14655" s="191">
        <v>0.28316275142876701</v>
      </c>
      <c r="C14655" s="191">
        <v>0.43420493309061697</v>
      </c>
      <c r="D14655" s="191"/>
      <c r="E14655" s="191">
        <v>-0.51606039240519497</v>
      </c>
    </row>
    <row r="14656" spans="1:5" x14ac:dyDescent="0.25">
      <c r="A14656" s="191">
        <v>71475.647691503298</v>
      </c>
      <c r="B14656" s="191">
        <v>0.348286761903216</v>
      </c>
      <c r="C14656" s="191">
        <v>0.43417107955365802</v>
      </c>
      <c r="D14656" s="191"/>
      <c r="E14656" s="191">
        <v>-0.516041107460389</v>
      </c>
    </row>
    <row r="14657" spans="1:5" x14ac:dyDescent="0.25">
      <c r="A14657" s="191">
        <v>71481.780569587499</v>
      </c>
      <c r="B14657" s="191">
        <v>2.3276442680519899E-2</v>
      </c>
      <c r="C14657" s="191">
        <v>0.43412398976584898</v>
      </c>
      <c r="D14657" s="191"/>
      <c r="E14657" s="191">
        <v>-0.516014315267598</v>
      </c>
    </row>
    <row r="14658" spans="1:5" x14ac:dyDescent="0.25">
      <c r="A14658" s="191">
        <v>71482.388165642798</v>
      </c>
      <c r="B14658" s="191">
        <v>1.0314601950925699</v>
      </c>
      <c r="C14658" s="191">
        <v>0.43411932083143601</v>
      </c>
      <c r="D14658" s="191"/>
      <c r="E14658" s="191">
        <v>-0.516011660913406</v>
      </c>
    </row>
    <row r="14659" spans="1:5" x14ac:dyDescent="0.25">
      <c r="A14659" s="191">
        <v>71483.837990015396</v>
      </c>
      <c r="B14659" s="191">
        <v>0.78022673571220802</v>
      </c>
      <c r="C14659" s="191">
        <v>0.43410817731809798</v>
      </c>
      <c r="D14659" s="191"/>
      <c r="E14659" s="191">
        <v>-0.51600532718663605</v>
      </c>
    </row>
    <row r="14660" spans="1:5" x14ac:dyDescent="0.25">
      <c r="A14660" s="191">
        <v>71487.267739955802</v>
      </c>
      <c r="B14660" s="191">
        <v>-0.27153199091415298</v>
      </c>
      <c r="C14660" s="191">
        <v>0.43408180091079801</v>
      </c>
      <c r="D14660" s="191"/>
      <c r="E14660" s="191">
        <v>-0.51599034392423204</v>
      </c>
    </row>
    <row r="14661" spans="1:5" x14ac:dyDescent="0.25">
      <c r="A14661" s="191">
        <v>71515.221343062003</v>
      </c>
      <c r="B14661" s="191">
        <v>0.90199234490881997</v>
      </c>
      <c r="C14661" s="191">
        <v>0.43386603832527199</v>
      </c>
      <c r="D14661" s="191"/>
      <c r="E14661" s="191">
        <v>-0.51586822580076397</v>
      </c>
    </row>
    <row r="14662" spans="1:5" x14ac:dyDescent="0.25">
      <c r="A14662" s="191">
        <v>71515.457381351196</v>
      </c>
      <c r="B14662" s="191">
        <v>7.9795257826065197E-2</v>
      </c>
      <c r="C14662" s="191">
        <v>0.43386421046609602</v>
      </c>
      <c r="D14662" s="191"/>
      <c r="E14662" s="191">
        <v>-0.51586719464740705</v>
      </c>
    </row>
    <row r="14663" spans="1:5" x14ac:dyDescent="0.25">
      <c r="A14663" s="191">
        <v>71518.382540457504</v>
      </c>
      <c r="B14663" s="191">
        <v>-5.3788791660736003E-2</v>
      </c>
      <c r="C14663" s="191">
        <v>0.43384154997771202</v>
      </c>
      <c r="D14663" s="191"/>
      <c r="E14663" s="191">
        <v>-0.515854415840865</v>
      </c>
    </row>
    <row r="14664" spans="1:5" x14ac:dyDescent="0.25">
      <c r="A14664" s="191">
        <v>71519.071034014298</v>
      </c>
      <c r="B14664" s="191">
        <v>0.81833613563309104</v>
      </c>
      <c r="C14664" s="191">
        <v>0.43383621414809598</v>
      </c>
      <c r="D14664" s="191"/>
      <c r="E14664" s="191">
        <v>-0.51585140810119801</v>
      </c>
    </row>
    <row r="14665" spans="1:5" x14ac:dyDescent="0.25">
      <c r="A14665" s="191">
        <v>71526.155436012894</v>
      </c>
      <c r="B14665" s="191">
        <v>-0.66375017864212005</v>
      </c>
      <c r="C14665" s="191">
        <v>0.43378126024360503</v>
      </c>
      <c r="D14665" s="191"/>
      <c r="E14665" s="191">
        <v>-0.51582045932564502</v>
      </c>
    </row>
    <row r="14666" spans="1:5" x14ac:dyDescent="0.25">
      <c r="A14666" s="191">
        <v>71530.361182656197</v>
      </c>
      <c r="B14666" s="191">
        <v>0.458864602453324</v>
      </c>
      <c r="C14666" s="191">
        <v>0.43374859357659801</v>
      </c>
      <c r="D14666" s="191"/>
      <c r="E14666" s="191">
        <v>-0.51580208625062796</v>
      </c>
    </row>
    <row r="14667" spans="1:5" x14ac:dyDescent="0.25">
      <c r="A14667" s="191">
        <v>71530.799745476601</v>
      </c>
      <c r="B14667" s="191">
        <v>-0.45485245721567102</v>
      </c>
      <c r="C14667" s="191">
        <v>0.43374518534069501</v>
      </c>
      <c r="D14667" s="191"/>
      <c r="E14667" s="191">
        <v>-0.51580017036070902</v>
      </c>
    </row>
    <row r="14668" spans="1:5" x14ac:dyDescent="0.25">
      <c r="A14668" s="191">
        <v>71533.028095125395</v>
      </c>
      <c r="B14668" s="191">
        <v>0.65432304299784005</v>
      </c>
      <c r="C14668" s="191">
        <v>0.43372786263755903</v>
      </c>
      <c r="D14668" s="191"/>
      <c r="E14668" s="191">
        <v>-0.51579043567178595</v>
      </c>
    </row>
    <row r="14669" spans="1:5" x14ac:dyDescent="0.25">
      <c r="A14669" s="191">
        <v>71535.296153201401</v>
      </c>
      <c r="B14669" s="191">
        <v>1.1794267979934101</v>
      </c>
      <c r="C14669" s="191">
        <v>0.43371022204264298</v>
      </c>
      <c r="D14669" s="191"/>
      <c r="E14669" s="191">
        <v>-0.51578052751404202</v>
      </c>
    </row>
    <row r="14670" spans="1:5" x14ac:dyDescent="0.25">
      <c r="A14670" s="191">
        <v>71546.827842540006</v>
      </c>
      <c r="B14670" s="191">
        <v>0.67283731863019303</v>
      </c>
      <c r="C14670" s="191">
        <v>0.43362038657323199</v>
      </c>
      <c r="D14670" s="191"/>
      <c r="E14670" s="191">
        <v>-0.51573015058664695</v>
      </c>
    </row>
    <row r="14671" spans="1:5" x14ac:dyDescent="0.25">
      <c r="A14671" s="191">
        <v>71550.200800673105</v>
      </c>
      <c r="B14671" s="191">
        <v>0.87548710757103798</v>
      </c>
      <c r="C14671" s="191">
        <v>0.43359406468575601</v>
      </c>
      <c r="D14671" s="191"/>
      <c r="E14671" s="191">
        <v>-0.51571541560185996</v>
      </c>
    </row>
    <row r="14672" spans="1:5" x14ac:dyDescent="0.25">
      <c r="A14672" s="191">
        <v>71552.701421227801</v>
      </c>
      <c r="B14672" s="191">
        <v>-5.2952996600552603E-2</v>
      </c>
      <c r="C14672" s="191">
        <v>0.43357453622648001</v>
      </c>
      <c r="D14672" s="191"/>
      <c r="E14672" s="191">
        <v>-0.51570449147995301</v>
      </c>
    </row>
    <row r="14673" spans="1:5" x14ac:dyDescent="0.25">
      <c r="A14673" s="191">
        <v>71553.686203004399</v>
      </c>
      <c r="B14673" s="191">
        <v>0.44952302848790798</v>
      </c>
      <c r="C14673" s="191">
        <v>0.43356684365097398</v>
      </c>
      <c r="D14673" s="191"/>
      <c r="E14673" s="191">
        <v>-0.51570018941152695</v>
      </c>
    </row>
    <row r="14674" spans="1:5" x14ac:dyDescent="0.25">
      <c r="A14674" s="191">
        <v>71558.076822235395</v>
      </c>
      <c r="B14674" s="191">
        <v>-0.55030604614056999</v>
      </c>
      <c r="C14674" s="191">
        <v>0.43353251945779098</v>
      </c>
      <c r="D14674" s="191"/>
      <c r="E14674" s="191">
        <v>-0.51568100877190604</v>
      </c>
    </row>
    <row r="14675" spans="1:5" x14ac:dyDescent="0.25">
      <c r="A14675" s="191">
        <v>71561.7138181919</v>
      </c>
      <c r="B14675" s="191">
        <v>0.25597001593944402</v>
      </c>
      <c r="C14675" s="191">
        <v>0.43350406406817898</v>
      </c>
      <c r="D14675" s="191"/>
      <c r="E14675" s="191">
        <v>-0.51566512039142898</v>
      </c>
    </row>
    <row r="14676" spans="1:5" x14ac:dyDescent="0.25">
      <c r="A14676" s="191">
        <v>71577.749664719799</v>
      </c>
      <c r="B14676" s="191">
        <v>-0.59985799107482596</v>
      </c>
      <c r="C14676" s="191">
        <v>0.43337830593322701</v>
      </c>
      <c r="D14676" s="191"/>
      <c r="E14676" s="191">
        <v>-0.51559506721332204</v>
      </c>
    </row>
    <row r="14677" spans="1:5" x14ac:dyDescent="0.25">
      <c r="A14677" s="191">
        <v>71583.831940992895</v>
      </c>
      <c r="B14677" s="191">
        <v>0.90127100033894303</v>
      </c>
      <c r="C14677" s="191">
        <v>0.433330484357142</v>
      </c>
      <c r="D14677" s="191"/>
      <c r="E14677" s="191">
        <v>-0.51556849663162696</v>
      </c>
    </row>
    <row r="14678" spans="1:5" x14ac:dyDescent="0.25">
      <c r="A14678" s="191">
        <v>71587.037511797695</v>
      </c>
      <c r="B14678" s="191">
        <v>0.56718964354780499</v>
      </c>
      <c r="C14678" s="191">
        <v>0.43330525357894101</v>
      </c>
      <c r="D14678" s="191"/>
      <c r="E14678" s="191">
        <v>-0.51555449303933598</v>
      </c>
    </row>
    <row r="14679" spans="1:5" x14ac:dyDescent="0.25">
      <c r="A14679" s="191">
        <v>71606.968803961994</v>
      </c>
      <c r="B14679" s="191">
        <v>1.0816871371447601</v>
      </c>
      <c r="C14679" s="191">
        <v>0.43314795476977402</v>
      </c>
      <c r="D14679" s="191"/>
      <c r="E14679" s="191">
        <v>-0.51546742296409598</v>
      </c>
    </row>
    <row r="14680" spans="1:5" x14ac:dyDescent="0.25">
      <c r="A14680" s="191">
        <v>71607.120039935093</v>
      </c>
      <c r="B14680" s="191">
        <v>1.25795160287769</v>
      </c>
      <c r="C14680" s="191">
        <v>0.43314675842859302</v>
      </c>
      <c r="D14680" s="191"/>
      <c r="E14680" s="191">
        <v>-0.51546676229064003</v>
      </c>
    </row>
    <row r="14681" spans="1:5" x14ac:dyDescent="0.25">
      <c r="A14681" s="191">
        <v>71617.415585185299</v>
      </c>
      <c r="B14681" s="191">
        <v>-0.100200998551025</v>
      </c>
      <c r="C14681" s="191">
        <v>0.433065217661112</v>
      </c>
      <c r="D14681" s="191"/>
      <c r="E14681" s="191">
        <v>-0.51542178626192303</v>
      </c>
    </row>
    <row r="14682" spans="1:5" x14ac:dyDescent="0.25">
      <c r="A14682" s="191">
        <v>71620.391320906594</v>
      </c>
      <c r="B14682" s="191">
        <v>0.66520488562715796</v>
      </c>
      <c r="C14682" s="191">
        <v>0.433041613582892</v>
      </c>
      <c r="D14682" s="191"/>
      <c r="E14682" s="191">
        <v>-0.51540878677797197</v>
      </c>
    </row>
    <row r="14683" spans="1:5" x14ac:dyDescent="0.25">
      <c r="A14683" s="191">
        <v>71628.813402082</v>
      </c>
      <c r="B14683" s="191">
        <v>-0.87325549878445297</v>
      </c>
      <c r="C14683" s="191">
        <v>0.43297471989256398</v>
      </c>
      <c r="D14683" s="191"/>
      <c r="E14683" s="191">
        <v>-0.51537199496602004</v>
      </c>
    </row>
    <row r="14684" spans="1:5" x14ac:dyDescent="0.25">
      <c r="A14684" s="191">
        <v>71638.017912834606</v>
      </c>
      <c r="B14684" s="191">
        <v>2.2956809756472101</v>
      </c>
      <c r="C14684" s="191">
        <v>0.432901462348737</v>
      </c>
      <c r="D14684" s="191"/>
      <c r="E14684" s="191">
        <v>-0.51533178523281598</v>
      </c>
    </row>
    <row r="14685" spans="1:5" x14ac:dyDescent="0.25">
      <c r="A14685" s="191">
        <v>71638.127754824993</v>
      </c>
      <c r="B14685" s="191">
        <v>9.7984028454489697E-2</v>
      </c>
      <c r="C14685" s="191">
        <v>0.43290058718766999</v>
      </c>
      <c r="D14685" s="191"/>
      <c r="E14685" s="191">
        <v>-0.51533130539133698</v>
      </c>
    </row>
    <row r="14686" spans="1:5" x14ac:dyDescent="0.25">
      <c r="A14686" s="191">
        <v>71638.7717397409</v>
      </c>
      <c r="B14686" s="191">
        <v>3.4949097820979901E-2</v>
      </c>
      <c r="C14686" s="191">
        <v>0.43289545581963301</v>
      </c>
      <c r="D14686" s="191"/>
      <c r="E14686" s="191">
        <v>-0.51532849216232401</v>
      </c>
    </row>
    <row r="14687" spans="1:5" x14ac:dyDescent="0.25">
      <c r="A14687" s="191">
        <v>71641.524555512893</v>
      </c>
      <c r="B14687" s="191">
        <v>0.43732621248473402</v>
      </c>
      <c r="C14687" s="191">
        <v>0.43287351235084098</v>
      </c>
      <c r="D14687" s="191"/>
      <c r="E14687" s="191">
        <v>-0.51531646656823704</v>
      </c>
    </row>
    <row r="14688" spans="1:5" x14ac:dyDescent="0.25">
      <c r="A14688" s="191">
        <v>71641.637184203195</v>
      </c>
      <c r="B14688" s="191">
        <v>-0.74145266896383799</v>
      </c>
      <c r="C14688" s="191">
        <v>0.43287261425824702</v>
      </c>
      <c r="D14688" s="191"/>
      <c r="E14688" s="191">
        <v>-0.51531597455314304</v>
      </c>
    </row>
    <row r="14689" spans="1:5" x14ac:dyDescent="0.25">
      <c r="A14689" s="191">
        <v>71642.777707551097</v>
      </c>
      <c r="B14689" s="191">
        <v>0.13222933178544899</v>
      </c>
      <c r="C14689" s="191">
        <v>0.43286351849356602</v>
      </c>
      <c r="D14689" s="191"/>
      <c r="E14689" s="191">
        <v>-0.51531099221071097</v>
      </c>
    </row>
    <row r="14690" spans="1:5" x14ac:dyDescent="0.25">
      <c r="A14690" s="191">
        <v>71651.958193826897</v>
      </c>
      <c r="B14690" s="191">
        <v>-0.18912823656996899</v>
      </c>
      <c r="C14690" s="191">
        <v>0.43279021592004702</v>
      </c>
      <c r="D14690" s="191"/>
      <c r="E14690" s="191">
        <v>-0.51527088752858996</v>
      </c>
    </row>
    <row r="14691" spans="1:5" x14ac:dyDescent="0.25">
      <c r="A14691" s="191">
        <v>71653.136827561699</v>
      </c>
      <c r="B14691" s="191">
        <v>0.68412405430251499</v>
      </c>
      <c r="C14691" s="191">
        <v>0.43278079371424799</v>
      </c>
      <c r="D14691" s="191"/>
      <c r="E14691" s="191">
        <v>-0.51526573870206205</v>
      </c>
    </row>
    <row r="14692" spans="1:5" x14ac:dyDescent="0.25">
      <c r="A14692" s="191">
        <v>71653.787831684298</v>
      </c>
      <c r="B14692" s="191">
        <v>0.48571646655579698</v>
      </c>
      <c r="C14692" s="191">
        <v>0.43277558837147301</v>
      </c>
      <c r="D14692" s="191"/>
      <c r="E14692" s="191">
        <v>-0.51526289480985299</v>
      </c>
    </row>
    <row r="14693" spans="1:5" x14ac:dyDescent="0.25">
      <c r="A14693" s="191">
        <v>71656.516754068507</v>
      </c>
      <c r="B14693" s="191">
        <v>-1.1166382218731701</v>
      </c>
      <c r="C14693" s="191">
        <v>0.43275375974035502</v>
      </c>
      <c r="D14693" s="191"/>
      <c r="E14693" s="191">
        <v>-0.51525097364191896</v>
      </c>
    </row>
    <row r="14694" spans="1:5" x14ac:dyDescent="0.25">
      <c r="A14694" s="191">
        <v>71657.1019812827</v>
      </c>
      <c r="B14694" s="191">
        <v>-1.4886589138844799</v>
      </c>
      <c r="C14694" s="191">
        <v>0.432749076718004</v>
      </c>
      <c r="D14694" s="191"/>
      <c r="E14694" s="191">
        <v>-0.515248417107256</v>
      </c>
    </row>
    <row r="14695" spans="1:5" x14ac:dyDescent="0.25">
      <c r="A14695" s="191">
        <v>71664.8176568364</v>
      </c>
      <c r="B14695" s="191">
        <v>-0.165525882630324</v>
      </c>
      <c r="C14695" s="191">
        <v>0.432687276149545</v>
      </c>
      <c r="D14695" s="191"/>
      <c r="E14695" s="191">
        <v>-0.51521471157969001</v>
      </c>
    </row>
    <row r="14696" spans="1:5" x14ac:dyDescent="0.25">
      <c r="A14696" s="191">
        <v>71670.333904301398</v>
      </c>
      <c r="B14696" s="191">
        <v>0.259715161179086</v>
      </c>
      <c r="C14696" s="191">
        <v>0.43264302481137701</v>
      </c>
      <c r="D14696" s="191"/>
      <c r="E14696" s="191">
        <v>-0.51519061413939404</v>
      </c>
    </row>
    <row r="14697" spans="1:5" x14ac:dyDescent="0.25">
      <c r="A14697" s="191">
        <v>71676.087548732205</v>
      </c>
      <c r="B14697" s="191">
        <v>0.12613005696560101</v>
      </c>
      <c r="C14697" s="191">
        <v>0.43259680892833602</v>
      </c>
      <c r="D14697" s="191"/>
      <c r="E14697" s="191">
        <v>-0.51516547964279502</v>
      </c>
    </row>
    <row r="14698" spans="1:5" x14ac:dyDescent="0.25">
      <c r="A14698" s="191">
        <v>71678.836687433097</v>
      </c>
      <c r="B14698" s="191">
        <v>-1.78392793108916</v>
      </c>
      <c r="C14698" s="191">
        <v>0.43257470489681898</v>
      </c>
      <c r="D14698" s="191"/>
      <c r="E14698" s="191">
        <v>-0.51515347017329005</v>
      </c>
    </row>
    <row r="14699" spans="1:5" x14ac:dyDescent="0.25">
      <c r="A14699" s="191">
        <v>71683.6907622156</v>
      </c>
      <c r="B14699" s="191">
        <v>0.373202542262563</v>
      </c>
      <c r="C14699" s="191">
        <v>0.43253564215286999</v>
      </c>
      <c r="D14699" s="191"/>
      <c r="E14699" s="191">
        <v>-0.51513226541768398</v>
      </c>
    </row>
    <row r="14700" spans="1:5" x14ac:dyDescent="0.25">
      <c r="A14700" s="191">
        <v>71689.553026316105</v>
      </c>
      <c r="B14700" s="191">
        <v>0.41839651470163602</v>
      </c>
      <c r="C14700" s="191">
        <v>0.43248840766737301</v>
      </c>
      <c r="D14700" s="191"/>
      <c r="E14700" s="191">
        <v>-0.51510665651680998</v>
      </c>
    </row>
    <row r="14701" spans="1:5" x14ac:dyDescent="0.25">
      <c r="A14701" s="191">
        <v>71690.551976380899</v>
      </c>
      <c r="B14701" s="191">
        <v>0.48357364375513101</v>
      </c>
      <c r="C14701" s="191">
        <v>0.43248035236858501</v>
      </c>
      <c r="D14701" s="191"/>
      <c r="E14701" s="191">
        <v>-0.51510229267245899</v>
      </c>
    </row>
    <row r="14702" spans="1:5" x14ac:dyDescent="0.25">
      <c r="A14702" s="191">
        <v>71695.3561901926</v>
      </c>
      <c r="B14702" s="191">
        <v>7.1353598829149198E-2</v>
      </c>
      <c r="C14702" s="191">
        <v>0.43244158634853802</v>
      </c>
      <c r="D14702" s="191"/>
      <c r="E14702" s="191">
        <v>-0.515081305841117</v>
      </c>
    </row>
    <row r="14703" spans="1:5" x14ac:dyDescent="0.25">
      <c r="A14703" s="191">
        <v>71702.766435333397</v>
      </c>
      <c r="B14703" s="191">
        <v>0.68353408523080805</v>
      </c>
      <c r="C14703" s="191">
        <v>0.43238170744042498</v>
      </c>
      <c r="D14703" s="191"/>
      <c r="E14703" s="191">
        <v>-0.515048934814474</v>
      </c>
    </row>
    <row r="14704" spans="1:5" x14ac:dyDescent="0.25">
      <c r="A14704" s="191">
        <v>71711.103416392696</v>
      </c>
      <c r="B14704" s="191">
        <v>0.13629433700694801</v>
      </c>
      <c r="C14704" s="191">
        <v>0.43231421744221998</v>
      </c>
      <c r="D14704" s="191"/>
      <c r="E14704" s="191">
        <v>-0.51501251542066795</v>
      </c>
    </row>
    <row r="14705" spans="1:5" x14ac:dyDescent="0.25">
      <c r="A14705" s="191">
        <v>71715.562575741904</v>
      </c>
      <c r="B14705" s="191">
        <v>1.7781336716815601E-3</v>
      </c>
      <c r="C14705" s="191">
        <v>0.43227806607247898</v>
      </c>
      <c r="D14705" s="191"/>
      <c r="E14705" s="191">
        <v>-0.51499303596170798</v>
      </c>
    </row>
    <row r="14706" spans="1:5" x14ac:dyDescent="0.25">
      <c r="A14706" s="191">
        <v>71744.802023421405</v>
      </c>
      <c r="B14706" s="191">
        <v>0.90576880033497198</v>
      </c>
      <c r="C14706" s="191">
        <v>0.43204008938707</v>
      </c>
      <c r="D14706" s="191"/>
      <c r="E14706" s="191">
        <v>-0.51486530696940402</v>
      </c>
    </row>
    <row r="14707" spans="1:5" x14ac:dyDescent="0.25">
      <c r="A14707" s="191">
        <v>71746.523388093294</v>
      </c>
      <c r="B14707" s="191">
        <v>0.29197168931554002</v>
      </c>
      <c r="C14707" s="191">
        <v>0.43202603220297098</v>
      </c>
      <c r="D14707" s="191"/>
      <c r="E14707" s="191">
        <v>-0.51485778740065402</v>
      </c>
    </row>
    <row r="14708" spans="1:5" x14ac:dyDescent="0.25">
      <c r="A14708" s="191">
        <v>71748.587042724001</v>
      </c>
      <c r="B14708" s="191">
        <v>-0.40061605257887301</v>
      </c>
      <c r="C14708" s="191">
        <v>0.43200916916642601</v>
      </c>
      <c r="D14708" s="191"/>
      <c r="E14708" s="191">
        <v>-0.51484877258053796</v>
      </c>
    </row>
    <row r="14709" spans="1:5" x14ac:dyDescent="0.25">
      <c r="A14709" s="191">
        <v>71749.573879043994</v>
      </c>
      <c r="B14709" s="191">
        <v>-0.898820769306929</v>
      </c>
      <c r="C14709" s="191">
        <v>0.43200110245502898</v>
      </c>
      <c r="D14709" s="191"/>
      <c r="E14709" s="191">
        <v>-0.51484446170808096</v>
      </c>
    </row>
    <row r="14710" spans="1:5" x14ac:dyDescent="0.25">
      <c r="A14710" s="191">
        <v>71753.276256269397</v>
      </c>
      <c r="B14710" s="191">
        <v>1.45145434661285</v>
      </c>
      <c r="C14710" s="191">
        <v>0.43197082170148099</v>
      </c>
      <c r="D14710" s="191"/>
      <c r="E14710" s="191">
        <v>-0.51482828833091099</v>
      </c>
    </row>
    <row r="14711" spans="1:5" x14ac:dyDescent="0.25">
      <c r="A14711" s="191">
        <v>71766.529041613205</v>
      </c>
      <c r="B14711" s="191">
        <v>-0.46295583835088699</v>
      </c>
      <c r="C14711" s="191">
        <v>0.431862218802882</v>
      </c>
      <c r="D14711" s="191"/>
      <c r="E14711" s="191">
        <v>-0.51477039517663303</v>
      </c>
    </row>
    <row r="14712" spans="1:5" x14ac:dyDescent="0.25">
      <c r="A14712" s="191">
        <v>71770.995912842802</v>
      </c>
      <c r="B14712" s="191">
        <v>-0.27163842352365702</v>
      </c>
      <c r="C14712" s="191">
        <v>0.43182553928566197</v>
      </c>
      <c r="D14712" s="191"/>
      <c r="E14712" s="191">
        <v>-0.514750882201924</v>
      </c>
    </row>
    <row r="14713" spans="1:5" x14ac:dyDescent="0.25">
      <c r="A14713" s="191">
        <v>71793.509020109093</v>
      </c>
      <c r="B14713" s="191">
        <v>0.60645736749829204</v>
      </c>
      <c r="C14713" s="191">
        <v>0.431640098822131</v>
      </c>
      <c r="D14713" s="191"/>
      <c r="E14713" s="191">
        <v>-0.51465253711494796</v>
      </c>
    </row>
    <row r="14714" spans="1:5" x14ac:dyDescent="0.25">
      <c r="A14714" s="191">
        <v>71807.527443646497</v>
      </c>
      <c r="B14714" s="191">
        <v>5.4149922566137897E-2</v>
      </c>
      <c r="C14714" s="191">
        <v>0.431524142953498</v>
      </c>
      <c r="D14714" s="191"/>
      <c r="E14714" s="191">
        <v>-0.51459129993712205</v>
      </c>
    </row>
    <row r="14715" spans="1:5" x14ac:dyDescent="0.25">
      <c r="A14715" s="191">
        <v>71808.505713130493</v>
      </c>
      <c r="B14715" s="191">
        <v>0.43586818279390799</v>
      </c>
      <c r="C14715" s="191">
        <v>0.43151603691339802</v>
      </c>
      <c r="D14715" s="191"/>
      <c r="E14715" s="191">
        <v>-0.514587026527762</v>
      </c>
    </row>
    <row r="14716" spans="1:5" x14ac:dyDescent="0.25">
      <c r="A14716" s="191">
        <v>71811.087252465397</v>
      </c>
      <c r="B14716" s="191">
        <v>-4.0237323030789501E-2</v>
      </c>
      <c r="C14716" s="191">
        <v>0.43149463781666603</v>
      </c>
      <c r="D14716" s="191"/>
      <c r="E14716" s="191">
        <v>-0.51457574955739105</v>
      </c>
    </row>
    <row r="14717" spans="1:5" x14ac:dyDescent="0.25">
      <c r="A14717" s="191">
        <v>71819.836498607401</v>
      </c>
      <c r="B14717" s="191">
        <v>1.15025770748109</v>
      </c>
      <c r="C14717" s="191">
        <v>0.43142201786538897</v>
      </c>
      <c r="D14717" s="191"/>
      <c r="E14717" s="191">
        <v>-0.51453753011669701</v>
      </c>
    </row>
    <row r="14718" spans="1:5" x14ac:dyDescent="0.25">
      <c r="A14718" s="191">
        <v>71821.268898222101</v>
      </c>
      <c r="B14718" s="191">
        <v>0.25899655118424297</v>
      </c>
      <c r="C14718" s="191">
        <v>0.43141011483683001</v>
      </c>
      <c r="D14718" s="191"/>
      <c r="E14718" s="191">
        <v>-0.514531272947652</v>
      </c>
    </row>
    <row r="14719" spans="1:5" x14ac:dyDescent="0.25">
      <c r="A14719" s="191">
        <v>71830.754002067406</v>
      </c>
      <c r="B14719" s="191">
        <v>0.390729364975617</v>
      </c>
      <c r="C14719" s="191">
        <v>0.431331196112407</v>
      </c>
      <c r="D14719" s="191"/>
      <c r="E14719" s="191">
        <v>-0.51448983907664103</v>
      </c>
    </row>
    <row r="14720" spans="1:5" x14ac:dyDescent="0.25">
      <c r="A14720" s="191">
        <v>71846.799634860698</v>
      </c>
      <c r="B14720" s="191">
        <v>-0.72566058025860203</v>
      </c>
      <c r="C14720" s="191">
        <v>0.43119729997004502</v>
      </c>
      <c r="D14720" s="191"/>
      <c r="E14720" s="191">
        <v>-0.51441974703293003</v>
      </c>
    </row>
    <row r="14721" spans="1:5" x14ac:dyDescent="0.25">
      <c r="A14721" s="191">
        <v>71869.871965724204</v>
      </c>
      <c r="B14721" s="191">
        <v>0.378513656746371</v>
      </c>
      <c r="C14721" s="191">
        <v>0.43100390184999499</v>
      </c>
      <c r="D14721" s="191"/>
      <c r="E14721" s="191">
        <v>-0.51431896069596705</v>
      </c>
    </row>
    <row r="14722" spans="1:5" x14ac:dyDescent="0.25">
      <c r="A14722" s="191">
        <v>71877.968062391694</v>
      </c>
      <c r="B14722" s="191">
        <v>0.27522220396980501</v>
      </c>
      <c r="C14722" s="191">
        <v>0.43093579541385402</v>
      </c>
      <c r="D14722" s="191"/>
      <c r="E14722" s="191">
        <v>-0.51428359490944497</v>
      </c>
    </row>
    <row r="14723" spans="1:5" x14ac:dyDescent="0.25">
      <c r="A14723" s="191">
        <v>71882.002360556697</v>
      </c>
      <c r="B14723" s="191">
        <v>0.87987172104377898</v>
      </c>
      <c r="C14723" s="191">
        <v>0.43090181065519201</v>
      </c>
      <c r="D14723" s="191"/>
      <c r="E14723" s="191">
        <v>-0.51426597209269398</v>
      </c>
    </row>
    <row r="14724" spans="1:5" x14ac:dyDescent="0.25">
      <c r="A14724" s="191">
        <v>71896.721460453598</v>
      </c>
      <c r="B14724" s="191">
        <v>0.85281759298960802</v>
      </c>
      <c r="C14724" s="191">
        <v>0.43077755083819402</v>
      </c>
      <c r="D14724" s="191"/>
      <c r="E14724" s="191">
        <v>-0.51420167540721995</v>
      </c>
    </row>
    <row r="14725" spans="1:5" x14ac:dyDescent="0.25">
      <c r="A14725" s="191">
        <v>71918.811522940407</v>
      </c>
      <c r="B14725" s="191">
        <v>-0.313998446886465</v>
      </c>
      <c r="C14725" s="191">
        <v>0.43059026739113498</v>
      </c>
      <c r="D14725" s="191"/>
      <c r="E14725" s="191">
        <v>-0.514105180748468</v>
      </c>
    </row>
    <row r="14726" spans="1:5" x14ac:dyDescent="0.25">
      <c r="A14726" s="191">
        <v>71934.143856001407</v>
      </c>
      <c r="B14726" s="191">
        <v>9.2768782318342097E-2</v>
      </c>
      <c r="C14726" s="191">
        <v>0.43045973586389902</v>
      </c>
      <c r="D14726" s="191"/>
      <c r="E14726" s="191">
        <v>-0.514038205873103</v>
      </c>
    </row>
    <row r="14727" spans="1:5" x14ac:dyDescent="0.25">
      <c r="A14727" s="191">
        <v>71934.987798842296</v>
      </c>
      <c r="B14727" s="191">
        <v>0.27370077164263801</v>
      </c>
      <c r="C14727" s="191">
        <v>0.43045253714168102</v>
      </c>
      <c r="D14727" s="191"/>
      <c r="E14727" s="191">
        <v>-0.51403451935764399</v>
      </c>
    </row>
    <row r="14728" spans="1:5" x14ac:dyDescent="0.25">
      <c r="A14728" s="191">
        <v>71935.596561863596</v>
      </c>
      <c r="B14728" s="191">
        <v>0.79086411363553699</v>
      </c>
      <c r="C14728" s="191">
        <v>0.430447343610182</v>
      </c>
      <c r="D14728" s="191"/>
      <c r="E14728" s="191">
        <v>-0.51403186015588298</v>
      </c>
    </row>
    <row r="14729" spans="1:5" x14ac:dyDescent="0.25">
      <c r="A14729" s="191">
        <v>71942.706288336194</v>
      </c>
      <c r="B14729" s="191">
        <v>0.97036418368414701</v>
      </c>
      <c r="C14729" s="191">
        <v>0.43038663495555701</v>
      </c>
      <c r="D14729" s="191"/>
      <c r="E14729" s="191">
        <v>-0.51400080341213406</v>
      </c>
    </row>
    <row r="14730" spans="1:5" x14ac:dyDescent="0.25">
      <c r="A14730" s="191">
        <v>71945.054287345105</v>
      </c>
      <c r="B14730" s="191">
        <v>5.9083932599901502E-2</v>
      </c>
      <c r="C14730" s="191">
        <v>0.43036656414025098</v>
      </c>
      <c r="D14730" s="191"/>
      <c r="E14730" s="191">
        <v>-0.51399054687078605</v>
      </c>
    </row>
    <row r="14731" spans="1:5" x14ac:dyDescent="0.25">
      <c r="A14731" s="191">
        <v>71947.584923838702</v>
      </c>
      <c r="B14731" s="191">
        <v>0.76904039671010804</v>
      </c>
      <c r="C14731" s="191">
        <v>0.43034492006775199</v>
      </c>
      <c r="D14731" s="191"/>
      <c r="E14731" s="191">
        <v>-0.51397949253143704</v>
      </c>
    </row>
    <row r="14732" spans="1:5" x14ac:dyDescent="0.25">
      <c r="A14732" s="191">
        <v>71955.816819121697</v>
      </c>
      <c r="B14732" s="191">
        <v>0.22145485643705301</v>
      </c>
      <c r="C14732" s="191">
        <v>0.43027442753628198</v>
      </c>
      <c r="D14732" s="191"/>
      <c r="E14732" s="191">
        <v>-0.51394353406982696</v>
      </c>
    </row>
    <row r="14733" spans="1:5" x14ac:dyDescent="0.25">
      <c r="A14733" s="191">
        <v>71959.168836423894</v>
      </c>
      <c r="B14733" s="191">
        <v>-3.01763907412627</v>
      </c>
      <c r="C14733" s="191">
        <v>0.43024568506538102</v>
      </c>
      <c r="D14733" s="191"/>
      <c r="E14733" s="191">
        <v>-0.51392889184927104</v>
      </c>
    </row>
    <row r="14734" spans="1:5" x14ac:dyDescent="0.25">
      <c r="A14734" s="191">
        <v>71963.008241967007</v>
      </c>
      <c r="B14734" s="191">
        <v>1.20533418402204</v>
      </c>
      <c r="C14734" s="191">
        <v>0.43021273634928398</v>
      </c>
      <c r="D14734" s="191"/>
      <c r="E14734" s="191">
        <v>-0.51391212062833103</v>
      </c>
    </row>
    <row r="14735" spans="1:5" x14ac:dyDescent="0.25">
      <c r="A14735" s="191">
        <v>71963.225705760298</v>
      </c>
      <c r="B14735" s="191">
        <v>1.2335304565532601</v>
      </c>
      <c r="C14735" s="191">
        <v>0.43021086927055402</v>
      </c>
      <c r="D14735" s="191"/>
      <c r="E14735" s="191">
        <v>-0.51391117070697401</v>
      </c>
    </row>
    <row r="14736" spans="1:5" x14ac:dyDescent="0.25">
      <c r="A14736" s="191">
        <v>71976.554226873894</v>
      </c>
      <c r="B14736" s="191">
        <v>0.80122923705892002</v>
      </c>
      <c r="C14736" s="191">
        <v>0.43009625746206598</v>
      </c>
      <c r="D14736" s="191"/>
      <c r="E14736" s="191">
        <v>-0.51385294930528103</v>
      </c>
    </row>
    <row r="14737" spans="1:5" x14ac:dyDescent="0.25">
      <c r="A14737" s="191">
        <v>71980.009022995597</v>
      </c>
      <c r="B14737" s="191">
        <v>0.90609529434178004</v>
      </c>
      <c r="C14737" s="191">
        <v>0.43006649276176101</v>
      </c>
      <c r="D14737" s="191"/>
      <c r="E14737" s="191">
        <v>-0.51383785815607896</v>
      </c>
    </row>
    <row r="14738" spans="1:5" x14ac:dyDescent="0.25">
      <c r="A14738" s="191">
        <v>71980.471420889604</v>
      </c>
      <c r="B14738" s="191">
        <v>0.13433342192537001</v>
      </c>
      <c r="C14738" s="191">
        <v>0.43006250686936598</v>
      </c>
      <c r="D14738" s="191"/>
      <c r="E14738" s="191">
        <v>-0.51383583832450597</v>
      </c>
    </row>
    <row r="14739" spans="1:5" x14ac:dyDescent="0.25">
      <c r="A14739" s="191">
        <v>71981.208910976202</v>
      </c>
      <c r="B14739" s="191">
        <v>1.05147627008497</v>
      </c>
      <c r="C14739" s="191">
        <v>0.43005614966885503</v>
      </c>
      <c r="D14739" s="191"/>
      <c r="E14739" s="191">
        <v>-0.513832616846989</v>
      </c>
    </row>
    <row r="14740" spans="1:5" x14ac:dyDescent="0.25">
      <c r="A14740" s="191">
        <v>71981.228485732907</v>
      </c>
      <c r="B14740" s="191">
        <v>0.87619800449527696</v>
      </c>
      <c r="C14740" s="191">
        <v>0.43005598091002101</v>
      </c>
      <c r="D14740" s="191"/>
      <c r="E14740" s="191">
        <v>-0.51383253134124496</v>
      </c>
    </row>
    <row r="14741" spans="1:5" x14ac:dyDescent="0.25">
      <c r="A14741" s="191">
        <v>71984.8238823867</v>
      </c>
      <c r="B14741" s="191">
        <v>0.47392592639328202</v>
      </c>
      <c r="C14741" s="191">
        <v>0.430024971317291</v>
      </c>
      <c r="D14741" s="191"/>
      <c r="E14741" s="191">
        <v>-0.51381682605964596</v>
      </c>
    </row>
    <row r="14742" spans="1:5" x14ac:dyDescent="0.25">
      <c r="A14742" s="191">
        <v>71985.617443774405</v>
      </c>
      <c r="B14742" s="191">
        <v>0.94743749491623697</v>
      </c>
      <c r="C14742" s="191">
        <v>0.430018123578293</v>
      </c>
      <c r="D14742" s="191"/>
      <c r="E14742" s="191">
        <v>-0.51381335965349995</v>
      </c>
    </row>
    <row r="14743" spans="1:5" x14ac:dyDescent="0.25">
      <c r="A14743" s="191">
        <v>71989.926514366394</v>
      </c>
      <c r="B14743" s="191">
        <v>0.24183446515544399</v>
      </c>
      <c r="C14743" s="191">
        <v>0.42998091842926101</v>
      </c>
      <c r="D14743" s="191"/>
      <c r="E14743" s="191">
        <v>-0.51379453694217603</v>
      </c>
    </row>
    <row r="14744" spans="1:5" x14ac:dyDescent="0.25">
      <c r="A14744" s="191">
        <v>71992.5673203162</v>
      </c>
      <c r="B14744" s="191">
        <v>0.31235137129990198</v>
      </c>
      <c r="C14744" s="191">
        <v>0.42995809921850298</v>
      </c>
      <c r="D14744" s="191"/>
      <c r="E14744" s="191">
        <v>-0.513783001486392</v>
      </c>
    </row>
    <row r="14745" spans="1:5" x14ac:dyDescent="0.25">
      <c r="A14745" s="191">
        <v>72002.391347222903</v>
      </c>
      <c r="B14745" s="191">
        <v>1.03939873176166</v>
      </c>
      <c r="C14745" s="191">
        <v>0.42987308915537797</v>
      </c>
      <c r="D14745" s="191"/>
      <c r="E14745" s="191">
        <v>-0.51374008867098697</v>
      </c>
    </row>
    <row r="14746" spans="1:5" x14ac:dyDescent="0.25">
      <c r="A14746" s="191">
        <v>72020.001913132495</v>
      </c>
      <c r="B14746" s="191">
        <v>-0.85028486630123201</v>
      </c>
      <c r="C14746" s="191">
        <v>0.42972022267967402</v>
      </c>
      <c r="D14746" s="191"/>
      <c r="E14746" s="191">
        <v>-0.51366316336288398</v>
      </c>
    </row>
    <row r="14747" spans="1:5" x14ac:dyDescent="0.25">
      <c r="A14747" s="191">
        <v>72022.640563949404</v>
      </c>
      <c r="B14747" s="191">
        <v>0.83832904335374703</v>
      </c>
      <c r="C14747" s="191">
        <v>0.42969726530039998</v>
      </c>
      <c r="D14747" s="191"/>
      <c r="E14747" s="191">
        <v>-0.51365163738307695</v>
      </c>
    </row>
    <row r="14748" spans="1:5" x14ac:dyDescent="0.25">
      <c r="A14748" s="191">
        <v>72026.7497504442</v>
      </c>
      <c r="B14748" s="191">
        <v>0.46195217394751098</v>
      </c>
      <c r="C14748" s="191">
        <v>0.42966148615351701</v>
      </c>
      <c r="D14748" s="191"/>
      <c r="E14748" s="191">
        <v>-0.51363368790667796</v>
      </c>
    </row>
    <row r="14749" spans="1:5" x14ac:dyDescent="0.25">
      <c r="A14749" s="191">
        <v>72029.2606042595</v>
      </c>
      <c r="B14749" s="191">
        <v>1.0400600539682601</v>
      </c>
      <c r="C14749" s="191">
        <v>0.429639607390429</v>
      </c>
      <c r="D14749" s="191"/>
      <c r="E14749" s="191">
        <v>-0.51362272016127297</v>
      </c>
    </row>
    <row r="14750" spans="1:5" x14ac:dyDescent="0.25">
      <c r="A14750" s="191">
        <v>72029.689810380602</v>
      </c>
      <c r="B14750" s="191">
        <v>-1.14261097649293</v>
      </c>
      <c r="C14750" s="191">
        <v>0.42963586575776602</v>
      </c>
      <c r="D14750" s="191"/>
      <c r="E14750" s="191">
        <v>-0.51362084533150998</v>
      </c>
    </row>
    <row r="14751" spans="1:5" x14ac:dyDescent="0.25">
      <c r="A14751" s="191">
        <v>72032.928260360495</v>
      </c>
      <c r="B14751" s="191">
        <v>-1.3178633856859701</v>
      </c>
      <c r="C14751" s="191">
        <v>0.42960762537839497</v>
      </c>
      <c r="D14751" s="191"/>
      <c r="E14751" s="191">
        <v>-0.51360669934870795</v>
      </c>
    </row>
    <row r="14752" spans="1:5" x14ac:dyDescent="0.25">
      <c r="A14752" s="191">
        <v>72039.689060099801</v>
      </c>
      <c r="B14752" s="191">
        <v>0.50647355636024305</v>
      </c>
      <c r="C14752" s="191">
        <v>0.429548603257079</v>
      </c>
      <c r="D14752" s="191"/>
      <c r="E14752" s="191">
        <v>-0.51357716742341897</v>
      </c>
    </row>
    <row r="14753" spans="1:5" x14ac:dyDescent="0.25">
      <c r="A14753" s="191">
        <v>72040.880799600505</v>
      </c>
      <c r="B14753" s="191">
        <v>-0.63781268336976504</v>
      </c>
      <c r="C14753" s="191">
        <v>0.42953818975936198</v>
      </c>
      <c r="D14753" s="191"/>
      <c r="E14753" s="191">
        <v>-0.51357196177271902</v>
      </c>
    </row>
    <row r="14754" spans="1:5" x14ac:dyDescent="0.25">
      <c r="A14754" s="191">
        <v>72041.883682002997</v>
      </c>
      <c r="B14754" s="191">
        <v>0.45241826239914601</v>
      </c>
      <c r="C14754" s="191">
        <v>0.42952942431896002</v>
      </c>
      <c r="D14754" s="191"/>
      <c r="E14754" s="191">
        <v>-0.51356758107083</v>
      </c>
    </row>
    <row r="14755" spans="1:5" x14ac:dyDescent="0.25">
      <c r="A14755" s="191">
        <v>72050.907894148797</v>
      </c>
      <c r="B14755" s="191">
        <v>-1.3425597896475501</v>
      </c>
      <c r="C14755" s="191">
        <v>0.42945045932930498</v>
      </c>
      <c r="D14755" s="191"/>
      <c r="E14755" s="191">
        <v>-0.51352816230838205</v>
      </c>
    </row>
    <row r="14756" spans="1:5" x14ac:dyDescent="0.25">
      <c r="A14756" s="191">
        <v>72051.384875352</v>
      </c>
      <c r="B14756" s="191">
        <v>0.59345615729227097</v>
      </c>
      <c r="C14756" s="191">
        <v>0.42944628223693299</v>
      </c>
      <c r="D14756" s="191"/>
      <c r="E14756" s="191">
        <v>-0.513526078812372</v>
      </c>
    </row>
    <row r="14757" spans="1:5" x14ac:dyDescent="0.25">
      <c r="A14757" s="191">
        <v>72057.365367673803</v>
      </c>
      <c r="B14757" s="191">
        <v>-0.18416957408564599</v>
      </c>
      <c r="C14757" s="191">
        <v>0.42939385653409801</v>
      </c>
      <c r="D14757" s="191"/>
      <c r="E14757" s="191">
        <v>-0.51349995549386895</v>
      </c>
    </row>
    <row r="14758" spans="1:5" x14ac:dyDescent="0.25">
      <c r="A14758" s="191">
        <v>72061.140682670899</v>
      </c>
      <c r="B14758" s="191">
        <v>0.38537658848536399</v>
      </c>
      <c r="C14758" s="191">
        <v>0.42936072495088701</v>
      </c>
      <c r="D14758" s="191"/>
      <c r="E14758" s="191">
        <v>-0.51348346458462402</v>
      </c>
    </row>
    <row r="14759" spans="1:5" x14ac:dyDescent="0.25">
      <c r="A14759" s="191">
        <v>72067.952134511201</v>
      </c>
      <c r="B14759" s="191">
        <v>0.45251132776134001</v>
      </c>
      <c r="C14759" s="191">
        <v>0.42930087672211598</v>
      </c>
      <c r="D14759" s="191"/>
      <c r="E14759" s="191">
        <v>-0.51345371156157704</v>
      </c>
    </row>
    <row r="14760" spans="1:5" x14ac:dyDescent="0.25">
      <c r="A14760" s="191">
        <v>72068.623882752203</v>
      </c>
      <c r="B14760" s="191">
        <v>0.535625430362208</v>
      </c>
      <c r="C14760" s="191">
        <v>0.42929496944386197</v>
      </c>
      <c r="D14760" s="191"/>
      <c r="E14760" s="191">
        <v>-0.51345077730594901</v>
      </c>
    </row>
    <row r="14761" spans="1:5" x14ac:dyDescent="0.25">
      <c r="A14761" s="191">
        <v>72069.3132996356</v>
      </c>
      <c r="B14761" s="191">
        <v>0.32295164754205802</v>
      </c>
      <c r="C14761" s="191">
        <v>0.42928890585181501</v>
      </c>
      <c r="D14761" s="191"/>
      <c r="E14761" s="191">
        <v>-0.51344776587213004</v>
      </c>
    </row>
    <row r="14762" spans="1:5" x14ac:dyDescent="0.25">
      <c r="A14762" s="191">
        <v>72070.211944954004</v>
      </c>
      <c r="B14762" s="191">
        <v>0.68432614606952502</v>
      </c>
      <c r="C14762" s="191">
        <v>0.42928100061763502</v>
      </c>
      <c r="D14762" s="191"/>
      <c r="E14762" s="191">
        <v>-0.513443840510035</v>
      </c>
    </row>
    <row r="14763" spans="1:5" x14ac:dyDescent="0.25">
      <c r="A14763" s="191">
        <v>72079.313042321199</v>
      </c>
      <c r="B14763" s="191">
        <v>0.14449403858613999</v>
      </c>
      <c r="C14763" s="191">
        <v>0.42920084875501702</v>
      </c>
      <c r="D14763" s="191"/>
      <c r="E14763" s="191">
        <v>-0.51340408611316402</v>
      </c>
    </row>
    <row r="14764" spans="1:5" x14ac:dyDescent="0.25">
      <c r="A14764" s="191">
        <v>72082.779141267994</v>
      </c>
      <c r="B14764" s="191">
        <v>0.30240131444097001</v>
      </c>
      <c r="C14764" s="191">
        <v>0.42917027979622402</v>
      </c>
      <c r="D14764" s="191"/>
      <c r="E14764" s="191">
        <v>-0.51338894588692896</v>
      </c>
    </row>
    <row r="14765" spans="1:5" x14ac:dyDescent="0.25">
      <c r="A14765" s="191">
        <v>72083.803443501107</v>
      </c>
      <c r="B14765" s="191">
        <v>-0.22719492144259701</v>
      </c>
      <c r="C14765" s="191">
        <v>0.42916123947149498</v>
      </c>
      <c r="D14765" s="191"/>
      <c r="E14765" s="191">
        <v>-0.51338447164433498</v>
      </c>
    </row>
    <row r="14766" spans="1:5" x14ac:dyDescent="0.25">
      <c r="A14766" s="191">
        <v>72090.947187588303</v>
      </c>
      <c r="B14766" s="191">
        <v>0.50860573078470594</v>
      </c>
      <c r="C14766" s="191">
        <v>0.42909814719081601</v>
      </c>
      <c r="D14766" s="191"/>
      <c r="E14766" s="191">
        <v>-0.51335326727027497</v>
      </c>
    </row>
    <row r="14767" spans="1:5" x14ac:dyDescent="0.25">
      <c r="A14767" s="191">
        <v>72091.765679177799</v>
      </c>
      <c r="B14767" s="191">
        <v>-0.98728282943850698</v>
      </c>
      <c r="C14767" s="191">
        <v>0.42909091158389201</v>
      </c>
      <c r="D14767" s="191"/>
      <c r="E14767" s="191">
        <v>-0.51334969204256897</v>
      </c>
    </row>
    <row r="14768" spans="1:5" x14ac:dyDescent="0.25">
      <c r="A14768" s="191">
        <v>72097.686933613397</v>
      </c>
      <c r="B14768" s="191">
        <v>0.58775381350624201</v>
      </c>
      <c r="C14768" s="191">
        <v>0.42903852720941399</v>
      </c>
      <c r="D14768" s="191"/>
      <c r="E14768" s="191">
        <v>-0.513323827656464</v>
      </c>
    </row>
    <row r="14769" spans="1:5" x14ac:dyDescent="0.25">
      <c r="A14769" s="191">
        <v>72102.761487303098</v>
      </c>
      <c r="B14769" s="191">
        <v>0.369215604067619</v>
      </c>
      <c r="C14769" s="191">
        <v>0.42899357734829902</v>
      </c>
      <c r="D14769" s="191"/>
      <c r="E14769" s="191">
        <v>-0.51330166170879699</v>
      </c>
    </row>
    <row r="14770" spans="1:5" x14ac:dyDescent="0.25">
      <c r="A14770" s="191">
        <v>72105.852238662104</v>
      </c>
      <c r="B14770" s="191">
        <v>0.64594453948763098</v>
      </c>
      <c r="C14770" s="191">
        <v>0.428966174427719</v>
      </c>
      <c r="D14770" s="191"/>
      <c r="E14770" s="191">
        <v>-0.51328816112587605</v>
      </c>
    </row>
    <row r="14771" spans="1:5" x14ac:dyDescent="0.25">
      <c r="A14771" s="191">
        <v>72108.896010959405</v>
      </c>
      <c r="B14771" s="191">
        <v>-0.64163768480403105</v>
      </c>
      <c r="C14771" s="191">
        <v>0.42893916915768598</v>
      </c>
      <c r="D14771" s="191"/>
      <c r="E14771" s="191">
        <v>-0.51327486575024805</v>
      </c>
    </row>
    <row r="14772" spans="1:5" x14ac:dyDescent="0.25">
      <c r="A14772" s="191">
        <v>72113.118851558</v>
      </c>
      <c r="B14772" s="191">
        <v>0.79523786526036799</v>
      </c>
      <c r="C14772" s="191">
        <v>0.42890167215465602</v>
      </c>
      <c r="D14772" s="191"/>
      <c r="E14772" s="191">
        <v>-0.51325642021189899</v>
      </c>
    </row>
    <row r="14773" spans="1:5" x14ac:dyDescent="0.25">
      <c r="A14773" s="191">
        <v>72119.891829922402</v>
      </c>
      <c r="B14773" s="191">
        <v>0.91820832256781504</v>
      </c>
      <c r="C14773" s="191">
        <v>0.42884145585940597</v>
      </c>
      <c r="D14773" s="191"/>
      <c r="E14773" s="191">
        <v>-0.51322683556875603</v>
      </c>
    </row>
    <row r="14774" spans="1:5" x14ac:dyDescent="0.25">
      <c r="A14774" s="191">
        <v>72120.542610140299</v>
      </c>
      <c r="B14774" s="191">
        <v>0.46511208051729402</v>
      </c>
      <c r="C14774" s="191">
        <v>0.42883566511855697</v>
      </c>
      <c r="D14774" s="191"/>
      <c r="E14774" s="191">
        <v>-0.51322399293447096</v>
      </c>
    </row>
    <row r="14775" spans="1:5" x14ac:dyDescent="0.25">
      <c r="A14775" s="191">
        <v>72121.254053352604</v>
      </c>
      <c r="B14775" s="191">
        <v>0.69202618997770105</v>
      </c>
      <c r="C14775" s="191">
        <v>0.42882933361168102</v>
      </c>
      <c r="D14775" s="191"/>
      <c r="E14775" s="191">
        <v>-0.51322088532177501</v>
      </c>
    </row>
    <row r="14776" spans="1:5" x14ac:dyDescent="0.25">
      <c r="A14776" s="191">
        <v>72121.862937085796</v>
      </c>
      <c r="B14776" s="191">
        <v>-1.5601279181575201</v>
      </c>
      <c r="C14776" s="191">
        <v>0.428823913247316</v>
      </c>
      <c r="D14776" s="191"/>
      <c r="E14776" s="191">
        <v>-0.513218225693028</v>
      </c>
    </row>
    <row r="14777" spans="1:5" x14ac:dyDescent="0.25">
      <c r="A14777" s="191">
        <v>72126.508305435404</v>
      </c>
      <c r="B14777" s="191">
        <v>3.8591349217842498E-2</v>
      </c>
      <c r="C14777" s="191">
        <v>0.42878254163357898</v>
      </c>
      <c r="D14777" s="191"/>
      <c r="E14777" s="191">
        <v>-0.51319793453639095</v>
      </c>
    </row>
    <row r="14778" spans="1:5" x14ac:dyDescent="0.25">
      <c r="A14778" s="191">
        <v>72135.963822618098</v>
      </c>
      <c r="B14778" s="191">
        <v>0.26120436562886401</v>
      </c>
      <c r="C14778" s="191">
        <v>0.42869819462538</v>
      </c>
      <c r="D14778" s="191"/>
      <c r="E14778" s="191">
        <v>-0.51315663250505505</v>
      </c>
    </row>
    <row r="14779" spans="1:5" x14ac:dyDescent="0.25">
      <c r="A14779" s="191">
        <v>72145.267473275599</v>
      </c>
      <c r="B14779" s="191">
        <v>-5.4138470605047402E-2</v>
      </c>
      <c r="C14779" s="191">
        <v>0.42861502304611099</v>
      </c>
      <c r="D14779" s="191"/>
      <c r="E14779" s="191">
        <v>-0.51311599395047403</v>
      </c>
    </row>
    <row r="14780" spans="1:5" x14ac:dyDescent="0.25">
      <c r="A14780" s="191">
        <v>72154.304721307199</v>
      </c>
      <c r="B14780" s="191">
        <v>0.40631508123849502</v>
      </c>
      <c r="C14780" s="191">
        <v>0.428534070543444</v>
      </c>
      <c r="D14780" s="191"/>
      <c r="E14780" s="191">
        <v>-0.51307651914441799</v>
      </c>
    </row>
    <row r="14781" spans="1:5" x14ac:dyDescent="0.25">
      <c r="A14781" s="191">
        <v>72159.819921817005</v>
      </c>
      <c r="B14781" s="191">
        <v>-0.20303949371128799</v>
      </c>
      <c r="C14781" s="191">
        <v>0.42848458419943303</v>
      </c>
      <c r="D14781" s="191"/>
      <c r="E14781" s="191">
        <v>-0.51305242869952306</v>
      </c>
    </row>
    <row r="14782" spans="1:5" x14ac:dyDescent="0.25">
      <c r="A14782" s="191">
        <v>72166.273808202997</v>
      </c>
      <c r="B14782" s="191">
        <v>1.0736829856261101</v>
      </c>
      <c r="C14782" s="191">
        <v>0.42842659682544398</v>
      </c>
      <c r="D14782" s="191"/>
      <c r="E14782" s="191">
        <v>-0.51302423818886</v>
      </c>
    </row>
    <row r="14783" spans="1:5" x14ac:dyDescent="0.25">
      <c r="A14783" s="191">
        <v>72172.7190020321</v>
      </c>
      <c r="B14783" s="191">
        <v>-0.40923868366898902</v>
      </c>
      <c r="C14783" s="191">
        <v>0.42836860301281299</v>
      </c>
      <c r="D14783" s="191"/>
      <c r="E14783" s="191">
        <v>-0.51299608564719801</v>
      </c>
    </row>
    <row r="14784" spans="1:5" x14ac:dyDescent="0.25">
      <c r="A14784" s="191">
        <v>72176.0767589428</v>
      </c>
      <c r="B14784" s="191">
        <v>-0.183456754112021</v>
      </c>
      <c r="C14784" s="191">
        <v>0.42833835643414098</v>
      </c>
      <c r="D14784" s="191"/>
      <c r="E14784" s="191">
        <v>-0.51298141899886696</v>
      </c>
    </row>
    <row r="14785" spans="1:5" x14ac:dyDescent="0.25">
      <c r="A14785" s="191">
        <v>72184.027399654093</v>
      </c>
      <c r="B14785" s="191">
        <v>0.56851669332225196</v>
      </c>
      <c r="C14785" s="191">
        <v>0.42826664567892803</v>
      </c>
      <c r="D14785" s="191"/>
      <c r="E14785" s="191">
        <v>-0.512946690680401</v>
      </c>
    </row>
    <row r="14786" spans="1:5" x14ac:dyDescent="0.25">
      <c r="A14786" s="191">
        <v>72186.186770324799</v>
      </c>
      <c r="B14786" s="191">
        <v>-1.47953051977741</v>
      </c>
      <c r="C14786" s="191">
        <v>0.428247146986445</v>
      </c>
      <c r="D14786" s="191"/>
      <c r="E14786" s="191">
        <v>-0.51293725857108396</v>
      </c>
    </row>
    <row r="14787" spans="1:5" x14ac:dyDescent="0.25">
      <c r="A14787" s="191">
        <v>72192.655149640195</v>
      </c>
      <c r="B14787" s="191">
        <v>0.69639579833693499</v>
      </c>
      <c r="C14787" s="191">
        <v>0.42818868182927999</v>
      </c>
      <c r="D14787" s="191"/>
      <c r="E14787" s="191">
        <v>-0.51290900475545098</v>
      </c>
    </row>
    <row r="14788" spans="1:5" x14ac:dyDescent="0.25">
      <c r="A14788" s="191">
        <v>72199.854452298197</v>
      </c>
      <c r="B14788" s="191">
        <v>0.54181522409892902</v>
      </c>
      <c r="C14788" s="191">
        <v>0.42812350961080697</v>
      </c>
      <c r="D14788" s="191"/>
      <c r="E14788" s="191">
        <v>-0.51287755845493799</v>
      </c>
    </row>
    <row r="14789" spans="1:5" x14ac:dyDescent="0.25">
      <c r="A14789" s="191">
        <v>72201.756629719501</v>
      </c>
      <c r="B14789" s="191">
        <v>0.80922216340530995</v>
      </c>
      <c r="C14789" s="191">
        <v>0.428106272305328</v>
      </c>
      <c r="D14789" s="191"/>
      <c r="E14789" s="191">
        <v>-0.51286924981999504</v>
      </c>
    </row>
    <row r="14790" spans="1:5" x14ac:dyDescent="0.25">
      <c r="A14790" s="191">
        <v>72222.385064180795</v>
      </c>
      <c r="B14790" s="191">
        <v>0.88227623803089905</v>
      </c>
      <c r="C14790" s="191">
        <v>0.427918863778252</v>
      </c>
      <c r="D14790" s="191"/>
      <c r="E14790" s="191">
        <v>-0.512779145642828</v>
      </c>
    </row>
    <row r="14791" spans="1:5" x14ac:dyDescent="0.25">
      <c r="A14791" s="191">
        <v>72238.364930740601</v>
      </c>
      <c r="B14791" s="191">
        <v>-0.102560807095831</v>
      </c>
      <c r="C14791" s="191">
        <v>0.427773086692388</v>
      </c>
      <c r="D14791" s="191"/>
      <c r="E14791" s="191">
        <v>-0.51270934649744804</v>
      </c>
    </row>
    <row r="14792" spans="1:5" x14ac:dyDescent="0.25">
      <c r="A14792" s="191">
        <v>72245.939585056301</v>
      </c>
      <c r="B14792" s="191">
        <v>0.43164363675545198</v>
      </c>
      <c r="C14792" s="191">
        <v>0.42770380289618698</v>
      </c>
      <c r="D14792" s="191"/>
      <c r="E14792" s="191">
        <v>-0.51267626095961905</v>
      </c>
    </row>
    <row r="14793" spans="1:5" x14ac:dyDescent="0.25">
      <c r="A14793" s="191">
        <v>72255.992799143001</v>
      </c>
      <c r="B14793" s="191">
        <v>0.98084826391300295</v>
      </c>
      <c r="C14793" s="191">
        <v>0.42761166544956303</v>
      </c>
      <c r="D14793" s="191"/>
      <c r="E14793" s="191">
        <v>-0.51263234925947698</v>
      </c>
    </row>
    <row r="14794" spans="1:5" x14ac:dyDescent="0.25">
      <c r="A14794" s="191">
        <v>72260.154330088306</v>
      </c>
      <c r="B14794" s="191">
        <v>0.448540694385757</v>
      </c>
      <c r="C14794" s="191">
        <v>0.427573455229527</v>
      </c>
      <c r="D14794" s="191"/>
      <c r="E14794" s="191">
        <v>-0.51261417203952397</v>
      </c>
    </row>
    <row r="14795" spans="1:5" x14ac:dyDescent="0.25">
      <c r="A14795" s="191">
        <v>72262.202002705904</v>
      </c>
      <c r="B14795" s="191">
        <v>0.57605309743398203</v>
      </c>
      <c r="C14795" s="191">
        <v>0.42755465397049203</v>
      </c>
      <c r="D14795" s="191"/>
      <c r="E14795" s="191">
        <v>-0.51260522804557096</v>
      </c>
    </row>
    <row r="14796" spans="1:5" x14ac:dyDescent="0.25">
      <c r="A14796" s="191">
        <v>72262.844141629204</v>
      </c>
      <c r="B14796" s="191">
        <v>0.10628903210412299</v>
      </c>
      <c r="C14796" s="191">
        <v>0.42754875345027399</v>
      </c>
      <c r="D14796" s="191"/>
      <c r="E14796" s="191">
        <v>-0.51260242325802996</v>
      </c>
    </row>
    <row r="14797" spans="1:5" x14ac:dyDescent="0.25">
      <c r="A14797" s="191">
        <v>72265.320421169701</v>
      </c>
      <c r="B14797" s="191">
        <v>0.15168680369654899</v>
      </c>
      <c r="C14797" s="191">
        <v>0.427525991293842</v>
      </c>
      <c r="D14797" s="191"/>
      <c r="E14797" s="191">
        <v>-0.51259160715928198</v>
      </c>
    </row>
    <row r="14798" spans="1:5" x14ac:dyDescent="0.25">
      <c r="A14798" s="191">
        <v>72267.969398855596</v>
      </c>
      <c r="B14798" s="191">
        <v>0.212967989349888</v>
      </c>
      <c r="C14798" s="191">
        <v>0.427501627634296</v>
      </c>
      <c r="D14798" s="191"/>
      <c r="E14798" s="191">
        <v>-0.51258003673527996</v>
      </c>
    </row>
    <row r="14799" spans="1:5" x14ac:dyDescent="0.25">
      <c r="A14799" s="191">
        <v>72269.163779031704</v>
      </c>
      <c r="B14799" s="191">
        <v>0.35199483075813998</v>
      </c>
      <c r="C14799" s="191">
        <v>0.42749063771204099</v>
      </c>
      <c r="D14799" s="191"/>
      <c r="E14799" s="191">
        <v>-0.51257481982268405</v>
      </c>
    </row>
    <row r="14800" spans="1:5" x14ac:dyDescent="0.25">
      <c r="A14800" s="191">
        <v>72270.507531854906</v>
      </c>
      <c r="B14800" s="191">
        <v>0.97376387639191997</v>
      </c>
      <c r="C14800" s="191">
        <v>0.42747826982683201</v>
      </c>
      <c r="D14800" s="191"/>
      <c r="E14800" s="191">
        <v>-0.51256895046787498</v>
      </c>
    </row>
    <row r="14801" spans="1:5" x14ac:dyDescent="0.25">
      <c r="A14801" s="191">
        <v>72273.880752945101</v>
      </c>
      <c r="B14801" s="191">
        <v>-0.13348785409224001</v>
      </c>
      <c r="C14801" s="191">
        <v>0.42744720625892901</v>
      </c>
      <c r="D14801" s="191"/>
      <c r="E14801" s="191">
        <v>-0.51255421663358403</v>
      </c>
    </row>
    <row r="14802" spans="1:5" x14ac:dyDescent="0.25">
      <c r="A14802" s="191">
        <v>72288.956454308107</v>
      </c>
      <c r="B14802" s="191">
        <v>0.87570271792372101</v>
      </c>
      <c r="C14802" s="191">
        <v>0.42730808761458</v>
      </c>
      <c r="D14802" s="191"/>
      <c r="E14802" s="191">
        <v>-0.512488367737301</v>
      </c>
    </row>
    <row r="14803" spans="1:5" x14ac:dyDescent="0.25">
      <c r="A14803" s="191">
        <v>72291.022329635103</v>
      </c>
      <c r="B14803" s="191">
        <v>1.83897312761028E-2</v>
      </c>
      <c r="C14803" s="191">
        <v>0.42728898694231998</v>
      </c>
      <c r="D14803" s="191"/>
      <c r="E14803" s="191">
        <v>-0.51247934423604702</v>
      </c>
    </row>
    <row r="14804" spans="1:5" x14ac:dyDescent="0.25">
      <c r="A14804" s="191">
        <v>72293.1887382368</v>
      </c>
      <c r="B14804" s="191">
        <v>-0.46077131534525401</v>
      </c>
      <c r="C14804" s="191">
        <v>0.42726894722973602</v>
      </c>
      <c r="D14804" s="191"/>
      <c r="E14804" s="191">
        <v>-0.51246988161723595</v>
      </c>
    </row>
    <row r="14805" spans="1:5" x14ac:dyDescent="0.25">
      <c r="A14805" s="191">
        <v>72294.359301838005</v>
      </c>
      <c r="B14805" s="191">
        <v>7.1879715661227195E-2</v>
      </c>
      <c r="C14805" s="191">
        <v>0.427258115221335</v>
      </c>
      <c r="D14805" s="191"/>
      <c r="E14805" s="191">
        <v>-0.51246476873264601</v>
      </c>
    </row>
    <row r="14806" spans="1:5" x14ac:dyDescent="0.25">
      <c r="A14806" s="191">
        <v>72303.971359279196</v>
      </c>
      <c r="B14806" s="191">
        <v>-0.1999846047678</v>
      </c>
      <c r="C14806" s="191">
        <v>0.42716906058505999</v>
      </c>
      <c r="D14806" s="191"/>
      <c r="E14806" s="191">
        <v>-0.51242278439252997</v>
      </c>
    </row>
    <row r="14807" spans="1:5" x14ac:dyDescent="0.25">
      <c r="A14807" s="191">
        <v>72304.774347285798</v>
      </c>
      <c r="B14807" s="191">
        <v>0.44158646958454301</v>
      </c>
      <c r="C14807" s="191">
        <v>0.42716161228376798</v>
      </c>
      <c r="D14807" s="191"/>
      <c r="E14807" s="191">
        <v>-0.51241927703504897</v>
      </c>
    </row>
    <row r="14808" spans="1:5" x14ac:dyDescent="0.25">
      <c r="A14808" s="191">
        <v>72316.950251671602</v>
      </c>
      <c r="B14808" s="191">
        <v>0.42640274426684099</v>
      </c>
      <c r="C14808" s="191">
        <v>0.427048507114834</v>
      </c>
      <c r="D14808" s="191"/>
      <c r="E14808" s="191">
        <v>-0.51236609411202905</v>
      </c>
    </row>
    <row r="14809" spans="1:5" x14ac:dyDescent="0.25">
      <c r="A14809" s="191">
        <v>72329.580515605805</v>
      </c>
      <c r="B14809" s="191">
        <v>0.51726407311398803</v>
      </c>
      <c r="C14809" s="191">
        <v>0.42693085417344501</v>
      </c>
      <c r="D14809" s="191"/>
      <c r="E14809" s="191">
        <v>-0.51231092659976396</v>
      </c>
    </row>
    <row r="14810" spans="1:5" x14ac:dyDescent="0.25">
      <c r="A14810" s="191">
        <v>72334.535800212805</v>
      </c>
      <c r="B14810" s="191">
        <v>0.26354935104995197</v>
      </c>
      <c r="C14810" s="191">
        <v>0.42688460376472398</v>
      </c>
      <c r="D14810" s="191"/>
      <c r="E14810" s="191">
        <v>-0.51228928264946905</v>
      </c>
    </row>
    <row r="14811" spans="1:5" x14ac:dyDescent="0.25">
      <c r="A14811" s="191">
        <v>72340.950781877604</v>
      </c>
      <c r="B14811" s="191">
        <v>0.93300182661542097</v>
      </c>
      <c r="C14811" s="191">
        <v>0.426824652809009</v>
      </c>
      <c r="D14811" s="191"/>
      <c r="E14811" s="191">
        <v>-0.51226126299539498</v>
      </c>
    </row>
    <row r="14812" spans="1:5" x14ac:dyDescent="0.25">
      <c r="A14812" s="191">
        <v>72345.880325636594</v>
      </c>
      <c r="B14812" s="191">
        <v>0.16651572126928901</v>
      </c>
      <c r="C14812" s="191">
        <v>0.42677852533251198</v>
      </c>
      <c r="D14812" s="191"/>
      <c r="E14812" s="191">
        <v>-0.512239731563217</v>
      </c>
    </row>
    <row r="14813" spans="1:5" x14ac:dyDescent="0.25">
      <c r="A14813" s="191">
        <v>72349.5064063194</v>
      </c>
      <c r="B14813" s="191">
        <v>0.28534389137257998</v>
      </c>
      <c r="C14813" s="191">
        <v>0.42674456227081298</v>
      </c>
      <c r="D14813" s="191"/>
      <c r="E14813" s="191">
        <v>-0.51222389345185804</v>
      </c>
    </row>
    <row r="14814" spans="1:5" x14ac:dyDescent="0.25">
      <c r="A14814" s="191">
        <v>72378.980055542794</v>
      </c>
      <c r="B14814" s="191">
        <v>-1.6455431936687099</v>
      </c>
      <c r="C14814" s="191">
        <v>0.42646747655809297</v>
      </c>
      <c r="D14814" s="191"/>
      <c r="E14814" s="191">
        <v>-0.51209515781493897</v>
      </c>
    </row>
    <row r="14815" spans="1:5" x14ac:dyDescent="0.25">
      <c r="A14815" s="191">
        <v>72387.161726259001</v>
      </c>
      <c r="B14815" s="191">
        <v>0.41032501445088498</v>
      </c>
      <c r="C14815" s="191">
        <v>0.42639023501090501</v>
      </c>
      <c r="D14815" s="191"/>
      <c r="E14815" s="191">
        <v>-0.51205942187832099</v>
      </c>
    </row>
    <row r="14816" spans="1:5" x14ac:dyDescent="0.25">
      <c r="A14816" s="191">
        <v>72408.375336849902</v>
      </c>
      <c r="B14816" s="191">
        <v>0.97895031805861299</v>
      </c>
      <c r="C14816" s="191">
        <v>0.42618930182534198</v>
      </c>
      <c r="D14816" s="191"/>
      <c r="E14816" s="191">
        <v>-0.51196676530789298</v>
      </c>
    </row>
    <row r="14817" spans="1:5" x14ac:dyDescent="0.25">
      <c r="A14817" s="191">
        <v>72415.646977904296</v>
      </c>
      <c r="B14817" s="191">
        <v>1.06537962057984</v>
      </c>
      <c r="C14817" s="191">
        <v>0.42612020558001701</v>
      </c>
      <c r="D14817" s="191"/>
      <c r="E14817" s="191">
        <v>-0.51193500436115302</v>
      </c>
    </row>
    <row r="14818" spans="1:5" x14ac:dyDescent="0.25">
      <c r="A14818" s="191">
        <v>72418.172805247901</v>
      </c>
      <c r="B14818" s="191">
        <v>-0.78059358874584805</v>
      </c>
      <c r="C14818" s="191">
        <v>0.42609617919220399</v>
      </c>
      <c r="D14818" s="191"/>
      <c r="E14818" s="191">
        <v>-0.51192397216477004</v>
      </c>
    </row>
    <row r="14819" spans="1:5" x14ac:dyDescent="0.25">
      <c r="A14819" s="191">
        <v>72435.312189817705</v>
      </c>
      <c r="B14819" s="191">
        <v>-2.91148978804667E-2</v>
      </c>
      <c r="C14819" s="191">
        <v>0.42593278274980101</v>
      </c>
      <c r="D14819" s="191"/>
      <c r="E14819" s="191">
        <v>-0.51184911152280099</v>
      </c>
    </row>
    <row r="14820" spans="1:5" x14ac:dyDescent="0.25">
      <c r="A14820" s="191">
        <v>72449.455273373896</v>
      </c>
      <c r="B14820" s="191">
        <v>0.386559581396684</v>
      </c>
      <c r="C14820" s="191">
        <v>0.42579747995793199</v>
      </c>
      <c r="D14820" s="191"/>
      <c r="E14820" s="191">
        <v>-0.51178733799119502</v>
      </c>
    </row>
    <row r="14821" spans="1:5" x14ac:dyDescent="0.25">
      <c r="A14821" s="191">
        <v>72458.120610411206</v>
      </c>
      <c r="B14821" s="191">
        <v>1.2888280536671501E-2</v>
      </c>
      <c r="C14821" s="191">
        <v>0.42571437018972702</v>
      </c>
      <c r="D14821" s="191"/>
      <c r="E14821" s="191">
        <v>-0.51174948995996705</v>
      </c>
    </row>
    <row r="14822" spans="1:5" x14ac:dyDescent="0.25">
      <c r="A14822" s="191">
        <v>72461.792271124403</v>
      </c>
      <c r="B14822" s="191">
        <v>0.463900915079485</v>
      </c>
      <c r="C14822" s="191">
        <v>0.42567910664201503</v>
      </c>
      <c r="D14822" s="191"/>
      <c r="E14822" s="191">
        <v>-0.51173345318889196</v>
      </c>
    </row>
    <row r="14823" spans="1:5" x14ac:dyDescent="0.25">
      <c r="A14823" s="191">
        <v>72462.931465191694</v>
      </c>
      <c r="B14823" s="191">
        <v>0.22854650623223</v>
      </c>
      <c r="C14823" s="191">
        <v>0.42566815967343702</v>
      </c>
      <c r="D14823" s="191"/>
      <c r="E14823" s="191">
        <v>-0.51172847751278905</v>
      </c>
    </row>
    <row r="14824" spans="1:5" x14ac:dyDescent="0.25">
      <c r="A14824" s="191">
        <v>72480.099983355802</v>
      </c>
      <c r="B14824" s="191">
        <v>-0.205562489320155</v>
      </c>
      <c r="C14824" s="191">
        <v>0.42550284384093801</v>
      </c>
      <c r="D14824" s="191"/>
      <c r="E14824" s="191">
        <v>-0.51165349030209395</v>
      </c>
    </row>
    <row r="14825" spans="1:5" x14ac:dyDescent="0.25">
      <c r="A14825" s="191">
        <v>72491.823597210299</v>
      </c>
      <c r="B14825" s="191">
        <v>2.62696266270845E-2</v>
      </c>
      <c r="C14825" s="191">
        <v>0.42538959357478001</v>
      </c>
      <c r="D14825" s="191"/>
      <c r="E14825" s="191">
        <v>-0.51160228488682102</v>
      </c>
    </row>
    <row r="14826" spans="1:5" x14ac:dyDescent="0.25">
      <c r="A14826" s="191">
        <v>72503.450503134198</v>
      </c>
      <c r="B14826" s="191">
        <v>-0.59059768443876504</v>
      </c>
      <c r="C14826" s="191">
        <v>0.42527698505220801</v>
      </c>
      <c r="D14826" s="191"/>
      <c r="E14826" s="191">
        <v>-0.51155150186431997</v>
      </c>
    </row>
    <row r="14827" spans="1:5" x14ac:dyDescent="0.25">
      <c r="A14827" s="191">
        <v>72503.567821507197</v>
      </c>
      <c r="B14827" s="191">
        <v>0.16118799471385201</v>
      </c>
      <c r="C14827" s="191">
        <v>0.42527584778775002</v>
      </c>
      <c r="D14827" s="191"/>
      <c r="E14827" s="191">
        <v>-0.51155098945391497</v>
      </c>
    </row>
    <row r="14828" spans="1:5" x14ac:dyDescent="0.25">
      <c r="A14828" s="191">
        <v>72511.640007706999</v>
      </c>
      <c r="B14828" s="191">
        <v>-0.90151474347843796</v>
      </c>
      <c r="C14828" s="191">
        <v>0.42519748479127001</v>
      </c>
      <c r="D14828" s="191"/>
      <c r="E14828" s="191">
        <v>-0.51151573263872296</v>
      </c>
    </row>
    <row r="14829" spans="1:5" x14ac:dyDescent="0.25">
      <c r="A14829" s="191">
        <v>72521.741786440398</v>
      </c>
      <c r="B14829" s="191">
        <v>0.395868018745138</v>
      </c>
      <c r="C14829" s="191">
        <v>0.425099242291821</v>
      </c>
      <c r="D14829" s="191"/>
      <c r="E14829" s="191">
        <v>-0.51147161128798901</v>
      </c>
    </row>
    <row r="14830" spans="1:5" x14ac:dyDescent="0.25">
      <c r="A14830" s="191">
        <v>72525.058236011304</v>
      </c>
      <c r="B14830" s="191">
        <v>1.49766951297603</v>
      </c>
      <c r="C14830" s="191">
        <v>0.42506693788743399</v>
      </c>
      <c r="D14830" s="191"/>
      <c r="E14830" s="191">
        <v>-0.51145712609537997</v>
      </c>
    </row>
    <row r="14831" spans="1:5" x14ac:dyDescent="0.25">
      <c r="A14831" s="191">
        <v>72528.952211198295</v>
      </c>
      <c r="B14831" s="191">
        <v>-0.41686261171210998</v>
      </c>
      <c r="C14831" s="191">
        <v>0.42502897415132601</v>
      </c>
      <c r="D14831" s="191"/>
      <c r="E14831" s="191">
        <v>-0.51144011847398396</v>
      </c>
    </row>
    <row r="14832" spans="1:5" x14ac:dyDescent="0.25">
      <c r="A14832" s="191">
        <v>72533.447636276498</v>
      </c>
      <c r="B14832" s="191">
        <v>-2.03516620933764E-2</v>
      </c>
      <c r="C14832" s="191">
        <v>0.42498511409322298</v>
      </c>
      <c r="D14832" s="191"/>
      <c r="E14832" s="191">
        <v>-0.51142048396402795</v>
      </c>
    </row>
    <row r="14833" spans="1:5" x14ac:dyDescent="0.25">
      <c r="A14833" s="191">
        <v>72542.426184847805</v>
      </c>
      <c r="B14833" s="191">
        <v>0.47667689336006203</v>
      </c>
      <c r="C14833" s="191">
        <v>0.42489737706978298</v>
      </c>
      <c r="D14833" s="191"/>
      <c r="E14833" s="191">
        <v>-0.51138126867331601</v>
      </c>
    </row>
    <row r="14834" spans="1:5" x14ac:dyDescent="0.25">
      <c r="A14834" s="191">
        <v>72542.968676768302</v>
      </c>
      <c r="B14834" s="191">
        <v>3.1795620632834001</v>
      </c>
      <c r="C14834" s="191">
        <v>0.42489207039648202</v>
      </c>
      <c r="D14834" s="191"/>
      <c r="E14834" s="191">
        <v>-0.511378899250441</v>
      </c>
    </row>
    <row r="14835" spans="1:5" x14ac:dyDescent="0.25">
      <c r="A14835" s="191">
        <v>72544.954532814896</v>
      </c>
      <c r="B14835" s="191">
        <v>-3.8461368652509299E-2</v>
      </c>
      <c r="C14835" s="191">
        <v>0.424872638931788</v>
      </c>
      <c r="D14835" s="191"/>
      <c r="E14835" s="191">
        <v>-0.51137022569685298</v>
      </c>
    </row>
    <row r="14836" spans="1:5" x14ac:dyDescent="0.25">
      <c r="A14836" s="191">
        <v>72567.131985214102</v>
      </c>
      <c r="B14836" s="191">
        <v>1.1089114882431499</v>
      </c>
      <c r="C14836" s="191">
        <v>0.424655068216301</v>
      </c>
      <c r="D14836" s="191"/>
      <c r="E14836" s="191">
        <v>-0.51127336253607802</v>
      </c>
    </row>
    <row r="14837" spans="1:5" x14ac:dyDescent="0.25">
      <c r="A14837" s="191">
        <v>72578.498513899496</v>
      </c>
      <c r="B14837" s="191">
        <v>5.1701965596118199E-2</v>
      </c>
      <c r="C14837" s="191">
        <v>0.42454315296179801</v>
      </c>
      <c r="D14837" s="191"/>
      <c r="E14837" s="191">
        <v>-0.51122371769446595</v>
      </c>
    </row>
    <row r="14838" spans="1:5" x14ac:dyDescent="0.25">
      <c r="A14838" s="191">
        <v>72579.786605414003</v>
      </c>
      <c r="B14838" s="191">
        <v>0.63509303910744797</v>
      </c>
      <c r="C14838" s="191">
        <v>0.42453045315176202</v>
      </c>
      <c r="D14838" s="191"/>
      <c r="E14838" s="191">
        <v>-0.51121809178166699</v>
      </c>
    </row>
    <row r="14839" spans="1:5" x14ac:dyDescent="0.25">
      <c r="A14839" s="191">
        <v>72588.758974133903</v>
      </c>
      <c r="B14839" s="191">
        <v>-1.8883091978501501</v>
      </c>
      <c r="C14839" s="191">
        <v>0.42444189400461402</v>
      </c>
      <c r="D14839" s="191"/>
      <c r="E14839" s="191">
        <v>-0.51117890376259101</v>
      </c>
    </row>
    <row r="14840" spans="1:5" x14ac:dyDescent="0.25">
      <c r="A14840" s="191">
        <v>72596.087039052902</v>
      </c>
      <c r="B14840" s="191">
        <v>9.3128997454505799E-2</v>
      </c>
      <c r="C14840" s="191">
        <v>0.42436943892089901</v>
      </c>
      <c r="D14840" s="191"/>
      <c r="E14840" s="191">
        <v>-0.51114689761046805</v>
      </c>
    </row>
    <row r="14841" spans="1:5" x14ac:dyDescent="0.25">
      <c r="A14841" s="191">
        <v>72602.821537041003</v>
      </c>
      <c r="B14841" s="191">
        <v>-0.10854340734686201</v>
      </c>
      <c r="C14841" s="191">
        <v>0.42430275336530598</v>
      </c>
      <c r="D14841" s="191"/>
      <c r="E14841" s="191">
        <v>-0.51111748394808798</v>
      </c>
    </row>
    <row r="14842" spans="1:5" x14ac:dyDescent="0.25">
      <c r="A14842" s="191">
        <v>72603.253421914793</v>
      </c>
      <c r="B14842" s="191">
        <v>0.54445233654485403</v>
      </c>
      <c r="C14842" s="191">
        <v>0.424298473566947</v>
      </c>
      <c r="D14842" s="191"/>
      <c r="E14842" s="191">
        <v>-0.51111559764527004</v>
      </c>
    </row>
    <row r="14843" spans="1:5" x14ac:dyDescent="0.25">
      <c r="A14843" s="191">
        <v>72606.716606366404</v>
      </c>
      <c r="B14843" s="191">
        <v>-0.55667645063248705</v>
      </c>
      <c r="C14843" s="191">
        <v>0.42426413170187699</v>
      </c>
      <c r="D14843" s="191"/>
      <c r="E14843" s="191">
        <v>-0.51110047182665996</v>
      </c>
    </row>
    <row r="14844" spans="1:5" x14ac:dyDescent="0.25">
      <c r="A14844" s="191">
        <v>72617.314888745197</v>
      </c>
      <c r="B14844" s="191">
        <v>-1.22871850099872</v>
      </c>
      <c r="C14844" s="191">
        <v>0.42415891440721598</v>
      </c>
      <c r="D14844" s="191"/>
      <c r="E14844" s="191">
        <v>-0.51105418289545201</v>
      </c>
    </row>
    <row r="14845" spans="1:5" x14ac:dyDescent="0.25">
      <c r="A14845" s="191">
        <v>72624.654177568693</v>
      </c>
      <c r="B14845" s="191">
        <v>-0.14580081192437899</v>
      </c>
      <c r="C14845" s="191">
        <v>0.42408591380344601</v>
      </c>
      <c r="D14845" s="191"/>
      <c r="E14845" s="191">
        <v>-0.511022127907095</v>
      </c>
    </row>
    <row r="14846" spans="1:5" x14ac:dyDescent="0.25">
      <c r="A14846" s="191">
        <v>72627.653170004502</v>
      </c>
      <c r="B14846" s="191">
        <v>0.70488832592283701</v>
      </c>
      <c r="C14846" s="191">
        <v>0.42405605068804098</v>
      </c>
      <c r="D14846" s="191"/>
      <c r="E14846" s="191">
        <v>-0.51100902954430705</v>
      </c>
    </row>
    <row r="14847" spans="1:5" x14ac:dyDescent="0.25">
      <c r="A14847" s="191">
        <v>72637.8296909005</v>
      </c>
      <c r="B14847" s="191">
        <v>-0.71819545695228604</v>
      </c>
      <c r="C14847" s="191">
        <v>0.42395457683483201</v>
      </c>
      <c r="D14847" s="191"/>
      <c r="E14847" s="191">
        <v>-0.51096458269575196</v>
      </c>
    </row>
    <row r="14848" spans="1:5" x14ac:dyDescent="0.25">
      <c r="A14848" s="191">
        <v>72645.832596638298</v>
      </c>
      <c r="B14848" s="191">
        <v>0.98701697841865299</v>
      </c>
      <c r="C14848" s="191">
        <v>0.42387462689905198</v>
      </c>
      <c r="D14848" s="191"/>
      <c r="E14848" s="191">
        <v>-0.51092962947685405</v>
      </c>
    </row>
    <row r="14849" spans="1:5" x14ac:dyDescent="0.25">
      <c r="A14849" s="191">
        <v>72657.025551880506</v>
      </c>
      <c r="B14849" s="191">
        <v>-0.833450906026445</v>
      </c>
      <c r="C14849" s="191">
        <v>0.42376258089515501</v>
      </c>
      <c r="D14849" s="191"/>
      <c r="E14849" s="191">
        <v>-0.51088074352142299</v>
      </c>
    </row>
    <row r="14850" spans="1:5" x14ac:dyDescent="0.25">
      <c r="A14850" s="191">
        <v>72659.385397482794</v>
      </c>
      <c r="B14850" s="191">
        <v>-0.412517271642665</v>
      </c>
      <c r="C14850" s="191">
        <v>0.4237389321508</v>
      </c>
      <c r="D14850" s="191"/>
      <c r="E14850" s="191">
        <v>-0.51087043677913202</v>
      </c>
    </row>
    <row r="14851" spans="1:5" x14ac:dyDescent="0.25">
      <c r="A14851" s="191">
        <v>72667.890632030394</v>
      </c>
      <c r="B14851" s="191">
        <v>0.48697265809700702</v>
      </c>
      <c r="C14851" s="191">
        <v>0.42365358289312599</v>
      </c>
      <c r="D14851" s="191"/>
      <c r="E14851" s="191">
        <v>-0.51083328974691899</v>
      </c>
    </row>
    <row r="14852" spans="1:5" x14ac:dyDescent="0.25">
      <c r="A14852" s="191">
        <v>72670.094396372893</v>
      </c>
      <c r="B14852" s="191">
        <v>0.65048769086149005</v>
      </c>
      <c r="C14852" s="191">
        <v>0.42363144420308202</v>
      </c>
      <c r="D14852" s="191"/>
      <c r="E14852" s="191">
        <v>-0.51082366469724405</v>
      </c>
    </row>
    <row r="14853" spans="1:5" x14ac:dyDescent="0.25">
      <c r="A14853" s="191">
        <v>72672.8204351163</v>
      </c>
      <c r="B14853" s="191">
        <v>1.57691123813253E-2</v>
      </c>
      <c r="C14853" s="191">
        <v>0.423604043891181</v>
      </c>
      <c r="D14853" s="191"/>
      <c r="E14853" s="191">
        <v>-0.51081175858831296</v>
      </c>
    </row>
    <row r="14854" spans="1:5" x14ac:dyDescent="0.25">
      <c r="A14854" s="191">
        <v>72678.151310814996</v>
      </c>
      <c r="B14854" s="191">
        <v>-1.79652028246516</v>
      </c>
      <c r="C14854" s="191">
        <v>0.42355042135808701</v>
      </c>
      <c r="D14854" s="191"/>
      <c r="E14854" s="191">
        <v>-0.51078847581688103</v>
      </c>
    </row>
    <row r="14855" spans="1:5" x14ac:dyDescent="0.25">
      <c r="A14855" s="191">
        <v>72692.591356761099</v>
      </c>
      <c r="B14855" s="191">
        <v>-0.53585487231982998</v>
      </c>
      <c r="C14855" s="191">
        <v>0.42340487759071599</v>
      </c>
      <c r="D14855" s="191"/>
      <c r="E14855" s="191">
        <v>-0.51072540845079895</v>
      </c>
    </row>
    <row r="14856" spans="1:5" x14ac:dyDescent="0.25">
      <c r="A14856" s="191">
        <v>72694.048122231907</v>
      </c>
      <c r="B14856" s="191">
        <v>0.213620425465844</v>
      </c>
      <c r="C14856" s="191">
        <v>0.423390171128744</v>
      </c>
      <c r="D14856" s="191"/>
      <c r="E14856" s="191">
        <v>-0.51071904598065299</v>
      </c>
    </row>
    <row r="14857" spans="1:5" x14ac:dyDescent="0.25">
      <c r="A14857" s="191">
        <v>72695.148958737598</v>
      </c>
      <c r="B14857" s="191">
        <v>-0.102238566967494</v>
      </c>
      <c r="C14857" s="191">
        <v>0.42337905469177201</v>
      </c>
      <c r="D14857" s="191"/>
      <c r="E14857" s="191">
        <v>-0.51071423804173399</v>
      </c>
    </row>
    <row r="14858" spans="1:5" x14ac:dyDescent="0.25">
      <c r="A14858" s="191">
        <v>72708.079262886196</v>
      </c>
      <c r="B14858" s="191">
        <v>0.610005788148138</v>
      </c>
      <c r="C14858" s="191">
        <v>0.42324830338542602</v>
      </c>
      <c r="D14858" s="191"/>
      <c r="E14858" s="191">
        <v>-0.51065776479468195</v>
      </c>
    </row>
    <row r="14859" spans="1:5" x14ac:dyDescent="0.25">
      <c r="A14859" s="191">
        <v>72721.585990162304</v>
      </c>
      <c r="B14859" s="191">
        <v>0.110872096462811</v>
      </c>
      <c r="C14859" s="191">
        <v>0.42311136380863301</v>
      </c>
      <c r="D14859" s="191"/>
      <c r="E14859" s="191">
        <v>-0.51059877404123599</v>
      </c>
    </row>
    <row r="14860" spans="1:5" x14ac:dyDescent="0.25">
      <c r="A14860" s="191">
        <v>72723.249379789297</v>
      </c>
      <c r="B14860" s="191">
        <v>0.45187211690196299</v>
      </c>
      <c r="C14860" s="191">
        <v>0.42309447404363199</v>
      </c>
      <c r="D14860" s="191"/>
      <c r="E14860" s="191">
        <v>-0.51059150919274598</v>
      </c>
    </row>
    <row r="14861" spans="1:5" x14ac:dyDescent="0.25">
      <c r="A14861" s="191">
        <v>72732.720755582806</v>
      </c>
      <c r="B14861" s="191">
        <v>-0.333265623222256</v>
      </c>
      <c r="C14861" s="191">
        <v>0.42299819799694399</v>
      </c>
      <c r="D14861" s="191"/>
      <c r="E14861" s="191">
        <v>-0.51055014306423196</v>
      </c>
    </row>
    <row r="14862" spans="1:5" x14ac:dyDescent="0.25">
      <c r="A14862" s="191">
        <v>72734.112583466806</v>
      </c>
      <c r="B14862" s="191">
        <v>0.79825316151893599</v>
      </c>
      <c r="C14862" s="191">
        <v>0.42298403505599103</v>
      </c>
      <c r="D14862" s="191"/>
      <c r="E14862" s="191">
        <v>-0.51054406427976695</v>
      </c>
    </row>
    <row r="14863" spans="1:5" x14ac:dyDescent="0.25">
      <c r="A14863" s="191">
        <v>72734.709839873802</v>
      </c>
      <c r="B14863" s="191">
        <v>-0.227679709223927</v>
      </c>
      <c r="C14863" s="191">
        <v>0.422977956320019</v>
      </c>
      <c r="D14863" s="191"/>
      <c r="E14863" s="191">
        <v>-0.51054145577262999</v>
      </c>
    </row>
    <row r="14864" spans="1:5" x14ac:dyDescent="0.25">
      <c r="A14864" s="191">
        <v>72744.274669593098</v>
      </c>
      <c r="B14864" s="191">
        <v>0.28196496121368803</v>
      </c>
      <c r="C14864" s="191">
        <v>0.42288051104493402</v>
      </c>
      <c r="D14864" s="191"/>
      <c r="E14864" s="191">
        <v>-0.51049968154251502</v>
      </c>
    </row>
    <row r="14865" spans="1:5" x14ac:dyDescent="0.25">
      <c r="A14865" s="191">
        <v>72769.802665283394</v>
      </c>
      <c r="B14865" s="191">
        <v>0.102181440922999</v>
      </c>
      <c r="C14865" s="191">
        <v>0.42261954804948898</v>
      </c>
      <c r="D14865" s="191"/>
      <c r="E14865" s="191">
        <v>-0.51038818923090101</v>
      </c>
    </row>
    <row r="14866" spans="1:5" x14ac:dyDescent="0.25">
      <c r="A14866" s="191">
        <v>72775.650253264597</v>
      </c>
      <c r="B14866" s="191">
        <v>-0.42254166698576501</v>
      </c>
      <c r="C14866" s="191">
        <v>0.42255958966672702</v>
      </c>
      <c r="D14866" s="191"/>
      <c r="E14866" s="191">
        <v>-0.51036265021871496</v>
      </c>
    </row>
    <row r="14867" spans="1:5" x14ac:dyDescent="0.25">
      <c r="A14867" s="191">
        <v>72779.439175725594</v>
      </c>
      <c r="B14867" s="191">
        <v>0.631472989553994</v>
      </c>
      <c r="C14867" s="191">
        <v>0.422520704058514</v>
      </c>
      <c r="D14867" s="191"/>
      <c r="E14867" s="191">
        <v>-0.51034610231260102</v>
      </c>
    </row>
    <row r="14868" spans="1:5" x14ac:dyDescent="0.25">
      <c r="A14868" s="191">
        <v>72783.056345868506</v>
      </c>
      <c r="B14868" s="191">
        <v>0.96739160557111104</v>
      </c>
      <c r="C14868" s="191">
        <v>0.42248355491664402</v>
      </c>
      <c r="D14868" s="191"/>
      <c r="E14868" s="191">
        <v>-0.51033030452509198</v>
      </c>
    </row>
    <row r="14869" spans="1:5" x14ac:dyDescent="0.25">
      <c r="A14869" s="191">
        <v>72783.110353509706</v>
      </c>
      <c r="B14869" s="191">
        <v>-0.169761906906363</v>
      </c>
      <c r="C14869" s="191">
        <v>0.42248300005226103</v>
      </c>
      <c r="D14869" s="191"/>
      <c r="E14869" s="191">
        <v>-0.51033006864975194</v>
      </c>
    </row>
    <row r="14870" spans="1:5" x14ac:dyDescent="0.25">
      <c r="A14870" s="191">
        <v>72783.661777668705</v>
      </c>
      <c r="B14870" s="191">
        <v>0.61691408849981999</v>
      </c>
      <c r="C14870" s="191">
        <v>0.42247733449750402</v>
      </c>
      <c r="D14870" s="191"/>
      <c r="E14870" s="191">
        <v>-0.51032766033569799</v>
      </c>
    </row>
    <row r="14871" spans="1:5" x14ac:dyDescent="0.25">
      <c r="A14871" s="191">
        <v>72789.495057583103</v>
      </c>
      <c r="B14871" s="191">
        <v>0.31819757412674399</v>
      </c>
      <c r="C14871" s="191">
        <v>0.42241736464944002</v>
      </c>
      <c r="D14871" s="191"/>
      <c r="E14871" s="191">
        <v>-0.51030218381318904</v>
      </c>
    </row>
    <row r="14872" spans="1:5" x14ac:dyDescent="0.25">
      <c r="A14872" s="191">
        <v>72793.745807335799</v>
      </c>
      <c r="B14872" s="191">
        <v>0.92213732712671503</v>
      </c>
      <c r="C14872" s="191">
        <v>0.42237362241987603</v>
      </c>
      <c r="D14872" s="191"/>
      <c r="E14872" s="191">
        <v>-0.510283618902309</v>
      </c>
    </row>
    <row r="14873" spans="1:5" x14ac:dyDescent="0.25">
      <c r="A14873" s="191">
        <v>72808.337002176704</v>
      </c>
      <c r="B14873" s="191">
        <v>1.0364517722031701</v>
      </c>
      <c r="C14873" s="191">
        <v>0.422223204843172</v>
      </c>
      <c r="D14873" s="191"/>
      <c r="E14873" s="191">
        <v>-0.51021989267808499</v>
      </c>
    </row>
    <row r="14874" spans="1:5" x14ac:dyDescent="0.25">
      <c r="A14874" s="191">
        <v>72815.829571611495</v>
      </c>
      <c r="B14874" s="191">
        <v>-0.52794745622852801</v>
      </c>
      <c r="C14874" s="191">
        <v>0.42214580049957501</v>
      </c>
      <c r="D14874" s="191"/>
      <c r="E14874" s="191">
        <v>-0.51018716935682296</v>
      </c>
    </row>
    <row r="14875" spans="1:5" x14ac:dyDescent="0.25">
      <c r="A14875" s="191">
        <v>72819.568451865794</v>
      </c>
      <c r="B14875" s="191">
        <v>1.0145050097837101</v>
      </c>
      <c r="C14875" s="191">
        <v>0.42210714133063099</v>
      </c>
      <c r="D14875" s="191"/>
      <c r="E14875" s="191">
        <v>-0.51017084014104397</v>
      </c>
    </row>
    <row r="14876" spans="1:5" x14ac:dyDescent="0.25">
      <c r="A14876" s="191">
        <v>72823.7139785373</v>
      </c>
      <c r="B14876" s="191">
        <v>0.66278624945796905</v>
      </c>
      <c r="C14876" s="191">
        <v>0.422064240815337</v>
      </c>
      <c r="D14876" s="191"/>
      <c r="E14876" s="191">
        <v>-0.51015273493442204</v>
      </c>
    </row>
    <row r="14877" spans="1:5" x14ac:dyDescent="0.25">
      <c r="A14877" s="191">
        <v>72824.927795557</v>
      </c>
      <c r="B14877" s="191">
        <v>-3.5653108029509703E-2</v>
      </c>
      <c r="C14877" s="191">
        <v>0.42205167321277698</v>
      </c>
      <c r="D14877" s="191"/>
      <c r="E14877" s="191">
        <v>-0.51014743370018001</v>
      </c>
    </row>
    <row r="14878" spans="1:5" x14ac:dyDescent="0.25">
      <c r="A14878" s="191">
        <v>72827.525865077594</v>
      </c>
      <c r="B14878" s="191">
        <v>-0.54238899241161298</v>
      </c>
      <c r="C14878" s="191">
        <v>0.42202476350458001</v>
      </c>
      <c r="D14878" s="191"/>
      <c r="E14878" s="191">
        <v>-0.51013608687040002</v>
      </c>
    </row>
    <row r="14879" spans="1:5" x14ac:dyDescent="0.25">
      <c r="A14879" s="191">
        <v>72831.581653111702</v>
      </c>
      <c r="B14879" s="191">
        <v>0.53125629520784901</v>
      </c>
      <c r="C14879" s="191">
        <v>0.421982730283535</v>
      </c>
      <c r="D14879" s="191"/>
      <c r="E14879" s="191">
        <v>-0.51011837362030499</v>
      </c>
    </row>
    <row r="14880" spans="1:5" x14ac:dyDescent="0.25">
      <c r="A14880" s="191">
        <v>72843.147726589596</v>
      </c>
      <c r="B14880" s="191">
        <v>9.4833026955765107E-2</v>
      </c>
      <c r="C14880" s="191">
        <v>0.42186268818679601</v>
      </c>
      <c r="D14880" s="191"/>
      <c r="E14880" s="191">
        <v>-0.51006786004041804</v>
      </c>
    </row>
    <row r="14881" spans="1:5" x14ac:dyDescent="0.25">
      <c r="A14881" s="191">
        <v>72849.172912663096</v>
      </c>
      <c r="B14881" s="191">
        <v>0.39236412078143001</v>
      </c>
      <c r="C14881" s="191">
        <v>0.42180005264561199</v>
      </c>
      <c r="D14881" s="191"/>
      <c r="E14881" s="191">
        <v>-0.51004154570607196</v>
      </c>
    </row>
    <row r="14882" spans="1:5" x14ac:dyDescent="0.25">
      <c r="A14882" s="191">
        <v>72852.532405689606</v>
      </c>
      <c r="B14882" s="191">
        <v>0.449333480548053</v>
      </c>
      <c r="C14882" s="191">
        <v>0.42176509859424499</v>
      </c>
      <c r="D14882" s="191"/>
      <c r="E14882" s="191">
        <v>-0.51002687354304899</v>
      </c>
    </row>
    <row r="14883" spans="1:5" x14ac:dyDescent="0.25">
      <c r="A14883" s="191">
        <v>72864.025670860094</v>
      </c>
      <c r="B14883" s="191">
        <v>0.76040480989205705</v>
      </c>
      <c r="C14883" s="191">
        <v>0.42164535400645098</v>
      </c>
      <c r="D14883" s="191"/>
      <c r="E14883" s="191">
        <v>-0.50997667817382697</v>
      </c>
    </row>
    <row r="14884" spans="1:5" x14ac:dyDescent="0.25">
      <c r="A14884" s="191">
        <v>72865.771059209306</v>
      </c>
      <c r="B14884" s="191">
        <v>0.535232176925171</v>
      </c>
      <c r="C14884" s="191">
        <v>0.42162714746601598</v>
      </c>
      <c r="D14884" s="191"/>
      <c r="E14884" s="191">
        <v>-0.50996905541290405</v>
      </c>
    </row>
    <row r="14885" spans="1:5" x14ac:dyDescent="0.25">
      <c r="A14885" s="191">
        <v>72867.820882537693</v>
      </c>
      <c r="B14885" s="191">
        <v>0.118375619922007</v>
      </c>
      <c r="C14885" s="191">
        <v>0.42160575793467298</v>
      </c>
      <c r="D14885" s="191"/>
      <c r="E14885" s="191">
        <v>-0.509960103071052</v>
      </c>
    </row>
    <row r="14886" spans="1:5" x14ac:dyDescent="0.25">
      <c r="A14886" s="191">
        <v>72871.262495041097</v>
      </c>
      <c r="B14886" s="191">
        <v>0.65695073787008795</v>
      </c>
      <c r="C14886" s="191">
        <v>0.421569827472975</v>
      </c>
      <c r="D14886" s="191"/>
      <c r="E14886" s="191">
        <v>-0.50994507226755403</v>
      </c>
    </row>
    <row r="14887" spans="1:5" x14ac:dyDescent="0.25">
      <c r="A14887" s="191">
        <v>72872.190731184397</v>
      </c>
      <c r="B14887" s="191">
        <v>0.55322617350066505</v>
      </c>
      <c r="C14887" s="191">
        <v>0.42156013284934901</v>
      </c>
      <c r="D14887" s="191"/>
      <c r="E14887" s="191">
        <v>-0.50994101831463101</v>
      </c>
    </row>
    <row r="14888" spans="1:5" x14ac:dyDescent="0.25">
      <c r="A14888" s="191">
        <v>72888.723170266399</v>
      </c>
      <c r="B14888" s="191">
        <v>9.0266662188476204E-2</v>
      </c>
      <c r="C14888" s="191">
        <v>0.42138719375842998</v>
      </c>
      <c r="D14888" s="191"/>
      <c r="E14888" s="191">
        <v>-0.50986881527741801</v>
      </c>
    </row>
    <row r="14889" spans="1:5" x14ac:dyDescent="0.25">
      <c r="A14889" s="191">
        <v>72888.943207116201</v>
      </c>
      <c r="B14889" s="191">
        <v>0.18784238508697801</v>
      </c>
      <c r="C14889" s="191">
        <v>0.421384888771966</v>
      </c>
      <c r="D14889" s="191"/>
      <c r="E14889" s="191">
        <v>-0.50986785430005699</v>
      </c>
    </row>
    <row r="14890" spans="1:5" x14ac:dyDescent="0.25">
      <c r="A14890" s="191">
        <v>72889.216088007597</v>
      </c>
      <c r="B14890" s="191">
        <v>-0.51458147193481596</v>
      </c>
      <c r="C14890" s="191">
        <v>0.42138202957066601</v>
      </c>
      <c r="D14890" s="191"/>
      <c r="E14890" s="191">
        <v>-0.50986666253440904</v>
      </c>
    </row>
    <row r="14891" spans="1:5" x14ac:dyDescent="0.25">
      <c r="A14891" s="191">
        <v>72890.968650438997</v>
      </c>
      <c r="B14891" s="191">
        <v>1.2352000301097501</v>
      </c>
      <c r="C14891" s="191">
        <v>0.42136366446976098</v>
      </c>
      <c r="D14891" s="191"/>
      <c r="E14891" s="191">
        <v>-0.50985900848723098</v>
      </c>
    </row>
    <row r="14892" spans="1:5" x14ac:dyDescent="0.25">
      <c r="A14892" s="191">
        <v>72892.683613710804</v>
      </c>
      <c r="B14892" s="191">
        <v>-1.1438160177884</v>
      </c>
      <c r="C14892" s="191">
        <v>0.42134568869477002</v>
      </c>
      <c r="D14892" s="191"/>
      <c r="E14892" s="191">
        <v>-0.50985151865128697</v>
      </c>
    </row>
    <row r="14893" spans="1:5" x14ac:dyDescent="0.25">
      <c r="A14893" s="191">
        <v>72897.418921275894</v>
      </c>
      <c r="B14893" s="191">
        <v>8.1946118060738399E-2</v>
      </c>
      <c r="C14893" s="191">
        <v>0.42129602545686201</v>
      </c>
      <c r="D14893" s="191"/>
      <c r="E14893" s="191">
        <v>-0.50983083795460504</v>
      </c>
    </row>
    <row r="14894" spans="1:5" x14ac:dyDescent="0.25">
      <c r="A14894" s="191">
        <v>72900.563816751601</v>
      </c>
      <c r="B14894" s="191">
        <v>-0.56404662037156095</v>
      </c>
      <c r="C14894" s="191">
        <v>0.42126301874775801</v>
      </c>
      <c r="D14894" s="191"/>
      <c r="E14894" s="191">
        <v>-0.50981710312776796</v>
      </c>
    </row>
    <row r="14895" spans="1:5" x14ac:dyDescent="0.25">
      <c r="A14895" s="191">
        <v>72912.176193110005</v>
      </c>
      <c r="B14895" s="191">
        <v>6.3900265450933497E-2</v>
      </c>
      <c r="C14895" s="191">
        <v>0.42114098333639999</v>
      </c>
      <c r="D14895" s="191"/>
      <c r="E14895" s="191">
        <v>-0.50976638814403197</v>
      </c>
    </row>
    <row r="14896" spans="1:5" x14ac:dyDescent="0.25">
      <c r="A14896" s="191">
        <v>72913.960747029603</v>
      </c>
      <c r="B14896" s="191">
        <v>1.0358007604823301</v>
      </c>
      <c r="C14896" s="191">
        <v>0.421122207081505</v>
      </c>
      <c r="D14896" s="191"/>
      <c r="E14896" s="191">
        <v>-0.50975859442860805</v>
      </c>
    </row>
    <row r="14897" spans="1:5" x14ac:dyDescent="0.25">
      <c r="A14897" s="191">
        <v>72920.295536134698</v>
      </c>
      <c r="B14897" s="191">
        <v>0.39759242041785797</v>
      </c>
      <c r="C14897" s="191">
        <v>0.421055507644708</v>
      </c>
      <c r="D14897" s="191"/>
      <c r="E14897" s="191">
        <v>-0.50973092838668499</v>
      </c>
    </row>
    <row r="14898" spans="1:5" x14ac:dyDescent="0.25">
      <c r="A14898" s="191">
        <v>72928.226992472206</v>
      </c>
      <c r="B14898" s="191">
        <v>0.17362212438727401</v>
      </c>
      <c r="C14898" s="191">
        <v>0.42097189207515201</v>
      </c>
      <c r="D14898" s="191"/>
      <c r="E14898" s="191">
        <v>-0.50969628919035104</v>
      </c>
    </row>
    <row r="14899" spans="1:5" x14ac:dyDescent="0.25">
      <c r="A14899" s="191">
        <v>72930.974000836606</v>
      </c>
      <c r="B14899" s="191">
        <v>0.25726899544904502</v>
      </c>
      <c r="C14899" s="191">
        <v>0.42094290222790598</v>
      </c>
      <c r="D14899" s="191"/>
      <c r="E14899" s="191">
        <v>-0.50968429212978394</v>
      </c>
    </row>
    <row r="14900" spans="1:5" x14ac:dyDescent="0.25">
      <c r="A14900" s="191">
        <v>72934.615318508397</v>
      </c>
      <c r="B14900" s="191">
        <v>0.51972927361021404</v>
      </c>
      <c r="C14900" s="191">
        <v>0.420904460187009</v>
      </c>
      <c r="D14900" s="191"/>
      <c r="E14900" s="191">
        <v>-0.50966838933559599</v>
      </c>
    </row>
    <row r="14901" spans="1:5" x14ac:dyDescent="0.25">
      <c r="A14901" s="191">
        <v>72952.415377643003</v>
      </c>
      <c r="B14901" s="191">
        <v>-0.202225107512533</v>
      </c>
      <c r="C14901" s="191">
        <v>0.420716176329609</v>
      </c>
      <c r="D14901" s="191"/>
      <c r="E14901" s="191">
        <v>-0.50959065121367597</v>
      </c>
    </row>
    <row r="14902" spans="1:5" x14ac:dyDescent="0.25">
      <c r="A14902" s="191">
        <v>72958.124183634805</v>
      </c>
      <c r="B14902" s="191">
        <v>2.8464898077329399E-2</v>
      </c>
      <c r="C14902" s="191">
        <v>0.42065566743828398</v>
      </c>
      <c r="D14902" s="191"/>
      <c r="E14902" s="191">
        <v>-0.50956571922031502</v>
      </c>
    </row>
    <row r="14903" spans="1:5" x14ac:dyDescent="0.25">
      <c r="A14903" s="191">
        <v>72962.7712512164</v>
      </c>
      <c r="B14903" s="191">
        <v>0.491017247052983</v>
      </c>
      <c r="C14903" s="191">
        <v>0.42060636803940099</v>
      </c>
      <c r="D14903" s="191"/>
      <c r="E14903" s="191">
        <v>-0.50954542414315596</v>
      </c>
    </row>
    <row r="14904" spans="1:5" x14ac:dyDescent="0.25">
      <c r="A14904" s="191">
        <v>72978.309407641995</v>
      </c>
      <c r="B14904" s="191">
        <v>-0.196922232968022</v>
      </c>
      <c r="C14904" s="191">
        <v>0.42044124321982002</v>
      </c>
      <c r="D14904" s="191"/>
      <c r="E14904" s="191">
        <v>-0.50947756465647098</v>
      </c>
    </row>
    <row r="14905" spans="1:5" x14ac:dyDescent="0.25">
      <c r="A14905" s="191">
        <v>72987.990086163598</v>
      </c>
      <c r="B14905" s="191">
        <v>0.96673492510053205</v>
      </c>
      <c r="C14905" s="191">
        <v>0.42033814715381501</v>
      </c>
      <c r="D14905" s="191"/>
      <c r="E14905" s="191">
        <v>-0.50943528672111305</v>
      </c>
    </row>
    <row r="14906" spans="1:5" x14ac:dyDescent="0.25">
      <c r="A14906" s="191">
        <v>72988.070665475694</v>
      </c>
      <c r="B14906" s="191">
        <v>0.45388982208720602</v>
      </c>
      <c r="C14906" s="191">
        <v>0.42033728829144301</v>
      </c>
      <c r="D14906" s="191"/>
      <c r="E14906" s="191">
        <v>-0.50943493481117796</v>
      </c>
    </row>
    <row r="14907" spans="1:5" x14ac:dyDescent="0.25">
      <c r="A14907" s="191">
        <v>72999.886031114307</v>
      </c>
      <c r="B14907" s="191">
        <v>-0.28223035578247602</v>
      </c>
      <c r="C14907" s="191">
        <v>0.42021122675518002</v>
      </c>
      <c r="D14907" s="191"/>
      <c r="E14907" s="191">
        <v>-0.50938333416525405</v>
      </c>
    </row>
    <row r="14908" spans="1:5" x14ac:dyDescent="0.25">
      <c r="A14908" s="191">
        <v>73001.102405544196</v>
      </c>
      <c r="B14908" s="191">
        <v>0.37350925448214101</v>
      </c>
      <c r="C14908" s="191">
        <v>0.42019823472373602</v>
      </c>
      <c r="D14908" s="191"/>
      <c r="E14908" s="191">
        <v>-0.50937802195502002</v>
      </c>
    </row>
    <row r="14909" spans="1:5" x14ac:dyDescent="0.25">
      <c r="A14909" s="191">
        <v>73019.730605621196</v>
      </c>
      <c r="B14909" s="191">
        <v>1.1890804231352099</v>
      </c>
      <c r="C14909" s="191">
        <v>0.41999893735611099</v>
      </c>
      <c r="D14909" s="191"/>
      <c r="E14909" s="191">
        <v>-0.50929666802539497</v>
      </c>
    </row>
    <row r="14910" spans="1:5" x14ac:dyDescent="0.25">
      <c r="A14910" s="191">
        <v>73020.620524380502</v>
      </c>
      <c r="B14910" s="191">
        <v>0.74729979140981695</v>
      </c>
      <c r="C14910" s="191">
        <v>0.41998940092630299</v>
      </c>
      <c r="D14910" s="191"/>
      <c r="E14910" s="191">
        <v>-0.50929278155246605</v>
      </c>
    </row>
    <row r="14911" spans="1:5" x14ac:dyDescent="0.25">
      <c r="A14911" s="191">
        <v>73021.591052766002</v>
      </c>
      <c r="B14911" s="191">
        <v>0.115952236218475</v>
      </c>
      <c r="C14911" s="191">
        <v>0.41997899907545699</v>
      </c>
      <c r="D14911" s="191"/>
      <c r="E14911" s="191">
        <v>-0.50928854303938997</v>
      </c>
    </row>
    <row r="14912" spans="1:5" x14ac:dyDescent="0.25">
      <c r="A14912" s="191">
        <v>73027.575353295906</v>
      </c>
      <c r="B14912" s="191">
        <v>0.89525837516448703</v>
      </c>
      <c r="C14912" s="191">
        <v>0.419914824117957</v>
      </c>
      <c r="D14912" s="191"/>
      <c r="E14912" s="191">
        <v>-0.50926240826947899</v>
      </c>
    </row>
    <row r="14913" spans="1:5" x14ac:dyDescent="0.25">
      <c r="A14913" s="191">
        <v>73036.447192612599</v>
      </c>
      <c r="B14913" s="191">
        <v>0.78211171108773003</v>
      </c>
      <c r="C14913" s="191">
        <v>0.41981956691876998</v>
      </c>
      <c r="D14913" s="191"/>
      <c r="E14913" s="191">
        <v>-0.50922366297617905</v>
      </c>
    </row>
    <row r="14914" spans="1:5" x14ac:dyDescent="0.25">
      <c r="A14914" s="191">
        <v>73040.987489581195</v>
      </c>
      <c r="B14914" s="191">
        <v>0.79671231084572602</v>
      </c>
      <c r="C14914" s="191">
        <v>0.41977076389189999</v>
      </c>
      <c r="D14914" s="191"/>
      <c r="E14914" s="191">
        <v>-0.50920383452011497</v>
      </c>
    </row>
    <row r="14915" spans="1:5" x14ac:dyDescent="0.25">
      <c r="A14915" s="191">
        <v>73046.765221021604</v>
      </c>
      <c r="B14915" s="191">
        <v>0.34549023942009899</v>
      </c>
      <c r="C14915" s="191">
        <v>0.41970860740093202</v>
      </c>
      <c r="D14915" s="191"/>
      <c r="E14915" s="191">
        <v>-0.50917860201780696</v>
      </c>
    </row>
    <row r="14916" spans="1:5" x14ac:dyDescent="0.25">
      <c r="A14916" s="191">
        <v>73052.921412995202</v>
      </c>
      <c r="B14916" s="191">
        <v>0.48129424723981601</v>
      </c>
      <c r="C14916" s="191">
        <v>0.41964231496703203</v>
      </c>
      <c r="D14916" s="191"/>
      <c r="E14916" s="191">
        <v>-0.50915171670598502</v>
      </c>
    </row>
    <row r="14917" spans="1:5" x14ac:dyDescent="0.25">
      <c r="A14917" s="191">
        <v>73055.8771808897</v>
      </c>
      <c r="B14917" s="191">
        <v>-9.7753867384509099E-2</v>
      </c>
      <c r="C14917" s="191">
        <v>0.41961046243971001</v>
      </c>
      <c r="D14917" s="191"/>
      <c r="E14917" s="191">
        <v>-0.50913880828112401</v>
      </c>
    </row>
    <row r="14918" spans="1:5" x14ac:dyDescent="0.25">
      <c r="A14918" s="191">
        <v>73056.072069301197</v>
      </c>
      <c r="B14918" s="191">
        <v>0.58074152412741498</v>
      </c>
      <c r="C14918" s="191">
        <v>0.41960836170778198</v>
      </c>
      <c r="D14918" s="191"/>
      <c r="E14918" s="191">
        <v>-0.50913795716476296</v>
      </c>
    </row>
    <row r="14919" spans="1:5" x14ac:dyDescent="0.25">
      <c r="A14919" s="191">
        <v>73065.431580905904</v>
      </c>
      <c r="B14919" s="191">
        <v>0.36873116813100898</v>
      </c>
      <c r="C14919" s="191">
        <v>0.41950739602395998</v>
      </c>
      <c r="D14919" s="191"/>
      <c r="E14919" s="191">
        <v>-0.50909708232052897</v>
      </c>
    </row>
    <row r="14920" spans="1:5" x14ac:dyDescent="0.25">
      <c r="A14920" s="191">
        <v>73067.153470979902</v>
      </c>
      <c r="B14920" s="191">
        <v>-1.41893754835437</v>
      </c>
      <c r="C14920" s="191">
        <v>0.41948880408783701</v>
      </c>
      <c r="D14920" s="191"/>
      <c r="E14920" s="191">
        <v>-0.50908956248492898</v>
      </c>
    </row>
    <row r="14921" spans="1:5" x14ac:dyDescent="0.25">
      <c r="A14921" s="191">
        <v>73067.435418833003</v>
      </c>
      <c r="B14921" s="191">
        <v>-0.19795895491092599</v>
      </c>
      <c r="C14921" s="191">
        <v>0.41948575978404801</v>
      </c>
      <c r="D14921" s="191"/>
      <c r="E14921" s="191">
        <v>-0.50908833116755903</v>
      </c>
    </row>
    <row r="14922" spans="1:5" x14ac:dyDescent="0.25">
      <c r="A14922" s="191">
        <v>73078.801286816102</v>
      </c>
      <c r="B14922" s="191">
        <v>-0.115416948617619</v>
      </c>
      <c r="C14922" s="191">
        <v>0.41936290593534598</v>
      </c>
      <c r="D14922" s="191"/>
      <c r="E14922" s="191">
        <v>-0.50903869436232596</v>
      </c>
    </row>
    <row r="14923" spans="1:5" x14ac:dyDescent="0.25">
      <c r="A14923" s="191">
        <v>73079.326271217506</v>
      </c>
      <c r="B14923" s="191">
        <v>-0.95173870003910599</v>
      </c>
      <c r="C14923" s="191">
        <v>0.41935722554224197</v>
      </c>
      <c r="D14923" s="191"/>
      <c r="E14923" s="191">
        <v>-0.50903640166030595</v>
      </c>
    </row>
    <row r="14924" spans="1:5" x14ac:dyDescent="0.25">
      <c r="A14924" s="191">
        <v>73084.773011803904</v>
      </c>
      <c r="B14924" s="191">
        <v>0.23558660363738301</v>
      </c>
      <c r="C14924" s="191">
        <v>0.41929826776339302</v>
      </c>
      <c r="D14924" s="191"/>
      <c r="E14924" s="191">
        <v>-0.50901261480045101</v>
      </c>
    </row>
    <row r="14925" spans="1:5" x14ac:dyDescent="0.25">
      <c r="A14925" s="191">
        <v>73088.057144967897</v>
      </c>
      <c r="B14925" s="191">
        <v>0.86594259769214899</v>
      </c>
      <c r="C14925" s="191">
        <v>0.419262693927825</v>
      </c>
      <c r="D14925" s="191"/>
      <c r="E14925" s="191">
        <v>-0.50899827244380502</v>
      </c>
    </row>
    <row r="14926" spans="1:5" x14ac:dyDescent="0.25">
      <c r="A14926" s="191">
        <v>73096.746729186605</v>
      </c>
      <c r="B14926" s="191">
        <v>-0.23380395022278799</v>
      </c>
      <c r="C14926" s="191">
        <v>0.41916847843485799</v>
      </c>
      <c r="D14926" s="191"/>
      <c r="E14926" s="191">
        <v>-0.50896032360702903</v>
      </c>
    </row>
    <row r="14927" spans="1:5" x14ac:dyDescent="0.25">
      <c r="A14927" s="191">
        <v>73115.419799311407</v>
      </c>
      <c r="B14927" s="191">
        <v>0.60320576128554104</v>
      </c>
      <c r="C14927" s="191">
        <v>0.41896558029929598</v>
      </c>
      <c r="D14927" s="191"/>
      <c r="E14927" s="191">
        <v>-0.50887877548805005</v>
      </c>
    </row>
    <row r="14928" spans="1:5" x14ac:dyDescent="0.25">
      <c r="A14928" s="191">
        <v>73115.492982844095</v>
      </c>
      <c r="B14928" s="191">
        <v>-0.90895958715703196</v>
      </c>
      <c r="C14928" s="191">
        <v>0.41896478383076902</v>
      </c>
      <c r="D14928" s="191"/>
      <c r="E14928" s="191">
        <v>-0.50887845588507796</v>
      </c>
    </row>
    <row r="14929" spans="1:5" x14ac:dyDescent="0.25">
      <c r="A14929" s="191">
        <v>73117.272896739101</v>
      </c>
      <c r="B14929" s="191">
        <v>0.88291268663882605</v>
      </c>
      <c r="C14929" s="191">
        <v>0.41894541240160499</v>
      </c>
      <c r="D14929" s="191"/>
      <c r="E14929" s="191">
        <v>-0.50887068274609504</v>
      </c>
    </row>
    <row r="14930" spans="1:5" x14ac:dyDescent="0.25">
      <c r="A14930" s="191">
        <v>73120.184861386995</v>
      </c>
      <c r="B14930" s="191">
        <v>-0.216864688193319</v>
      </c>
      <c r="C14930" s="191">
        <v>0.41891370867858002</v>
      </c>
      <c r="D14930" s="191"/>
      <c r="E14930" s="191">
        <v>-0.50885796577928899</v>
      </c>
    </row>
    <row r="14931" spans="1:5" x14ac:dyDescent="0.25">
      <c r="A14931" s="191">
        <v>73125.869064021303</v>
      </c>
      <c r="B14931" s="191">
        <v>1.3901070349895599</v>
      </c>
      <c r="C14931" s="191">
        <v>0.41885178045060301</v>
      </c>
      <c r="D14931" s="191"/>
      <c r="E14931" s="191">
        <v>-0.50883314209135699</v>
      </c>
    </row>
    <row r="14932" spans="1:5" x14ac:dyDescent="0.25">
      <c r="A14932" s="191">
        <v>73130.624906633806</v>
      </c>
      <c r="B14932" s="191">
        <v>0.11369516446289001</v>
      </c>
      <c r="C14932" s="191">
        <v>0.41879992537060301</v>
      </c>
      <c r="D14932" s="191"/>
      <c r="E14932" s="191">
        <v>-0.50881237269448099</v>
      </c>
    </row>
    <row r="14933" spans="1:5" x14ac:dyDescent="0.25">
      <c r="A14933" s="191">
        <v>73132.396870785306</v>
      </c>
      <c r="B14933" s="191">
        <v>0.19522464735155501</v>
      </c>
      <c r="C14933" s="191">
        <v>0.41878059486632901</v>
      </c>
      <c r="D14933" s="191"/>
      <c r="E14933" s="191">
        <v>-0.50880463431330702</v>
      </c>
    </row>
    <row r="14934" spans="1:5" x14ac:dyDescent="0.25">
      <c r="A14934" s="191">
        <v>73134.2527015776</v>
      </c>
      <c r="B14934" s="191">
        <v>0.451328773494653</v>
      </c>
      <c r="C14934" s="191">
        <v>0.41876034376194599</v>
      </c>
      <c r="D14934" s="191"/>
      <c r="E14934" s="191">
        <v>-0.50879652970022005</v>
      </c>
    </row>
    <row r="14935" spans="1:5" x14ac:dyDescent="0.25">
      <c r="A14935" s="191">
        <v>73137.013735283894</v>
      </c>
      <c r="B14935" s="191">
        <v>-0.160385984884404</v>
      </c>
      <c r="C14935" s="191">
        <v>0.41873020418062301</v>
      </c>
      <c r="D14935" s="191"/>
      <c r="E14935" s="191">
        <v>-0.50878447196844701</v>
      </c>
    </row>
    <row r="14936" spans="1:5" x14ac:dyDescent="0.25">
      <c r="A14936" s="191">
        <v>73137.427385937001</v>
      </c>
      <c r="B14936" s="191">
        <v>0.76213869519883304</v>
      </c>
      <c r="C14936" s="191">
        <v>0.41872568764116702</v>
      </c>
      <c r="D14936" s="191"/>
      <c r="E14936" s="191">
        <v>-0.50878266551146201</v>
      </c>
    </row>
    <row r="14937" spans="1:5" x14ac:dyDescent="0.25">
      <c r="A14937" s="191">
        <v>73139.902179488898</v>
      </c>
      <c r="B14937" s="191">
        <v>-0.58742616425287997</v>
      </c>
      <c r="C14937" s="191">
        <v>0.41869865942091</v>
      </c>
      <c r="D14937" s="191"/>
      <c r="E14937" s="191">
        <v>-0.50877185782129397</v>
      </c>
    </row>
    <row r="14938" spans="1:5" x14ac:dyDescent="0.25">
      <c r="A14938" s="191">
        <v>73141.525772189605</v>
      </c>
      <c r="B14938" s="191">
        <v>-0.46208446441929901</v>
      </c>
      <c r="C14938" s="191">
        <v>0.41868092288131498</v>
      </c>
      <c r="D14938" s="191"/>
      <c r="E14938" s="191">
        <v>-0.50876476741698295</v>
      </c>
    </row>
    <row r="14939" spans="1:5" x14ac:dyDescent="0.25">
      <c r="A14939" s="191">
        <v>73144.607661981194</v>
      </c>
      <c r="B14939" s="191">
        <v>0.80076851957717698</v>
      </c>
      <c r="C14939" s="191">
        <v>0.41864724220260302</v>
      </c>
      <c r="D14939" s="191"/>
      <c r="E14939" s="191">
        <v>-0.50875130847210404</v>
      </c>
    </row>
    <row r="14940" spans="1:5" x14ac:dyDescent="0.25">
      <c r="A14940" s="191">
        <v>73147.250329047296</v>
      </c>
      <c r="B14940" s="191">
        <v>-0.29226729806912699</v>
      </c>
      <c r="C14940" s="191">
        <v>0.418618348883529</v>
      </c>
      <c r="D14940" s="191"/>
      <c r="E14940" s="191">
        <v>-0.50873976766020501</v>
      </c>
    </row>
    <row r="14941" spans="1:5" x14ac:dyDescent="0.25">
      <c r="A14941" s="191">
        <v>73148.807478513001</v>
      </c>
      <c r="B14941" s="191">
        <v>1.14154887754778</v>
      </c>
      <c r="C14941" s="191">
        <v>0.41860131846241799</v>
      </c>
      <c r="D14941" s="191"/>
      <c r="E14941" s="191">
        <v>-0.50873296742066199</v>
      </c>
    </row>
    <row r="14942" spans="1:5" x14ac:dyDescent="0.25">
      <c r="A14942" s="191">
        <v>73149.690876577006</v>
      </c>
      <c r="B14942" s="191">
        <v>0.91526744312899799</v>
      </c>
      <c r="C14942" s="191">
        <v>0.41859165499777301</v>
      </c>
      <c r="D14942" s="191"/>
      <c r="E14942" s="191">
        <v>-0.50872910952610595</v>
      </c>
    </row>
    <row r="14943" spans="1:5" x14ac:dyDescent="0.25">
      <c r="A14943" s="191">
        <v>73157.848766953204</v>
      </c>
      <c r="B14943" s="191">
        <v>0.26143937211600099</v>
      </c>
      <c r="C14943" s="191">
        <v>0.41850235427372401</v>
      </c>
      <c r="D14943" s="191"/>
      <c r="E14943" s="191">
        <v>-0.50869348313959495</v>
      </c>
    </row>
    <row r="14944" spans="1:5" x14ac:dyDescent="0.25">
      <c r="A14944" s="191">
        <v>73168.298853365501</v>
      </c>
      <c r="B14944" s="191">
        <v>0.66354555298200302</v>
      </c>
      <c r="C14944" s="191">
        <v>0.41838779944555698</v>
      </c>
      <c r="D14944" s="191"/>
      <c r="E14944" s="191">
        <v>-0.50864784648594596</v>
      </c>
    </row>
    <row r="14945" spans="1:5" x14ac:dyDescent="0.25">
      <c r="A14945" s="191">
        <v>73168.422994458306</v>
      </c>
      <c r="B14945" s="191">
        <v>0.70274851229523705</v>
      </c>
      <c r="C14945" s="191">
        <v>0.418386437505537</v>
      </c>
      <c r="D14945" s="191"/>
      <c r="E14945" s="191">
        <v>-0.50864730434841399</v>
      </c>
    </row>
    <row r="14946" spans="1:5" x14ac:dyDescent="0.25">
      <c r="A14946" s="191">
        <v>73169.454275167198</v>
      </c>
      <c r="B14946" s="191">
        <v>1.1346035051254599</v>
      </c>
      <c r="C14946" s="191">
        <v>0.41837512243277297</v>
      </c>
      <c r="D14946" s="191"/>
      <c r="E14946" s="191">
        <v>-0.50864280063440903</v>
      </c>
    </row>
    <row r="14947" spans="1:5" x14ac:dyDescent="0.25">
      <c r="A14947" s="191">
        <v>73177.848563026593</v>
      </c>
      <c r="B14947" s="191">
        <v>-0.51690412435639899</v>
      </c>
      <c r="C14947" s="191">
        <v>0.41828295456850101</v>
      </c>
      <c r="D14947" s="191"/>
      <c r="E14947" s="191">
        <v>-0.50860614187460995</v>
      </c>
    </row>
    <row r="14948" spans="1:5" x14ac:dyDescent="0.25">
      <c r="A14948" s="191">
        <v>73199.810184857604</v>
      </c>
      <c r="B14948" s="191">
        <v>-0.49361469132930302</v>
      </c>
      <c r="C14948" s="191">
        <v>0.41804127191683699</v>
      </c>
      <c r="D14948" s="191"/>
      <c r="E14948" s="191">
        <v>-0.50851023378119298</v>
      </c>
    </row>
    <row r="14949" spans="1:5" x14ac:dyDescent="0.25">
      <c r="A14949" s="191">
        <v>73200.707560261901</v>
      </c>
      <c r="B14949" s="191">
        <v>-2.38639502984417E-2</v>
      </c>
      <c r="C14949" s="191">
        <v>0.41803137948988101</v>
      </c>
      <c r="D14949" s="191"/>
      <c r="E14949" s="191">
        <v>-0.50850631488296005</v>
      </c>
    </row>
    <row r="14950" spans="1:5" x14ac:dyDescent="0.25">
      <c r="A14950" s="191">
        <v>73201.528488880795</v>
      </c>
      <c r="B14950" s="191">
        <v>0.32354524588820199</v>
      </c>
      <c r="C14950" s="191">
        <v>0.41802232979188497</v>
      </c>
      <c r="D14950" s="191"/>
      <c r="E14950" s="191">
        <v>-0.50850272983618205</v>
      </c>
    </row>
    <row r="14951" spans="1:5" x14ac:dyDescent="0.25">
      <c r="A14951" s="191">
        <v>73203.816380987002</v>
      </c>
      <c r="B14951" s="191">
        <v>-2.8461884898178798E-2</v>
      </c>
      <c r="C14951" s="191">
        <v>0.417997099962923</v>
      </c>
      <c r="D14951" s="191"/>
      <c r="E14951" s="191">
        <v>-0.50849273846782705</v>
      </c>
    </row>
    <row r="14952" spans="1:5" x14ac:dyDescent="0.25">
      <c r="A14952" s="191">
        <v>73214.619840541898</v>
      </c>
      <c r="B14952" s="191">
        <v>0.36256835992012298</v>
      </c>
      <c r="C14952" s="191">
        <v>0.41787784874288603</v>
      </c>
      <c r="D14952" s="191"/>
      <c r="E14952" s="191">
        <v>-0.50844555918006296</v>
      </c>
    </row>
    <row r="14953" spans="1:5" x14ac:dyDescent="0.25">
      <c r="A14953" s="191">
        <v>73241.373108674597</v>
      </c>
      <c r="B14953" s="191">
        <v>-1.2437121251187599</v>
      </c>
      <c r="C14953" s="191">
        <v>0.41758172341766697</v>
      </c>
      <c r="D14953" s="191"/>
      <c r="E14953" s="191">
        <v>-0.5083287265084</v>
      </c>
    </row>
    <row r="14954" spans="1:5" x14ac:dyDescent="0.25">
      <c r="A14954" s="191">
        <v>73267.109901160497</v>
      </c>
      <c r="B14954" s="191">
        <v>6.6546566168668199E-3</v>
      </c>
      <c r="C14954" s="191">
        <v>0.41729576254613898</v>
      </c>
      <c r="D14954" s="191"/>
      <c r="E14954" s="191">
        <v>-0.50821633356849905</v>
      </c>
    </row>
    <row r="14955" spans="1:5" x14ac:dyDescent="0.25">
      <c r="A14955" s="191">
        <v>73270.841000603599</v>
      </c>
      <c r="B14955" s="191">
        <v>-1.24883789058495</v>
      </c>
      <c r="C14955" s="191">
        <v>0.41725421077629199</v>
      </c>
      <c r="D14955" s="191"/>
      <c r="E14955" s="191">
        <v>-0.50820003987340701</v>
      </c>
    </row>
    <row r="14956" spans="1:5" x14ac:dyDescent="0.25">
      <c r="A14956" s="191">
        <v>73299.306589439802</v>
      </c>
      <c r="B14956" s="191">
        <v>-1.0792482528555101</v>
      </c>
      <c r="C14956" s="191">
        <v>0.41693654461749502</v>
      </c>
      <c r="D14956" s="191"/>
      <c r="E14956" s="191">
        <v>-0.50807573077037205</v>
      </c>
    </row>
    <row r="14957" spans="1:5" x14ac:dyDescent="0.25">
      <c r="A14957" s="191">
        <v>73300.167370562893</v>
      </c>
      <c r="B14957" s="191">
        <v>-1.3635294705499299</v>
      </c>
      <c r="C14957" s="191">
        <v>0.41692691936572501</v>
      </c>
      <c r="D14957" s="191"/>
      <c r="E14957" s="191">
        <v>-0.50807197176359697</v>
      </c>
    </row>
    <row r="14958" spans="1:5" x14ac:dyDescent="0.25">
      <c r="A14958" s="191">
        <v>73308.4826077662</v>
      </c>
      <c r="B14958" s="191">
        <v>0.65894179848722301</v>
      </c>
      <c r="C14958" s="191">
        <v>0.41683387087217699</v>
      </c>
      <c r="D14958" s="191"/>
      <c r="E14958" s="191">
        <v>-0.50803565935833195</v>
      </c>
    </row>
    <row r="14959" spans="1:5" x14ac:dyDescent="0.25">
      <c r="A14959" s="191">
        <v>73309.461645558404</v>
      </c>
      <c r="B14959" s="191">
        <v>0.71636395745879899</v>
      </c>
      <c r="C14959" s="191">
        <v>0.41682290822690699</v>
      </c>
      <c r="D14959" s="191"/>
      <c r="E14959" s="191">
        <v>-0.50803138392803304</v>
      </c>
    </row>
    <row r="14960" spans="1:5" x14ac:dyDescent="0.25">
      <c r="A14960" s="191">
        <v>73309.461689599702</v>
      </c>
      <c r="B14960" s="191">
        <v>0.63658643834529904</v>
      </c>
      <c r="C14960" s="191">
        <v>0.41682290773372699</v>
      </c>
      <c r="D14960" s="191"/>
      <c r="E14960" s="191">
        <v>-0.508031383735706</v>
      </c>
    </row>
    <row r="14961" spans="1:5" x14ac:dyDescent="0.25">
      <c r="A14961" s="191">
        <v>73312.435624908394</v>
      </c>
      <c r="B14961" s="191">
        <v>1.1529176556974501</v>
      </c>
      <c r="C14961" s="191">
        <v>0.41678959833976698</v>
      </c>
      <c r="D14961" s="191"/>
      <c r="E14961" s="191">
        <v>-0.50801839664727799</v>
      </c>
    </row>
    <row r="14962" spans="1:5" x14ac:dyDescent="0.25">
      <c r="A14962" s="191">
        <v>73312.510117168102</v>
      </c>
      <c r="B14962" s="191">
        <v>-0.87896648834416802</v>
      </c>
      <c r="C14962" s="191">
        <v>0.41678876381133501</v>
      </c>
      <c r="D14962" s="191"/>
      <c r="E14962" s="191">
        <v>-0.50801807134213395</v>
      </c>
    </row>
    <row r="14963" spans="1:5" x14ac:dyDescent="0.25">
      <c r="A14963" s="191">
        <v>73316.336167629503</v>
      </c>
      <c r="B14963" s="191">
        <v>0.38363891162538399</v>
      </c>
      <c r="C14963" s="191">
        <v>0.41674588968979198</v>
      </c>
      <c r="D14963" s="191"/>
      <c r="E14963" s="191">
        <v>-0.50800136314975597</v>
      </c>
    </row>
    <row r="14964" spans="1:5" x14ac:dyDescent="0.25">
      <c r="A14964" s="191">
        <v>73316.448746675305</v>
      </c>
      <c r="B14964" s="191">
        <v>0.79607857044965402</v>
      </c>
      <c r="C14964" s="191">
        <v>0.41674462780223898</v>
      </c>
      <c r="D14964" s="191"/>
      <c r="E14964" s="191">
        <v>-0.50800087152206497</v>
      </c>
    </row>
    <row r="14965" spans="1:5" x14ac:dyDescent="0.25">
      <c r="A14965" s="191">
        <v>73324.595781874799</v>
      </c>
      <c r="B14965" s="191">
        <v>1.5641696698800001</v>
      </c>
      <c r="C14965" s="191">
        <v>0.41665325633657502</v>
      </c>
      <c r="D14965" s="191"/>
      <c r="E14965" s="191">
        <v>-0.50796529378131305</v>
      </c>
    </row>
    <row r="14966" spans="1:5" x14ac:dyDescent="0.25">
      <c r="A14966" s="191">
        <v>73326.579424875803</v>
      </c>
      <c r="B14966" s="191">
        <v>0.72667948409070904</v>
      </c>
      <c r="C14966" s="191">
        <v>0.41663099363434802</v>
      </c>
      <c r="D14966" s="191"/>
      <c r="E14966" s="191">
        <v>-0.50795663130045798</v>
      </c>
    </row>
    <row r="14967" spans="1:5" x14ac:dyDescent="0.25">
      <c r="A14967" s="191">
        <v>73335.588741148298</v>
      </c>
      <c r="B14967" s="191">
        <v>0.74756401589055599</v>
      </c>
      <c r="C14967" s="191">
        <v>0.41652980444483301</v>
      </c>
      <c r="D14967" s="191"/>
      <c r="E14967" s="191">
        <v>-0.50791728802862601</v>
      </c>
    </row>
    <row r="14968" spans="1:5" x14ac:dyDescent="0.25">
      <c r="A14968" s="191">
        <v>73336.210161418101</v>
      </c>
      <c r="B14968" s="191">
        <v>-0.13443489573024001</v>
      </c>
      <c r="C14968" s="191">
        <v>0.41652282008371599</v>
      </c>
      <c r="D14968" s="191"/>
      <c r="E14968" s="191">
        <v>-0.50791457432055598</v>
      </c>
    </row>
    <row r="14969" spans="1:5" x14ac:dyDescent="0.25">
      <c r="A14969" s="191">
        <v>73348.310841825907</v>
      </c>
      <c r="B14969" s="191">
        <v>0.54532770474409198</v>
      </c>
      <c r="C14969" s="191">
        <v>0.41638670230487501</v>
      </c>
      <c r="D14969" s="191"/>
      <c r="E14969" s="191">
        <v>-0.50786173143566904</v>
      </c>
    </row>
    <row r="14970" spans="1:5" x14ac:dyDescent="0.25">
      <c r="A14970" s="191">
        <v>73349.444894869201</v>
      </c>
      <c r="B14970" s="191">
        <v>-0.204462771581604</v>
      </c>
      <c r="C14970" s="191">
        <v>0.41637393409838802</v>
      </c>
      <c r="D14970" s="191"/>
      <c r="E14970" s="191">
        <v>-0.50785677910423399</v>
      </c>
    </row>
    <row r="14971" spans="1:5" x14ac:dyDescent="0.25">
      <c r="A14971" s="191">
        <v>73360.849986015994</v>
      </c>
      <c r="B14971" s="191">
        <v>-0.70349287394064797</v>
      </c>
      <c r="C14971" s="191">
        <v>0.41624541402626902</v>
      </c>
      <c r="D14971" s="191"/>
      <c r="E14971" s="191">
        <v>-0.50780697385770202</v>
      </c>
    </row>
    <row r="14972" spans="1:5" x14ac:dyDescent="0.25">
      <c r="A14972" s="191">
        <v>73373.644968588604</v>
      </c>
      <c r="B14972" s="191">
        <v>-0.73672479064480501</v>
      </c>
      <c r="C14972" s="191">
        <v>0.41610100127646499</v>
      </c>
      <c r="D14972" s="191"/>
      <c r="E14972" s="191">
        <v>-0.50775109927038498</v>
      </c>
    </row>
    <row r="14973" spans="1:5" x14ac:dyDescent="0.25">
      <c r="A14973" s="191">
        <v>73376.875123177</v>
      </c>
      <c r="B14973" s="191">
        <v>0.33174293661799598</v>
      </c>
      <c r="C14973" s="191">
        <v>0.41606450394218603</v>
      </c>
      <c r="D14973" s="191"/>
      <c r="E14973" s="191">
        <v>-0.50773699347041801</v>
      </c>
    </row>
    <row r="14974" spans="1:5" x14ac:dyDescent="0.25">
      <c r="A14974" s="191">
        <v>73379.066632435395</v>
      </c>
      <c r="B14974" s="191">
        <v>-0.130262130055214</v>
      </c>
      <c r="C14974" s="191">
        <v>0.41603973325390298</v>
      </c>
      <c r="D14974" s="191"/>
      <c r="E14974" s="191">
        <v>-0.50772742334292698</v>
      </c>
    </row>
    <row r="14975" spans="1:5" x14ac:dyDescent="0.25">
      <c r="A14975" s="191">
        <v>73391.949087714995</v>
      </c>
      <c r="B14975" s="191">
        <v>-0.28746052275110401</v>
      </c>
      <c r="C14975" s="191">
        <v>0.41589397670346001</v>
      </c>
      <c r="D14975" s="191"/>
      <c r="E14975" s="191">
        <v>-0.50767116710376903</v>
      </c>
    </row>
    <row r="14976" spans="1:5" x14ac:dyDescent="0.25">
      <c r="A14976" s="191">
        <v>73396.174662436199</v>
      </c>
      <c r="B14976" s="191">
        <v>4.4420359508490201E-2</v>
      </c>
      <c r="C14976" s="191">
        <v>0.41584611298554203</v>
      </c>
      <c r="D14976" s="191"/>
      <c r="E14976" s="191">
        <v>-0.50765271450393901</v>
      </c>
    </row>
    <row r="14977" spans="1:5" x14ac:dyDescent="0.25">
      <c r="A14977" s="191">
        <v>73406.077643523095</v>
      </c>
      <c r="B14977" s="191">
        <v>0.37264118070319302</v>
      </c>
      <c r="C14977" s="191">
        <v>0.415733836193937</v>
      </c>
      <c r="D14977" s="191"/>
      <c r="E14977" s="191">
        <v>-0.50760946932211704</v>
      </c>
    </row>
    <row r="14978" spans="1:5" x14ac:dyDescent="0.25">
      <c r="A14978" s="191">
        <v>73421.109410975798</v>
      </c>
      <c r="B14978" s="191">
        <v>0.59802952278962296</v>
      </c>
      <c r="C14978" s="191">
        <v>0.41556313301241599</v>
      </c>
      <c r="D14978" s="191"/>
      <c r="E14978" s="191">
        <v>-0.50754382731887604</v>
      </c>
    </row>
    <row r="14979" spans="1:5" x14ac:dyDescent="0.25">
      <c r="A14979" s="191">
        <v>73435.117625412502</v>
      </c>
      <c r="B14979" s="191">
        <v>-1.2102410945658699</v>
      </c>
      <c r="C14979" s="191">
        <v>0.41540375387641598</v>
      </c>
      <c r="D14979" s="191"/>
      <c r="E14979" s="191">
        <v>-0.50748265542712501</v>
      </c>
    </row>
    <row r="14980" spans="1:5" x14ac:dyDescent="0.25">
      <c r="A14980" s="191">
        <v>73446.016788900597</v>
      </c>
      <c r="B14980" s="191">
        <v>-0.97670320992653303</v>
      </c>
      <c r="C14980" s="191">
        <v>0.41527954918487697</v>
      </c>
      <c r="D14980" s="191"/>
      <c r="E14980" s="191">
        <v>-0.50743506035303199</v>
      </c>
    </row>
    <row r="14981" spans="1:5" x14ac:dyDescent="0.25">
      <c r="A14981" s="191">
        <v>73447.431032301407</v>
      </c>
      <c r="B14981" s="191">
        <v>1.3545608158723099</v>
      </c>
      <c r="C14981" s="191">
        <v>0.415263420492616</v>
      </c>
      <c r="D14981" s="191"/>
      <c r="E14981" s="191">
        <v>-0.50742888458361501</v>
      </c>
    </row>
    <row r="14982" spans="1:5" x14ac:dyDescent="0.25">
      <c r="A14982" s="191">
        <v>73459.281715483201</v>
      </c>
      <c r="B14982" s="191">
        <v>0.80805564384069895</v>
      </c>
      <c r="C14982" s="191">
        <v>0.41512815265395098</v>
      </c>
      <c r="D14982" s="191"/>
      <c r="E14982" s="191">
        <v>-0.507377134590146</v>
      </c>
    </row>
    <row r="14983" spans="1:5" x14ac:dyDescent="0.25">
      <c r="A14983" s="191">
        <v>73462.5119032933</v>
      </c>
      <c r="B14983" s="191">
        <v>0.54556906958027596</v>
      </c>
      <c r="C14983" s="191">
        <v>0.41509124694217298</v>
      </c>
      <c r="D14983" s="191"/>
      <c r="E14983" s="191">
        <v>-0.50736302888876905</v>
      </c>
    </row>
    <row r="14984" spans="1:5" x14ac:dyDescent="0.25">
      <c r="A14984" s="191">
        <v>73462.753584112506</v>
      </c>
      <c r="B14984" s="191">
        <v>0.37546945219040201</v>
      </c>
      <c r="C14984" s="191">
        <v>0.41508848507273299</v>
      </c>
      <c r="D14984" s="191"/>
      <c r="E14984" s="191">
        <v>-0.50736197350819501</v>
      </c>
    </row>
    <row r="14985" spans="1:5" x14ac:dyDescent="0.25">
      <c r="A14985" s="191">
        <v>73465.504461436605</v>
      </c>
      <c r="B14985" s="191">
        <v>-2.2998540302133299</v>
      </c>
      <c r="C14985" s="191">
        <v>0.41505704242097202</v>
      </c>
      <c r="D14985" s="191"/>
      <c r="E14985" s="191">
        <v>-0.50734996087724604</v>
      </c>
    </row>
    <row r="14986" spans="1:5" x14ac:dyDescent="0.25">
      <c r="A14986" s="191">
        <v>73466.856692438698</v>
      </c>
      <c r="B14986" s="191">
        <v>-0.46007193982000599</v>
      </c>
      <c r="C14986" s="191">
        <v>0.41504158254357798</v>
      </c>
      <c r="D14986" s="191"/>
      <c r="E14986" s="191">
        <v>-0.50734405591852805</v>
      </c>
    </row>
    <row r="14987" spans="1:5" x14ac:dyDescent="0.25">
      <c r="A14987" s="191">
        <v>73467.421588438607</v>
      </c>
      <c r="B14987" s="191">
        <v>0.50237088019897702</v>
      </c>
      <c r="C14987" s="191">
        <v>0.41503512375624502</v>
      </c>
      <c r="D14987" s="191"/>
      <c r="E14987" s="191">
        <v>-0.50734158911752203</v>
      </c>
    </row>
    <row r="14988" spans="1:5" x14ac:dyDescent="0.25">
      <c r="A14988" s="191">
        <v>73473.3004883065</v>
      </c>
      <c r="B14988" s="191">
        <v>0.770039672431033</v>
      </c>
      <c r="C14988" s="191">
        <v>0.41496787096723797</v>
      </c>
      <c r="D14988" s="191"/>
      <c r="E14988" s="191">
        <v>-0.50731591700068501</v>
      </c>
    </row>
    <row r="14989" spans="1:5" x14ac:dyDescent="0.25">
      <c r="A14989" s="191">
        <v>73475.436787553394</v>
      </c>
      <c r="B14989" s="191">
        <v>0.70651278188444999</v>
      </c>
      <c r="C14989" s="191">
        <v>0.414943426650349</v>
      </c>
      <c r="D14989" s="191"/>
      <c r="E14989" s="191">
        <v>-0.50730658818734897</v>
      </c>
    </row>
    <row r="14990" spans="1:5" x14ac:dyDescent="0.25">
      <c r="A14990" s="191">
        <v>73476.398308014206</v>
      </c>
      <c r="B14990" s="191">
        <v>0.566310048615426</v>
      </c>
      <c r="C14990" s="191">
        <v>0.41493242028316002</v>
      </c>
      <c r="D14990" s="191"/>
      <c r="E14990" s="191">
        <v>-0.50730238941147798</v>
      </c>
    </row>
    <row r="14991" spans="1:5" x14ac:dyDescent="0.25">
      <c r="A14991" s="191">
        <v>73511.147382955998</v>
      </c>
      <c r="B14991" s="191">
        <v>0.33162580470305097</v>
      </c>
      <c r="C14991" s="191">
        <v>0.41453377081588799</v>
      </c>
      <c r="D14991" s="191"/>
      <c r="E14991" s="191">
        <v>-0.507150647055018</v>
      </c>
    </row>
    <row r="14992" spans="1:5" x14ac:dyDescent="0.25">
      <c r="A14992" s="191">
        <v>73511.882997853507</v>
      </c>
      <c r="B14992" s="191">
        <v>-0.80250990047117099</v>
      </c>
      <c r="C14992" s="191">
        <v>0.41452531174609197</v>
      </c>
      <c r="D14992" s="191"/>
      <c r="E14992" s="191">
        <v>-0.50714743477823798</v>
      </c>
    </row>
    <row r="14993" spans="1:5" x14ac:dyDescent="0.25">
      <c r="A14993" s="191">
        <v>73517.646530747996</v>
      </c>
      <c r="B14993" s="191">
        <v>0.98085402382697096</v>
      </c>
      <c r="C14993" s="191">
        <v>0.41445902185737599</v>
      </c>
      <c r="D14993" s="191"/>
      <c r="E14993" s="191">
        <v>-0.50712226677028105</v>
      </c>
    </row>
    <row r="14994" spans="1:5" x14ac:dyDescent="0.25">
      <c r="A14994" s="191">
        <v>73519.621252647907</v>
      </c>
      <c r="B14994" s="191">
        <v>0.70505167064385299</v>
      </c>
      <c r="C14994" s="191">
        <v>0.41443629817389499</v>
      </c>
      <c r="D14994" s="191"/>
      <c r="E14994" s="191">
        <v>-0.50711364361892597</v>
      </c>
    </row>
    <row r="14995" spans="1:5" x14ac:dyDescent="0.25">
      <c r="A14995" s="191">
        <v>73521.834008977996</v>
      </c>
      <c r="B14995" s="191">
        <v>-0.79413336903704201</v>
      </c>
      <c r="C14995" s="191">
        <v>0.41441082888348502</v>
      </c>
      <c r="D14995" s="191"/>
      <c r="E14995" s="191">
        <v>-0.50710398102656495</v>
      </c>
    </row>
    <row r="14996" spans="1:5" x14ac:dyDescent="0.25">
      <c r="A14996" s="191">
        <v>73522.103668906901</v>
      </c>
      <c r="B14996" s="191">
        <v>-0.49901901753436301</v>
      </c>
      <c r="C14996" s="191">
        <v>0.41440772457344799</v>
      </c>
      <c r="D14996" s="191"/>
      <c r="E14996" s="191">
        <v>-0.50710280348435999</v>
      </c>
    </row>
    <row r="14997" spans="1:5" x14ac:dyDescent="0.25">
      <c r="A14997" s="191">
        <v>73525.865150807804</v>
      </c>
      <c r="B14997" s="191">
        <v>0.56068221621308201</v>
      </c>
      <c r="C14997" s="191">
        <v>0.414364412024465</v>
      </c>
      <c r="D14997" s="191"/>
      <c r="E14997" s="191">
        <v>-0.50708637796755496</v>
      </c>
    </row>
    <row r="14998" spans="1:5" x14ac:dyDescent="0.25">
      <c r="A14998" s="191">
        <v>73527.117687634294</v>
      </c>
      <c r="B14998" s="191">
        <v>0.56701501057157</v>
      </c>
      <c r="C14998" s="191">
        <v>0.41434998499000197</v>
      </c>
      <c r="D14998" s="191"/>
      <c r="E14998" s="191">
        <v>-0.50708090843048603</v>
      </c>
    </row>
    <row r="14999" spans="1:5" x14ac:dyDescent="0.25">
      <c r="A14999" s="191">
        <v>73529.372985547496</v>
      </c>
      <c r="B14999" s="191">
        <v>1.34425283811039</v>
      </c>
      <c r="C14999" s="191">
        <v>0.41432400239367601</v>
      </c>
      <c r="D14999" s="191"/>
      <c r="E14999" s="191">
        <v>-0.507071060068924</v>
      </c>
    </row>
    <row r="15000" spans="1:5" x14ac:dyDescent="0.25">
      <c r="A15000" s="191">
        <v>73533.8726700236</v>
      </c>
      <c r="B15000" s="191">
        <v>0.46019318135821502</v>
      </c>
      <c r="C15000" s="191">
        <v>0.41427214177888499</v>
      </c>
      <c r="D15000" s="191"/>
      <c r="E15000" s="191">
        <v>-0.507051410993128</v>
      </c>
    </row>
    <row r="15001" spans="1:5" x14ac:dyDescent="0.25">
      <c r="A15001" s="191">
        <v>73537.274479350905</v>
      </c>
      <c r="B15001" s="191">
        <v>0.59056946300064495</v>
      </c>
      <c r="C15001" s="191">
        <v>0.41423291595238698</v>
      </c>
      <c r="D15001" s="191"/>
      <c r="E15001" s="191">
        <v>-0.50703655608281795</v>
      </c>
    </row>
    <row r="15002" spans="1:5" x14ac:dyDescent="0.25">
      <c r="A15002" s="191">
        <v>73559.878733506703</v>
      </c>
      <c r="B15002" s="191">
        <v>0.45194878652032899</v>
      </c>
      <c r="C15002" s="191">
        <v>0.41397186358563498</v>
      </c>
      <c r="D15002" s="191"/>
      <c r="E15002" s="191">
        <v>-0.50693784875203096</v>
      </c>
    </row>
    <row r="15003" spans="1:5" x14ac:dyDescent="0.25">
      <c r="A15003" s="191">
        <v>73565.390816715706</v>
      </c>
      <c r="B15003" s="191">
        <v>0.116092638961107</v>
      </c>
      <c r="C15003" s="191">
        <v>0.413908099231655</v>
      </c>
      <c r="D15003" s="191"/>
      <c r="E15003" s="191">
        <v>-0.506913778943482</v>
      </c>
    </row>
    <row r="15004" spans="1:5" x14ac:dyDescent="0.25">
      <c r="A15004" s="191">
        <v>73565.504774760004</v>
      </c>
      <c r="B15004" s="191">
        <v>1.0372517093413001</v>
      </c>
      <c r="C15004" s="191">
        <v>0.41390678051554702</v>
      </c>
      <c r="D15004" s="191"/>
      <c r="E15004" s="191">
        <v>-0.50691328131886304</v>
      </c>
    </row>
    <row r="15005" spans="1:5" x14ac:dyDescent="0.25">
      <c r="A15005" s="191">
        <v>73575.192604247204</v>
      </c>
      <c r="B15005" s="191">
        <v>-0.24337134556884399</v>
      </c>
      <c r="C15005" s="191">
        <v>0.41379460887207897</v>
      </c>
      <c r="D15005" s="191"/>
      <c r="E15005" s="191">
        <v>-0.506870977131468</v>
      </c>
    </row>
    <row r="15006" spans="1:5" x14ac:dyDescent="0.25">
      <c r="A15006" s="191">
        <v>73581.6610170567</v>
      </c>
      <c r="B15006" s="191">
        <v>1.57080154124927</v>
      </c>
      <c r="C15006" s="191">
        <v>0.41371964270728201</v>
      </c>
      <c r="D15006" s="191"/>
      <c r="E15006" s="191">
        <v>-0.50684273134744195</v>
      </c>
    </row>
    <row r="15007" spans="1:5" x14ac:dyDescent="0.25">
      <c r="A15007" s="191">
        <v>73587.037755528203</v>
      </c>
      <c r="B15007" s="191">
        <v>-0.57214983775713002</v>
      </c>
      <c r="C15007" s="191">
        <v>0.41365728554638498</v>
      </c>
      <c r="D15007" s="191"/>
      <c r="E15007" s="191">
        <v>-0.50681925266907701</v>
      </c>
    </row>
    <row r="15008" spans="1:5" x14ac:dyDescent="0.25">
      <c r="A15008" s="191">
        <v>73589.112414139003</v>
      </c>
      <c r="B15008" s="191">
        <v>0.51675197129001904</v>
      </c>
      <c r="C15008" s="191">
        <v>0.41363321410487702</v>
      </c>
      <c r="D15008" s="191"/>
      <c r="E15008" s="191">
        <v>-0.50681019322858201</v>
      </c>
    </row>
    <row r="15009" spans="1:5" x14ac:dyDescent="0.25">
      <c r="A15009" s="191">
        <v>73589.913273047699</v>
      </c>
      <c r="B15009" s="191">
        <v>8.9645631767054604E-2</v>
      </c>
      <c r="C15009" s="191">
        <v>0.41362392050659103</v>
      </c>
      <c r="D15009" s="191"/>
      <c r="E15009" s="191">
        <v>-0.506806696106892</v>
      </c>
    </row>
    <row r="15010" spans="1:5" x14ac:dyDescent="0.25">
      <c r="A15010" s="191">
        <v>73592.764338576904</v>
      </c>
      <c r="B15010" s="191">
        <v>0.39161369709084198</v>
      </c>
      <c r="C15010" s="191">
        <v>0.41359082820646997</v>
      </c>
      <c r="D15010" s="191"/>
      <c r="E15010" s="191">
        <v>-0.50679424631955095</v>
      </c>
    </row>
    <row r="15011" spans="1:5" x14ac:dyDescent="0.25">
      <c r="A15011" s="191">
        <v>73595.464364908999</v>
      </c>
      <c r="B15011" s="191">
        <v>0.38375728581387902</v>
      </c>
      <c r="C15011" s="191">
        <v>0.41355947895339601</v>
      </c>
      <c r="D15011" s="191"/>
      <c r="E15011" s="191">
        <v>-0.50678245607716399</v>
      </c>
    </row>
    <row r="15012" spans="1:5" x14ac:dyDescent="0.25">
      <c r="A15012" s="191">
        <v>73596.139419191706</v>
      </c>
      <c r="B15012" s="191">
        <v>0.101865896548792</v>
      </c>
      <c r="C15012" s="191">
        <v>0.41355163955824498</v>
      </c>
      <c r="D15012" s="191"/>
      <c r="E15012" s="191">
        <v>-0.506779508308277</v>
      </c>
    </row>
    <row r="15013" spans="1:5" x14ac:dyDescent="0.25">
      <c r="A15013" s="191">
        <v>73596.380411965307</v>
      </c>
      <c r="B15013" s="191">
        <v>0.90526773569215002</v>
      </c>
      <c r="C15013" s="191">
        <v>0.41354884076485898</v>
      </c>
      <c r="D15013" s="191"/>
      <c r="E15013" s="191">
        <v>-0.50677845596179405</v>
      </c>
    </row>
    <row r="15014" spans="1:5" x14ac:dyDescent="0.25">
      <c r="A15014" s="191">
        <v>73603.500858729007</v>
      </c>
      <c r="B15014" s="191">
        <v>-0.31925505443732799</v>
      </c>
      <c r="C15014" s="191">
        <v>0.41346611167491898</v>
      </c>
      <c r="D15014" s="191"/>
      <c r="E15014" s="191">
        <v>-0.50674736300827505</v>
      </c>
    </row>
    <row r="15015" spans="1:5" x14ac:dyDescent="0.25">
      <c r="A15015" s="191">
        <v>73609.564252545999</v>
      </c>
      <c r="B15015" s="191">
        <v>-0.72690412952539596</v>
      </c>
      <c r="C15015" s="191">
        <v>0.41339561062034902</v>
      </c>
      <c r="D15015" s="191"/>
      <c r="E15015" s="191">
        <v>-0.50672088603101095</v>
      </c>
    </row>
    <row r="15016" spans="1:5" x14ac:dyDescent="0.25">
      <c r="A15016" s="191">
        <v>73639.199107074994</v>
      </c>
      <c r="B15016" s="191">
        <v>0.69152284075260095</v>
      </c>
      <c r="C15016" s="191">
        <v>0.41305033604303498</v>
      </c>
      <c r="D15016" s="191"/>
      <c r="E15016" s="191">
        <v>-0.50659148002874399</v>
      </c>
    </row>
    <row r="15017" spans="1:5" x14ac:dyDescent="0.25">
      <c r="A15017" s="191">
        <v>73642.946202964798</v>
      </c>
      <c r="B15017" s="191">
        <v>0.83437000573576303</v>
      </c>
      <c r="C15017" s="191">
        <v>0.41300659656872202</v>
      </c>
      <c r="D15017" s="191"/>
      <c r="E15017" s="191">
        <v>-0.50657511775639097</v>
      </c>
    </row>
    <row r="15018" spans="1:5" x14ac:dyDescent="0.25">
      <c r="A15018" s="191">
        <v>73661.273938613202</v>
      </c>
      <c r="B15018" s="191">
        <v>0.70467099936633004</v>
      </c>
      <c r="C15018" s="191">
        <v>0.41279239551140001</v>
      </c>
      <c r="D15018" s="191"/>
      <c r="E15018" s="191">
        <v>-0.50649508687084699</v>
      </c>
    </row>
    <row r="15019" spans="1:5" x14ac:dyDescent="0.25">
      <c r="A15019" s="191">
        <v>73664.470401575294</v>
      </c>
      <c r="B15019" s="191">
        <v>4.3530516521696603</v>
      </c>
      <c r="C15019" s="191">
        <v>0.41275499306369601</v>
      </c>
      <c r="D15019" s="191"/>
      <c r="E15019" s="191">
        <v>-0.50648112902213205</v>
      </c>
    </row>
    <row r="15020" spans="1:5" x14ac:dyDescent="0.25">
      <c r="A15020" s="191">
        <v>73665.962641576494</v>
      </c>
      <c r="B15020" s="191">
        <v>1.00763917261528</v>
      </c>
      <c r="C15020" s="191">
        <v>0.41273752755742199</v>
      </c>
      <c r="D15020" s="191"/>
      <c r="E15020" s="191">
        <v>-0.50647461292592499</v>
      </c>
    </row>
    <row r="15021" spans="1:5" x14ac:dyDescent="0.25">
      <c r="A15021" s="191">
        <v>73694.780172319006</v>
      </c>
      <c r="B15021" s="191">
        <v>0.144836910005086</v>
      </c>
      <c r="C15021" s="191">
        <v>0.41239968151321299</v>
      </c>
      <c r="D15021" s="191"/>
      <c r="E15021" s="191">
        <v>-0.50634877720406402</v>
      </c>
    </row>
    <row r="15022" spans="1:5" x14ac:dyDescent="0.25">
      <c r="A15022" s="191">
        <v>73695.459373040096</v>
      </c>
      <c r="B15022" s="191">
        <v>0.70249902768182404</v>
      </c>
      <c r="C15022" s="191">
        <v>0.41239170606537601</v>
      </c>
      <c r="D15022" s="191"/>
      <c r="E15022" s="191">
        <v>-0.50634581139366297</v>
      </c>
    </row>
    <row r="15023" spans="1:5" x14ac:dyDescent="0.25">
      <c r="A15023" s="191">
        <v>73698.162536452597</v>
      </c>
      <c r="B15023" s="191">
        <v>-0.27134487192037599</v>
      </c>
      <c r="C15023" s="191">
        <v>0.41235995865231101</v>
      </c>
      <c r="D15023" s="191"/>
      <c r="E15023" s="191">
        <v>-0.50633400771042403</v>
      </c>
    </row>
    <row r="15024" spans="1:5" x14ac:dyDescent="0.25">
      <c r="A15024" s="191">
        <v>73705.860097445402</v>
      </c>
      <c r="B15024" s="191">
        <v>0.94309914322385802</v>
      </c>
      <c r="C15024" s="191">
        <v>0.41226949902273202</v>
      </c>
      <c r="D15024" s="191"/>
      <c r="E15024" s="191">
        <v>-0.50630039539855098</v>
      </c>
    </row>
    <row r="15025" spans="1:5" x14ac:dyDescent="0.25">
      <c r="A15025" s="191">
        <v>73718.752838494605</v>
      </c>
      <c r="B15025" s="191">
        <v>0.67069315301135901</v>
      </c>
      <c r="C15025" s="191">
        <v>0.41211783315739797</v>
      </c>
      <c r="D15025" s="191"/>
      <c r="E15025" s="191">
        <v>-0.50624409797817005</v>
      </c>
    </row>
    <row r="15026" spans="1:5" x14ac:dyDescent="0.25">
      <c r="A15026" s="191">
        <v>73719.881311659294</v>
      </c>
      <c r="B15026" s="191">
        <v>0.41266992174380202</v>
      </c>
      <c r="C15026" s="191">
        <v>0.41210454786539302</v>
      </c>
      <c r="D15026" s="191"/>
      <c r="E15026" s="191">
        <v>-0.50623917041857802</v>
      </c>
    </row>
    <row r="15027" spans="1:5" x14ac:dyDescent="0.25">
      <c r="A15027" s="191">
        <v>73735.515270259304</v>
      </c>
      <c r="B15027" s="191">
        <v>0.85909223198872298</v>
      </c>
      <c r="C15027" s="191">
        <v>0.41192032946246199</v>
      </c>
      <c r="D15027" s="191"/>
      <c r="E15027" s="191">
        <v>-0.50617090360898598</v>
      </c>
    </row>
    <row r="15028" spans="1:5" x14ac:dyDescent="0.25">
      <c r="A15028" s="191">
        <v>73742.728538634794</v>
      </c>
      <c r="B15028" s="191">
        <v>0.68807250105085105</v>
      </c>
      <c r="C15028" s="191">
        <v>0.41183523198114103</v>
      </c>
      <c r="D15028" s="191"/>
      <c r="E15028" s="191">
        <v>-0.50613940635155197</v>
      </c>
    </row>
    <row r="15029" spans="1:5" x14ac:dyDescent="0.25">
      <c r="A15029" s="191">
        <v>73759.019456295093</v>
      </c>
      <c r="B15029" s="191">
        <v>1.1016367827237299</v>
      </c>
      <c r="C15029" s="191">
        <v>0.41164280729758002</v>
      </c>
      <c r="D15029" s="191"/>
      <c r="E15029" s="191">
        <v>-0.50606827088276596</v>
      </c>
    </row>
    <row r="15030" spans="1:5" x14ac:dyDescent="0.25">
      <c r="A15030" s="191">
        <v>73761.514638158493</v>
      </c>
      <c r="B15030" s="191">
        <v>0.29308711716302699</v>
      </c>
      <c r="C15030" s="191">
        <v>0.411613306156419</v>
      </c>
      <c r="D15030" s="191"/>
      <c r="E15030" s="191">
        <v>-0.50605737549091301</v>
      </c>
    </row>
    <row r="15031" spans="1:5" x14ac:dyDescent="0.25">
      <c r="A15031" s="191">
        <v>73766.762966317794</v>
      </c>
      <c r="B15031" s="191">
        <v>0.57840090187901705</v>
      </c>
      <c r="C15031" s="191">
        <v>0.41155122921620702</v>
      </c>
      <c r="D15031" s="191"/>
      <c r="E15031" s="191">
        <v>-0.50603445828687699</v>
      </c>
    </row>
    <row r="15032" spans="1:5" x14ac:dyDescent="0.25">
      <c r="A15032" s="191">
        <v>73768.932543056202</v>
      </c>
      <c r="B15032" s="191">
        <v>3.8014282887152402</v>
      </c>
      <c r="C15032" s="191">
        <v>0.41152555782653999</v>
      </c>
      <c r="D15032" s="191"/>
      <c r="E15032" s="191">
        <v>-0.50602498467332202</v>
      </c>
    </row>
    <row r="15033" spans="1:5" x14ac:dyDescent="0.25">
      <c r="A15033" s="191">
        <v>73773.081780667693</v>
      </c>
      <c r="B15033" s="191">
        <v>0.36777361913740098</v>
      </c>
      <c r="C15033" s="191">
        <v>0.41147644636365099</v>
      </c>
      <c r="D15033" s="191"/>
      <c r="E15033" s="191">
        <v>-0.50600686672756001</v>
      </c>
    </row>
    <row r="15034" spans="1:5" x14ac:dyDescent="0.25">
      <c r="A15034" s="191">
        <v>73780.063217343297</v>
      </c>
      <c r="B15034" s="191">
        <v>0.21381097807331401</v>
      </c>
      <c r="C15034" s="191">
        <v>0.41139376476871697</v>
      </c>
      <c r="D15034" s="191"/>
      <c r="E15034" s="191">
        <v>-0.50597638177999105</v>
      </c>
    </row>
    <row r="15035" spans="1:5" x14ac:dyDescent="0.25">
      <c r="A15035" s="191">
        <v>73783.642134074398</v>
      </c>
      <c r="B15035" s="191">
        <v>0.14184540438924001</v>
      </c>
      <c r="C15035" s="191">
        <v>0.41135135766603298</v>
      </c>
      <c r="D15035" s="191"/>
      <c r="E15035" s="191">
        <v>-0.50596075418155095</v>
      </c>
    </row>
    <row r="15036" spans="1:5" x14ac:dyDescent="0.25">
      <c r="A15036" s="191">
        <v>73786.671303109193</v>
      </c>
      <c r="B15036" s="191">
        <v>0.49436420967525802</v>
      </c>
      <c r="C15036" s="191">
        <v>0.41131545207327203</v>
      </c>
      <c r="D15036" s="191"/>
      <c r="E15036" s="191">
        <v>-0.50594752718287395</v>
      </c>
    </row>
    <row r="15037" spans="1:5" x14ac:dyDescent="0.25">
      <c r="A15037" s="191">
        <v>73794.795665884696</v>
      </c>
      <c r="B15037" s="191">
        <v>0.50305892366331295</v>
      </c>
      <c r="C15037" s="191">
        <v>0.41121909757154801</v>
      </c>
      <c r="D15037" s="191"/>
      <c r="E15037" s="191">
        <v>-0.50591205201966105</v>
      </c>
    </row>
    <row r="15038" spans="1:5" x14ac:dyDescent="0.25">
      <c r="A15038" s="191">
        <v>73810.519940509694</v>
      </c>
      <c r="B15038" s="191">
        <v>0.78490625000986503</v>
      </c>
      <c r="C15038" s="191">
        <v>0.41103238572737699</v>
      </c>
      <c r="D15038" s="191"/>
      <c r="E15038" s="191">
        <v>-0.50584339179094195</v>
      </c>
    </row>
    <row r="15039" spans="1:5" x14ac:dyDescent="0.25">
      <c r="A15039" s="191">
        <v>73818.2474727792</v>
      </c>
      <c r="B15039" s="191">
        <v>0.64042749876249705</v>
      </c>
      <c r="C15039" s="191">
        <v>0.41094052117101298</v>
      </c>
      <c r="D15039" s="191"/>
      <c r="E15039" s="191">
        <v>-0.50580964943107498</v>
      </c>
    </row>
    <row r="15040" spans="1:5" x14ac:dyDescent="0.25">
      <c r="A15040" s="191">
        <v>73833.941119989802</v>
      </c>
      <c r="B15040" s="191">
        <v>0.79059963554690704</v>
      </c>
      <c r="C15040" s="191">
        <v>0.41075374069251902</v>
      </c>
      <c r="D15040" s="191"/>
      <c r="E15040" s="191">
        <v>-0.50574112293731799</v>
      </c>
    </row>
    <row r="15041" spans="1:5" x14ac:dyDescent="0.25">
      <c r="A15041" s="191">
        <v>73837.810862878294</v>
      </c>
      <c r="B15041" s="191">
        <v>0.24617968588751499</v>
      </c>
      <c r="C15041" s="191">
        <v>0.41070764027818701</v>
      </c>
      <c r="D15041" s="191"/>
      <c r="E15041" s="191">
        <v>-0.505724225659819</v>
      </c>
    </row>
    <row r="15042" spans="1:5" x14ac:dyDescent="0.25">
      <c r="A15042" s="191">
        <v>73842.406603158801</v>
      </c>
      <c r="B15042" s="191">
        <v>0.77799360432855302</v>
      </c>
      <c r="C15042" s="191">
        <v>0.410652868509637</v>
      </c>
      <c r="D15042" s="191"/>
      <c r="E15042" s="191">
        <v>-0.50570415830623305</v>
      </c>
    </row>
    <row r="15043" spans="1:5" x14ac:dyDescent="0.25">
      <c r="A15043" s="191">
        <v>73842.642360211001</v>
      </c>
      <c r="B15043" s="191">
        <v>1.1857725623176401</v>
      </c>
      <c r="C15043" s="191">
        <v>0.41065005811266903</v>
      </c>
      <c r="D15043" s="191"/>
      <c r="E15043" s="191">
        <v>-0.50570312887031199</v>
      </c>
    </row>
    <row r="15044" spans="1:5" x14ac:dyDescent="0.25">
      <c r="A15044" s="191">
        <v>73863.242715391694</v>
      </c>
      <c r="B15044" s="191">
        <v>-9.7784146119717103E-3</v>
      </c>
      <c r="C15044" s="191">
        <v>0.41040424020375599</v>
      </c>
      <c r="D15044" s="191"/>
      <c r="E15044" s="191">
        <v>-0.50561317792565696</v>
      </c>
    </row>
    <row r="15045" spans="1:5" x14ac:dyDescent="0.25">
      <c r="A15045" s="191">
        <v>73867.630080960094</v>
      </c>
      <c r="B15045" s="191">
        <v>0.62236674246969304</v>
      </c>
      <c r="C15045" s="191">
        <v>0.41035182444845603</v>
      </c>
      <c r="D15045" s="191"/>
      <c r="E15045" s="191">
        <v>-0.50559402065834802</v>
      </c>
    </row>
    <row r="15046" spans="1:5" x14ac:dyDescent="0.25">
      <c r="A15046" s="191">
        <v>73869.813713056006</v>
      </c>
      <c r="B15046" s="191">
        <v>-0.20526248244438999</v>
      </c>
      <c r="C15046" s="191">
        <v>0.410325728498459</v>
      </c>
      <c r="D15046" s="191"/>
      <c r="E15046" s="191">
        <v>-0.50558448591064797</v>
      </c>
    </row>
    <row r="15047" spans="1:5" x14ac:dyDescent="0.25">
      <c r="A15047" s="191">
        <v>73874.866744840998</v>
      </c>
      <c r="B15047" s="191">
        <v>0.175545234238661</v>
      </c>
      <c r="C15047" s="191">
        <v>0.41026532047947301</v>
      </c>
      <c r="D15047" s="191"/>
      <c r="E15047" s="191">
        <v>-0.50556242203675505</v>
      </c>
    </row>
    <row r="15048" spans="1:5" x14ac:dyDescent="0.25">
      <c r="A15048" s="191">
        <v>73878.484479172097</v>
      </c>
      <c r="B15048" s="191">
        <v>0.40244255833756798</v>
      </c>
      <c r="C15048" s="191">
        <v>0.41022205344094398</v>
      </c>
      <c r="D15048" s="191"/>
      <c r="E15048" s="191">
        <v>-0.50554662533539696</v>
      </c>
    </row>
    <row r="15049" spans="1:5" x14ac:dyDescent="0.25">
      <c r="A15049" s="191">
        <v>73891.200825874199</v>
      </c>
      <c r="B15049" s="191">
        <v>-0.99881488710175104</v>
      </c>
      <c r="C15049" s="191">
        <v>0.410069850905323</v>
      </c>
      <c r="D15049" s="191"/>
      <c r="E15049" s="191">
        <v>-0.50549109998247099</v>
      </c>
    </row>
    <row r="15050" spans="1:5" x14ac:dyDescent="0.25">
      <c r="A15050" s="191">
        <v>73894.964172172098</v>
      </c>
      <c r="B15050" s="191">
        <v>0.76449611706312903</v>
      </c>
      <c r="C15050" s="191">
        <v>0.41002477507989399</v>
      </c>
      <c r="D15050" s="191"/>
      <c r="E15050" s="191">
        <v>-0.50547466757580295</v>
      </c>
    </row>
    <row r="15051" spans="1:5" x14ac:dyDescent="0.25">
      <c r="A15051" s="191">
        <v>73903.891464243206</v>
      </c>
      <c r="B15051" s="191">
        <v>0.34072821215740401</v>
      </c>
      <c r="C15051" s="191">
        <v>0.40991777988642503</v>
      </c>
      <c r="D15051" s="191"/>
      <c r="E15051" s="191">
        <v>-0.50543568713601705</v>
      </c>
    </row>
    <row r="15052" spans="1:5" x14ac:dyDescent="0.25">
      <c r="A15052" s="191">
        <v>73909.625371680304</v>
      </c>
      <c r="B15052" s="191">
        <v>-1.79209881816026</v>
      </c>
      <c r="C15052" s="191">
        <v>0.40984901138532198</v>
      </c>
      <c r="D15052" s="191"/>
      <c r="E15052" s="191">
        <v>-0.50541065040239097</v>
      </c>
    </row>
    <row r="15053" spans="1:5" x14ac:dyDescent="0.25">
      <c r="A15053" s="191">
        <v>73919.718016642699</v>
      </c>
      <c r="B15053" s="191">
        <v>0.984053119233952</v>
      </c>
      <c r="C15053" s="191">
        <v>0.40972787918117398</v>
      </c>
      <c r="D15053" s="191"/>
      <c r="E15053" s="191">
        <v>-0.50536658164416004</v>
      </c>
    </row>
    <row r="15054" spans="1:5" x14ac:dyDescent="0.25">
      <c r="A15054" s="191">
        <v>73920.276710367994</v>
      </c>
      <c r="B15054" s="191">
        <v>0.94441846801707197</v>
      </c>
      <c r="C15054" s="191">
        <v>0.40972117045617601</v>
      </c>
      <c r="D15054" s="191"/>
      <c r="E15054" s="191">
        <v>-0.50536414215362802</v>
      </c>
    </row>
    <row r="15055" spans="1:5" x14ac:dyDescent="0.25">
      <c r="A15055" s="191">
        <v>73924.061748126507</v>
      </c>
      <c r="B15055" s="191">
        <v>-0.96384066495043297</v>
      </c>
      <c r="C15055" s="191">
        <v>0.40967571116346602</v>
      </c>
      <c r="D15055" s="191"/>
      <c r="E15055" s="191">
        <v>-0.50534761510343196</v>
      </c>
    </row>
    <row r="15056" spans="1:5" x14ac:dyDescent="0.25">
      <c r="A15056" s="191">
        <v>73934.681398841596</v>
      </c>
      <c r="B15056" s="191">
        <v>0.25907075613278402</v>
      </c>
      <c r="C15056" s="191">
        <v>0.40954808307411</v>
      </c>
      <c r="D15056" s="191"/>
      <c r="E15056" s="191">
        <v>-0.50530124542884602</v>
      </c>
    </row>
    <row r="15057" spans="1:5" x14ac:dyDescent="0.25">
      <c r="A15057" s="191">
        <v>73948.576820957504</v>
      </c>
      <c r="B15057" s="191">
        <v>-0.67029640919160605</v>
      </c>
      <c r="C15057" s="191">
        <v>0.409380901025236</v>
      </c>
      <c r="D15057" s="191"/>
      <c r="E15057" s="191">
        <v>-0.50524057241623599</v>
      </c>
    </row>
    <row r="15058" spans="1:5" x14ac:dyDescent="0.25">
      <c r="A15058" s="191">
        <v>73950.555506600096</v>
      </c>
      <c r="B15058" s="191">
        <v>2.3228465885050099E-2</v>
      </c>
      <c r="C15058" s="191">
        <v>0.40935707855717302</v>
      </c>
      <c r="D15058" s="191"/>
      <c r="E15058" s="191">
        <v>-0.50523193270228794</v>
      </c>
    </row>
    <row r="15059" spans="1:5" x14ac:dyDescent="0.25">
      <c r="A15059" s="191">
        <v>73958.683329513398</v>
      </c>
      <c r="B15059" s="191">
        <v>0.52289776296217105</v>
      </c>
      <c r="C15059" s="191">
        <v>0.40925917608107099</v>
      </c>
      <c r="D15059" s="191"/>
      <c r="E15059" s="191">
        <v>-0.505196443505465</v>
      </c>
    </row>
    <row r="15060" spans="1:5" x14ac:dyDescent="0.25">
      <c r="A15060" s="191">
        <v>73965.232097828106</v>
      </c>
      <c r="B15060" s="191">
        <v>-5.0254777135827502E-2</v>
      </c>
      <c r="C15060" s="191">
        <v>0.40918024260951402</v>
      </c>
      <c r="D15060" s="191"/>
      <c r="E15060" s="191">
        <v>-0.50516784907664203</v>
      </c>
    </row>
    <row r="15061" spans="1:5" x14ac:dyDescent="0.25">
      <c r="A15061" s="191">
        <v>73965.554204394197</v>
      </c>
      <c r="B15061" s="191">
        <v>-0.52205785032797303</v>
      </c>
      <c r="C15061" s="191">
        <v>0.40917635889781601</v>
      </c>
      <c r="D15061" s="191"/>
      <c r="E15061" s="191">
        <v>-0.505166442636097</v>
      </c>
    </row>
    <row r="15062" spans="1:5" x14ac:dyDescent="0.25">
      <c r="A15062" s="191">
        <v>73966.301320434693</v>
      </c>
      <c r="B15062" s="191">
        <v>1.2386036174399699</v>
      </c>
      <c r="C15062" s="191">
        <v>0.40916735075078597</v>
      </c>
      <c r="D15062" s="191"/>
      <c r="E15062" s="191">
        <v>-0.50516318044685904</v>
      </c>
    </row>
    <row r="15063" spans="1:5" x14ac:dyDescent="0.25">
      <c r="A15063" s="191">
        <v>73967.862177014205</v>
      </c>
      <c r="B15063" s="191">
        <v>-0.48998980922723101</v>
      </c>
      <c r="C15063" s="191">
        <v>0.40914852887257203</v>
      </c>
      <c r="D15063" s="191"/>
      <c r="E15063" s="191">
        <v>-0.50515636516079898</v>
      </c>
    </row>
    <row r="15064" spans="1:5" x14ac:dyDescent="0.25">
      <c r="A15064" s="191">
        <v>73968.1895251893</v>
      </c>
      <c r="B15064" s="191">
        <v>0.81994269671918896</v>
      </c>
      <c r="C15064" s="191">
        <v>0.40914458127857001</v>
      </c>
      <c r="D15064" s="191"/>
      <c r="E15064" s="191">
        <v>-0.50515493583819704</v>
      </c>
    </row>
    <row r="15065" spans="1:5" x14ac:dyDescent="0.25">
      <c r="A15065" s="191">
        <v>73980.297437552697</v>
      </c>
      <c r="B15065" s="191">
        <v>0.487368811257749</v>
      </c>
      <c r="C15065" s="191">
        <v>0.408998484935577</v>
      </c>
      <c r="D15065" s="191"/>
      <c r="E15065" s="191">
        <v>-0.50510206823693704</v>
      </c>
    </row>
    <row r="15066" spans="1:5" x14ac:dyDescent="0.25">
      <c r="A15066" s="191">
        <v>73993.106684731203</v>
      </c>
      <c r="B15066" s="191">
        <v>0.477175410034891</v>
      </c>
      <c r="C15066" s="191">
        <v>0.40884375862668498</v>
      </c>
      <c r="D15066" s="191"/>
      <c r="E15066" s="191">
        <v>-0.505046138513087</v>
      </c>
    </row>
    <row r="15067" spans="1:5" x14ac:dyDescent="0.25">
      <c r="A15067" s="191">
        <v>73995.824653643504</v>
      </c>
      <c r="B15067" s="191">
        <v>1.1937576130437</v>
      </c>
      <c r="C15067" s="191">
        <v>0.40881090555152999</v>
      </c>
      <c r="D15067" s="191"/>
      <c r="E15067" s="191">
        <v>-0.50503427090181796</v>
      </c>
    </row>
    <row r="15068" spans="1:5" x14ac:dyDescent="0.25">
      <c r="A15068" s="191">
        <v>73998.694052369407</v>
      </c>
      <c r="B15068" s="191">
        <v>0.44933712475461202</v>
      </c>
      <c r="C15068" s="191">
        <v>0.40877621376712198</v>
      </c>
      <c r="D15068" s="191"/>
      <c r="E15068" s="191">
        <v>-0.50502174209455397</v>
      </c>
    </row>
    <row r="15069" spans="1:5" x14ac:dyDescent="0.25">
      <c r="A15069" s="191">
        <v>74002.147019473807</v>
      </c>
      <c r="B15069" s="191">
        <v>0.56805648053761504</v>
      </c>
      <c r="C15069" s="191">
        <v>0.40873445518040002</v>
      </c>
      <c r="D15069" s="191"/>
      <c r="E15069" s="191">
        <v>-0.50500666522920701</v>
      </c>
    </row>
    <row r="15070" spans="1:5" x14ac:dyDescent="0.25">
      <c r="A15070" s="191">
        <v>74008.425659404704</v>
      </c>
      <c r="B15070" s="191">
        <v>0.44945965088947198</v>
      </c>
      <c r="C15070" s="191">
        <v>0.40865849266339699</v>
      </c>
      <c r="D15070" s="191"/>
      <c r="E15070" s="191">
        <v>-0.50497925054672399</v>
      </c>
    </row>
    <row r="15071" spans="1:5" x14ac:dyDescent="0.25">
      <c r="A15071" s="191">
        <v>74009.833453101804</v>
      </c>
      <c r="B15071" s="191">
        <v>3.8990340909816901E-2</v>
      </c>
      <c r="C15071" s="191">
        <v>0.40864145481118502</v>
      </c>
      <c r="D15071" s="191"/>
      <c r="E15071" s="191">
        <v>-0.504973103646847</v>
      </c>
    </row>
    <row r="15072" spans="1:5" x14ac:dyDescent="0.25">
      <c r="A15072" s="191">
        <v>74016.831512086996</v>
      </c>
      <c r="B15072" s="191">
        <v>-0.97583817153500396</v>
      </c>
      <c r="C15072" s="191">
        <v>0.40855673046443203</v>
      </c>
      <c r="D15072" s="191"/>
      <c r="E15072" s="191">
        <v>-0.504942547783784</v>
      </c>
    </row>
    <row r="15073" spans="1:5" x14ac:dyDescent="0.25">
      <c r="A15073" s="191">
        <v>74031.779008272802</v>
      </c>
      <c r="B15073" s="191">
        <v>1.07724353307066</v>
      </c>
      <c r="C15073" s="191">
        <v>0.40837559627374298</v>
      </c>
      <c r="D15073" s="191"/>
      <c r="E15073" s="191">
        <v>-0.50487728229173501</v>
      </c>
    </row>
    <row r="15074" spans="1:5" x14ac:dyDescent="0.25">
      <c r="A15074" s="191">
        <v>74037.447541158894</v>
      </c>
      <c r="B15074" s="191">
        <v>-0.14198218317580399</v>
      </c>
      <c r="C15074" s="191">
        <v>0.40830684555260099</v>
      </c>
      <c r="D15074" s="191"/>
      <c r="E15074" s="191">
        <v>-0.504852531709575</v>
      </c>
    </row>
    <row r="15075" spans="1:5" x14ac:dyDescent="0.25">
      <c r="A15075" s="191">
        <v>74050.997321900693</v>
      </c>
      <c r="B15075" s="191">
        <v>0.44461663113690703</v>
      </c>
      <c r="C15075" s="191">
        <v>0.40814237660599301</v>
      </c>
      <c r="D15075" s="191"/>
      <c r="E15075" s="191">
        <v>-0.50479336914172401</v>
      </c>
    </row>
    <row r="15076" spans="1:5" x14ac:dyDescent="0.25">
      <c r="A15076" s="191">
        <v>74054.303139696</v>
      </c>
      <c r="B15076" s="191">
        <v>-1.2631346108363799</v>
      </c>
      <c r="C15076" s="191">
        <v>0.40810222119494299</v>
      </c>
      <c r="D15076" s="191"/>
      <c r="E15076" s="191">
        <v>-0.50477893491040005</v>
      </c>
    </row>
    <row r="15077" spans="1:5" x14ac:dyDescent="0.25">
      <c r="A15077" s="191">
        <v>74069.477007894006</v>
      </c>
      <c r="B15077" s="191">
        <v>0.146040197958097</v>
      </c>
      <c r="C15077" s="191">
        <v>0.40791777322094902</v>
      </c>
      <c r="D15077" s="191"/>
      <c r="E15077" s="191">
        <v>-0.50471268141397096</v>
      </c>
    </row>
    <row r="15078" spans="1:5" x14ac:dyDescent="0.25">
      <c r="A15078" s="191">
        <v>74076.528264218301</v>
      </c>
      <c r="B15078" s="191">
        <v>0.74157683731701496</v>
      </c>
      <c r="C15078" s="191">
        <v>0.40783198306242802</v>
      </c>
      <c r="D15078" s="191"/>
      <c r="E15078" s="191">
        <v>-0.50468189368635896</v>
      </c>
    </row>
    <row r="15079" spans="1:5" x14ac:dyDescent="0.25">
      <c r="A15079" s="191">
        <v>74088.678446059697</v>
      </c>
      <c r="B15079" s="191">
        <v>0.55346248912002705</v>
      </c>
      <c r="C15079" s="191">
        <v>0.40768404222631999</v>
      </c>
      <c r="D15079" s="191"/>
      <c r="E15079" s="191">
        <v>-0.50462884281268905</v>
      </c>
    </row>
    <row r="15080" spans="1:5" x14ac:dyDescent="0.25">
      <c r="A15080" s="191">
        <v>74095.636514143</v>
      </c>
      <c r="B15080" s="191">
        <v>0.81016666863509301</v>
      </c>
      <c r="C15080" s="191">
        <v>0.40759925622260001</v>
      </c>
      <c r="D15080" s="191"/>
      <c r="E15080" s="191">
        <v>-0.50459846206648395</v>
      </c>
    </row>
    <row r="15081" spans="1:5" x14ac:dyDescent="0.25">
      <c r="A15081" s="191">
        <v>74106.684793289998</v>
      </c>
      <c r="B15081" s="191">
        <v>-0.27550150317130501</v>
      </c>
      <c r="C15081" s="191">
        <v>0.40746453419086698</v>
      </c>
      <c r="D15081" s="191"/>
      <c r="E15081" s="191">
        <v>-0.50455022238835001</v>
      </c>
    </row>
    <row r="15082" spans="1:5" x14ac:dyDescent="0.25">
      <c r="A15082" s="191">
        <v>74111.933054214896</v>
      </c>
      <c r="B15082" s="191">
        <v>-0.76126470999969797</v>
      </c>
      <c r="C15082" s="191">
        <v>0.40740049593597499</v>
      </c>
      <c r="D15082" s="191"/>
      <c r="E15082" s="191">
        <v>-0.50452730710766103</v>
      </c>
    </row>
    <row r="15083" spans="1:5" x14ac:dyDescent="0.25">
      <c r="A15083" s="191">
        <v>74112.651498220803</v>
      </c>
      <c r="B15083" s="191">
        <v>0.69782011091099605</v>
      </c>
      <c r="C15083" s="191">
        <v>0.40739172804776702</v>
      </c>
      <c r="D15083" s="191"/>
      <c r="E15083" s="191">
        <v>-0.50452417021934504</v>
      </c>
    </row>
    <row r="15084" spans="1:5" x14ac:dyDescent="0.25">
      <c r="A15084" s="191">
        <v>74116.302331929604</v>
      </c>
      <c r="B15084" s="191">
        <v>0.12910461086681499</v>
      </c>
      <c r="C15084" s="191">
        <v>0.40734716363750101</v>
      </c>
      <c r="D15084" s="191"/>
      <c r="E15084" s="191">
        <v>-0.50450822985723898</v>
      </c>
    </row>
    <row r="15085" spans="1:5" x14ac:dyDescent="0.25">
      <c r="A15085" s="191">
        <v>74131.080281347997</v>
      </c>
      <c r="B15085" s="191">
        <v>0.818882815292032</v>
      </c>
      <c r="C15085" s="191">
        <v>0.40716664594855001</v>
      </c>
      <c r="D15085" s="191"/>
      <c r="E15085" s="191">
        <v>-0.50444370600222699</v>
      </c>
    </row>
    <row r="15086" spans="1:5" x14ac:dyDescent="0.25">
      <c r="A15086" s="191">
        <v>74133.197798112495</v>
      </c>
      <c r="B15086" s="191">
        <v>0.75816875323371202</v>
      </c>
      <c r="C15086" s="191">
        <v>0.407140762959597</v>
      </c>
      <c r="D15086" s="191"/>
      <c r="E15086" s="191">
        <v>-0.50443446044718898</v>
      </c>
    </row>
    <row r="15087" spans="1:5" x14ac:dyDescent="0.25">
      <c r="A15087" s="191">
        <v>74140.357191562696</v>
      </c>
      <c r="B15087" s="191">
        <v>0.281440369567587</v>
      </c>
      <c r="C15087" s="191">
        <v>0.40705322074029998</v>
      </c>
      <c r="D15087" s="191"/>
      <c r="E15087" s="191">
        <v>-0.50440320092315805</v>
      </c>
    </row>
    <row r="15088" spans="1:5" x14ac:dyDescent="0.25">
      <c r="A15088" s="191">
        <v>74143.891735369005</v>
      </c>
      <c r="B15088" s="191">
        <v>-0.27620891572733802</v>
      </c>
      <c r="C15088" s="191">
        <v>0.40700998416883</v>
      </c>
      <c r="D15088" s="191"/>
      <c r="E15088" s="191">
        <v>-0.50438776830895504</v>
      </c>
    </row>
    <row r="15089" spans="1:5" x14ac:dyDescent="0.25">
      <c r="A15089" s="191">
        <v>74148.997652750593</v>
      </c>
      <c r="B15089" s="191">
        <v>0.81635354581368602</v>
      </c>
      <c r="C15089" s="191">
        <v>0.40694750522853901</v>
      </c>
      <c r="D15089" s="191"/>
      <c r="E15089" s="191">
        <v>-0.50436547472386395</v>
      </c>
    </row>
    <row r="15090" spans="1:5" x14ac:dyDescent="0.25">
      <c r="A15090" s="191">
        <v>74156.051515080602</v>
      </c>
      <c r="B15090" s="191">
        <v>1.1703645443769799</v>
      </c>
      <c r="C15090" s="191">
        <v>0.40686115057515299</v>
      </c>
      <c r="D15090" s="191"/>
      <c r="E15090" s="191">
        <v>-0.50433467599371196</v>
      </c>
    </row>
    <row r="15091" spans="1:5" x14ac:dyDescent="0.25">
      <c r="A15091" s="191">
        <v>74160.337136812101</v>
      </c>
      <c r="B15091" s="191">
        <v>-0.50612280978915603</v>
      </c>
      <c r="C15091" s="191">
        <v>0.40680866287319101</v>
      </c>
      <c r="D15091" s="191"/>
      <c r="E15091" s="191">
        <v>-0.50431596409767099</v>
      </c>
    </row>
    <row r="15092" spans="1:5" x14ac:dyDescent="0.25">
      <c r="A15092" s="191">
        <v>74169.670505231494</v>
      </c>
      <c r="B15092" s="191">
        <v>1.0798738097268299</v>
      </c>
      <c r="C15092" s="191">
        <v>0.40669429557583697</v>
      </c>
      <c r="D15092" s="191"/>
      <c r="E15092" s="191">
        <v>-0.50427521285313903</v>
      </c>
    </row>
    <row r="15093" spans="1:5" x14ac:dyDescent="0.25">
      <c r="A15093" s="191">
        <v>74176.125348351299</v>
      </c>
      <c r="B15093" s="191">
        <v>1.2619743233733201</v>
      </c>
      <c r="C15093" s="191">
        <v>0.40661515427946499</v>
      </c>
      <c r="D15093" s="191"/>
      <c r="E15093" s="191">
        <v>-0.50424702979225799</v>
      </c>
    </row>
    <row r="15094" spans="1:5" x14ac:dyDescent="0.25">
      <c r="A15094" s="191">
        <v>74179.766210628106</v>
      </c>
      <c r="B15094" s="191">
        <v>0.825472060595978</v>
      </c>
      <c r="C15094" s="191">
        <v>0.40657049794391897</v>
      </c>
      <c r="D15094" s="191"/>
      <c r="E15094" s="191">
        <v>-0.50423113310177303</v>
      </c>
    </row>
    <row r="15095" spans="1:5" x14ac:dyDescent="0.25">
      <c r="A15095" s="191">
        <v>74195.469832259201</v>
      </c>
      <c r="B15095" s="191">
        <v>-3.0346329111807801E-4</v>
      </c>
      <c r="C15095" s="191">
        <v>0.406377751909831</v>
      </c>
      <c r="D15095" s="191"/>
      <c r="E15095" s="191">
        <v>-0.50416256824718098</v>
      </c>
    </row>
    <row r="15096" spans="1:5" x14ac:dyDescent="0.25">
      <c r="A15096" s="191">
        <v>74209.526088687504</v>
      </c>
      <c r="B15096" s="191">
        <v>0.59550450381664599</v>
      </c>
      <c r="C15096" s="191">
        <v>0.406205039942166</v>
      </c>
      <c r="D15096" s="191"/>
      <c r="E15096" s="191">
        <v>-0.50410119637123296</v>
      </c>
    </row>
    <row r="15097" spans="1:5" x14ac:dyDescent="0.25">
      <c r="A15097" s="191">
        <v>74216.438535208596</v>
      </c>
      <c r="B15097" s="191">
        <v>-0.24256606674252201</v>
      </c>
      <c r="C15097" s="191">
        <v>0.406120041696584</v>
      </c>
      <c r="D15097" s="191"/>
      <c r="E15097" s="191">
        <v>-0.50407101554898504</v>
      </c>
    </row>
    <row r="15098" spans="1:5" x14ac:dyDescent="0.25">
      <c r="A15098" s="191">
        <v>74219.323796039898</v>
      </c>
      <c r="B15098" s="191">
        <v>0.64488734007646098</v>
      </c>
      <c r="C15098" s="191">
        <v>0.40608455102753599</v>
      </c>
      <c r="D15098" s="191"/>
      <c r="E15098" s="191">
        <v>-0.50405841809701202</v>
      </c>
    </row>
    <row r="15099" spans="1:5" x14ac:dyDescent="0.25">
      <c r="A15099" s="191">
        <v>74221.751482763095</v>
      </c>
      <c r="B15099" s="191">
        <v>0.76737124451970995</v>
      </c>
      <c r="C15099" s="191">
        <v>0.40605468322425198</v>
      </c>
      <c r="D15099" s="191"/>
      <c r="E15099" s="191">
        <v>-0.50404781847753599</v>
      </c>
    </row>
    <row r="15100" spans="1:5" x14ac:dyDescent="0.25">
      <c r="A15100" s="191">
        <v>74232.937016333904</v>
      </c>
      <c r="B15100" s="191">
        <v>-0.135775442779973</v>
      </c>
      <c r="C15100" s="191">
        <v>0.40591700185214602</v>
      </c>
      <c r="D15100" s="191"/>
      <c r="E15100" s="191">
        <v>-0.50399898087490802</v>
      </c>
    </row>
    <row r="15101" spans="1:5" x14ac:dyDescent="0.25">
      <c r="A15101" s="191">
        <v>74233.945610658993</v>
      </c>
      <c r="B15101" s="191">
        <v>0.27734033919624101</v>
      </c>
      <c r="C15101" s="191">
        <v>0.40590458188925899</v>
      </c>
      <c r="D15101" s="191"/>
      <c r="E15101" s="191">
        <v>-0.50399457721114505</v>
      </c>
    </row>
    <row r="15102" spans="1:5" x14ac:dyDescent="0.25">
      <c r="A15102" s="191">
        <v>74238.273228896607</v>
      </c>
      <c r="B15102" s="191">
        <v>-0.43223696647775001</v>
      </c>
      <c r="C15102" s="191">
        <v>0.40585128113054803</v>
      </c>
      <c r="D15102" s="191"/>
      <c r="E15102" s="191">
        <v>-0.50397568222518196</v>
      </c>
    </row>
    <row r="15103" spans="1:5" x14ac:dyDescent="0.25">
      <c r="A15103" s="191">
        <v>74279.889345372503</v>
      </c>
      <c r="B15103" s="191">
        <v>-0.28581182633910002</v>
      </c>
      <c r="C15103" s="191">
        <v>0.405337911265442</v>
      </c>
      <c r="D15103" s="191"/>
      <c r="E15103" s="191">
        <v>-0.50379398157491295</v>
      </c>
    </row>
    <row r="15104" spans="1:5" x14ac:dyDescent="0.25">
      <c r="A15104" s="191">
        <v>74284.882894196198</v>
      </c>
      <c r="B15104" s="191">
        <v>-0.983182540654992</v>
      </c>
      <c r="C15104" s="191">
        <v>0.40527621445988998</v>
      </c>
      <c r="D15104" s="191"/>
      <c r="E15104" s="191">
        <v>-0.50377217928055595</v>
      </c>
    </row>
    <row r="15105" spans="1:5" x14ac:dyDescent="0.25">
      <c r="A15105" s="191">
        <v>74294.901863338295</v>
      </c>
      <c r="B15105" s="191">
        <v>-0.91414382649431802</v>
      </c>
      <c r="C15105" s="191">
        <v>0.40515236609810301</v>
      </c>
      <c r="D15105" s="191"/>
      <c r="E15105" s="191">
        <v>-0.50372843561783898</v>
      </c>
    </row>
    <row r="15106" spans="1:5" x14ac:dyDescent="0.25">
      <c r="A15106" s="191">
        <v>74297.018059545298</v>
      </c>
      <c r="B15106" s="191">
        <v>-0.57547845454980495</v>
      </c>
      <c r="C15106" s="191">
        <v>0.40512619585968901</v>
      </c>
      <c r="D15106" s="191"/>
      <c r="E15106" s="191">
        <v>-0.50371919613862504</v>
      </c>
    </row>
    <row r="15107" spans="1:5" x14ac:dyDescent="0.25">
      <c r="A15107" s="191">
        <v>74300.572294649202</v>
      </c>
      <c r="B15107" s="191">
        <v>-0.78965923685736505</v>
      </c>
      <c r="C15107" s="191">
        <v>0.40508223567002699</v>
      </c>
      <c r="D15107" s="191"/>
      <c r="E15107" s="191">
        <v>-0.50370367807747995</v>
      </c>
    </row>
    <row r="15108" spans="1:5" x14ac:dyDescent="0.25">
      <c r="A15108" s="191">
        <v>74306.294900911205</v>
      </c>
      <c r="B15108" s="191">
        <v>-0.11414191191056999</v>
      </c>
      <c r="C15108" s="191">
        <v>0.40501143349214502</v>
      </c>
      <c r="D15108" s="191"/>
      <c r="E15108" s="191">
        <v>-0.50367869288369504</v>
      </c>
    </row>
    <row r="15109" spans="1:5" x14ac:dyDescent="0.25">
      <c r="A15109" s="191">
        <v>74312.767108746702</v>
      </c>
      <c r="B15109" s="191">
        <v>-0.19830946950919501</v>
      </c>
      <c r="C15109" s="191">
        <v>0.40493132521453201</v>
      </c>
      <c r="D15109" s="191"/>
      <c r="E15109" s="191">
        <v>-0.50365043489081895</v>
      </c>
    </row>
    <row r="15110" spans="1:5" x14ac:dyDescent="0.25">
      <c r="A15110" s="191">
        <v>74316.904131176401</v>
      </c>
      <c r="B15110" s="191">
        <v>4.9237623815146001E-2</v>
      </c>
      <c r="C15110" s="191">
        <v>0.40488010262296098</v>
      </c>
      <c r="D15110" s="191"/>
      <c r="E15110" s="191">
        <v>-0.50363237243773995</v>
      </c>
    </row>
    <row r="15111" spans="1:5" x14ac:dyDescent="0.25">
      <c r="A15111" s="191">
        <v>74320.054627008503</v>
      </c>
      <c r="B15111" s="191">
        <v>0.38200714557015097</v>
      </c>
      <c r="C15111" s="191">
        <v>0.40484108558699899</v>
      </c>
      <c r="D15111" s="191"/>
      <c r="E15111" s="191">
        <v>-0.50361861721061396</v>
      </c>
    </row>
    <row r="15112" spans="1:5" x14ac:dyDescent="0.25">
      <c r="A15112" s="191">
        <v>74322.608092208699</v>
      </c>
      <c r="B15112" s="191">
        <v>3.9501876938130599E-3</v>
      </c>
      <c r="C15112" s="191">
        <v>0.40480945664692197</v>
      </c>
      <c r="D15112" s="191"/>
      <c r="E15112" s="191">
        <v>-0.50360746864998795</v>
      </c>
    </row>
    <row r="15113" spans="1:5" x14ac:dyDescent="0.25">
      <c r="A15113" s="191">
        <v>74326.591960978199</v>
      </c>
      <c r="B15113" s="191">
        <v>-5.6121299059463899E-2</v>
      </c>
      <c r="C15113" s="191">
        <v>0.40476009907183902</v>
      </c>
      <c r="D15113" s="191"/>
      <c r="E15113" s="191">
        <v>-0.50359007487368002</v>
      </c>
    </row>
    <row r="15114" spans="1:5" x14ac:dyDescent="0.25">
      <c r="A15114" s="191">
        <v>74331.165381901999</v>
      </c>
      <c r="B15114" s="191">
        <v>-3.3416160281984901E-2</v>
      </c>
      <c r="C15114" s="191">
        <v>0.40470342275159998</v>
      </c>
      <c r="D15114" s="191"/>
      <c r="E15114" s="191">
        <v>-0.503570107082292</v>
      </c>
    </row>
    <row r="15115" spans="1:5" x14ac:dyDescent="0.25">
      <c r="A15115" s="191">
        <v>74337.30707214</v>
      </c>
      <c r="B15115" s="191">
        <v>0.55037561195110396</v>
      </c>
      <c r="C15115" s="191">
        <v>0.40462728524687602</v>
      </c>
      <c r="D15115" s="191"/>
      <c r="E15115" s="191">
        <v>-0.50354329214627502</v>
      </c>
    </row>
    <row r="15116" spans="1:5" x14ac:dyDescent="0.25">
      <c r="A15116" s="191">
        <v>74337.524400013193</v>
      </c>
      <c r="B15116" s="191">
        <v>0.76331712231816295</v>
      </c>
      <c r="C15116" s="191">
        <v>0.404624590529582</v>
      </c>
      <c r="D15116" s="191"/>
      <c r="E15116" s="191">
        <v>-0.50354234328158298</v>
      </c>
    </row>
    <row r="15117" spans="1:5" x14ac:dyDescent="0.25">
      <c r="A15117" s="191">
        <v>74339.594232049494</v>
      </c>
      <c r="B15117" s="191">
        <v>0.59373155662265598</v>
      </c>
      <c r="C15117" s="191">
        <v>0.40459892418009502</v>
      </c>
      <c r="D15117" s="191"/>
      <c r="E15117" s="191">
        <v>-0.50353330628826898</v>
      </c>
    </row>
    <row r="15118" spans="1:5" x14ac:dyDescent="0.25">
      <c r="A15118" s="191">
        <v>74342.311937234903</v>
      </c>
      <c r="B15118" s="191">
        <v>0.40244517047185502</v>
      </c>
      <c r="C15118" s="191">
        <v>0.40456521900569298</v>
      </c>
      <c r="D15118" s="191"/>
      <c r="E15118" s="191">
        <v>-0.503521440647406</v>
      </c>
    </row>
    <row r="15119" spans="1:5" x14ac:dyDescent="0.25">
      <c r="A15119" s="191">
        <v>74350.430553890401</v>
      </c>
      <c r="B15119" s="191">
        <v>0.45217076384822502</v>
      </c>
      <c r="C15119" s="191">
        <v>0.40446449725229899</v>
      </c>
      <c r="D15119" s="191"/>
      <c r="E15119" s="191">
        <v>-0.50348599434879304</v>
      </c>
    </row>
    <row r="15120" spans="1:5" x14ac:dyDescent="0.25">
      <c r="A15120" s="191">
        <v>74359.699231294202</v>
      </c>
      <c r="B15120" s="191">
        <v>1.0931016577447901</v>
      </c>
      <c r="C15120" s="191">
        <v>0.40434944549893698</v>
      </c>
      <c r="D15120" s="191"/>
      <c r="E15120" s="191">
        <v>-0.50344552706414303</v>
      </c>
    </row>
    <row r="15121" spans="1:5" x14ac:dyDescent="0.25">
      <c r="A15121" s="191">
        <v>74360.128261641701</v>
      </c>
      <c r="B15121" s="191">
        <v>-1.46646361620095E-2</v>
      </c>
      <c r="C15121" s="191">
        <v>0.40434411836870299</v>
      </c>
      <c r="D15121" s="191"/>
      <c r="E15121" s="191">
        <v>-0.50344365390864299</v>
      </c>
    </row>
    <row r="15122" spans="1:5" x14ac:dyDescent="0.25">
      <c r="A15122" s="191">
        <v>74361.383775003997</v>
      </c>
      <c r="B15122" s="191">
        <v>0.96981814500520802</v>
      </c>
      <c r="C15122" s="191">
        <v>0.40432852826131799</v>
      </c>
      <c r="D15122" s="191"/>
      <c r="E15122" s="191">
        <v>-0.503438172310956</v>
      </c>
    </row>
    <row r="15123" spans="1:5" x14ac:dyDescent="0.25">
      <c r="A15123" s="191">
        <v>74363.183248012501</v>
      </c>
      <c r="B15123" s="191">
        <v>0.77727890613865602</v>
      </c>
      <c r="C15123" s="191">
        <v>0.40430618154078501</v>
      </c>
      <c r="D15123" s="191"/>
      <c r="E15123" s="191">
        <v>-0.50343031577403996</v>
      </c>
    </row>
    <row r="15124" spans="1:5" x14ac:dyDescent="0.25">
      <c r="A15124" s="191">
        <v>74366.180519513</v>
      </c>
      <c r="B15124" s="191">
        <v>0.53583534831458401</v>
      </c>
      <c r="C15124" s="191">
        <v>0.40426895451808098</v>
      </c>
      <c r="D15124" s="191"/>
      <c r="E15124" s="191">
        <v>-0.503417229623771</v>
      </c>
    </row>
    <row r="15125" spans="1:5" x14ac:dyDescent="0.25">
      <c r="A15125" s="191">
        <v>74367.1756260197</v>
      </c>
      <c r="B15125" s="191">
        <v>0.716525418922354</v>
      </c>
      <c r="C15125" s="191">
        <v>0.40425659348570098</v>
      </c>
      <c r="D15125" s="191"/>
      <c r="E15125" s="191">
        <v>-0.50341288496788095</v>
      </c>
    </row>
    <row r="15126" spans="1:5" x14ac:dyDescent="0.25">
      <c r="A15126" s="191">
        <v>74367.320302767606</v>
      </c>
      <c r="B15126" s="191">
        <v>-0.25654773672324499</v>
      </c>
      <c r="C15126" s="191">
        <v>0.40425479614926202</v>
      </c>
      <c r="D15126" s="191"/>
      <c r="E15126" s="191">
        <v>-0.50341225330616401</v>
      </c>
    </row>
    <row r="15127" spans="1:5" x14ac:dyDescent="0.25">
      <c r="A15127" s="191">
        <v>74376.777381869804</v>
      </c>
      <c r="B15127" s="191">
        <v>1.19931709785097</v>
      </c>
      <c r="C15127" s="191">
        <v>0.404137283790372</v>
      </c>
      <c r="D15127" s="191"/>
      <c r="E15127" s="191">
        <v>-0.50337096367967304</v>
      </c>
    </row>
    <row r="15128" spans="1:5" x14ac:dyDescent="0.25">
      <c r="A15128" s="191">
        <v>74380.633757326694</v>
      </c>
      <c r="B15128" s="191">
        <v>0.88234988740143505</v>
      </c>
      <c r="C15128" s="191">
        <v>0.40408934565455301</v>
      </c>
      <c r="D15128" s="191"/>
      <c r="E15128" s="191">
        <v>-0.50335412673662705</v>
      </c>
    </row>
    <row r="15129" spans="1:5" x14ac:dyDescent="0.25">
      <c r="A15129" s="191">
        <v>74384.550049861398</v>
      </c>
      <c r="B15129" s="191">
        <v>-0.67184218603680801</v>
      </c>
      <c r="C15129" s="191">
        <v>0.40404065132261602</v>
      </c>
      <c r="D15129" s="191"/>
      <c r="E15129" s="191">
        <v>-0.50333702819549797</v>
      </c>
    </row>
    <row r="15130" spans="1:5" x14ac:dyDescent="0.25">
      <c r="A15130" s="191">
        <v>74393.773806935395</v>
      </c>
      <c r="B15130" s="191">
        <v>5.69908651341988E-2</v>
      </c>
      <c r="C15130" s="191">
        <v>0.40392592009962902</v>
      </c>
      <c r="D15130" s="191"/>
      <c r="E15130" s="191">
        <v>-0.50329675725345402</v>
      </c>
    </row>
    <row r="15131" spans="1:5" x14ac:dyDescent="0.25">
      <c r="A15131" s="191">
        <v>74395.091953946307</v>
      </c>
      <c r="B15131" s="191">
        <v>5.5280052261608099E-2</v>
      </c>
      <c r="C15131" s="191">
        <v>0.40390951897351102</v>
      </c>
      <c r="D15131" s="191"/>
      <c r="E15131" s="191">
        <v>-0.50329100222993395</v>
      </c>
    </row>
    <row r="15132" spans="1:5" x14ac:dyDescent="0.25">
      <c r="A15132" s="191">
        <v>74418.189830272095</v>
      </c>
      <c r="B15132" s="191">
        <v>7.0458479314772199E-2</v>
      </c>
      <c r="C15132" s="191">
        <v>0.40362191610861697</v>
      </c>
      <c r="D15132" s="191"/>
      <c r="E15132" s="191">
        <v>-0.50319015740519901</v>
      </c>
    </row>
    <row r="15133" spans="1:5" x14ac:dyDescent="0.25">
      <c r="A15133" s="191">
        <v>74419.178625608096</v>
      </c>
      <c r="B15133" s="191">
        <v>1.2893862010138</v>
      </c>
      <c r="C15133" s="191">
        <v>0.40360959551033698</v>
      </c>
      <c r="D15133" s="191"/>
      <c r="E15133" s="191">
        <v>-0.50318584034630898</v>
      </c>
    </row>
    <row r="15134" spans="1:5" x14ac:dyDescent="0.25">
      <c r="A15134" s="191">
        <v>74419.640769219404</v>
      </c>
      <c r="B15134" s="191">
        <v>1.1876752122449199</v>
      </c>
      <c r="C15134" s="191">
        <v>0.40360383686270601</v>
      </c>
      <c r="D15134" s="191"/>
      <c r="E15134" s="191">
        <v>-0.50318382263737205</v>
      </c>
    </row>
    <row r="15135" spans="1:5" x14ac:dyDescent="0.25">
      <c r="A15135" s="191">
        <v>74423.586177169607</v>
      </c>
      <c r="B15135" s="191">
        <v>8.4727229004144505E-2</v>
      </c>
      <c r="C15135" s="191">
        <v>0.40355466795817602</v>
      </c>
      <c r="D15135" s="191"/>
      <c r="E15135" s="191">
        <v>-0.50316659720443002</v>
      </c>
    </row>
    <row r="15136" spans="1:5" x14ac:dyDescent="0.25">
      <c r="A15136" s="191">
        <v>74429.770693676401</v>
      </c>
      <c r="B15136" s="191">
        <v>3.0248044159852899E-3</v>
      </c>
      <c r="C15136" s="191">
        <v>0.403477572209405</v>
      </c>
      <c r="D15136" s="191"/>
      <c r="E15136" s="191">
        <v>-0.50313959597750901</v>
      </c>
    </row>
    <row r="15137" spans="1:5" x14ac:dyDescent="0.25">
      <c r="A15137" s="191">
        <v>74447.490179017695</v>
      </c>
      <c r="B15137" s="191">
        <v>0.200303149240488</v>
      </c>
      <c r="C15137" s="191">
        <v>0.40325653255789401</v>
      </c>
      <c r="D15137" s="191"/>
      <c r="E15137" s="191">
        <v>-0.50306223377076398</v>
      </c>
    </row>
    <row r="15138" spans="1:5" x14ac:dyDescent="0.25">
      <c r="A15138" s="191">
        <v>74447.603453769305</v>
      </c>
      <c r="B15138" s="191">
        <v>0.52192810709232895</v>
      </c>
      <c r="C15138" s="191">
        <v>0.403255118816984</v>
      </c>
      <c r="D15138" s="191"/>
      <c r="E15138" s="191">
        <v>-0.50306173922001396</v>
      </c>
    </row>
    <row r="15139" spans="1:5" x14ac:dyDescent="0.25">
      <c r="A15139" s="191">
        <v>74463.656717252306</v>
      </c>
      <c r="B15139" s="191">
        <v>-1.65914743606916</v>
      </c>
      <c r="C15139" s="191">
        <v>0.40305467399758299</v>
      </c>
      <c r="D15139" s="191"/>
      <c r="E15139" s="191">
        <v>-0.50299165163763804</v>
      </c>
    </row>
    <row r="15140" spans="1:5" x14ac:dyDescent="0.25">
      <c r="A15140" s="191">
        <v>74471.683756289407</v>
      </c>
      <c r="B15140" s="191">
        <v>0.85019020659644595</v>
      </c>
      <c r="C15140" s="191">
        <v>0.40295438014492102</v>
      </c>
      <c r="D15140" s="191"/>
      <c r="E15140" s="191">
        <v>-0.50295660606822201</v>
      </c>
    </row>
    <row r="15141" spans="1:5" x14ac:dyDescent="0.25">
      <c r="A15141" s="191">
        <v>74473.711197177894</v>
      </c>
      <c r="B15141" s="191">
        <v>0.58412655983544104</v>
      </c>
      <c r="C15141" s="191">
        <v>0.40292904135030899</v>
      </c>
      <c r="D15141" s="191"/>
      <c r="E15141" s="191">
        <v>-0.50294775438330297</v>
      </c>
    </row>
    <row r="15142" spans="1:5" x14ac:dyDescent="0.25">
      <c r="A15142" s="191">
        <v>74479.857718602507</v>
      </c>
      <c r="B15142" s="191">
        <v>-1.0519204227144501</v>
      </c>
      <c r="C15142" s="191">
        <v>0.402852205255116</v>
      </c>
      <c r="D15142" s="191"/>
      <c r="E15142" s="191">
        <v>-0.50292091904062397</v>
      </c>
    </row>
    <row r="15143" spans="1:5" x14ac:dyDescent="0.25">
      <c r="A15143" s="191">
        <v>74491.057722092693</v>
      </c>
      <c r="B15143" s="191">
        <v>0.65560571882947705</v>
      </c>
      <c r="C15143" s="191">
        <v>0.40271213275756701</v>
      </c>
      <c r="D15143" s="191"/>
      <c r="E15143" s="191">
        <v>-0.502872020874229</v>
      </c>
    </row>
    <row r="15144" spans="1:5" x14ac:dyDescent="0.25">
      <c r="A15144" s="191">
        <v>74510.012764055602</v>
      </c>
      <c r="B15144" s="191">
        <v>0.51291589418223105</v>
      </c>
      <c r="C15144" s="191">
        <v>0.40247488229727002</v>
      </c>
      <c r="D15144" s="191"/>
      <c r="E15144" s="191">
        <v>-0.502789265182922</v>
      </c>
    </row>
    <row r="15145" spans="1:5" x14ac:dyDescent="0.25">
      <c r="A15145" s="191">
        <v>74516.195430770502</v>
      </c>
      <c r="B15145" s="191">
        <v>-0.39363766384478099</v>
      </c>
      <c r="C15145" s="191">
        <v>0.40239744624054702</v>
      </c>
      <c r="D15145" s="191"/>
      <c r="E15145" s="191">
        <v>-0.50276227234939197</v>
      </c>
    </row>
    <row r="15146" spans="1:5" x14ac:dyDescent="0.25">
      <c r="A15146" s="191">
        <v>74519.246117562303</v>
      </c>
      <c r="B15146" s="191">
        <v>0.29076712939306598</v>
      </c>
      <c r="C15146" s="191">
        <v>0.40235922833823801</v>
      </c>
      <c r="D15146" s="191"/>
      <c r="E15146" s="191">
        <v>-0.50274895344002701</v>
      </c>
    </row>
    <row r="15147" spans="1:5" x14ac:dyDescent="0.25">
      <c r="A15147" s="191">
        <v>74528.319359416695</v>
      </c>
      <c r="B15147" s="191">
        <v>1.89311348451249</v>
      </c>
      <c r="C15147" s="191">
        <v>0.40224552651777101</v>
      </c>
      <c r="D15147" s="191"/>
      <c r="E15147" s="191">
        <v>-0.50270934082353802</v>
      </c>
    </row>
    <row r="15148" spans="1:5" x14ac:dyDescent="0.25">
      <c r="A15148" s="191">
        <v>74529.308307092098</v>
      </c>
      <c r="B15148" s="191">
        <v>0.185619878701582</v>
      </c>
      <c r="C15148" s="191">
        <v>0.40223313029351998</v>
      </c>
      <c r="D15148" s="191"/>
      <c r="E15148" s="191">
        <v>-0.50270502320414501</v>
      </c>
    </row>
    <row r="15149" spans="1:5" x14ac:dyDescent="0.25">
      <c r="A15149" s="191">
        <v>74536.948147229807</v>
      </c>
      <c r="B15149" s="191">
        <v>-0.53142464689824898</v>
      </c>
      <c r="C15149" s="191">
        <v>0.40213734583828797</v>
      </c>
      <c r="D15149" s="191"/>
      <c r="E15149" s="191">
        <v>-0.50267166868146795</v>
      </c>
    </row>
    <row r="15150" spans="1:5" x14ac:dyDescent="0.25">
      <c r="A15150" s="191">
        <v>74539.023161153804</v>
      </c>
      <c r="B15150" s="191">
        <v>0.85608424787377801</v>
      </c>
      <c r="C15150" s="191">
        <v>0.40211132400650701</v>
      </c>
      <c r="D15150" s="191"/>
      <c r="E15150" s="191">
        <v>-0.50266260946081998</v>
      </c>
    </row>
    <row r="15151" spans="1:5" x14ac:dyDescent="0.25">
      <c r="A15151" s="191">
        <v>74540.178290612195</v>
      </c>
      <c r="B15151" s="191">
        <v>0.500663163519532</v>
      </c>
      <c r="C15151" s="191">
        <v>0.40209683686761599</v>
      </c>
      <c r="D15151" s="191"/>
      <c r="E15151" s="191">
        <v>-0.50265756632712399</v>
      </c>
    </row>
    <row r="15152" spans="1:5" x14ac:dyDescent="0.25">
      <c r="A15152" s="191">
        <v>74543.391574300302</v>
      </c>
      <c r="B15152" s="191">
        <v>-0.466797322804202</v>
      </c>
      <c r="C15152" s="191">
        <v>0.40205653165821098</v>
      </c>
      <c r="D15152" s="191"/>
      <c r="E15152" s="191">
        <v>-0.50264353757984703</v>
      </c>
    </row>
    <row r="15153" spans="1:5" x14ac:dyDescent="0.25">
      <c r="A15153" s="191">
        <v>74545.503455253303</v>
      </c>
      <c r="B15153" s="191">
        <v>-1.2411136617776799</v>
      </c>
      <c r="C15153" s="191">
        <v>0.40203003829495298</v>
      </c>
      <c r="D15153" s="191"/>
      <c r="E15153" s="191">
        <v>-0.50263431741452702</v>
      </c>
    </row>
    <row r="15154" spans="1:5" x14ac:dyDescent="0.25">
      <c r="A15154" s="191">
        <v>74545.957319117195</v>
      </c>
      <c r="B15154" s="191">
        <v>0.81566107048087799</v>
      </c>
      <c r="C15154" s="191">
        <v>0.40202434461217401</v>
      </c>
      <c r="D15154" s="191"/>
      <c r="E15154" s="191">
        <v>-0.50263233591138301</v>
      </c>
    </row>
    <row r="15155" spans="1:5" x14ac:dyDescent="0.25">
      <c r="A15155" s="191">
        <v>74560.783486352404</v>
      </c>
      <c r="B15155" s="191">
        <v>-0.38156281257292202</v>
      </c>
      <c r="C15155" s="191">
        <v>0.40183827592033</v>
      </c>
      <c r="D15155" s="191"/>
      <c r="E15155" s="191">
        <v>-0.50256760721078997</v>
      </c>
    </row>
    <row r="15156" spans="1:5" x14ac:dyDescent="0.25">
      <c r="A15156" s="191">
        <v>74560.823649415397</v>
      </c>
      <c r="B15156" s="191">
        <v>-0.101632450617783</v>
      </c>
      <c r="C15156" s="191">
        <v>0.40183777168648399</v>
      </c>
      <c r="D15156" s="191"/>
      <c r="E15156" s="191">
        <v>-0.50256743186521102</v>
      </c>
    </row>
    <row r="15157" spans="1:5" x14ac:dyDescent="0.25">
      <c r="A15157" s="191">
        <v>74563.988007703098</v>
      </c>
      <c r="B15157" s="191">
        <v>0.11432197278600199</v>
      </c>
      <c r="C15157" s="191">
        <v>0.40179804102447803</v>
      </c>
      <c r="D15157" s="191"/>
      <c r="E15157" s="191">
        <v>-0.50255361677754096</v>
      </c>
    </row>
    <row r="15158" spans="1:5" x14ac:dyDescent="0.25">
      <c r="A15158" s="191">
        <v>74565.010347278498</v>
      </c>
      <c r="B15158" s="191">
        <v>0.50410874704784903</v>
      </c>
      <c r="C15158" s="191">
        <v>0.40178520355460901</v>
      </c>
      <c r="D15158" s="191"/>
      <c r="E15158" s="191">
        <v>-0.50254915340469197</v>
      </c>
    </row>
    <row r="15159" spans="1:5" x14ac:dyDescent="0.25">
      <c r="A15159" s="191">
        <v>74573.042832813502</v>
      </c>
      <c r="B15159" s="191">
        <v>0.32015646170697698</v>
      </c>
      <c r="C15159" s="191">
        <v>0.40168431796721998</v>
      </c>
      <c r="D15159" s="191"/>
      <c r="E15159" s="191">
        <v>-0.50251408487348104</v>
      </c>
    </row>
    <row r="15160" spans="1:5" x14ac:dyDescent="0.25">
      <c r="A15160" s="191">
        <v>74581.600273571705</v>
      </c>
      <c r="B15160" s="191">
        <v>0.34622718481274201</v>
      </c>
      <c r="C15160" s="191">
        <v>0.40157679638625798</v>
      </c>
      <c r="D15160" s="191"/>
      <c r="E15160" s="191">
        <v>-0.502476724605882</v>
      </c>
    </row>
    <row r="15161" spans="1:5" x14ac:dyDescent="0.25">
      <c r="A15161" s="191">
        <v>74585.977623028099</v>
      </c>
      <c r="B15161" s="191">
        <v>0.472148009242779</v>
      </c>
      <c r="C15161" s="191">
        <v>0.40152177946592998</v>
      </c>
      <c r="D15161" s="191"/>
      <c r="E15161" s="191">
        <v>-0.50245761387503596</v>
      </c>
    </row>
    <row r="15162" spans="1:5" x14ac:dyDescent="0.25">
      <c r="A15162" s="191">
        <v>74586.001113545703</v>
      </c>
      <c r="B15162" s="191">
        <v>1.0124814745728199</v>
      </c>
      <c r="C15162" s="191">
        <v>0.40152148419360401</v>
      </c>
      <c r="D15162" s="191"/>
      <c r="E15162" s="191">
        <v>-0.50245751131960503</v>
      </c>
    </row>
    <row r="15163" spans="1:5" x14ac:dyDescent="0.25">
      <c r="A15163" s="191">
        <v>74598.060106075107</v>
      </c>
      <c r="B15163" s="191">
        <v>0.79068392660965903</v>
      </c>
      <c r="C15163" s="191">
        <v>0.401369861530394</v>
      </c>
      <c r="D15163" s="191"/>
      <c r="E15163" s="191">
        <v>-0.50240486401142503</v>
      </c>
    </row>
    <row r="15164" spans="1:5" x14ac:dyDescent="0.25">
      <c r="A15164" s="191">
        <v>74600.041025353901</v>
      </c>
      <c r="B15164" s="191">
        <v>0.61837872621497403</v>
      </c>
      <c r="C15164" s="191">
        <v>0.40134494647697</v>
      </c>
      <c r="D15164" s="191"/>
      <c r="E15164" s="191">
        <v>-0.50239621570743298</v>
      </c>
    </row>
    <row r="15165" spans="1:5" x14ac:dyDescent="0.25">
      <c r="A15165" s="191">
        <v>74602.372461390405</v>
      </c>
      <c r="B15165" s="191">
        <v>0.441300637898556</v>
      </c>
      <c r="C15165" s="191">
        <v>0.40131561986908698</v>
      </c>
      <c r="D15165" s="191"/>
      <c r="E15165" s="191">
        <v>-0.50238603711621099</v>
      </c>
    </row>
    <row r="15166" spans="1:5" x14ac:dyDescent="0.25">
      <c r="A15166" s="191">
        <v>74603.473614637507</v>
      </c>
      <c r="B15166" s="191">
        <v>0.49865458914102301</v>
      </c>
      <c r="C15166" s="191">
        <v>0.40130176761463998</v>
      </c>
      <c r="D15166" s="191"/>
      <c r="E15166" s="191">
        <v>-0.50238122969769405</v>
      </c>
    </row>
    <row r="15167" spans="1:5" x14ac:dyDescent="0.25">
      <c r="A15167" s="191">
        <v>74604.037654501706</v>
      </c>
      <c r="B15167" s="191">
        <v>0.112061817012221</v>
      </c>
      <c r="C15167" s="191">
        <v>0.40129467180406098</v>
      </c>
      <c r="D15167" s="191"/>
      <c r="E15167" s="191">
        <v>-0.50237876721057395</v>
      </c>
    </row>
    <row r="15168" spans="1:5" x14ac:dyDescent="0.25">
      <c r="A15168" s="191">
        <v>74613.921237483097</v>
      </c>
      <c r="B15168" s="191">
        <v>0.80725066541178503</v>
      </c>
      <c r="C15168" s="191">
        <v>0.40117030414219901</v>
      </c>
      <c r="D15168" s="191"/>
      <c r="E15168" s="191">
        <v>-0.50233561749642197</v>
      </c>
    </row>
    <row r="15169" spans="1:5" x14ac:dyDescent="0.25">
      <c r="A15169" s="191">
        <v>74621.986714095503</v>
      </c>
      <c r="B15169" s="191">
        <v>-8.9635732911319502E-2</v>
      </c>
      <c r="C15169" s="191">
        <v>0.40106877277771802</v>
      </c>
      <c r="D15169" s="191"/>
      <c r="E15169" s="191">
        <v>-0.50230040535697895</v>
      </c>
    </row>
    <row r="15170" spans="1:5" x14ac:dyDescent="0.25">
      <c r="A15170" s="191">
        <v>74638.968395717995</v>
      </c>
      <c r="B15170" s="191">
        <v>1.0279489740335499</v>
      </c>
      <c r="C15170" s="191">
        <v>0.400854881089593</v>
      </c>
      <c r="D15170" s="191"/>
      <c r="E15170" s="191">
        <v>-0.50222626717172103</v>
      </c>
    </row>
    <row r="15171" spans="1:5" x14ac:dyDescent="0.25">
      <c r="A15171" s="191">
        <v>74641.251552454298</v>
      </c>
      <c r="B15171" s="191">
        <v>0.35610926346840699</v>
      </c>
      <c r="C15171" s="191">
        <v>0.40082611151208902</v>
      </c>
      <c r="D15171" s="191"/>
      <c r="E15171" s="191">
        <v>-0.50221629944328605</v>
      </c>
    </row>
    <row r="15172" spans="1:5" x14ac:dyDescent="0.25">
      <c r="A15172" s="191">
        <v>74648.582012843603</v>
      </c>
      <c r="B15172" s="191">
        <v>0.68762913643061196</v>
      </c>
      <c r="C15172" s="191">
        <v>0.40073372257691597</v>
      </c>
      <c r="D15172" s="191"/>
      <c r="E15172" s="191">
        <v>-0.50218429636732298</v>
      </c>
    </row>
    <row r="15173" spans="1:5" x14ac:dyDescent="0.25">
      <c r="A15173" s="191">
        <v>74656.156691501994</v>
      </c>
      <c r="B15173" s="191">
        <v>1.5216155864863401</v>
      </c>
      <c r="C15173" s="191">
        <v>0.40063822419535799</v>
      </c>
      <c r="D15173" s="191"/>
      <c r="E15173" s="191">
        <v>-0.50215122709150295</v>
      </c>
    </row>
    <row r="15174" spans="1:5" x14ac:dyDescent="0.25">
      <c r="A15174" s="191">
        <v>74675.227674593494</v>
      </c>
      <c r="B15174" s="191">
        <v>0.486482102716845</v>
      </c>
      <c r="C15174" s="191">
        <v>0.40039765147838702</v>
      </c>
      <c r="D15174" s="191"/>
      <c r="E15174" s="191">
        <v>-0.50206796808329901</v>
      </c>
    </row>
    <row r="15175" spans="1:5" x14ac:dyDescent="0.25">
      <c r="A15175" s="191">
        <v>74676.545955666807</v>
      </c>
      <c r="B15175" s="191">
        <v>0.64749047775967095</v>
      </c>
      <c r="C15175" s="191">
        <v>0.40038101473729498</v>
      </c>
      <c r="D15175" s="191"/>
      <c r="E15175" s="191">
        <v>-0.50206221280712005</v>
      </c>
    </row>
    <row r="15176" spans="1:5" x14ac:dyDescent="0.25">
      <c r="A15176" s="191">
        <v>74678.319037274501</v>
      </c>
      <c r="B15176" s="191">
        <v>-1.93639991683652</v>
      </c>
      <c r="C15176" s="191">
        <v>0.40035863696693902</v>
      </c>
      <c r="D15176" s="191"/>
      <c r="E15176" s="191">
        <v>-0.50205447198875697</v>
      </c>
    </row>
    <row r="15177" spans="1:5" x14ac:dyDescent="0.25">
      <c r="A15177" s="191">
        <v>74680.764569100793</v>
      </c>
      <c r="B15177" s="191">
        <v>-0.50092345686651996</v>
      </c>
      <c r="C15177" s="191">
        <v>0.40032776867472197</v>
      </c>
      <c r="D15177" s="191"/>
      <c r="E15177" s="191">
        <v>-0.50204379542565503</v>
      </c>
    </row>
    <row r="15178" spans="1:5" x14ac:dyDescent="0.25">
      <c r="A15178" s="191">
        <v>74685.738909985797</v>
      </c>
      <c r="B15178" s="191">
        <v>0.71484281786713399</v>
      </c>
      <c r="C15178" s="191">
        <v>0.40026497421300899</v>
      </c>
      <c r="D15178" s="191"/>
      <c r="E15178" s="191">
        <v>-0.50202207883114303</v>
      </c>
    </row>
    <row r="15179" spans="1:5" x14ac:dyDescent="0.25">
      <c r="A15179" s="191">
        <v>74693.025963761407</v>
      </c>
      <c r="B15179" s="191">
        <v>0.38066350577845598</v>
      </c>
      <c r="C15179" s="191">
        <v>0.400172960373748</v>
      </c>
      <c r="D15179" s="191"/>
      <c r="E15179" s="191">
        <v>-0.50199026563465898</v>
      </c>
    </row>
    <row r="15180" spans="1:5" x14ac:dyDescent="0.25">
      <c r="A15180" s="191">
        <v>74697.309772066801</v>
      </c>
      <c r="B15180" s="191">
        <v>0.31751353600364401</v>
      </c>
      <c r="C15180" s="191">
        <v>0.40011885591413698</v>
      </c>
      <c r="D15180" s="191"/>
      <c r="E15180" s="191">
        <v>-0.50197156375053498</v>
      </c>
    </row>
    <row r="15181" spans="1:5" x14ac:dyDescent="0.25">
      <c r="A15181" s="191">
        <v>74701.139619962196</v>
      </c>
      <c r="B15181" s="191">
        <v>-0.12580783708844301</v>
      </c>
      <c r="C15181" s="191">
        <v>0.40007047707647703</v>
      </c>
      <c r="D15181" s="191"/>
      <c r="E15181" s="191">
        <v>-0.50195484372796495</v>
      </c>
    </row>
    <row r="15182" spans="1:5" x14ac:dyDescent="0.25">
      <c r="A15182" s="191">
        <v>74716.379029642107</v>
      </c>
      <c r="B15182" s="191">
        <v>-1.0962884387796501</v>
      </c>
      <c r="C15182" s="191">
        <v>0.399877894849199</v>
      </c>
      <c r="D15182" s="191"/>
      <c r="E15182" s="191">
        <v>-0.50188831281583302</v>
      </c>
    </row>
    <row r="15183" spans="1:5" x14ac:dyDescent="0.25">
      <c r="A15183" s="191">
        <v>74721.514287828802</v>
      </c>
      <c r="B15183" s="191">
        <v>0.27448046367082302</v>
      </c>
      <c r="C15183" s="191">
        <v>0.39981297970399399</v>
      </c>
      <c r="D15183" s="191"/>
      <c r="E15183" s="191">
        <v>-0.50186589383781699</v>
      </c>
    </row>
    <row r="15184" spans="1:5" x14ac:dyDescent="0.25">
      <c r="A15184" s="191">
        <v>74723.665536969696</v>
      </c>
      <c r="B15184" s="191">
        <v>-1.29901011148013</v>
      </c>
      <c r="C15184" s="191">
        <v>0.39978577983046398</v>
      </c>
      <c r="D15184" s="191"/>
      <c r="E15184" s="191">
        <v>-0.50185650213725597</v>
      </c>
    </row>
    <row r="15185" spans="1:5" x14ac:dyDescent="0.25">
      <c r="A15185" s="191">
        <v>74726.846812408694</v>
      </c>
      <c r="B15185" s="191">
        <v>7.4323049339053399E-2</v>
      </c>
      <c r="C15185" s="191">
        <v>0.399745552829256</v>
      </c>
      <c r="D15185" s="191"/>
      <c r="E15185" s="191">
        <v>-0.50184261367854699</v>
      </c>
    </row>
    <row r="15186" spans="1:5" x14ac:dyDescent="0.25">
      <c r="A15186" s="191">
        <v>74728.615857358105</v>
      </c>
      <c r="B15186" s="191">
        <v>0.51572897823879404</v>
      </c>
      <c r="C15186" s="191">
        <v>0.39972318116136502</v>
      </c>
      <c r="D15186" s="191"/>
      <c r="E15186" s="191">
        <v>-0.50183489057873898</v>
      </c>
    </row>
    <row r="15187" spans="1:5" x14ac:dyDescent="0.25">
      <c r="A15187" s="191">
        <v>74730.358431620494</v>
      </c>
      <c r="B15187" s="191">
        <v>0.28232582879903501</v>
      </c>
      <c r="C15187" s="191">
        <v>0.399701142764886</v>
      </c>
      <c r="D15187" s="191"/>
      <c r="E15187" s="191">
        <v>-0.50182728304171398</v>
      </c>
    </row>
    <row r="15188" spans="1:5" x14ac:dyDescent="0.25">
      <c r="A15188" s="191">
        <v>74733.059222352196</v>
      </c>
      <c r="B15188" s="191">
        <v>-0.50763332025570695</v>
      </c>
      <c r="C15188" s="191">
        <v>0.39966698286077301</v>
      </c>
      <c r="D15188" s="191"/>
      <c r="E15188" s="191">
        <v>-0.50181549222973398</v>
      </c>
    </row>
    <row r="15189" spans="1:5" x14ac:dyDescent="0.25">
      <c r="A15189" s="191">
        <v>74734.892488924903</v>
      </c>
      <c r="B15189" s="191">
        <v>5.29555360493372E-3</v>
      </c>
      <c r="C15189" s="191">
        <v>0.39964379352427098</v>
      </c>
      <c r="D15189" s="191"/>
      <c r="E15189" s="191">
        <v>-0.50180748878707604</v>
      </c>
    </row>
    <row r="15190" spans="1:5" x14ac:dyDescent="0.25">
      <c r="A15190" s="191">
        <v>74746.031648726697</v>
      </c>
      <c r="B15190" s="191">
        <v>-0.208306629239952</v>
      </c>
      <c r="C15190" s="191">
        <v>0.39950285761321602</v>
      </c>
      <c r="D15190" s="191"/>
      <c r="E15190" s="191">
        <v>-0.50175885885618499</v>
      </c>
    </row>
    <row r="15191" spans="1:5" x14ac:dyDescent="0.25">
      <c r="A15191" s="191">
        <v>74753.023630904296</v>
      </c>
      <c r="B15191" s="191">
        <v>0.37009598322481602</v>
      </c>
      <c r="C15191" s="191">
        <v>0.39941436307860501</v>
      </c>
      <c r="D15191" s="191"/>
      <c r="E15191" s="191">
        <v>-0.501728334147308</v>
      </c>
    </row>
    <row r="15192" spans="1:5" x14ac:dyDescent="0.25">
      <c r="A15192" s="191">
        <v>74758.482944026502</v>
      </c>
      <c r="B15192" s="191">
        <v>-0.80085661981462697</v>
      </c>
      <c r="C15192" s="191">
        <v>0.39934525032965501</v>
      </c>
      <c r="D15192" s="191"/>
      <c r="E15192" s="191">
        <v>-0.50170450057057703</v>
      </c>
    </row>
    <row r="15193" spans="1:5" x14ac:dyDescent="0.25">
      <c r="A15193" s="191">
        <v>74767.396245158001</v>
      </c>
      <c r="B15193" s="191">
        <v>0.12642859633134099</v>
      </c>
      <c r="C15193" s="191">
        <v>0.399232383797616</v>
      </c>
      <c r="D15193" s="191"/>
      <c r="E15193" s="191">
        <v>-0.50166558816037499</v>
      </c>
    </row>
    <row r="15194" spans="1:5" x14ac:dyDescent="0.25">
      <c r="A15194" s="191">
        <v>74768.6922652051</v>
      </c>
      <c r="B15194" s="191">
        <v>0.17700819028099199</v>
      </c>
      <c r="C15194" s="191">
        <v>0.39921596954840699</v>
      </c>
      <c r="D15194" s="191"/>
      <c r="E15194" s="191">
        <v>-0.50165993018215105</v>
      </c>
    </row>
    <row r="15195" spans="1:5" x14ac:dyDescent="0.25">
      <c r="A15195" s="191">
        <v>74770.203153060793</v>
      </c>
      <c r="B15195" s="191">
        <v>-0.54264464555638903</v>
      </c>
      <c r="C15195" s="191">
        <v>0.39919683296026598</v>
      </c>
      <c r="D15195" s="191"/>
      <c r="E15195" s="191">
        <v>-0.50165333416490199</v>
      </c>
    </row>
    <row r="15196" spans="1:5" x14ac:dyDescent="0.25">
      <c r="A15196" s="191">
        <v>74771.7184633461</v>
      </c>
      <c r="B15196" s="191">
        <v>0.96500991008954295</v>
      </c>
      <c r="C15196" s="191">
        <v>0.39917763942005202</v>
      </c>
      <c r="D15196" s="191"/>
      <c r="E15196" s="191">
        <v>-0.50164671885056999</v>
      </c>
    </row>
    <row r="15197" spans="1:5" x14ac:dyDescent="0.25">
      <c r="A15197" s="191">
        <v>74775.453788139406</v>
      </c>
      <c r="B15197" s="191">
        <v>-5.0498989868197298E-3</v>
      </c>
      <c r="C15197" s="191">
        <v>0.399130321720579</v>
      </c>
      <c r="D15197" s="191"/>
      <c r="E15197" s="191">
        <v>-0.50163041175652701</v>
      </c>
    </row>
    <row r="15198" spans="1:5" x14ac:dyDescent="0.25">
      <c r="A15198" s="191">
        <v>74775.733277648207</v>
      </c>
      <c r="B15198" s="191">
        <v>1.29789474975217E-2</v>
      </c>
      <c r="C15198" s="191">
        <v>0.39912678099952698</v>
      </c>
      <c r="D15198" s="191"/>
      <c r="E15198" s="191">
        <v>-0.50162919160587505</v>
      </c>
    </row>
    <row r="15199" spans="1:5" x14ac:dyDescent="0.25">
      <c r="A15199" s="191">
        <v>74780.589294274498</v>
      </c>
      <c r="B15199" s="191">
        <v>-0.46767805585894401</v>
      </c>
      <c r="C15199" s="191">
        <v>0.39906525683011301</v>
      </c>
      <c r="D15199" s="191"/>
      <c r="E15199" s="191">
        <v>-0.50160799198419403</v>
      </c>
    </row>
    <row r="15200" spans="1:5" x14ac:dyDescent="0.25">
      <c r="A15200" s="191">
        <v>74787.662945510703</v>
      </c>
      <c r="B15200" s="191">
        <v>0.73340815394760095</v>
      </c>
      <c r="C15200" s="191">
        <v>0.39897561719074298</v>
      </c>
      <c r="D15200" s="191"/>
      <c r="E15200" s="191">
        <v>-0.50157711096758095</v>
      </c>
    </row>
    <row r="15201" spans="1:5" x14ac:dyDescent="0.25">
      <c r="A15201" s="191">
        <v>74788.153386539998</v>
      </c>
      <c r="B15201" s="191">
        <v>0.94541916999530995</v>
      </c>
      <c r="C15201" s="191">
        <v>0.39896940134183101</v>
      </c>
      <c r="D15201" s="191"/>
      <c r="E15201" s="191">
        <v>-0.50157496987847805</v>
      </c>
    </row>
    <row r="15202" spans="1:5" x14ac:dyDescent="0.25">
      <c r="A15202" s="191">
        <v>74798.696209751899</v>
      </c>
      <c r="B15202" s="191">
        <v>0.33938298168938502</v>
      </c>
      <c r="C15202" s="191">
        <v>0.39883575621355699</v>
      </c>
      <c r="D15202" s="191"/>
      <c r="E15202" s="191">
        <v>-0.50152894384730495</v>
      </c>
    </row>
    <row r="15203" spans="1:5" x14ac:dyDescent="0.25">
      <c r="A15203" s="191">
        <v>74804.074062013999</v>
      </c>
      <c r="B15203" s="191">
        <v>0.39894320602467098</v>
      </c>
      <c r="C15203" s="191">
        <v>0.398767565844177</v>
      </c>
      <c r="D15203" s="191"/>
      <c r="E15203" s="191">
        <v>-0.50150546619626601</v>
      </c>
    </row>
    <row r="15204" spans="1:5" x14ac:dyDescent="0.25">
      <c r="A15204" s="191">
        <v>74809.499536035102</v>
      </c>
      <c r="B15204" s="191">
        <v>0.32972623462135298</v>
      </c>
      <c r="C15204" s="191">
        <v>0.39869875911709901</v>
      </c>
      <c r="D15204" s="191"/>
      <c r="E15204" s="191">
        <v>-0.50148178064679705</v>
      </c>
    </row>
    <row r="15205" spans="1:5" x14ac:dyDescent="0.25">
      <c r="A15205" s="191">
        <v>74813.309068211296</v>
      </c>
      <c r="B15205" s="191">
        <v>0.78563730926137798</v>
      </c>
      <c r="C15205" s="191">
        <v>0.39865043857174198</v>
      </c>
      <c r="D15205" s="191"/>
      <c r="E15205" s="191">
        <v>-0.50146514968285605</v>
      </c>
    </row>
    <row r="15206" spans="1:5" x14ac:dyDescent="0.25">
      <c r="A15206" s="191">
        <v>74826.684129215006</v>
      </c>
      <c r="B15206" s="191">
        <v>0.14542628331393201</v>
      </c>
      <c r="C15206" s="191">
        <v>0.39848073973254999</v>
      </c>
      <c r="D15206" s="191"/>
      <c r="E15206" s="191">
        <v>-0.50140675936594203</v>
      </c>
    </row>
    <row r="15207" spans="1:5" x14ac:dyDescent="0.25">
      <c r="A15207" s="191">
        <v>74836.313984349195</v>
      </c>
      <c r="B15207" s="191">
        <v>-0.93773628254961705</v>
      </c>
      <c r="C15207" s="191">
        <v>0.398358513266515</v>
      </c>
      <c r="D15207" s="191"/>
      <c r="E15207" s="191">
        <v>-0.50136471935045301</v>
      </c>
    </row>
    <row r="15208" spans="1:5" x14ac:dyDescent="0.25">
      <c r="A15208" s="191">
        <v>74841.867612756701</v>
      </c>
      <c r="B15208" s="191">
        <v>1.5062049947959499</v>
      </c>
      <c r="C15208" s="191">
        <v>0.39828800733744801</v>
      </c>
      <c r="D15208" s="191"/>
      <c r="E15208" s="191">
        <v>-0.50134047449532604</v>
      </c>
    </row>
    <row r="15209" spans="1:5" x14ac:dyDescent="0.25">
      <c r="A15209" s="191">
        <v>74845.701754874899</v>
      </c>
      <c r="B15209" s="191">
        <v>-0.14548915798179299</v>
      </c>
      <c r="C15209" s="191">
        <v>0.39823932380073102</v>
      </c>
      <c r="D15209" s="191"/>
      <c r="E15209" s="191">
        <v>-0.50132373620940396</v>
      </c>
    </row>
    <row r="15210" spans="1:5" x14ac:dyDescent="0.25">
      <c r="A15210" s="191">
        <v>74850.000876411694</v>
      </c>
      <c r="B15210" s="191">
        <v>-1.1104823694764501</v>
      </c>
      <c r="C15210" s="191">
        <v>0.39818472864822502</v>
      </c>
      <c r="D15210" s="191"/>
      <c r="E15210" s="191">
        <v>-0.50130496801477897</v>
      </c>
    </row>
    <row r="15211" spans="1:5" x14ac:dyDescent="0.25">
      <c r="A15211" s="191">
        <v>74856.790633084805</v>
      </c>
      <c r="B15211" s="191">
        <v>0.54036350802084698</v>
      </c>
      <c r="C15211" s="191">
        <v>0.398098491570405</v>
      </c>
      <c r="D15211" s="191"/>
      <c r="E15211" s="191">
        <v>-0.50127532685125098</v>
      </c>
    </row>
    <row r="15212" spans="1:5" x14ac:dyDescent="0.25">
      <c r="A15212" s="191">
        <v>74860.098949269697</v>
      </c>
      <c r="B15212" s="191">
        <v>-0.41859625504011599</v>
      </c>
      <c r="C15212" s="191">
        <v>0.39805646426734798</v>
      </c>
      <c r="D15212" s="191"/>
      <c r="E15212" s="191">
        <v>-0.50126088416268999</v>
      </c>
    </row>
    <row r="15213" spans="1:5" x14ac:dyDescent="0.25">
      <c r="A15213" s="191">
        <v>74869.758434660005</v>
      </c>
      <c r="B15213" s="191">
        <v>0.664498736112629</v>
      </c>
      <c r="C15213" s="191">
        <v>0.39793373607097399</v>
      </c>
      <c r="D15213" s="191"/>
      <c r="E15213" s="191">
        <v>-0.50121871501771598</v>
      </c>
    </row>
    <row r="15214" spans="1:5" x14ac:dyDescent="0.25">
      <c r="A15214" s="191">
        <v>74870.992964677396</v>
      </c>
      <c r="B15214" s="191">
        <v>0.49397672256563702</v>
      </c>
      <c r="C15214" s="191">
        <v>0.39791804807088399</v>
      </c>
      <c r="D15214" s="191"/>
      <c r="E15214" s="191">
        <v>-0.50121332561282095</v>
      </c>
    </row>
    <row r="15215" spans="1:5" x14ac:dyDescent="0.25">
      <c r="A15215" s="191">
        <v>74880.171308127901</v>
      </c>
      <c r="B15215" s="191">
        <v>-0.26780375436800102</v>
      </c>
      <c r="C15215" s="191">
        <v>0.3978013948072</v>
      </c>
      <c r="D15215" s="191"/>
      <c r="E15215" s="191">
        <v>-0.50117325707789495</v>
      </c>
    </row>
    <row r="15216" spans="1:5" x14ac:dyDescent="0.25">
      <c r="A15216" s="191">
        <v>74881.076746655701</v>
      </c>
      <c r="B15216" s="191">
        <v>1.1082374905027701</v>
      </c>
      <c r="C15216" s="191">
        <v>0.39778988532960602</v>
      </c>
      <c r="D15216" s="191"/>
      <c r="E15216" s="191">
        <v>-0.50116930433898699</v>
      </c>
    </row>
    <row r="15217" spans="1:5" x14ac:dyDescent="0.25">
      <c r="A15217" s="191">
        <v>74896.550649003198</v>
      </c>
      <c r="B15217" s="191">
        <v>0.41642868059697002</v>
      </c>
      <c r="C15217" s="191">
        <v>0.39759314243016702</v>
      </c>
      <c r="D15217" s="191"/>
      <c r="E15217" s="191">
        <v>-0.50110175227361398</v>
      </c>
    </row>
    <row r="15218" spans="1:5" x14ac:dyDescent="0.25">
      <c r="A15218" s="191">
        <v>74897.133088603005</v>
      </c>
      <c r="B15218" s="191">
        <v>0.18058383549099899</v>
      </c>
      <c r="C15218" s="191">
        <v>0.39758573548104098</v>
      </c>
      <c r="D15218" s="191"/>
      <c r="E15218" s="191">
        <v>-0.50109920962092203</v>
      </c>
    </row>
    <row r="15219" spans="1:5" x14ac:dyDescent="0.25">
      <c r="A15219" s="191">
        <v>74913.349992319694</v>
      </c>
      <c r="B15219" s="191">
        <v>0.15317256234899099</v>
      </c>
      <c r="C15219" s="191">
        <v>0.397379450768652</v>
      </c>
      <c r="D15219" s="191"/>
      <c r="E15219" s="191">
        <v>-0.50102841437640999</v>
      </c>
    </row>
    <row r="15220" spans="1:5" x14ac:dyDescent="0.25">
      <c r="A15220" s="191">
        <v>74924.195800263304</v>
      </c>
      <c r="B15220" s="191">
        <v>0.81391941839805704</v>
      </c>
      <c r="C15220" s="191">
        <v>0.397241437503081</v>
      </c>
      <c r="D15220" s="191"/>
      <c r="E15220" s="191">
        <v>-0.50098106676685905</v>
      </c>
    </row>
    <row r="15221" spans="1:5" x14ac:dyDescent="0.25">
      <c r="A15221" s="191">
        <v>74925.452809197304</v>
      </c>
      <c r="B15221" s="191">
        <v>0.71672119218850705</v>
      </c>
      <c r="C15221" s="191">
        <v>0.39722543944510902</v>
      </c>
      <c r="D15221" s="191"/>
      <c r="E15221" s="191">
        <v>-0.50097557926712399</v>
      </c>
    </row>
    <row r="15222" spans="1:5" x14ac:dyDescent="0.25">
      <c r="A15222" s="191">
        <v>74926.315110340307</v>
      </c>
      <c r="B15222" s="191">
        <v>-0.28803908551339202</v>
      </c>
      <c r="C15222" s="191">
        <v>0.39721446455959802</v>
      </c>
      <c r="D15222" s="191"/>
      <c r="E15222" s="191">
        <v>-0.50097181487280296</v>
      </c>
    </row>
    <row r="15223" spans="1:5" x14ac:dyDescent="0.25">
      <c r="A15223" s="191">
        <v>74930.570470762395</v>
      </c>
      <c r="B15223" s="191">
        <v>0.36188256703966198</v>
      </c>
      <c r="C15223" s="191">
        <v>0.39716030108112099</v>
      </c>
      <c r="D15223" s="191"/>
      <c r="E15223" s="191">
        <v>-0.50095323800468805</v>
      </c>
    </row>
    <row r="15224" spans="1:5" x14ac:dyDescent="0.25">
      <c r="A15224" s="191">
        <v>74934.154888606397</v>
      </c>
      <c r="B15224" s="191">
        <v>7.2326685770662799E-2</v>
      </c>
      <c r="C15224" s="191">
        <v>0.397114672895095</v>
      </c>
      <c r="D15224" s="191"/>
      <c r="E15224" s="191">
        <v>-0.50093759020477002</v>
      </c>
    </row>
    <row r="15225" spans="1:5" x14ac:dyDescent="0.25">
      <c r="A15225" s="191">
        <v>74934.685089342995</v>
      </c>
      <c r="B15225" s="191">
        <v>0.98314787608937404</v>
      </c>
      <c r="C15225" s="191">
        <v>0.39710792329504202</v>
      </c>
      <c r="D15225" s="191"/>
      <c r="E15225" s="191">
        <v>-0.50093527561816398</v>
      </c>
    </row>
    <row r="15226" spans="1:5" x14ac:dyDescent="0.25">
      <c r="A15226" s="191">
        <v>74934.920111439395</v>
      </c>
      <c r="B15226" s="191">
        <v>0.65216411153910003</v>
      </c>
      <c r="C15226" s="191">
        <v>0.39710493137007702</v>
      </c>
      <c r="D15226" s="191"/>
      <c r="E15226" s="191">
        <v>-0.50093424963128996</v>
      </c>
    </row>
    <row r="15227" spans="1:5" x14ac:dyDescent="0.25">
      <c r="A15227" s="191">
        <v>74943.339545654904</v>
      </c>
      <c r="B15227" s="191">
        <v>-1.0515144081410901</v>
      </c>
      <c r="C15227" s="191">
        <v>0.39699773672934002</v>
      </c>
      <c r="D15227" s="191"/>
      <c r="E15227" s="191">
        <v>-0.50089749466600797</v>
      </c>
    </row>
    <row r="15228" spans="1:5" x14ac:dyDescent="0.25">
      <c r="A15228" s="191">
        <v>74947.152808378902</v>
      </c>
      <c r="B15228" s="191">
        <v>-0.50608033377272899</v>
      </c>
      <c r="C15228" s="191">
        <v>0.39694917932880902</v>
      </c>
      <c r="D15228" s="191"/>
      <c r="E15228" s="191">
        <v>-0.50088084790145804</v>
      </c>
    </row>
    <row r="15229" spans="1:5" x14ac:dyDescent="0.25">
      <c r="A15229" s="191">
        <v>74952.715848023494</v>
      </c>
      <c r="B15229" s="191">
        <v>0.98619204558145801</v>
      </c>
      <c r="C15229" s="191">
        <v>0.39687833258254401</v>
      </c>
      <c r="D15229" s="191"/>
      <c r="E15229" s="191">
        <v>-0.50085656250130295</v>
      </c>
    </row>
    <row r="15230" spans="1:5" x14ac:dyDescent="0.25">
      <c r="A15230" s="191">
        <v>74959.355675225306</v>
      </c>
      <c r="B15230" s="191">
        <v>0.465522785187789</v>
      </c>
      <c r="C15230" s="191">
        <v>0.39679375977282999</v>
      </c>
      <c r="D15230" s="191"/>
      <c r="E15230" s="191">
        <v>-0.50082757639463205</v>
      </c>
    </row>
    <row r="15231" spans="1:5" x14ac:dyDescent="0.25">
      <c r="A15231" s="191">
        <v>74965.681216126104</v>
      </c>
      <c r="B15231" s="191">
        <v>0.56433633589398902</v>
      </c>
      <c r="C15231" s="191">
        <v>0.39671317738080603</v>
      </c>
      <c r="D15231" s="191"/>
      <c r="E15231" s="191">
        <v>-0.50079996246017999</v>
      </c>
    </row>
    <row r="15232" spans="1:5" x14ac:dyDescent="0.25">
      <c r="A15232" s="191">
        <v>74975.059157453099</v>
      </c>
      <c r="B15232" s="191">
        <v>0.32817889880250001</v>
      </c>
      <c r="C15232" s="191">
        <v>0.39659368741169099</v>
      </c>
      <c r="D15232" s="191"/>
      <c r="E15232" s="191">
        <v>-0.50075902347654999</v>
      </c>
    </row>
    <row r="15233" spans="1:5" x14ac:dyDescent="0.25">
      <c r="A15233" s="191">
        <v>74976.461203274899</v>
      </c>
      <c r="B15233" s="191">
        <v>0.15911751426342899</v>
      </c>
      <c r="C15233" s="191">
        <v>0.39657582083868698</v>
      </c>
      <c r="D15233" s="191"/>
      <c r="E15233" s="191">
        <v>-0.50075290290819297</v>
      </c>
    </row>
    <row r="15234" spans="1:5" x14ac:dyDescent="0.25">
      <c r="A15234" s="191">
        <v>74979.804661111193</v>
      </c>
      <c r="B15234" s="191">
        <v>8.1128046539302695E-2</v>
      </c>
      <c r="C15234" s="191">
        <v>0.39653321208088499</v>
      </c>
      <c r="D15234" s="191"/>
      <c r="E15234" s="191">
        <v>-0.50073830719247503</v>
      </c>
    </row>
    <row r="15235" spans="1:5" x14ac:dyDescent="0.25">
      <c r="A15235" s="191">
        <v>74989.042611204204</v>
      </c>
      <c r="B15235" s="191">
        <v>-0.30817703301651</v>
      </c>
      <c r="C15235" s="191">
        <v>0.39641546736486299</v>
      </c>
      <c r="D15235" s="191"/>
      <c r="E15235" s="191">
        <v>-0.50069797933431903</v>
      </c>
    </row>
    <row r="15236" spans="1:5" x14ac:dyDescent="0.25">
      <c r="A15236" s="191">
        <v>75000.968116248201</v>
      </c>
      <c r="B15236" s="191">
        <v>-0.15043078868208801</v>
      </c>
      <c r="C15236" s="191">
        <v>0.396263431526373</v>
      </c>
      <c r="D15236" s="191"/>
      <c r="E15236" s="191">
        <v>-0.50064591907516898</v>
      </c>
    </row>
    <row r="15237" spans="1:5" x14ac:dyDescent="0.25">
      <c r="A15237" s="191">
        <v>75009.071882725795</v>
      </c>
      <c r="B15237" s="191">
        <v>0.38398624622348898</v>
      </c>
      <c r="C15237" s="191">
        <v>0.39616009558242099</v>
      </c>
      <c r="D15237" s="191"/>
      <c r="E15237" s="191">
        <v>-0.50061054244488301</v>
      </c>
    </row>
    <row r="15238" spans="1:5" x14ac:dyDescent="0.25">
      <c r="A15238" s="191">
        <v>75032.709247836494</v>
      </c>
      <c r="B15238" s="191">
        <v>9.1809335626913402E-2</v>
      </c>
      <c r="C15238" s="191">
        <v>0.39585858081019898</v>
      </c>
      <c r="D15238" s="191"/>
      <c r="E15238" s="191">
        <v>-0.50050735532240098</v>
      </c>
    </row>
    <row r="15239" spans="1:5" x14ac:dyDescent="0.25">
      <c r="A15239" s="191">
        <v>75041.192454286895</v>
      </c>
      <c r="B15239" s="191">
        <v>-1.0709611791314999</v>
      </c>
      <c r="C15239" s="191">
        <v>0.39575033508625002</v>
      </c>
      <c r="D15239" s="191"/>
      <c r="E15239" s="191">
        <v>-0.50047032269776304</v>
      </c>
    </row>
    <row r="15240" spans="1:5" x14ac:dyDescent="0.25">
      <c r="A15240" s="191">
        <v>75054.424006829198</v>
      </c>
      <c r="B15240" s="191">
        <v>0.85997822393213397</v>
      </c>
      <c r="C15240" s="191">
        <v>0.39558146500380498</v>
      </c>
      <c r="D15240" s="191"/>
      <c r="E15240" s="191">
        <v>-0.50041256162339198</v>
      </c>
    </row>
    <row r="15241" spans="1:5" x14ac:dyDescent="0.25">
      <c r="A15241" s="191">
        <v>75061.674305545996</v>
      </c>
      <c r="B15241" s="191">
        <v>0.42703344022567702</v>
      </c>
      <c r="C15241" s="191">
        <v>0.39548891397129798</v>
      </c>
      <c r="D15241" s="191"/>
      <c r="E15241" s="191">
        <v>-0.50038091113928995</v>
      </c>
    </row>
    <row r="15242" spans="1:5" x14ac:dyDescent="0.25">
      <c r="A15242" s="191">
        <v>75072.073910185296</v>
      </c>
      <c r="B15242" s="191">
        <v>2.1766375151203401</v>
      </c>
      <c r="C15242" s="191">
        <v>0.39535614036016797</v>
      </c>
      <c r="D15242" s="191"/>
      <c r="E15242" s="191">
        <v>-0.50033551294108602</v>
      </c>
    </row>
    <row r="15243" spans="1:5" x14ac:dyDescent="0.25">
      <c r="A15243" s="191">
        <v>75075.689265603796</v>
      </c>
      <c r="B15243" s="191">
        <v>0.74043775268324297</v>
      </c>
      <c r="C15243" s="191">
        <v>0.39530997673629797</v>
      </c>
      <c r="D15243" s="191"/>
      <c r="E15243" s="191">
        <v>-0.50031973058013901</v>
      </c>
    </row>
    <row r="15244" spans="1:5" x14ac:dyDescent="0.25">
      <c r="A15244" s="191">
        <v>75082.174297810401</v>
      </c>
      <c r="B15244" s="191">
        <v>0.53193904180375295</v>
      </c>
      <c r="C15244" s="191">
        <v>0.39522716227056398</v>
      </c>
      <c r="D15244" s="191"/>
      <c r="E15244" s="191">
        <v>-0.50029142102072199</v>
      </c>
    </row>
    <row r="15245" spans="1:5" x14ac:dyDescent="0.25">
      <c r="A15245" s="191">
        <v>75088.967579456104</v>
      </c>
      <c r="B15245" s="191">
        <v>-1.5749504325792001</v>
      </c>
      <c r="C15245" s="191">
        <v>0.395140404250028</v>
      </c>
      <c r="D15245" s="191"/>
      <c r="E15245" s="191">
        <v>-0.50026176583871795</v>
      </c>
    </row>
    <row r="15246" spans="1:5" x14ac:dyDescent="0.25">
      <c r="A15246" s="191">
        <v>75091.940870985505</v>
      </c>
      <c r="B15246" s="191">
        <v>0.45257197156398599</v>
      </c>
      <c r="C15246" s="191">
        <v>0.39510242849216298</v>
      </c>
      <c r="D15246" s="191"/>
      <c r="E15246" s="191">
        <v>-0.50024878632365399</v>
      </c>
    </row>
    <row r="15247" spans="1:5" x14ac:dyDescent="0.25">
      <c r="A15247" s="191">
        <v>75101.841163630495</v>
      </c>
      <c r="B15247" s="191">
        <v>0.20941180256983699</v>
      </c>
      <c r="C15247" s="191">
        <v>0.39497596509675997</v>
      </c>
      <c r="D15247" s="191"/>
      <c r="E15247" s="191">
        <v>-0.50020556789173998</v>
      </c>
    </row>
    <row r="15248" spans="1:5" x14ac:dyDescent="0.25">
      <c r="A15248" s="191">
        <v>75111.836556917595</v>
      </c>
      <c r="B15248" s="191">
        <v>0.34482158535360502</v>
      </c>
      <c r="C15248" s="191">
        <v>0.39484826686518398</v>
      </c>
      <c r="D15248" s="191"/>
      <c r="E15248" s="191">
        <v>-0.50016193452624103</v>
      </c>
    </row>
    <row r="15249" spans="1:5" x14ac:dyDescent="0.25">
      <c r="A15249" s="191">
        <v>75136.850155471795</v>
      </c>
      <c r="B15249" s="191">
        <v>0.56871806321221496</v>
      </c>
      <c r="C15249" s="191">
        <v>0.39452861680526202</v>
      </c>
      <c r="D15249" s="191"/>
      <c r="E15249" s="191">
        <v>-0.50005274192890203</v>
      </c>
    </row>
    <row r="15250" spans="1:5" x14ac:dyDescent="0.25">
      <c r="A15250" s="191">
        <v>75147.457320361806</v>
      </c>
      <c r="B15250" s="191">
        <v>0.99114658808601197</v>
      </c>
      <c r="C15250" s="191">
        <v>0.39439303342217502</v>
      </c>
      <c r="D15250" s="191"/>
      <c r="E15250" s="191">
        <v>-0.50000643836546599</v>
      </c>
    </row>
    <row r="15251" spans="1:5" x14ac:dyDescent="0.25">
      <c r="A15251" s="191">
        <v>75148.6877070099</v>
      </c>
      <c r="B15251" s="191">
        <v>0.31599960823078799</v>
      </c>
      <c r="C15251" s="191">
        <v>0.394377305079957</v>
      </c>
      <c r="D15251" s="191"/>
      <c r="E15251" s="191">
        <v>-0.50000106734627303</v>
      </c>
    </row>
    <row r="15252" spans="1:5" x14ac:dyDescent="0.25">
      <c r="A15252" s="191">
        <v>75149.129535509695</v>
      </c>
      <c r="B15252" s="191">
        <v>0.68733642999896405</v>
      </c>
      <c r="C15252" s="191">
        <v>0.39437165701335802</v>
      </c>
      <c r="D15252" s="191"/>
      <c r="E15252" s="191">
        <v>-0.49999913862788498</v>
      </c>
    </row>
    <row r="15253" spans="1:5" x14ac:dyDescent="0.25">
      <c r="A15253" s="191">
        <v>75160.946932866704</v>
      </c>
      <c r="B15253" s="191">
        <v>0.87878052575332</v>
      </c>
      <c r="C15253" s="191">
        <v>0.39422057875187899</v>
      </c>
      <c r="D15253" s="191"/>
      <c r="E15253" s="191">
        <v>-0.49994755202450603</v>
      </c>
    </row>
    <row r="15254" spans="1:5" x14ac:dyDescent="0.25">
      <c r="A15254" s="191">
        <v>75180.250842979804</v>
      </c>
      <c r="B15254" s="191">
        <v>0.77741627760334897</v>
      </c>
      <c r="C15254" s="191">
        <v>0.39397374322444101</v>
      </c>
      <c r="D15254" s="191"/>
      <c r="E15254" s="191">
        <v>-0.49986328485072901</v>
      </c>
    </row>
    <row r="15255" spans="1:5" x14ac:dyDescent="0.25">
      <c r="A15255" s="191">
        <v>75185.674814557904</v>
      </c>
      <c r="B15255" s="191">
        <v>-0.57874549478102999</v>
      </c>
      <c r="C15255" s="191">
        <v>0.39390437808617002</v>
      </c>
      <c r="D15255" s="191"/>
      <c r="E15255" s="191">
        <v>-0.499839607668007</v>
      </c>
    </row>
    <row r="15256" spans="1:5" x14ac:dyDescent="0.25">
      <c r="A15256" s="191">
        <v>75187.856056936405</v>
      </c>
      <c r="B15256" s="191">
        <v>0.15596697148807501</v>
      </c>
      <c r="C15256" s="191">
        <v>0.39387648183748197</v>
      </c>
      <c r="D15256" s="191"/>
      <c r="E15256" s="191">
        <v>-0.49983008593789102</v>
      </c>
    </row>
    <row r="15257" spans="1:5" x14ac:dyDescent="0.25">
      <c r="A15257" s="191">
        <v>75188.8643907691</v>
      </c>
      <c r="B15257" s="191">
        <v>0.17540500159451999</v>
      </c>
      <c r="C15257" s="191">
        <v>0.39386358584807701</v>
      </c>
      <c r="D15257" s="191"/>
      <c r="E15257" s="191">
        <v>-0.49982568429527802</v>
      </c>
    </row>
    <row r="15258" spans="1:5" x14ac:dyDescent="0.25">
      <c r="A15258" s="191">
        <v>75190.339873093893</v>
      </c>
      <c r="B15258" s="191">
        <v>8.29610215580701E-2</v>
      </c>
      <c r="C15258" s="191">
        <v>0.39384471513147801</v>
      </c>
      <c r="D15258" s="191"/>
      <c r="E15258" s="191">
        <v>-0.49981924342652401</v>
      </c>
    </row>
    <row r="15259" spans="1:5" x14ac:dyDescent="0.25">
      <c r="A15259" s="191">
        <v>75194.725829093106</v>
      </c>
      <c r="B15259" s="191">
        <v>0.24799532198445101</v>
      </c>
      <c r="C15259" s="191">
        <v>0.39378861902388901</v>
      </c>
      <c r="D15259" s="191"/>
      <c r="E15259" s="191">
        <v>-0.49980009757402899</v>
      </c>
    </row>
    <row r="15260" spans="1:5" x14ac:dyDescent="0.25">
      <c r="A15260" s="191">
        <v>75237.112541978</v>
      </c>
      <c r="B15260" s="191">
        <v>1.18936371435723</v>
      </c>
      <c r="C15260" s="191">
        <v>0.39324637426505099</v>
      </c>
      <c r="D15260" s="191"/>
      <c r="E15260" s="191">
        <v>-0.49961506894755198</v>
      </c>
    </row>
    <row r="15261" spans="1:5" x14ac:dyDescent="0.25">
      <c r="A15261" s="191">
        <v>75240.625304630506</v>
      </c>
      <c r="B15261" s="191">
        <v>0.16119314032681001</v>
      </c>
      <c r="C15261" s="191">
        <v>0.393201427349407</v>
      </c>
      <c r="D15261" s="191"/>
      <c r="E15261" s="191">
        <v>-0.49959973499882898</v>
      </c>
    </row>
    <row r="15262" spans="1:5" x14ac:dyDescent="0.25">
      <c r="A15262" s="191">
        <v>75253.858894070407</v>
      </c>
      <c r="B15262" s="191">
        <v>1.1896681501289299</v>
      </c>
      <c r="C15262" s="191">
        <v>0.39303208885748903</v>
      </c>
      <c r="D15262" s="191"/>
      <c r="E15262" s="191">
        <v>-0.49954196766664999</v>
      </c>
    </row>
    <row r="15263" spans="1:5" x14ac:dyDescent="0.25">
      <c r="A15263" s="191">
        <v>75255.017901634696</v>
      </c>
      <c r="B15263" s="191">
        <v>0.78603359479238999</v>
      </c>
      <c r="C15263" s="191">
        <v>0.39301725731385201</v>
      </c>
      <c r="D15263" s="191"/>
      <c r="E15263" s="191">
        <v>-0.49953690836091402</v>
      </c>
    </row>
    <row r="15264" spans="1:5" x14ac:dyDescent="0.25">
      <c r="A15264" s="191">
        <v>75255.397043875302</v>
      </c>
      <c r="B15264" s="191">
        <v>0.50935493998722803</v>
      </c>
      <c r="C15264" s="191">
        <v>0.39301240549569699</v>
      </c>
      <c r="D15264" s="191"/>
      <c r="E15264" s="191">
        <v>-0.49953525332727</v>
      </c>
    </row>
    <row r="15265" spans="1:5" x14ac:dyDescent="0.25">
      <c r="A15265" s="191">
        <v>75259.5380931619</v>
      </c>
      <c r="B15265" s="191">
        <v>0.60594087313832201</v>
      </c>
      <c r="C15265" s="191">
        <v>0.392959412402136</v>
      </c>
      <c r="D15265" s="191"/>
      <c r="E15265" s="191">
        <v>-0.49951717679778401</v>
      </c>
    </row>
    <row r="15266" spans="1:5" x14ac:dyDescent="0.25">
      <c r="A15266" s="191">
        <v>75273.677682962705</v>
      </c>
      <c r="B15266" s="191">
        <v>-9.3569730551834596E-2</v>
      </c>
      <c r="C15266" s="191">
        <v>0.392778457382438</v>
      </c>
      <c r="D15266" s="191"/>
      <c r="E15266" s="191">
        <v>-0.49945545458820401</v>
      </c>
    </row>
    <row r="15267" spans="1:5" x14ac:dyDescent="0.25">
      <c r="A15267" s="191">
        <v>75279.508455859293</v>
      </c>
      <c r="B15267" s="191">
        <v>0.88064533321614602</v>
      </c>
      <c r="C15267" s="191">
        <v>0.392703832244302</v>
      </c>
      <c r="D15267" s="191"/>
      <c r="E15267" s="191">
        <v>-0.49943000206859101</v>
      </c>
    </row>
    <row r="15268" spans="1:5" x14ac:dyDescent="0.25">
      <c r="A15268" s="191">
        <v>75292.723191683195</v>
      </c>
      <c r="B15268" s="191">
        <v>0.53129726728007298</v>
      </c>
      <c r="C15268" s="191">
        <v>0.39253469516207701</v>
      </c>
      <c r="D15268" s="191"/>
      <c r="E15268" s="191">
        <v>-0.49937231705565799</v>
      </c>
    </row>
    <row r="15269" spans="1:5" x14ac:dyDescent="0.25">
      <c r="A15269" s="191">
        <v>75301.406941155903</v>
      </c>
      <c r="B15269" s="191">
        <v>0.208369510724049</v>
      </c>
      <c r="C15269" s="191">
        <v>0.39242354513851002</v>
      </c>
      <c r="D15269" s="191"/>
      <c r="E15269" s="191">
        <v>-0.499334410999978</v>
      </c>
    </row>
    <row r="15270" spans="1:5" x14ac:dyDescent="0.25">
      <c r="A15270" s="191">
        <v>75312.520002473102</v>
      </c>
      <c r="B15270" s="191">
        <v>0.65382476920754495</v>
      </c>
      <c r="C15270" s="191">
        <v>0.39228129489764502</v>
      </c>
      <c r="D15270" s="191"/>
      <c r="E15270" s="191">
        <v>-0.499285900589438</v>
      </c>
    </row>
    <row r="15271" spans="1:5" x14ac:dyDescent="0.25">
      <c r="A15271" s="191">
        <v>75313.105434935205</v>
      </c>
      <c r="B15271" s="191">
        <v>0.48469175131236097</v>
      </c>
      <c r="C15271" s="191">
        <v>0.39227380104512599</v>
      </c>
      <c r="D15271" s="191"/>
      <c r="E15271" s="191">
        <v>-0.49928334509196098</v>
      </c>
    </row>
    <row r="15272" spans="1:5" x14ac:dyDescent="0.25">
      <c r="A15272" s="191">
        <v>75327.4154911238</v>
      </c>
      <c r="B15272" s="191">
        <v>0.204837015401549</v>
      </c>
      <c r="C15272" s="191">
        <v>0.392090620419842</v>
      </c>
      <c r="D15272" s="191"/>
      <c r="E15272" s="191">
        <v>-0.49922087962436201</v>
      </c>
    </row>
    <row r="15273" spans="1:5" x14ac:dyDescent="0.25">
      <c r="A15273" s="191">
        <v>75328.830084286601</v>
      </c>
      <c r="B15273" s="191">
        <v>-0.225082724171211</v>
      </c>
      <c r="C15273" s="191">
        <v>0.39207251206188998</v>
      </c>
      <c r="D15273" s="191"/>
      <c r="E15273" s="191">
        <v>-0.49921470472035001</v>
      </c>
    </row>
    <row r="15274" spans="1:5" x14ac:dyDescent="0.25">
      <c r="A15274" s="191">
        <v>75331.212402320802</v>
      </c>
      <c r="B15274" s="191">
        <v>0.94775340491730597</v>
      </c>
      <c r="C15274" s="191">
        <v>0.39204201561847302</v>
      </c>
      <c r="D15274" s="191"/>
      <c r="E15274" s="191">
        <v>-0.49920430555713102</v>
      </c>
    </row>
    <row r="15275" spans="1:5" x14ac:dyDescent="0.25">
      <c r="A15275" s="191">
        <v>75342.803395741998</v>
      </c>
      <c r="B15275" s="191">
        <v>0.50356228413854798</v>
      </c>
      <c r="C15275" s="191">
        <v>0.39189363526840398</v>
      </c>
      <c r="D15275" s="191"/>
      <c r="E15275" s="191">
        <v>-0.49915370919227697</v>
      </c>
    </row>
    <row r="15276" spans="1:5" x14ac:dyDescent="0.25">
      <c r="A15276" s="191">
        <v>75348.397906583297</v>
      </c>
      <c r="B15276" s="191">
        <v>1.3998287308594599</v>
      </c>
      <c r="C15276" s="191">
        <v>0.39182201694871099</v>
      </c>
      <c r="D15276" s="191"/>
      <c r="E15276" s="191">
        <v>-0.49912928834227599</v>
      </c>
    </row>
    <row r="15277" spans="1:5" x14ac:dyDescent="0.25">
      <c r="A15277" s="191">
        <v>75355.121948811502</v>
      </c>
      <c r="B15277" s="191">
        <v>0.383317362443725</v>
      </c>
      <c r="C15277" s="191">
        <v>0.39173593825271202</v>
      </c>
      <c r="D15277" s="191"/>
      <c r="E15277" s="191">
        <v>-0.49909993700097899</v>
      </c>
    </row>
    <row r="15278" spans="1:5" x14ac:dyDescent="0.25">
      <c r="A15278" s="191">
        <v>75364.270038238494</v>
      </c>
      <c r="B15278" s="191">
        <v>0.27730558742111699</v>
      </c>
      <c r="C15278" s="191">
        <v>0.39161882707023898</v>
      </c>
      <c r="D15278" s="191"/>
      <c r="E15278" s="191">
        <v>-0.499060004505677</v>
      </c>
    </row>
    <row r="15279" spans="1:5" x14ac:dyDescent="0.25">
      <c r="A15279" s="191">
        <v>75367.936417095305</v>
      </c>
      <c r="B15279" s="191">
        <v>0.88402281715773701</v>
      </c>
      <c r="C15279" s="191">
        <v>0.39157189103206402</v>
      </c>
      <c r="D15279" s="191"/>
      <c r="E15279" s="191">
        <v>-0.49904400033344898</v>
      </c>
    </row>
    <row r="15280" spans="1:5" x14ac:dyDescent="0.25">
      <c r="A15280" s="191">
        <v>75369.8366058627</v>
      </c>
      <c r="B15280" s="191">
        <v>-0.83536759316915599</v>
      </c>
      <c r="C15280" s="191">
        <v>0.39154756529798102</v>
      </c>
      <c r="D15280" s="191"/>
      <c r="E15280" s="191">
        <v>-0.49903570579582002</v>
      </c>
    </row>
    <row r="15281" spans="1:5" x14ac:dyDescent="0.25">
      <c r="A15281" s="191">
        <v>75373.808245965294</v>
      </c>
      <c r="B15281" s="191">
        <v>0.41798480268662203</v>
      </c>
      <c r="C15281" s="191">
        <v>0.39149672137768299</v>
      </c>
      <c r="D15281" s="191"/>
      <c r="E15281" s="191">
        <v>-0.49901836916404702</v>
      </c>
    </row>
    <row r="15282" spans="1:5" x14ac:dyDescent="0.25">
      <c r="A15282" s="191">
        <v>75378.860532718201</v>
      </c>
      <c r="B15282" s="191">
        <v>-0.73833538204962601</v>
      </c>
      <c r="C15282" s="191">
        <v>0.39143204338107102</v>
      </c>
      <c r="D15282" s="191"/>
      <c r="E15282" s="191">
        <v>-0.49899631539462602</v>
      </c>
    </row>
    <row r="15283" spans="1:5" x14ac:dyDescent="0.25">
      <c r="A15283" s="191">
        <v>75379.588011925705</v>
      </c>
      <c r="B15283" s="191">
        <v>1.6240215051479501</v>
      </c>
      <c r="C15283" s="191">
        <v>0.39142273040355902</v>
      </c>
      <c r="D15283" s="191"/>
      <c r="E15283" s="191">
        <v>-0.498993139874012</v>
      </c>
    </row>
    <row r="15284" spans="1:5" x14ac:dyDescent="0.25">
      <c r="A15284" s="191">
        <v>75386.499404482005</v>
      </c>
      <c r="B15284" s="191">
        <v>0.333116167095038</v>
      </c>
      <c r="C15284" s="191">
        <v>0.39133425301111802</v>
      </c>
      <c r="D15284" s="191"/>
      <c r="E15284" s="191">
        <v>-0.49896297105404103</v>
      </c>
    </row>
    <row r="15285" spans="1:5" x14ac:dyDescent="0.25">
      <c r="A15285" s="191">
        <v>75403.206480146997</v>
      </c>
      <c r="B15285" s="191">
        <v>0.64113462643720098</v>
      </c>
      <c r="C15285" s="191">
        <v>0.39112037753422602</v>
      </c>
      <c r="D15285" s="191"/>
      <c r="E15285" s="191">
        <v>-0.49889004328915099</v>
      </c>
    </row>
    <row r="15286" spans="1:5" x14ac:dyDescent="0.25">
      <c r="A15286" s="191">
        <v>75409.269869560405</v>
      </c>
      <c r="B15286" s="191">
        <v>1.00573302634661</v>
      </c>
      <c r="C15286" s="191">
        <v>0.39104275869495903</v>
      </c>
      <c r="D15286" s="191"/>
      <c r="E15286" s="191">
        <v>-0.49886357609366799</v>
      </c>
    </row>
    <row r="15287" spans="1:5" x14ac:dyDescent="0.25">
      <c r="A15287" s="191">
        <v>75412.645981329799</v>
      </c>
      <c r="B15287" s="191">
        <v>0.98922499146199006</v>
      </c>
      <c r="C15287" s="191">
        <v>0.39099954078431798</v>
      </c>
      <c r="D15287" s="191"/>
      <c r="E15287" s="191">
        <v>-0.498848839087007</v>
      </c>
    </row>
    <row r="15288" spans="1:5" x14ac:dyDescent="0.25">
      <c r="A15288" s="191">
        <v>75414.170541595595</v>
      </c>
      <c r="B15288" s="191">
        <v>1.05173712019151</v>
      </c>
      <c r="C15288" s="191">
        <v>0.39098002487183797</v>
      </c>
      <c r="D15288" s="191"/>
      <c r="E15288" s="191">
        <v>-0.49884218425555399</v>
      </c>
    </row>
    <row r="15289" spans="1:5" x14ac:dyDescent="0.25">
      <c r="A15289" s="191">
        <v>75420.500167545993</v>
      </c>
      <c r="B15289" s="191">
        <v>0.46238879961610901</v>
      </c>
      <c r="C15289" s="191">
        <v>0.39089900013497703</v>
      </c>
      <c r="D15289" s="191"/>
      <c r="E15289" s="191">
        <v>-0.498814554915602</v>
      </c>
    </row>
    <row r="15290" spans="1:5" x14ac:dyDescent="0.25">
      <c r="A15290" s="191">
        <v>75420.944388228396</v>
      </c>
      <c r="B15290" s="191">
        <v>-0.77685309526972501</v>
      </c>
      <c r="C15290" s="191">
        <v>0.39089331378071501</v>
      </c>
      <c r="D15290" s="191"/>
      <c r="E15290" s="191">
        <v>-0.49881261585564102</v>
      </c>
    </row>
    <row r="15291" spans="1:5" x14ac:dyDescent="0.25">
      <c r="A15291" s="191">
        <v>75426.782173507294</v>
      </c>
      <c r="B15291" s="191">
        <v>-0.66026478977209102</v>
      </c>
      <c r="C15291" s="191">
        <v>0.39081858653540302</v>
      </c>
      <c r="D15291" s="191"/>
      <c r="E15291" s="191">
        <v>-0.49878713356215199</v>
      </c>
    </row>
    <row r="15292" spans="1:5" x14ac:dyDescent="0.25">
      <c r="A15292" s="191">
        <v>75449.732244016704</v>
      </c>
      <c r="B15292" s="191">
        <v>0.50343213842378698</v>
      </c>
      <c r="C15292" s="191">
        <v>0.39052482716403802</v>
      </c>
      <c r="D15292" s="191"/>
      <c r="E15292" s="191">
        <v>-0.49868695544711</v>
      </c>
    </row>
    <row r="15293" spans="1:5" x14ac:dyDescent="0.25">
      <c r="A15293" s="191">
        <v>75455.084040409798</v>
      </c>
      <c r="B15293" s="191">
        <v>-0.62525818181797799</v>
      </c>
      <c r="C15293" s="191">
        <v>0.39045632880315301</v>
      </c>
      <c r="D15293" s="191"/>
      <c r="E15293" s="191">
        <v>-0.49866359460930698</v>
      </c>
    </row>
    <row r="15294" spans="1:5" x14ac:dyDescent="0.25">
      <c r="A15294" s="191">
        <v>75456.436845235396</v>
      </c>
      <c r="B15294" s="191">
        <v>0.86715529796284097</v>
      </c>
      <c r="C15294" s="191">
        <v>0.39043901436204098</v>
      </c>
      <c r="D15294" s="191"/>
      <c r="E15294" s="191">
        <v>-0.49865768956567202</v>
      </c>
    </row>
    <row r="15295" spans="1:5" x14ac:dyDescent="0.25">
      <c r="A15295" s="191">
        <v>75460.710024781103</v>
      </c>
      <c r="B15295" s="191">
        <v>0.56918930597344997</v>
      </c>
      <c r="C15295" s="191">
        <v>0.39038432307846899</v>
      </c>
      <c r="D15295" s="191"/>
      <c r="E15295" s="191">
        <v>-0.49863903702324403</v>
      </c>
    </row>
    <row r="15296" spans="1:5" x14ac:dyDescent="0.25">
      <c r="A15296" s="191">
        <v>75465.676027082198</v>
      </c>
      <c r="B15296" s="191">
        <v>-0.136947848943647</v>
      </c>
      <c r="C15296" s="191">
        <v>0.390320766130974</v>
      </c>
      <c r="D15296" s="191"/>
      <c r="E15296" s="191">
        <v>-0.49861736029105302</v>
      </c>
    </row>
    <row r="15297" spans="1:5" x14ac:dyDescent="0.25">
      <c r="A15297" s="191">
        <v>75483.815284836906</v>
      </c>
      <c r="B15297" s="191">
        <v>0.48429381536065902</v>
      </c>
      <c r="C15297" s="191">
        <v>0.39008862838677999</v>
      </c>
      <c r="D15297" s="191"/>
      <c r="E15297" s="191">
        <v>-0.49853818218948098</v>
      </c>
    </row>
    <row r="15298" spans="1:5" x14ac:dyDescent="0.25">
      <c r="A15298" s="191">
        <v>75492.612786350597</v>
      </c>
      <c r="B15298" s="191">
        <v>0.129559312065197</v>
      </c>
      <c r="C15298" s="191">
        <v>0.38997605205283398</v>
      </c>
      <c r="D15298" s="191"/>
      <c r="E15298" s="191">
        <v>-0.498499781030595</v>
      </c>
    </row>
    <row r="15299" spans="1:5" x14ac:dyDescent="0.25">
      <c r="A15299" s="191">
        <v>75499.976561590098</v>
      </c>
      <c r="B15299" s="191">
        <v>1.27284118927866</v>
      </c>
      <c r="C15299" s="191">
        <v>0.38988182777726399</v>
      </c>
      <c r="D15299" s="191"/>
      <c r="E15299" s="191">
        <v>-0.49846763814317702</v>
      </c>
    </row>
    <row r="15300" spans="1:5" x14ac:dyDescent="0.25">
      <c r="A15300" s="191">
        <v>75506.186549523904</v>
      </c>
      <c r="B15300" s="191">
        <v>0.84775454250920501</v>
      </c>
      <c r="C15300" s="191">
        <v>0.389802371109368</v>
      </c>
      <c r="D15300" s="191"/>
      <c r="E15300" s="191">
        <v>-0.49844053162576502</v>
      </c>
    </row>
    <row r="15301" spans="1:5" x14ac:dyDescent="0.25">
      <c r="A15301" s="191">
        <v>75513.881559969697</v>
      </c>
      <c r="B15301" s="191">
        <v>-0.86593436551802805</v>
      </c>
      <c r="C15301" s="191">
        <v>0.38970391920277098</v>
      </c>
      <c r="D15301" s="191"/>
      <c r="E15301" s="191">
        <v>-0.498406943006869</v>
      </c>
    </row>
    <row r="15302" spans="1:5" x14ac:dyDescent="0.25">
      <c r="A15302" s="191">
        <v>75513.908987681905</v>
      </c>
      <c r="B15302" s="191">
        <v>-0.69416976718603696</v>
      </c>
      <c r="C15302" s="191">
        <v>0.38970356829473102</v>
      </c>
      <c r="D15302" s="191"/>
      <c r="E15302" s="191">
        <v>-0.49840682328543701</v>
      </c>
    </row>
    <row r="15303" spans="1:5" x14ac:dyDescent="0.25">
      <c r="A15303" s="191">
        <v>75514.256697078104</v>
      </c>
      <c r="B15303" s="191">
        <v>0.45916087938762101</v>
      </c>
      <c r="C15303" s="191">
        <v>0.38969911972744298</v>
      </c>
      <c r="D15303" s="191"/>
      <c r="E15303" s="191">
        <v>-0.49840530554074602</v>
      </c>
    </row>
    <row r="15304" spans="1:5" x14ac:dyDescent="0.25">
      <c r="A15304" s="191">
        <v>75538.742985419594</v>
      </c>
      <c r="B15304" s="191">
        <v>0.69629571870386497</v>
      </c>
      <c r="C15304" s="191">
        <v>0.38938588167598798</v>
      </c>
      <c r="D15304" s="191"/>
      <c r="E15304" s="191">
        <v>-0.498298423722419</v>
      </c>
    </row>
    <row r="15305" spans="1:5" x14ac:dyDescent="0.25">
      <c r="A15305" s="191">
        <v>75554.8235454526</v>
      </c>
      <c r="B15305" s="191">
        <v>0.39746779764131501</v>
      </c>
      <c r="C15305" s="191">
        <v>0.38918021403567699</v>
      </c>
      <c r="D15305" s="191"/>
      <c r="E15305" s="191">
        <v>-0.498228232818474</v>
      </c>
    </row>
    <row r="15306" spans="1:5" x14ac:dyDescent="0.25">
      <c r="A15306" s="191">
        <v>75555.294009181103</v>
      </c>
      <c r="B15306" s="191">
        <v>1.0858936306654201</v>
      </c>
      <c r="C15306" s="191">
        <v>0.389174197414974</v>
      </c>
      <c r="D15306" s="191"/>
      <c r="E15306" s="191">
        <v>-0.498226179270432</v>
      </c>
    </row>
    <row r="15307" spans="1:5" x14ac:dyDescent="0.25">
      <c r="A15307" s="191">
        <v>75560.287375265296</v>
      </c>
      <c r="B15307" s="191">
        <v>0.51901811491232897</v>
      </c>
      <c r="C15307" s="191">
        <v>0.38911034067484701</v>
      </c>
      <c r="D15307" s="191"/>
      <c r="E15307" s="191">
        <v>-0.49820438350484902</v>
      </c>
    </row>
    <row r="15308" spans="1:5" x14ac:dyDescent="0.25">
      <c r="A15308" s="191">
        <v>75562.208311816707</v>
      </c>
      <c r="B15308" s="191">
        <v>-1.00104454319127</v>
      </c>
      <c r="C15308" s="191">
        <v>0.38908577613068301</v>
      </c>
      <c r="D15308" s="191"/>
      <c r="E15308" s="191">
        <v>-0.49819599872350701</v>
      </c>
    </row>
    <row r="15309" spans="1:5" x14ac:dyDescent="0.25">
      <c r="A15309" s="191">
        <v>75564.070395561401</v>
      </c>
      <c r="B15309" s="191">
        <v>0.45935510982035899</v>
      </c>
      <c r="C15309" s="191">
        <v>0.389061964610109</v>
      </c>
      <c r="D15309" s="191"/>
      <c r="E15309" s="191">
        <v>-0.49818787087223199</v>
      </c>
    </row>
    <row r="15310" spans="1:5" x14ac:dyDescent="0.25">
      <c r="A15310" s="191">
        <v>75566.389448426606</v>
      </c>
      <c r="B15310" s="191">
        <v>-0.32909539857442999</v>
      </c>
      <c r="C15310" s="191">
        <v>0.38903231033615798</v>
      </c>
      <c r="D15310" s="191"/>
      <c r="E15310" s="191">
        <v>-0.49817774838615198</v>
      </c>
    </row>
    <row r="15311" spans="1:5" x14ac:dyDescent="0.25">
      <c r="A15311" s="191">
        <v>75573.872696545703</v>
      </c>
      <c r="B15311" s="191">
        <v>0.73299585665376199</v>
      </c>
      <c r="C15311" s="191">
        <v>0.38893662579627802</v>
      </c>
      <c r="D15311" s="191"/>
      <c r="E15311" s="191">
        <v>-0.49814508458790102</v>
      </c>
    </row>
    <row r="15312" spans="1:5" x14ac:dyDescent="0.25">
      <c r="A15312" s="191">
        <v>75574.665663113803</v>
      </c>
      <c r="B15312" s="191">
        <v>0.62236832780158102</v>
      </c>
      <c r="C15312" s="191">
        <v>0.388926487032487</v>
      </c>
      <c r="D15312" s="191"/>
      <c r="E15312" s="191">
        <v>-0.49814162335027001</v>
      </c>
    </row>
    <row r="15313" spans="1:5" x14ac:dyDescent="0.25">
      <c r="A15313" s="191">
        <v>75581.549728799902</v>
      </c>
      <c r="B15313" s="191">
        <v>0.43310767659350302</v>
      </c>
      <c r="C15313" s="191">
        <v>0.388838472440176</v>
      </c>
      <c r="D15313" s="191"/>
      <c r="E15313" s="191">
        <v>-0.49811157493691499</v>
      </c>
    </row>
    <row r="15314" spans="1:5" x14ac:dyDescent="0.25">
      <c r="A15314" s="191">
        <v>75588.060923467798</v>
      </c>
      <c r="B15314" s="191">
        <v>0.62699743002068198</v>
      </c>
      <c r="C15314" s="191">
        <v>0.38875523209170199</v>
      </c>
      <c r="D15314" s="191"/>
      <c r="E15314" s="191">
        <v>-0.49808315407666598</v>
      </c>
    </row>
    <row r="15315" spans="1:5" x14ac:dyDescent="0.25">
      <c r="A15315" s="191">
        <v>75597.792931072006</v>
      </c>
      <c r="B15315" s="191">
        <v>0.33372468397963001</v>
      </c>
      <c r="C15315" s="191">
        <v>0.38863082939749199</v>
      </c>
      <c r="D15315" s="191"/>
      <c r="E15315" s="191">
        <v>-0.49804067467100199</v>
      </c>
    </row>
    <row r="15316" spans="1:5" x14ac:dyDescent="0.25">
      <c r="A15316" s="191">
        <v>75598.052668879202</v>
      </c>
      <c r="B15316" s="191">
        <v>-2.7398460170540502</v>
      </c>
      <c r="C15316" s="191">
        <v>0.38862750945718599</v>
      </c>
      <c r="D15316" s="191"/>
      <c r="E15316" s="191">
        <v>-0.49803954093979502</v>
      </c>
    </row>
    <row r="15317" spans="1:5" x14ac:dyDescent="0.25">
      <c r="A15317" s="191">
        <v>75613.912770783005</v>
      </c>
      <c r="B15317" s="191">
        <v>0.91716142863540495</v>
      </c>
      <c r="C15317" s="191">
        <v>0.38842480842099703</v>
      </c>
      <c r="D15317" s="191"/>
      <c r="E15317" s="191">
        <v>-0.497970313218984</v>
      </c>
    </row>
    <row r="15318" spans="1:5" x14ac:dyDescent="0.25">
      <c r="A15318" s="191">
        <v>75617.500690588495</v>
      </c>
      <c r="B15318" s="191">
        <v>-0.102935201960086</v>
      </c>
      <c r="C15318" s="191">
        <v>0.38837895910297798</v>
      </c>
      <c r="D15318" s="191"/>
      <c r="E15318" s="191">
        <v>-0.49795465236176401</v>
      </c>
    </row>
    <row r="15319" spans="1:5" x14ac:dyDescent="0.25">
      <c r="A15319" s="191">
        <v>75619.574443664693</v>
      </c>
      <c r="B15319" s="191">
        <v>-0.48528791718314102</v>
      </c>
      <c r="C15319" s="191">
        <v>0.38835246013631503</v>
      </c>
      <c r="D15319" s="191"/>
      <c r="E15319" s="191">
        <v>-0.49794560066813698</v>
      </c>
    </row>
    <row r="15320" spans="1:5" x14ac:dyDescent="0.25">
      <c r="A15320" s="191">
        <v>75621.451994846095</v>
      </c>
      <c r="B15320" s="191">
        <v>0.36178014562704403</v>
      </c>
      <c r="C15320" s="191">
        <v>0.38832846899111301</v>
      </c>
      <c r="D15320" s="191"/>
      <c r="E15320" s="191">
        <v>-0.49793740537321202</v>
      </c>
    </row>
    <row r="15321" spans="1:5" x14ac:dyDescent="0.25">
      <c r="A15321" s="191">
        <v>75628.513811467899</v>
      </c>
      <c r="B15321" s="191">
        <v>0.140857082330648</v>
      </c>
      <c r="C15321" s="191">
        <v>0.388238239922714</v>
      </c>
      <c r="D15321" s="191"/>
      <c r="E15321" s="191">
        <v>-0.49790658138174998</v>
      </c>
    </row>
    <row r="15322" spans="1:5" x14ac:dyDescent="0.25">
      <c r="A15322" s="191">
        <v>75635.417404470194</v>
      </c>
      <c r="B15322" s="191">
        <v>0.56771819503849097</v>
      </c>
      <c r="C15322" s="191">
        <v>0.38815004192707497</v>
      </c>
      <c r="D15322" s="191"/>
      <c r="E15322" s="191">
        <v>-0.49787644806575598</v>
      </c>
    </row>
    <row r="15323" spans="1:5" x14ac:dyDescent="0.25">
      <c r="A15323" s="191">
        <v>75637.678923421394</v>
      </c>
      <c r="B15323" s="191">
        <v>0.47828508087774901</v>
      </c>
      <c r="C15323" s="191">
        <v>0.38812115158995703</v>
      </c>
      <c r="D15323" s="191"/>
      <c r="E15323" s="191">
        <v>-0.49786657682388702</v>
      </c>
    </row>
    <row r="15324" spans="1:5" x14ac:dyDescent="0.25">
      <c r="A15324" s="191">
        <v>75639.858339094499</v>
      </c>
      <c r="B15324" s="191">
        <v>0.39156878857562499</v>
      </c>
      <c r="C15324" s="191">
        <v>0.388093311083333</v>
      </c>
      <c r="D15324" s="191"/>
      <c r="E15324" s="191">
        <v>-0.49785706399254098</v>
      </c>
    </row>
    <row r="15325" spans="1:5" x14ac:dyDescent="0.25">
      <c r="A15325" s="191">
        <v>75641.165596739505</v>
      </c>
      <c r="B15325" s="191">
        <v>0.130338831058574</v>
      </c>
      <c r="C15325" s="191">
        <v>0.38807661224942502</v>
      </c>
      <c r="D15325" s="191"/>
      <c r="E15325" s="191">
        <v>-0.497851358003704</v>
      </c>
    </row>
    <row r="15326" spans="1:5" x14ac:dyDescent="0.25">
      <c r="A15326" s="191">
        <v>75641.342517971701</v>
      </c>
      <c r="B15326" s="191">
        <v>4.0234232009073202E-2</v>
      </c>
      <c r="C15326" s="191">
        <v>0.38807435229473503</v>
      </c>
      <c r="D15326" s="191"/>
      <c r="E15326" s="191">
        <v>-0.49785058576834501</v>
      </c>
    </row>
    <row r="15327" spans="1:5" x14ac:dyDescent="0.25">
      <c r="A15327" s="191">
        <v>75642.902409352697</v>
      </c>
      <c r="B15327" s="191">
        <v>0.47986993875297501</v>
      </c>
      <c r="C15327" s="191">
        <v>0.38805442684865299</v>
      </c>
      <c r="D15327" s="191"/>
      <c r="E15327" s="191">
        <v>-0.49784377707012001</v>
      </c>
    </row>
    <row r="15328" spans="1:5" x14ac:dyDescent="0.25">
      <c r="A15328" s="191">
        <v>75644.988302348298</v>
      </c>
      <c r="B15328" s="191">
        <v>0.239647928742626</v>
      </c>
      <c r="C15328" s="191">
        <v>0.38802778324938803</v>
      </c>
      <c r="D15328" s="191"/>
      <c r="E15328" s="191">
        <v>-0.497834672451612</v>
      </c>
    </row>
    <row r="15329" spans="1:5" x14ac:dyDescent="0.25">
      <c r="A15329" s="191">
        <v>75664.757206463997</v>
      </c>
      <c r="B15329" s="191">
        <v>7.4135392248764198E-2</v>
      </c>
      <c r="C15329" s="191">
        <v>0.38777531639533602</v>
      </c>
      <c r="D15329" s="191"/>
      <c r="E15329" s="191">
        <v>-0.49774838407025002</v>
      </c>
    </row>
    <row r="15330" spans="1:5" x14ac:dyDescent="0.25">
      <c r="A15330" s="191">
        <v>75666.7317585118</v>
      </c>
      <c r="B15330" s="191">
        <v>-0.113813489793979</v>
      </c>
      <c r="C15330" s="191">
        <v>0.38775010427136603</v>
      </c>
      <c r="D15330" s="191"/>
      <c r="E15330" s="191">
        <v>-0.497739765438731</v>
      </c>
    </row>
    <row r="15331" spans="1:5" x14ac:dyDescent="0.25">
      <c r="A15331" s="191">
        <v>75669.466116365104</v>
      </c>
      <c r="B15331" s="191">
        <v>0.76501713074135202</v>
      </c>
      <c r="C15331" s="191">
        <v>0.38771519199412702</v>
      </c>
      <c r="D15331" s="191"/>
      <c r="E15331" s="191">
        <v>-0.49772783036575702</v>
      </c>
    </row>
    <row r="15332" spans="1:5" x14ac:dyDescent="0.25">
      <c r="A15332" s="191">
        <v>75671.521573887498</v>
      </c>
      <c r="B15332" s="191">
        <v>-4.43885805597177E-2</v>
      </c>
      <c r="C15332" s="191">
        <v>0.38768894903152301</v>
      </c>
      <c r="D15332" s="191"/>
      <c r="E15332" s="191">
        <v>-0.49771885860034498</v>
      </c>
    </row>
    <row r="15333" spans="1:5" x14ac:dyDescent="0.25">
      <c r="A15333" s="191">
        <v>75672.408700749103</v>
      </c>
      <c r="B15333" s="191">
        <v>-0.315870641957605</v>
      </c>
      <c r="C15333" s="191">
        <v>0.38767762297654101</v>
      </c>
      <c r="D15333" s="191"/>
      <c r="E15333" s="191">
        <v>-0.49771498643503898</v>
      </c>
    </row>
    <row r="15334" spans="1:5" x14ac:dyDescent="0.25">
      <c r="A15334" s="191">
        <v>75680.5875166654</v>
      </c>
      <c r="B15334" s="191">
        <v>0.76170658836855998</v>
      </c>
      <c r="C15334" s="191">
        <v>0.38757321161653602</v>
      </c>
      <c r="D15334" s="191"/>
      <c r="E15334" s="191">
        <v>-0.49767928727145999</v>
      </c>
    </row>
    <row r="15335" spans="1:5" x14ac:dyDescent="0.25">
      <c r="A15335" s="191">
        <v>75685.403257173501</v>
      </c>
      <c r="B15335" s="191">
        <v>0.83049647386650405</v>
      </c>
      <c r="C15335" s="191">
        <v>0.38751174085868501</v>
      </c>
      <c r="D15335" s="191"/>
      <c r="E15335" s="191">
        <v>-0.49765826738315799</v>
      </c>
    </row>
    <row r="15336" spans="1:5" x14ac:dyDescent="0.25">
      <c r="A15336" s="191">
        <v>75685.6639963036</v>
      </c>
      <c r="B15336" s="191">
        <v>0.68691190195790996</v>
      </c>
      <c r="C15336" s="191">
        <v>0.38750841279855303</v>
      </c>
      <c r="D15336" s="191"/>
      <c r="E15336" s="191">
        <v>-0.49765712930400902</v>
      </c>
    </row>
    <row r="15337" spans="1:5" x14ac:dyDescent="0.25">
      <c r="A15337" s="191">
        <v>75698.375110720095</v>
      </c>
      <c r="B15337" s="191">
        <v>0.42375915177042001</v>
      </c>
      <c r="C15337" s="191">
        <v>0.387346188798185</v>
      </c>
      <c r="D15337" s="191"/>
      <c r="E15337" s="191">
        <v>-0.49760164758832198</v>
      </c>
    </row>
    <row r="15338" spans="1:5" x14ac:dyDescent="0.25">
      <c r="A15338" s="191">
        <v>75700.016109378106</v>
      </c>
      <c r="B15338" s="191">
        <v>-0.42254575751660101</v>
      </c>
      <c r="C15338" s="191">
        <v>0.38732524865560902</v>
      </c>
      <c r="D15338" s="191"/>
      <c r="E15338" s="191">
        <v>-0.49759448492594599</v>
      </c>
    </row>
    <row r="15339" spans="1:5" x14ac:dyDescent="0.25">
      <c r="A15339" s="191">
        <v>75700.043112922198</v>
      </c>
      <c r="B15339" s="191">
        <v>0.86128324850909299</v>
      </c>
      <c r="C15339" s="191">
        <v>0.387324904079557</v>
      </c>
      <c r="D15339" s="191"/>
      <c r="E15339" s="191">
        <v>-0.49759436706035998</v>
      </c>
    </row>
    <row r="15340" spans="1:5" x14ac:dyDescent="0.25">
      <c r="A15340" s="191">
        <v>75707.326563442606</v>
      </c>
      <c r="B15340" s="191">
        <v>-0.50245538963534797</v>
      </c>
      <c r="C15340" s="191">
        <v>0.38723197104554302</v>
      </c>
      <c r="D15340" s="191"/>
      <c r="E15340" s="191">
        <v>-0.49756257618049599</v>
      </c>
    </row>
    <row r="15341" spans="1:5" x14ac:dyDescent="0.25">
      <c r="A15341" s="191">
        <v>75714.746027163506</v>
      </c>
      <c r="B15341" s="191">
        <v>-0.136445765332638</v>
      </c>
      <c r="C15341" s="191">
        <v>0.38713731647218902</v>
      </c>
      <c r="D15341" s="191"/>
      <c r="E15341" s="191">
        <v>-0.49753019170045198</v>
      </c>
    </row>
    <row r="15342" spans="1:5" x14ac:dyDescent="0.25">
      <c r="A15342" s="191">
        <v>75715.682638489801</v>
      </c>
      <c r="B15342" s="191">
        <v>0.20883285931774201</v>
      </c>
      <c r="C15342" s="191">
        <v>0.38712536857345797</v>
      </c>
      <c r="D15342" s="191"/>
      <c r="E15342" s="191">
        <v>-0.49752610357872901</v>
      </c>
    </row>
    <row r="15343" spans="1:5" x14ac:dyDescent="0.25">
      <c r="A15343" s="191">
        <v>75717.042352114993</v>
      </c>
      <c r="B15343" s="191">
        <v>0.14730142534742399</v>
      </c>
      <c r="C15343" s="191">
        <v>0.38710802377182402</v>
      </c>
      <c r="D15343" s="191"/>
      <c r="E15343" s="191">
        <v>-0.49752016869981902</v>
      </c>
    </row>
    <row r="15344" spans="1:5" x14ac:dyDescent="0.25">
      <c r="A15344" s="191">
        <v>75719.733094389303</v>
      </c>
      <c r="B15344" s="191">
        <v>-0.61035855324225197</v>
      </c>
      <c r="C15344" s="191">
        <v>0.38707370151617099</v>
      </c>
      <c r="D15344" s="191"/>
      <c r="E15344" s="191">
        <v>-0.497508424146201</v>
      </c>
    </row>
    <row r="15345" spans="1:5" x14ac:dyDescent="0.25">
      <c r="A15345" s="191">
        <v>75721.369434758904</v>
      </c>
      <c r="B15345" s="191">
        <v>0.38099581913333402</v>
      </c>
      <c r="C15345" s="191">
        <v>0.38705282981151301</v>
      </c>
      <c r="D15345" s="191"/>
      <c r="E15345" s="191">
        <v>-0.49750128186969</v>
      </c>
    </row>
    <row r="15346" spans="1:5" x14ac:dyDescent="0.25">
      <c r="A15346" s="191">
        <v>75721.893667324606</v>
      </c>
      <c r="B15346" s="191">
        <v>-0.40621182103718301</v>
      </c>
      <c r="C15346" s="191">
        <v>0.38704614331748299</v>
      </c>
      <c r="D15346" s="191"/>
      <c r="E15346" s="191">
        <v>-0.49749899370641398</v>
      </c>
    </row>
    <row r="15347" spans="1:5" x14ac:dyDescent="0.25">
      <c r="A15347" s="191">
        <v>75735.924204329902</v>
      </c>
      <c r="B15347" s="191">
        <v>0.71930630358552095</v>
      </c>
      <c r="C15347" s="191">
        <v>0.38686721385246298</v>
      </c>
      <c r="D15347" s="191"/>
      <c r="E15347" s="191">
        <v>-0.49743775340656199</v>
      </c>
    </row>
    <row r="15348" spans="1:5" x14ac:dyDescent="0.25">
      <c r="A15348" s="191">
        <v>75736.503687148506</v>
      </c>
      <c r="B15348" s="191">
        <v>0.38685982494843801</v>
      </c>
      <c r="C15348" s="191">
        <v>0.38685982494843801</v>
      </c>
      <c r="D15348" s="191"/>
      <c r="E15348" s="191">
        <v>-0.497435224087723</v>
      </c>
    </row>
    <row r="15349" spans="1:5" x14ac:dyDescent="0.25">
      <c r="A15349" s="191">
        <v>75741.064564338201</v>
      </c>
      <c r="B15349" s="191">
        <v>0.32591665599437403</v>
      </c>
      <c r="C15349" s="191">
        <v>0.38680167310972802</v>
      </c>
      <c r="D15349" s="191"/>
      <c r="E15349" s="191">
        <v>-0.49741531686421397</v>
      </c>
    </row>
    <row r="15350" spans="1:5" x14ac:dyDescent="0.25">
      <c r="A15350" s="191">
        <v>75753.358473226705</v>
      </c>
      <c r="B15350" s="191">
        <v>0.57872118416160101</v>
      </c>
      <c r="C15350" s="191">
        <v>0.38664495332563698</v>
      </c>
      <c r="D15350" s="191"/>
      <c r="E15350" s="191">
        <v>-0.49736165677644301</v>
      </c>
    </row>
    <row r="15351" spans="1:5" x14ac:dyDescent="0.25">
      <c r="A15351" s="191">
        <v>75756.4807450675</v>
      </c>
      <c r="B15351" s="191">
        <v>-0.37549502794267398</v>
      </c>
      <c r="C15351" s="191">
        <v>0.386605158289199</v>
      </c>
      <c r="D15351" s="191"/>
      <c r="E15351" s="191">
        <v>-0.497348028792722</v>
      </c>
    </row>
    <row r="15352" spans="1:5" x14ac:dyDescent="0.25">
      <c r="A15352" s="191">
        <v>75765.363764001901</v>
      </c>
      <c r="B15352" s="191">
        <v>0.52520357189031996</v>
      </c>
      <c r="C15352" s="191">
        <v>0.38649195511195</v>
      </c>
      <c r="D15352" s="191"/>
      <c r="E15352" s="191">
        <v>-0.49730925661629599</v>
      </c>
    </row>
    <row r="15353" spans="1:5" x14ac:dyDescent="0.25">
      <c r="A15353" s="191">
        <v>75768.771461779193</v>
      </c>
      <c r="B15353" s="191">
        <v>0.588841660449413</v>
      </c>
      <c r="C15353" s="191">
        <v>0.38644853442591498</v>
      </c>
      <c r="D15353" s="191"/>
      <c r="E15353" s="191">
        <v>-0.49729438285993</v>
      </c>
    </row>
    <row r="15354" spans="1:5" x14ac:dyDescent="0.25">
      <c r="A15354" s="191">
        <v>75772.937351166402</v>
      </c>
      <c r="B15354" s="191">
        <v>0.994353752564892</v>
      </c>
      <c r="C15354" s="191">
        <v>0.38639545767349598</v>
      </c>
      <c r="D15354" s="191"/>
      <c r="E15354" s="191">
        <v>-0.49727619978506798</v>
      </c>
    </row>
    <row r="15355" spans="1:5" x14ac:dyDescent="0.25">
      <c r="A15355" s="191">
        <v>75778.233036949299</v>
      </c>
      <c r="B15355" s="191">
        <v>-1.4475976820405501</v>
      </c>
      <c r="C15355" s="191">
        <v>0.38632799418505698</v>
      </c>
      <c r="D15355" s="191"/>
      <c r="E15355" s="191">
        <v>-0.49725308542890301</v>
      </c>
    </row>
    <row r="15356" spans="1:5" x14ac:dyDescent="0.25">
      <c r="A15356" s="191">
        <v>75780.569862030607</v>
      </c>
      <c r="B15356" s="191">
        <v>-0.68451975246873698</v>
      </c>
      <c r="C15356" s="191">
        <v>0.38629822727839902</v>
      </c>
      <c r="D15356" s="191"/>
      <c r="E15356" s="191">
        <v>-0.49724288579579401</v>
      </c>
    </row>
    <row r="15357" spans="1:5" x14ac:dyDescent="0.25">
      <c r="A15357" s="191">
        <v>75788.5128137836</v>
      </c>
      <c r="B15357" s="191">
        <v>0.37365974650935802</v>
      </c>
      <c r="C15357" s="191">
        <v>0.38619706121313202</v>
      </c>
      <c r="D15357" s="191"/>
      <c r="E15357" s="191">
        <v>-0.497208216913194</v>
      </c>
    </row>
    <row r="15358" spans="1:5" x14ac:dyDescent="0.25">
      <c r="A15358" s="191">
        <v>75789.850923834601</v>
      </c>
      <c r="B15358" s="191">
        <v>0.22873875655620199</v>
      </c>
      <c r="C15358" s="191">
        <v>0.386180020237747</v>
      </c>
      <c r="D15358" s="191"/>
      <c r="E15358" s="191">
        <v>-0.49720237642633203</v>
      </c>
    </row>
    <row r="15359" spans="1:5" x14ac:dyDescent="0.25">
      <c r="A15359" s="191">
        <v>75803.276612966307</v>
      </c>
      <c r="B15359" s="191">
        <v>3.1634418853454499E-2</v>
      </c>
      <c r="C15359" s="191">
        <v>0.38600907445218502</v>
      </c>
      <c r="D15359" s="191"/>
      <c r="E15359" s="191">
        <v>-0.49714377697845502</v>
      </c>
    </row>
    <row r="15360" spans="1:5" x14ac:dyDescent="0.25">
      <c r="A15360" s="191">
        <v>75807.994254579797</v>
      </c>
      <c r="B15360" s="191">
        <v>0.95376113546172803</v>
      </c>
      <c r="C15360" s="191">
        <v>0.38594901990242297</v>
      </c>
      <c r="D15360" s="191"/>
      <c r="E15360" s="191">
        <v>-0.49712318585982002</v>
      </c>
    </row>
    <row r="15361" spans="1:5" x14ac:dyDescent="0.25">
      <c r="A15361" s="191">
        <v>75812.412335962799</v>
      </c>
      <c r="B15361" s="191">
        <v>0.71825893426245002</v>
      </c>
      <c r="C15361" s="191">
        <v>0.38589278538021998</v>
      </c>
      <c r="D15361" s="191"/>
      <c r="E15361" s="191">
        <v>-0.49710390223351902</v>
      </c>
    </row>
    <row r="15362" spans="1:5" x14ac:dyDescent="0.25">
      <c r="A15362" s="191">
        <v>75813.283865984806</v>
      </c>
      <c r="B15362" s="191">
        <v>0.30307958744164598</v>
      </c>
      <c r="C15362" s="191">
        <v>0.38588169308290998</v>
      </c>
      <c r="D15362" s="191"/>
      <c r="E15362" s="191">
        <v>-0.49710009826120699</v>
      </c>
    </row>
    <row r="15363" spans="1:5" x14ac:dyDescent="0.25">
      <c r="A15363" s="191">
        <v>75826.079578859601</v>
      </c>
      <c r="B15363" s="191">
        <v>0.44135050672915499</v>
      </c>
      <c r="C15363" s="191">
        <v>0.38571886674098499</v>
      </c>
      <c r="D15363" s="191"/>
      <c r="E15363" s="191">
        <v>-0.49704424873650699</v>
      </c>
    </row>
    <row r="15364" spans="1:5" x14ac:dyDescent="0.25">
      <c r="A15364" s="191">
        <v>75828.5797437414</v>
      </c>
      <c r="B15364" s="191">
        <v>0.83414308686671201</v>
      </c>
      <c r="C15364" s="191">
        <v>0.38568705852074697</v>
      </c>
      <c r="D15364" s="191"/>
      <c r="E15364" s="191">
        <v>-0.49703333625185803</v>
      </c>
    </row>
    <row r="15365" spans="1:5" x14ac:dyDescent="0.25">
      <c r="A15365" s="191">
        <v>75828.921536670401</v>
      </c>
      <c r="B15365" s="191">
        <v>0.51116645309487996</v>
      </c>
      <c r="C15365" s="191">
        <v>0.38568271024599099</v>
      </c>
      <c r="D15365" s="191"/>
      <c r="E15365" s="191">
        <v>-0.49703184442621101</v>
      </c>
    </row>
    <row r="15366" spans="1:5" x14ac:dyDescent="0.25">
      <c r="A15366" s="191">
        <v>75831.197179451105</v>
      </c>
      <c r="B15366" s="191">
        <v>0.48445263608623002</v>
      </c>
      <c r="C15366" s="191">
        <v>0.38565376065386497</v>
      </c>
      <c r="D15366" s="191"/>
      <c r="E15366" s="191">
        <v>-0.497021911914523</v>
      </c>
    </row>
    <row r="15367" spans="1:5" x14ac:dyDescent="0.25">
      <c r="A15367" s="191">
        <v>75840.983150268396</v>
      </c>
      <c r="B15367" s="191">
        <v>1.08926164647163</v>
      </c>
      <c r="C15367" s="191">
        <v>0.38552928913392898</v>
      </c>
      <c r="D15367" s="191"/>
      <c r="E15367" s="191">
        <v>-0.49697919913614003</v>
      </c>
    </row>
    <row r="15368" spans="1:5" x14ac:dyDescent="0.25">
      <c r="A15368" s="191">
        <v>75871.498864178095</v>
      </c>
      <c r="B15368" s="191">
        <v>0.32608696354974298</v>
      </c>
      <c r="C15368" s="191">
        <v>0.38514137052189001</v>
      </c>
      <c r="D15368" s="191"/>
      <c r="E15368" s="191">
        <v>-0.49684600839660797</v>
      </c>
    </row>
    <row r="15369" spans="1:5" x14ac:dyDescent="0.25">
      <c r="A15369" s="191">
        <v>75878.100454148604</v>
      </c>
      <c r="B15369" s="191">
        <v>0.20594030874292499</v>
      </c>
      <c r="C15369" s="191">
        <v>0.38505749626499203</v>
      </c>
      <c r="D15369" s="191"/>
      <c r="E15369" s="191">
        <v>-0.49681719471332902</v>
      </c>
    </row>
    <row r="15370" spans="1:5" x14ac:dyDescent="0.25">
      <c r="A15370" s="191">
        <v>75891.448081587398</v>
      </c>
      <c r="B15370" s="191">
        <v>1.12233367627532</v>
      </c>
      <c r="C15370" s="191">
        <v>0.38488796395635999</v>
      </c>
      <c r="D15370" s="191"/>
      <c r="E15370" s="191">
        <v>-0.49675893688282802</v>
      </c>
    </row>
    <row r="15371" spans="1:5" x14ac:dyDescent="0.25">
      <c r="A15371" s="191">
        <v>75894.646339761894</v>
      </c>
      <c r="B15371" s="191">
        <v>0.373898311289733</v>
      </c>
      <c r="C15371" s="191">
        <v>0.384847352274651</v>
      </c>
      <c r="D15371" s="191"/>
      <c r="E15371" s="191">
        <v>-0.49674497757931302</v>
      </c>
    </row>
    <row r="15372" spans="1:5" x14ac:dyDescent="0.25">
      <c r="A15372" s="191">
        <v>75899.457638851294</v>
      </c>
      <c r="B15372" s="191">
        <v>-0.68817062832117204</v>
      </c>
      <c r="C15372" s="191">
        <v>0.38478626587900799</v>
      </c>
      <c r="D15372" s="191"/>
      <c r="E15372" s="191">
        <v>-0.49672397790366901</v>
      </c>
    </row>
    <row r="15373" spans="1:5" x14ac:dyDescent="0.25">
      <c r="A15373" s="191">
        <v>75912.699893061901</v>
      </c>
      <c r="B15373" s="191">
        <v>0.33893929499497799</v>
      </c>
      <c r="C15373" s="191">
        <v>0.384618184030523</v>
      </c>
      <c r="D15373" s="191"/>
      <c r="E15373" s="191">
        <v>-0.49666618041657201</v>
      </c>
    </row>
    <row r="15374" spans="1:5" x14ac:dyDescent="0.25">
      <c r="A15374" s="191">
        <v>75927.531346785996</v>
      </c>
      <c r="B15374" s="191">
        <v>-7.3460047779549995E-2</v>
      </c>
      <c r="C15374" s="191">
        <v>0.384430016458984</v>
      </c>
      <c r="D15374" s="191"/>
      <c r="E15374" s="191">
        <v>-0.496601446873291</v>
      </c>
    </row>
    <row r="15375" spans="1:5" x14ac:dyDescent="0.25">
      <c r="A15375" s="191">
        <v>75941.165174144102</v>
      </c>
      <c r="B15375" s="191">
        <v>0.78838439695243501</v>
      </c>
      <c r="C15375" s="191">
        <v>0.384257125073246</v>
      </c>
      <c r="D15375" s="191"/>
      <c r="E15375" s="191">
        <v>-0.49654194060204299</v>
      </c>
    </row>
    <row r="15376" spans="1:5" x14ac:dyDescent="0.25">
      <c r="A15376" s="191">
        <v>75942.364176193703</v>
      </c>
      <c r="B15376" s="191">
        <v>-1.1417977844931599</v>
      </c>
      <c r="C15376" s="191">
        <v>0.38424192446059402</v>
      </c>
      <c r="D15376" s="191"/>
      <c r="E15376" s="191">
        <v>-0.49653670744357797</v>
      </c>
    </row>
    <row r="15377" spans="1:5" x14ac:dyDescent="0.25">
      <c r="A15377" s="191">
        <v>75968.938530614294</v>
      </c>
      <c r="B15377" s="191">
        <v>0.434077341222183</v>
      </c>
      <c r="C15377" s="191">
        <v>0.38390518008769298</v>
      </c>
      <c r="D15377" s="191"/>
      <c r="E15377" s="191">
        <v>-0.49642072150338201</v>
      </c>
    </row>
    <row r="15378" spans="1:5" x14ac:dyDescent="0.25">
      <c r="A15378" s="191">
        <v>75981.739212574394</v>
      </c>
      <c r="B15378" s="191">
        <v>-1.03366295668351</v>
      </c>
      <c r="C15378" s="191">
        <v>0.38374308611253999</v>
      </c>
      <c r="D15378" s="191"/>
      <c r="E15378" s="191">
        <v>-0.49636485213800202</v>
      </c>
    </row>
    <row r="15379" spans="1:5" x14ac:dyDescent="0.25">
      <c r="A15379" s="191">
        <v>75984.128705630603</v>
      </c>
      <c r="B15379" s="191">
        <v>-1.4580813304662099</v>
      </c>
      <c r="C15379" s="191">
        <v>0.383712836514363</v>
      </c>
      <c r="D15379" s="191"/>
      <c r="E15379" s="191">
        <v>-0.49635442305687399</v>
      </c>
    </row>
    <row r="15380" spans="1:5" x14ac:dyDescent="0.25">
      <c r="A15380" s="191">
        <v>76001.163405421205</v>
      </c>
      <c r="B15380" s="191">
        <v>0.39162712156422003</v>
      </c>
      <c r="C15380" s="191">
        <v>0.38349726458408701</v>
      </c>
      <c r="D15380" s="191"/>
      <c r="E15380" s="191">
        <v>-0.496280074258661</v>
      </c>
    </row>
    <row r="15381" spans="1:5" x14ac:dyDescent="0.25">
      <c r="A15381" s="191">
        <v>76001.915573844293</v>
      </c>
      <c r="B15381" s="191">
        <v>0.54452274218683705</v>
      </c>
      <c r="C15381" s="191">
        <v>0.38348774915733902</v>
      </c>
      <c r="D15381" s="191"/>
      <c r="E15381" s="191">
        <v>-0.49627679139015701</v>
      </c>
    </row>
    <row r="15382" spans="1:5" x14ac:dyDescent="0.25">
      <c r="A15382" s="191">
        <v>76013.365561633793</v>
      </c>
      <c r="B15382" s="191">
        <v>-0.72268819444810695</v>
      </c>
      <c r="C15382" s="191">
        <v>0.38334293343285097</v>
      </c>
      <c r="D15382" s="191"/>
      <c r="E15382" s="191">
        <v>-0.49622681747056901</v>
      </c>
    </row>
    <row r="15383" spans="1:5" x14ac:dyDescent="0.25">
      <c r="A15383" s="191">
        <v>76015.606757162896</v>
      </c>
      <c r="B15383" s="191">
        <v>0.67524382673358496</v>
      </c>
      <c r="C15383" s="191">
        <v>0.38331459426144299</v>
      </c>
      <c r="D15383" s="191"/>
      <c r="E15383" s="191">
        <v>-0.49621703570925102</v>
      </c>
    </row>
    <row r="15384" spans="1:5" x14ac:dyDescent="0.25">
      <c r="A15384" s="191">
        <v>76023.2691889298</v>
      </c>
      <c r="B15384" s="191">
        <v>0.81355047043374396</v>
      </c>
      <c r="C15384" s="191">
        <v>0.383217725932747</v>
      </c>
      <c r="D15384" s="191"/>
      <c r="E15384" s="191">
        <v>-0.49618359284614</v>
      </c>
    </row>
    <row r="15385" spans="1:5" x14ac:dyDescent="0.25">
      <c r="A15385" s="191">
        <v>76027.443484330302</v>
      </c>
      <c r="B15385" s="191">
        <v>6.3674837879879001E-2</v>
      </c>
      <c r="C15385" s="191">
        <v>0.38316496675447798</v>
      </c>
      <c r="D15385" s="191"/>
      <c r="E15385" s="191">
        <v>-0.49616537406001798</v>
      </c>
    </row>
    <row r="15386" spans="1:5" x14ac:dyDescent="0.25">
      <c r="A15386" s="191">
        <v>76031.839498723304</v>
      </c>
      <c r="B15386" s="191">
        <v>0.32440657532775102</v>
      </c>
      <c r="C15386" s="191">
        <v>0.38310941462909498</v>
      </c>
      <c r="D15386" s="191"/>
      <c r="E15386" s="191">
        <v>-0.49614618757743201</v>
      </c>
    </row>
    <row r="15387" spans="1:5" x14ac:dyDescent="0.25">
      <c r="A15387" s="191">
        <v>76054.864645024703</v>
      </c>
      <c r="B15387" s="191">
        <v>0.45273055808992002</v>
      </c>
      <c r="C15387" s="191">
        <v>0.382818607060397</v>
      </c>
      <c r="D15387" s="191"/>
      <c r="E15387" s="191">
        <v>-0.496045694241116</v>
      </c>
    </row>
    <row r="15388" spans="1:5" x14ac:dyDescent="0.25">
      <c r="A15388" s="191">
        <v>76056.027336502695</v>
      </c>
      <c r="B15388" s="191">
        <v>-4.7326022093641097E-2</v>
      </c>
      <c r="C15388" s="191">
        <v>0.38280392947825798</v>
      </c>
      <c r="D15388" s="191"/>
      <c r="E15388" s="191">
        <v>-0.49604061968246099</v>
      </c>
    </row>
    <row r="15389" spans="1:5" x14ac:dyDescent="0.25">
      <c r="A15389" s="191">
        <v>76065.041737417705</v>
      </c>
      <c r="B15389" s="191">
        <v>0.57449763859200897</v>
      </c>
      <c r="C15389" s="191">
        <v>0.38269015740648799</v>
      </c>
      <c r="D15389" s="191"/>
      <c r="E15389" s="191">
        <v>-0.49600127664313998</v>
      </c>
    </row>
    <row r="15390" spans="1:5" x14ac:dyDescent="0.25">
      <c r="A15390" s="191">
        <v>76077.793160371497</v>
      </c>
      <c r="B15390" s="191">
        <v>0.76778578313239099</v>
      </c>
      <c r="C15390" s="191">
        <v>0.38252929294891203</v>
      </c>
      <c r="D15390" s="191"/>
      <c r="E15390" s="191">
        <v>-0.495945623561792</v>
      </c>
    </row>
    <row r="15391" spans="1:5" x14ac:dyDescent="0.25">
      <c r="A15391" s="191">
        <v>76083.860512452404</v>
      </c>
      <c r="B15391" s="191">
        <v>1.0513512698943701</v>
      </c>
      <c r="C15391" s="191">
        <v>0.382452781280678</v>
      </c>
      <c r="D15391" s="191"/>
      <c r="E15391" s="191">
        <v>-0.49591914284351102</v>
      </c>
    </row>
    <row r="15392" spans="1:5" x14ac:dyDescent="0.25">
      <c r="A15392" s="191">
        <v>76085.201117442906</v>
      </c>
      <c r="B15392" s="191">
        <v>0.78721665563465903</v>
      </c>
      <c r="C15392" s="191">
        <v>0.38243587840690801</v>
      </c>
      <c r="D15392" s="191"/>
      <c r="E15392" s="191">
        <v>-0.495913291826032</v>
      </c>
    </row>
    <row r="15393" spans="1:5" x14ac:dyDescent="0.25">
      <c r="A15393" s="191">
        <v>76091.992843095897</v>
      </c>
      <c r="B15393" s="191">
        <v>0.30862439430312499</v>
      </c>
      <c r="C15393" s="191">
        <v>0.38235026064787597</v>
      </c>
      <c r="D15393" s="191"/>
      <c r="E15393" s="191">
        <v>-0.49588364960793302</v>
      </c>
    </row>
    <row r="15394" spans="1:5" x14ac:dyDescent="0.25">
      <c r="A15394" s="191">
        <v>76100.957403003893</v>
      </c>
      <c r="B15394" s="191">
        <v>0.96276512678232795</v>
      </c>
      <c r="C15394" s="191">
        <v>0.38223729035632897</v>
      </c>
      <c r="D15394" s="191"/>
      <c r="E15394" s="191">
        <v>-0.49584452414063301</v>
      </c>
    </row>
    <row r="15395" spans="1:5" x14ac:dyDescent="0.25">
      <c r="A15395" s="191">
        <v>76101.131572895305</v>
      </c>
      <c r="B15395" s="191">
        <v>-0.18849975700049301</v>
      </c>
      <c r="C15395" s="191">
        <v>0.38223509592698601</v>
      </c>
      <c r="D15395" s="191"/>
      <c r="E15395" s="191">
        <v>-0.49584376398302799</v>
      </c>
    </row>
    <row r="15396" spans="1:5" x14ac:dyDescent="0.25">
      <c r="A15396" s="191">
        <v>76101.461040822294</v>
      </c>
      <c r="B15396" s="191">
        <v>0.65406753436096898</v>
      </c>
      <c r="C15396" s="191">
        <v>0.38223094488752701</v>
      </c>
      <c r="D15396" s="191"/>
      <c r="E15396" s="191">
        <v>-0.49584232603328598</v>
      </c>
    </row>
    <row r="15397" spans="1:5" x14ac:dyDescent="0.25">
      <c r="A15397" s="191">
        <v>76105.462060649603</v>
      </c>
      <c r="B15397" s="191">
        <v>0.37436896459355201</v>
      </c>
      <c r="C15397" s="191">
        <v>0.38218053995440698</v>
      </c>
      <c r="D15397" s="191"/>
      <c r="E15397" s="191">
        <v>-0.495824863740432</v>
      </c>
    </row>
    <row r="15398" spans="1:5" x14ac:dyDescent="0.25">
      <c r="A15398" s="191">
        <v>76106.488736912303</v>
      </c>
      <c r="B15398" s="191">
        <v>-0.21544873406486001</v>
      </c>
      <c r="C15398" s="191">
        <v>0.38216760729925903</v>
      </c>
      <c r="D15398" s="191"/>
      <c r="E15398" s="191">
        <v>-0.49582038285247398</v>
      </c>
    </row>
    <row r="15399" spans="1:5" x14ac:dyDescent="0.25">
      <c r="A15399" s="191">
        <v>76111.003289811095</v>
      </c>
      <c r="B15399" s="191">
        <v>0.45379921249262301</v>
      </c>
      <c r="C15399" s="191">
        <v>0.382110746153836</v>
      </c>
      <c r="D15399" s="191"/>
      <c r="E15399" s="191">
        <v>-0.49580067926483201</v>
      </c>
    </row>
    <row r="15400" spans="1:5" x14ac:dyDescent="0.25">
      <c r="A15400" s="191">
        <v>76119.088667663207</v>
      </c>
      <c r="B15400" s="191">
        <v>-0.67250111742505103</v>
      </c>
      <c r="C15400" s="191">
        <v>0.38200893879525599</v>
      </c>
      <c r="D15400" s="191"/>
      <c r="E15400" s="191">
        <v>-0.49576539095285599</v>
      </c>
    </row>
    <row r="15401" spans="1:5" x14ac:dyDescent="0.25">
      <c r="A15401" s="191">
        <v>76120.0839494049</v>
      </c>
      <c r="B15401" s="191">
        <v>0.48554811029537498</v>
      </c>
      <c r="C15401" s="191">
        <v>0.38199640921858702</v>
      </c>
      <c r="D15401" s="191"/>
      <c r="E15401" s="191">
        <v>-0.49576104708504298</v>
      </c>
    </row>
    <row r="15402" spans="1:5" x14ac:dyDescent="0.25">
      <c r="A15402" s="191">
        <v>76125.145669338206</v>
      </c>
      <c r="B15402" s="191">
        <v>0.63423063231653498</v>
      </c>
      <c r="C15402" s="191">
        <v>0.38193269607014502</v>
      </c>
      <c r="D15402" s="191"/>
      <c r="E15402" s="191">
        <v>-0.49573895543524699</v>
      </c>
    </row>
    <row r="15403" spans="1:5" x14ac:dyDescent="0.25">
      <c r="A15403" s="191">
        <v>76134.1727837941</v>
      </c>
      <c r="B15403" s="191">
        <v>0.61268354633803301</v>
      </c>
      <c r="C15403" s="191">
        <v>0.38181910620801701</v>
      </c>
      <c r="D15403" s="191"/>
      <c r="E15403" s="191">
        <v>-0.49569955726952902</v>
      </c>
    </row>
    <row r="15404" spans="1:5" x14ac:dyDescent="0.25">
      <c r="A15404" s="191">
        <v>76136.740395186003</v>
      </c>
      <c r="B15404" s="191">
        <v>-0.10709748864504701</v>
      </c>
      <c r="C15404" s="191">
        <v>0.38178680825350397</v>
      </c>
      <c r="D15404" s="191"/>
      <c r="E15404" s="191">
        <v>-0.49568835112798898</v>
      </c>
    </row>
    <row r="15405" spans="1:5" x14ac:dyDescent="0.25">
      <c r="A15405" s="191">
        <v>76142.929884170793</v>
      </c>
      <c r="B15405" s="191">
        <v>-1.4582816797395799</v>
      </c>
      <c r="C15405" s="191">
        <v>0.38170895838535901</v>
      </c>
      <c r="D15405" s="191"/>
      <c r="E15405" s="191">
        <v>-0.49566133765109399</v>
      </c>
    </row>
    <row r="15406" spans="1:5" x14ac:dyDescent="0.25">
      <c r="A15406" s="191">
        <v>76149.845336920494</v>
      </c>
      <c r="B15406" s="191">
        <v>-6.6714664446076996E-3</v>
      </c>
      <c r="C15406" s="191">
        <v>0.381622006933105</v>
      </c>
      <c r="D15406" s="191"/>
      <c r="E15406" s="191">
        <v>-0.49563115576959599</v>
      </c>
    </row>
    <row r="15407" spans="1:5" x14ac:dyDescent="0.25">
      <c r="A15407" s="191">
        <v>76151.149394444103</v>
      </c>
      <c r="B15407" s="191">
        <v>3.6718661378332101E-2</v>
      </c>
      <c r="C15407" s="191">
        <v>0.38160561351912903</v>
      </c>
      <c r="D15407" s="191"/>
      <c r="E15407" s="191">
        <v>-0.49562546432594501</v>
      </c>
    </row>
    <row r="15408" spans="1:5" x14ac:dyDescent="0.25">
      <c r="A15408" s="191">
        <v>76152.729254621299</v>
      </c>
      <c r="B15408" s="191">
        <v>0.74090628224363597</v>
      </c>
      <c r="C15408" s="191">
        <v>0.38158575431395902</v>
      </c>
      <c r="D15408" s="191"/>
      <c r="E15408" s="191">
        <v>-0.49561856916602198</v>
      </c>
    </row>
    <row r="15409" spans="1:5" x14ac:dyDescent="0.25">
      <c r="A15409" s="191">
        <v>76155.350223480404</v>
      </c>
      <c r="B15409" s="191">
        <v>0.57931124288412805</v>
      </c>
      <c r="C15409" s="191">
        <v>0.38155281139528402</v>
      </c>
      <c r="D15409" s="191"/>
      <c r="E15409" s="191">
        <v>-0.49560713020417801</v>
      </c>
    </row>
    <row r="15410" spans="1:5" x14ac:dyDescent="0.25">
      <c r="A15410" s="191">
        <v>76172.830398166494</v>
      </c>
      <c r="B15410" s="191">
        <v>-0.52452042634364404</v>
      </c>
      <c r="C15410" s="191">
        <v>0.38133320838901202</v>
      </c>
      <c r="D15410" s="191"/>
      <c r="E15410" s="191">
        <v>-0.495530839874184</v>
      </c>
    </row>
    <row r="15411" spans="1:5" x14ac:dyDescent="0.25">
      <c r="A15411" s="191">
        <v>76191.285679641805</v>
      </c>
      <c r="B15411" s="191">
        <v>0.91018641930276101</v>
      </c>
      <c r="C15411" s="191">
        <v>0.38110155663869999</v>
      </c>
      <c r="D15411" s="191"/>
      <c r="E15411" s="191">
        <v>-0.49545029411623898</v>
      </c>
    </row>
    <row r="15412" spans="1:5" x14ac:dyDescent="0.25">
      <c r="A15412" s="191">
        <v>76197.893670005302</v>
      </c>
      <c r="B15412" s="191">
        <v>-0.47440960698623702</v>
      </c>
      <c r="C15412" s="191">
        <v>0.38101866397220302</v>
      </c>
      <c r="D15412" s="191"/>
      <c r="E15412" s="191">
        <v>-0.49542145437228602</v>
      </c>
    </row>
    <row r="15413" spans="1:5" x14ac:dyDescent="0.25">
      <c r="A15413" s="191">
        <v>76200.674197807093</v>
      </c>
      <c r="B15413" s="191">
        <v>-1.27525694106794</v>
      </c>
      <c r="C15413" s="191">
        <v>0.38098379233794999</v>
      </c>
      <c r="D15413" s="191"/>
      <c r="E15413" s="191">
        <v>-0.495409319107941</v>
      </c>
    </row>
    <row r="15414" spans="1:5" x14ac:dyDescent="0.25">
      <c r="A15414" s="191">
        <v>76217.834463724197</v>
      </c>
      <c r="B15414" s="191">
        <v>-0.12815255555286301</v>
      </c>
      <c r="C15414" s="191">
        <v>0.38076868720075102</v>
      </c>
      <c r="D15414" s="191"/>
      <c r="E15414" s="191">
        <v>-0.49533442559414997</v>
      </c>
    </row>
    <row r="15415" spans="1:5" x14ac:dyDescent="0.25">
      <c r="A15415" s="191">
        <v>76228.261238933206</v>
      </c>
      <c r="B15415" s="191">
        <v>1.0339119905148799</v>
      </c>
      <c r="C15415" s="191">
        <v>0.38063807884970202</v>
      </c>
      <c r="D15415" s="191"/>
      <c r="E15415" s="191">
        <v>-0.49528891960169902</v>
      </c>
    </row>
    <row r="15416" spans="1:5" x14ac:dyDescent="0.25">
      <c r="A15416" s="191">
        <v>76228.924990882602</v>
      </c>
      <c r="B15416" s="191">
        <v>-0.41072041521367197</v>
      </c>
      <c r="C15416" s="191">
        <v>0.38062976691036998</v>
      </c>
      <c r="D15416" s="191"/>
      <c r="E15416" s="191">
        <v>-0.495286022762495</v>
      </c>
    </row>
    <row r="15417" spans="1:5" x14ac:dyDescent="0.25">
      <c r="A15417" s="191">
        <v>76234.072664708103</v>
      </c>
      <c r="B15417" s="191">
        <v>0.48536293462464503</v>
      </c>
      <c r="C15417" s="191">
        <v>0.38056531408291999</v>
      </c>
      <c r="D15417" s="191"/>
      <c r="E15417" s="191">
        <v>-0.49526355658147903</v>
      </c>
    </row>
    <row r="15418" spans="1:5" x14ac:dyDescent="0.25">
      <c r="A15418" s="191">
        <v>76235.251449969102</v>
      </c>
      <c r="B15418" s="191">
        <v>0.70467264957589903</v>
      </c>
      <c r="C15418" s="191">
        <v>0.380550557220448</v>
      </c>
      <c r="D15418" s="191"/>
      <c r="E15418" s="191">
        <v>-0.49525841197210202</v>
      </c>
    </row>
    <row r="15419" spans="1:5" x14ac:dyDescent="0.25">
      <c r="A15419" s="191">
        <v>76247.213823682105</v>
      </c>
      <c r="B15419" s="191">
        <v>0.92322870683718705</v>
      </c>
      <c r="C15419" s="191">
        <v>0.38040085548251101</v>
      </c>
      <c r="D15419" s="191"/>
      <c r="E15419" s="191">
        <v>-0.49520620437065599</v>
      </c>
    </row>
    <row r="15420" spans="1:5" x14ac:dyDescent="0.25">
      <c r="A15420" s="191">
        <v>76249.128978376597</v>
      </c>
      <c r="B15420" s="191">
        <v>-9.7150020472724901E-6</v>
      </c>
      <c r="C15420" s="191">
        <v>0.38037689728660601</v>
      </c>
      <c r="D15420" s="191"/>
      <c r="E15420" s="191">
        <v>-0.49519784602695499</v>
      </c>
    </row>
    <row r="15421" spans="1:5" x14ac:dyDescent="0.25">
      <c r="A15421" s="191">
        <v>76258.290996944706</v>
      </c>
      <c r="B15421" s="191">
        <v>1.1178602289928301</v>
      </c>
      <c r="C15421" s="191">
        <v>0.38026231613903799</v>
      </c>
      <c r="D15421" s="191"/>
      <c r="E15421" s="191">
        <v>-0.495157860066337</v>
      </c>
    </row>
    <row r="15422" spans="1:5" x14ac:dyDescent="0.25">
      <c r="A15422" s="191">
        <v>76261.176609887494</v>
      </c>
      <c r="B15422" s="191">
        <v>-0.31035290543447402</v>
      </c>
      <c r="C15422" s="191">
        <v>0.38022624002014999</v>
      </c>
      <c r="D15422" s="191"/>
      <c r="E15422" s="191">
        <v>-0.495145266334439</v>
      </c>
    </row>
    <row r="15423" spans="1:5" x14ac:dyDescent="0.25">
      <c r="A15423" s="191">
        <v>76262.933091593499</v>
      </c>
      <c r="B15423" s="191">
        <v>-1.3506597439799299</v>
      </c>
      <c r="C15423" s="191">
        <v>0.38020428357770297</v>
      </c>
      <c r="D15423" s="191"/>
      <c r="E15423" s="191">
        <v>-0.49513760049008398</v>
      </c>
    </row>
    <row r="15424" spans="1:5" x14ac:dyDescent="0.25">
      <c r="A15424" s="191">
        <v>76264.325879655007</v>
      </c>
      <c r="B15424" s="191">
        <v>0.34748202871195399</v>
      </c>
      <c r="C15424" s="191">
        <v>0.38018687405396701</v>
      </c>
      <c r="D15424" s="191"/>
      <c r="E15424" s="191">
        <v>-0.49513152194358701</v>
      </c>
    </row>
    <row r="15425" spans="1:5" x14ac:dyDescent="0.25">
      <c r="A15425" s="191">
        <v>76268.766192124807</v>
      </c>
      <c r="B15425" s="191">
        <v>1.09020505109785</v>
      </c>
      <c r="C15425" s="191">
        <v>0.38013138142121899</v>
      </c>
      <c r="D15425" s="191"/>
      <c r="E15425" s="191">
        <v>-0.49511214308290202</v>
      </c>
    </row>
    <row r="15426" spans="1:5" x14ac:dyDescent="0.25">
      <c r="A15426" s="191">
        <v>76276.5541008578</v>
      </c>
      <c r="B15426" s="191">
        <v>0.27624806755734999</v>
      </c>
      <c r="C15426" s="191">
        <v>0.38003408474991102</v>
      </c>
      <c r="D15426" s="191"/>
      <c r="E15426" s="191">
        <v>-0.495078154348151</v>
      </c>
    </row>
    <row r="15427" spans="1:5" x14ac:dyDescent="0.25">
      <c r="A15427" s="191">
        <v>76282.379848919605</v>
      </c>
      <c r="B15427" s="191">
        <v>0.229290429806039</v>
      </c>
      <c r="C15427" s="191">
        <v>0.37996132911466302</v>
      </c>
      <c r="D15427" s="191"/>
      <c r="E15427" s="191">
        <v>-0.49505272910160802</v>
      </c>
    </row>
    <row r="15428" spans="1:5" x14ac:dyDescent="0.25">
      <c r="A15428" s="191">
        <v>76282.580069662799</v>
      </c>
      <c r="B15428" s="191">
        <v>7.0056120472616903E-2</v>
      </c>
      <c r="C15428" s="191">
        <v>0.37995882904661299</v>
      </c>
      <c r="D15428" s="191"/>
      <c r="E15428" s="191">
        <v>-0.49505185528047702</v>
      </c>
    </row>
    <row r="15429" spans="1:5" x14ac:dyDescent="0.25">
      <c r="A15429" s="191">
        <v>76298.408559726799</v>
      </c>
      <c r="B15429" s="191">
        <v>-0.41374381984955499</v>
      </c>
      <c r="C15429" s="191">
        <v>0.37976127375414598</v>
      </c>
      <c r="D15429" s="191"/>
      <c r="E15429" s="191">
        <v>-0.49498277533978502</v>
      </c>
    </row>
    <row r="15430" spans="1:5" x14ac:dyDescent="0.25">
      <c r="A15430" s="191">
        <v>76304.112537862005</v>
      </c>
      <c r="B15430" s="191">
        <v>0.67149487185886902</v>
      </c>
      <c r="C15430" s="191">
        <v>0.37969012685042502</v>
      </c>
      <c r="D15430" s="191"/>
      <c r="E15430" s="191">
        <v>-0.49495788163288701</v>
      </c>
    </row>
    <row r="15431" spans="1:5" x14ac:dyDescent="0.25">
      <c r="A15431" s="191">
        <v>76308.102544951602</v>
      </c>
      <c r="B15431" s="191">
        <v>0.63713146940960197</v>
      </c>
      <c r="C15431" s="191">
        <v>0.37964036987389199</v>
      </c>
      <c r="D15431" s="191"/>
      <c r="E15431" s="191">
        <v>-0.49494046816027998</v>
      </c>
    </row>
    <row r="15432" spans="1:5" x14ac:dyDescent="0.25">
      <c r="A15432" s="191">
        <v>76309.208887533503</v>
      </c>
      <c r="B15432" s="191">
        <v>0.98191155823610399</v>
      </c>
      <c r="C15432" s="191">
        <v>0.37962657573946101</v>
      </c>
      <c r="D15432" s="191"/>
      <c r="E15432" s="191">
        <v>-0.49493563978132898</v>
      </c>
    </row>
    <row r="15433" spans="1:5" x14ac:dyDescent="0.25">
      <c r="A15433" s="191">
        <v>76323.404105238704</v>
      </c>
      <c r="B15433" s="191">
        <v>0.42484994438429802</v>
      </c>
      <c r="C15433" s="191">
        <v>0.37944966401352198</v>
      </c>
      <c r="D15433" s="191"/>
      <c r="E15433" s="191">
        <v>-0.49487368822049599</v>
      </c>
    </row>
    <row r="15434" spans="1:5" x14ac:dyDescent="0.25">
      <c r="A15434" s="191">
        <v>76330.566974851099</v>
      </c>
      <c r="B15434" s="191">
        <v>1.5352580132408999</v>
      </c>
      <c r="C15434" s="191">
        <v>0.37936044985408202</v>
      </c>
      <c r="D15434" s="191"/>
      <c r="E15434" s="191">
        <v>-0.49484242765889003</v>
      </c>
    </row>
    <row r="15435" spans="1:5" x14ac:dyDescent="0.25">
      <c r="A15435" s="191">
        <v>76334.296621997593</v>
      </c>
      <c r="B15435" s="191">
        <v>7.6727253568953394E-2</v>
      </c>
      <c r="C15435" s="191">
        <v>0.37931401151938399</v>
      </c>
      <c r="D15435" s="191"/>
      <c r="E15435" s="191">
        <v>-0.49482615055226598</v>
      </c>
    </row>
    <row r="15436" spans="1:5" x14ac:dyDescent="0.25">
      <c r="A15436" s="191">
        <v>76341.433227510599</v>
      </c>
      <c r="B15436" s="191">
        <v>-0.64052262116774905</v>
      </c>
      <c r="C15436" s="191">
        <v>0.379225181008714</v>
      </c>
      <c r="D15436" s="191"/>
      <c r="E15436" s="191">
        <v>-0.49479500473120502</v>
      </c>
    </row>
    <row r="15437" spans="1:5" x14ac:dyDescent="0.25">
      <c r="A15437" s="191">
        <v>76356.221011776404</v>
      </c>
      <c r="B15437" s="191">
        <v>-0.997395184837369</v>
      </c>
      <c r="C15437" s="191">
        <v>0.379041234447205</v>
      </c>
      <c r="D15437" s="191"/>
      <c r="E15437" s="191">
        <v>-0.49473046744859001</v>
      </c>
    </row>
    <row r="15438" spans="1:5" x14ac:dyDescent="0.25">
      <c r="A15438" s="191">
        <v>76363.372158891507</v>
      </c>
      <c r="B15438" s="191">
        <v>0.63531760636619194</v>
      </c>
      <c r="C15438" s="191">
        <v>0.378952339064762</v>
      </c>
      <c r="D15438" s="191"/>
      <c r="E15438" s="191">
        <v>-0.49469925834277201</v>
      </c>
    </row>
    <row r="15439" spans="1:5" x14ac:dyDescent="0.25">
      <c r="A15439" s="191">
        <v>76364.997366740805</v>
      </c>
      <c r="B15439" s="191">
        <v>-0.335424176864207</v>
      </c>
      <c r="C15439" s="191">
        <v>0.37893214191911301</v>
      </c>
      <c r="D15439" s="191"/>
      <c r="E15439" s="191">
        <v>-0.494692165600849</v>
      </c>
    </row>
    <row r="15440" spans="1:5" x14ac:dyDescent="0.25">
      <c r="A15440" s="191">
        <v>76367.044166863998</v>
      </c>
      <c r="B15440" s="191">
        <v>1.3956641304657699E-3</v>
      </c>
      <c r="C15440" s="191">
        <v>0.378906707519228</v>
      </c>
      <c r="D15440" s="191"/>
      <c r="E15440" s="191">
        <v>-0.49468323294337402</v>
      </c>
    </row>
    <row r="15441" spans="1:5" x14ac:dyDescent="0.25">
      <c r="A15441" s="191">
        <v>76370.924742275602</v>
      </c>
      <c r="B15441" s="191">
        <v>-0.25329776182837499</v>
      </c>
      <c r="C15441" s="191">
        <v>0.37885849518763298</v>
      </c>
      <c r="D15441" s="191"/>
      <c r="E15441" s="191">
        <v>-0.49466629731269701</v>
      </c>
    </row>
    <row r="15442" spans="1:5" x14ac:dyDescent="0.25">
      <c r="A15442" s="191">
        <v>76376.879211270701</v>
      </c>
      <c r="B15442" s="191">
        <v>0.31652207626686701</v>
      </c>
      <c r="C15442" s="191">
        <v>0.378784538954334</v>
      </c>
      <c r="D15442" s="191"/>
      <c r="E15442" s="191">
        <v>-0.494640310783102</v>
      </c>
    </row>
    <row r="15443" spans="1:5" x14ac:dyDescent="0.25">
      <c r="A15443" s="191">
        <v>76386.925026442404</v>
      </c>
      <c r="B15443" s="191">
        <v>0.76994703054826796</v>
      </c>
      <c r="C15443" s="191">
        <v>0.378659828309371</v>
      </c>
      <c r="D15443" s="191"/>
      <c r="E15443" s="191">
        <v>-0.494596468775784</v>
      </c>
    </row>
    <row r="15444" spans="1:5" x14ac:dyDescent="0.25">
      <c r="A15444" s="191">
        <v>76422.788597515406</v>
      </c>
      <c r="B15444" s="191">
        <v>0.73312262545805995</v>
      </c>
      <c r="C15444" s="191">
        <v>0.37821524980032201</v>
      </c>
      <c r="D15444" s="191"/>
      <c r="E15444" s="191">
        <v>-0.49443995376960598</v>
      </c>
    </row>
    <row r="15445" spans="1:5" x14ac:dyDescent="0.25">
      <c r="A15445" s="191">
        <v>76423.114154119306</v>
      </c>
      <c r="B15445" s="191">
        <v>5.9279999513162096E-3</v>
      </c>
      <c r="C15445" s="191">
        <v>0.37821121871489799</v>
      </c>
      <c r="D15445" s="191"/>
      <c r="E15445" s="191">
        <v>-0.49443853298816198</v>
      </c>
    </row>
    <row r="15446" spans="1:5" x14ac:dyDescent="0.25">
      <c r="A15446" s="191">
        <v>76438.147194171805</v>
      </c>
      <c r="B15446" s="191">
        <v>0.40011176196674803</v>
      </c>
      <c r="C15446" s="191">
        <v>0.37802516999201802</v>
      </c>
      <c r="D15446" s="191"/>
      <c r="E15446" s="191">
        <v>-0.49437292651414</v>
      </c>
    </row>
    <row r="15447" spans="1:5" x14ac:dyDescent="0.25">
      <c r="A15447" s="191">
        <v>76439.179549521694</v>
      </c>
      <c r="B15447" s="191">
        <v>-0.191684876661946</v>
      </c>
      <c r="C15447" s="191">
        <v>0.37801240024551802</v>
      </c>
      <c r="D15447" s="191"/>
      <c r="E15447" s="191">
        <v>-0.494368421162663</v>
      </c>
    </row>
    <row r="15448" spans="1:5" x14ac:dyDescent="0.25">
      <c r="A15448" s="191">
        <v>76439.357161929598</v>
      </c>
      <c r="B15448" s="191">
        <v>0.59010766856026897</v>
      </c>
      <c r="C15448" s="191">
        <v>0.37801020335107199</v>
      </c>
      <c r="D15448" s="191"/>
      <c r="E15448" s="191">
        <v>-0.49436764603583799</v>
      </c>
    </row>
    <row r="15449" spans="1:5" x14ac:dyDescent="0.25">
      <c r="A15449" s="191">
        <v>76443.101757686207</v>
      </c>
      <c r="B15449" s="191">
        <v>0.37554934052237399</v>
      </c>
      <c r="C15449" s="191">
        <v>0.37796389225425397</v>
      </c>
      <c r="D15449" s="191"/>
      <c r="E15449" s="191">
        <v>-0.494351304065968</v>
      </c>
    </row>
    <row r="15450" spans="1:5" x14ac:dyDescent="0.25">
      <c r="A15450" s="191">
        <v>76443.925876013993</v>
      </c>
      <c r="B15450" s="191">
        <v>0.29448074331071</v>
      </c>
      <c r="C15450" s="191">
        <v>0.37795370153964303</v>
      </c>
      <c r="D15450" s="191"/>
      <c r="E15450" s="191">
        <v>-0.49434770749166201</v>
      </c>
    </row>
    <row r="15451" spans="1:5" x14ac:dyDescent="0.25">
      <c r="A15451" s="191">
        <v>76445.296499683202</v>
      </c>
      <c r="B15451" s="191">
        <v>0.88616159325842803</v>
      </c>
      <c r="C15451" s="191">
        <v>0.37793675418258899</v>
      </c>
      <c r="D15451" s="191"/>
      <c r="E15451" s="191">
        <v>-0.49434172588719499</v>
      </c>
    </row>
    <row r="15452" spans="1:5" x14ac:dyDescent="0.25">
      <c r="A15452" s="191">
        <v>76453.574740922195</v>
      </c>
      <c r="B15452" s="191">
        <v>0.67513582370071201</v>
      </c>
      <c r="C15452" s="191">
        <v>0.37783442872724399</v>
      </c>
      <c r="D15452" s="191"/>
      <c r="E15452" s="191">
        <v>-0.49430559857263601</v>
      </c>
    </row>
    <row r="15453" spans="1:5" x14ac:dyDescent="0.25">
      <c r="A15453" s="191">
        <v>76461.920658987394</v>
      </c>
      <c r="B15453" s="191">
        <v>-0.13725606854301201</v>
      </c>
      <c r="C15453" s="191">
        <v>0.37773132359450401</v>
      </c>
      <c r="D15453" s="191"/>
      <c r="E15453" s="191">
        <v>-0.49426917591924202</v>
      </c>
    </row>
    <row r="15454" spans="1:5" x14ac:dyDescent="0.25">
      <c r="A15454" s="191">
        <v>76473.2798515209</v>
      </c>
      <c r="B15454" s="191">
        <v>-8.8066989885959804E-2</v>
      </c>
      <c r="C15454" s="191">
        <v>0.37759108511292599</v>
      </c>
      <c r="D15454" s="191"/>
      <c r="E15454" s="191">
        <v>-0.49421960295084599</v>
      </c>
    </row>
    <row r="15455" spans="1:5" x14ac:dyDescent="0.25">
      <c r="A15455" s="191">
        <v>76476.075111862796</v>
      </c>
      <c r="B15455" s="191">
        <v>0.339941386665643</v>
      </c>
      <c r="C15455" s="191">
        <v>0.37755659181428602</v>
      </c>
      <c r="D15455" s="191"/>
      <c r="E15455" s="191">
        <v>-0.49420740413960701</v>
      </c>
    </row>
    <row r="15456" spans="1:5" x14ac:dyDescent="0.25">
      <c r="A15456" s="191">
        <v>76486.535904718199</v>
      </c>
      <c r="B15456" s="191">
        <v>0.49510286303735601</v>
      </c>
      <c r="C15456" s="191">
        <v>0.37742756457291798</v>
      </c>
      <c r="D15456" s="191"/>
      <c r="E15456" s="191">
        <v>-0.49416175218897002</v>
      </c>
    </row>
    <row r="15457" spans="1:5" x14ac:dyDescent="0.25">
      <c r="A15457" s="191">
        <v>76490.157948800494</v>
      </c>
      <c r="B15457" s="191">
        <v>9.0346463539181507E-2</v>
      </c>
      <c r="C15457" s="191">
        <v>0.37738291045334599</v>
      </c>
      <c r="D15457" s="191"/>
      <c r="E15457" s="191">
        <v>-0.49414594522482103</v>
      </c>
    </row>
    <row r="15458" spans="1:5" x14ac:dyDescent="0.25">
      <c r="A15458" s="191">
        <v>76491.437347502695</v>
      </c>
      <c r="B15458" s="191">
        <v>0.34071847839105601</v>
      </c>
      <c r="C15458" s="191">
        <v>0.37736714012983003</v>
      </c>
      <c r="D15458" s="191"/>
      <c r="E15458" s="191">
        <v>-0.49414036180039</v>
      </c>
    </row>
    <row r="15459" spans="1:5" x14ac:dyDescent="0.25">
      <c r="A15459" s="191">
        <v>76495.043936788104</v>
      </c>
      <c r="B15459" s="191">
        <v>-0.22713446381031899</v>
      </c>
      <c r="C15459" s="191">
        <v>0.37732269150634201</v>
      </c>
      <c r="D15459" s="191"/>
      <c r="E15459" s="191">
        <v>-0.49412462228252502</v>
      </c>
    </row>
    <row r="15460" spans="1:5" x14ac:dyDescent="0.25">
      <c r="A15460" s="191">
        <v>76501.515631294606</v>
      </c>
      <c r="B15460" s="191">
        <v>0.70772395605271898</v>
      </c>
      <c r="C15460" s="191">
        <v>0.37724296029348903</v>
      </c>
      <c r="D15460" s="191"/>
      <c r="E15460" s="191">
        <v>-0.49409637915772397</v>
      </c>
    </row>
    <row r="15461" spans="1:5" x14ac:dyDescent="0.25">
      <c r="A15461" s="191">
        <v>76521.321691571793</v>
      </c>
      <c r="B15461" s="191">
        <v>0.97115674808485597</v>
      </c>
      <c r="C15461" s="191">
        <v>0.37699917342153899</v>
      </c>
      <c r="D15461" s="191"/>
      <c r="E15461" s="191">
        <v>-0.49400994394375197</v>
      </c>
    </row>
    <row r="15462" spans="1:5" x14ac:dyDescent="0.25">
      <c r="A15462" s="191">
        <v>76528.420185783005</v>
      </c>
      <c r="B15462" s="191">
        <v>0.496842565701128</v>
      </c>
      <c r="C15462" s="191">
        <v>0.37691188303100098</v>
      </c>
      <c r="D15462" s="191"/>
      <c r="E15462" s="191">
        <v>-0.49397896560673799</v>
      </c>
    </row>
    <row r="15463" spans="1:5" x14ac:dyDescent="0.25">
      <c r="A15463" s="191">
        <v>76539.611638055299</v>
      </c>
      <c r="B15463" s="191">
        <v>0.52295376711033503</v>
      </c>
      <c r="C15463" s="191">
        <v>0.37677435119699998</v>
      </c>
      <c r="D15463" s="191"/>
      <c r="E15463" s="191">
        <v>-0.49393012533678099</v>
      </c>
    </row>
    <row r="15464" spans="1:5" x14ac:dyDescent="0.25">
      <c r="A15464" s="191">
        <v>76544.291257301898</v>
      </c>
      <c r="B15464" s="191">
        <v>-0.75405048407284303</v>
      </c>
      <c r="C15464" s="191">
        <v>0.37671687674016602</v>
      </c>
      <c r="D15464" s="191"/>
      <c r="E15464" s="191">
        <v>-0.49390970322484601</v>
      </c>
    </row>
    <row r="15465" spans="1:5" x14ac:dyDescent="0.25">
      <c r="A15465" s="191">
        <v>76544.592329789899</v>
      </c>
      <c r="B15465" s="191">
        <v>0.89860410136370905</v>
      </c>
      <c r="C15465" s="191">
        <v>0.37671317900819101</v>
      </c>
      <c r="D15465" s="191"/>
      <c r="E15465" s="191">
        <v>-0.49390838932974801</v>
      </c>
    </row>
    <row r="15466" spans="1:5" x14ac:dyDescent="0.25">
      <c r="A15466" s="191">
        <v>76545.768836468007</v>
      </c>
      <c r="B15466" s="191">
        <v>-0.39191651527868998</v>
      </c>
      <c r="C15466" s="191">
        <v>0.37669873252516001</v>
      </c>
      <c r="D15466" s="191"/>
      <c r="E15466" s="191">
        <v>-0.493903254996927</v>
      </c>
    </row>
    <row r="15467" spans="1:5" x14ac:dyDescent="0.25">
      <c r="A15467" s="191">
        <v>76551.205346521296</v>
      </c>
      <c r="B15467" s="191">
        <v>1.7592801517629701E-2</v>
      </c>
      <c r="C15467" s="191">
        <v>0.37663199289587201</v>
      </c>
      <c r="D15467" s="191"/>
      <c r="E15467" s="191">
        <v>-0.49387952981925498</v>
      </c>
    </row>
    <row r="15468" spans="1:5" x14ac:dyDescent="0.25">
      <c r="A15468" s="191">
        <v>76551.452241042905</v>
      </c>
      <c r="B15468" s="191">
        <v>0.90534546072969002</v>
      </c>
      <c r="C15468" s="191">
        <v>0.37662896259777701</v>
      </c>
      <c r="D15468" s="191"/>
      <c r="E15468" s="191">
        <v>-0.49387845236425698</v>
      </c>
    </row>
    <row r="15469" spans="1:5" x14ac:dyDescent="0.25">
      <c r="A15469" s="191">
        <v>76551.508997803394</v>
      </c>
      <c r="B15469" s="191">
        <v>0.85285401436259201</v>
      </c>
      <c r="C15469" s="191">
        <v>0.37662826599259902</v>
      </c>
      <c r="D15469" s="191"/>
      <c r="E15469" s="191">
        <v>-0.49387820467607402</v>
      </c>
    </row>
    <row r="15470" spans="1:5" x14ac:dyDescent="0.25">
      <c r="A15470" s="191">
        <v>76559.094589707602</v>
      </c>
      <c r="B15470" s="191">
        <v>0.37353213734940799</v>
      </c>
      <c r="C15470" s="191">
        <v>0.376535190044754</v>
      </c>
      <c r="D15470" s="191"/>
      <c r="E15470" s="191">
        <v>-0.49384510092851702</v>
      </c>
    </row>
    <row r="15471" spans="1:5" x14ac:dyDescent="0.25">
      <c r="A15471" s="191">
        <v>76580.427427907503</v>
      </c>
      <c r="B15471" s="191">
        <v>0.97019700316112201</v>
      </c>
      <c r="C15471" s="191">
        <v>0.376273712544205</v>
      </c>
      <c r="D15471" s="191"/>
      <c r="E15471" s="191">
        <v>-0.49375200379128997</v>
      </c>
    </row>
    <row r="15472" spans="1:5" x14ac:dyDescent="0.25">
      <c r="A15472" s="191">
        <v>76590.3268501735</v>
      </c>
      <c r="B15472" s="191">
        <v>0.36986124185747199</v>
      </c>
      <c r="C15472" s="191">
        <v>0.37615251599187</v>
      </c>
      <c r="D15472" s="191"/>
      <c r="E15472" s="191">
        <v>-0.49370880249594501</v>
      </c>
    </row>
    <row r="15473" spans="1:5" x14ac:dyDescent="0.25">
      <c r="A15473" s="191">
        <v>76601.392342272797</v>
      </c>
      <c r="B15473" s="191">
        <v>0.59202957929549405</v>
      </c>
      <c r="C15473" s="191">
        <v>0.37601715058725599</v>
      </c>
      <c r="D15473" s="191"/>
      <c r="E15473" s="191">
        <v>-0.49366051264976102</v>
      </c>
    </row>
    <row r="15474" spans="1:5" x14ac:dyDescent="0.25">
      <c r="A15474" s="191">
        <v>76602.574469324507</v>
      </c>
      <c r="B15474" s="191">
        <v>0.53216784054974697</v>
      </c>
      <c r="C15474" s="191">
        <v>0.37600269621883398</v>
      </c>
      <c r="D15474" s="191"/>
      <c r="E15474" s="191">
        <v>-0.49365535384317699</v>
      </c>
    </row>
    <row r="15475" spans="1:5" x14ac:dyDescent="0.25">
      <c r="A15475" s="191">
        <v>76605.644979238699</v>
      </c>
      <c r="B15475" s="191">
        <v>0.42264283780759598</v>
      </c>
      <c r="C15475" s="191">
        <v>0.37596515788261903</v>
      </c>
      <c r="D15475" s="191"/>
      <c r="E15475" s="191">
        <v>-0.49364195412718398</v>
      </c>
    </row>
    <row r="15476" spans="1:5" x14ac:dyDescent="0.25">
      <c r="A15476" s="191">
        <v>76608.146588877804</v>
      </c>
      <c r="B15476" s="191">
        <v>-0.77249087772942604</v>
      </c>
      <c r="C15476" s="191">
        <v>0.37593458873167102</v>
      </c>
      <c r="D15476" s="191"/>
      <c r="E15476" s="191">
        <v>-0.49363103709397799</v>
      </c>
    </row>
    <row r="15477" spans="1:5" x14ac:dyDescent="0.25">
      <c r="A15477" s="191">
        <v>76615.874977806598</v>
      </c>
      <c r="B15477" s="191">
        <v>0.50605208680736302</v>
      </c>
      <c r="C15477" s="191">
        <v>0.37584015534818599</v>
      </c>
      <c r="D15477" s="191"/>
      <c r="E15477" s="191">
        <v>-0.49359731048781302</v>
      </c>
    </row>
    <row r="15478" spans="1:5" x14ac:dyDescent="0.25">
      <c r="A15478" s="191">
        <v>76624.401035237694</v>
      </c>
      <c r="B15478" s="191">
        <v>-0.64438487960093405</v>
      </c>
      <c r="C15478" s="191">
        <v>0.37573604919582099</v>
      </c>
      <c r="D15478" s="191"/>
      <c r="E15478" s="191">
        <v>-0.49356010290435798</v>
      </c>
    </row>
    <row r="15479" spans="1:5" x14ac:dyDescent="0.25">
      <c r="A15479" s="191">
        <v>76629.002570084107</v>
      </c>
      <c r="B15479" s="191">
        <v>0.50640189755120102</v>
      </c>
      <c r="C15479" s="191">
        <v>0.37567989108048899</v>
      </c>
      <c r="D15479" s="191"/>
      <c r="E15479" s="191">
        <v>-0.493540021930017</v>
      </c>
    </row>
    <row r="15480" spans="1:5" x14ac:dyDescent="0.25">
      <c r="A15480" s="191">
        <v>76634.381272191604</v>
      </c>
      <c r="B15480" s="191">
        <v>0.42975071474138399</v>
      </c>
      <c r="C15480" s="191">
        <v>0.37561427410679998</v>
      </c>
      <c r="D15480" s="191"/>
      <c r="E15480" s="191">
        <v>-0.49351654944287898</v>
      </c>
    </row>
    <row r="15481" spans="1:5" x14ac:dyDescent="0.25">
      <c r="A15481" s="191">
        <v>76634.506843928903</v>
      </c>
      <c r="B15481" s="191">
        <v>-0.41978552985874101</v>
      </c>
      <c r="C15481" s="191">
        <v>0.37561274253615801</v>
      </c>
      <c r="D15481" s="191"/>
      <c r="E15481" s="191">
        <v>-0.49351600145176</v>
      </c>
    </row>
    <row r="15482" spans="1:5" x14ac:dyDescent="0.25">
      <c r="A15482" s="191">
        <v>76646.463012626205</v>
      </c>
      <c r="B15482" s="191">
        <v>-2.00322062450216</v>
      </c>
      <c r="C15482" s="191">
        <v>0.37546698541860202</v>
      </c>
      <c r="D15482" s="191"/>
      <c r="E15482" s="191">
        <v>-0.493463825106918</v>
      </c>
    </row>
    <row r="15483" spans="1:5" x14ac:dyDescent="0.25">
      <c r="A15483" s="191">
        <v>76664.5871007362</v>
      </c>
      <c r="B15483" s="191">
        <v>0.79989846462242797</v>
      </c>
      <c r="C15483" s="191">
        <v>0.37524629823247002</v>
      </c>
      <c r="D15483" s="191"/>
      <c r="E15483" s="191">
        <v>-0.49338473260022098</v>
      </c>
    </row>
    <row r="15484" spans="1:5" x14ac:dyDescent="0.25">
      <c r="A15484" s="191">
        <v>76672.881864809504</v>
      </c>
      <c r="B15484" s="191">
        <v>6.3050817927612399E-2</v>
      </c>
      <c r="C15484" s="191">
        <v>0.37514540455393802</v>
      </c>
      <c r="D15484" s="191"/>
      <c r="E15484" s="191">
        <v>-0.49334853480714702</v>
      </c>
    </row>
    <row r="15485" spans="1:5" x14ac:dyDescent="0.25">
      <c r="A15485" s="191">
        <v>76691.017336563295</v>
      </c>
      <c r="B15485" s="191">
        <v>-1.91062344984116E-2</v>
      </c>
      <c r="C15485" s="191">
        <v>0.37492504981202701</v>
      </c>
      <c r="D15485" s="191"/>
      <c r="E15485" s="191">
        <v>-0.49326939282697102</v>
      </c>
    </row>
    <row r="15486" spans="1:5" x14ac:dyDescent="0.25">
      <c r="A15486" s="191">
        <v>76693.667440156802</v>
      </c>
      <c r="B15486" s="191">
        <v>0.27203596405638297</v>
      </c>
      <c r="C15486" s="191">
        <v>0.37489287718339198</v>
      </c>
      <c r="D15486" s="191"/>
      <c r="E15486" s="191">
        <v>-0.49325782795295497</v>
      </c>
    </row>
    <row r="15487" spans="1:5" x14ac:dyDescent="0.25">
      <c r="A15487" s="191">
        <v>76703.078254163804</v>
      </c>
      <c r="B15487" s="191">
        <v>-0.42157886667862898</v>
      </c>
      <c r="C15487" s="191">
        <v>0.37477868549551602</v>
      </c>
      <c r="D15487" s="191"/>
      <c r="E15487" s="191">
        <v>-0.49321675994238801</v>
      </c>
    </row>
    <row r="15488" spans="1:5" x14ac:dyDescent="0.25">
      <c r="A15488" s="191">
        <v>76709.453056369603</v>
      </c>
      <c r="B15488" s="191">
        <v>-0.75846656094764597</v>
      </c>
      <c r="C15488" s="191">
        <v>0.37470138410495302</v>
      </c>
      <c r="D15488" s="191"/>
      <c r="E15488" s="191">
        <v>-0.49318894088912901</v>
      </c>
    </row>
    <row r="15489" spans="1:5" x14ac:dyDescent="0.25">
      <c r="A15489" s="191">
        <v>76710.675299451003</v>
      </c>
      <c r="B15489" s="191">
        <v>0.51481894170888298</v>
      </c>
      <c r="C15489" s="191">
        <v>0.37468656735213801</v>
      </c>
      <c r="D15489" s="191"/>
      <c r="E15489" s="191">
        <v>-0.49318360714405501</v>
      </c>
    </row>
    <row r="15490" spans="1:5" x14ac:dyDescent="0.25">
      <c r="A15490" s="191">
        <v>76725.053589000294</v>
      </c>
      <c r="B15490" s="191">
        <v>0.766412626459401</v>
      </c>
      <c r="C15490" s="191">
        <v>0.37451238354063099</v>
      </c>
      <c r="D15490" s="191"/>
      <c r="E15490" s="191">
        <v>-0.49312086179140802</v>
      </c>
    </row>
    <row r="15491" spans="1:5" x14ac:dyDescent="0.25">
      <c r="A15491" s="191">
        <v>76747.601916053594</v>
      </c>
      <c r="B15491" s="191">
        <v>0.471885719290976</v>
      </c>
      <c r="C15491" s="191">
        <v>0.37423965283829702</v>
      </c>
      <c r="D15491" s="191"/>
      <c r="E15491" s="191">
        <v>-0.49302246365343799</v>
      </c>
    </row>
    <row r="15492" spans="1:5" x14ac:dyDescent="0.25">
      <c r="A15492" s="191">
        <v>76759.153825040499</v>
      </c>
      <c r="B15492" s="191">
        <v>-0.209706873117532</v>
      </c>
      <c r="C15492" s="191">
        <v>0.37410013246392798</v>
      </c>
      <c r="D15492" s="191"/>
      <c r="E15492" s="191">
        <v>-0.49297205267806399</v>
      </c>
    </row>
    <row r="15493" spans="1:5" x14ac:dyDescent="0.25">
      <c r="A15493" s="191">
        <v>76759.638958060998</v>
      </c>
      <c r="B15493" s="191">
        <v>1.1734839234911001</v>
      </c>
      <c r="C15493" s="191">
        <v>0.37409427590264299</v>
      </c>
      <c r="D15493" s="191"/>
      <c r="E15493" s="191">
        <v>-0.49296993562847502</v>
      </c>
    </row>
    <row r="15494" spans="1:5" x14ac:dyDescent="0.25">
      <c r="A15494" s="191">
        <v>76761.553348460497</v>
      </c>
      <c r="B15494" s="191">
        <v>0.44890577227323403</v>
      </c>
      <c r="C15494" s="191">
        <v>0.37407116898530901</v>
      </c>
      <c r="D15494" s="191"/>
      <c r="E15494" s="191">
        <v>-0.49296158150860098</v>
      </c>
    </row>
    <row r="15495" spans="1:5" x14ac:dyDescent="0.25">
      <c r="A15495" s="191">
        <v>76763.969719292494</v>
      </c>
      <c r="B15495" s="191">
        <v>-0.42917584123317598</v>
      </c>
      <c r="C15495" s="191">
        <v>0.37404200861247999</v>
      </c>
      <c r="D15495" s="191"/>
      <c r="E15495" s="191">
        <v>-0.49295103681949498</v>
      </c>
    </row>
    <row r="15496" spans="1:5" x14ac:dyDescent="0.25">
      <c r="A15496" s="191">
        <v>76765.348757353495</v>
      </c>
      <c r="B15496" s="191">
        <v>4.3551972911615201E-2</v>
      </c>
      <c r="C15496" s="191">
        <v>0.37402536936226899</v>
      </c>
      <c r="D15496" s="191"/>
      <c r="E15496" s="191">
        <v>-0.49294501889897302</v>
      </c>
    </row>
    <row r="15497" spans="1:5" x14ac:dyDescent="0.25">
      <c r="A15497" s="191">
        <v>76771.7933506587</v>
      </c>
      <c r="B15497" s="191">
        <v>0.72817118845909201</v>
      </c>
      <c r="C15497" s="191">
        <v>0.37394763657817498</v>
      </c>
      <c r="D15497" s="191"/>
      <c r="E15497" s="191">
        <v>-0.49291689567828101</v>
      </c>
    </row>
    <row r="15498" spans="1:5" x14ac:dyDescent="0.25">
      <c r="A15498" s="191">
        <v>76775.448679990906</v>
      </c>
      <c r="B15498" s="191">
        <v>0.46742618129909103</v>
      </c>
      <c r="C15498" s="191">
        <v>0.373903566630714</v>
      </c>
      <c r="D15498" s="191"/>
      <c r="E15498" s="191">
        <v>-0.49290094440168902</v>
      </c>
    </row>
    <row r="15499" spans="1:5" x14ac:dyDescent="0.25">
      <c r="A15499" s="191">
        <v>76787.260770115594</v>
      </c>
      <c r="B15499" s="191">
        <v>-0.52217095536993796</v>
      </c>
      <c r="C15499" s="191">
        <v>0.37376125394848098</v>
      </c>
      <c r="D15499" s="191"/>
      <c r="E15499" s="191">
        <v>-0.49284939831662</v>
      </c>
    </row>
    <row r="15500" spans="1:5" x14ac:dyDescent="0.25">
      <c r="A15500" s="191">
        <v>76791.823526064007</v>
      </c>
      <c r="B15500" s="191">
        <v>-1.2344573388670499</v>
      </c>
      <c r="C15500" s="191">
        <v>0.37370632051873598</v>
      </c>
      <c r="D15500" s="191"/>
      <c r="E15500" s="191">
        <v>-0.49282948729994402</v>
      </c>
    </row>
    <row r="15501" spans="1:5" x14ac:dyDescent="0.25">
      <c r="A15501" s="191">
        <v>76795.191914708601</v>
      </c>
      <c r="B15501" s="191">
        <v>0.72657514706200299</v>
      </c>
      <c r="C15501" s="191">
        <v>0.37366578164285602</v>
      </c>
      <c r="D15501" s="191"/>
      <c r="E15501" s="191">
        <v>-0.49281478827960801</v>
      </c>
    </row>
    <row r="15502" spans="1:5" x14ac:dyDescent="0.25">
      <c r="A15502" s="191">
        <v>76797.789246137298</v>
      </c>
      <c r="B15502" s="191">
        <v>0.61742055037212795</v>
      </c>
      <c r="C15502" s="191">
        <v>0.37363453360184701</v>
      </c>
      <c r="D15502" s="191"/>
      <c r="E15502" s="191">
        <v>-0.492803454009274</v>
      </c>
    </row>
    <row r="15503" spans="1:5" x14ac:dyDescent="0.25">
      <c r="A15503" s="191">
        <v>76806.014449090304</v>
      </c>
      <c r="B15503" s="191">
        <v>7.2769298802799504E-2</v>
      </c>
      <c r="C15503" s="191">
        <v>0.37353561433229199</v>
      </c>
      <c r="D15503" s="191"/>
      <c r="E15503" s="191">
        <v>-0.49276756075637801</v>
      </c>
    </row>
    <row r="15504" spans="1:5" x14ac:dyDescent="0.25">
      <c r="A15504" s="191">
        <v>76808.989876385895</v>
      </c>
      <c r="B15504" s="191">
        <v>0.68434202690677004</v>
      </c>
      <c r="C15504" s="191">
        <v>0.37349984983197698</v>
      </c>
      <c r="D15504" s="191"/>
      <c r="E15504" s="191">
        <v>-0.49275457654614002</v>
      </c>
    </row>
    <row r="15505" spans="1:5" x14ac:dyDescent="0.25">
      <c r="A15505" s="191">
        <v>76835.504272287697</v>
      </c>
      <c r="B15505" s="191">
        <v>9.7147224799984304</v>
      </c>
      <c r="C15505" s="191">
        <v>0.37318157591823897</v>
      </c>
      <c r="D15505" s="191"/>
      <c r="E15505" s="191">
        <v>-0.49263887279444002</v>
      </c>
    </row>
    <row r="15506" spans="1:5" x14ac:dyDescent="0.25">
      <c r="A15506" s="191">
        <v>76835.559143165097</v>
      </c>
      <c r="B15506" s="191">
        <v>1.5299433536228599</v>
      </c>
      <c r="C15506" s="191">
        <v>0.37318091795570901</v>
      </c>
      <c r="D15506" s="191"/>
      <c r="E15506" s="191">
        <v>-0.492638633349614</v>
      </c>
    </row>
    <row r="15507" spans="1:5" x14ac:dyDescent="0.25">
      <c r="A15507" s="191">
        <v>76836.310825676293</v>
      </c>
      <c r="B15507" s="191">
        <v>-0.190928653976841</v>
      </c>
      <c r="C15507" s="191">
        <v>0.37317190636076703</v>
      </c>
      <c r="D15507" s="191"/>
      <c r="E15507" s="191">
        <v>-0.49263535316718698</v>
      </c>
    </row>
    <row r="15508" spans="1:5" x14ac:dyDescent="0.25">
      <c r="A15508" s="191">
        <v>76836.676102595695</v>
      </c>
      <c r="B15508" s="191">
        <v>0.43881998336239297</v>
      </c>
      <c r="C15508" s="191">
        <v>0.37316752722763402</v>
      </c>
      <c r="D15508" s="191"/>
      <c r="E15508" s="191">
        <v>-0.492633759176488</v>
      </c>
    </row>
    <row r="15509" spans="1:5" x14ac:dyDescent="0.25">
      <c r="A15509" s="191">
        <v>76837.964604550099</v>
      </c>
      <c r="B15509" s="191">
        <v>0.84322765971705005</v>
      </c>
      <c r="C15509" s="191">
        <v>0.37315208169548397</v>
      </c>
      <c r="D15509" s="191"/>
      <c r="E15509" s="191">
        <v>-0.49262813642831199</v>
      </c>
    </row>
    <row r="15510" spans="1:5" x14ac:dyDescent="0.25">
      <c r="A15510" s="191">
        <v>76849.465802225299</v>
      </c>
      <c r="B15510" s="191">
        <v>0.75424805480583901</v>
      </c>
      <c r="C15510" s="191">
        <v>0.37301429636744199</v>
      </c>
      <c r="D15510" s="191"/>
      <c r="E15510" s="191">
        <v>-0.49257794785249198</v>
      </c>
    </row>
    <row r="15511" spans="1:5" x14ac:dyDescent="0.25">
      <c r="A15511" s="191">
        <v>76865.612568944096</v>
      </c>
      <c r="B15511" s="191">
        <v>0.71251035969268595</v>
      </c>
      <c r="C15511" s="191">
        <v>0.37282110673769098</v>
      </c>
      <c r="D15511" s="191"/>
      <c r="E15511" s="191">
        <v>-0.49250748715211201</v>
      </c>
    </row>
    <row r="15512" spans="1:5" x14ac:dyDescent="0.25">
      <c r="A15512" s="191">
        <v>76868.982842539102</v>
      </c>
      <c r="B15512" s="191">
        <v>4.5784660479197797E-2</v>
      </c>
      <c r="C15512" s="191">
        <v>0.37278081985161698</v>
      </c>
      <c r="D15512" s="191"/>
      <c r="E15512" s="191">
        <v>-0.492492780069133</v>
      </c>
    </row>
    <row r="15513" spans="1:5" x14ac:dyDescent="0.25">
      <c r="A15513" s="191">
        <v>76871.021731456902</v>
      </c>
      <c r="B15513" s="191">
        <v>0.75129712930022097</v>
      </c>
      <c r="C15513" s="191">
        <v>0.37275645404838698</v>
      </c>
      <c r="D15513" s="191"/>
      <c r="E15513" s="191">
        <v>-0.49248388283641398</v>
      </c>
    </row>
    <row r="15514" spans="1:5" x14ac:dyDescent="0.25">
      <c r="A15514" s="191">
        <v>76877.929851827706</v>
      </c>
      <c r="B15514" s="191">
        <v>0.130085866238416</v>
      </c>
      <c r="C15514" s="191">
        <v>0.37267393346752098</v>
      </c>
      <c r="D15514" s="191"/>
      <c r="E15514" s="191">
        <v>-0.49245373742042398</v>
      </c>
    </row>
    <row r="15515" spans="1:5" x14ac:dyDescent="0.25">
      <c r="A15515" s="191">
        <v>76879.902867896002</v>
      </c>
      <c r="B15515" s="191">
        <v>0.51380216231211595</v>
      </c>
      <c r="C15515" s="191">
        <v>0.372650374890589</v>
      </c>
      <c r="D15515" s="191"/>
      <c r="E15515" s="191">
        <v>-0.492445127641361</v>
      </c>
    </row>
    <row r="15516" spans="1:5" x14ac:dyDescent="0.25">
      <c r="A15516" s="191">
        <v>76879.951674598196</v>
      </c>
      <c r="B15516" s="191">
        <v>0.36783873275059198</v>
      </c>
      <c r="C15516" s="191">
        <v>0.37264979217595501</v>
      </c>
      <c r="D15516" s="191"/>
      <c r="E15516" s="191">
        <v>-0.49244491466036699</v>
      </c>
    </row>
    <row r="15517" spans="1:5" x14ac:dyDescent="0.25">
      <c r="A15517" s="191">
        <v>76884.267114061193</v>
      </c>
      <c r="B15517" s="191">
        <v>0.45034942882489198</v>
      </c>
      <c r="C15517" s="191">
        <v>0.37259827989830602</v>
      </c>
      <c r="D15517" s="191"/>
      <c r="E15517" s="191">
        <v>-0.49242608310612801</v>
      </c>
    </row>
    <row r="15518" spans="1:5" x14ac:dyDescent="0.25">
      <c r="A15518" s="191">
        <v>76886.843967961802</v>
      </c>
      <c r="B15518" s="191">
        <v>-0.31576395409033098</v>
      </c>
      <c r="C15518" s="191">
        <v>0.37256753082968502</v>
      </c>
      <c r="D15518" s="191"/>
      <c r="E15518" s="191">
        <v>-0.492414838380688</v>
      </c>
    </row>
    <row r="15519" spans="1:5" x14ac:dyDescent="0.25">
      <c r="A15519" s="191">
        <v>76892.025145579595</v>
      </c>
      <c r="B15519" s="191">
        <v>-2.92941885384423E-2</v>
      </c>
      <c r="C15519" s="191">
        <v>0.37250572858810899</v>
      </c>
      <c r="D15519" s="191"/>
      <c r="E15519" s="191">
        <v>-0.49239222905861602</v>
      </c>
    </row>
    <row r="15520" spans="1:5" x14ac:dyDescent="0.25">
      <c r="A15520" s="191">
        <v>76892.761640726603</v>
      </c>
      <c r="B15520" s="191">
        <v>-0.38034859643042401</v>
      </c>
      <c r="C15520" s="191">
        <v>0.37249694530870597</v>
      </c>
      <c r="D15520" s="191"/>
      <c r="E15520" s="191">
        <v>-0.49238901519305001</v>
      </c>
    </row>
    <row r="15521" spans="1:5" x14ac:dyDescent="0.25">
      <c r="A15521" s="191">
        <v>76896.220242631694</v>
      </c>
      <c r="B15521" s="191">
        <v>-2.2568738476202799</v>
      </c>
      <c r="C15521" s="191">
        <v>0.37245571007519401</v>
      </c>
      <c r="D15521" s="191"/>
      <c r="E15521" s="191">
        <v>-0.49237392279004299</v>
      </c>
    </row>
    <row r="15522" spans="1:5" x14ac:dyDescent="0.25">
      <c r="A15522" s="191">
        <v>76900.446863989098</v>
      </c>
      <c r="B15522" s="191">
        <v>0.1579110672846</v>
      </c>
      <c r="C15522" s="191">
        <v>0.37240533680768201</v>
      </c>
      <c r="D15522" s="191"/>
      <c r="E15522" s="191">
        <v>-0.49235547895793103</v>
      </c>
    </row>
    <row r="15523" spans="1:5" x14ac:dyDescent="0.25">
      <c r="A15523" s="191">
        <v>76912.890928720502</v>
      </c>
      <c r="B15523" s="191">
        <v>0.45175383648572398</v>
      </c>
      <c r="C15523" s="191">
        <v>0.372257147632228</v>
      </c>
      <c r="D15523" s="191"/>
      <c r="E15523" s="191">
        <v>-0.49230117646202798</v>
      </c>
    </row>
    <row r="15524" spans="1:5" x14ac:dyDescent="0.25">
      <c r="A15524" s="191">
        <v>76916.996995498397</v>
      </c>
      <c r="B15524" s="191">
        <v>0.315339005983373</v>
      </c>
      <c r="C15524" s="191">
        <v>0.37220829043106801</v>
      </c>
      <c r="D15524" s="191"/>
      <c r="E15524" s="191">
        <v>-0.492283258804047</v>
      </c>
    </row>
    <row r="15525" spans="1:5" x14ac:dyDescent="0.25">
      <c r="A15525" s="191">
        <v>76927.628336236303</v>
      </c>
      <c r="B15525" s="191">
        <v>-0.51835703252052201</v>
      </c>
      <c r="C15525" s="191">
        <v>0.37208188218598598</v>
      </c>
      <c r="D15525" s="191"/>
      <c r="E15525" s="191">
        <v>-0.49223686678523099</v>
      </c>
    </row>
    <row r="15526" spans="1:5" x14ac:dyDescent="0.25">
      <c r="A15526" s="191">
        <v>76933.056322324599</v>
      </c>
      <c r="B15526" s="191">
        <v>0.30697280573783697</v>
      </c>
      <c r="C15526" s="191">
        <v>0.37201739389725702</v>
      </c>
      <c r="D15526" s="191"/>
      <c r="E15526" s="191">
        <v>-0.49221318066332498</v>
      </c>
    </row>
    <row r="15527" spans="1:5" x14ac:dyDescent="0.25">
      <c r="A15527" s="191">
        <v>76953.6121223066</v>
      </c>
      <c r="B15527" s="191">
        <v>1.25856857602871</v>
      </c>
      <c r="C15527" s="191">
        <v>0.371773493251356</v>
      </c>
      <c r="D15527" s="191"/>
      <c r="E15527" s="191">
        <v>-0.49212348137659301</v>
      </c>
    </row>
    <row r="15528" spans="1:5" x14ac:dyDescent="0.25">
      <c r="A15528" s="191">
        <v>76966.028616811804</v>
      </c>
      <c r="B15528" s="191">
        <v>0.171146472075145</v>
      </c>
      <c r="C15528" s="191">
        <v>0.37162641260392199</v>
      </c>
      <c r="D15528" s="191"/>
      <c r="E15528" s="191">
        <v>-0.49206929987764603</v>
      </c>
    </row>
    <row r="15529" spans="1:5" x14ac:dyDescent="0.25">
      <c r="A15529" s="191">
        <v>76971.970295245104</v>
      </c>
      <c r="B15529" s="191">
        <v>1.1269843152329899</v>
      </c>
      <c r="C15529" s="191">
        <v>0.37155609568372999</v>
      </c>
      <c r="D15529" s="191"/>
      <c r="E15529" s="191">
        <v>-0.49204337234684098</v>
      </c>
    </row>
    <row r="15530" spans="1:5" x14ac:dyDescent="0.25">
      <c r="A15530" s="191">
        <v>76972.098253814795</v>
      </c>
      <c r="B15530" s="191">
        <v>0.54495071798075201</v>
      </c>
      <c r="C15530" s="191">
        <v>0.37155458182519802</v>
      </c>
      <c r="D15530" s="191"/>
      <c r="E15530" s="191">
        <v>-0.49204281397772198</v>
      </c>
    </row>
    <row r="15531" spans="1:5" x14ac:dyDescent="0.25">
      <c r="A15531" s="191">
        <v>76975.895385594893</v>
      </c>
      <c r="B15531" s="191">
        <v>0.21570643215014201</v>
      </c>
      <c r="C15531" s="191">
        <v>0.371509667567684</v>
      </c>
      <c r="D15531" s="191"/>
      <c r="E15531" s="191">
        <v>-0.49202624454329302</v>
      </c>
    </row>
    <row r="15532" spans="1:5" x14ac:dyDescent="0.25">
      <c r="A15532" s="191">
        <v>76976.967369179096</v>
      </c>
      <c r="B15532" s="191">
        <v>0.69736576138286199</v>
      </c>
      <c r="C15532" s="191">
        <v>0.37149699081024101</v>
      </c>
      <c r="D15532" s="191"/>
      <c r="E15532" s="191">
        <v>-0.49202156675944497</v>
      </c>
    </row>
    <row r="15533" spans="1:5" x14ac:dyDescent="0.25">
      <c r="A15533" s="191">
        <v>76983.270589176798</v>
      </c>
      <c r="B15533" s="191">
        <v>-0.199347082423318</v>
      </c>
      <c r="C15533" s="191">
        <v>0.371422481687252</v>
      </c>
      <c r="D15533" s="191"/>
      <c r="E15533" s="191">
        <v>-0.49199406158014403</v>
      </c>
    </row>
    <row r="15534" spans="1:5" x14ac:dyDescent="0.25">
      <c r="A15534" s="191">
        <v>76984.145657372501</v>
      </c>
      <c r="B15534" s="191">
        <v>4.9542873432610204</v>
      </c>
      <c r="C15534" s="191">
        <v>0.371412140016946</v>
      </c>
      <c r="D15534" s="191"/>
      <c r="E15534" s="191">
        <v>-0.49199024309657802</v>
      </c>
    </row>
    <row r="15535" spans="1:5" x14ac:dyDescent="0.25">
      <c r="A15535" s="191">
        <v>77001.388711978201</v>
      </c>
      <c r="B15535" s="191">
        <v>-0.23955049719709401</v>
      </c>
      <c r="C15535" s="191">
        <v>0.37120857599937002</v>
      </c>
      <c r="D15535" s="191"/>
      <c r="E15535" s="191">
        <v>-0.49191500059439203</v>
      </c>
    </row>
    <row r="15536" spans="1:5" x14ac:dyDescent="0.25">
      <c r="A15536" s="191">
        <v>77009.046047745607</v>
      </c>
      <c r="B15536" s="191">
        <v>-1.6842317972676199E-2</v>
      </c>
      <c r="C15536" s="191">
        <v>0.37111829426117199</v>
      </c>
      <c r="D15536" s="191"/>
      <c r="E15536" s="191">
        <v>-0.49188158672913401</v>
      </c>
    </row>
    <row r="15537" spans="1:5" x14ac:dyDescent="0.25">
      <c r="A15537" s="191">
        <v>77023.682919983403</v>
      </c>
      <c r="B15537" s="191">
        <v>-1.9683458521657601E-3</v>
      </c>
      <c r="C15537" s="191">
        <v>0.37094592471828802</v>
      </c>
      <c r="D15537" s="191"/>
      <c r="E15537" s="191">
        <v>-0.49181771683152897</v>
      </c>
    </row>
    <row r="15538" spans="1:5" x14ac:dyDescent="0.25">
      <c r="A15538" s="191">
        <v>77024.0834557419</v>
      </c>
      <c r="B15538" s="191">
        <v>-0.49772789920206101</v>
      </c>
      <c r="C15538" s="191">
        <v>0.37094121160758098</v>
      </c>
      <c r="D15538" s="191"/>
      <c r="E15538" s="191">
        <v>-0.49181596904582803</v>
      </c>
    </row>
    <row r="15539" spans="1:5" x14ac:dyDescent="0.25">
      <c r="A15539" s="191">
        <v>77027.794833203996</v>
      </c>
      <c r="B15539" s="191">
        <v>-0.53282416419869705</v>
      </c>
      <c r="C15539" s="191">
        <v>0.37089754932049601</v>
      </c>
      <c r="D15539" s="191"/>
      <c r="E15539" s="191">
        <v>-0.49179977400626301</v>
      </c>
    </row>
    <row r="15540" spans="1:5" x14ac:dyDescent="0.25">
      <c r="A15540" s="191">
        <v>77030.476618597299</v>
      </c>
      <c r="B15540" s="191">
        <v>0.92045877796562703</v>
      </c>
      <c r="C15540" s="191">
        <v>0.370866010355279</v>
      </c>
      <c r="D15540" s="191"/>
      <c r="E15540" s="191">
        <v>-0.49178807171486399</v>
      </c>
    </row>
    <row r="15541" spans="1:5" x14ac:dyDescent="0.25">
      <c r="A15541" s="191">
        <v>77030.948452625802</v>
      </c>
      <c r="B15541" s="191">
        <v>-0.91358930322006404</v>
      </c>
      <c r="C15541" s="191">
        <v>0.37086046235461401</v>
      </c>
      <c r="D15541" s="191"/>
      <c r="E15541" s="191">
        <v>-0.491786012810633</v>
      </c>
    </row>
    <row r="15542" spans="1:5" x14ac:dyDescent="0.25">
      <c r="A15542" s="191">
        <v>77033.223010549103</v>
      </c>
      <c r="B15542" s="191">
        <v>0.80376882393402604</v>
      </c>
      <c r="C15542" s="191">
        <v>0.37083372094894301</v>
      </c>
      <c r="D15542" s="191"/>
      <c r="E15542" s="191">
        <v>-0.49177608752816898</v>
      </c>
    </row>
    <row r="15543" spans="1:5" x14ac:dyDescent="0.25">
      <c r="A15543" s="191">
        <v>77035.783013278298</v>
      </c>
      <c r="B15543" s="191">
        <v>-0.15929654701478699</v>
      </c>
      <c r="C15543" s="191">
        <v>0.37080363146871698</v>
      </c>
      <c r="D15543" s="191"/>
      <c r="E15543" s="191">
        <v>-0.491764916699298</v>
      </c>
    </row>
    <row r="15544" spans="1:5" x14ac:dyDescent="0.25">
      <c r="A15544" s="191">
        <v>77041.917647498602</v>
      </c>
      <c r="B15544" s="191">
        <v>0.67279197614138497</v>
      </c>
      <c r="C15544" s="191">
        <v>0.37073156049559902</v>
      </c>
      <c r="D15544" s="191"/>
      <c r="E15544" s="191">
        <v>-0.49173814760710899</v>
      </c>
    </row>
    <row r="15545" spans="1:5" x14ac:dyDescent="0.25">
      <c r="A15545" s="191">
        <v>77057.221484215697</v>
      </c>
      <c r="B15545" s="191">
        <v>0.29782749148181697</v>
      </c>
      <c r="C15545" s="191">
        <v>0.37055197577454801</v>
      </c>
      <c r="D15545" s="191"/>
      <c r="E15545" s="191">
        <v>-0.49167136777946002</v>
      </c>
    </row>
    <row r="15546" spans="1:5" x14ac:dyDescent="0.25">
      <c r="A15546" s="191">
        <v>77057.428685434599</v>
      </c>
      <c r="B15546" s="191">
        <v>0.43301103057373802</v>
      </c>
      <c r="C15546" s="191">
        <v>0.37054954620936398</v>
      </c>
      <c r="D15546" s="191"/>
      <c r="E15546" s="191">
        <v>-0.49167046363847</v>
      </c>
    </row>
    <row r="15547" spans="1:5" x14ac:dyDescent="0.25">
      <c r="A15547" s="191">
        <v>77069.970364554407</v>
      </c>
      <c r="B15547" s="191">
        <v>-0.74223168376978998</v>
      </c>
      <c r="C15547" s="191">
        <v>0.37040260028551603</v>
      </c>
      <c r="D15547" s="191"/>
      <c r="E15547" s="191">
        <v>-0.49161573697462901</v>
      </c>
    </row>
    <row r="15548" spans="1:5" x14ac:dyDescent="0.25">
      <c r="A15548" s="191">
        <v>77075.018372873397</v>
      </c>
      <c r="B15548" s="191">
        <v>-0.61903866145338604</v>
      </c>
      <c r="C15548" s="191">
        <v>0.37034351165127</v>
      </c>
      <c r="D15548" s="191"/>
      <c r="E15548" s="191">
        <v>-0.49159370970594302</v>
      </c>
    </row>
    <row r="15549" spans="1:5" x14ac:dyDescent="0.25">
      <c r="A15549" s="191">
        <v>77103.3406352124</v>
      </c>
      <c r="B15549" s="191">
        <v>0.79140260857686295</v>
      </c>
      <c r="C15549" s="191">
        <v>0.37001260251950602</v>
      </c>
      <c r="D15549" s="191"/>
      <c r="E15549" s="191">
        <v>-0.49147012391865202</v>
      </c>
    </row>
    <row r="15550" spans="1:5" x14ac:dyDescent="0.25">
      <c r="A15550" s="191">
        <v>77106.323512456001</v>
      </c>
      <c r="B15550" s="191">
        <v>0.41864779255789097</v>
      </c>
      <c r="C15550" s="191">
        <v>0.36997781234597898</v>
      </c>
      <c r="D15550" s="191"/>
      <c r="E15550" s="191">
        <v>-0.49145710796575498</v>
      </c>
    </row>
    <row r="15551" spans="1:5" x14ac:dyDescent="0.25">
      <c r="A15551" s="191">
        <v>77111.176668664397</v>
      </c>
      <c r="B15551" s="191">
        <v>0.93945128497805497</v>
      </c>
      <c r="C15551" s="191">
        <v>0.36992123353575701</v>
      </c>
      <c r="D15551" s="191"/>
      <c r="E15551" s="191">
        <v>-0.49143593094523003</v>
      </c>
    </row>
    <row r="15552" spans="1:5" x14ac:dyDescent="0.25">
      <c r="A15552" s="191">
        <v>77114.995146997506</v>
      </c>
      <c r="B15552" s="191">
        <v>0.54668537170086096</v>
      </c>
      <c r="C15552" s="191">
        <v>0.36987673894824602</v>
      </c>
      <c r="D15552" s="191"/>
      <c r="E15552" s="191">
        <v>-0.491419268799904</v>
      </c>
    </row>
    <row r="15553" spans="1:5" x14ac:dyDescent="0.25">
      <c r="A15553" s="191">
        <v>77126.768147622803</v>
      </c>
      <c r="B15553" s="191">
        <v>-2.5833374152683899E-2</v>
      </c>
      <c r="C15553" s="191">
        <v>0.3697396760678</v>
      </c>
      <c r="D15553" s="191"/>
      <c r="E15553" s="191">
        <v>-0.49136789699739802</v>
      </c>
    </row>
    <row r="15554" spans="1:5" x14ac:dyDescent="0.25">
      <c r="A15554" s="191">
        <v>77131.717141026806</v>
      </c>
      <c r="B15554" s="191">
        <v>7.0103113498998199E-2</v>
      </c>
      <c r="C15554" s="191">
        <v>0.36968211411138702</v>
      </c>
      <c r="D15554" s="191"/>
      <c r="E15554" s="191">
        <v>-0.49134630197533002</v>
      </c>
    </row>
    <row r="15555" spans="1:5" x14ac:dyDescent="0.25">
      <c r="A15555" s="191">
        <v>77132.850026452506</v>
      </c>
      <c r="B15555" s="191">
        <v>0.38209089336667101</v>
      </c>
      <c r="C15555" s="191">
        <v>0.36966894205830497</v>
      </c>
      <c r="D15555" s="191"/>
      <c r="E15555" s="191">
        <v>-0.49134135860932199</v>
      </c>
    </row>
    <row r="15556" spans="1:5" x14ac:dyDescent="0.25">
      <c r="A15556" s="191">
        <v>77135.659630239694</v>
      </c>
      <c r="B15556" s="191">
        <v>0.42598121026866698</v>
      </c>
      <c r="C15556" s="191">
        <v>0.36963628219497402</v>
      </c>
      <c r="D15556" s="191"/>
      <c r="E15556" s="191">
        <v>-0.491329098852472</v>
      </c>
    </row>
    <row r="15557" spans="1:5" x14ac:dyDescent="0.25">
      <c r="A15557" s="191">
        <v>77142.977230507095</v>
      </c>
      <c r="B15557" s="191">
        <v>0.15810766656483299</v>
      </c>
      <c r="C15557" s="191">
        <v>0.369551269246436</v>
      </c>
      <c r="D15557" s="191"/>
      <c r="E15557" s="191">
        <v>-0.49129716837159199</v>
      </c>
    </row>
    <row r="15558" spans="1:5" x14ac:dyDescent="0.25">
      <c r="A15558" s="191">
        <v>77148.282289369599</v>
      </c>
      <c r="B15558" s="191">
        <v>0.48879741271592397</v>
      </c>
      <c r="C15558" s="191">
        <v>0.36948968207195099</v>
      </c>
      <c r="D15558" s="191"/>
      <c r="E15558" s="191">
        <v>-0.491274019651468</v>
      </c>
    </row>
    <row r="15559" spans="1:5" x14ac:dyDescent="0.25">
      <c r="A15559" s="191">
        <v>77149.172648619904</v>
      </c>
      <c r="B15559" s="191">
        <v>-0.66769103972905697</v>
      </c>
      <c r="C15559" s="191">
        <v>0.36947934947208599</v>
      </c>
      <c r="D15559" s="191"/>
      <c r="E15559" s="191">
        <v>-0.49127013455280499</v>
      </c>
    </row>
    <row r="15560" spans="1:5" x14ac:dyDescent="0.25">
      <c r="A15560" s="191">
        <v>77150.006351171905</v>
      </c>
      <c r="B15560" s="191">
        <v>3.0723533686032298</v>
      </c>
      <c r="C15560" s="191">
        <v>0.36946967533890701</v>
      </c>
      <c r="D15560" s="191"/>
      <c r="E15560" s="191">
        <v>-0.491266496676667</v>
      </c>
    </row>
    <row r="15561" spans="1:5" x14ac:dyDescent="0.25">
      <c r="A15561" s="191">
        <v>77156.003735444101</v>
      </c>
      <c r="B15561" s="191">
        <v>0.378886899105013</v>
      </c>
      <c r="C15561" s="191">
        <v>0.36940011037974801</v>
      </c>
      <c r="D15561" s="191"/>
      <c r="E15561" s="191">
        <v>-0.49124032700161302</v>
      </c>
    </row>
    <row r="15562" spans="1:5" x14ac:dyDescent="0.25">
      <c r="A15562" s="191">
        <v>77164.253353961598</v>
      </c>
      <c r="B15562" s="191">
        <v>0.40777905838085299</v>
      </c>
      <c r="C15562" s="191">
        <v>0.36930450067093301</v>
      </c>
      <c r="D15562" s="191"/>
      <c r="E15562" s="191">
        <v>-0.491204329849873</v>
      </c>
    </row>
    <row r="15563" spans="1:5" x14ac:dyDescent="0.25">
      <c r="A15563" s="191">
        <v>77188.399279467601</v>
      </c>
      <c r="B15563" s="191">
        <v>-0.26105062084919001</v>
      </c>
      <c r="C15563" s="191">
        <v>0.36902519163409098</v>
      </c>
      <c r="D15563" s="191"/>
      <c r="E15563" s="191">
        <v>-0.49109896950888299</v>
      </c>
    </row>
    <row r="15564" spans="1:5" x14ac:dyDescent="0.25">
      <c r="A15564" s="191">
        <v>77195.3844791054</v>
      </c>
      <c r="B15564" s="191">
        <v>1.0477958631895901</v>
      </c>
      <c r="C15564" s="191">
        <v>0.36894453890151502</v>
      </c>
      <c r="D15564" s="191"/>
      <c r="E15564" s="191">
        <v>-0.49106848982375301</v>
      </c>
    </row>
    <row r="15565" spans="1:5" x14ac:dyDescent="0.25">
      <c r="A15565" s="191">
        <v>77198.377994532697</v>
      </c>
      <c r="B15565" s="191">
        <v>-1.1792702809611</v>
      </c>
      <c r="C15565" s="191">
        <v>0.36890999633110799</v>
      </c>
      <c r="D15565" s="191"/>
      <c r="E15565" s="191">
        <v>-0.49105542771924698</v>
      </c>
    </row>
    <row r="15566" spans="1:5" x14ac:dyDescent="0.25">
      <c r="A15566" s="191">
        <v>77207.797826924303</v>
      </c>
      <c r="B15566" s="191">
        <v>-0.46461919424437598</v>
      </c>
      <c r="C15566" s="191">
        <v>0.368801378398534</v>
      </c>
      <c r="D15566" s="191"/>
      <c r="E15566" s="191">
        <v>-0.49101432467783501</v>
      </c>
    </row>
    <row r="15567" spans="1:5" x14ac:dyDescent="0.25">
      <c r="A15567" s="191">
        <v>77207.851825726699</v>
      </c>
      <c r="B15567" s="191">
        <v>0.51985192889554299</v>
      </c>
      <c r="C15567" s="191">
        <v>0.36880075582595001</v>
      </c>
      <c r="D15567" s="191"/>
      <c r="E15567" s="191">
        <v>-0.49101408905721999</v>
      </c>
    </row>
    <row r="15568" spans="1:5" x14ac:dyDescent="0.25">
      <c r="A15568" s="191">
        <v>77228.162681378701</v>
      </c>
      <c r="B15568" s="191">
        <v>0.49791106269789798</v>
      </c>
      <c r="C15568" s="191">
        <v>0.368566978631793</v>
      </c>
      <c r="D15568" s="191"/>
      <c r="E15568" s="191">
        <v>-0.49092546382673802</v>
      </c>
    </row>
    <row r="15569" spans="1:5" x14ac:dyDescent="0.25">
      <c r="A15569" s="191">
        <v>77243.316147122707</v>
      </c>
      <c r="B15569" s="191">
        <v>-0.79967671903961002</v>
      </c>
      <c r="C15569" s="191">
        <v>0.36839294107716097</v>
      </c>
      <c r="D15569" s="191"/>
      <c r="E15569" s="191">
        <v>-0.490859342704837</v>
      </c>
    </row>
    <row r="15570" spans="1:5" x14ac:dyDescent="0.25">
      <c r="A15570" s="191">
        <v>77247.684318050102</v>
      </c>
      <c r="B15570" s="191">
        <v>0.90861031004447801</v>
      </c>
      <c r="C15570" s="191">
        <v>0.368342831580459</v>
      </c>
      <c r="D15570" s="191"/>
      <c r="E15570" s="191">
        <v>-0.49084028255974699</v>
      </c>
    </row>
    <row r="15571" spans="1:5" x14ac:dyDescent="0.25">
      <c r="A15571" s="191">
        <v>77247.937537428705</v>
      </c>
      <c r="B15571" s="191">
        <v>-0.148683264310079</v>
      </c>
      <c r="C15571" s="191">
        <v>0.36833992764315199</v>
      </c>
      <c r="D15571" s="191"/>
      <c r="E15571" s="191">
        <v>-0.49083917765836499</v>
      </c>
    </row>
    <row r="15572" spans="1:5" x14ac:dyDescent="0.25">
      <c r="A15572" s="191">
        <v>77250.868692720702</v>
      </c>
      <c r="B15572" s="191">
        <v>0.37862251041391698</v>
      </c>
      <c r="C15572" s="191">
        <v>0.36830631981340001</v>
      </c>
      <c r="D15572" s="191"/>
      <c r="E15572" s="191">
        <v>-0.49082638780969001</v>
      </c>
    </row>
    <row r="15573" spans="1:5" x14ac:dyDescent="0.25">
      <c r="A15573" s="191">
        <v>77256.808366333702</v>
      </c>
      <c r="B15573" s="191">
        <v>1.4913902993986901</v>
      </c>
      <c r="C15573" s="191">
        <v>0.36823825462113702</v>
      </c>
      <c r="D15573" s="191"/>
      <c r="E15573" s="191">
        <v>-0.49080047054714399</v>
      </c>
    </row>
    <row r="15574" spans="1:5" x14ac:dyDescent="0.25">
      <c r="A15574" s="191">
        <v>77266.5332165898</v>
      </c>
      <c r="B15574" s="191">
        <v>0.59706700891479803</v>
      </c>
      <c r="C15574" s="191">
        <v>0.36812692226298099</v>
      </c>
      <c r="D15574" s="191"/>
      <c r="E15574" s="191">
        <v>-0.49075803713293398</v>
      </c>
    </row>
    <row r="15575" spans="1:5" x14ac:dyDescent="0.25">
      <c r="A15575" s="191">
        <v>77268.508107889604</v>
      </c>
      <c r="B15575" s="191">
        <v>0.586932156775544</v>
      </c>
      <c r="C15575" s="191">
        <v>0.36810432979192997</v>
      </c>
      <c r="D15575" s="191"/>
      <c r="E15575" s="191">
        <v>-0.49074941991125398</v>
      </c>
    </row>
    <row r="15576" spans="1:5" x14ac:dyDescent="0.25">
      <c r="A15576" s="191">
        <v>77272.740106776604</v>
      </c>
      <c r="B15576" s="191">
        <v>0.69287319738131603</v>
      </c>
      <c r="C15576" s="191">
        <v>0.36805593519923002</v>
      </c>
      <c r="D15576" s="191"/>
      <c r="E15576" s="191">
        <v>-0.490730954048062</v>
      </c>
    </row>
    <row r="15577" spans="1:5" x14ac:dyDescent="0.25">
      <c r="A15577" s="191">
        <v>77273.261503936694</v>
      </c>
      <c r="B15577" s="191">
        <v>-0.113543442122144</v>
      </c>
      <c r="C15577" s="191">
        <v>0.36804997459691802</v>
      </c>
      <c r="D15577" s="191"/>
      <c r="E15577" s="191">
        <v>-0.49072867898871397</v>
      </c>
    </row>
    <row r="15578" spans="1:5" x14ac:dyDescent="0.25">
      <c r="A15578" s="191">
        <v>77277.476913356906</v>
      </c>
      <c r="B15578" s="191">
        <v>0.51301531537699696</v>
      </c>
      <c r="C15578" s="191">
        <v>0.36800179849582798</v>
      </c>
      <c r="D15578" s="191"/>
      <c r="E15578" s="191">
        <v>-0.49071028551184098</v>
      </c>
    </row>
    <row r="15579" spans="1:5" x14ac:dyDescent="0.25">
      <c r="A15579" s="191">
        <v>77281.881542580202</v>
      </c>
      <c r="B15579" s="191">
        <v>-0.49710676807459597</v>
      </c>
      <c r="C15579" s="191">
        <v>0.367951487654682</v>
      </c>
      <c r="D15579" s="191"/>
      <c r="E15579" s="191">
        <v>-0.49069106639510202</v>
      </c>
    </row>
    <row r="15580" spans="1:5" x14ac:dyDescent="0.25">
      <c r="A15580" s="191">
        <v>77286.633539812698</v>
      </c>
      <c r="B15580" s="191">
        <v>-0.166242713433218</v>
      </c>
      <c r="C15580" s="191">
        <v>0.36789723973418598</v>
      </c>
      <c r="D15580" s="191"/>
      <c r="E15580" s="191">
        <v>-0.49067033157613699</v>
      </c>
    </row>
    <row r="15581" spans="1:5" x14ac:dyDescent="0.25">
      <c r="A15581" s="191">
        <v>77287.994247962895</v>
      </c>
      <c r="B15581" s="191">
        <v>-2.4611316074385499E-2</v>
      </c>
      <c r="C15581" s="191">
        <v>0.36788171227691702</v>
      </c>
      <c r="D15581" s="191"/>
      <c r="E15581" s="191">
        <v>-0.49066439427529701</v>
      </c>
    </row>
    <row r="15582" spans="1:5" x14ac:dyDescent="0.25">
      <c r="A15582" s="191">
        <v>77291.682927698697</v>
      </c>
      <c r="B15582" s="191">
        <v>0.81777956185786804</v>
      </c>
      <c r="C15582" s="191">
        <v>0.36783963313571799</v>
      </c>
      <c r="D15582" s="191"/>
      <c r="E15582" s="191">
        <v>-0.49064829912565799</v>
      </c>
    </row>
    <row r="15583" spans="1:5" x14ac:dyDescent="0.25">
      <c r="A15583" s="191">
        <v>77293.208098396601</v>
      </c>
      <c r="B15583" s="191">
        <v>-1.0720596745419</v>
      </c>
      <c r="C15583" s="191">
        <v>0.367822240367431</v>
      </c>
      <c r="D15583" s="191"/>
      <c r="E15583" s="191">
        <v>-0.49064164421052098</v>
      </c>
    </row>
    <row r="15584" spans="1:5" x14ac:dyDescent="0.25">
      <c r="A15584" s="191">
        <v>77298.731156475202</v>
      </c>
      <c r="B15584" s="191">
        <v>0.53525844621067398</v>
      </c>
      <c r="C15584" s="191">
        <v>0.36775928447580197</v>
      </c>
      <c r="D15584" s="191"/>
      <c r="E15584" s="191">
        <v>-0.49061754504487798</v>
      </c>
    </row>
    <row r="15585" spans="1:5" x14ac:dyDescent="0.25">
      <c r="A15585" s="191">
        <v>77299.588666766605</v>
      </c>
      <c r="B15585" s="191">
        <v>0.31565658482401998</v>
      </c>
      <c r="C15585" s="191">
        <v>0.36774951393662703</v>
      </c>
      <c r="D15585" s="191"/>
      <c r="E15585" s="191">
        <v>-0.49061380341493599</v>
      </c>
    </row>
    <row r="15586" spans="1:5" x14ac:dyDescent="0.25">
      <c r="A15586" s="191">
        <v>77306.673535144801</v>
      </c>
      <c r="B15586" s="191">
        <v>0.35092395224449702</v>
      </c>
      <c r="C15586" s="191">
        <v>0.36766882949107499</v>
      </c>
      <c r="D15586" s="191"/>
      <c r="E15586" s="191">
        <v>-0.49058288955194701</v>
      </c>
    </row>
    <row r="15587" spans="1:5" x14ac:dyDescent="0.25">
      <c r="A15587" s="191">
        <v>77309.280881719693</v>
      </c>
      <c r="B15587" s="191">
        <v>0.99615238945052198</v>
      </c>
      <c r="C15587" s="191">
        <v>0.36763915479569798</v>
      </c>
      <c r="D15587" s="191"/>
      <c r="E15587" s="191">
        <v>-0.490571512748529</v>
      </c>
    </row>
    <row r="15588" spans="1:5" x14ac:dyDescent="0.25">
      <c r="A15588" s="191">
        <v>77314.976836720496</v>
      </c>
      <c r="B15588" s="191">
        <v>-0.45498792533453802</v>
      </c>
      <c r="C15588" s="191">
        <v>0.36757436501705198</v>
      </c>
      <c r="D15588" s="191"/>
      <c r="E15588" s="191">
        <v>-0.49054665922082902</v>
      </c>
    </row>
    <row r="15589" spans="1:5" x14ac:dyDescent="0.25">
      <c r="A15589" s="191">
        <v>77322.9981105474</v>
      </c>
      <c r="B15589" s="191">
        <v>0.56124606420040501</v>
      </c>
      <c r="C15589" s="191">
        <v>0.36748320097306197</v>
      </c>
      <c r="D15589" s="191"/>
      <c r="E15589" s="191">
        <v>-0.49051165978406203</v>
      </c>
    </row>
    <row r="15590" spans="1:5" x14ac:dyDescent="0.25">
      <c r="A15590" s="191">
        <v>77342.441152715706</v>
      </c>
      <c r="B15590" s="191">
        <v>-0.65050140124852696</v>
      </c>
      <c r="C15590" s="191">
        <v>0.36726262582371699</v>
      </c>
      <c r="D15590" s="191"/>
      <c r="E15590" s="191">
        <v>-0.49042682344264799</v>
      </c>
    </row>
    <row r="15591" spans="1:5" x14ac:dyDescent="0.25">
      <c r="A15591" s="191">
        <v>77361.422313702496</v>
      </c>
      <c r="B15591" s="191">
        <v>-0.33938836069560302</v>
      </c>
      <c r="C15591" s="191">
        <v>0.36704783444234501</v>
      </c>
      <c r="D15591" s="191"/>
      <c r="E15591" s="191">
        <v>-0.49034400243964099</v>
      </c>
    </row>
    <row r="15592" spans="1:5" x14ac:dyDescent="0.25">
      <c r="A15592" s="191">
        <v>77369.552850887805</v>
      </c>
      <c r="B15592" s="191">
        <v>1.6054133770407899</v>
      </c>
      <c r="C15592" s="191">
        <v>0.366955994713626</v>
      </c>
      <c r="D15592" s="191"/>
      <c r="E15592" s="191">
        <v>-0.490308526251164</v>
      </c>
    </row>
    <row r="15593" spans="1:5" x14ac:dyDescent="0.25">
      <c r="A15593" s="191">
        <v>77376.8813371914</v>
      </c>
      <c r="B15593" s="191">
        <v>0.18916341034127501</v>
      </c>
      <c r="C15593" s="191">
        <v>0.36687330031189302</v>
      </c>
      <c r="D15593" s="191"/>
      <c r="E15593" s="191">
        <v>-0.49027654967256601</v>
      </c>
    </row>
    <row r="15594" spans="1:5" x14ac:dyDescent="0.25">
      <c r="A15594" s="191">
        <v>77385.713033492895</v>
      </c>
      <c r="B15594" s="191">
        <v>0.61644157434950198</v>
      </c>
      <c r="C15594" s="191">
        <v>0.36677375205937601</v>
      </c>
      <c r="D15594" s="191"/>
      <c r="E15594" s="191">
        <v>-0.49023801420019403</v>
      </c>
    </row>
    <row r="15595" spans="1:5" x14ac:dyDescent="0.25">
      <c r="A15595" s="191">
        <v>77387.101435673598</v>
      </c>
      <c r="B15595" s="191">
        <v>0.44234562748794998</v>
      </c>
      <c r="C15595" s="191">
        <v>0.36675811320407098</v>
      </c>
      <c r="D15595" s="191"/>
      <c r="E15595" s="191">
        <v>-0.49023195620603999</v>
      </c>
    </row>
    <row r="15596" spans="1:5" x14ac:dyDescent="0.25">
      <c r="A15596" s="191">
        <v>77391.379766974307</v>
      </c>
      <c r="B15596" s="191">
        <v>-0.77395704619116501</v>
      </c>
      <c r="C15596" s="191">
        <v>0.36670994101593601</v>
      </c>
      <c r="D15596" s="191"/>
      <c r="E15596" s="191">
        <v>-0.49021328873738002</v>
      </c>
    </row>
    <row r="15597" spans="1:5" x14ac:dyDescent="0.25">
      <c r="A15597" s="191">
        <v>77404.4898273789</v>
      </c>
      <c r="B15597" s="191">
        <v>0.44351792384609301</v>
      </c>
      <c r="C15597" s="191">
        <v>0.366562501359191</v>
      </c>
      <c r="D15597" s="191"/>
      <c r="E15597" s="191">
        <v>-0.490156086144936</v>
      </c>
    </row>
    <row r="15598" spans="1:5" x14ac:dyDescent="0.25">
      <c r="A15598" s="191">
        <v>77412.448411284306</v>
      </c>
      <c r="B15598" s="191">
        <v>-0.22665772826745401</v>
      </c>
      <c r="C15598" s="191">
        <v>0.366473125683071</v>
      </c>
      <c r="D15598" s="191"/>
      <c r="E15598" s="191">
        <v>-0.490121360780023</v>
      </c>
    </row>
    <row r="15599" spans="1:5" x14ac:dyDescent="0.25">
      <c r="A15599" s="191">
        <v>77418.229131866494</v>
      </c>
      <c r="B15599" s="191">
        <v>0.32033383698304402</v>
      </c>
      <c r="C15599" s="191">
        <v>0.366408268936049</v>
      </c>
      <c r="D15599" s="191"/>
      <c r="E15599" s="191">
        <v>-0.49009613799742002</v>
      </c>
    </row>
    <row r="15600" spans="1:5" x14ac:dyDescent="0.25">
      <c r="A15600" s="191">
        <v>77419.166692406594</v>
      </c>
      <c r="B15600" s="191">
        <v>0.366561221943495</v>
      </c>
      <c r="C15600" s="191">
        <v>0.36639775485729897</v>
      </c>
      <c r="D15600" s="191"/>
      <c r="E15600" s="191">
        <v>-0.49009204717771299</v>
      </c>
    </row>
    <row r="15601" spans="1:5" x14ac:dyDescent="0.25">
      <c r="A15601" s="191">
        <v>77427.132048096493</v>
      </c>
      <c r="B15601" s="191">
        <v>-0.79093114978048296</v>
      </c>
      <c r="C15601" s="191">
        <v>0.36630848402872701</v>
      </c>
      <c r="D15601" s="191"/>
      <c r="E15601" s="191">
        <v>-0.49005729226574901</v>
      </c>
    </row>
    <row r="15602" spans="1:5" x14ac:dyDescent="0.25">
      <c r="A15602" s="191">
        <v>77437.481465858</v>
      </c>
      <c r="B15602" s="191">
        <v>0.66326935843152901</v>
      </c>
      <c r="C15602" s="191">
        <v>0.36619264157480502</v>
      </c>
      <c r="D15602" s="191"/>
      <c r="E15602" s="191">
        <v>-0.490012135072877</v>
      </c>
    </row>
    <row r="15603" spans="1:5" x14ac:dyDescent="0.25">
      <c r="A15603" s="191">
        <v>77442.4559155936</v>
      </c>
      <c r="B15603" s="191">
        <v>0.53313252884510398</v>
      </c>
      <c r="C15603" s="191">
        <v>0.36613702141071303</v>
      </c>
      <c r="D15603" s="191"/>
      <c r="E15603" s="191">
        <v>-0.48999043025901101</v>
      </c>
    </row>
    <row r="15604" spans="1:5" x14ac:dyDescent="0.25">
      <c r="A15604" s="191">
        <v>77451.665711201305</v>
      </c>
      <c r="B15604" s="191">
        <v>0.213618834255591</v>
      </c>
      <c r="C15604" s="191">
        <v>0.36603414755824998</v>
      </c>
      <c r="D15604" s="191"/>
      <c r="E15604" s="191">
        <v>-0.489950245533053</v>
      </c>
    </row>
    <row r="15605" spans="1:5" x14ac:dyDescent="0.25">
      <c r="A15605" s="191">
        <v>77460.019629679897</v>
      </c>
      <c r="B15605" s="191">
        <v>-0.86451766025842403</v>
      </c>
      <c r="C15605" s="191">
        <v>0.36594094989103598</v>
      </c>
      <c r="D15605" s="191"/>
      <c r="E15605" s="191">
        <v>-0.489913795220904</v>
      </c>
    </row>
    <row r="15606" spans="1:5" x14ac:dyDescent="0.25">
      <c r="A15606" s="191">
        <v>77465.621120732394</v>
      </c>
      <c r="B15606" s="191">
        <v>-0.19543901380407699</v>
      </c>
      <c r="C15606" s="191">
        <v>0.36587851960435802</v>
      </c>
      <c r="D15606" s="191"/>
      <c r="E15606" s="191">
        <v>-0.48988935467927502</v>
      </c>
    </row>
    <row r="15607" spans="1:5" x14ac:dyDescent="0.25">
      <c r="A15607" s="191">
        <v>77467.922833909004</v>
      </c>
      <c r="B15607" s="191">
        <v>0.439137293846392</v>
      </c>
      <c r="C15607" s="191">
        <v>0.36585288094961699</v>
      </c>
      <c r="D15607" s="191"/>
      <c r="E15607" s="191">
        <v>-0.489879311796731</v>
      </c>
    </row>
    <row r="15608" spans="1:5" x14ac:dyDescent="0.25">
      <c r="A15608" s="191">
        <v>77472.313713233001</v>
      </c>
      <c r="B15608" s="191">
        <v>-0.87478287483412398</v>
      </c>
      <c r="C15608" s="191">
        <v>0.36580399529416302</v>
      </c>
      <c r="D15608" s="191"/>
      <c r="E15608" s="191">
        <v>-0.48986015342123901</v>
      </c>
    </row>
    <row r="15609" spans="1:5" x14ac:dyDescent="0.25">
      <c r="A15609" s="191">
        <v>77478.147566774496</v>
      </c>
      <c r="B15609" s="191">
        <v>-0.39401403114501798</v>
      </c>
      <c r="C15609" s="191">
        <v>0.36573908994006898</v>
      </c>
      <c r="D15609" s="191"/>
      <c r="E15609" s="191">
        <v>-0.48983469915457001</v>
      </c>
    </row>
    <row r="15610" spans="1:5" x14ac:dyDescent="0.25">
      <c r="A15610" s="191">
        <v>77482.737839602196</v>
      </c>
      <c r="B15610" s="191">
        <v>0.46448542275698801</v>
      </c>
      <c r="C15610" s="191">
        <v>0.36568805896846301</v>
      </c>
      <c r="D15610" s="191"/>
      <c r="E15610" s="191">
        <v>-0.48981467087861102</v>
      </c>
    </row>
    <row r="15611" spans="1:5" x14ac:dyDescent="0.25">
      <c r="A15611" s="191">
        <v>77484.759692429594</v>
      </c>
      <c r="B15611" s="191">
        <v>-4.1977753778943402E-2</v>
      </c>
      <c r="C15611" s="191">
        <v>0.36566559230491902</v>
      </c>
      <c r="D15611" s="191"/>
      <c r="E15611" s="191">
        <v>-0.48980584913142999</v>
      </c>
    </row>
    <row r="15612" spans="1:5" x14ac:dyDescent="0.25">
      <c r="A15612" s="191">
        <v>77486.987530386003</v>
      </c>
      <c r="B15612" s="191">
        <v>0.58708450960007796</v>
      </c>
      <c r="C15612" s="191">
        <v>0.365640844321592</v>
      </c>
      <c r="D15612" s="191"/>
      <c r="E15612" s="191">
        <v>-0.48979612863004401</v>
      </c>
    </row>
    <row r="15613" spans="1:5" x14ac:dyDescent="0.25">
      <c r="A15613" s="191">
        <v>77490.921412437703</v>
      </c>
      <c r="B15613" s="191">
        <v>0.57257068608584905</v>
      </c>
      <c r="C15613" s="191">
        <v>0.365597164119149</v>
      </c>
      <c r="D15613" s="191"/>
      <c r="E15613" s="191">
        <v>-0.48977896431796902</v>
      </c>
    </row>
    <row r="15614" spans="1:5" x14ac:dyDescent="0.25">
      <c r="A15614" s="191">
        <v>77491.509322298502</v>
      </c>
      <c r="B15614" s="191">
        <v>2.8717602802430498E-4</v>
      </c>
      <c r="C15614" s="191">
        <v>0.36559063834135602</v>
      </c>
      <c r="D15614" s="191"/>
      <c r="E15614" s="191">
        <v>-0.489776399149978</v>
      </c>
    </row>
    <row r="15615" spans="1:5" x14ac:dyDescent="0.25">
      <c r="A15615" s="191">
        <v>77492.892713719106</v>
      </c>
      <c r="B15615" s="191">
        <v>0.43408388637335998</v>
      </c>
      <c r="C15615" s="191">
        <v>0.36557528493524599</v>
      </c>
      <c r="D15615" s="191"/>
      <c r="E15615" s="191">
        <v>-0.48977036313726702</v>
      </c>
    </row>
    <row r="15616" spans="1:5" x14ac:dyDescent="0.25">
      <c r="A15616" s="191">
        <v>77537.481382461905</v>
      </c>
      <c r="B15616" s="191">
        <v>1.46692443687402</v>
      </c>
      <c r="C15616" s="191">
        <v>0.36508207928511399</v>
      </c>
      <c r="D15616" s="191"/>
      <c r="E15616" s="191">
        <v>-0.489575814789942</v>
      </c>
    </row>
    <row r="15617" spans="1:5" x14ac:dyDescent="0.25">
      <c r="A15617" s="191">
        <v>77539.309459516997</v>
      </c>
      <c r="B15617" s="191">
        <v>0.69800080594011304</v>
      </c>
      <c r="C15617" s="191">
        <v>0.36506192757788702</v>
      </c>
      <c r="D15617" s="191"/>
      <c r="E15617" s="191">
        <v>-0.48956783859296299</v>
      </c>
    </row>
    <row r="15618" spans="1:5" x14ac:dyDescent="0.25">
      <c r="A15618" s="191">
        <v>77560.917143478204</v>
      </c>
      <c r="B15618" s="191">
        <v>1.9595089487167702E-2</v>
      </c>
      <c r="C15618" s="191">
        <v>0.36482415305023802</v>
      </c>
      <c r="D15618" s="191"/>
      <c r="E15618" s="191">
        <v>-0.48947356113490198</v>
      </c>
    </row>
    <row r="15619" spans="1:5" x14ac:dyDescent="0.25">
      <c r="A15619" s="191">
        <v>77564.467974303203</v>
      </c>
      <c r="B15619" s="191">
        <v>-0.34875893594007401</v>
      </c>
      <c r="C15619" s="191">
        <v>0.36478515291615699</v>
      </c>
      <c r="D15619" s="191"/>
      <c r="E15619" s="191">
        <v>-0.48945806841627398</v>
      </c>
    </row>
    <row r="15620" spans="1:5" x14ac:dyDescent="0.25">
      <c r="A15620" s="191">
        <v>77568.318232580204</v>
      </c>
      <c r="B15620" s="191">
        <v>1.3838170250434001</v>
      </c>
      <c r="C15620" s="191">
        <v>0.36474288769958602</v>
      </c>
      <c r="D15620" s="191"/>
      <c r="E15620" s="191">
        <v>-0.48944126925825499</v>
      </c>
    </row>
    <row r="15621" spans="1:5" x14ac:dyDescent="0.25">
      <c r="A15621" s="191">
        <v>77577.472520908093</v>
      </c>
      <c r="B15621" s="191">
        <v>0.70664735756331698</v>
      </c>
      <c r="C15621" s="191">
        <v>0.364642497886422</v>
      </c>
      <c r="D15621" s="191"/>
      <c r="E15621" s="191">
        <v>-0.48940132795429198</v>
      </c>
    </row>
    <row r="15622" spans="1:5" x14ac:dyDescent="0.25">
      <c r="A15622" s="191">
        <v>77585.014778016906</v>
      </c>
      <c r="B15622" s="191">
        <v>0.151763974307384</v>
      </c>
      <c r="C15622" s="191">
        <v>0.364559891367297</v>
      </c>
      <c r="D15622" s="191"/>
      <c r="E15622" s="191">
        <v>-0.48936842015562998</v>
      </c>
    </row>
    <row r="15623" spans="1:5" x14ac:dyDescent="0.25">
      <c r="A15623" s="191">
        <v>77591.850797244202</v>
      </c>
      <c r="B15623" s="191">
        <v>-0.34736563753329203</v>
      </c>
      <c r="C15623" s="191">
        <v>0.364485102218013</v>
      </c>
      <c r="D15623" s="191"/>
      <c r="E15623" s="191">
        <v>-0.489338593850079</v>
      </c>
    </row>
    <row r="15624" spans="1:5" x14ac:dyDescent="0.25">
      <c r="A15624" s="191">
        <v>77605.521595048107</v>
      </c>
      <c r="B15624" s="191">
        <v>1.0907415961601801</v>
      </c>
      <c r="C15624" s="191">
        <v>0.36433577323282601</v>
      </c>
      <c r="D15624" s="191"/>
      <c r="E15624" s="191">
        <v>-0.48927894679004102</v>
      </c>
    </row>
    <row r="15625" spans="1:5" x14ac:dyDescent="0.25">
      <c r="A15625" s="191">
        <v>77611.664111746606</v>
      </c>
      <c r="B15625" s="191">
        <v>-0.32793195564487798</v>
      </c>
      <c r="C15625" s="191">
        <v>0.36426877998600699</v>
      </c>
      <c r="D15625" s="191"/>
      <c r="E15625" s="191">
        <v>-0.48925214641468001</v>
      </c>
    </row>
    <row r="15626" spans="1:5" x14ac:dyDescent="0.25">
      <c r="A15626" s="191">
        <v>77614.019712494002</v>
      </c>
      <c r="B15626" s="191">
        <v>0.76479597068854799</v>
      </c>
      <c r="C15626" s="191">
        <v>0.36424310562551898</v>
      </c>
      <c r="D15626" s="191"/>
      <c r="E15626" s="191">
        <v>-0.489241868721981</v>
      </c>
    </row>
    <row r="15627" spans="1:5" x14ac:dyDescent="0.25">
      <c r="A15627" s="191">
        <v>77621.959069141099</v>
      </c>
      <c r="B15627" s="191">
        <v>0.91812039292258296</v>
      </c>
      <c r="C15627" s="191">
        <v>0.36415664172891699</v>
      </c>
      <c r="D15627" s="191"/>
      <c r="E15627" s="191">
        <v>-0.489207228642907</v>
      </c>
    </row>
    <row r="15628" spans="1:5" x14ac:dyDescent="0.25">
      <c r="A15628" s="191">
        <v>77624.383006848206</v>
      </c>
      <c r="B15628" s="191">
        <v>0.64510793967882396</v>
      </c>
      <c r="C15628" s="191">
        <v>0.36413026510365498</v>
      </c>
      <c r="D15628" s="191"/>
      <c r="E15628" s="191">
        <v>-0.48919665281429098</v>
      </c>
    </row>
    <row r="15629" spans="1:5" x14ac:dyDescent="0.25">
      <c r="A15629" s="191">
        <v>77625.714994857</v>
      </c>
      <c r="B15629" s="191">
        <v>0.31481513961268998</v>
      </c>
      <c r="C15629" s="191">
        <v>0.36411577503888098</v>
      </c>
      <c r="D15629" s="191"/>
      <c r="E15629" s="191">
        <v>-0.48919084124708001</v>
      </c>
    </row>
    <row r="15630" spans="1:5" x14ac:dyDescent="0.25">
      <c r="A15630" s="191">
        <v>77628.462983027697</v>
      </c>
      <c r="B15630" s="191">
        <v>0.72883847975600002</v>
      </c>
      <c r="C15630" s="191">
        <v>0.36408589054475099</v>
      </c>
      <c r="D15630" s="191"/>
      <c r="E15630" s="191">
        <v>-0.48917885156110502</v>
      </c>
    </row>
    <row r="15631" spans="1:5" x14ac:dyDescent="0.25">
      <c r="A15631" s="191">
        <v>77634.252584571004</v>
      </c>
      <c r="B15631" s="191">
        <v>-1.3152901054147099</v>
      </c>
      <c r="C15631" s="191">
        <v>0.36402297061897498</v>
      </c>
      <c r="D15631" s="191"/>
      <c r="E15631" s="191">
        <v>-0.48915359110473899</v>
      </c>
    </row>
    <row r="15632" spans="1:5" x14ac:dyDescent="0.25">
      <c r="A15632" s="191">
        <v>77647.299193174302</v>
      </c>
      <c r="B15632" s="191">
        <v>2.0165008889572199E-2</v>
      </c>
      <c r="C15632" s="191">
        <v>0.36388139389549901</v>
      </c>
      <c r="D15632" s="191"/>
      <c r="E15632" s="191">
        <v>-0.48909666793786999</v>
      </c>
    </row>
    <row r="15633" spans="1:5" x14ac:dyDescent="0.25">
      <c r="A15633" s="191">
        <v>77652.733982587306</v>
      </c>
      <c r="B15633" s="191">
        <v>1.4454479701277301</v>
      </c>
      <c r="C15633" s="191">
        <v>0.363822504067981</v>
      </c>
      <c r="D15633" s="191"/>
      <c r="E15633" s="191">
        <v>-0.48907295567284498</v>
      </c>
    </row>
    <row r="15634" spans="1:5" x14ac:dyDescent="0.25">
      <c r="A15634" s="191">
        <v>77656.130231718795</v>
      </c>
      <c r="B15634" s="191">
        <v>1.2015161538681001E-2</v>
      </c>
      <c r="C15634" s="191">
        <v>0.36378573043394802</v>
      </c>
      <c r="D15634" s="191"/>
      <c r="E15634" s="191">
        <v>-0.48905813768684198</v>
      </c>
    </row>
    <row r="15635" spans="1:5" x14ac:dyDescent="0.25">
      <c r="A15635" s="191">
        <v>77659.721675810506</v>
      </c>
      <c r="B15635" s="191">
        <v>0.177876446536196</v>
      </c>
      <c r="C15635" s="191">
        <v>0.36374686235093201</v>
      </c>
      <c r="D15635" s="191"/>
      <c r="E15635" s="191">
        <v>-0.489042468056545</v>
      </c>
    </row>
    <row r="15636" spans="1:5" x14ac:dyDescent="0.25">
      <c r="A15636" s="191">
        <v>77663.857809344103</v>
      </c>
      <c r="B15636" s="191">
        <v>-1.9885712053824299E-2</v>
      </c>
      <c r="C15636" s="191">
        <v>0.36370212855551898</v>
      </c>
      <c r="D15636" s="191"/>
      <c r="E15636" s="191">
        <v>-0.48902442192199003</v>
      </c>
    </row>
    <row r="15637" spans="1:5" x14ac:dyDescent="0.25">
      <c r="A15637" s="191">
        <v>77670.459782681995</v>
      </c>
      <c r="B15637" s="191">
        <v>-2.7387110917431699E-3</v>
      </c>
      <c r="C15637" s="191">
        <v>0.36363078730527498</v>
      </c>
      <c r="D15637" s="191"/>
      <c r="E15637" s="191">
        <v>-0.48899561721870499</v>
      </c>
    </row>
    <row r="15638" spans="1:5" x14ac:dyDescent="0.25">
      <c r="A15638" s="191">
        <v>77682.326466332204</v>
      </c>
      <c r="B15638" s="191">
        <v>0.423498304395453</v>
      </c>
      <c r="C15638" s="191">
        <v>0.363502746095062</v>
      </c>
      <c r="D15638" s="191"/>
      <c r="E15638" s="191">
        <v>-0.48894384266872698</v>
      </c>
    </row>
    <row r="15639" spans="1:5" x14ac:dyDescent="0.25">
      <c r="A15639" s="191">
        <v>77703.664612793</v>
      </c>
      <c r="B15639" s="191">
        <v>0.67502526865763601</v>
      </c>
      <c r="C15639" s="191">
        <v>0.36327312830813802</v>
      </c>
      <c r="D15639" s="191"/>
      <c r="E15639" s="191">
        <v>-0.48885074419621399</v>
      </c>
    </row>
    <row r="15640" spans="1:5" x14ac:dyDescent="0.25">
      <c r="A15640" s="191">
        <v>77705.734152349498</v>
      </c>
      <c r="B15640" s="191">
        <v>0.123447605089178</v>
      </c>
      <c r="C15640" s="191">
        <v>0.363250900811116</v>
      </c>
      <c r="D15640" s="191"/>
      <c r="E15640" s="191">
        <v>-0.48884171478159899</v>
      </c>
    </row>
    <row r="15641" spans="1:5" x14ac:dyDescent="0.25">
      <c r="A15641" s="191">
        <v>77707.258309880606</v>
      </c>
      <c r="B15641" s="191">
        <v>0.62888569983445797</v>
      </c>
      <c r="C15641" s="191">
        <v>0.36323453572282999</v>
      </c>
      <c r="D15641" s="191"/>
      <c r="E15641" s="191">
        <v>-0.48883506487232598</v>
      </c>
    </row>
    <row r="15642" spans="1:5" x14ac:dyDescent="0.25">
      <c r="A15642" s="191">
        <v>77707.976807144194</v>
      </c>
      <c r="B15642" s="191">
        <v>-1.8783095950184201</v>
      </c>
      <c r="C15642" s="191">
        <v>0.36322682254294802</v>
      </c>
      <c r="D15642" s="191"/>
      <c r="E15642" s="191">
        <v>-0.488831930064067</v>
      </c>
    </row>
    <row r="15643" spans="1:5" x14ac:dyDescent="0.25">
      <c r="A15643" s="191">
        <v>77708.952333415</v>
      </c>
      <c r="B15643" s="191">
        <v>1.03603398531664</v>
      </c>
      <c r="C15643" s="191">
        <v>0.36321635157748799</v>
      </c>
      <c r="D15643" s="191"/>
      <c r="E15643" s="191">
        <v>-0.48882767383657</v>
      </c>
    </row>
    <row r="15644" spans="1:5" x14ac:dyDescent="0.25">
      <c r="A15644" s="191">
        <v>77717.201020937006</v>
      </c>
      <c r="B15644" s="191">
        <v>0.33003091887320302</v>
      </c>
      <c r="C15644" s="191">
        <v>0.36312788033929699</v>
      </c>
      <c r="D15644" s="191"/>
      <c r="E15644" s="191">
        <v>-0.48879168475898299</v>
      </c>
    </row>
    <row r="15645" spans="1:5" x14ac:dyDescent="0.25">
      <c r="A15645" s="191">
        <v>77720.817477042903</v>
      </c>
      <c r="B15645" s="191">
        <v>-0.55853199546876997</v>
      </c>
      <c r="C15645" s="191">
        <v>0.363089130119081</v>
      </c>
      <c r="D15645" s="191"/>
      <c r="E15645" s="191">
        <v>-0.48877590613735</v>
      </c>
    </row>
    <row r="15646" spans="1:5" x14ac:dyDescent="0.25">
      <c r="A15646" s="191">
        <v>77751.062320135097</v>
      </c>
      <c r="B15646" s="191">
        <v>-0.80872994319144398</v>
      </c>
      <c r="C15646" s="191">
        <v>0.36276597381363901</v>
      </c>
      <c r="D15646" s="191"/>
      <c r="E15646" s="191">
        <v>-0.48864394829815799</v>
      </c>
    </row>
    <row r="15647" spans="1:5" x14ac:dyDescent="0.25">
      <c r="A15647" s="191">
        <v>77752.902473009904</v>
      </c>
      <c r="B15647" s="191">
        <v>0.26636866853213498</v>
      </c>
      <c r="C15647" s="191">
        <v>0.36274636252157999</v>
      </c>
      <c r="D15647" s="191"/>
      <c r="E15647" s="191">
        <v>-0.48863591980760801</v>
      </c>
    </row>
    <row r="15648" spans="1:5" x14ac:dyDescent="0.25">
      <c r="A15648" s="191">
        <v>77756.212112525507</v>
      </c>
      <c r="B15648" s="191">
        <v>8.0718396633505704E-2</v>
      </c>
      <c r="C15648" s="191">
        <v>0.36271111038308002</v>
      </c>
      <c r="D15648" s="191"/>
      <c r="E15648" s="191">
        <v>-0.48862148002386002</v>
      </c>
    </row>
    <row r="15649" spans="1:5" x14ac:dyDescent="0.25">
      <c r="A15649" s="191">
        <v>77764.552633854997</v>
      </c>
      <c r="B15649" s="191">
        <v>0.557323823333711</v>
      </c>
      <c r="C15649" s="191">
        <v>0.36262236026942002</v>
      </c>
      <c r="D15649" s="191"/>
      <c r="E15649" s="191">
        <v>-0.48858509076642798</v>
      </c>
    </row>
    <row r="15650" spans="1:5" x14ac:dyDescent="0.25">
      <c r="A15650" s="191">
        <v>77786.889474931901</v>
      </c>
      <c r="B15650" s="191">
        <v>1.4542500513365699</v>
      </c>
      <c r="C15650" s="191">
        <v>0.36238529917928403</v>
      </c>
      <c r="D15650" s="191"/>
      <c r="E15650" s="191">
        <v>-0.48848763629948599</v>
      </c>
    </row>
    <row r="15651" spans="1:5" x14ac:dyDescent="0.25">
      <c r="A15651" s="191">
        <v>77808.028752482001</v>
      </c>
      <c r="B15651" s="191">
        <v>-0.45400620498463601</v>
      </c>
      <c r="C15651" s="191">
        <v>0.362161787487292</v>
      </c>
      <c r="D15651" s="191"/>
      <c r="E15651" s="191">
        <v>-0.48839540747749099</v>
      </c>
    </row>
    <row r="15652" spans="1:5" x14ac:dyDescent="0.25">
      <c r="A15652" s="191">
        <v>77810.388198080604</v>
      </c>
      <c r="B15652" s="191">
        <v>-0.16733431675718399</v>
      </c>
      <c r="C15652" s="191">
        <v>0.36213689136063798</v>
      </c>
      <c r="D15652" s="191"/>
      <c r="E15652" s="191">
        <v>-0.48838511343298902</v>
      </c>
    </row>
    <row r="15653" spans="1:5" x14ac:dyDescent="0.25">
      <c r="A15653" s="191">
        <v>77832.083744562304</v>
      </c>
      <c r="B15653" s="191">
        <v>4.0416994928449398E-2</v>
      </c>
      <c r="C15653" s="191">
        <v>0.36190844956853002</v>
      </c>
      <c r="D15653" s="191"/>
      <c r="E15653" s="191">
        <v>-0.488290457755787</v>
      </c>
    </row>
    <row r="15654" spans="1:5" x14ac:dyDescent="0.25">
      <c r="A15654" s="191">
        <v>77839.870460373306</v>
      </c>
      <c r="B15654" s="191">
        <v>0.55410340828247995</v>
      </c>
      <c r="C15654" s="191">
        <v>0.36182667315855299</v>
      </c>
      <c r="D15654" s="191"/>
      <c r="E15654" s="191">
        <v>-0.48825648518647802</v>
      </c>
    </row>
    <row r="15655" spans="1:5" x14ac:dyDescent="0.25">
      <c r="A15655" s="191">
        <v>77841.132377559799</v>
      </c>
      <c r="B15655" s="191">
        <v>0.57960068658178299</v>
      </c>
      <c r="C15655" s="191">
        <v>0.36181343110534098</v>
      </c>
      <c r="D15655" s="191"/>
      <c r="E15655" s="191">
        <v>-0.48825097959550401</v>
      </c>
    </row>
    <row r="15656" spans="1:5" x14ac:dyDescent="0.25">
      <c r="A15656" s="191">
        <v>77865.644564448303</v>
      </c>
      <c r="B15656" s="191">
        <v>-0.65569815583061997</v>
      </c>
      <c r="C15656" s="191">
        <v>0.36155680213110902</v>
      </c>
      <c r="D15656" s="191"/>
      <c r="E15656" s="191">
        <v>-0.48814403608290602</v>
      </c>
    </row>
    <row r="15657" spans="1:5" x14ac:dyDescent="0.25">
      <c r="A15657" s="191">
        <v>77866.623341526894</v>
      </c>
      <c r="B15657" s="191">
        <v>0.59027750091542597</v>
      </c>
      <c r="C15657" s="191">
        <v>0.36154657834574899</v>
      </c>
      <c r="D15657" s="191"/>
      <c r="E15657" s="191">
        <v>-0.48813976581879698</v>
      </c>
    </row>
    <row r="15658" spans="1:5" x14ac:dyDescent="0.25">
      <c r="A15658" s="191">
        <v>77877.316746468103</v>
      </c>
      <c r="B15658" s="191">
        <v>-0.73371017439557396</v>
      </c>
      <c r="C15658" s="191">
        <v>0.36143499868302098</v>
      </c>
      <c r="D15658" s="191"/>
      <c r="E15658" s="191">
        <v>-0.488093112025688</v>
      </c>
    </row>
    <row r="15659" spans="1:5" x14ac:dyDescent="0.25">
      <c r="A15659" s="191">
        <v>77878.199273228005</v>
      </c>
      <c r="B15659" s="191">
        <v>1.48110058847377</v>
      </c>
      <c r="C15659" s="191">
        <v>0.36142579968439098</v>
      </c>
      <c r="D15659" s="191"/>
      <c r="E15659" s="191">
        <v>-0.48808926168792399</v>
      </c>
    </row>
    <row r="15660" spans="1:5" x14ac:dyDescent="0.25">
      <c r="A15660" s="191">
        <v>77886.126880478405</v>
      </c>
      <c r="B15660" s="191">
        <v>-1.6710636056706301</v>
      </c>
      <c r="C15660" s="191">
        <v>0.36134323299825999</v>
      </c>
      <c r="D15660" s="191"/>
      <c r="E15660" s="191">
        <v>-0.488054674721771</v>
      </c>
    </row>
    <row r="15661" spans="1:5" x14ac:dyDescent="0.25">
      <c r="A15661" s="191">
        <v>77888.866835222798</v>
      </c>
      <c r="B15661" s="191">
        <v>0.28264331833753897</v>
      </c>
      <c r="C15661" s="191">
        <v>0.36131472357049299</v>
      </c>
      <c r="D15661" s="191"/>
      <c r="E15661" s="191">
        <v>-0.48804272073594301</v>
      </c>
    </row>
    <row r="15662" spans="1:5" x14ac:dyDescent="0.25">
      <c r="A15662" s="191">
        <v>77909.536941188606</v>
      </c>
      <c r="B15662" s="191">
        <v>1.5655398606281301</v>
      </c>
      <c r="C15662" s="191">
        <v>0.36110011351694399</v>
      </c>
      <c r="D15662" s="191"/>
      <c r="E15662" s="191">
        <v>-0.48795254061417698</v>
      </c>
    </row>
    <row r="15663" spans="1:5" x14ac:dyDescent="0.25">
      <c r="A15663" s="191">
        <v>77918.340080739799</v>
      </c>
      <c r="B15663" s="191">
        <v>0.916969409486734</v>
      </c>
      <c r="C15663" s="191">
        <v>0.36100896249790398</v>
      </c>
      <c r="D15663" s="191"/>
      <c r="E15663" s="191">
        <v>-0.48791413411568901</v>
      </c>
    </row>
    <row r="15664" spans="1:5" x14ac:dyDescent="0.25">
      <c r="A15664" s="191">
        <v>77919.6772717079</v>
      </c>
      <c r="B15664" s="191">
        <v>0.69123958955503695</v>
      </c>
      <c r="C15664" s="191">
        <v>0.36099512977046599</v>
      </c>
      <c r="D15664" s="191"/>
      <c r="E15664" s="191">
        <v>-0.48790830019443898</v>
      </c>
    </row>
    <row r="15665" spans="1:5" x14ac:dyDescent="0.25">
      <c r="A15665" s="191">
        <v>77923.284841056302</v>
      </c>
      <c r="B15665" s="191">
        <v>0.44369253465064201</v>
      </c>
      <c r="C15665" s="191">
        <v>0.360957828050264</v>
      </c>
      <c r="D15665" s="191"/>
      <c r="E15665" s="191">
        <v>-0.48789256102896</v>
      </c>
    </row>
    <row r="15666" spans="1:5" x14ac:dyDescent="0.25">
      <c r="A15666" s="191">
        <v>77928.368515648093</v>
      </c>
      <c r="B15666" s="191">
        <v>6.3380552863012696E-2</v>
      </c>
      <c r="C15666" s="191">
        <v>0.36090530628414103</v>
      </c>
      <c r="D15666" s="191"/>
      <c r="E15666" s="191">
        <v>-0.48787038194265098</v>
      </c>
    </row>
    <row r="15667" spans="1:5" x14ac:dyDescent="0.25">
      <c r="A15667" s="191">
        <v>77936.634109111706</v>
      </c>
      <c r="B15667" s="191">
        <v>1.1138242063670301</v>
      </c>
      <c r="C15667" s="191">
        <v>0.36082001742674302</v>
      </c>
      <c r="D15667" s="191"/>
      <c r="E15667" s="191">
        <v>-0.48783432090992102</v>
      </c>
    </row>
    <row r="15668" spans="1:5" x14ac:dyDescent="0.25">
      <c r="A15668" s="191">
        <v>77944.174551756194</v>
      </c>
      <c r="B15668" s="191">
        <v>7.6801631580414295E-2</v>
      </c>
      <c r="C15668" s="191">
        <v>0.360742326706465</v>
      </c>
      <c r="D15668" s="191"/>
      <c r="E15668" s="191">
        <v>-0.48780142357485301</v>
      </c>
    </row>
    <row r="15669" spans="1:5" x14ac:dyDescent="0.25">
      <c r="A15669" s="191">
        <v>77954.022282276099</v>
      </c>
      <c r="B15669" s="191">
        <v>0.40713952196140801</v>
      </c>
      <c r="C15669" s="191">
        <v>0.360641030222144</v>
      </c>
      <c r="D15669" s="191"/>
      <c r="E15669" s="191">
        <v>-0.48775846003731999</v>
      </c>
    </row>
    <row r="15670" spans="1:5" x14ac:dyDescent="0.25">
      <c r="A15670" s="191">
        <v>77958.224566277902</v>
      </c>
      <c r="B15670" s="191">
        <v>0.234618021957855</v>
      </c>
      <c r="C15670" s="191">
        <v>0.36059786200206001</v>
      </c>
      <c r="D15670" s="191"/>
      <c r="E15670" s="191">
        <v>-0.48774012637292102</v>
      </c>
    </row>
    <row r="15671" spans="1:5" x14ac:dyDescent="0.25">
      <c r="A15671" s="191">
        <v>77959.482746572103</v>
      </c>
      <c r="B15671" s="191">
        <v>0.52759169059017896</v>
      </c>
      <c r="C15671" s="191">
        <v>0.360584943987873</v>
      </c>
      <c r="D15671" s="191"/>
      <c r="E15671" s="191">
        <v>-0.48773463720197202</v>
      </c>
    </row>
    <row r="15672" spans="1:5" x14ac:dyDescent="0.25">
      <c r="A15672" s="191">
        <v>77966.487027287701</v>
      </c>
      <c r="B15672" s="191">
        <v>0.69971396839827404</v>
      </c>
      <c r="C15672" s="191">
        <v>0.36051308619323202</v>
      </c>
      <c r="D15672" s="191"/>
      <c r="E15672" s="191">
        <v>-0.48770407902648</v>
      </c>
    </row>
    <row r="15673" spans="1:5" x14ac:dyDescent="0.25">
      <c r="A15673" s="191">
        <v>77966.534113116606</v>
      </c>
      <c r="B15673" s="191">
        <v>0.82192984674875902</v>
      </c>
      <c r="C15673" s="191">
        <v>0.36051260345943398</v>
      </c>
      <c r="D15673" s="191"/>
      <c r="E15673" s="191">
        <v>-0.48770387360110101</v>
      </c>
    </row>
    <row r="15674" spans="1:5" x14ac:dyDescent="0.25">
      <c r="A15674" s="191">
        <v>77970.800889258899</v>
      </c>
      <c r="B15674" s="191">
        <v>0.33411712239022101</v>
      </c>
      <c r="C15674" s="191">
        <v>0.36046887765344099</v>
      </c>
      <c r="D15674" s="191"/>
      <c r="E15674" s="191">
        <v>-0.48768525862004403</v>
      </c>
    </row>
    <row r="15675" spans="1:5" x14ac:dyDescent="0.25">
      <c r="A15675" s="191">
        <v>78027.845889049204</v>
      </c>
      <c r="B15675" s="191">
        <v>1.1095187583135999</v>
      </c>
      <c r="C15675" s="191">
        <v>0.359887744281704</v>
      </c>
      <c r="D15675" s="191"/>
      <c r="E15675" s="191">
        <v>-0.48743638618240898</v>
      </c>
    </row>
    <row r="15676" spans="1:5" x14ac:dyDescent="0.25">
      <c r="A15676" s="191">
        <v>78034.924857754406</v>
      </c>
      <c r="B15676" s="191">
        <v>0.68704866945479304</v>
      </c>
      <c r="C15676" s="191">
        <v>0.35981608210918697</v>
      </c>
      <c r="D15676" s="191"/>
      <c r="E15676" s="191">
        <v>-0.48740550266070898</v>
      </c>
    </row>
    <row r="15677" spans="1:5" x14ac:dyDescent="0.25">
      <c r="A15677" s="191">
        <v>78051.757438856497</v>
      </c>
      <c r="B15677" s="191">
        <v>0.91329222617782002</v>
      </c>
      <c r="C15677" s="191">
        <v>0.35964608768108403</v>
      </c>
      <c r="D15677" s="191"/>
      <c r="E15677" s="191">
        <v>-0.48733206711329302</v>
      </c>
    </row>
    <row r="15678" spans="1:5" x14ac:dyDescent="0.25">
      <c r="A15678" s="191">
        <v>78053.429504851505</v>
      </c>
      <c r="B15678" s="191">
        <v>-1.5059155148314001</v>
      </c>
      <c r="C15678" s="191">
        <v>0.35962923257956703</v>
      </c>
      <c r="D15678" s="191"/>
      <c r="E15678" s="191">
        <v>-0.48732477240016497</v>
      </c>
    </row>
    <row r="15679" spans="1:5" x14ac:dyDescent="0.25">
      <c r="A15679" s="191">
        <v>78058.529474859199</v>
      </c>
      <c r="B15679" s="191">
        <v>0.11371837859179799</v>
      </c>
      <c r="C15679" s="191">
        <v>0.35957785787166902</v>
      </c>
      <c r="D15679" s="191"/>
      <c r="E15679" s="191">
        <v>-0.487302522826636</v>
      </c>
    </row>
    <row r="15680" spans="1:5" x14ac:dyDescent="0.25">
      <c r="A15680" s="191">
        <v>78063.245741693405</v>
      </c>
      <c r="B15680" s="191">
        <v>-1.15040794453686</v>
      </c>
      <c r="C15680" s="191">
        <v>0.359530396772066</v>
      </c>
      <c r="D15680" s="191"/>
      <c r="E15680" s="191">
        <v>-0.48728194723000401</v>
      </c>
    </row>
    <row r="15681" spans="1:5" x14ac:dyDescent="0.25">
      <c r="A15681" s="191">
        <v>78063.640525574796</v>
      </c>
      <c r="B15681" s="191">
        <v>0.27967637068066997</v>
      </c>
      <c r="C15681" s="191">
        <v>0.35952642458782902</v>
      </c>
      <c r="D15681" s="191"/>
      <c r="E15681" s="191">
        <v>-0.48728022491406697</v>
      </c>
    </row>
    <row r="15682" spans="1:5" x14ac:dyDescent="0.25">
      <c r="A15682" s="191">
        <v>78064.853365847506</v>
      </c>
      <c r="B15682" s="191">
        <v>0.45506593506403598</v>
      </c>
      <c r="C15682" s="191">
        <v>0.35951422739779298</v>
      </c>
      <c r="D15682" s="191"/>
      <c r="E15682" s="191">
        <v>-0.487274933679471</v>
      </c>
    </row>
    <row r="15683" spans="1:5" x14ac:dyDescent="0.25">
      <c r="A15683" s="191">
        <v>78081.395161233493</v>
      </c>
      <c r="B15683" s="191">
        <v>0.56553755576582698</v>
      </c>
      <c r="C15683" s="191">
        <v>0.35934817104571898</v>
      </c>
      <c r="D15683" s="191"/>
      <c r="E15683" s="191">
        <v>-0.487202767317093</v>
      </c>
    </row>
    <row r="15684" spans="1:5" x14ac:dyDescent="0.25">
      <c r="A15684" s="191">
        <v>78081.619306464505</v>
      </c>
      <c r="B15684" s="191">
        <v>1.1208901989195399</v>
      </c>
      <c r="C15684" s="191">
        <v>0.359345924787416</v>
      </c>
      <c r="D15684" s="191"/>
      <c r="E15684" s="191">
        <v>-0.48720178944967102</v>
      </c>
    </row>
    <row r="15685" spans="1:5" x14ac:dyDescent="0.25">
      <c r="A15685" s="191">
        <v>78098.263433657703</v>
      </c>
      <c r="B15685" s="191">
        <v>-0.52938940117623901</v>
      </c>
      <c r="C15685" s="191">
        <v>0.35917941503957501</v>
      </c>
      <c r="D15685" s="191"/>
      <c r="E15685" s="191">
        <v>-0.487129176931065</v>
      </c>
    </row>
    <row r="15686" spans="1:5" x14ac:dyDescent="0.25">
      <c r="A15686" s="191">
        <v>78117.864566067597</v>
      </c>
      <c r="B15686" s="191">
        <v>-0.26869727530162102</v>
      </c>
      <c r="C15686" s="191">
        <v>0.35898405611976603</v>
      </c>
      <c r="D15686" s="191"/>
      <c r="E15686" s="191">
        <v>-0.487043664030611</v>
      </c>
    </row>
    <row r="15687" spans="1:5" x14ac:dyDescent="0.25">
      <c r="A15687" s="191">
        <v>78128.018206122593</v>
      </c>
      <c r="B15687" s="191">
        <v>-3.70707710011242E-2</v>
      </c>
      <c r="C15687" s="191">
        <v>0.35888317244533402</v>
      </c>
      <c r="D15687" s="191"/>
      <c r="E15687" s="191">
        <v>-0.48699936749363898</v>
      </c>
    </row>
    <row r="15688" spans="1:5" x14ac:dyDescent="0.25">
      <c r="A15688" s="191">
        <v>78128.418727104305</v>
      </c>
      <c r="B15688" s="191">
        <v>0.64910609345007997</v>
      </c>
      <c r="C15688" s="191">
        <v>0.35887919605767998</v>
      </c>
      <c r="D15688" s="191"/>
      <c r="E15688" s="191">
        <v>-0.48699762017327702</v>
      </c>
    </row>
    <row r="15689" spans="1:5" x14ac:dyDescent="0.25">
      <c r="A15689" s="191">
        <v>78137.180399012403</v>
      </c>
      <c r="B15689" s="191">
        <v>0.400521634718221</v>
      </c>
      <c r="C15689" s="191">
        <v>0.35879232158429503</v>
      </c>
      <c r="D15689" s="191"/>
      <c r="E15689" s="191">
        <v>-0.48695939633875401</v>
      </c>
    </row>
    <row r="15690" spans="1:5" x14ac:dyDescent="0.25">
      <c r="A15690" s="191">
        <v>78138.437197694599</v>
      </c>
      <c r="B15690" s="191">
        <v>0.16183477380928801</v>
      </c>
      <c r="C15690" s="191">
        <v>0.35877987322756999</v>
      </c>
      <c r="D15690" s="191"/>
      <c r="E15690" s="191">
        <v>-0.486953913405204</v>
      </c>
    </row>
    <row r="15691" spans="1:5" x14ac:dyDescent="0.25">
      <c r="A15691" s="191">
        <v>78139.858805455704</v>
      </c>
      <c r="B15691" s="191">
        <v>0.69293042997307097</v>
      </c>
      <c r="C15691" s="191">
        <v>0.358765796452863</v>
      </c>
      <c r="D15691" s="191"/>
      <c r="E15691" s="191">
        <v>-0.48694771147246901</v>
      </c>
    </row>
    <row r="15692" spans="1:5" x14ac:dyDescent="0.25">
      <c r="A15692" s="191">
        <v>78142.808266248205</v>
      </c>
      <c r="B15692" s="191">
        <v>0.56904746436401399</v>
      </c>
      <c r="C15692" s="191">
        <v>0.35873660436441401</v>
      </c>
      <c r="D15692" s="191"/>
      <c r="E15692" s="191">
        <v>-0.48693484409938698</v>
      </c>
    </row>
    <row r="15693" spans="1:5" x14ac:dyDescent="0.25">
      <c r="A15693" s="191">
        <v>78144.828571779304</v>
      </c>
      <c r="B15693" s="191">
        <v>0.42797027804297699</v>
      </c>
      <c r="C15693" s="191">
        <v>0.35871661905117302</v>
      </c>
      <c r="D15693" s="191"/>
      <c r="E15693" s="191">
        <v>-0.48692603027650999</v>
      </c>
    </row>
    <row r="15694" spans="1:5" x14ac:dyDescent="0.25">
      <c r="A15694" s="191">
        <v>78147.586051393897</v>
      </c>
      <c r="B15694" s="191">
        <v>1.7604083541793401</v>
      </c>
      <c r="C15694" s="191">
        <v>0.35868935654789502</v>
      </c>
      <c r="D15694" s="191"/>
      <c r="E15694" s="191">
        <v>-0.48691400044412197</v>
      </c>
    </row>
    <row r="15695" spans="1:5" x14ac:dyDescent="0.25">
      <c r="A15695" s="191">
        <v>78148.808665947305</v>
      </c>
      <c r="B15695" s="191">
        <v>0.85265287952742697</v>
      </c>
      <c r="C15695" s="191">
        <v>0.35867727241948899</v>
      </c>
      <c r="D15695" s="191"/>
      <c r="E15695" s="191">
        <v>-0.48690866669062699</v>
      </c>
    </row>
    <row r="15696" spans="1:5" x14ac:dyDescent="0.25">
      <c r="A15696" s="191">
        <v>78153.749872813802</v>
      </c>
      <c r="B15696" s="191">
        <v>0.418589170087103</v>
      </c>
      <c r="C15696" s="191">
        <v>0.35862847003477999</v>
      </c>
      <c r="D15696" s="191"/>
      <c r="E15696" s="191">
        <v>-0.48688711028159898</v>
      </c>
    </row>
    <row r="15697" spans="1:5" x14ac:dyDescent="0.25">
      <c r="A15697" s="191">
        <v>78157.112645052897</v>
      </c>
      <c r="B15697" s="191">
        <v>0.90537422547016799</v>
      </c>
      <c r="C15697" s="191">
        <v>0.35859528681597103</v>
      </c>
      <c r="D15697" s="191"/>
      <c r="E15697" s="191">
        <v>-0.48687243991951801</v>
      </c>
    </row>
    <row r="15698" spans="1:5" x14ac:dyDescent="0.25">
      <c r="A15698" s="191">
        <v>78170.3284834121</v>
      </c>
      <c r="B15698" s="191">
        <v>0.72407808394441298</v>
      </c>
      <c r="C15698" s="191">
        <v>0.358465106483354</v>
      </c>
      <c r="D15698" s="191"/>
      <c r="E15698" s="191">
        <v>-0.48681478477068402</v>
      </c>
    </row>
    <row r="15699" spans="1:5" x14ac:dyDescent="0.25">
      <c r="A15699" s="191">
        <v>78187.895562708101</v>
      </c>
      <c r="B15699" s="191">
        <v>0.29513706452848298</v>
      </c>
      <c r="C15699" s="191">
        <v>0.358292637793999</v>
      </c>
      <c r="D15699" s="191"/>
      <c r="E15699" s="191">
        <v>-0.48673814698624202</v>
      </c>
    </row>
    <row r="15700" spans="1:5" x14ac:dyDescent="0.25">
      <c r="A15700" s="191">
        <v>78199.312137028406</v>
      </c>
      <c r="B15700" s="191">
        <v>0.117824090135277</v>
      </c>
      <c r="C15700" s="191">
        <v>0.35818090529757801</v>
      </c>
      <c r="D15700" s="191"/>
      <c r="E15700" s="191">
        <v>-0.486688341270272</v>
      </c>
    </row>
    <row r="15701" spans="1:5" x14ac:dyDescent="0.25">
      <c r="A15701" s="191">
        <v>78203.730591857704</v>
      </c>
      <c r="B15701" s="191">
        <v>0.38088791124068999</v>
      </c>
      <c r="C15701" s="191">
        <v>0.35813773724327802</v>
      </c>
      <c r="D15701" s="191"/>
      <c r="E15701" s="191">
        <v>-0.48666906540869798</v>
      </c>
    </row>
    <row r="15702" spans="1:5" x14ac:dyDescent="0.25">
      <c r="A15702" s="191">
        <v>78205.430379861195</v>
      </c>
      <c r="B15702" s="191">
        <v>0.47732909121962502</v>
      </c>
      <c r="C15702" s="191">
        <v>0.35812114154804198</v>
      </c>
      <c r="D15702" s="191"/>
      <c r="E15702" s="191">
        <v>-0.48666164994797101</v>
      </c>
    </row>
    <row r="15703" spans="1:5" x14ac:dyDescent="0.25">
      <c r="A15703" s="191">
        <v>78221.761795527505</v>
      </c>
      <c r="B15703" s="191">
        <v>0.64308536297692498</v>
      </c>
      <c r="C15703" s="191">
        <v>0.35796200775028197</v>
      </c>
      <c r="D15703" s="191"/>
      <c r="E15703" s="191">
        <v>-0.48659040336491999</v>
      </c>
    </row>
    <row r="15704" spans="1:5" x14ac:dyDescent="0.25">
      <c r="A15704" s="191">
        <v>78224.397145833704</v>
      </c>
      <c r="B15704" s="191">
        <v>-0.26259119575159401</v>
      </c>
      <c r="C15704" s="191">
        <v>0.35793638262105099</v>
      </c>
      <c r="D15704" s="191"/>
      <c r="E15704" s="191">
        <v>-0.48657890655780101</v>
      </c>
    </row>
    <row r="15705" spans="1:5" x14ac:dyDescent="0.25">
      <c r="A15705" s="191">
        <v>78229.056904100595</v>
      </c>
      <c r="B15705" s="191">
        <v>0.87439371786579601</v>
      </c>
      <c r="C15705" s="191">
        <v>0.35789110962141801</v>
      </c>
      <c r="D15705" s="191"/>
      <c r="E15705" s="191">
        <v>-0.486558578200737</v>
      </c>
    </row>
    <row r="15706" spans="1:5" x14ac:dyDescent="0.25">
      <c r="A15706" s="191">
        <v>78233.921184073202</v>
      </c>
      <c r="B15706" s="191">
        <v>0.21501330941868799</v>
      </c>
      <c r="C15706" s="191">
        <v>0.35784389961732699</v>
      </c>
      <c r="D15706" s="191"/>
      <c r="E15706" s="191">
        <v>-0.48653735761063799</v>
      </c>
    </row>
    <row r="15707" spans="1:5" x14ac:dyDescent="0.25">
      <c r="A15707" s="191">
        <v>78242.729052148003</v>
      </c>
      <c r="B15707" s="191">
        <v>0.80100977239250204</v>
      </c>
      <c r="C15707" s="191">
        <v>0.35775854577605998</v>
      </c>
      <c r="D15707" s="191"/>
      <c r="E15707" s="191">
        <v>-0.48649893306134101</v>
      </c>
    </row>
    <row r="15708" spans="1:5" x14ac:dyDescent="0.25">
      <c r="A15708" s="191">
        <v>78250.276091002801</v>
      </c>
      <c r="B15708" s="191">
        <v>-0.56696695259569296</v>
      </c>
      <c r="C15708" s="191">
        <v>0.357685544202614</v>
      </c>
      <c r="D15708" s="191"/>
      <c r="E15708" s="191">
        <v>-0.48646600901328102</v>
      </c>
    </row>
    <row r="15709" spans="1:5" x14ac:dyDescent="0.25">
      <c r="A15709" s="191">
        <v>78250.7125461494</v>
      </c>
      <c r="B15709" s="191">
        <v>-1.27235901370089</v>
      </c>
      <c r="C15709" s="191">
        <v>0.35768132621700299</v>
      </c>
      <c r="D15709" s="191"/>
      <c r="E15709" s="191">
        <v>-0.48646410497465897</v>
      </c>
    </row>
    <row r="15710" spans="1:5" x14ac:dyDescent="0.25">
      <c r="A15710" s="191">
        <v>78251.753101728798</v>
      </c>
      <c r="B15710" s="191">
        <v>0.17416796125588899</v>
      </c>
      <c r="C15710" s="191">
        <v>0.35767127213650501</v>
      </c>
      <c r="D15710" s="191"/>
      <c r="E15710" s="191">
        <v>-0.48645956554368502</v>
      </c>
    </row>
    <row r="15711" spans="1:5" x14ac:dyDescent="0.25">
      <c r="A15711" s="191">
        <v>78252.647555276199</v>
      </c>
      <c r="B15711" s="191">
        <v>0.37847076204973201</v>
      </c>
      <c r="C15711" s="191">
        <v>0.357662630918824</v>
      </c>
      <c r="D15711" s="191"/>
      <c r="E15711" s="191">
        <v>-0.486455663483845</v>
      </c>
    </row>
    <row r="15712" spans="1:5" x14ac:dyDescent="0.25">
      <c r="A15712" s="191">
        <v>78259.112403016799</v>
      </c>
      <c r="B15712" s="191">
        <v>-0.18155197517721899</v>
      </c>
      <c r="C15712" s="191">
        <v>0.35760022930958801</v>
      </c>
      <c r="D15712" s="191"/>
      <c r="E15712" s="191">
        <v>-0.48642746054048103</v>
      </c>
    </row>
    <row r="15713" spans="1:5" x14ac:dyDescent="0.25">
      <c r="A15713" s="191">
        <v>78271.306882101999</v>
      </c>
      <c r="B15713" s="191">
        <v>0.29557131975870299</v>
      </c>
      <c r="C15713" s="191">
        <v>0.35748277142026902</v>
      </c>
      <c r="D15713" s="191"/>
      <c r="E15713" s="191">
        <v>-0.48637426204918199</v>
      </c>
    </row>
    <row r="15714" spans="1:5" x14ac:dyDescent="0.25">
      <c r="A15714" s="191">
        <v>78286.836365462004</v>
      </c>
      <c r="B15714" s="191">
        <v>-1.3407244357724299</v>
      </c>
      <c r="C15714" s="191">
        <v>0.357333662999542</v>
      </c>
      <c r="D15714" s="191"/>
      <c r="E15714" s="191">
        <v>-0.48630651487491799</v>
      </c>
    </row>
    <row r="15715" spans="1:5" x14ac:dyDescent="0.25">
      <c r="A15715" s="191">
        <v>78292.772663647702</v>
      </c>
      <c r="B15715" s="191">
        <v>-0.90785405730317004</v>
      </c>
      <c r="C15715" s="191">
        <v>0.35727680540432599</v>
      </c>
      <c r="D15715" s="191"/>
      <c r="E15715" s="191">
        <v>-0.48628061789138499</v>
      </c>
    </row>
    <row r="15716" spans="1:5" x14ac:dyDescent="0.25">
      <c r="A15716" s="191">
        <v>78293.280058281394</v>
      </c>
      <c r="B15716" s="191">
        <v>-0.344165149283848</v>
      </c>
      <c r="C15716" s="191">
        <v>0.35727194898575898</v>
      </c>
      <c r="D15716" s="191"/>
      <c r="E15716" s="191">
        <v>-0.48627840439597803</v>
      </c>
    </row>
    <row r="15717" spans="1:5" x14ac:dyDescent="0.25">
      <c r="A15717" s="191">
        <v>78298.458932515001</v>
      </c>
      <c r="B15717" s="191">
        <v>-1.15817970474913</v>
      </c>
      <c r="C15717" s="191">
        <v>0.35722241635603702</v>
      </c>
      <c r="D15717" s="191"/>
      <c r="E15717" s="191">
        <v>-0.486255811696792</v>
      </c>
    </row>
    <row r="15718" spans="1:5" x14ac:dyDescent="0.25">
      <c r="A15718" s="191">
        <v>78301.475061095596</v>
      </c>
      <c r="B15718" s="191">
        <v>0.66032491035066299</v>
      </c>
      <c r="C15718" s="191">
        <v>0.357193594527912</v>
      </c>
      <c r="D15718" s="191"/>
      <c r="E15718" s="191">
        <v>-0.48624265394226002</v>
      </c>
    </row>
    <row r="15719" spans="1:5" x14ac:dyDescent="0.25">
      <c r="A15719" s="191">
        <v>78321.529450858405</v>
      </c>
      <c r="B15719" s="191">
        <v>-0.54758278143476302</v>
      </c>
      <c r="C15719" s="191">
        <v>0.35700247821651598</v>
      </c>
      <c r="D15719" s="191"/>
      <c r="E15719" s="191">
        <v>-0.48615516768543898</v>
      </c>
    </row>
    <row r="15720" spans="1:5" x14ac:dyDescent="0.25">
      <c r="A15720" s="191">
        <v>78335.493047729396</v>
      </c>
      <c r="B15720" s="191">
        <v>0.71868346231116498</v>
      </c>
      <c r="C15720" s="191">
        <v>0.35686993621180801</v>
      </c>
      <c r="D15720" s="191"/>
      <c r="E15720" s="191">
        <v>-0.48609425240770898</v>
      </c>
    </row>
    <row r="15721" spans="1:5" x14ac:dyDescent="0.25">
      <c r="A15721" s="191">
        <v>78352.320251713798</v>
      </c>
      <c r="B15721" s="191">
        <v>0.51247197824249002</v>
      </c>
      <c r="C15721" s="191">
        <v>0.35671079399537903</v>
      </c>
      <c r="D15721" s="191"/>
      <c r="E15721" s="191">
        <v>-0.48602084483130797</v>
      </c>
    </row>
    <row r="15722" spans="1:5" x14ac:dyDescent="0.25">
      <c r="A15722" s="191">
        <v>78352.335126588907</v>
      </c>
      <c r="B15722" s="191">
        <v>4.3726748612460398E-2</v>
      </c>
      <c r="C15722" s="191">
        <v>0.35671065359911303</v>
      </c>
      <c r="D15722" s="191"/>
      <c r="E15722" s="191">
        <v>-0.48602077994063902</v>
      </c>
    </row>
    <row r="15723" spans="1:5" x14ac:dyDescent="0.25">
      <c r="A15723" s="191">
        <v>78357.064445886906</v>
      </c>
      <c r="B15723" s="191">
        <v>0.36585003000661998</v>
      </c>
      <c r="C15723" s="191">
        <v>0.356666041306268</v>
      </c>
      <c r="D15723" s="191"/>
      <c r="E15723" s="191">
        <v>-0.48600014859463397</v>
      </c>
    </row>
    <row r="15724" spans="1:5" x14ac:dyDescent="0.25">
      <c r="A15724" s="191">
        <v>78359.413325747897</v>
      </c>
      <c r="B15724" s="191">
        <v>0.81484202593824495</v>
      </c>
      <c r="C15724" s="191">
        <v>0.35664390278241498</v>
      </c>
      <c r="D15724" s="191"/>
      <c r="E15724" s="191">
        <v>-0.48598990175992401</v>
      </c>
    </row>
    <row r="15725" spans="1:5" x14ac:dyDescent="0.25">
      <c r="A15725" s="191">
        <v>78366.6465153928</v>
      </c>
      <c r="B15725" s="191">
        <v>0.53485265309531904</v>
      </c>
      <c r="C15725" s="191">
        <v>0.35657580732153399</v>
      </c>
      <c r="D15725" s="191"/>
      <c r="E15725" s="191">
        <v>-0.48595834748139699</v>
      </c>
    </row>
    <row r="15726" spans="1:5" x14ac:dyDescent="0.25">
      <c r="A15726" s="191">
        <v>78369.969855048897</v>
      </c>
      <c r="B15726" s="191">
        <v>-0.266358629442076</v>
      </c>
      <c r="C15726" s="191">
        <v>0.35654456011216301</v>
      </c>
      <c r="D15726" s="191"/>
      <c r="E15726" s="191">
        <v>-0.48594384972794502</v>
      </c>
    </row>
    <row r="15727" spans="1:5" x14ac:dyDescent="0.25">
      <c r="A15727" s="191">
        <v>78382.153636512507</v>
      </c>
      <c r="B15727" s="191">
        <v>-0.27713659916663902</v>
      </c>
      <c r="C15727" s="191">
        <v>0.356430218397562</v>
      </c>
      <c r="D15727" s="191"/>
      <c r="E15727" s="191">
        <v>-0.48589069926251899</v>
      </c>
    </row>
    <row r="15728" spans="1:5" x14ac:dyDescent="0.25">
      <c r="A15728" s="191">
        <v>78383.958381435601</v>
      </c>
      <c r="B15728" s="191">
        <v>0.47638603520276901</v>
      </c>
      <c r="C15728" s="191">
        <v>0.35641331003699001</v>
      </c>
      <c r="D15728" s="191"/>
      <c r="E15728" s="191">
        <v>-0.48588282627655299</v>
      </c>
    </row>
    <row r="15729" spans="1:5" x14ac:dyDescent="0.25">
      <c r="A15729" s="191">
        <v>78383.973466916301</v>
      </c>
      <c r="B15729" s="191">
        <v>-0.466260702076016</v>
      </c>
      <c r="C15729" s="191">
        <v>0.35641316873485801</v>
      </c>
      <c r="D15729" s="191"/>
      <c r="E15729" s="191">
        <v>-0.48588276046793</v>
      </c>
    </row>
    <row r="15730" spans="1:5" x14ac:dyDescent="0.25">
      <c r="A15730" s="191">
        <v>78388.237998439799</v>
      </c>
      <c r="B15730" s="191">
        <v>0.61557046007789695</v>
      </c>
      <c r="C15730" s="191">
        <v>0.356373244680945</v>
      </c>
      <c r="D15730" s="191"/>
      <c r="E15730" s="191">
        <v>-0.48586415695426899</v>
      </c>
    </row>
    <row r="15731" spans="1:5" x14ac:dyDescent="0.25">
      <c r="A15731" s="191">
        <v>78390.370587022597</v>
      </c>
      <c r="B15731" s="191">
        <v>9.2013429655479803E-2</v>
      </c>
      <c r="C15731" s="191">
        <v>0.35635329519456399</v>
      </c>
      <c r="D15731" s="191"/>
      <c r="E15731" s="191">
        <v>-0.48585485378916998</v>
      </c>
    </row>
    <row r="15732" spans="1:5" x14ac:dyDescent="0.25">
      <c r="A15732" s="191">
        <v>78402.179280072407</v>
      </c>
      <c r="B15732" s="191">
        <v>-0.39510098245757502</v>
      </c>
      <c r="C15732" s="191">
        <v>0.35624301792247398</v>
      </c>
      <c r="D15732" s="191"/>
      <c r="E15732" s="191">
        <v>-0.48580333976441198</v>
      </c>
    </row>
    <row r="15733" spans="1:5" x14ac:dyDescent="0.25">
      <c r="A15733" s="191">
        <v>78416.758185239305</v>
      </c>
      <c r="B15733" s="191">
        <v>-0.363467043614074</v>
      </c>
      <c r="C15733" s="191">
        <v>0.356107311723318</v>
      </c>
      <c r="D15733" s="191"/>
      <c r="E15733" s="191">
        <v>-0.48573974101741002</v>
      </c>
    </row>
    <row r="15734" spans="1:5" x14ac:dyDescent="0.25">
      <c r="A15734" s="191">
        <v>78417.334145483706</v>
      </c>
      <c r="B15734" s="191">
        <v>-0.33398976141963999</v>
      </c>
      <c r="C15734" s="191">
        <v>0.35610196049651399</v>
      </c>
      <c r="D15734" s="191"/>
      <c r="E15734" s="191">
        <v>-0.48573722845917899</v>
      </c>
    </row>
    <row r="15735" spans="1:5" x14ac:dyDescent="0.25">
      <c r="A15735" s="191">
        <v>78421.3265679006</v>
      </c>
      <c r="B15735" s="191">
        <v>0.91708599599442697</v>
      </c>
      <c r="C15735" s="191">
        <v>0.35606488805689301</v>
      </c>
      <c r="D15735" s="191"/>
      <c r="E15735" s="191">
        <v>-0.48571981207020498</v>
      </c>
    </row>
    <row r="15736" spans="1:5" x14ac:dyDescent="0.25">
      <c r="A15736" s="191">
        <v>78423.622263024896</v>
      </c>
      <c r="B15736" s="191">
        <v>0.772258294965944</v>
      </c>
      <c r="C15736" s="191">
        <v>0.35604358756801202</v>
      </c>
      <c r="D15736" s="191"/>
      <c r="E15736" s="191">
        <v>-0.48570979742867199</v>
      </c>
    </row>
    <row r="15737" spans="1:5" x14ac:dyDescent="0.25">
      <c r="A15737" s="191">
        <v>78424.2161343591</v>
      </c>
      <c r="B15737" s="191">
        <v>0.48731171724272199</v>
      </c>
      <c r="C15737" s="191">
        <v>0.356038079344078</v>
      </c>
      <c r="D15737" s="191"/>
      <c r="E15737" s="191">
        <v>-0.48570720675205697</v>
      </c>
    </row>
    <row r="15738" spans="1:5" x14ac:dyDescent="0.25">
      <c r="A15738" s="191">
        <v>78432.689171602804</v>
      </c>
      <c r="B15738" s="191">
        <v>0.81761737140677604</v>
      </c>
      <c r="C15738" s="191">
        <v>0.35595957974320502</v>
      </c>
      <c r="D15738" s="191"/>
      <c r="E15738" s="191">
        <v>-0.48567024436949302</v>
      </c>
    </row>
    <row r="15739" spans="1:5" x14ac:dyDescent="0.25">
      <c r="A15739" s="191">
        <v>78437.513636413496</v>
      </c>
      <c r="B15739" s="191">
        <v>0.54105715682855005</v>
      </c>
      <c r="C15739" s="191">
        <v>0.355914957085054</v>
      </c>
      <c r="D15739" s="191"/>
      <c r="E15739" s="191">
        <v>-0.48564919840177001</v>
      </c>
    </row>
    <row r="15740" spans="1:5" x14ac:dyDescent="0.25">
      <c r="A15740" s="191">
        <v>78438.557142871403</v>
      </c>
      <c r="B15740" s="191">
        <v>0.75729661987762298</v>
      </c>
      <c r="C15740" s="191">
        <v>0.35590531253589203</v>
      </c>
      <c r="D15740" s="191"/>
      <c r="E15740" s="191">
        <v>-0.48564464627434401</v>
      </c>
    </row>
    <row r="15741" spans="1:5" x14ac:dyDescent="0.25">
      <c r="A15741" s="191">
        <v>78440.192795443101</v>
      </c>
      <c r="B15741" s="191">
        <v>0.761512062441416</v>
      </c>
      <c r="C15741" s="191">
        <v>0.35589020019378098</v>
      </c>
      <c r="D15741" s="191"/>
      <c r="E15741" s="191">
        <v>-0.48563751100567898</v>
      </c>
    </row>
    <row r="15742" spans="1:5" x14ac:dyDescent="0.25">
      <c r="A15742" s="191">
        <v>78441.2774969374</v>
      </c>
      <c r="B15742" s="191">
        <v>0.456430692595378</v>
      </c>
      <c r="C15742" s="191">
        <v>0.35588018169792801</v>
      </c>
      <c r="D15742" s="191"/>
      <c r="E15742" s="191">
        <v>-0.48563277917159797</v>
      </c>
    </row>
    <row r="15743" spans="1:5" x14ac:dyDescent="0.25">
      <c r="A15743" s="191">
        <v>78447.774134414998</v>
      </c>
      <c r="B15743" s="191">
        <v>0.72535726480706897</v>
      </c>
      <c r="C15743" s="191">
        <v>0.35582023481959102</v>
      </c>
      <c r="D15743" s="191"/>
      <c r="E15743" s="191">
        <v>-0.48560443864585001</v>
      </c>
    </row>
    <row r="15744" spans="1:5" x14ac:dyDescent="0.25">
      <c r="A15744" s="191">
        <v>78458.325866315703</v>
      </c>
      <c r="B15744" s="191">
        <v>-8.1154354198953393E-2</v>
      </c>
      <c r="C15744" s="191">
        <v>0.355723079484212</v>
      </c>
      <c r="D15744" s="191"/>
      <c r="E15744" s="191">
        <v>-0.48555840844102099</v>
      </c>
    </row>
    <row r="15745" spans="1:5" x14ac:dyDescent="0.25">
      <c r="A15745" s="191">
        <v>78486.3063058197</v>
      </c>
      <c r="B15745" s="191">
        <v>0.57893836469131699</v>
      </c>
      <c r="C15745" s="191">
        <v>0.35546671001626901</v>
      </c>
      <c r="D15745" s="191"/>
      <c r="E15745" s="191">
        <v>-0.48543634911830502</v>
      </c>
    </row>
    <row r="15746" spans="1:5" x14ac:dyDescent="0.25">
      <c r="A15746" s="191">
        <v>78500.768638640802</v>
      </c>
      <c r="B15746" s="191">
        <v>0.329888357505981</v>
      </c>
      <c r="C15746" s="191">
        <v>0.35533492166495101</v>
      </c>
      <c r="D15746" s="191"/>
      <c r="E15746" s="191">
        <v>-0.48537326015080301</v>
      </c>
    </row>
    <row r="15747" spans="1:5" x14ac:dyDescent="0.25">
      <c r="A15747" s="191">
        <v>78528.931870953602</v>
      </c>
      <c r="B15747" s="191">
        <v>0.63478699810808303</v>
      </c>
      <c r="C15747" s="191">
        <v>0.35507970645150599</v>
      </c>
      <c r="D15747" s="191"/>
      <c r="E15747" s="191">
        <v>-0.48525040451748302</v>
      </c>
    </row>
    <row r="15748" spans="1:5" x14ac:dyDescent="0.25">
      <c r="A15748" s="191">
        <v>78536.662514708703</v>
      </c>
      <c r="B15748" s="191">
        <v>0.409439248142274</v>
      </c>
      <c r="C15748" s="191">
        <v>0.35500998201522799</v>
      </c>
      <c r="D15748" s="191"/>
      <c r="E15748" s="191">
        <v>-0.48521668163541198</v>
      </c>
    </row>
    <row r="15749" spans="1:5" x14ac:dyDescent="0.25">
      <c r="A15749" s="191">
        <v>78536.665755489201</v>
      </c>
      <c r="B15749" s="191">
        <v>-0.27498539419937901</v>
      </c>
      <c r="C15749" s="191">
        <v>0.355009952815871</v>
      </c>
      <c r="D15749" s="191"/>
      <c r="E15749" s="191">
        <v>-0.485216667498367</v>
      </c>
    </row>
    <row r="15750" spans="1:5" x14ac:dyDescent="0.25">
      <c r="A15750" s="191">
        <v>78553.006576098502</v>
      </c>
      <c r="B15750" s="191">
        <v>0.30854785624938602</v>
      </c>
      <c r="C15750" s="191">
        <v>0.35486304267612001</v>
      </c>
      <c r="D15750" s="191"/>
      <c r="E15750" s="191">
        <v>-0.48514538500446103</v>
      </c>
    </row>
    <row r="15751" spans="1:5" x14ac:dyDescent="0.25">
      <c r="A15751" s="191">
        <v>78557.601993422606</v>
      </c>
      <c r="B15751" s="191">
        <v>0.27318750081812798</v>
      </c>
      <c r="C15751" s="191">
        <v>0.35482184377013498</v>
      </c>
      <c r="D15751" s="191"/>
      <c r="E15751" s="191">
        <v>-0.48512533871576902</v>
      </c>
    </row>
    <row r="15752" spans="1:5" x14ac:dyDescent="0.25">
      <c r="A15752" s="191">
        <v>78561.243597725799</v>
      </c>
      <c r="B15752" s="191">
        <v>0.50789978355021403</v>
      </c>
      <c r="C15752" s="191">
        <v>0.35478923214618202</v>
      </c>
      <c r="D15752" s="191"/>
      <c r="E15752" s="191">
        <v>-0.48510945318328902</v>
      </c>
    </row>
    <row r="15753" spans="1:5" x14ac:dyDescent="0.25">
      <c r="A15753" s="191">
        <v>78575.268221091406</v>
      </c>
      <c r="B15753" s="191">
        <v>0.19339813417107399</v>
      </c>
      <c r="C15753" s="191">
        <v>0.35466393680123498</v>
      </c>
      <c r="D15753" s="191"/>
      <c r="E15753" s="191">
        <v>-0.485048274485261</v>
      </c>
    </row>
    <row r="15754" spans="1:5" x14ac:dyDescent="0.25">
      <c r="A15754" s="191">
        <v>78578.057267846307</v>
      </c>
      <c r="B15754" s="191">
        <v>0.98581414567457903</v>
      </c>
      <c r="C15754" s="191">
        <v>0.35463907634108099</v>
      </c>
      <c r="D15754" s="191"/>
      <c r="E15754" s="191">
        <v>-0.48503610800885999</v>
      </c>
    </row>
    <row r="15755" spans="1:5" x14ac:dyDescent="0.25">
      <c r="A15755" s="191">
        <v>78579.0053319406</v>
      </c>
      <c r="B15755" s="191">
        <v>0.79128937760981599</v>
      </c>
      <c r="C15755" s="191">
        <v>0.35463062996862099</v>
      </c>
      <c r="D15755" s="191"/>
      <c r="E15755" s="191">
        <v>-0.48503197233081602</v>
      </c>
    </row>
    <row r="15756" spans="1:5" x14ac:dyDescent="0.25">
      <c r="A15756" s="191">
        <v>78583.315843820004</v>
      </c>
      <c r="B15756" s="191">
        <v>0.75237179584528602</v>
      </c>
      <c r="C15756" s="191">
        <v>0.35459225481044898</v>
      </c>
      <c r="D15756" s="191"/>
      <c r="E15756" s="191">
        <v>-0.48501316886652701</v>
      </c>
    </row>
    <row r="15757" spans="1:5" x14ac:dyDescent="0.25">
      <c r="A15757" s="191">
        <v>78584.395876069699</v>
      </c>
      <c r="B15757" s="191">
        <v>-9.6758154104803498E-2</v>
      </c>
      <c r="C15757" s="191">
        <v>0.35458264668628098</v>
      </c>
      <c r="D15757" s="191"/>
      <c r="E15757" s="191">
        <v>-0.485008457512422</v>
      </c>
    </row>
    <row r="15758" spans="1:5" x14ac:dyDescent="0.25">
      <c r="A15758" s="191">
        <v>78585.006565822099</v>
      </c>
      <c r="B15758" s="191">
        <v>0.83690494554209405</v>
      </c>
      <c r="C15758" s="191">
        <v>0.35457721516092</v>
      </c>
      <c r="D15758" s="191"/>
      <c r="E15758" s="191">
        <v>-0.485005793540423</v>
      </c>
    </row>
    <row r="15759" spans="1:5" x14ac:dyDescent="0.25">
      <c r="A15759" s="191">
        <v>78585.013294064905</v>
      </c>
      <c r="B15759" s="191">
        <v>3.2385326981509997E-2</v>
      </c>
      <c r="C15759" s="191">
        <v>0.35457715531937001</v>
      </c>
      <c r="D15759" s="191"/>
      <c r="E15759" s="191">
        <v>-0.48500576419024899</v>
      </c>
    </row>
    <row r="15760" spans="1:5" x14ac:dyDescent="0.25">
      <c r="A15760" s="191">
        <v>78600.324613945399</v>
      </c>
      <c r="B15760" s="191">
        <v>1.70794429468506</v>
      </c>
      <c r="C15760" s="191">
        <v>0.354441272045742</v>
      </c>
      <c r="D15760" s="191"/>
      <c r="E15760" s="191">
        <v>-0.48493897265552</v>
      </c>
    </row>
    <row r="15761" spans="1:5" x14ac:dyDescent="0.25">
      <c r="A15761" s="191">
        <v>78602.307492166903</v>
      </c>
      <c r="B15761" s="191">
        <v>0.60912548542635403</v>
      </c>
      <c r="C15761" s="191">
        <v>0.35442371642882797</v>
      </c>
      <c r="D15761" s="191"/>
      <c r="E15761" s="191">
        <v>-0.48493032299014699</v>
      </c>
    </row>
    <row r="15762" spans="1:5" x14ac:dyDescent="0.25">
      <c r="A15762" s="191">
        <v>78615.396150008193</v>
      </c>
      <c r="B15762" s="191">
        <v>-0.193199079729267</v>
      </c>
      <c r="C15762" s="191">
        <v>0.354308075969963</v>
      </c>
      <c r="D15762" s="191"/>
      <c r="E15762" s="191">
        <v>-0.48487322795058202</v>
      </c>
    </row>
    <row r="15763" spans="1:5" x14ac:dyDescent="0.25">
      <c r="A15763" s="191">
        <v>78617.755622132507</v>
      </c>
      <c r="B15763" s="191">
        <v>-0.89689807353079398</v>
      </c>
      <c r="C15763" s="191">
        <v>0.35428727431324902</v>
      </c>
      <c r="D15763" s="191"/>
      <c r="E15763" s="191">
        <v>-0.484862935516023</v>
      </c>
    </row>
    <row r="15764" spans="1:5" x14ac:dyDescent="0.25">
      <c r="A15764" s="191">
        <v>78647.5695136539</v>
      </c>
      <c r="B15764" s="191">
        <v>0.26662672961092998</v>
      </c>
      <c r="C15764" s="191">
        <v>0.354025609110725</v>
      </c>
      <c r="D15764" s="191"/>
      <c r="E15764" s="191">
        <v>-0.48473288205014098</v>
      </c>
    </row>
    <row r="15765" spans="1:5" x14ac:dyDescent="0.25">
      <c r="A15765" s="191">
        <v>78647.646619568695</v>
      </c>
      <c r="B15765" s="191">
        <v>0.49690654927751998</v>
      </c>
      <c r="C15765" s="191">
        <v>0.35402493522848599</v>
      </c>
      <c r="D15765" s="191"/>
      <c r="E15765" s="191">
        <v>-0.484732545700509</v>
      </c>
    </row>
    <row r="15766" spans="1:5" x14ac:dyDescent="0.25">
      <c r="A15766" s="191">
        <v>78660.644807254896</v>
      </c>
      <c r="B15766" s="191">
        <v>0.41767584949896602</v>
      </c>
      <c r="C15766" s="191">
        <v>0.35391154588661</v>
      </c>
      <c r="D15766" s="191"/>
      <c r="E15766" s="191">
        <v>-0.484675845823972</v>
      </c>
    </row>
    <row r="15767" spans="1:5" x14ac:dyDescent="0.25">
      <c r="A15767" s="191">
        <v>78682.326336397004</v>
      </c>
      <c r="B15767" s="191">
        <v>-1.1352331509109199</v>
      </c>
      <c r="C15767" s="191">
        <v>0.35372334383882897</v>
      </c>
      <c r="D15767" s="191"/>
      <c r="E15767" s="191">
        <v>-0.48458126810848501</v>
      </c>
    </row>
    <row r="15768" spans="1:5" x14ac:dyDescent="0.25">
      <c r="A15768" s="191">
        <v>78683.818961980796</v>
      </c>
      <c r="B15768" s="191">
        <v>-0.55309431383111496</v>
      </c>
      <c r="C15768" s="191">
        <v>0.35371043063542201</v>
      </c>
      <c r="D15768" s="191"/>
      <c r="E15768" s="191">
        <v>-0.484574757077051</v>
      </c>
    </row>
    <row r="15769" spans="1:5" x14ac:dyDescent="0.25">
      <c r="A15769" s="191">
        <v>78687.301410571599</v>
      </c>
      <c r="B15769" s="191">
        <v>0.49728150922452302</v>
      </c>
      <c r="C15769" s="191">
        <v>0.35368032451609399</v>
      </c>
      <c r="D15769" s="191"/>
      <c r="E15769" s="191">
        <v>-0.48455956617285501</v>
      </c>
    </row>
    <row r="15770" spans="1:5" x14ac:dyDescent="0.25">
      <c r="A15770" s="191">
        <v>78697.583898936806</v>
      </c>
      <c r="B15770" s="191">
        <v>1.18199743207195</v>
      </c>
      <c r="C15770" s="191">
        <v>0.35359160898595299</v>
      </c>
      <c r="D15770" s="191"/>
      <c r="E15770" s="191">
        <v>-0.48451471261022899</v>
      </c>
    </row>
    <row r="15771" spans="1:5" x14ac:dyDescent="0.25">
      <c r="A15771" s="191">
        <v>78714.704310586094</v>
      </c>
      <c r="B15771" s="191">
        <v>0.45287546686705299</v>
      </c>
      <c r="C15771" s="191">
        <v>0.35344448760797798</v>
      </c>
      <c r="D15771" s="191"/>
      <c r="E15771" s="191">
        <v>-0.48444003169844901</v>
      </c>
    </row>
    <row r="15772" spans="1:5" x14ac:dyDescent="0.25">
      <c r="A15772" s="191">
        <v>78721.950235815995</v>
      </c>
      <c r="B15772" s="191">
        <v>0.32153799332908001</v>
      </c>
      <c r="C15772" s="191">
        <v>0.35338244399080299</v>
      </c>
      <c r="D15772" s="191"/>
      <c r="E15772" s="191">
        <v>-0.48440842430088499</v>
      </c>
    </row>
    <row r="15773" spans="1:5" x14ac:dyDescent="0.25">
      <c r="A15773" s="191">
        <v>78726.002499219394</v>
      </c>
      <c r="B15773" s="191">
        <v>0.37721813353288602</v>
      </c>
      <c r="C15773" s="191">
        <v>0.35334780426787799</v>
      </c>
      <c r="D15773" s="191"/>
      <c r="E15773" s="191">
        <v>-0.484390747952268</v>
      </c>
    </row>
    <row r="15774" spans="1:5" x14ac:dyDescent="0.25">
      <c r="A15774" s="191">
        <v>78737.304992688005</v>
      </c>
      <c r="B15774" s="191">
        <v>-0.142482851173931</v>
      </c>
      <c r="C15774" s="191">
        <v>0.35325140816967199</v>
      </c>
      <c r="D15774" s="191"/>
      <c r="E15774" s="191">
        <v>-0.48434144566948301</v>
      </c>
    </row>
    <row r="15775" spans="1:5" x14ac:dyDescent="0.25">
      <c r="A15775" s="191">
        <v>78767.728015075001</v>
      </c>
      <c r="B15775" s="191">
        <v>1.0537534410564</v>
      </c>
      <c r="C15775" s="191">
        <v>0.35299355691309398</v>
      </c>
      <c r="D15775" s="191"/>
      <c r="E15775" s="191">
        <v>-0.48420873898028299</v>
      </c>
    </row>
    <row r="15776" spans="1:5" x14ac:dyDescent="0.25">
      <c r="A15776" s="191">
        <v>78787.702362893499</v>
      </c>
      <c r="B15776" s="191">
        <v>0.41549594859073802</v>
      </c>
      <c r="C15776" s="191">
        <v>0.35282555540298999</v>
      </c>
      <c r="D15776" s="191"/>
      <c r="E15776" s="191">
        <v>-0.48412160991288899</v>
      </c>
    </row>
    <row r="15777" spans="1:5" x14ac:dyDescent="0.25">
      <c r="A15777" s="191">
        <v>78799.596573727802</v>
      </c>
      <c r="B15777" s="191">
        <v>0.250712274619591</v>
      </c>
      <c r="C15777" s="191">
        <v>0.35272600417422101</v>
      </c>
      <c r="D15777" s="191"/>
      <c r="E15777" s="191">
        <v>-0.48406972679225801</v>
      </c>
    </row>
    <row r="15778" spans="1:5" x14ac:dyDescent="0.25">
      <c r="A15778" s="191">
        <v>78801.103644934497</v>
      </c>
      <c r="B15778" s="191">
        <v>8.7784712156979694E-3</v>
      </c>
      <c r="C15778" s="191">
        <v>0.35271341656710598</v>
      </c>
      <c r="D15778" s="191"/>
      <c r="E15778" s="191">
        <v>-0.48406315287505502</v>
      </c>
    </row>
    <row r="15779" spans="1:5" x14ac:dyDescent="0.25">
      <c r="A15779" s="191">
        <v>78817.616763709098</v>
      </c>
      <c r="B15779" s="191">
        <v>1.1126481961469801</v>
      </c>
      <c r="C15779" s="191">
        <v>0.35257587952365199</v>
      </c>
      <c r="D15779" s="191"/>
      <c r="E15779" s="191">
        <v>-0.48399112279937301</v>
      </c>
    </row>
    <row r="15780" spans="1:5" x14ac:dyDescent="0.25">
      <c r="A15780" s="191">
        <v>78829.685601056597</v>
      </c>
      <c r="B15780" s="191">
        <v>0.21246059896393699</v>
      </c>
      <c r="C15780" s="191">
        <v>0.35247580809367601</v>
      </c>
      <c r="D15780" s="191"/>
      <c r="E15780" s="191">
        <v>-0.48393847868289402</v>
      </c>
    </row>
    <row r="15781" spans="1:5" x14ac:dyDescent="0.25">
      <c r="A15781" s="191">
        <v>78829.795673377797</v>
      </c>
      <c r="B15781" s="191">
        <v>8.4323507689965105E-2</v>
      </c>
      <c r="C15781" s="191">
        <v>0.35247489715599201</v>
      </c>
      <c r="D15781" s="191"/>
      <c r="E15781" s="191">
        <v>-0.48393799854881597</v>
      </c>
    </row>
    <row r="15782" spans="1:5" x14ac:dyDescent="0.25">
      <c r="A15782" s="191">
        <v>78852.214980667894</v>
      </c>
      <c r="B15782" s="191">
        <v>0.589976565607642</v>
      </c>
      <c r="C15782" s="191">
        <v>0.35229002125671599</v>
      </c>
      <c r="D15782" s="191"/>
      <c r="E15782" s="191">
        <v>-0.48384020581283099</v>
      </c>
    </row>
    <row r="15783" spans="1:5" x14ac:dyDescent="0.25">
      <c r="A15783" s="191">
        <v>78866.727279713596</v>
      </c>
      <c r="B15783" s="191">
        <v>-1.2033439808066599</v>
      </c>
      <c r="C15783" s="191">
        <v>0.35217105543230898</v>
      </c>
      <c r="D15783" s="191"/>
      <c r="E15783" s="191">
        <v>-0.48377690334720502</v>
      </c>
    </row>
    <row r="15784" spans="1:5" x14ac:dyDescent="0.25">
      <c r="A15784" s="191">
        <v>78868.350476311098</v>
      </c>
      <c r="B15784" s="191">
        <v>0.42509493332505399</v>
      </c>
      <c r="C15784" s="191">
        <v>0.35215778437187201</v>
      </c>
      <c r="D15784" s="191"/>
      <c r="E15784" s="191">
        <v>-0.48376982304827298</v>
      </c>
    </row>
    <row r="15785" spans="1:5" x14ac:dyDescent="0.25">
      <c r="A15785" s="191">
        <v>78884.873767351804</v>
      </c>
      <c r="B15785" s="191">
        <v>0.85163709283535605</v>
      </c>
      <c r="C15785" s="191">
        <v>0.35202307796833399</v>
      </c>
      <c r="D15785" s="191"/>
      <c r="E15785" s="191">
        <v>-0.48369774931420401</v>
      </c>
    </row>
    <row r="15786" spans="1:5" x14ac:dyDescent="0.25">
      <c r="A15786" s="191">
        <v>78898.729060378202</v>
      </c>
      <c r="B15786" s="191">
        <v>0.34289202792177098</v>
      </c>
      <c r="C15786" s="191">
        <v>0.35191069142465897</v>
      </c>
      <c r="D15786" s="191"/>
      <c r="E15786" s="191">
        <v>-0.48363731357810402</v>
      </c>
    </row>
    <row r="15787" spans="1:5" x14ac:dyDescent="0.25">
      <c r="A15787" s="191">
        <v>78919.943195501502</v>
      </c>
      <c r="B15787" s="191">
        <v>-0.300410905762383</v>
      </c>
      <c r="C15787" s="191">
        <v>0.35173958753674101</v>
      </c>
      <c r="D15787" s="191"/>
      <c r="E15787" s="191">
        <v>-0.48354477941183699</v>
      </c>
    </row>
    <row r="15788" spans="1:5" x14ac:dyDescent="0.25">
      <c r="A15788" s="191">
        <v>78921.669501426106</v>
      </c>
      <c r="B15788" s="191">
        <v>0.80662655727379295</v>
      </c>
      <c r="C15788" s="191">
        <v>0.35172571759008597</v>
      </c>
      <c r="D15788" s="191"/>
      <c r="E15788" s="191">
        <v>-0.483537249419286</v>
      </c>
    </row>
    <row r="15789" spans="1:5" x14ac:dyDescent="0.25">
      <c r="A15789" s="191">
        <v>78924.665975048003</v>
      </c>
      <c r="B15789" s="191">
        <v>6.07164620181289E-2</v>
      </c>
      <c r="C15789" s="191">
        <v>0.351701661526932</v>
      </c>
      <c r="D15789" s="191"/>
      <c r="E15789" s="191">
        <v>-0.48352417906846801</v>
      </c>
    </row>
    <row r="15790" spans="1:5" x14ac:dyDescent="0.25">
      <c r="A15790" s="191">
        <v>78930.936649090101</v>
      </c>
      <c r="B15790" s="191">
        <v>0.66505428111463005</v>
      </c>
      <c r="C15790" s="191">
        <v>0.351651397887983</v>
      </c>
      <c r="D15790" s="191"/>
      <c r="E15790" s="191">
        <v>-0.48349682694729801</v>
      </c>
    </row>
    <row r="15791" spans="1:5" x14ac:dyDescent="0.25">
      <c r="A15791" s="191">
        <v>78936.613094231099</v>
      </c>
      <c r="B15791" s="191">
        <v>0.25612452109633499</v>
      </c>
      <c r="C15791" s="191">
        <v>0.35160598867733001</v>
      </c>
      <c r="D15791" s="191"/>
      <c r="E15791" s="191">
        <v>-0.48347206679962201</v>
      </c>
    </row>
    <row r="15792" spans="1:5" x14ac:dyDescent="0.25">
      <c r="A15792" s="191">
        <v>78939.833401134994</v>
      </c>
      <c r="B15792" s="191">
        <v>0.77702672038681997</v>
      </c>
      <c r="C15792" s="191">
        <v>0.351580266175682</v>
      </c>
      <c r="D15792" s="191"/>
      <c r="E15792" s="191">
        <v>-0.483458020107982</v>
      </c>
    </row>
    <row r="15793" spans="1:5" x14ac:dyDescent="0.25">
      <c r="A15793" s="191">
        <v>78940.094293644404</v>
      </c>
      <c r="B15793" s="191">
        <v>0.69263204568981196</v>
      </c>
      <c r="C15793" s="191">
        <v>0.35157818349775199</v>
      </c>
      <c r="D15793" s="191"/>
      <c r="E15793" s="191">
        <v>-0.483456882118113</v>
      </c>
    </row>
    <row r="15794" spans="1:5" x14ac:dyDescent="0.25">
      <c r="A15794" s="191">
        <v>78944.089659518606</v>
      </c>
      <c r="B15794" s="191">
        <v>0.122178745836332</v>
      </c>
      <c r="C15794" s="191">
        <v>0.35154631186357099</v>
      </c>
      <c r="D15794" s="191"/>
      <c r="E15794" s="191">
        <v>-0.48343945468833799</v>
      </c>
    </row>
    <row r="15795" spans="1:5" x14ac:dyDescent="0.25">
      <c r="A15795" s="191">
        <v>78955.018860136202</v>
      </c>
      <c r="B15795" s="191">
        <v>1.0385582897346499</v>
      </c>
      <c r="C15795" s="191">
        <v>0.35145934851585697</v>
      </c>
      <c r="D15795" s="191"/>
      <c r="E15795" s="191">
        <v>-0.48339178268216298</v>
      </c>
    </row>
    <row r="15796" spans="1:5" x14ac:dyDescent="0.25">
      <c r="A15796" s="191">
        <v>78961.346305068699</v>
      </c>
      <c r="B15796" s="191">
        <v>-1.2029732576416701</v>
      </c>
      <c r="C15796" s="191">
        <v>0.35140915760453101</v>
      </c>
      <c r="D15796" s="191"/>
      <c r="E15796" s="191">
        <v>-0.483364183141547</v>
      </c>
    </row>
    <row r="15797" spans="1:5" x14ac:dyDescent="0.25">
      <c r="A15797" s="191">
        <v>78969.547796451603</v>
      </c>
      <c r="B15797" s="191">
        <v>0.34774001016733003</v>
      </c>
      <c r="C15797" s="191">
        <v>0.35134424361802102</v>
      </c>
      <c r="D15797" s="191"/>
      <c r="E15797" s="191">
        <v>-0.483328409308447</v>
      </c>
    </row>
    <row r="15798" spans="1:5" x14ac:dyDescent="0.25">
      <c r="A15798" s="191">
        <v>78972.416661487994</v>
      </c>
      <c r="B15798" s="191">
        <v>0.58433409037155204</v>
      </c>
      <c r="C15798" s="191">
        <v>0.35132158299723998</v>
      </c>
      <c r="D15798" s="191"/>
      <c r="E15798" s="191">
        <v>-0.483315895720623</v>
      </c>
    </row>
    <row r="15799" spans="1:5" x14ac:dyDescent="0.25">
      <c r="A15799" s="191">
        <v>78975.184466640902</v>
      </c>
      <c r="B15799" s="191">
        <v>0.89113074363835798</v>
      </c>
      <c r="C15799" s="191">
        <v>0.35129974187524599</v>
      </c>
      <c r="D15799" s="191"/>
      <c r="E15799" s="191">
        <v>-0.48330382294186902</v>
      </c>
    </row>
    <row r="15800" spans="1:5" x14ac:dyDescent="0.25">
      <c r="A15800" s="191">
        <v>78976.346447721706</v>
      </c>
      <c r="B15800" s="191">
        <v>0.37431699351559999</v>
      </c>
      <c r="C15800" s="191">
        <v>0.35129057874897301</v>
      </c>
      <c r="D15800" s="191"/>
      <c r="E15800" s="191">
        <v>-0.48329875454300097</v>
      </c>
    </row>
    <row r="15801" spans="1:5" x14ac:dyDescent="0.25">
      <c r="A15801" s="191">
        <v>78978.640265137394</v>
      </c>
      <c r="B15801" s="191">
        <v>0.88097628981200804</v>
      </c>
      <c r="C15801" s="191">
        <v>0.35127250101930102</v>
      </c>
      <c r="D15801" s="191"/>
      <c r="E15801" s="191">
        <v>-0.48328874923242698</v>
      </c>
    </row>
    <row r="15802" spans="1:5" x14ac:dyDescent="0.25">
      <c r="A15802" s="191">
        <v>78978.901086020895</v>
      </c>
      <c r="B15802" s="191">
        <v>0.59741882895458798</v>
      </c>
      <c r="C15802" s="191">
        <v>0.35127044638112298</v>
      </c>
      <c r="D15802" s="191"/>
      <c r="E15802" s="191">
        <v>-0.48328761156823202</v>
      </c>
    </row>
    <row r="15803" spans="1:5" x14ac:dyDescent="0.25">
      <c r="A15803" s="191">
        <v>78983.622723754102</v>
      </c>
      <c r="B15803" s="191">
        <v>0.44822184357162798</v>
      </c>
      <c r="C15803" s="191">
        <v>0.35123328339596199</v>
      </c>
      <c r="D15803" s="191"/>
      <c r="E15803" s="191">
        <v>-0.48326701646417702</v>
      </c>
    </row>
    <row r="15804" spans="1:5" x14ac:dyDescent="0.25">
      <c r="A15804" s="191">
        <v>78990.707976277597</v>
      </c>
      <c r="B15804" s="191">
        <v>7.3675615854429402E-2</v>
      </c>
      <c r="C15804" s="191">
        <v>0.35117763121466</v>
      </c>
      <c r="D15804" s="191"/>
      <c r="E15804" s="191">
        <v>-0.48323611166199698</v>
      </c>
    </row>
    <row r="15805" spans="1:5" x14ac:dyDescent="0.25">
      <c r="A15805" s="191">
        <v>78995.903258678998</v>
      </c>
      <c r="B15805" s="191">
        <v>-0.88899060439819899</v>
      </c>
      <c r="C15805" s="191">
        <v>0.35113691149326398</v>
      </c>
      <c r="D15805" s="191"/>
      <c r="E15805" s="191">
        <v>-0.483213450637131</v>
      </c>
    </row>
    <row r="15806" spans="1:5" x14ac:dyDescent="0.25">
      <c r="A15806" s="191">
        <v>78996.704221753505</v>
      </c>
      <c r="B15806" s="191">
        <v>0.521871187497291</v>
      </c>
      <c r="C15806" s="191">
        <v>0.351130640155978</v>
      </c>
      <c r="D15806" s="191"/>
      <c r="E15806" s="191">
        <v>-0.48320995696678698</v>
      </c>
    </row>
    <row r="15807" spans="1:5" x14ac:dyDescent="0.25">
      <c r="A15807" s="191">
        <v>79008.288386373199</v>
      </c>
      <c r="B15807" s="191">
        <v>0.30561063083744999</v>
      </c>
      <c r="C15807" s="191">
        <v>0.35104013734353201</v>
      </c>
      <c r="D15807" s="191"/>
      <c r="E15807" s="191">
        <v>-0.483159428741465</v>
      </c>
    </row>
    <row r="15808" spans="1:5" x14ac:dyDescent="0.25">
      <c r="A15808" s="191">
        <v>79011.134482421199</v>
      </c>
      <c r="B15808" s="191">
        <v>1.4289532764506101</v>
      </c>
      <c r="C15808" s="191">
        <v>0.35101795828485099</v>
      </c>
      <c r="D15808" s="191"/>
      <c r="E15808" s="191">
        <v>-0.48314701455666997</v>
      </c>
    </row>
    <row r="15809" spans="1:5" x14ac:dyDescent="0.25">
      <c r="A15809" s="191">
        <v>79028.6496687256</v>
      </c>
      <c r="B15809" s="191">
        <v>0.44559997750077701</v>
      </c>
      <c r="C15809" s="191">
        <v>0.350881957480772</v>
      </c>
      <c r="D15809" s="191"/>
      <c r="E15809" s="191">
        <v>-0.48307061677644603</v>
      </c>
    </row>
    <row r="15810" spans="1:5" x14ac:dyDescent="0.25">
      <c r="A15810" s="191">
        <v>79033.998732430293</v>
      </c>
      <c r="B15810" s="191">
        <v>0.63594893281086995</v>
      </c>
      <c r="C15810" s="191">
        <v>0.350840592377759</v>
      </c>
      <c r="D15810" s="191"/>
      <c r="E15810" s="191">
        <v>-0.48304728523689799</v>
      </c>
    </row>
    <row r="15811" spans="1:5" x14ac:dyDescent="0.25">
      <c r="A15811" s="191">
        <v>79043.503763376997</v>
      </c>
      <c r="B15811" s="191">
        <v>0.47335980952232198</v>
      </c>
      <c r="C15811" s="191">
        <v>0.35076728419820102</v>
      </c>
      <c r="D15811" s="191"/>
      <c r="E15811" s="191">
        <v>-0.483005826204501</v>
      </c>
    </row>
    <row r="15812" spans="1:5" x14ac:dyDescent="0.25">
      <c r="A15812" s="191">
        <v>79044.397917745897</v>
      </c>
      <c r="B15812" s="191">
        <v>-9.4517738814514599E-2</v>
      </c>
      <c r="C15812" s="191">
        <v>0.350760400876173</v>
      </c>
      <c r="D15812" s="191"/>
      <c r="E15812" s="191">
        <v>-0.48300192608306403</v>
      </c>
    </row>
    <row r="15813" spans="1:5" x14ac:dyDescent="0.25">
      <c r="A15813" s="191">
        <v>79044.441664820406</v>
      </c>
      <c r="B15813" s="191">
        <v>-0.51672810312387596</v>
      </c>
      <c r="C15813" s="191">
        <v>0.35076006416222799</v>
      </c>
      <c r="D15813" s="191"/>
      <c r="E15813" s="191">
        <v>-0.48300173526712797</v>
      </c>
    </row>
    <row r="15814" spans="1:5" x14ac:dyDescent="0.25">
      <c r="A15814" s="191">
        <v>79047.621978267503</v>
      </c>
      <c r="B15814" s="191">
        <v>0.43010316883065303</v>
      </c>
      <c r="C15814" s="191">
        <v>0.35073560006607601</v>
      </c>
      <c r="D15814" s="191"/>
      <c r="E15814" s="191">
        <v>-0.48298786337981098</v>
      </c>
    </row>
    <row r="15815" spans="1:5" x14ac:dyDescent="0.25">
      <c r="A15815" s="191">
        <v>79049.122469293303</v>
      </c>
      <c r="B15815" s="191">
        <v>-5.6907752198398498E-2</v>
      </c>
      <c r="C15815" s="191">
        <v>0.35072406752121599</v>
      </c>
      <c r="D15815" s="191"/>
      <c r="E15815" s="191">
        <v>-0.48298131853988302</v>
      </c>
    </row>
    <row r="15816" spans="1:5" x14ac:dyDescent="0.25">
      <c r="A15816" s="191">
        <v>79064.122910042803</v>
      </c>
      <c r="B15816" s="191">
        <v>1.01391328722653</v>
      </c>
      <c r="C15816" s="191">
        <v>0.35060912110256598</v>
      </c>
      <c r="D15816" s="191"/>
      <c r="E15816" s="191">
        <v>-0.48291588963570597</v>
      </c>
    </row>
    <row r="15817" spans="1:5" x14ac:dyDescent="0.25">
      <c r="A15817" s="191">
        <v>79064.608226636396</v>
      </c>
      <c r="B15817" s="191">
        <v>0.71340082446100805</v>
      </c>
      <c r="C15817" s="191">
        <v>0.35060541266643602</v>
      </c>
      <c r="D15817" s="191"/>
      <c r="E15817" s="191">
        <v>-0.48291377278238001</v>
      </c>
    </row>
    <row r="15818" spans="1:5" x14ac:dyDescent="0.25">
      <c r="A15818" s="191">
        <v>79067.831145786797</v>
      </c>
      <c r="B15818" s="191">
        <v>0.72611203431722804</v>
      </c>
      <c r="C15818" s="191">
        <v>0.35058080216056797</v>
      </c>
      <c r="D15818" s="191"/>
      <c r="E15818" s="191">
        <v>-0.48289971505755702</v>
      </c>
    </row>
    <row r="15819" spans="1:5" x14ac:dyDescent="0.25">
      <c r="A15819" s="191">
        <v>79070.817111793498</v>
      </c>
      <c r="B15819" s="191">
        <v>3.4762690740630701E-2</v>
      </c>
      <c r="C15819" s="191">
        <v>0.35055802696625099</v>
      </c>
      <c r="D15819" s="191"/>
      <c r="E15819" s="191">
        <v>-0.48288669087466901</v>
      </c>
    </row>
    <row r="15820" spans="1:5" x14ac:dyDescent="0.25">
      <c r="A15820" s="191">
        <v>79074.269864129907</v>
      </c>
      <c r="B15820" s="191">
        <v>0.51673084803898195</v>
      </c>
      <c r="C15820" s="191">
        <v>0.35053172250335601</v>
      </c>
      <c r="D15820" s="191"/>
      <c r="E15820" s="191">
        <v>-0.48287163066717897</v>
      </c>
    </row>
    <row r="15821" spans="1:5" x14ac:dyDescent="0.25">
      <c r="A15821" s="191">
        <v>79077.688895949206</v>
      </c>
      <c r="B15821" s="191">
        <v>0.61853338249280299</v>
      </c>
      <c r="C15821" s="191">
        <v>0.35050570783725599</v>
      </c>
      <c r="D15821" s="191"/>
      <c r="E15821" s="191">
        <v>-0.48285671768759603</v>
      </c>
    </row>
    <row r="15822" spans="1:5" x14ac:dyDescent="0.25">
      <c r="A15822" s="191">
        <v>79080.098164220006</v>
      </c>
      <c r="B15822" s="191">
        <v>-0.10342390550965901</v>
      </c>
      <c r="C15822" s="191">
        <v>0.35048739592098099</v>
      </c>
      <c r="D15822" s="191"/>
      <c r="E15822" s="191">
        <v>-0.48284620904935199</v>
      </c>
    </row>
    <row r="15823" spans="1:5" x14ac:dyDescent="0.25">
      <c r="A15823" s="191">
        <v>79093.199923390697</v>
      </c>
      <c r="B15823" s="191">
        <v>0.61799178438251001</v>
      </c>
      <c r="C15823" s="191">
        <v>0.35038809981441599</v>
      </c>
      <c r="D15823" s="191"/>
      <c r="E15823" s="191">
        <v>-0.482789062384056</v>
      </c>
    </row>
    <row r="15824" spans="1:5" x14ac:dyDescent="0.25">
      <c r="A15824" s="191">
        <v>79101.646094874799</v>
      </c>
      <c r="B15824" s="191">
        <v>0.77100153848623798</v>
      </c>
      <c r="C15824" s="191">
        <v>0.35032434370203802</v>
      </c>
      <c r="D15824" s="191"/>
      <c r="E15824" s="191">
        <v>-0.48275222225224301</v>
      </c>
    </row>
    <row r="15825" spans="1:5" x14ac:dyDescent="0.25">
      <c r="A15825" s="191">
        <v>79103.868838053793</v>
      </c>
      <c r="B15825" s="191">
        <v>-1.5480948854724701</v>
      </c>
      <c r="C15825" s="191">
        <v>0.350307598710346</v>
      </c>
      <c r="D15825" s="191"/>
      <c r="E15825" s="191">
        <v>-0.48274252719077598</v>
      </c>
    </row>
    <row r="15826" spans="1:5" x14ac:dyDescent="0.25">
      <c r="A15826" s="191">
        <v>79118.355365450407</v>
      </c>
      <c r="B15826" s="191">
        <v>1.73565200658097</v>
      </c>
      <c r="C15826" s="191">
        <v>0.35019880678633403</v>
      </c>
      <c r="D15826" s="191"/>
      <c r="E15826" s="191">
        <v>-0.48267934067394802</v>
      </c>
    </row>
    <row r="15827" spans="1:5" x14ac:dyDescent="0.25">
      <c r="A15827" s="191">
        <v>79125.823096726599</v>
      </c>
      <c r="B15827" s="191">
        <v>9.1456245294607705E-2</v>
      </c>
      <c r="C15827" s="191">
        <v>0.35014295726980299</v>
      </c>
      <c r="D15827" s="191"/>
      <c r="E15827" s="191">
        <v>-0.48264676849340898</v>
      </c>
    </row>
    <row r="15828" spans="1:5" x14ac:dyDescent="0.25">
      <c r="A15828" s="191">
        <v>79142.599480831093</v>
      </c>
      <c r="B15828" s="191">
        <v>-7.3127143063389494E-2</v>
      </c>
      <c r="C15828" s="191">
        <v>0.35001806834342097</v>
      </c>
      <c r="D15828" s="191"/>
      <c r="E15828" s="191">
        <v>-0.48257359464136501</v>
      </c>
    </row>
    <row r="15829" spans="1:5" x14ac:dyDescent="0.25">
      <c r="A15829" s="191">
        <v>79148.176870747106</v>
      </c>
      <c r="B15829" s="191">
        <v>0.52741124123678595</v>
      </c>
      <c r="C15829" s="191">
        <v>0.34997672604684099</v>
      </c>
      <c r="D15829" s="191"/>
      <c r="E15829" s="191">
        <v>-0.48254926769152101</v>
      </c>
    </row>
    <row r="15830" spans="1:5" x14ac:dyDescent="0.25">
      <c r="A15830" s="191">
        <v>79151.1667931673</v>
      </c>
      <c r="B15830" s="191">
        <v>0.59202126269000099</v>
      </c>
      <c r="C15830" s="191">
        <v>0.349954599881107</v>
      </c>
      <c r="D15830" s="191"/>
      <c r="E15830" s="191">
        <v>-0.482536226521037</v>
      </c>
    </row>
    <row r="15831" spans="1:5" x14ac:dyDescent="0.25">
      <c r="A15831" s="191">
        <v>79151.4473444303</v>
      </c>
      <c r="B15831" s="191">
        <v>0.54755933752062003</v>
      </c>
      <c r="C15831" s="191">
        <v>0.34995252504354002</v>
      </c>
      <c r="D15831" s="191"/>
      <c r="E15831" s="191">
        <v>-0.48253500283845602</v>
      </c>
    </row>
    <row r="15832" spans="1:5" x14ac:dyDescent="0.25">
      <c r="A15832" s="191">
        <v>79162.488609110296</v>
      </c>
      <c r="B15832" s="191">
        <v>6.4868664896966504E-3</v>
      </c>
      <c r="C15832" s="191">
        <v>0.34987104742216502</v>
      </c>
      <c r="D15832" s="191"/>
      <c r="E15832" s="191">
        <v>-0.48248684419388299</v>
      </c>
    </row>
    <row r="15833" spans="1:5" x14ac:dyDescent="0.25">
      <c r="A15833" s="191">
        <v>79194.129676826095</v>
      </c>
      <c r="B15833" s="191">
        <v>0.72426717587079603</v>
      </c>
      <c r="C15833" s="191">
        <v>0.34963949584109499</v>
      </c>
      <c r="D15833" s="191"/>
      <c r="E15833" s="191">
        <v>-0.48234883656734601</v>
      </c>
    </row>
    <row r="15834" spans="1:5" x14ac:dyDescent="0.25">
      <c r="A15834" s="191">
        <v>79204.246005859794</v>
      </c>
      <c r="B15834" s="191">
        <v>0.82095920280809098</v>
      </c>
      <c r="C15834" s="191">
        <v>0.34956607335845202</v>
      </c>
      <c r="D15834" s="191"/>
      <c r="E15834" s="191">
        <v>-0.48230471290781102</v>
      </c>
    </row>
    <row r="15835" spans="1:5" x14ac:dyDescent="0.25">
      <c r="A15835" s="191">
        <v>79226.899000620106</v>
      </c>
      <c r="B15835" s="191">
        <v>0.68852727201567099</v>
      </c>
      <c r="C15835" s="191">
        <v>0.34940273915953002</v>
      </c>
      <c r="D15835" s="191"/>
      <c r="E15835" s="191">
        <v>-0.482205908981513</v>
      </c>
    </row>
    <row r="15836" spans="1:5" x14ac:dyDescent="0.25">
      <c r="A15836" s="191">
        <v>79258.544767604006</v>
      </c>
      <c r="B15836" s="191">
        <v>3.5549987460758999E-2</v>
      </c>
      <c r="C15836" s="191">
        <v>0.34917707193139502</v>
      </c>
      <c r="D15836" s="191"/>
      <c r="E15836" s="191">
        <v>-0.48206788193202899</v>
      </c>
    </row>
    <row r="15837" spans="1:5" x14ac:dyDescent="0.25">
      <c r="A15837" s="191">
        <v>79259.613585545405</v>
      </c>
      <c r="B15837" s="191">
        <v>-0.65878627280054902</v>
      </c>
      <c r="C15837" s="191">
        <v>0.34916950575640898</v>
      </c>
      <c r="D15837" s="191"/>
      <c r="E15837" s="191">
        <v>-0.48206322014623698</v>
      </c>
    </row>
    <row r="15838" spans="1:5" x14ac:dyDescent="0.25">
      <c r="A15838" s="191">
        <v>79278.390544292502</v>
      </c>
      <c r="B15838" s="191">
        <v>1.1773236992856</v>
      </c>
      <c r="C15838" s="191">
        <v>0.34903705153373799</v>
      </c>
      <c r="D15838" s="191"/>
      <c r="E15838" s="191">
        <v>-0.48198132204544403</v>
      </c>
    </row>
    <row r="15839" spans="1:5" x14ac:dyDescent="0.25">
      <c r="A15839" s="191">
        <v>79278.546770097193</v>
      </c>
      <c r="B15839" s="191">
        <v>4.17910664601173E-2</v>
      </c>
      <c r="C15839" s="191">
        <v>0.34903595390331499</v>
      </c>
      <c r="D15839" s="191"/>
      <c r="E15839" s="191">
        <v>-0.48198064064666801</v>
      </c>
    </row>
    <row r="15840" spans="1:5" x14ac:dyDescent="0.25">
      <c r="A15840" s="191">
        <v>79296.595314289298</v>
      </c>
      <c r="B15840" s="191">
        <v>0.43231874886808802</v>
      </c>
      <c r="C15840" s="191">
        <v>0.34890963243971801</v>
      </c>
      <c r="D15840" s="191"/>
      <c r="E15840" s="191">
        <v>-0.48190192019503503</v>
      </c>
    </row>
    <row r="15841" spans="1:5" x14ac:dyDescent="0.25">
      <c r="A15841" s="191">
        <v>79300.719478169398</v>
      </c>
      <c r="B15841" s="191">
        <v>0.73793748419632699</v>
      </c>
      <c r="C15841" s="191">
        <v>0.34888090305911401</v>
      </c>
      <c r="D15841" s="191"/>
      <c r="E15841" s="191">
        <v>-0.481883932379437</v>
      </c>
    </row>
    <row r="15842" spans="1:5" x14ac:dyDescent="0.25">
      <c r="A15842" s="191">
        <v>79310.373590280593</v>
      </c>
      <c r="B15842" s="191">
        <v>-9.06702783345259E-2</v>
      </c>
      <c r="C15842" s="191">
        <v>0.34881384919309599</v>
      </c>
      <c r="D15842" s="191"/>
      <c r="E15842" s="191">
        <v>-0.48184182535375603</v>
      </c>
    </row>
    <row r="15843" spans="1:5" x14ac:dyDescent="0.25">
      <c r="A15843" s="191">
        <v>79317.970640779095</v>
      </c>
      <c r="B15843" s="191">
        <v>0.21986526064900999</v>
      </c>
      <c r="C15843" s="191">
        <v>0.34876127809531698</v>
      </c>
      <c r="D15843" s="191"/>
      <c r="E15843" s="191">
        <v>-0.48180869039989399</v>
      </c>
    </row>
    <row r="15844" spans="1:5" x14ac:dyDescent="0.25">
      <c r="A15844" s="191">
        <v>79322.375320307794</v>
      </c>
      <c r="B15844" s="191">
        <v>0.349200902779501</v>
      </c>
      <c r="C15844" s="191">
        <v>0.34873087687230803</v>
      </c>
      <c r="D15844" s="191"/>
      <c r="E15844" s="191">
        <v>-0.481789479254844</v>
      </c>
    </row>
    <row r="15845" spans="1:5" x14ac:dyDescent="0.25">
      <c r="A15845" s="191">
        <v>79324.587430286905</v>
      </c>
      <c r="B15845" s="191">
        <v>0.77935210651662901</v>
      </c>
      <c r="C15845" s="191">
        <v>0.34871563069163702</v>
      </c>
      <c r="D15845" s="191"/>
      <c r="E15845" s="191">
        <v>-0.48177983111657802</v>
      </c>
    </row>
    <row r="15846" spans="1:5" x14ac:dyDescent="0.25">
      <c r="A15846" s="191">
        <v>79331.434347837494</v>
      </c>
      <c r="B15846" s="191">
        <v>-0.98454541655852401</v>
      </c>
      <c r="C15846" s="191">
        <v>0.34866853351092503</v>
      </c>
      <c r="D15846" s="191"/>
      <c r="E15846" s="191">
        <v>-0.48174996822194499</v>
      </c>
    </row>
    <row r="15847" spans="1:5" x14ac:dyDescent="0.25">
      <c r="A15847" s="191">
        <v>79332.654348987693</v>
      </c>
      <c r="B15847" s="191">
        <v>0.60647790826711101</v>
      </c>
      <c r="C15847" s="191">
        <v>0.34866015634679398</v>
      </c>
      <c r="D15847" s="191"/>
      <c r="E15847" s="191">
        <v>-0.48174464717557203</v>
      </c>
    </row>
    <row r="15848" spans="1:5" x14ac:dyDescent="0.25">
      <c r="A15848" s="191">
        <v>79335.400613431295</v>
      </c>
      <c r="B15848" s="191">
        <v>0.66853815218999002</v>
      </c>
      <c r="C15848" s="191">
        <v>0.34864131538166199</v>
      </c>
      <c r="D15848" s="191"/>
      <c r="E15848" s="191">
        <v>-0.48173266931763697</v>
      </c>
    </row>
    <row r="15849" spans="1:5" x14ac:dyDescent="0.25">
      <c r="A15849" s="191">
        <v>79340.250760817304</v>
      </c>
      <c r="B15849" s="191">
        <v>0.66570385304756097</v>
      </c>
      <c r="C15849" s="191">
        <v>0.34860809579984198</v>
      </c>
      <c r="D15849" s="191"/>
      <c r="E15849" s="191">
        <v>-0.481711515354664</v>
      </c>
    </row>
    <row r="15850" spans="1:5" x14ac:dyDescent="0.25">
      <c r="A15850" s="191">
        <v>79348.048866800804</v>
      </c>
      <c r="B15850" s="191">
        <v>0.67007116658110999</v>
      </c>
      <c r="C15850" s="191">
        <v>0.34855483315823099</v>
      </c>
      <c r="D15850" s="191"/>
      <c r="E15850" s="191">
        <v>-0.48167750384282698</v>
      </c>
    </row>
    <row r="15851" spans="1:5" x14ac:dyDescent="0.25">
      <c r="A15851" s="191">
        <v>79367.672390790307</v>
      </c>
      <c r="B15851" s="191">
        <v>-3.3790146056555899E-2</v>
      </c>
      <c r="C15851" s="191">
        <v>0.348421610125907</v>
      </c>
      <c r="D15851" s="191"/>
      <c r="E15851" s="191">
        <v>-0.48159191566027698</v>
      </c>
    </row>
    <row r="15852" spans="1:5" x14ac:dyDescent="0.25">
      <c r="A15852" s="191">
        <v>79370.409885898902</v>
      </c>
      <c r="B15852" s="191">
        <v>-0.44281256833528199</v>
      </c>
      <c r="C15852" s="191">
        <v>0.34840311749590802</v>
      </c>
      <c r="D15852" s="191"/>
      <c r="E15852" s="191">
        <v>-0.48157997604987801</v>
      </c>
    </row>
    <row r="15853" spans="1:5" x14ac:dyDescent="0.25">
      <c r="A15853" s="191">
        <v>79382.430179500603</v>
      </c>
      <c r="B15853" s="191">
        <v>0.38894997031495598</v>
      </c>
      <c r="C15853" s="191">
        <v>0.348322182756308</v>
      </c>
      <c r="D15853" s="191"/>
      <c r="E15853" s="191">
        <v>-0.48152754942744103</v>
      </c>
    </row>
    <row r="15854" spans="1:5" x14ac:dyDescent="0.25">
      <c r="A15854" s="191">
        <v>79388.511402104501</v>
      </c>
      <c r="B15854" s="191">
        <v>-0.85878469073905594</v>
      </c>
      <c r="C15854" s="191">
        <v>0.34828140163058002</v>
      </c>
      <c r="D15854" s="191"/>
      <c r="E15854" s="191">
        <v>-0.48150102611844497</v>
      </c>
    </row>
    <row r="15855" spans="1:5" x14ac:dyDescent="0.25">
      <c r="A15855" s="191">
        <v>79388.751879026997</v>
      </c>
      <c r="B15855" s="191">
        <v>0.82190379277464798</v>
      </c>
      <c r="C15855" s="191">
        <v>0.34827979124705399</v>
      </c>
      <c r="D15855" s="191"/>
      <c r="E15855" s="191">
        <v>-0.48149997727610899</v>
      </c>
    </row>
    <row r="15856" spans="1:5" x14ac:dyDescent="0.25">
      <c r="A15856" s="191">
        <v>79392.827567536995</v>
      </c>
      <c r="B15856" s="191">
        <v>-0.293324753355306</v>
      </c>
      <c r="C15856" s="191">
        <v>0.34825252416463998</v>
      </c>
      <c r="D15856" s="191"/>
      <c r="E15856" s="191">
        <v>-0.48148220112273399</v>
      </c>
    </row>
    <row r="15857" spans="1:5" x14ac:dyDescent="0.25">
      <c r="A15857" s="191">
        <v>79393.658272966</v>
      </c>
      <c r="B15857" s="191">
        <v>-5.4960727428920997E-2</v>
      </c>
      <c r="C15857" s="191">
        <v>0.34824697268129501</v>
      </c>
      <c r="D15857" s="191"/>
      <c r="E15857" s="191">
        <v>-0.48147857799327198</v>
      </c>
    </row>
    <row r="15858" spans="1:5" x14ac:dyDescent="0.25">
      <c r="A15858" s="191">
        <v>79402.335839691499</v>
      </c>
      <c r="B15858" s="191">
        <v>0.261841733455492</v>
      </c>
      <c r="C15858" s="191">
        <v>0.34818910478239601</v>
      </c>
      <c r="D15858" s="191"/>
      <c r="E15858" s="191">
        <v>-0.48144073070522198</v>
      </c>
    </row>
    <row r="15859" spans="1:5" x14ac:dyDescent="0.25">
      <c r="A15859" s="191">
        <v>79410.046910300007</v>
      </c>
      <c r="B15859" s="191">
        <v>-0.21600826827733499</v>
      </c>
      <c r="C15859" s="191">
        <v>0.34813787026369503</v>
      </c>
      <c r="D15859" s="191"/>
      <c r="E15859" s="191">
        <v>-0.48140709882872201</v>
      </c>
    </row>
    <row r="15860" spans="1:5" x14ac:dyDescent="0.25">
      <c r="A15860" s="191">
        <v>79415.940724300293</v>
      </c>
      <c r="B15860" s="191">
        <v>0.14912337701367101</v>
      </c>
      <c r="C15860" s="191">
        <v>0.34809882924108698</v>
      </c>
      <c r="D15860" s="191"/>
      <c r="E15860" s="191">
        <v>-0.481381393229174</v>
      </c>
    </row>
    <row r="15861" spans="1:5" x14ac:dyDescent="0.25">
      <c r="A15861" s="191">
        <v>79419.439001810199</v>
      </c>
      <c r="B15861" s="191">
        <v>0.37567258913096002</v>
      </c>
      <c r="C15861" s="191">
        <v>0.34807570515556802</v>
      </c>
      <c r="D15861" s="191"/>
      <c r="E15861" s="191">
        <v>-0.48136613565219999</v>
      </c>
    </row>
    <row r="15862" spans="1:5" x14ac:dyDescent="0.25">
      <c r="A15862" s="191">
        <v>79436.470069731004</v>
      </c>
      <c r="B15862" s="191">
        <v>-0.194475528359905</v>
      </c>
      <c r="C15862" s="191">
        <v>0.34796364496334198</v>
      </c>
      <c r="D15862" s="191"/>
      <c r="E15862" s="191">
        <v>-0.48129185543028902</v>
      </c>
    </row>
    <row r="15863" spans="1:5" x14ac:dyDescent="0.25">
      <c r="A15863" s="191">
        <v>79438.483199485796</v>
      </c>
      <c r="B15863" s="191">
        <v>7.5214687902880301E-2</v>
      </c>
      <c r="C15863" s="191">
        <v>0.347950455696936</v>
      </c>
      <c r="D15863" s="191"/>
      <c r="E15863" s="191">
        <v>-0.48128307525716002</v>
      </c>
    </row>
    <row r="15864" spans="1:5" x14ac:dyDescent="0.25">
      <c r="A15864" s="191">
        <v>79440.384473402693</v>
      </c>
      <c r="B15864" s="191">
        <v>0.44531295103986701</v>
      </c>
      <c r="C15864" s="191">
        <v>0.34793801023976401</v>
      </c>
      <c r="D15864" s="191"/>
      <c r="E15864" s="191">
        <v>-0.48127478293813902</v>
      </c>
    </row>
    <row r="15865" spans="1:5" x14ac:dyDescent="0.25">
      <c r="A15865" s="191">
        <v>79449.857155627105</v>
      </c>
      <c r="B15865" s="191">
        <v>-0.45538532275738502</v>
      </c>
      <c r="C15865" s="191">
        <v>0.34787616211633499</v>
      </c>
      <c r="D15865" s="191"/>
      <c r="E15865" s="191">
        <v>-0.48123346848035597</v>
      </c>
    </row>
    <row r="15866" spans="1:5" x14ac:dyDescent="0.25">
      <c r="A15866" s="191">
        <v>79450.025079671293</v>
      </c>
      <c r="B15866" s="191">
        <v>-0.31044184591623197</v>
      </c>
      <c r="C15866" s="191">
        <v>0.34787506810421098</v>
      </c>
      <c r="D15866" s="191"/>
      <c r="E15866" s="191">
        <v>-0.48123273609223</v>
      </c>
    </row>
    <row r="15867" spans="1:5" x14ac:dyDescent="0.25">
      <c r="A15867" s="191">
        <v>79453.4316662645</v>
      </c>
      <c r="B15867" s="191">
        <v>0.20356202165676701</v>
      </c>
      <c r="C15867" s="191">
        <v>0.34785289234776001</v>
      </c>
      <c r="D15867" s="191"/>
      <c r="E15867" s="191">
        <v>-0.48121787852027798</v>
      </c>
    </row>
    <row r="15868" spans="1:5" x14ac:dyDescent="0.25">
      <c r="A15868" s="191">
        <v>79478.4954414518</v>
      </c>
      <c r="B15868" s="191">
        <v>-0.315373915534922</v>
      </c>
      <c r="C15868" s="191">
        <v>0.34769078128476399</v>
      </c>
      <c r="D15868" s="191"/>
      <c r="E15868" s="191">
        <v>-0.48110856481411302</v>
      </c>
    </row>
    <row r="15869" spans="1:5" x14ac:dyDescent="0.25">
      <c r="A15869" s="191">
        <v>79482.975265449</v>
      </c>
      <c r="B15869" s="191">
        <v>2.36502301201202E-2</v>
      </c>
      <c r="C15869" s="191">
        <v>0.34766199927815999</v>
      </c>
      <c r="D15869" s="191"/>
      <c r="E15869" s="191">
        <v>-0.48108902660524899</v>
      </c>
    </row>
    <row r="15870" spans="1:5" x14ac:dyDescent="0.25">
      <c r="A15870" s="191">
        <v>79516.508579202098</v>
      </c>
      <c r="B15870" s="191">
        <v>1.1483728845686401</v>
      </c>
      <c r="C15870" s="191">
        <v>0.34744840704427699</v>
      </c>
      <c r="D15870" s="191"/>
      <c r="E15870" s="191">
        <v>-0.48094277512563</v>
      </c>
    </row>
    <row r="15871" spans="1:5" x14ac:dyDescent="0.25">
      <c r="A15871" s="191">
        <v>79538.857298846793</v>
      </c>
      <c r="B15871" s="191">
        <v>0.36374842878181801</v>
      </c>
      <c r="C15871" s="191">
        <v>0.34730786017709098</v>
      </c>
      <c r="D15871" s="191"/>
      <c r="E15871" s="191">
        <v>-0.48084530389628199</v>
      </c>
    </row>
    <row r="15872" spans="1:5" x14ac:dyDescent="0.25">
      <c r="A15872" s="191">
        <v>79539.886160728507</v>
      </c>
      <c r="B15872" s="191">
        <v>0.23546200045752</v>
      </c>
      <c r="C15872" s="191">
        <v>0.34730142443175499</v>
      </c>
      <c r="D15872" s="191"/>
      <c r="E15872" s="191">
        <v>-0.480840816640008</v>
      </c>
    </row>
    <row r="15873" spans="1:5" x14ac:dyDescent="0.25">
      <c r="A15873" s="191">
        <v>79540.531393693207</v>
      </c>
      <c r="B15873" s="191">
        <v>0.55290820245414996</v>
      </c>
      <c r="C15873" s="191">
        <v>0.34729738991439701</v>
      </c>
      <c r="D15873" s="191"/>
      <c r="E15873" s="191">
        <v>-0.48083800253471298</v>
      </c>
    </row>
    <row r="15874" spans="1:5" x14ac:dyDescent="0.25">
      <c r="A15874" s="191">
        <v>79542.363584175706</v>
      </c>
      <c r="B15874" s="191">
        <v>0.58279000446450602</v>
      </c>
      <c r="C15874" s="191">
        <v>0.347285940088429</v>
      </c>
      <c r="D15874" s="191"/>
      <c r="E15874" s="191">
        <v>-0.48083001171120499</v>
      </c>
    </row>
    <row r="15875" spans="1:5" x14ac:dyDescent="0.25">
      <c r="A15875" s="191">
        <v>79542.848764326001</v>
      </c>
      <c r="B15875" s="191">
        <v>0.25928045073570999</v>
      </c>
      <c r="C15875" s="191">
        <v>0.34728290968542103</v>
      </c>
      <c r="D15875" s="191"/>
      <c r="E15875" s="191">
        <v>-0.48082789567718898</v>
      </c>
    </row>
    <row r="15876" spans="1:5" x14ac:dyDescent="0.25">
      <c r="A15876" s="191">
        <v>79549.093222682597</v>
      </c>
      <c r="B15876" s="191">
        <v>-7.3085155886143394E-2</v>
      </c>
      <c r="C15876" s="191">
        <v>0.34724396739973701</v>
      </c>
      <c r="D15876" s="191"/>
      <c r="E15876" s="191">
        <v>-0.480800661491528</v>
      </c>
    </row>
    <row r="15877" spans="1:5" x14ac:dyDescent="0.25">
      <c r="A15877" s="191">
        <v>79552.554490248702</v>
      </c>
      <c r="B15877" s="191">
        <v>0.90112257646095495</v>
      </c>
      <c r="C15877" s="191">
        <v>0.34722242998289599</v>
      </c>
      <c r="D15877" s="191"/>
      <c r="E15877" s="191">
        <v>-0.48078556573811998</v>
      </c>
    </row>
    <row r="15878" spans="1:5" x14ac:dyDescent="0.25">
      <c r="A15878" s="191">
        <v>79563.066533775098</v>
      </c>
      <c r="B15878" s="191">
        <v>-1.5356245121215599</v>
      </c>
      <c r="C15878" s="191">
        <v>0.34715722955496597</v>
      </c>
      <c r="D15878" s="191"/>
      <c r="E15878" s="191">
        <v>-0.48073971917646102</v>
      </c>
    </row>
    <row r="15879" spans="1:5" x14ac:dyDescent="0.25">
      <c r="A15879" s="191">
        <v>79566.736540392798</v>
      </c>
      <c r="B15879" s="191">
        <v>0.51386638255850303</v>
      </c>
      <c r="C15879" s="191">
        <v>0.34713454073675898</v>
      </c>
      <c r="D15879" s="191"/>
      <c r="E15879" s="191">
        <v>-0.48072371304175798</v>
      </c>
    </row>
    <row r="15880" spans="1:5" x14ac:dyDescent="0.25">
      <c r="A15880" s="191">
        <v>79568.418575022399</v>
      </c>
      <c r="B15880" s="191">
        <v>0.26360808743779401</v>
      </c>
      <c r="C15880" s="191">
        <v>0.34712415483252301</v>
      </c>
      <c r="D15880" s="191"/>
      <c r="E15880" s="191">
        <v>-0.48071637712232701</v>
      </c>
    </row>
    <row r="15881" spans="1:5" x14ac:dyDescent="0.25">
      <c r="A15881" s="191">
        <v>79572.001256025396</v>
      </c>
      <c r="B15881" s="191">
        <v>3.6187474019078202E-2</v>
      </c>
      <c r="C15881" s="191">
        <v>0.34710206001566701</v>
      </c>
      <c r="D15881" s="191"/>
      <c r="E15881" s="191">
        <v>-0.48070075185486899</v>
      </c>
    </row>
    <row r="15882" spans="1:5" x14ac:dyDescent="0.25">
      <c r="A15882" s="191">
        <v>79596.722545832294</v>
      </c>
      <c r="B15882" s="191">
        <v>-0.25654190489100598</v>
      </c>
      <c r="C15882" s="191">
        <v>0.34695060067168798</v>
      </c>
      <c r="D15882" s="191"/>
      <c r="E15882" s="191">
        <v>-0.48059293460526697</v>
      </c>
    </row>
    <row r="15883" spans="1:5" x14ac:dyDescent="0.25">
      <c r="A15883" s="191">
        <v>79600.955096654201</v>
      </c>
      <c r="B15883" s="191">
        <v>0.74192338843597205</v>
      </c>
      <c r="C15883" s="191">
        <v>0.34692483421468001</v>
      </c>
      <c r="D15883" s="191"/>
      <c r="E15883" s="191">
        <v>-0.48057447519532298</v>
      </c>
    </row>
    <row r="15884" spans="1:5" x14ac:dyDescent="0.25">
      <c r="A15884" s="191">
        <v>79604.182901081906</v>
      </c>
      <c r="B15884" s="191">
        <v>2.2344416132313898E-2</v>
      </c>
      <c r="C15884" s="191">
        <v>0.34690522371660598</v>
      </c>
      <c r="D15884" s="191"/>
      <c r="E15884" s="191">
        <v>-0.48056039778251503</v>
      </c>
    </row>
    <row r="15885" spans="1:5" x14ac:dyDescent="0.25">
      <c r="A15885" s="191">
        <v>79609.225487677002</v>
      </c>
      <c r="B15885" s="191">
        <v>0.48588639322322302</v>
      </c>
      <c r="C15885" s="191">
        <v>0.34687464626560399</v>
      </c>
      <c r="D15885" s="191"/>
      <c r="E15885" s="191">
        <v>-0.48053840566908501</v>
      </c>
    </row>
    <row r="15886" spans="1:5" x14ac:dyDescent="0.25">
      <c r="A15886" s="191">
        <v>79612.8820250594</v>
      </c>
      <c r="B15886" s="191">
        <v>0.49909307753821502</v>
      </c>
      <c r="C15886" s="191">
        <v>0.34685251835144698</v>
      </c>
      <c r="D15886" s="191"/>
      <c r="E15886" s="191">
        <v>-0.48052245850936298</v>
      </c>
    </row>
    <row r="15887" spans="1:5" x14ac:dyDescent="0.25">
      <c r="A15887" s="191">
        <v>79634.086826974904</v>
      </c>
      <c r="B15887" s="191">
        <v>0.485244794982442</v>
      </c>
      <c r="C15887" s="191">
        <v>0.34672493492913398</v>
      </c>
      <c r="D15887" s="191"/>
      <c r="E15887" s="191">
        <v>-0.48042997856792002</v>
      </c>
    </row>
    <row r="15888" spans="1:5" x14ac:dyDescent="0.25">
      <c r="A15888" s="191">
        <v>79634.247031363499</v>
      </c>
      <c r="B15888" s="191">
        <v>-0.50352532193913602</v>
      </c>
      <c r="C15888" s="191">
        <v>0.34672397581451703</v>
      </c>
      <c r="D15888" s="191"/>
      <c r="E15888" s="191">
        <v>-0.48042927987275902</v>
      </c>
    </row>
    <row r="15889" spans="1:5" x14ac:dyDescent="0.25">
      <c r="A15889" s="191">
        <v>79634.461503173399</v>
      </c>
      <c r="B15889" s="191">
        <v>1.29379733440393</v>
      </c>
      <c r="C15889" s="191">
        <v>0.34672269192293897</v>
      </c>
      <c r="D15889" s="191"/>
      <c r="E15889" s="191">
        <v>-0.48042834450253002</v>
      </c>
    </row>
    <row r="15890" spans="1:5" x14ac:dyDescent="0.25">
      <c r="A15890" s="191">
        <v>79640.549101980097</v>
      </c>
      <c r="B15890" s="191">
        <v>0.45278837751348</v>
      </c>
      <c r="C15890" s="191">
        <v>0.34668630331591799</v>
      </c>
      <c r="D15890" s="191"/>
      <c r="E15890" s="191">
        <v>-0.48040179481895301</v>
      </c>
    </row>
    <row r="15891" spans="1:5" x14ac:dyDescent="0.25">
      <c r="A15891" s="191">
        <v>79642.229960679702</v>
      </c>
      <c r="B15891" s="191">
        <v>-1.0541299775705499</v>
      </c>
      <c r="C15891" s="191">
        <v>0.346676277448007</v>
      </c>
      <c r="D15891" s="191"/>
      <c r="E15891" s="191">
        <v>-0.48039446413438802</v>
      </c>
    </row>
    <row r="15892" spans="1:5" x14ac:dyDescent="0.25">
      <c r="A15892" s="191">
        <v>79654.984984421098</v>
      </c>
      <c r="B15892" s="191">
        <v>-1.46759863964648</v>
      </c>
      <c r="C15892" s="191">
        <v>0.34660042565371102</v>
      </c>
      <c r="D15892" s="191"/>
      <c r="E15892" s="191">
        <v>-0.48033883617788797</v>
      </c>
    </row>
    <row r="15893" spans="1:5" x14ac:dyDescent="0.25">
      <c r="A15893" s="191">
        <v>79655.300190159702</v>
      </c>
      <c r="B15893" s="191">
        <v>0.68179988639012201</v>
      </c>
      <c r="C15893" s="191">
        <v>0.346598556990804</v>
      </c>
      <c r="D15893" s="191"/>
      <c r="E15893" s="191">
        <v>-0.48033746148836698</v>
      </c>
    </row>
    <row r="15894" spans="1:5" x14ac:dyDescent="0.25">
      <c r="A15894" s="191">
        <v>79661.7910852442</v>
      </c>
      <c r="B15894" s="191">
        <v>0.86187452712407397</v>
      </c>
      <c r="C15894" s="191">
        <v>0.34656013773229299</v>
      </c>
      <c r="D15894" s="191"/>
      <c r="E15894" s="191">
        <v>-0.480309153103189</v>
      </c>
    </row>
    <row r="15895" spans="1:5" x14ac:dyDescent="0.25">
      <c r="A15895" s="191">
        <v>79664.2316605019</v>
      </c>
      <c r="B15895" s="191">
        <v>0.321298462081265</v>
      </c>
      <c r="C15895" s="191">
        <v>0.34654572232167102</v>
      </c>
      <c r="D15895" s="191"/>
      <c r="E15895" s="191">
        <v>-0.48029850915600503</v>
      </c>
    </row>
    <row r="15896" spans="1:5" x14ac:dyDescent="0.25">
      <c r="A15896" s="191">
        <v>79668.435289296802</v>
      </c>
      <c r="B15896" s="191">
        <v>-0.75043452956419199</v>
      </c>
      <c r="C15896" s="191">
        <v>0.34652093200130701</v>
      </c>
      <c r="D15896" s="191"/>
      <c r="E15896" s="191">
        <v>-0.48028017611138801</v>
      </c>
    </row>
    <row r="15897" spans="1:5" x14ac:dyDescent="0.25">
      <c r="A15897" s="191">
        <v>79676.034732433196</v>
      </c>
      <c r="B15897" s="191">
        <v>-0.44276815899018102</v>
      </c>
      <c r="C15897" s="191">
        <v>0.34647623937612998</v>
      </c>
      <c r="D15897" s="191"/>
      <c r="E15897" s="191">
        <v>-0.480247033426276</v>
      </c>
    </row>
    <row r="15898" spans="1:5" x14ac:dyDescent="0.25">
      <c r="A15898" s="191">
        <v>79680.279708832502</v>
      </c>
      <c r="B15898" s="191">
        <v>0.53561505423183098</v>
      </c>
      <c r="C15898" s="191">
        <v>0.34645134392701299</v>
      </c>
      <c r="D15898" s="191"/>
      <c r="E15898" s="191">
        <v>-0.48022852027934398</v>
      </c>
    </row>
    <row r="15899" spans="1:5" x14ac:dyDescent="0.25">
      <c r="A15899" s="191">
        <v>79680.660130754099</v>
      </c>
      <c r="B15899" s="191">
        <v>-7.9053605905699001E-2</v>
      </c>
      <c r="C15899" s="191">
        <v>0.346449115299096</v>
      </c>
      <c r="D15899" s="191"/>
      <c r="E15899" s="191">
        <v>-0.48022686118721503</v>
      </c>
    </row>
    <row r="15900" spans="1:5" x14ac:dyDescent="0.25">
      <c r="A15900" s="191">
        <v>79688.673847694197</v>
      </c>
      <c r="B15900" s="191">
        <v>-0.34048975106454299</v>
      </c>
      <c r="C15900" s="191">
        <v>0.34640226115772399</v>
      </c>
      <c r="D15900" s="191"/>
      <c r="E15900" s="191">
        <v>-0.48019191184822502</v>
      </c>
    </row>
    <row r="15901" spans="1:5" x14ac:dyDescent="0.25">
      <c r="A15901" s="191">
        <v>79704.578659653504</v>
      </c>
      <c r="B15901" s="191">
        <v>0.51033216522238201</v>
      </c>
      <c r="C15901" s="191">
        <v>0.34630979262588302</v>
      </c>
      <c r="D15901" s="191"/>
      <c r="E15901" s="191">
        <v>-0.48012254794769199</v>
      </c>
    </row>
    <row r="15902" spans="1:5" x14ac:dyDescent="0.25">
      <c r="A15902" s="191">
        <v>79713.3562752406</v>
      </c>
      <c r="B15902" s="191">
        <v>-0.37171701809260999</v>
      </c>
      <c r="C15902" s="191">
        <v>0.34625905751069802</v>
      </c>
      <c r="D15902" s="191"/>
      <c r="E15902" s="191">
        <v>-0.48008426710186503</v>
      </c>
    </row>
    <row r="15903" spans="1:5" x14ac:dyDescent="0.25">
      <c r="A15903" s="191">
        <v>79727.890675764793</v>
      </c>
      <c r="B15903" s="191">
        <v>0.230409804589637</v>
      </c>
      <c r="C15903" s="191">
        <v>0.34617551029168298</v>
      </c>
      <c r="D15903" s="191"/>
      <c r="E15903" s="191">
        <v>-0.48002087982543301</v>
      </c>
    </row>
    <row r="15904" spans="1:5" x14ac:dyDescent="0.25">
      <c r="A15904" s="191">
        <v>79729.756752512898</v>
      </c>
      <c r="B15904" s="191">
        <v>-7.8575360216826002E-3</v>
      </c>
      <c r="C15904" s="191">
        <v>0.34616482530349502</v>
      </c>
      <c r="D15904" s="191"/>
      <c r="E15904" s="191">
        <v>-0.48001274151092299</v>
      </c>
    </row>
    <row r="15905" spans="1:5" x14ac:dyDescent="0.25">
      <c r="A15905" s="191">
        <v>79748.927040947296</v>
      </c>
      <c r="B15905" s="191">
        <v>-0.15319882220460301</v>
      </c>
      <c r="C15905" s="191">
        <v>0.34605560512016698</v>
      </c>
      <c r="D15905" s="191"/>
      <c r="E15905" s="191">
        <v>-0.47992913624834199</v>
      </c>
    </row>
    <row r="15906" spans="1:5" x14ac:dyDescent="0.25">
      <c r="A15906" s="191">
        <v>79762.525356429993</v>
      </c>
      <c r="B15906" s="191">
        <v>0.84464784453088804</v>
      </c>
      <c r="C15906" s="191">
        <v>0.34597873307904597</v>
      </c>
      <c r="D15906" s="191"/>
      <c r="E15906" s="191">
        <v>-0.479869831416258</v>
      </c>
    </row>
    <row r="15907" spans="1:5" x14ac:dyDescent="0.25">
      <c r="A15907" s="191">
        <v>79773.042582958893</v>
      </c>
      <c r="B15907" s="191">
        <v>-0.43042672505567697</v>
      </c>
      <c r="C15907" s="191">
        <v>0.34591962013140998</v>
      </c>
      <c r="D15907" s="191"/>
      <c r="E15907" s="191">
        <v>-0.47982396400389699</v>
      </c>
    </row>
    <row r="15908" spans="1:5" x14ac:dyDescent="0.25">
      <c r="A15908" s="191">
        <v>79775.210848941104</v>
      </c>
      <c r="B15908" s="191">
        <v>0.34278557645695001</v>
      </c>
      <c r="C15908" s="191">
        <v>0.34590747015427198</v>
      </c>
      <c r="D15908" s="191"/>
      <c r="E15908" s="191">
        <v>-0.47981450790021601</v>
      </c>
    </row>
    <row r="15909" spans="1:5" x14ac:dyDescent="0.25">
      <c r="A15909" s="191">
        <v>79788.0999255239</v>
      </c>
      <c r="B15909" s="191">
        <v>-0.76870120837815303</v>
      </c>
      <c r="C15909" s="191">
        <v>0.345835506263863</v>
      </c>
      <c r="D15909" s="191"/>
      <c r="E15909" s="191">
        <v>-0.47975829687927701</v>
      </c>
    </row>
    <row r="15910" spans="1:5" x14ac:dyDescent="0.25">
      <c r="A15910" s="191">
        <v>79788.351204336999</v>
      </c>
      <c r="B15910" s="191">
        <v>0.49910056975821498</v>
      </c>
      <c r="C15910" s="191">
        <v>0.34583410706704498</v>
      </c>
      <c r="D15910" s="191"/>
      <c r="E15910" s="191">
        <v>-0.47975720102288699</v>
      </c>
    </row>
    <row r="15911" spans="1:5" x14ac:dyDescent="0.25">
      <c r="A15911" s="191">
        <v>79792.579139686102</v>
      </c>
      <c r="B15911" s="191">
        <v>1.21549897043483</v>
      </c>
      <c r="C15911" s="191">
        <v>0.345810600535438</v>
      </c>
      <c r="D15911" s="191"/>
      <c r="E15911" s="191">
        <v>-0.47973876250069503</v>
      </c>
    </row>
    <row r="15912" spans="1:5" x14ac:dyDescent="0.25">
      <c r="A15912" s="191">
        <v>79795.284025161294</v>
      </c>
      <c r="B15912" s="191">
        <v>0.15517070589663501</v>
      </c>
      <c r="C15912" s="191">
        <v>0.34579558690151202</v>
      </c>
      <c r="D15912" s="191"/>
      <c r="E15912" s="191">
        <v>-0.47972696617772898</v>
      </c>
    </row>
    <row r="15913" spans="1:5" x14ac:dyDescent="0.25">
      <c r="A15913" s="191">
        <v>79797.231989805194</v>
      </c>
      <c r="B15913" s="191">
        <v>-0.93340270757427102</v>
      </c>
      <c r="C15913" s="191">
        <v>0.34578478668787699</v>
      </c>
      <c r="D15913" s="191"/>
      <c r="E15913" s="191">
        <v>-0.47971847087532898</v>
      </c>
    </row>
    <row r="15914" spans="1:5" x14ac:dyDescent="0.25">
      <c r="A15914" s="191">
        <v>79799.752734179201</v>
      </c>
      <c r="B15914" s="191">
        <v>0.38675256968334598</v>
      </c>
      <c r="C15914" s="191">
        <v>0.34577082578652302</v>
      </c>
      <c r="D15914" s="191"/>
      <c r="E15914" s="191">
        <v>-0.479707477613314</v>
      </c>
    </row>
    <row r="15915" spans="1:5" x14ac:dyDescent="0.25">
      <c r="A15915" s="191">
        <v>79807.340781787207</v>
      </c>
      <c r="B15915" s="191">
        <v>0.73820458023618996</v>
      </c>
      <c r="C15915" s="191">
        <v>0.345728902188914</v>
      </c>
      <c r="D15915" s="191"/>
      <c r="E15915" s="191">
        <v>-0.47967438524726302</v>
      </c>
    </row>
    <row r="15916" spans="1:5" x14ac:dyDescent="0.25">
      <c r="A15916" s="191">
        <v>79812.052396116895</v>
      </c>
      <c r="B15916" s="191">
        <v>-0.40455136435100197</v>
      </c>
      <c r="C15916" s="191">
        <v>0.34570294775287502</v>
      </c>
      <c r="D15916" s="191"/>
      <c r="E15916" s="191">
        <v>-0.47965383735344402</v>
      </c>
    </row>
    <row r="15917" spans="1:5" x14ac:dyDescent="0.25">
      <c r="A15917" s="191">
        <v>79813.662580442004</v>
      </c>
      <c r="B15917" s="191">
        <v>0.237035612250658</v>
      </c>
      <c r="C15917" s="191">
        <v>0.34569409138638801</v>
      </c>
      <c r="D15917" s="191"/>
      <c r="E15917" s="191">
        <v>-0.47964681517409602</v>
      </c>
    </row>
    <row r="15918" spans="1:5" x14ac:dyDescent="0.25">
      <c r="A15918" s="191">
        <v>79815.957332204998</v>
      </c>
      <c r="B15918" s="191">
        <v>0.87880378076419197</v>
      </c>
      <c r="C15918" s="191">
        <v>0.34568148162972401</v>
      </c>
      <c r="D15918" s="191"/>
      <c r="E15918" s="191">
        <v>-0.47963680752578602</v>
      </c>
    </row>
    <row r="15919" spans="1:5" x14ac:dyDescent="0.25">
      <c r="A15919" s="191">
        <v>79819.544515600399</v>
      </c>
      <c r="B15919" s="191">
        <v>-0.23665285960139401</v>
      </c>
      <c r="C15919" s="191">
        <v>0.34566179793155899</v>
      </c>
      <c r="D15919" s="191"/>
      <c r="E15919" s="191">
        <v>-0.47962116345028299</v>
      </c>
    </row>
    <row r="15920" spans="1:5" x14ac:dyDescent="0.25">
      <c r="A15920" s="191">
        <v>79821.071616592599</v>
      </c>
      <c r="B15920" s="191">
        <v>0.73279398952828001</v>
      </c>
      <c r="C15920" s="191">
        <v>0.34565342861732401</v>
      </c>
      <c r="D15920" s="191"/>
      <c r="E15920" s="191">
        <v>-0.47961450361132202</v>
      </c>
    </row>
    <row r="15921" spans="1:5" x14ac:dyDescent="0.25">
      <c r="A15921" s="191">
        <v>79824.236699781293</v>
      </c>
      <c r="B15921" s="191">
        <v>0.38012290586202402</v>
      </c>
      <c r="C15921" s="191">
        <v>0.34563610209245099</v>
      </c>
      <c r="D15921" s="191"/>
      <c r="E15921" s="191">
        <v>-0.47960070038418401</v>
      </c>
    </row>
    <row r="15922" spans="1:5" x14ac:dyDescent="0.25">
      <c r="A15922" s="191">
        <v>79843.705670452502</v>
      </c>
      <c r="B15922" s="191">
        <v>-0.1566524603129</v>
      </c>
      <c r="C15922" s="191">
        <v>0.34553010515876398</v>
      </c>
      <c r="D15922" s="191"/>
      <c r="E15922" s="191">
        <v>-0.47951579463662802</v>
      </c>
    </row>
    <row r="15923" spans="1:5" x14ac:dyDescent="0.25">
      <c r="A15923" s="191">
        <v>79852.623671185793</v>
      </c>
      <c r="B15923" s="191">
        <v>-0.90651914187092097</v>
      </c>
      <c r="C15923" s="191">
        <v>0.34548188497527799</v>
      </c>
      <c r="D15923" s="191"/>
      <c r="E15923" s="191">
        <v>-0.47947690266161502</v>
      </c>
    </row>
    <row r="15924" spans="1:5" x14ac:dyDescent="0.25">
      <c r="A15924" s="191">
        <v>79856.019694938499</v>
      </c>
      <c r="B15924" s="191">
        <v>0.36389294637240199</v>
      </c>
      <c r="C15924" s="191">
        <v>0.34546357729916599</v>
      </c>
      <c r="D15924" s="191"/>
      <c r="E15924" s="191">
        <v>-0.479462092383517</v>
      </c>
    </row>
    <row r="15925" spans="1:5" x14ac:dyDescent="0.25">
      <c r="A15925" s="191">
        <v>79862.437190303302</v>
      </c>
      <c r="B15925" s="191">
        <v>-0.237224961888993</v>
      </c>
      <c r="C15925" s="191">
        <v>0.34542906355096997</v>
      </c>
      <c r="D15925" s="191"/>
      <c r="E15925" s="191">
        <v>-0.47943410527330799</v>
      </c>
    </row>
    <row r="15926" spans="1:5" x14ac:dyDescent="0.25">
      <c r="A15926" s="191">
        <v>79900.684301523099</v>
      </c>
      <c r="B15926" s="191">
        <v>0.24926063515036101</v>
      </c>
      <c r="C15926" s="191">
        <v>0.34522559283156201</v>
      </c>
      <c r="D15926" s="191"/>
      <c r="E15926" s="191">
        <v>-0.479267307968751</v>
      </c>
    </row>
    <row r="15927" spans="1:5" x14ac:dyDescent="0.25">
      <c r="A15927" s="191">
        <v>79905.212441707801</v>
      </c>
      <c r="B15927" s="191">
        <v>-2.8982273830413501E-3</v>
      </c>
      <c r="C15927" s="191">
        <v>0.34520175460907998</v>
      </c>
      <c r="D15927" s="191"/>
      <c r="E15927" s="191">
        <v>-0.47924756069140301</v>
      </c>
    </row>
    <row r="15928" spans="1:5" x14ac:dyDescent="0.25">
      <c r="A15928" s="191">
        <v>79913.810531980504</v>
      </c>
      <c r="B15928" s="191">
        <v>0.242191811949621</v>
      </c>
      <c r="C15928" s="191">
        <v>0.34515663578871902</v>
      </c>
      <c r="D15928" s="191"/>
      <c r="E15928" s="191">
        <v>-0.47921006430958701</v>
      </c>
    </row>
    <row r="15929" spans="1:5" x14ac:dyDescent="0.25">
      <c r="A15929" s="191">
        <v>79914.138349417102</v>
      </c>
      <c r="B15929" s="191">
        <v>0.58015080286390996</v>
      </c>
      <c r="C15929" s="191">
        <v>0.345154919320805</v>
      </c>
      <c r="D15929" s="191"/>
      <c r="E15929" s="191">
        <v>-0.47920863469354602</v>
      </c>
    </row>
    <row r="15930" spans="1:5" x14ac:dyDescent="0.25">
      <c r="A15930" s="191">
        <v>79920.442048368001</v>
      </c>
      <c r="B15930" s="191">
        <v>0.68856189602417595</v>
      </c>
      <c r="C15930" s="191">
        <v>0.34512196658364203</v>
      </c>
      <c r="D15930" s="191"/>
      <c r="E15930" s="191">
        <v>-0.47918114418167501</v>
      </c>
    </row>
    <row r="15931" spans="1:5" x14ac:dyDescent="0.25">
      <c r="A15931" s="191">
        <v>79923.884589858004</v>
      </c>
      <c r="B15931" s="191">
        <v>0.38369369548692001</v>
      </c>
      <c r="C15931" s="191">
        <v>0.34510401369938898</v>
      </c>
      <c r="D15931" s="191"/>
      <c r="E15931" s="191">
        <v>-0.47916613121413998</v>
      </c>
    </row>
    <row r="15932" spans="1:5" x14ac:dyDescent="0.25">
      <c r="A15932" s="191">
        <v>79929.707501086203</v>
      </c>
      <c r="B15932" s="191">
        <v>-1.1966509303801101</v>
      </c>
      <c r="C15932" s="191">
        <v>0.34507371652291502</v>
      </c>
      <c r="D15932" s="191"/>
      <c r="E15932" s="191">
        <v>-0.47914073742368501</v>
      </c>
    </row>
    <row r="15933" spans="1:5" x14ac:dyDescent="0.25">
      <c r="A15933" s="191">
        <v>79944.040010015393</v>
      </c>
      <c r="B15933" s="191">
        <v>0.67092550326524103</v>
      </c>
      <c r="C15933" s="191">
        <v>0.34499951188198003</v>
      </c>
      <c r="D15933" s="191"/>
      <c r="E15933" s="191">
        <v>-0.47907823319371001</v>
      </c>
    </row>
    <row r="15934" spans="1:5" x14ac:dyDescent="0.25">
      <c r="A15934" s="191">
        <v>79967.534008175804</v>
      </c>
      <c r="B15934" s="191">
        <v>-0.38172832826470798</v>
      </c>
      <c r="C15934" s="191">
        <v>0.34487900664165</v>
      </c>
      <c r="D15934" s="191"/>
      <c r="E15934" s="191">
        <v>-0.47897577643477801</v>
      </c>
    </row>
    <row r="15935" spans="1:5" x14ac:dyDescent="0.25">
      <c r="A15935" s="191">
        <v>79969.130922062293</v>
      </c>
      <c r="B15935" s="191">
        <v>0.18555255506791399</v>
      </c>
      <c r="C15935" s="191">
        <v>0.34487086656862598</v>
      </c>
      <c r="D15935" s="191"/>
      <c r="E15935" s="191">
        <v>-0.47896881235832001</v>
      </c>
    </row>
    <row r="15936" spans="1:5" x14ac:dyDescent="0.25">
      <c r="A15936" s="191">
        <v>79971.869004201202</v>
      </c>
      <c r="B15936" s="191">
        <v>0.34922322073114298</v>
      </c>
      <c r="C15936" s="191">
        <v>0.34485692453710298</v>
      </c>
      <c r="D15936" s="191"/>
      <c r="E15936" s="191">
        <v>-0.47895687169356299</v>
      </c>
    </row>
    <row r="15937" spans="1:5" x14ac:dyDescent="0.25">
      <c r="A15937" s="191">
        <v>79980.474434562901</v>
      </c>
      <c r="B15937" s="191">
        <v>0.91270516850088201</v>
      </c>
      <c r="C15937" s="191">
        <v>0.34481322982554302</v>
      </c>
      <c r="D15937" s="191"/>
      <c r="E15937" s="191">
        <v>-0.47891934376202999</v>
      </c>
    </row>
    <row r="15938" spans="1:5" x14ac:dyDescent="0.25">
      <c r="A15938" s="191">
        <v>79981.174684280195</v>
      </c>
      <c r="B15938" s="191">
        <v>0.80601920907963398</v>
      </c>
      <c r="C15938" s="191">
        <v>0.34480968247285598</v>
      </c>
      <c r="D15938" s="191"/>
      <c r="E15938" s="191">
        <v>-0.47891629000151598</v>
      </c>
    </row>
    <row r="15939" spans="1:5" x14ac:dyDescent="0.25">
      <c r="A15939" s="191">
        <v>79985.276456433203</v>
      </c>
      <c r="B15939" s="191">
        <v>-0.81599337643468695</v>
      </c>
      <c r="C15939" s="191">
        <v>0.344788928356839</v>
      </c>
      <c r="D15939" s="191"/>
      <c r="E15939" s="191">
        <v>-0.47889840234011399</v>
      </c>
    </row>
    <row r="15940" spans="1:5" x14ac:dyDescent="0.25">
      <c r="A15940" s="191">
        <v>79987.982627802601</v>
      </c>
      <c r="B15940" s="191">
        <v>0.89327855982950199</v>
      </c>
      <c r="C15940" s="191">
        <v>0.34477525887295102</v>
      </c>
      <c r="D15940" s="191"/>
      <c r="E15940" s="191">
        <v>-0.47888660088854801</v>
      </c>
    </row>
    <row r="15941" spans="1:5" x14ac:dyDescent="0.25">
      <c r="A15941" s="191">
        <v>79993.128605474805</v>
      </c>
      <c r="B15941" s="191">
        <v>0.27385752641935202</v>
      </c>
      <c r="C15941" s="191">
        <v>0.34474931615474502</v>
      </c>
      <c r="D15941" s="191"/>
      <c r="E15941" s="191">
        <v>-0.47886415960051698</v>
      </c>
    </row>
    <row r="15942" spans="1:5" x14ac:dyDescent="0.25">
      <c r="A15942" s="191">
        <v>80006.120281081297</v>
      </c>
      <c r="B15942" s="191">
        <v>-1.3963377749639301</v>
      </c>
      <c r="C15942" s="191">
        <v>0.34468411625955597</v>
      </c>
      <c r="D15942" s="191"/>
      <c r="E15942" s="191">
        <v>-0.47880750371258501</v>
      </c>
    </row>
    <row r="15943" spans="1:5" x14ac:dyDescent="0.25">
      <c r="A15943" s="191">
        <v>80006.343495441397</v>
      </c>
      <c r="B15943" s="191">
        <v>2.7822233479435399E-2</v>
      </c>
      <c r="C15943" s="191">
        <v>0.34468299940457098</v>
      </c>
      <c r="D15943" s="191"/>
      <c r="E15943" s="191">
        <v>-0.47880653028866699</v>
      </c>
    </row>
    <row r="15944" spans="1:5" x14ac:dyDescent="0.25">
      <c r="A15944" s="191">
        <v>80006.618416272497</v>
      </c>
      <c r="B15944" s="191">
        <v>1.84262766772276</v>
      </c>
      <c r="C15944" s="191">
        <v>0.34468162440085298</v>
      </c>
      <c r="D15944" s="191"/>
      <c r="E15944" s="191">
        <v>-0.47880533137605102</v>
      </c>
    </row>
    <row r="15945" spans="1:5" x14ac:dyDescent="0.25">
      <c r="A15945" s="191">
        <v>80019.5291561497</v>
      </c>
      <c r="B15945" s="191">
        <v>0.84464572904365798</v>
      </c>
      <c r="C15945" s="191">
        <v>0.34461726439041701</v>
      </c>
      <c r="D15945" s="191"/>
      <c r="E15945" s="191">
        <v>-0.47874902859959201</v>
      </c>
    </row>
    <row r="15946" spans="1:5" x14ac:dyDescent="0.25">
      <c r="A15946" s="191">
        <v>80028.374963554103</v>
      </c>
      <c r="B15946" s="191">
        <v>-0.60284083605854899</v>
      </c>
      <c r="C15946" s="191">
        <v>0.34457340768115102</v>
      </c>
      <c r="D15946" s="191"/>
      <c r="E15946" s="191">
        <v>-0.47871045283161101</v>
      </c>
    </row>
    <row r="15947" spans="1:5" x14ac:dyDescent="0.25">
      <c r="A15947" s="191">
        <v>80042.180791637002</v>
      </c>
      <c r="B15947" s="191">
        <v>0.15329136022153</v>
      </c>
      <c r="C15947" s="191">
        <v>0.34450534756791001</v>
      </c>
      <c r="D15947" s="191"/>
      <c r="E15947" s="191">
        <v>-0.47865024686096802</v>
      </c>
    </row>
    <row r="15948" spans="1:5" x14ac:dyDescent="0.25">
      <c r="A15948" s="191">
        <v>80042.496553769393</v>
      </c>
      <c r="B15948" s="191">
        <v>1.14446290280665</v>
      </c>
      <c r="C15948" s="191">
        <v>0.34450379641231199</v>
      </c>
      <c r="D15948" s="191"/>
      <c r="E15948" s="191">
        <v>-0.47864886985079802</v>
      </c>
    </row>
    <row r="15949" spans="1:5" x14ac:dyDescent="0.25">
      <c r="A15949" s="191">
        <v>80050.296147548404</v>
      </c>
      <c r="B15949" s="191">
        <v>-0.58334067892119601</v>
      </c>
      <c r="C15949" s="191">
        <v>0.34446556030616698</v>
      </c>
      <c r="D15949" s="191"/>
      <c r="E15949" s="191">
        <v>-0.478614856669758</v>
      </c>
    </row>
    <row r="15950" spans="1:5" x14ac:dyDescent="0.25">
      <c r="A15950" s="191">
        <v>80059.600852204807</v>
      </c>
      <c r="B15950" s="191">
        <v>-0.98145476071522797</v>
      </c>
      <c r="C15950" s="191">
        <v>0.34442014237467899</v>
      </c>
      <c r="D15950" s="191"/>
      <c r="E15950" s="191">
        <v>-0.478574279943491</v>
      </c>
    </row>
    <row r="15951" spans="1:5" x14ac:dyDescent="0.25">
      <c r="A15951" s="191">
        <v>80070.2147656655</v>
      </c>
      <c r="B15951" s="191">
        <v>1.13230374275173</v>
      </c>
      <c r="C15951" s="191">
        <v>0.344368592390557</v>
      </c>
      <c r="D15951" s="191"/>
      <c r="E15951" s="191">
        <v>-0.47852799391110101</v>
      </c>
    </row>
    <row r="15952" spans="1:5" x14ac:dyDescent="0.25">
      <c r="A15952" s="191">
        <v>80072.016639331807</v>
      </c>
      <c r="B15952" s="191">
        <v>-3.6355347110994499E-3</v>
      </c>
      <c r="C15952" s="191">
        <v>0.34435986851804101</v>
      </c>
      <c r="D15952" s="191"/>
      <c r="E15952" s="191">
        <v>-0.47852013615126598</v>
      </c>
    </row>
    <row r="15953" spans="1:5" x14ac:dyDescent="0.25">
      <c r="A15953" s="191">
        <v>80074.352115814705</v>
      </c>
      <c r="B15953" s="191">
        <v>0.85986275587584005</v>
      </c>
      <c r="C15953" s="191">
        <v>0.34434857300202598</v>
      </c>
      <c r="D15953" s="191"/>
      <c r="E15953" s="191">
        <v>-0.47850995141209901</v>
      </c>
    </row>
    <row r="15954" spans="1:5" x14ac:dyDescent="0.25">
      <c r="A15954" s="191">
        <v>80079.183902507604</v>
      </c>
      <c r="B15954" s="191">
        <v>0.238347741843392</v>
      </c>
      <c r="C15954" s="191">
        <v>0.34432524643638002</v>
      </c>
      <c r="D15954" s="191"/>
      <c r="E15954" s="191">
        <v>-0.47848888068089701</v>
      </c>
    </row>
    <row r="15955" spans="1:5" x14ac:dyDescent="0.25">
      <c r="A15955" s="191">
        <v>80082.466058079299</v>
      </c>
      <c r="B15955" s="191">
        <v>-1.9547476084835799E-2</v>
      </c>
      <c r="C15955" s="191">
        <v>0.34430943359391197</v>
      </c>
      <c r="D15955" s="191"/>
      <c r="E15955" s="191">
        <v>-0.47847456768507102</v>
      </c>
    </row>
    <row r="15956" spans="1:5" x14ac:dyDescent="0.25">
      <c r="A15956" s="191">
        <v>80084.565323029106</v>
      </c>
      <c r="B15956" s="191">
        <v>0.65750845578496098</v>
      </c>
      <c r="C15956" s="191">
        <v>0.34429933348869401</v>
      </c>
      <c r="D15956" s="191"/>
      <c r="E15956" s="191">
        <v>-0.47846541310058899</v>
      </c>
    </row>
    <row r="15957" spans="1:5" x14ac:dyDescent="0.25">
      <c r="A15957" s="191">
        <v>80104.643349715101</v>
      </c>
      <c r="B15957" s="191">
        <v>0.38564326401704402</v>
      </c>
      <c r="C15957" s="191">
        <v>0.34420327502737902</v>
      </c>
      <c r="D15957" s="191"/>
      <c r="E15957" s="191">
        <v>-0.47837785579080799</v>
      </c>
    </row>
    <row r="15958" spans="1:5" x14ac:dyDescent="0.25">
      <c r="A15958" s="191">
        <v>80108.564030784299</v>
      </c>
      <c r="B15958" s="191">
        <v>0.218736878374926</v>
      </c>
      <c r="C15958" s="191">
        <v>0.34418463108661801</v>
      </c>
      <c r="D15958" s="191"/>
      <c r="E15958" s="191">
        <v>-0.47836075827956798</v>
      </c>
    </row>
    <row r="15959" spans="1:5" x14ac:dyDescent="0.25">
      <c r="A15959" s="191">
        <v>80112.409740524701</v>
      </c>
      <c r="B15959" s="191">
        <v>0.78394247588522403</v>
      </c>
      <c r="C15959" s="191">
        <v>0.34416638020767498</v>
      </c>
      <c r="D15959" s="191"/>
      <c r="E15959" s="191">
        <v>-0.47834398770722403</v>
      </c>
    </row>
    <row r="15960" spans="1:5" x14ac:dyDescent="0.25">
      <c r="A15960" s="191">
        <v>80112.501819486701</v>
      </c>
      <c r="B15960" s="191">
        <v>-0.286777471033905</v>
      </c>
      <c r="C15960" s="191">
        <v>0.34416594381759502</v>
      </c>
      <c r="D15960" s="191"/>
      <c r="E15960" s="191">
        <v>-0.47834358616446698</v>
      </c>
    </row>
    <row r="15961" spans="1:5" x14ac:dyDescent="0.25">
      <c r="A15961" s="191">
        <v>80116.965065443306</v>
      </c>
      <c r="B15961" s="191">
        <v>0.53703753612581695</v>
      </c>
      <c r="C15961" s="191">
        <v>0.34414480787308099</v>
      </c>
      <c r="D15961" s="191"/>
      <c r="E15961" s="191">
        <v>-0.478324122740444</v>
      </c>
    </row>
    <row r="15962" spans="1:5" x14ac:dyDescent="0.25">
      <c r="A15962" s="191">
        <v>80118.495578339905</v>
      </c>
      <c r="B15962" s="191">
        <v>-3.1457534260703698E-3</v>
      </c>
      <c r="C15962" s="191">
        <v>0.34413757116708399</v>
      </c>
      <c r="D15962" s="191"/>
      <c r="E15962" s="191">
        <v>-0.478317448445152</v>
      </c>
    </row>
    <row r="15963" spans="1:5" x14ac:dyDescent="0.25">
      <c r="A15963" s="191">
        <v>80122.158424403693</v>
      </c>
      <c r="B15963" s="191">
        <v>0.54830864645245603</v>
      </c>
      <c r="C15963" s="191">
        <v>0.34412027510023402</v>
      </c>
      <c r="D15963" s="191"/>
      <c r="E15963" s="191">
        <v>-0.47830147542310403</v>
      </c>
    </row>
    <row r="15964" spans="1:5" x14ac:dyDescent="0.25">
      <c r="A15964" s="191">
        <v>80129.371990406202</v>
      </c>
      <c r="B15964" s="191">
        <v>-4.8454679976262002E-2</v>
      </c>
      <c r="C15964" s="191">
        <v>0.34408630685387698</v>
      </c>
      <c r="D15964" s="191"/>
      <c r="E15964" s="191">
        <v>-0.47827001834115501</v>
      </c>
    </row>
    <row r="15965" spans="1:5" x14ac:dyDescent="0.25">
      <c r="A15965" s="191">
        <v>80136.091532131599</v>
      </c>
      <c r="B15965" s="191">
        <v>-0.21074440192525601</v>
      </c>
      <c r="C15965" s="191">
        <v>0.34405477739823898</v>
      </c>
      <c r="D15965" s="191"/>
      <c r="E15965" s="191">
        <v>-0.47824071561145798</v>
      </c>
    </row>
    <row r="15966" spans="1:5" x14ac:dyDescent="0.25">
      <c r="A15966" s="191">
        <v>80137.921498799595</v>
      </c>
      <c r="B15966" s="191">
        <v>0.95676087863239001</v>
      </c>
      <c r="C15966" s="191">
        <v>0.34404620958314502</v>
      </c>
      <c r="D15966" s="191"/>
      <c r="E15966" s="191">
        <v>-0.47823273545137901</v>
      </c>
    </row>
    <row r="15967" spans="1:5" x14ac:dyDescent="0.25">
      <c r="A15967" s="191">
        <v>80150.889224742394</v>
      </c>
      <c r="B15967" s="191">
        <v>-0.16677631473964699</v>
      </c>
      <c r="C15967" s="191">
        <v>0.34398572487628598</v>
      </c>
      <c r="D15967" s="191"/>
      <c r="E15967" s="191">
        <v>-0.47817618576611198</v>
      </c>
    </row>
    <row r="15968" spans="1:5" x14ac:dyDescent="0.25">
      <c r="A15968" s="191">
        <v>80151.580629116201</v>
      </c>
      <c r="B15968" s="191">
        <v>0.84524708051523201</v>
      </c>
      <c r="C15968" s="191">
        <v>0.34398251127224699</v>
      </c>
      <c r="D15968" s="191"/>
      <c r="E15968" s="191">
        <v>-0.47817317069302201</v>
      </c>
    </row>
    <row r="15969" spans="1:5" x14ac:dyDescent="0.25">
      <c r="A15969" s="191">
        <v>80167.3234366916</v>
      </c>
      <c r="B15969" s="191">
        <v>0.27440584628777298</v>
      </c>
      <c r="C15969" s="191">
        <v>0.34390964766386201</v>
      </c>
      <c r="D15969" s="191"/>
      <c r="E15969" s="191">
        <v>-0.47810451952840999</v>
      </c>
    </row>
    <row r="15970" spans="1:5" x14ac:dyDescent="0.25">
      <c r="A15970" s="191">
        <v>80168.835122183096</v>
      </c>
      <c r="B15970" s="191">
        <v>1.06719603493499</v>
      </c>
      <c r="C15970" s="191">
        <v>0.34390268200429502</v>
      </c>
      <c r="D15970" s="191"/>
      <c r="E15970" s="191">
        <v>-0.47809792737710499</v>
      </c>
    </row>
    <row r="15971" spans="1:5" x14ac:dyDescent="0.25">
      <c r="A15971" s="191">
        <v>80172.709253102104</v>
      </c>
      <c r="B15971" s="191">
        <v>-0.67857434738511901</v>
      </c>
      <c r="C15971" s="191">
        <v>0.34388485534580898</v>
      </c>
      <c r="D15971" s="191"/>
      <c r="E15971" s="191">
        <v>-0.47808103308438199</v>
      </c>
    </row>
    <row r="15972" spans="1:5" x14ac:dyDescent="0.25">
      <c r="A15972" s="191">
        <v>80175.2956676334</v>
      </c>
      <c r="B15972" s="191">
        <v>-1.19024748105708</v>
      </c>
      <c r="C15972" s="191">
        <v>0.34387297363755198</v>
      </c>
      <c r="D15972" s="191"/>
      <c r="E15972" s="191">
        <v>-0.478069754306577</v>
      </c>
    </row>
    <row r="15973" spans="1:5" x14ac:dyDescent="0.25">
      <c r="A15973" s="191">
        <v>80178.142888981805</v>
      </c>
      <c r="B15973" s="191">
        <v>-0.240305074892777</v>
      </c>
      <c r="C15973" s="191">
        <v>0.34385991459012899</v>
      </c>
      <c r="D15973" s="191"/>
      <c r="E15973" s="191">
        <v>-0.47805733820832103</v>
      </c>
    </row>
    <row r="15974" spans="1:5" x14ac:dyDescent="0.25">
      <c r="A15974" s="191">
        <v>80181.414449315896</v>
      </c>
      <c r="B15974" s="191">
        <v>0.73042361108324205</v>
      </c>
      <c r="C15974" s="191">
        <v>0.34384492904604602</v>
      </c>
      <c r="D15974" s="191"/>
      <c r="E15974" s="191">
        <v>-0.47804307166224402</v>
      </c>
    </row>
    <row r="15975" spans="1:5" x14ac:dyDescent="0.25">
      <c r="A15975" s="191">
        <v>80189.248441368502</v>
      </c>
      <c r="B15975" s="191">
        <v>-0.21865994261097699</v>
      </c>
      <c r="C15975" s="191">
        <v>0.34380914943763302</v>
      </c>
      <c r="D15975" s="191"/>
      <c r="E15975" s="191">
        <v>-0.47800890946118701</v>
      </c>
    </row>
    <row r="15976" spans="1:5" x14ac:dyDescent="0.25">
      <c r="A15976" s="191">
        <v>80189.592071696199</v>
      </c>
      <c r="B15976" s="191">
        <v>-0.25523709752873802</v>
      </c>
      <c r="C15976" s="191">
        <v>0.343807583362019</v>
      </c>
      <c r="D15976" s="191"/>
      <c r="E15976" s="191">
        <v>-0.47800741096996302</v>
      </c>
    </row>
    <row r="15977" spans="1:5" x14ac:dyDescent="0.25">
      <c r="A15977" s="191">
        <v>80203.0471467483</v>
      </c>
      <c r="B15977" s="191">
        <v>-0.16581854210094801</v>
      </c>
      <c r="C15977" s="191">
        <v>0.34374649333866902</v>
      </c>
      <c r="D15977" s="191"/>
      <c r="E15977" s="191">
        <v>-0.47794873658183001</v>
      </c>
    </row>
    <row r="15978" spans="1:5" x14ac:dyDescent="0.25">
      <c r="A15978" s="191">
        <v>80210.4025127075</v>
      </c>
      <c r="B15978" s="191">
        <v>-0.18542670303439701</v>
      </c>
      <c r="C15978" s="191">
        <v>0.34371325821091597</v>
      </c>
      <c r="D15978" s="191"/>
      <c r="E15978" s="191">
        <v>-0.47791666166546898</v>
      </c>
    </row>
    <row r="15979" spans="1:5" x14ac:dyDescent="0.25">
      <c r="A15979" s="191">
        <v>80210.612903294706</v>
      </c>
      <c r="B15979" s="191">
        <v>1.13871480418541</v>
      </c>
      <c r="C15979" s="191">
        <v>0.34371230962945598</v>
      </c>
      <c r="D15979" s="191"/>
      <c r="E15979" s="191">
        <v>-0.47791574420882299</v>
      </c>
    </row>
    <row r="15980" spans="1:5" x14ac:dyDescent="0.25">
      <c r="A15980" s="191">
        <v>80221.3393112263</v>
      </c>
      <c r="B15980" s="191">
        <v>0.426025202312319</v>
      </c>
      <c r="C15980" s="191">
        <v>0.343664092360143</v>
      </c>
      <c r="D15980" s="191"/>
      <c r="E15980" s="191">
        <v>-0.47786896923485001</v>
      </c>
    </row>
    <row r="15981" spans="1:5" x14ac:dyDescent="0.25">
      <c r="A15981" s="191">
        <v>80221.527644371803</v>
      </c>
      <c r="B15981" s="191">
        <v>-0.86196392981403602</v>
      </c>
      <c r="C15981" s="191">
        <v>0.34366324816354399</v>
      </c>
      <c r="D15981" s="191"/>
      <c r="E15981" s="191">
        <v>-0.47786814796476201</v>
      </c>
    </row>
    <row r="15982" spans="1:5" x14ac:dyDescent="0.25">
      <c r="A15982" s="191">
        <v>80225.6638101157</v>
      </c>
      <c r="B15982" s="191">
        <v>0.39854324640500299</v>
      </c>
      <c r="C15982" s="191">
        <v>0.34364472877167401</v>
      </c>
      <c r="D15982" s="191"/>
      <c r="E15982" s="191">
        <v>-0.477850111260746</v>
      </c>
    </row>
    <row r="15983" spans="1:5" x14ac:dyDescent="0.25">
      <c r="A15983" s="191">
        <v>80225.857296704198</v>
      </c>
      <c r="B15983" s="191">
        <v>0.35666665615030602</v>
      </c>
      <c r="C15983" s="191">
        <v>0.34364386342381398</v>
      </c>
      <c r="D15983" s="191"/>
      <c r="E15983" s="191">
        <v>-0.47784926751788298</v>
      </c>
    </row>
    <row r="15984" spans="1:5" x14ac:dyDescent="0.25">
      <c r="A15984" s="191">
        <v>80227.638509767494</v>
      </c>
      <c r="B15984" s="191">
        <v>0.54623501497919102</v>
      </c>
      <c r="C15984" s="191">
        <v>0.343635901230749</v>
      </c>
      <c r="D15984" s="191"/>
      <c r="E15984" s="191">
        <v>-0.47784150012779197</v>
      </c>
    </row>
    <row r="15985" spans="1:5" x14ac:dyDescent="0.25">
      <c r="A15985" s="191">
        <v>80243.485125641702</v>
      </c>
      <c r="B15985" s="191">
        <v>0.34711342736373202</v>
      </c>
      <c r="C15985" s="191">
        <v>0.343565389493735</v>
      </c>
      <c r="D15985" s="191"/>
      <c r="E15985" s="191">
        <v>-0.477772397306996</v>
      </c>
    </row>
    <row r="15986" spans="1:5" x14ac:dyDescent="0.25">
      <c r="A15986" s="191">
        <v>80244.330099713101</v>
      </c>
      <c r="B15986" s="191">
        <v>0.104117034940487</v>
      </c>
      <c r="C15986" s="191">
        <v>0.343561645995479</v>
      </c>
      <c r="D15986" s="191"/>
      <c r="E15986" s="191">
        <v>-0.47776871260281101</v>
      </c>
    </row>
    <row r="15987" spans="1:5" x14ac:dyDescent="0.25">
      <c r="A15987" s="191">
        <v>80263.616683371802</v>
      </c>
      <c r="B15987" s="191">
        <v>4.1323336544740699E-2</v>
      </c>
      <c r="C15987" s="191">
        <v>0.34347664819460999</v>
      </c>
      <c r="D15987" s="191"/>
      <c r="E15987" s="191">
        <v>-0.47768460944563801</v>
      </c>
    </row>
    <row r="15988" spans="1:5" x14ac:dyDescent="0.25">
      <c r="A15988" s="191">
        <v>80267.420781877794</v>
      </c>
      <c r="B15988" s="191">
        <v>0.37818844605408403</v>
      </c>
      <c r="C15988" s="191">
        <v>0.343459984195566</v>
      </c>
      <c r="D15988" s="191"/>
      <c r="E15988" s="191">
        <v>-0.47766802090126798</v>
      </c>
    </row>
    <row r="15989" spans="1:5" x14ac:dyDescent="0.25">
      <c r="A15989" s="191">
        <v>80274.736525514701</v>
      </c>
      <c r="B15989" s="191">
        <v>0.61983574497250804</v>
      </c>
      <c r="C15989" s="191">
        <v>0.343428030534769</v>
      </c>
      <c r="D15989" s="191"/>
      <c r="E15989" s="191">
        <v>-0.47763611916162801</v>
      </c>
    </row>
    <row r="15990" spans="1:5" x14ac:dyDescent="0.25">
      <c r="A15990" s="191">
        <v>80287.212042471205</v>
      </c>
      <c r="B15990" s="191">
        <v>0.22541925056336301</v>
      </c>
      <c r="C15990" s="191">
        <v>0.34337382225561702</v>
      </c>
      <c r="D15990" s="191"/>
      <c r="E15990" s="191">
        <v>-0.47758171739087901</v>
      </c>
    </row>
    <row r="15991" spans="1:5" x14ac:dyDescent="0.25">
      <c r="A15991" s="191">
        <v>80289.842533728806</v>
      </c>
      <c r="B15991" s="191">
        <v>-0.57205813587972698</v>
      </c>
      <c r="C15991" s="191">
        <v>0.34336243777966702</v>
      </c>
      <c r="D15991" s="191"/>
      <c r="E15991" s="191">
        <v>-0.47757024665479902</v>
      </c>
    </row>
    <row r="15992" spans="1:5" x14ac:dyDescent="0.25">
      <c r="A15992" s="191">
        <v>80291.625606914604</v>
      </c>
      <c r="B15992" s="191">
        <v>-0.16298163030962201</v>
      </c>
      <c r="C15992" s="191">
        <v>0.34335472951568002</v>
      </c>
      <c r="D15992" s="191"/>
      <c r="E15992" s="191">
        <v>-0.477562471261266</v>
      </c>
    </row>
    <row r="15993" spans="1:5" x14ac:dyDescent="0.25">
      <c r="A15993" s="191">
        <v>80296.153755827894</v>
      </c>
      <c r="B15993" s="191">
        <v>-0.92259918440297195</v>
      </c>
      <c r="C15993" s="191">
        <v>0.34333518712723299</v>
      </c>
      <c r="D15993" s="191"/>
      <c r="E15993" s="191">
        <v>-0.47754272549869398</v>
      </c>
    </row>
    <row r="15994" spans="1:5" x14ac:dyDescent="0.25">
      <c r="A15994" s="191">
        <v>80299.001759110499</v>
      </c>
      <c r="B15994" s="191">
        <v>0.52686133741786101</v>
      </c>
      <c r="C15994" s="191">
        <v>0.34332291969029599</v>
      </c>
      <c r="D15994" s="191"/>
      <c r="E15994" s="191">
        <v>-0.47753030629656601</v>
      </c>
    </row>
    <row r="15995" spans="1:5" x14ac:dyDescent="0.25">
      <c r="A15995" s="191">
        <v>80302.6986476038</v>
      </c>
      <c r="B15995" s="191">
        <v>-0.62656916703992505</v>
      </c>
      <c r="C15995" s="191">
        <v>0.343307025456907</v>
      </c>
      <c r="D15995" s="191"/>
      <c r="E15995" s="191">
        <v>-0.477514185386268</v>
      </c>
    </row>
    <row r="15996" spans="1:5" x14ac:dyDescent="0.25">
      <c r="A15996" s="191">
        <v>80305.102480575602</v>
      </c>
      <c r="B15996" s="191">
        <v>0.49392127579947998</v>
      </c>
      <c r="C15996" s="191">
        <v>0.34329670344429403</v>
      </c>
      <c r="D15996" s="191"/>
      <c r="E15996" s="191">
        <v>-0.47750370310106599</v>
      </c>
    </row>
    <row r="15997" spans="1:5" x14ac:dyDescent="0.25">
      <c r="A15997" s="191">
        <v>80308.322749495695</v>
      </c>
      <c r="B15997" s="191">
        <v>-0.72607331706956402</v>
      </c>
      <c r="C15997" s="191">
        <v>0.34328289916475302</v>
      </c>
      <c r="D15997" s="191"/>
      <c r="E15997" s="191">
        <v>-0.47748966062072501</v>
      </c>
    </row>
    <row r="15998" spans="1:5" x14ac:dyDescent="0.25">
      <c r="A15998" s="191">
        <v>80340.794803604702</v>
      </c>
      <c r="B15998" s="191">
        <v>0.96138187711851697</v>
      </c>
      <c r="C15998" s="191">
        <v>0.34314500733342301</v>
      </c>
      <c r="D15998" s="191"/>
      <c r="E15998" s="191">
        <v>-0.47734806172371502</v>
      </c>
    </row>
    <row r="15999" spans="1:5" x14ac:dyDescent="0.25">
      <c r="A15999" s="191">
        <v>80341.026992021798</v>
      </c>
      <c r="B15999" s="191">
        <v>-0.52499188046617495</v>
      </c>
      <c r="C15999" s="191">
        <v>0.34314402986902398</v>
      </c>
      <c r="D15999" s="191"/>
      <c r="E15999" s="191">
        <v>-0.47734704923782001</v>
      </c>
    </row>
    <row r="16000" spans="1:5" x14ac:dyDescent="0.25">
      <c r="A16000" s="191">
        <v>80341.083092086206</v>
      </c>
      <c r="B16000" s="191">
        <v>3.5870793048415499</v>
      </c>
      <c r="C16000" s="191">
        <v>0.34314379371762599</v>
      </c>
      <c r="D16000" s="191"/>
      <c r="E16000" s="191">
        <v>-0.47734680460665102</v>
      </c>
    </row>
    <row r="16001" spans="1:5" x14ac:dyDescent="0.25">
      <c r="A16001" s="191">
        <v>80341.793909217406</v>
      </c>
      <c r="B16001" s="191">
        <v>0.29767726746630102</v>
      </c>
      <c r="C16001" s="191">
        <v>0.343140802165113</v>
      </c>
      <c r="D16001" s="191"/>
      <c r="E16001" s="191">
        <v>-0.47734370500190898</v>
      </c>
    </row>
    <row r="16002" spans="1:5" x14ac:dyDescent="0.25">
      <c r="A16002" s="191">
        <v>80344.509839011895</v>
      </c>
      <c r="B16002" s="191">
        <v>-0.26367991710433097</v>
      </c>
      <c r="C16002" s="191">
        <v>0.34312938226881301</v>
      </c>
      <c r="D16002" s="191"/>
      <c r="E16002" s="191">
        <v>-0.47733186185899501</v>
      </c>
    </row>
    <row r="16003" spans="1:5" x14ac:dyDescent="0.25">
      <c r="A16003" s="191">
        <v>80373.403888408706</v>
      </c>
      <c r="B16003" s="191">
        <v>-0.94236191466198205</v>
      </c>
      <c r="C16003" s="191">
        <v>0.343008906677709</v>
      </c>
      <c r="D16003" s="191"/>
      <c r="E16003" s="191">
        <v>-0.47720586583470498</v>
      </c>
    </row>
    <row r="16004" spans="1:5" x14ac:dyDescent="0.25">
      <c r="A16004" s="191">
        <v>80375.835833821693</v>
      </c>
      <c r="B16004" s="191">
        <v>0.29711893210957502</v>
      </c>
      <c r="C16004" s="191">
        <v>0.34299884940675801</v>
      </c>
      <c r="D16004" s="191"/>
      <c r="E16004" s="191">
        <v>-0.47719526109801802</v>
      </c>
    </row>
    <row r="16005" spans="1:5" x14ac:dyDescent="0.25">
      <c r="A16005" s="191">
        <v>80376.474346538103</v>
      </c>
      <c r="B16005" s="191">
        <v>-5.8452185384705299E-2</v>
      </c>
      <c r="C16005" s="191">
        <v>0.34299621138499398</v>
      </c>
      <c r="D16005" s="191"/>
      <c r="E16005" s="191">
        <v>-0.47719247680064297</v>
      </c>
    </row>
    <row r="16006" spans="1:5" x14ac:dyDescent="0.25">
      <c r="A16006" s="191">
        <v>80390.949494183893</v>
      </c>
      <c r="B16006" s="191">
        <v>0.38899554756943699</v>
      </c>
      <c r="C16006" s="191">
        <v>0.34293664816869002</v>
      </c>
      <c r="D16006" s="191"/>
      <c r="E16006" s="191">
        <v>-0.47712935663652301</v>
      </c>
    </row>
    <row r="16007" spans="1:5" x14ac:dyDescent="0.25">
      <c r="A16007" s="191">
        <v>80392.158974839607</v>
      </c>
      <c r="B16007" s="191">
        <v>0.27115769146359697</v>
      </c>
      <c r="C16007" s="191">
        <v>0.34293169218137298</v>
      </c>
      <c r="D16007" s="191"/>
      <c r="E16007" s="191">
        <v>-0.47712408259060701</v>
      </c>
    </row>
    <row r="16008" spans="1:5" x14ac:dyDescent="0.25">
      <c r="A16008" s="191">
        <v>80396.824522618699</v>
      </c>
      <c r="B16008" s="191">
        <v>0.94577439647693895</v>
      </c>
      <c r="C16008" s="191">
        <v>0.34291260462107798</v>
      </c>
      <c r="D16008" s="191"/>
      <c r="E16008" s="191">
        <v>-0.47710373806248502</v>
      </c>
    </row>
    <row r="16009" spans="1:5" x14ac:dyDescent="0.25">
      <c r="A16009" s="191">
        <v>80399.731052198404</v>
      </c>
      <c r="B16009" s="191">
        <v>1.5001350274140199</v>
      </c>
      <c r="C16009" s="191">
        <v>0.34290073762051698</v>
      </c>
      <c r="D16009" s="191"/>
      <c r="E16009" s="191">
        <v>-0.477091063920761</v>
      </c>
    </row>
    <row r="16010" spans="1:5" x14ac:dyDescent="0.25">
      <c r="A16010" s="191">
        <v>80402.839899667903</v>
      </c>
      <c r="B16010" s="191">
        <v>0.44522528871742101</v>
      </c>
      <c r="C16010" s="191">
        <v>0.34288806504389502</v>
      </c>
      <c r="D16010" s="191"/>
      <c r="E16010" s="191">
        <v>-0.47707750757053702</v>
      </c>
    </row>
    <row r="16011" spans="1:5" x14ac:dyDescent="0.25">
      <c r="A16011" s="191">
        <v>80424.012820326301</v>
      </c>
      <c r="B16011" s="191">
        <v>-0.57002989523056202</v>
      </c>
      <c r="C16011" s="191">
        <v>0.34280231870497502</v>
      </c>
      <c r="D16011" s="191"/>
      <c r="E16011" s="191">
        <v>-0.47698518169380699</v>
      </c>
    </row>
    <row r="16012" spans="1:5" x14ac:dyDescent="0.25">
      <c r="A16012" s="191">
        <v>80442.698812214701</v>
      </c>
      <c r="B16012" s="191">
        <v>-0.13677207026452401</v>
      </c>
      <c r="C16012" s="191">
        <v>0.34272745205031102</v>
      </c>
      <c r="D16012" s="191"/>
      <c r="E16012" s="191">
        <v>-0.47690370068391502</v>
      </c>
    </row>
    <row r="16013" spans="1:5" x14ac:dyDescent="0.25">
      <c r="A16013" s="191">
        <v>80447.476703894994</v>
      </c>
      <c r="B16013" s="191">
        <v>-1.35007662654357</v>
      </c>
      <c r="C16013" s="191">
        <v>0.34270843008785901</v>
      </c>
      <c r="D16013" s="191"/>
      <c r="E16013" s="191">
        <v>-0.47688286655866502</v>
      </c>
    </row>
    <row r="16014" spans="1:5" x14ac:dyDescent="0.25">
      <c r="A16014" s="191">
        <v>80448.214610511903</v>
      </c>
      <c r="B16014" s="191">
        <v>1.08975836230667</v>
      </c>
      <c r="C16014" s="191">
        <v>0.34270549667911898</v>
      </c>
      <c r="D16014" s="191"/>
      <c r="E16014" s="191">
        <v>-0.47687964889700402</v>
      </c>
    </row>
    <row r="16015" spans="1:5" x14ac:dyDescent="0.25">
      <c r="A16015" s="191">
        <v>80449.649201780194</v>
      </c>
      <c r="B16015" s="191">
        <v>-1.1482164551590599E-2</v>
      </c>
      <c r="C16015" s="191">
        <v>0.34269979708214598</v>
      </c>
      <c r="D16015" s="191"/>
      <c r="E16015" s="191">
        <v>-0.47687339332317202</v>
      </c>
    </row>
    <row r="16016" spans="1:5" x14ac:dyDescent="0.25">
      <c r="A16016" s="191">
        <v>80460.276242460604</v>
      </c>
      <c r="B16016" s="191">
        <v>-0.108007570467927</v>
      </c>
      <c r="C16016" s="191">
        <v>0.34265771367728698</v>
      </c>
      <c r="D16016" s="191"/>
      <c r="E16016" s="191">
        <v>-0.47682705382629897</v>
      </c>
    </row>
    <row r="16017" spans="1:5" x14ac:dyDescent="0.25">
      <c r="A16017" s="191">
        <v>80466.525738339697</v>
      </c>
      <c r="B16017" s="191">
        <v>-0.52203981158306401</v>
      </c>
      <c r="C16017" s="191">
        <v>0.34263307842940099</v>
      </c>
      <c r="D16017" s="191"/>
      <c r="E16017" s="191">
        <v>-0.47679980273133699</v>
      </c>
    </row>
    <row r="16018" spans="1:5" x14ac:dyDescent="0.25">
      <c r="A16018" s="191">
        <v>80466.937372718196</v>
      </c>
      <c r="B16018" s="191">
        <v>0.34995116149552102</v>
      </c>
      <c r="C16018" s="191">
        <v>0.34263145871419698</v>
      </c>
      <c r="D16018" s="191"/>
      <c r="E16018" s="191">
        <v>-0.47679800778855103</v>
      </c>
    </row>
    <row r="16019" spans="1:5" x14ac:dyDescent="0.25">
      <c r="A16019" s="191">
        <v>80488.911507085402</v>
      </c>
      <c r="B16019" s="191">
        <v>-0.40436435063175802</v>
      </c>
      <c r="C16019" s="191">
        <v>0.34254551861718302</v>
      </c>
      <c r="D16019" s="191"/>
      <c r="E16019" s="191">
        <v>-0.47670218928241298</v>
      </c>
    </row>
    <row r="16020" spans="1:5" x14ac:dyDescent="0.25">
      <c r="A16020" s="191">
        <v>80491.748874955098</v>
      </c>
      <c r="B16020" s="191">
        <v>0.35000389886408201</v>
      </c>
      <c r="C16020" s="191">
        <v>0.34253449560055999</v>
      </c>
      <c r="D16020" s="191"/>
      <c r="E16020" s="191">
        <v>-0.47668981696314999</v>
      </c>
    </row>
    <row r="16021" spans="1:5" x14ac:dyDescent="0.25">
      <c r="A16021" s="191">
        <v>80496.636180510293</v>
      </c>
      <c r="B16021" s="191">
        <v>1.9280221098982901E-3</v>
      </c>
      <c r="C16021" s="191">
        <v>0.34251554998466799</v>
      </c>
      <c r="D16021" s="191"/>
      <c r="E16021" s="191">
        <v>-0.47666850590746801</v>
      </c>
    </row>
    <row r="16022" spans="1:5" x14ac:dyDescent="0.25">
      <c r="A16022" s="191">
        <v>80507.859976613996</v>
      </c>
      <c r="B16022" s="191">
        <v>-6.4882034516697802</v>
      </c>
      <c r="C16022" s="191">
        <v>0.34247223178578001</v>
      </c>
      <c r="D16022" s="191"/>
      <c r="E16022" s="191">
        <v>-0.47661956480304002</v>
      </c>
    </row>
    <row r="16023" spans="1:5" x14ac:dyDescent="0.25">
      <c r="A16023" s="191">
        <v>80530.034812813203</v>
      </c>
      <c r="B16023" s="191">
        <v>-1.3694361794485601</v>
      </c>
      <c r="C16023" s="191">
        <v>0.34238742623732599</v>
      </c>
      <c r="D16023" s="191"/>
      <c r="E16023" s="191">
        <v>-0.47652287202330301</v>
      </c>
    </row>
    <row r="16024" spans="1:5" x14ac:dyDescent="0.25">
      <c r="A16024" s="191">
        <v>80542.760230685599</v>
      </c>
      <c r="B16024" s="191">
        <v>1.15010535198437</v>
      </c>
      <c r="C16024" s="191">
        <v>0.34233922200385802</v>
      </c>
      <c r="D16024" s="191"/>
      <c r="E16024" s="191">
        <v>-0.476467383506613</v>
      </c>
    </row>
    <row r="16025" spans="1:5" x14ac:dyDescent="0.25">
      <c r="A16025" s="191">
        <v>80551.273495266505</v>
      </c>
      <c r="B16025" s="191">
        <v>0.58436325914905696</v>
      </c>
      <c r="C16025" s="191">
        <v>0.34230716156387803</v>
      </c>
      <c r="D16025" s="191"/>
      <c r="E16025" s="191">
        <v>-0.47643026193941701</v>
      </c>
    </row>
    <row r="16026" spans="1:5" x14ac:dyDescent="0.25">
      <c r="A16026" s="191">
        <v>80568.519102289501</v>
      </c>
      <c r="B16026" s="191">
        <v>0.765225493324317</v>
      </c>
      <c r="C16026" s="191">
        <v>0.34224267461901697</v>
      </c>
      <c r="D16026" s="191"/>
      <c r="E16026" s="191">
        <v>-0.47635506352947099</v>
      </c>
    </row>
    <row r="16027" spans="1:5" x14ac:dyDescent="0.25">
      <c r="A16027" s="191">
        <v>80584.585351838294</v>
      </c>
      <c r="B16027" s="191">
        <v>0.66531093920696405</v>
      </c>
      <c r="C16027" s="191">
        <v>0.34218314768348201</v>
      </c>
      <c r="D16027" s="191"/>
      <c r="E16027" s="191">
        <v>-0.47628500802308399</v>
      </c>
    </row>
    <row r="16028" spans="1:5" x14ac:dyDescent="0.25">
      <c r="A16028" s="191">
        <v>80584.745484904503</v>
      </c>
      <c r="B16028" s="191">
        <v>0.198220431405982</v>
      </c>
      <c r="C16028" s="191">
        <v>0.34218255703453698</v>
      </c>
      <c r="D16028" s="191"/>
      <c r="E16028" s="191">
        <v>-0.47628430977678798</v>
      </c>
    </row>
    <row r="16029" spans="1:5" x14ac:dyDescent="0.25">
      <c r="A16029" s="191">
        <v>80596.066772266597</v>
      </c>
      <c r="B16029" s="191">
        <v>-1.1223003603994399</v>
      </c>
      <c r="C16029" s="191">
        <v>0.34214093184151501</v>
      </c>
      <c r="D16029" s="191"/>
      <c r="E16029" s="191">
        <v>-0.47623494432215602</v>
      </c>
    </row>
    <row r="16030" spans="1:5" x14ac:dyDescent="0.25">
      <c r="A16030" s="191">
        <v>80597.1516711039</v>
      </c>
      <c r="B16030" s="191">
        <v>0.49037867845620497</v>
      </c>
      <c r="C16030" s="191">
        <v>0.34213695590012699</v>
      </c>
      <c r="D16030" s="191"/>
      <c r="E16030" s="191">
        <v>-0.47623021376921099</v>
      </c>
    </row>
    <row r="16031" spans="1:5" x14ac:dyDescent="0.25">
      <c r="A16031" s="191">
        <v>80604.160039425406</v>
      </c>
      <c r="B16031" s="191">
        <v>0.48893307973154598</v>
      </c>
      <c r="C16031" s="191">
        <v>0.34211133376646802</v>
      </c>
      <c r="D16031" s="191"/>
      <c r="E16031" s="191">
        <v>-0.47619965473802101</v>
      </c>
    </row>
    <row r="16032" spans="1:5" x14ac:dyDescent="0.25">
      <c r="A16032" s="191">
        <v>80610.959370129698</v>
      </c>
      <c r="B16032" s="191">
        <v>1.2754962680842801</v>
      </c>
      <c r="C16032" s="191">
        <v>0.34208657100698497</v>
      </c>
      <c r="D16032" s="191"/>
      <c r="E16032" s="191">
        <v>-0.476170007186761</v>
      </c>
    </row>
    <row r="16033" spans="1:5" x14ac:dyDescent="0.25">
      <c r="A16033" s="191">
        <v>80612.485263222698</v>
      </c>
      <c r="B16033" s="191">
        <v>0.22967666392372801</v>
      </c>
      <c r="C16033" s="191">
        <v>0.34208102664343698</v>
      </c>
      <c r="D16033" s="191"/>
      <c r="E16033" s="191">
        <v>-0.4761633537387</v>
      </c>
    </row>
    <row r="16034" spans="1:5" x14ac:dyDescent="0.25">
      <c r="A16034" s="191">
        <v>80617.752466322199</v>
      </c>
      <c r="B16034" s="191">
        <v>0.58554390620086905</v>
      </c>
      <c r="C16034" s="191">
        <v>0.34206192427967702</v>
      </c>
      <c r="D16034" s="191"/>
      <c r="E16034" s="191">
        <v>-0.47614038682023702</v>
      </c>
    </row>
    <row r="16035" spans="1:5" x14ac:dyDescent="0.25">
      <c r="A16035" s="191">
        <v>80618.2231954749</v>
      </c>
      <c r="B16035" s="191">
        <v>-0.33027769436770898</v>
      </c>
      <c r="C16035" s="191">
        <v>0.342060219828762</v>
      </c>
      <c r="D16035" s="191"/>
      <c r="E16035" s="191">
        <v>-0.47613833427017199</v>
      </c>
    </row>
    <row r="16036" spans="1:5" x14ac:dyDescent="0.25">
      <c r="A16036" s="191">
        <v>80629.856397470401</v>
      </c>
      <c r="B16036" s="191">
        <v>-0.37944610333616702</v>
      </c>
      <c r="C16036" s="191">
        <v>0.34201823917934399</v>
      </c>
      <c r="D16036" s="191"/>
      <c r="E16036" s="191">
        <v>-0.47608760928451099</v>
      </c>
    </row>
    <row r="16037" spans="1:5" x14ac:dyDescent="0.25">
      <c r="A16037" s="191">
        <v>80635.195322988904</v>
      </c>
      <c r="B16037" s="191">
        <v>0.95169261625591695</v>
      </c>
      <c r="C16037" s="191">
        <v>0.34199906362296201</v>
      </c>
      <c r="D16037" s="191"/>
      <c r="E16037" s="191">
        <v>-0.47606432963025203</v>
      </c>
    </row>
    <row r="16038" spans="1:5" x14ac:dyDescent="0.25">
      <c r="A16038" s="191">
        <v>80646.611073213295</v>
      </c>
      <c r="B16038" s="191">
        <v>0.71331767430751203</v>
      </c>
      <c r="C16038" s="191">
        <v>0.34195825356972698</v>
      </c>
      <c r="D16038" s="191"/>
      <c r="E16038" s="191">
        <v>-0.47601455281328803</v>
      </c>
    </row>
    <row r="16039" spans="1:5" x14ac:dyDescent="0.25">
      <c r="A16039" s="191">
        <v>80702.080937545805</v>
      </c>
      <c r="B16039" s="191">
        <v>-0.14947503982761801</v>
      </c>
      <c r="C16039" s="191">
        <v>0.34176363227103101</v>
      </c>
      <c r="D16039" s="191"/>
      <c r="E16039" s="191">
        <v>-0.47577268550358198</v>
      </c>
    </row>
    <row r="16040" spans="1:5" x14ac:dyDescent="0.25">
      <c r="A16040" s="191">
        <v>80706.038196231195</v>
      </c>
      <c r="B16040" s="191">
        <v>0.73255901340532104</v>
      </c>
      <c r="C16040" s="191">
        <v>0.34174997736614399</v>
      </c>
      <c r="D16040" s="191"/>
      <c r="E16040" s="191">
        <v>-0.47575543064748499</v>
      </c>
    </row>
    <row r="16041" spans="1:5" x14ac:dyDescent="0.25">
      <c r="A16041" s="191">
        <v>80707.519877674</v>
      </c>
      <c r="B16041" s="191">
        <v>1.0437177936444699</v>
      </c>
      <c r="C16041" s="191">
        <v>0.34174487298189798</v>
      </c>
      <c r="D16041" s="191"/>
      <c r="E16041" s="191">
        <v>-0.47574897006400801</v>
      </c>
    </row>
    <row r="16042" spans="1:5" x14ac:dyDescent="0.25">
      <c r="A16042" s="191">
        <v>80712.362424099207</v>
      </c>
      <c r="B16042" s="191">
        <v>0.37317915396191098</v>
      </c>
      <c r="C16042" s="191">
        <v>0.34172822020834598</v>
      </c>
      <c r="D16042" s="191"/>
      <c r="E16042" s="191">
        <v>-0.47572785508306997</v>
      </c>
    </row>
    <row r="16043" spans="1:5" x14ac:dyDescent="0.25">
      <c r="A16043" s="191">
        <v>80718.805480198294</v>
      </c>
      <c r="B16043" s="191">
        <v>-0.15454519508630901</v>
      </c>
      <c r="C16043" s="191">
        <v>0.34170613409231498</v>
      </c>
      <c r="D16043" s="191"/>
      <c r="E16043" s="191">
        <v>-0.475699761391287</v>
      </c>
    </row>
    <row r="16044" spans="1:5" x14ac:dyDescent="0.25">
      <c r="A16044" s="191">
        <v>80735.270347078098</v>
      </c>
      <c r="B16044" s="191">
        <v>0.84913961991097697</v>
      </c>
      <c r="C16044" s="191">
        <v>0.34165005891525302</v>
      </c>
      <c r="D16044" s="191"/>
      <c r="E16044" s="191">
        <v>-0.475627969843335</v>
      </c>
    </row>
    <row r="16045" spans="1:5" x14ac:dyDescent="0.25">
      <c r="A16045" s="191">
        <v>80739.155448456295</v>
      </c>
      <c r="B16045" s="191">
        <v>0.27939539510568601</v>
      </c>
      <c r="C16045" s="191">
        <v>0.341636903398011</v>
      </c>
      <c r="D16045" s="191"/>
      <c r="E16045" s="191">
        <v>-0.47561102977342101</v>
      </c>
    </row>
    <row r="16046" spans="1:5" x14ac:dyDescent="0.25">
      <c r="A16046" s="191">
        <v>80745.498888463393</v>
      </c>
      <c r="B16046" s="191">
        <v>1.24336148737816</v>
      </c>
      <c r="C16046" s="191">
        <v>0.34161548586103901</v>
      </c>
      <c r="D16046" s="191"/>
      <c r="E16046" s="191">
        <v>-0.475583371143177</v>
      </c>
    </row>
    <row r="16047" spans="1:5" x14ac:dyDescent="0.25">
      <c r="A16047" s="191">
        <v>80745.669680779494</v>
      </c>
      <c r="B16047" s="191">
        <v>0.53689558684022498</v>
      </c>
      <c r="C16047" s="191">
        <v>0.341614910276343</v>
      </c>
      <c r="D16047" s="191"/>
      <c r="E16047" s="191">
        <v>-0.47558262645551203</v>
      </c>
    </row>
    <row r="16048" spans="1:5" x14ac:dyDescent="0.25">
      <c r="A16048" s="191">
        <v>80752.534772942206</v>
      </c>
      <c r="B16048" s="191">
        <v>0.41257252667696898</v>
      </c>
      <c r="C16048" s="191">
        <v>0.34159182053517601</v>
      </c>
      <c r="D16048" s="191"/>
      <c r="E16048" s="191">
        <v>-0.47555269332057098</v>
      </c>
    </row>
    <row r="16049" spans="1:5" x14ac:dyDescent="0.25">
      <c r="A16049" s="191">
        <v>80754.807994738105</v>
      </c>
      <c r="B16049" s="191">
        <v>0.509112029925052</v>
      </c>
      <c r="C16049" s="191">
        <v>0.341584194730021</v>
      </c>
      <c r="D16049" s="191"/>
      <c r="E16049" s="191">
        <v>-0.475542781632111</v>
      </c>
    </row>
    <row r="16050" spans="1:5" x14ac:dyDescent="0.25">
      <c r="A16050" s="191">
        <v>80771.562004098407</v>
      </c>
      <c r="B16050" s="191">
        <v>0.59044611478158404</v>
      </c>
      <c r="C16050" s="191">
        <v>0.34152829479228197</v>
      </c>
      <c r="D16050" s="191"/>
      <c r="E16050" s="191">
        <v>-0.47546973089788802</v>
      </c>
    </row>
    <row r="16051" spans="1:5" x14ac:dyDescent="0.25">
      <c r="A16051" s="191">
        <v>80776.863037913397</v>
      </c>
      <c r="B16051" s="191">
        <v>0.44068599007600601</v>
      </c>
      <c r="C16051" s="191">
        <v>0.34151071875801697</v>
      </c>
      <c r="D16051" s="191"/>
      <c r="E16051" s="191">
        <v>-0.47544661736106297</v>
      </c>
    </row>
    <row r="16052" spans="1:5" x14ac:dyDescent="0.25">
      <c r="A16052" s="191">
        <v>80782.244209500001</v>
      </c>
      <c r="B16052" s="191">
        <v>0.47177128984179401</v>
      </c>
      <c r="C16052" s="191">
        <v>0.34149293134956799</v>
      </c>
      <c r="D16052" s="191"/>
      <c r="E16052" s="191">
        <v>-0.47542315440799199</v>
      </c>
    </row>
    <row r="16053" spans="1:5" x14ac:dyDescent="0.25">
      <c r="A16053" s="191">
        <v>80789.927079481495</v>
      </c>
      <c r="B16053" s="191">
        <v>-0.58114788169021403</v>
      </c>
      <c r="C16053" s="191">
        <v>0.34146763032083899</v>
      </c>
      <c r="D16053" s="191"/>
      <c r="E16053" s="191">
        <v>-0.47538965560295798</v>
      </c>
    </row>
    <row r="16054" spans="1:5" x14ac:dyDescent="0.25">
      <c r="A16054" s="191">
        <v>80791.869724101198</v>
      </c>
      <c r="B16054" s="191">
        <v>-0.73620824561974096</v>
      </c>
      <c r="C16054" s="191">
        <v>0.34146125044479197</v>
      </c>
      <c r="D16054" s="191"/>
      <c r="E16054" s="191">
        <v>-0.47538118529517998</v>
      </c>
    </row>
    <row r="16055" spans="1:5" x14ac:dyDescent="0.25">
      <c r="A16055" s="191">
        <v>80792.223562152896</v>
      </c>
      <c r="B16055" s="191">
        <v>0.86376635234168797</v>
      </c>
      <c r="C16055" s="191">
        <v>0.34146008916190002</v>
      </c>
      <c r="D16055" s="191"/>
      <c r="E16055" s="191">
        <v>-0.47537964249256398</v>
      </c>
    </row>
    <row r="16056" spans="1:5" x14ac:dyDescent="0.25">
      <c r="A16056" s="191">
        <v>80801.074728135194</v>
      </c>
      <c r="B16056" s="191">
        <v>0.272729705542618</v>
      </c>
      <c r="C16056" s="191">
        <v>0.34143111639569002</v>
      </c>
      <c r="D16056" s="191"/>
      <c r="E16056" s="191">
        <v>-0.47534104969009899</v>
      </c>
    </row>
    <row r="16057" spans="1:5" x14ac:dyDescent="0.25">
      <c r="A16057" s="191">
        <v>80812.701394457195</v>
      </c>
      <c r="B16057" s="191">
        <v>0.68366435384976698</v>
      </c>
      <c r="C16057" s="191">
        <v>0.34139328117239098</v>
      </c>
      <c r="D16057" s="191"/>
      <c r="E16057" s="191">
        <v>-0.47529035516718798</v>
      </c>
    </row>
    <row r="16058" spans="1:5" x14ac:dyDescent="0.25">
      <c r="A16058" s="191">
        <v>80814.181137300606</v>
      </c>
      <c r="B16058" s="191">
        <v>-0.164920669665336</v>
      </c>
      <c r="C16058" s="191">
        <v>0.34138848390972898</v>
      </c>
      <c r="D16058" s="191"/>
      <c r="E16058" s="191">
        <v>-0.47528390320104302</v>
      </c>
    </row>
    <row r="16059" spans="1:5" x14ac:dyDescent="0.25">
      <c r="A16059" s="191">
        <v>80815.567216205905</v>
      </c>
      <c r="B16059" s="191">
        <v>0.36396151979061198</v>
      </c>
      <c r="C16059" s="191">
        <v>0.34138399399736802</v>
      </c>
      <c r="D16059" s="191"/>
      <c r="E16059" s="191">
        <v>-0.47527785962785801</v>
      </c>
    </row>
    <row r="16060" spans="1:5" x14ac:dyDescent="0.25">
      <c r="A16060" s="191">
        <v>80826.143929624304</v>
      </c>
      <c r="B16060" s="191">
        <v>0.37435615277352502</v>
      </c>
      <c r="C16060" s="191">
        <v>0.34134985044747101</v>
      </c>
      <c r="D16060" s="191"/>
      <c r="E16060" s="191">
        <v>-0.47523174310349298</v>
      </c>
    </row>
    <row r="16061" spans="1:5" x14ac:dyDescent="0.25">
      <c r="A16061" s="191">
        <v>80826.305407465305</v>
      </c>
      <c r="B16061" s="191">
        <v>-0.71088455622937397</v>
      </c>
      <c r="C16061" s="191">
        <v>0.34134933077517998</v>
      </c>
      <c r="D16061" s="191"/>
      <c r="E16061" s="191">
        <v>-0.47523103902874902</v>
      </c>
    </row>
    <row r="16062" spans="1:5" x14ac:dyDescent="0.25">
      <c r="A16062" s="191">
        <v>80826.977980296404</v>
      </c>
      <c r="B16062" s="191">
        <v>-8.4559418304064299E-2</v>
      </c>
      <c r="C16062" s="191">
        <v>0.341347166802563</v>
      </c>
      <c r="D16062" s="191"/>
      <c r="E16062" s="191">
        <v>-0.47522810648059999</v>
      </c>
    </row>
    <row r="16063" spans="1:5" x14ac:dyDescent="0.25">
      <c r="A16063" s="191">
        <v>80828.082806114006</v>
      </c>
      <c r="B16063" s="191">
        <v>-0.15469132101466601</v>
      </c>
      <c r="C16063" s="191">
        <v>0.34134361389254297</v>
      </c>
      <c r="D16063" s="191"/>
      <c r="E16063" s="191">
        <v>-0.47522328922549301</v>
      </c>
    </row>
    <row r="16064" spans="1:5" x14ac:dyDescent="0.25">
      <c r="A16064" s="191">
        <v>80838.905003710199</v>
      </c>
      <c r="B16064" s="191">
        <v>0.52031928223621504</v>
      </c>
      <c r="C16064" s="191">
        <v>0.34130893097867698</v>
      </c>
      <c r="D16064" s="191"/>
      <c r="E16064" s="191">
        <v>-0.47517610234244301</v>
      </c>
    </row>
    <row r="16065" spans="1:5" x14ac:dyDescent="0.25">
      <c r="A16065" s="191">
        <v>80842.368511214998</v>
      </c>
      <c r="B16065" s="191">
        <v>0.40157063447907598</v>
      </c>
      <c r="C16065" s="191">
        <v>0.34129787675001899</v>
      </c>
      <c r="D16065" s="191"/>
      <c r="E16065" s="191">
        <v>-0.47516100077715401</v>
      </c>
    </row>
    <row r="16066" spans="1:5" x14ac:dyDescent="0.25">
      <c r="A16066" s="191">
        <v>80843.827635426002</v>
      </c>
      <c r="B16066" s="191">
        <v>0.85012103951753704</v>
      </c>
      <c r="C16066" s="191">
        <v>0.341293226372541</v>
      </c>
      <c r="D16066" s="191"/>
      <c r="E16066" s="191">
        <v>-0.475154638712251</v>
      </c>
    </row>
    <row r="16067" spans="1:5" x14ac:dyDescent="0.25">
      <c r="A16067" s="191">
        <v>80861.038299992098</v>
      </c>
      <c r="B16067" s="191">
        <v>-8.2880658342521202E-2</v>
      </c>
      <c r="C16067" s="191">
        <v>0.341238668754966</v>
      </c>
      <c r="D16067" s="191"/>
      <c r="E16067" s="191">
        <v>-0.475079596872654</v>
      </c>
    </row>
    <row r="16068" spans="1:5" x14ac:dyDescent="0.25">
      <c r="A16068" s="191">
        <v>80869.9201660736</v>
      </c>
      <c r="B16068" s="191">
        <v>0.497068016846614</v>
      </c>
      <c r="C16068" s="191">
        <v>0.34121072491946303</v>
      </c>
      <c r="D16068" s="191"/>
      <c r="E16068" s="191">
        <v>-0.47504087021179597</v>
      </c>
    </row>
    <row r="16069" spans="1:5" x14ac:dyDescent="0.25">
      <c r="A16069" s="191">
        <v>80871.937490278506</v>
      </c>
      <c r="B16069" s="191">
        <v>0.49405686506536201</v>
      </c>
      <c r="C16069" s="191">
        <v>0.341204398072601</v>
      </c>
      <c r="D16069" s="191"/>
      <c r="E16069" s="191">
        <v>-0.475032074286524</v>
      </c>
    </row>
    <row r="16070" spans="1:5" x14ac:dyDescent="0.25">
      <c r="A16070" s="191">
        <v>80874.064033811999</v>
      </c>
      <c r="B16070" s="191">
        <v>0.29446049788255402</v>
      </c>
      <c r="C16070" s="191">
        <v>0.34119773668334802</v>
      </c>
      <c r="D16070" s="191"/>
      <c r="E16070" s="191">
        <v>-0.47502280214377102</v>
      </c>
    </row>
    <row r="16071" spans="1:5" x14ac:dyDescent="0.25">
      <c r="A16071" s="191">
        <v>80890.239187481406</v>
      </c>
      <c r="B16071" s="191">
        <v>0.78759329624540397</v>
      </c>
      <c r="C16071" s="191">
        <v>0.34114733595142299</v>
      </c>
      <c r="D16071" s="191"/>
      <c r="E16071" s="191">
        <v>-0.47495227533276702</v>
      </c>
    </row>
    <row r="16072" spans="1:5" x14ac:dyDescent="0.25">
      <c r="A16072" s="191">
        <v>80890.253390434096</v>
      </c>
      <c r="B16072" s="191">
        <v>0.126068254948009</v>
      </c>
      <c r="C16072" s="191">
        <v>0.341147291903451</v>
      </c>
      <c r="D16072" s="191"/>
      <c r="E16072" s="191">
        <v>-0.47495221340513499</v>
      </c>
    </row>
    <row r="16073" spans="1:5" x14ac:dyDescent="0.25">
      <c r="A16073" s="191">
        <v>80891.225926725296</v>
      </c>
      <c r="B16073" s="191">
        <v>0.26967005123497101</v>
      </c>
      <c r="C16073" s="191">
        <v>0.34114427661623598</v>
      </c>
      <c r="D16073" s="191"/>
      <c r="E16073" s="191">
        <v>-0.47494797295805102</v>
      </c>
    </row>
    <row r="16074" spans="1:5" x14ac:dyDescent="0.25">
      <c r="A16074" s="191">
        <v>80897.941435108994</v>
      </c>
      <c r="B16074" s="191">
        <v>0.668542473585787</v>
      </c>
      <c r="C16074" s="191">
        <v>0.34112350203179498</v>
      </c>
      <c r="D16074" s="191"/>
      <c r="E16074" s="191">
        <v>-0.47491869203743398</v>
      </c>
    </row>
    <row r="16075" spans="1:5" x14ac:dyDescent="0.25">
      <c r="A16075" s="191">
        <v>80900.488137584704</v>
      </c>
      <c r="B16075" s="191">
        <v>0.201413103137837</v>
      </c>
      <c r="C16075" s="191">
        <v>0.34111564492559199</v>
      </c>
      <c r="D16075" s="191"/>
      <c r="E16075" s="191">
        <v>-0.47490758792010301</v>
      </c>
    </row>
    <row r="16076" spans="1:5" x14ac:dyDescent="0.25">
      <c r="A16076" s="191">
        <v>80901.377963436098</v>
      </c>
      <c r="B16076" s="191">
        <v>-0.24776976894455</v>
      </c>
      <c r="C16076" s="191">
        <v>0.341112902369404</v>
      </c>
      <c r="D16076" s="191"/>
      <c r="E16076" s="191">
        <v>-0.47490370810659799</v>
      </c>
    </row>
    <row r="16077" spans="1:5" x14ac:dyDescent="0.25">
      <c r="A16077" s="191">
        <v>80902.225010268594</v>
      </c>
      <c r="B16077" s="191">
        <v>0.69960269233757499</v>
      </c>
      <c r="C16077" s="191">
        <v>0.34111029298169299</v>
      </c>
      <c r="D16077" s="191"/>
      <c r="E16077" s="191">
        <v>-0.47490001481792299</v>
      </c>
    </row>
    <row r="16078" spans="1:5" x14ac:dyDescent="0.25">
      <c r="A16078" s="191">
        <v>80906.610811434293</v>
      </c>
      <c r="B16078" s="191">
        <v>1.24482970581934</v>
      </c>
      <c r="C16078" s="191">
        <v>0.34109680275425502</v>
      </c>
      <c r="D16078" s="191"/>
      <c r="E16078" s="191">
        <v>-0.474880891873175</v>
      </c>
    </row>
    <row r="16079" spans="1:5" x14ac:dyDescent="0.25">
      <c r="A16079" s="191">
        <v>80910.702709814796</v>
      </c>
      <c r="B16079" s="191">
        <v>1.05516716791543</v>
      </c>
      <c r="C16079" s="191">
        <v>0.34108424754779498</v>
      </c>
      <c r="D16079" s="191"/>
      <c r="E16079" s="191">
        <v>-0.47486305049143601</v>
      </c>
    </row>
    <row r="16080" spans="1:5" x14ac:dyDescent="0.25">
      <c r="A16080" s="191">
        <v>80923.611810585106</v>
      </c>
      <c r="B16080" s="191">
        <v>-0.25268722333927601</v>
      </c>
      <c r="C16080" s="191">
        <v>0.341044834008286</v>
      </c>
      <c r="D16080" s="191"/>
      <c r="E16080" s="191">
        <v>-0.47480676544860401</v>
      </c>
    </row>
    <row r="16081" spans="1:5" x14ac:dyDescent="0.25">
      <c r="A16081" s="191">
        <v>80925.712261882494</v>
      </c>
      <c r="B16081" s="191">
        <v>-0.12702259539025801</v>
      </c>
      <c r="C16081" s="191">
        <v>0.34103844900977798</v>
      </c>
      <c r="D16081" s="191"/>
      <c r="E16081" s="191">
        <v>-0.47479760725909498</v>
      </c>
    </row>
    <row r="16082" spans="1:5" x14ac:dyDescent="0.25">
      <c r="A16082" s="191">
        <v>80933.895478076694</v>
      </c>
      <c r="B16082" s="191">
        <v>0.56466761651810005</v>
      </c>
      <c r="C16082" s="191">
        <v>0.34101364800609602</v>
      </c>
      <c r="D16082" s="191"/>
      <c r="E16082" s="191">
        <v>-0.47476192757216901</v>
      </c>
    </row>
    <row r="16083" spans="1:5" x14ac:dyDescent="0.25">
      <c r="A16083" s="191">
        <v>80934.609867046005</v>
      </c>
      <c r="B16083" s="191">
        <v>0.50066428305635102</v>
      </c>
      <c r="C16083" s="191">
        <v>0.34101148976828299</v>
      </c>
      <c r="D16083" s="191"/>
      <c r="E16083" s="191">
        <v>-0.474758812760808</v>
      </c>
    </row>
    <row r="16084" spans="1:5" x14ac:dyDescent="0.25">
      <c r="A16084" s="191">
        <v>80936.596777254803</v>
      </c>
      <c r="B16084" s="191">
        <v>0.60176804377303195</v>
      </c>
      <c r="C16084" s="191">
        <v>0.34100548712136602</v>
      </c>
      <c r="D16084" s="191"/>
      <c r="E16084" s="191">
        <v>-0.47475014964566098</v>
      </c>
    </row>
    <row r="16085" spans="1:5" x14ac:dyDescent="0.25">
      <c r="A16085" s="191">
        <v>80941.565368293799</v>
      </c>
      <c r="B16085" s="191">
        <v>0.48097669445035202</v>
      </c>
      <c r="C16085" s="191">
        <v>0.34099051013041898</v>
      </c>
      <c r="D16085" s="191"/>
      <c r="E16085" s="191">
        <v>-0.474728486183706</v>
      </c>
    </row>
    <row r="16086" spans="1:5" x14ac:dyDescent="0.25">
      <c r="A16086" s="191">
        <v>80950.663906208996</v>
      </c>
      <c r="B16086" s="191">
        <v>-0.10503721501858899</v>
      </c>
      <c r="C16086" s="191">
        <v>0.340963196669192</v>
      </c>
      <c r="D16086" s="191"/>
      <c r="E16086" s="191">
        <v>-0.47468881581671002</v>
      </c>
    </row>
    <row r="16087" spans="1:5" x14ac:dyDescent="0.25">
      <c r="A16087" s="191">
        <v>80965.858531714199</v>
      </c>
      <c r="B16087" s="191">
        <v>-0.62260890561958204</v>
      </c>
      <c r="C16087" s="191">
        <v>0.34091790620954698</v>
      </c>
      <c r="D16087" s="191"/>
      <c r="E16087" s="191">
        <v>-0.474622566086147</v>
      </c>
    </row>
    <row r="16088" spans="1:5" x14ac:dyDescent="0.25">
      <c r="A16088" s="191">
        <v>80971.405301785999</v>
      </c>
      <c r="B16088" s="191">
        <v>0.88712505330481595</v>
      </c>
      <c r="C16088" s="191">
        <v>0.34090147329902998</v>
      </c>
      <c r="D16088" s="191"/>
      <c r="E16088" s="191">
        <v>-0.47459838184805098</v>
      </c>
    </row>
    <row r="16089" spans="1:5" x14ac:dyDescent="0.25">
      <c r="A16089" s="191">
        <v>80975.499463307802</v>
      </c>
      <c r="B16089" s="191">
        <v>5.7033110254334198E-2</v>
      </c>
      <c r="C16089" s="191">
        <v>0.34088937817816201</v>
      </c>
      <c r="D16089" s="191"/>
      <c r="E16089" s="191">
        <v>-0.47458053106718801</v>
      </c>
    </row>
    <row r="16090" spans="1:5" x14ac:dyDescent="0.25">
      <c r="A16090" s="191">
        <v>80982.020934586806</v>
      </c>
      <c r="B16090" s="191">
        <v>0.40797705525128503</v>
      </c>
      <c r="C16090" s="191">
        <v>0.34087017218468402</v>
      </c>
      <c r="D16090" s="191"/>
      <c r="E16090" s="191">
        <v>-0.47455209707549401</v>
      </c>
    </row>
    <row r="16091" spans="1:5" x14ac:dyDescent="0.25">
      <c r="A16091" s="191">
        <v>80983.439170964702</v>
      </c>
      <c r="B16091" s="191">
        <v>0.338815511518198</v>
      </c>
      <c r="C16091" s="191">
        <v>0.34086600515899601</v>
      </c>
      <c r="D16091" s="191"/>
      <c r="E16091" s="191">
        <v>-0.47454591348291703</v>
      </c>
    </row>
    <row r="16092" spans="1:5" x14ac:dyDescent="0.25">
      <c r="A16092" s="191">
        <v>81009.759710047496</v>
      </c>
      <c r="B16092" s="191">
        <v>-2.3558531810327299</v>
      </c>
      <c r="C16092" s="191">
        <v>0.34078930319689898</v>
      </c>
      <c r="D16092" s="191"/>
      <c r="E16092" s="191">
        <v>-0.47443115493541399</v>
      </c>
    </row>
    <row r="16093" spans="1:5" x14ac:dyDescent="0.25">
      <c r="A16093" s="191">
        <v>81015.357524556195</v>
      </c>
      <c r="B16093" s="191">
        <v>0.56283871610032199</v>
      </c>
      <c r="C16093" s="191">
        <v>0.34077313799140901</v>
      </c>
      <c r="D16093" s="191"/>
      <c r="E16093" s="191">
        <v>-0.47440674833832303</v>
      </c>
    </row>
    <row r="16094" spans="1:5" x14ac:dyDescent="0.25">
      <c r="A16094" s="191">
        <v>81021.383312990205</v>
      </c>
      <c r="B16094" s="191">
        <v>0.46778901206698797</v>
      </c>
      <c r="C16094" s="191">
        <v>0.34075580115073101</v>
      </c>
      <c r="D16094" s="191"/>
      <c r="E16094" s="191">
        <v>-0.47438047576529802</v>
      </c>
    </row>
    <row r="16095" spans="1:5" x14ac:dyDescent="0.25">
      <c r="A16095" s="191">
        <v>81043.202678740301</v>
      </c>
      <c r="B16095" s="191">
        <v>-0.78469137907877196</v>
      </c>
      <c r="C16095" s="191">
        <v>0.340693542583557</v>
      </c>
      <c r="D16095" s="191"/>
      <c r="E16095" s="191">
        <v>-0.47428534313515902</v>
      </c>
    </row>
    <row r="16096" spans="1:5" x14ac:dyDescent="0.25">
      <c r="A16096" s="191">
        <v>81044.754948531598</v>
      </c>
      <c r="B16096" s="191">
        <v>0.490779115183404</v>
      </c>
      <c r="C16096" s="191">
        <v>0.34068913984214599</v>
      </c>
      <c r="D16096" s="191"/>
      <c r="E16096" s="191">
        <v>-0.47427857525393702</v>
      </c>
    </row>
    <row r="16097" spans="1:5" x14ac:dyDescent="0.25">
      <c r="A16097" s="191">
        <v>81048.040733500195</v>
      </c>
      <c r="B16097" s="191">
        <v>-0.90702956133167401</v>
      </c>
      <c r="C16097" s="191">
        <v>0.34067984391804101</v>
      </c>
      <c r="D16097" s="191"/>
      <c r="E16097" s="191">
        <v>-0.47426424926337102</v>
      </c>
    </row>
    <row r="16098" spans="1:5" x14ac:dyDescent="0.25">
      <c r="A16098" s="191">
        <v>81057.546469353998</v>
      </c>
      <c r="B16098" s="191">
        <v>-0.75670249739784301</v>
      </c>
      <c r="C16098" s="191">
        <v>0.34065305416507802</v>
      </c>
      <c r="D16098" s="191"/>
      <c r="E16098" s="191">
        <v>-0.474222804347323</v>
      </c>
    </row>
    <row r="16099" spans="1:5" x14ac:dyDescent="0.25">
      <c r="A16099" s="191">
        <v>81063.911567258401</v>
      </c>
      <c r="B16099" s="191">
        <v>0.63600579094982301</v>
      </c>
      <c r="C16099" s="191">
        <v>0.34063518492360101</v>
      </c>
      <c r="D16099" s="191"/>
      <c r="E16099" s="191">
        <v>-0.47419505272496298</v>
      </c>
    </row>
    <row r="16100" spans="1:5" x14ac:dyDescent="0.25">
      <c r="A16100" s="191">
        <v>81089.034659193596</v>
      </c>
      <c r="B16100" s="191">
        <v>1.0153441075174501</v>
      </c>
      <c r="C16100" s="191">
        <v>0.34056534965801899</v>
      </c>
      <c r="D16100" s="191"/>
      <c r="E16100" s="191">
        <v>-0.47408551685130101</v>
      </c>
    </row>
    <row r="16101" spans="1:5" x14ac:dyDescent="0.25">
      <c r="A16101" s="191">
        <v>81111.274941897194</v>
      </c>
      <c r="B16101" s="191">
        <v>0.71540832976402202</v>
      </c>
      <c r="C16101" s="191">
        <v>0.34050439381275499</v>
      </c>
      <c r="D16101" s="191"/>
      <c r="E16101" s="191">
        <v>-0.47398855057933098</v>
      </c>
    </row>
    <row r="16102" spans="1:5" x14ac:dyDescent="0.25">
      <c r="A16102" s="191">
        <v>81111.6315898959</v>
      </c>
      <c r="B16102" s="191">
        <v>-1.20716821176995</v>
      </c>
      <c r="C16102" s="191">
        <v>0.34050342289202801</v>
      </c>
      <c r="D16102" s="191"/>
      <c r="E16102" s="191">
        <v>-0.47398699561809898</v>
      </c>
    </row>
    <row r="16103" spans="1:5" x14ac:dyDescent="0.25">
      <c r="A16103" s="191">
        <v>81116.793277510995</v>
      </c>
      <c r="B16103" s="191">
        <v>0.87178723682959103</v>
      </c>
      <c r="C16103" s="191">
        <v>0.34048939410509399</v>
      </c>
      <c r="D16103" s="191"/>
      <c r="E16103" s="191">
        <v>-0.47396449100805799</v>
      </c>
    </row>
    <row r="16104" spans="1:5" x14ac:dyDescent="0.25">
      <c r="A16104" s="191">
        <v>81133.046476334901</v>
      </c>
      <c r="B16104" s="191">
        <v>0.34235812896346002</v>
      </c>
      <c r="C16104" s="191">
        <v>0.34044550174063598</v>
      </c>
      <c r="D16104" s="191"/>
      <c r="E16104" s="191">
        <v>-0.47389362815685099</v>
      </c>
    </row>
    <row r="16105" spans="1:5" x14ac:dyDescent="0.25">
      <c r="A16105" s="191">
        <v>81135.853835399394</v>
      </c>
      <c r="B16105" s="191">
        <v>0.152014170516068</v>
      </c>
      <c r="C16105" s="191">
        <v>0.34043796743037102</v>
      </c>
      <c r="D16105" s="191"/>
      <c r="E16105" s="191">
        <v>-0.47388138826058102</v>
      </c>
    </row>
    <row r="16106" spans="1:5" x14ac:dyDescent="0.25">
      <c r="A16106" s="191">
        <v>81149.862918354804</v>
      </c>
      <c r="B16106" s="191">
        <v>0.81699190377422204</v>
      </c>
      <c r="C16106" s="191">
        <v>0.34040053558375699</v>
      </c>
      <c r="D16106" s="191"/>
      <c r="E16106" s="191">
        <v>-0.473820309997733</v>
      </c>
    </row>
    <row r="16107" spans="1:5" x14ac:dyDescent="0.25">
      <c r="A16107" s="191">
        <v>81161.290447113104</v>
      </c>
      <c r="B16107" s="191">
        <v>0.20958716596337601</v>
      </c>
      <c r="C16107" s="191">
        <v>0.34037023675088601</v>
      </c>
      <c r="D16107" s="191"/>
      <c r="E16107" s="191">
        <v>-0.47377048717953701</v>
      </c>
    </row>
    <row r="16108" spans="1:5" x14ac:dyDescent="0.25">
      <c r="A16108" s="191">
        <v>81168.092326539598</v>
      </c>
      <c r="B16108" s="191">
        <v>-1.51703453452168</v>
      </c>
      <c r="C16108" s="191">
        <v>0.340352302084789</v>
      </c>
      <c r="D16108" s="191"/>
      <c r="E16108" s="191">
        <v>-0.47374083170377901</v>
      </c>
    </row>
    <row r="16109" spans="1:5" x14ac:dyDescent="0.25">
      <c r="A16109" s="191">
        <v>81169.211236987103</v>
      </c>
      <c r="B16109" s="191">
        <v>-0.21628083345353</v>
      </c>
      <c r="C16109" s="191">
        <v>0.340349357278524</v>
      </c>
      <c r="D16109" s="191"/>
      <c r="E16109" s="191">
        <v>-0.473735953394535</v>
      </c>
    </row>
    <row r="16110" spans="1:5" x14ac:dyDescent="0.25">
      <c r="A16110" s="191">
        <v>81173.088571991597</v>
      </c>
      <c r="B16110" s="191">
        <v>0.19012535551572499</v>
      </c>
      <c r="C16110" s="191">
        <v>0.34033917265656399</v>
      </c>
      <c r="D16110" s="191"/>
      <c r="E16110" s="191">
        <v>-0.473719048700117</v>
      </c>
    </row>
    <row r="16111" spans="1:5" x14ac:dyDescent="0.25">
      <c r="A16111" s="191">
        <v>81173.581616872601</v>
      </c>
      <c r="B16111" s="191">
        <v>-0.21946811216389001</v>
      </c>
      <c r="C16111" s="191">
        <v>0.34033787927230702</v>
      </c>
      <c r="D16111" s="191"/>
      <c r="E16111" s="191">
        <v>-0.47371689908626102</v>
      </c>
    </row>
    <row r="16112" spans="1:5" x14ac:dyDescent="0.25">
      <c r="A16112" s="191">
        <v>81189.307387993307</v>
      </c>
      <c r="B16112" s="191">
        <v>0.41125414013965</v>
      </c>
      <c r="C16112" s="191">
        <v>0.34029682705906</v>
      </c>
      <c r="D16112" s="191"/>
      <c r="E16112" s="191">
        <v>-0.473648336696119</v>
      </c>
    </row>
    <row r="16113" spans="1:5" x14ac:dyDescent="0.25">
      <c r="A16113" s="191">
        <v>81189.413559725203</v>
      </c>
      <c r="B16113" s="191">
        <v>-0.69160276816784305</v>
      </c>
      <c r="C16113" s="191">
        <v>0.34029655136634801</v>
      </c>
      <c r="D16113" s="191"/>
      <c r="E16113" s="191">
        <v>-0.47364787380068202</v>
      </c>
    </row>
    <row r="16114" spans="1:5" x14ac:dyDescent="0.25">
      <c r="A16114" s="191">
        <v>81191.233630517396</v>
      </c>
      <c r="B16114" s="191">
        <v>-0.245785192066972</v>
      </c>
      <c r="C16114" s="191">
        <v>0.34029182524721002</v>
      </c>
      <c r="D16114" s="191"/>
      <c r="E16114" s="191">
        <v>-0.47363993859750098</v>
      </c>
    </row>
    <row r="16115" spans="1:5" x14ac:dyDescent="0.25">
      <c r="A16115" s="191">
        <v>81216.850332575093</v>
      </c>
      <c r="B16115" s="191">
        <v>0.69127690984092105</v>
      </c>
      <c r="C16115" s="191">
        <v>0.34022585626450502</v>
      </c>
      <c r="D16115" s="191"/>
      <c r="E16115" s="191">
        <v>-0.47352825407592702</v>
      </c>
    </row>
    <row r="16116" spans="1:5" x14ac:dyDescent="0.25">
      <c r="A16116" s="191">
        <v>81222.430415822295</v>
      </c>
      <c r="B16116" s="191">
        <v>0.35745937582418702</v>
      </c>
      <c r="C16116" s="191">
        <v>0.34021162121543003</v>
      </c>
      <c r="D16116" s="191"/>
      <c r="E16116" s="191">
        <v>-0.47350392584950601</v>
      </c>
    </row>
    <row r="16117" spans="1:5" x14ac:dyDescent="0.25">
      <c r="A16117" s="191">
        <v>81231.613000920494</v>
      </c>
      <c r="B16117" s="191">
        <v>0.50590692290644101</v>
      </c>
      <c r="C16117" s="191">
        <v>0.34018829953053398</v>
      </c>
      <c r="D16117" s="191"/>
      <c r="E16117" s="191">
        <v>-0.473463891319644</v>
      </c>
    </row>
    <row r="16118" spans="1:5" x14ac:dyDescent="0.25">
      <c r="A16118" s="191">
        <v>81232.573096384702</v>
      </c>
      <c r="B16118" s="191">
        <v>0.34760814420944403</v>
      </c>
      <c r="C16118" s="191">
        <v>0.34018586859592898</v>
      </c>
      <c r="D16118" s="191"/>
      <c r="E16118" s="191">
        <v>-0.47345970546455901</v>
      </c>
    </row>
    <row r="16119" spans="1:5" x14ac:dyDescent="0.25">
      <c r="A16119" s="191">
        <v>81236.894795046799</v>
      </c>
      <c r="B16119" s="191">
        <v>-0.70744474149368997</v>
      </c>
      <c r="C16119" s="191">
        <v>0.34017494362898898</v>
      </c>
      <c r="D16119" s="191"/>
      <c r="E16119" s="191">
        <v>-0.473440863583728</v>
      </c>
    </row>
    <row r="16120" spans="1:5" x14ac:dyDescent="0.25">
      <c r="A16120" s="191">
        <v>81242.564692497894</v>
      </c>
      <c r="B16120" s="191">
        <v>1.24307450342487</v>
      </c>
      <c r="C16120" s="191">
        <v>0.34016065373658599</v>
      </c>
      <c r="D16120" s="191"/>
      <c r="E16120" s="191">
        <v>-0.473416143782452</v>
      </c>
    </row>
    <row r="16121" spans="1:5" x14ac:dyDescent="0.25">
      <c r="A16121" s="191">
        <v>81246.780105598606</v>
      </c>
      <c r="B16121" s="191">
        <v>-0.73868309141338395</v>
      </c>
      <c r="C16121" s="191">
        <v>0.34015006131536701</v>
      </c>
      <c r="D16121" s="191"/>
      <c r="E16121" s="191">
        <v>-0.47339776528882999</v>
      </c>
    </row>
    <row r="16122" spans="1:5" x14ac:dyDescent="0.25">
      <c r="A16122" s="191">
        <v>81255.013153759501</v>
      </c>
      <c r="B16122" s="191">
        <v>-0.30807326094592902</v>
      </c>
      <c r="C16122" s="191">
        <v>0.34012945122048199</v>
      </c>
      <c r="D16122" s="191"/>
      <c r="E16122" s="191">
        <v>-0.47336187058064799</v>
      </c>
    </row>
    <row r="16123" spans="1:5" x14ac:dyDescent="0.25">
      <c r="A16123" s="191">
        <v>81257.027601312802</v>
      </c>
      <c r="B16123" s="191">
        <v>4.8546627225642999E-2</v>
      </c>
      <c r="C16123" s="191">
        <v>0.34012442400492399</v>
      </c>
      <c r="D16123" s="191"/>
      <c r="E16123" s="191">
        <v>-0.47335308792741199</v>
      </c>
    </row>
    <row r="16124" spans="1:5" x14ac:dyDescent="0.25">
      <c r="A16124" s="191">
        <v>81261.0569976837</v>
      </c>
      <c r="B16124" s="191">
        <v>-3.5116482492902903E-2</v>
      </c>
      <c r="C16124" s="191">
        <v>0.34011438671106198</v>
      </c>
      <c r="D16124" s="191"/>
      <c r="E16124" s="191">
        <v>-0.47333552043551103</v>
      </c>
    </row>
    <row r="16125" spans="1:5" x14ac:dyDescent="0.25">
      <c r="A16125" s="191">
        <v>81265.244630054105</v>
      </c>
      <c r="B16125" s="191">
        <v>0.697939678442694</v>
      </c>
      <c r="C16125" s="191">
        <v>0.34010398118408502</v>
      </c>
      <c r="D16125" s="191"/>
      <c r="E16125" s="191">
        <v>-0.47331726318195999</v>
      </c>
    </row>
    <row r="16126" spans="1:5" x14ac:dyDescent="0.25">
      <c r="A16126" s="191">
        <v>81268.464628667003</v>
      </c>
      <c r="B16126" s="191">
        <v>1.0169867716551599</v>
      </c>
      <c r="C16126" s="191">
        <v>0.34009599799832202</v>
      </c>
      <c r="D16126" s="191"/>
      <c r="E16126" s="191">
        <v>-0.473303224659748</v>
      </c>
    </row>
    <row r="16127" spans="1:5" x14ac:dyDescent="0.25">
      <c r="A16127" s="191">
        <v>81269.764144940404</v>
      </c>
      <c r="B16127" s="191">
        <v>1.4766912541422701</v>
      </c>
      <c r="C16127" s="191">
        <v>0.340092780582048</v>
      </c>
      <c r="D16127" s="191"/>
      <c r="E16127" s="191">
        <v>-0.47329755903989401</v>
      </c>
    </row>
    <row r="16128" spans="1:5" x14ac:dyDescent="0.25">
      <c r="A16128" s="191">
        <v>81272.132494488804</v>
      </c>
      <c r="B16128" s="191">
        <v>0.17208604195928501</v>
      </c>
      <c r="C16128" s="191">
        <v>0.34008692340404101</v>
      </c>
      <c r="D16128" s="191"/>
      <c r="E16128" s="191">
        <v>-0.47328723352993701</v>
      </c>
    </row>
    <row r="16129" spans="1:5" x14ac:dyDescent="0.25">
      <c r="A16129" s="191">
        <v>81273.023513783206</v>
      </c>
      <c r="B16129" s="191">
        <v>-0.29165466519021099</v>
      </c>
      <c r="C16129" s="191">
        <v>0.34008472199626399</v>
      </c>
      <c r="D16129" s="191"/>
      <c r="E16129" s="191">
        <v>-0.47328334887169299</v>
      </c>
    </row>
    <row r="16130" spans="1:5" x14ac:dyDescent="0.25">
      <c r="A16130" s="191">
        <v>81279.919515436501</v>
      </c>
      <c r="B16130" s="191">
        <v>-0.332585284175135</v>
      </c>
      <c r="C16130" s="191">
        <v>0.34006772453705802</v>
      </c>
      <c r="D16130" s="191"/>
      <c r="E16130" s="191">
        <v>-0.473253283743095</v>
      </c>
    </row>
    <row r="16131" spans="1:5" x14ac:dyDescent="0.25">
      <c r="A16131" s="191">
        <v>81301.693766775905</v>
      </c>
      <c r="B16131" s="191">
        <v>0.79157559032203595</v>
      </c>
      <c r="C16131" s="191">
        <v>0.34001451918825198</v>
      </c>
      <c r="D16131" s="191"/>
      <c r="E16131" s="191">
        <v>-0.47315835339489698</v>
      </c>
    </row>
    <row r="16132" spans="1:5" x14ac:dyDescent="0.25">
      <c r="A16132" s="191">
        <v>81303.171667986797</v>
      </c>
      <c r="B16132" s="191">
        <v>3.16702310329431E-2</v>
      </c>
      <c r="C16132" s="191">
        <v>0.34001093338426902</v>
      </c>
      <c r="D16132" s="191"/>
      <c r="E16132" s="191">
        <v>-0.47315191011129698</v>
      </c>
    </row>
    <row r="16133" spans="1:5" x14ac:dyDescent="0.25">
      <c r="A16133" s="191">
        <v>81365.260935509505</v>
      </c>
      <c r="B16133" s="191">
        <v>0.28668549958477102</v>
      </c>
      <c r="C16133" s="191">
        <v>0.339863165016622</v>
      </c>
      <c r="D16133" s="191"/>
      <c r="E16133" s="191">
        <v>-0.47288121694128199</v>
      </c>
    </row>
    <row r="16134" spans="1:5" x14ac:dyDescent="0.25">
      <c r="A16134" s="191">
        <v>81379.303968636596</v>
      </c>
      <c r="B16134" s="191">
        <v>-1.1495589132542801</v>
      </c>
      <c r="C16134" s="191">
        <v>0.339830512204011</v>
      </c>
      <c r="D16134" s="191"/>
      <c r="E16134" s="191">
        <v>-0.47281999350036003</v>
      </c>
    </row>
    <row r="16135" spans="1:5" x14ac:dyDescent="0.25">
      <c r="A16135" s="191">
        <v>81406.438884848103</v>
      </c>
      <c r="B16135" s="191">
        <v>9.5705318001315695E-2</v>
      </c>
      <c r="C16135" s="191">
        <v>0.33976820590885298</v>
      </c>
      <c r="D16135" s="191"/>
      <c r="E16135" s="191">
        <v>-0.472701694388797</v>
      </c>
    </row>
    <row r="16136" spans="1:5" x14ac:dyDescent="0.25">
      <c r="A16136" s="191">
        <v>81415.824187745005</v>
      </c>
      <c r="B16136" s="191">
        <v>0.56252200470541203</v>
      </c>
      <c r="C16136" s="191">
        <v>0.33974689517484102</v>
      </c>
      <c r="D16136" s="191"/>
      <c r="E16136" s="191">
        <v>-0.47266077762362901</v>
      </c>
    </row>
    <row r="16137" spans="1:5" x14ac:dyDescent="0.25">
      <c r="A16137" s="191">
        <v>81425.753535313794</v>
      </c>
      <c r="B16137" s="191">
        <v>-9.2766853696080204E-2</v>
      </c>
      <c r="C16137" s="191">
        <v>0.33972448191216198</v>
      </c>
      <c r="D16137" s="191"/>
      <c r="E16137" s="191">
        <v>-0.47261748900660699</v>
      </c>
    </row>
    <row r="16138" spans="1:5" x14ac:dyDescent="0.25">
      <c r="A16138" s="191">
        <v>81427.402989040202</v>
      </c>
      <c r="B16138" s="191">
        <v>0.10155922931485201</v>
      </c>
      <c r="C16138" s="191">
        <v>0.339720771815198</v>
      </c>
      <c r="D16138" s="191"/>
      <c r="E16138" s="191">
        <v>-0.47261029794292803</v>
      </c>
    </row>
    <row r="16139" spans="1:5" x14ac:dyDescent="0.25">
      <c r="A16139" s="191">
        <v>81431.169314403902</v>
      </c>
      <c r="B16139" s="191">
        <v>0.15617692660891999</v>
      </c>
      <c r="C16139" s="191">
        <v>0.33971231429106602</v>
      </c>
      <c r="D16139" s="191"/>
      <c r="E16139" s="191">
        <v>-0.47259387803063102</v>
      </c>
    </row>
    <row r="16140" spans="1:5" x14ac:dyDescent="0.25">
      <c r="A16140" s="191">
        <v>81434.081573999298</v>
      </c>
      <c r="B16140" s="191">
        <v>0.83924785381059896</v>
      </c>
      <c r="C16140" s="191">
        <v>0.33970578798043599</v>
      </c>
      <c r="D16140" s="191"/>
      <c r="E16140" s="191">
        <v>-0.47258118155793599</v>
      </c>
    </row>
    <row r="16141" spans="1:5" x14ac:dyDescent="0.25">
      <c r="A16141" s="191">
        <v>81434.122976828105</v>
      </c>
      <c r="B16141" s="191">
        <v>-0.43780209125649</v>
      </c>
      <c r="C16141" s="191">
        <v>0.339705695281451</v>
      </c>
      <c r="D16141" s="191"/>
      <c r="E16141" s="191">
        <v>-0.47258100105552198</v>
      </c>
    </row>
    <row r="16142" spans="1:5" x14ac:dyDescent="0.25">
      <c r="A16142" s="191">
        <v>81438.389931327896</v>
      </c>
      <c r="B16142" s="191">
        <v>1.8582608706502199</v>
      </c>
      <c r="C16142" s="191">
        <v>0.33969615435954698</v>
      </c>
      <c r="D16142" s="191"/>
      <c r="E16142" s="191">
        <v>-0.47256239856851001</v>
      </c>
    </row>
    <row r="16143" spans="1:5" x14ac:dyDescent="0.25">
      <c r="A16143" s="191">
        <v>81446.093381369006</v>
      </c>
      <c r="B16143" s="191">
        <v>-1.6247308159353</v>
      </c>
      <c r="C16143" s="191">
        <v>0.339678993816737</v>
      </c>
      <c r="D16143" s="191"/>
      <c r="E16143" s="191">
        <v>-0.47252881411633302</v>
      </c>
    </row>
    <row r="16144" spans="1:5" x14ac:dyDescent="0.25">
      <c r="A16144" s="191">
        <v>81465.497590572399</v>
      </c>
      <c r="B16144" s="191">
        <v>0.126110499941023</v>
      </c>
      <c r="C16144" s="191">
        <v>0.33963612042702301</v>
      </c>
      <c r="D16144" s="191"/>
      <c r="E16144" s="191">
        <v>-0.47244421999696101</v>
      </c>
    </row>
    <row r="16145" spans="1:5" x14ac:dyDescent="0.25">
      <c r="A16145" s="191">
        <v>81469.537323499695</v>
      </c>
      <c r="B16145" s="191">
        <v>0.617153563898443</v>
      </c>
      <c r="C16145" s="191">
        <v>0.339627258893277</v>
      </c>
      <c r="D16145" s="191"/>
      <c r="E16145" s="191">
        <v>-0.472426608475363</v>
      </c>
    </row>
    <row r="16146" spans="1:5" x14ac:dyDescent="0.25">
      <c r="A16146" s="191">
        <v>81475.407156313799</v>
      </c>
      <c r="B16146" s="191">
        <v>1.31026455549534</v>
      </c>
      <c r="C16146" s="191">
        <v>0.33961442189861502</v>
      </c>
      <c r="D16146" s="191"/>
      <c r="E16146" s="191">
        <v>-0.47240101849472799</v>
      </c>
    </row>
    <row r="16147" spans="1:5" x14ac:dyDescent="0.25">
      <c r="A16147" s="191">
        <v>81482.342755138307</v>
      </c>
      <c r="B16147" s="191">
        <v>0.408013335828805</v>
      </c>
      <c r="C16147" s="191">
        <v>0.33959931353741002</v>
      </c>
      <c r="D16147" s="191"/>
      <c r="E16147" s="191">
        <v>-0.472370782226466</v>
      </c>
    </row>
    <row r="16148" spans="1:5" x14ac:dyDescent="0.25">
      <c r="A16148" s="191">
        <v>81492.904524544298</v>
      </c>
      <c r="B16148" s="191">
        <v>-4.5775678150849999E-2</v>
      </c>
      <c r="C16148" s="191">
        <v>0.33957642956404799</v>
      </c>
      <c r="D16148" s="191"/>
      <c r="E16148" s="191">
        <v>-0.47232473739296998</v>
      </c>
    </row>
    <row r="16149" spans="1:5" x14ac:dyDescent="0.25">
      <c r="A16149" s="191">
        <v>81512.798376786799</v>
      </c>
      <c r="B16149" s="191">
        <v>-7.6388582526953894E-2</v>
      </c>
      <c r="C16149" s="191">
        <v>0.33953372484789002</v>
      </c>
      <c r="D16149" s="191"/>
      <c r="E16149" s="191">
        <v>-0.472238008637692</v>
      </c>
    </row>
    <row r="16150" spans="1:5" x14ac:dyDescent="0.25">
      <c r="A16150" s="191">
        <v>81524.617657760304</v>
      </c>
      <c r="B16150" s="191">
        <v>0.95672654664082901</v>
      </c>
      <c r="C16150" s="191">
        <v>0.33950859916716403</v>
      </c>
      <c r="D16150" s="191"/>
      <c r="E16150" s="191">
        <v>-0.47218648158729498</v>
      </c>
    </row>
    <row r="16151" spans="1:5" x14ac:dyDescent="0.25">
      <c r="A16151" s="191">
        <v>81525.872790434994</v>
      </c>
      <c r="B16151" s="191">
        <v>0.947488736899604</v>
      </c>
      <c r="C16151" s="191">
        <v>0.33950594166124298</v>
      </c>
      <c r="D16151" s="191"/>
      <c r="E16151" s="191">
        <v>-0.47218100974135702</v>
      </c>
    </row>
    <row r="16152" spans="1:5" x14ac:dyDescent="0.25">
      <c r="A16152" s="191">
        <v>81543.5984013423</v>
      </c>
      <c r="B16152" s="191">
        <v>0.91796176380418704</v>
      </c>
      <c r="C16152" s="191">
        <v>0.33946862867475902</v>
      </c>
      <c r="D16152" s="191"/>
      <c r="E16152" s="191">
        <v>-0.47210373359836599</v>
      </c>
    </row>
    <row r="16153" spans="1:5" x14ac:dyDescent="0.25">
      <c r="A16153" s="191">
        <v>81545.036856692503</v>
      </c>
      <c r="B16153" s="191">
        <v>0.66302823888684204</v>
      </c>
      <c r="C16153" s="191">
        <v>0.33946561843772899</v>
      </c>
      <c r="D16153" s="191"/>
      <c r="E16153" s="191">
        <v>-0.47209746254334201</v>
      </c>
    </row>
    <row r="16154" spans="1:5" x14ac:dyDescent="0.25">
      <c r="A16154" s="191">
        <v>81549.414806916495</v>
      </c>
      <c r="B16154" s="191">
        <v>-0.91286757847530697</v>
      </c>
      <c r="C16154" s="191">
        <v>0.33945647311615501</v>
      </c>
      <c r="D16154" s="191"/>
      <c r="E16154" s="191">
        <v>-0.47207837653782803</v>
      </c>
    </row>
    <row r="16155" spans="1:5" x14ac:dyDescent="0.25">
      <c r="A16155" s="191">
        <v>81566.659750079998</v>
      </c>
      <c r="B16155" s="191">
        <v>1.3693739452792699</v>
      </c>
      <c r="C16155" s="191">
        <v>0.33942068703420702</v>
      </c>
      <c r="D16155" s="191"/>
      <c r="E16155" s="191">
        <v>-0.47200319590226503</v>
      </c>
    </row>
    <row r="16156" spans="1:5" x14ac:dyDescent="0.25">
      <c r="A16156" s="191">
        <v>81583.004013506099</v>
      </c>
      <c r="B16156" s="191">
        <v>4.7855089610271399E-2</v>
      </c>
      <c r="C16156" s="191">
        <v>0.33938711757923101</v>
      </c>
      <c r="D16156" s="191"/>
      <c r="E16156" s="191">
        <v>-0.47193194250180498</v>
      </c>
    </row>
    <row r="16157" spans="1:5" x14ac:dyDescent="0.25">
      <c r="A16157" s="191">
        <v>81633.538810341895</v>
      </c>
      <c r="B16157" s="191">
        <v>1.1102786622006999</v>
      </c>
      <c r="C16157" s="191">
        <v>0.33928542629991598</v>
      </c>
      <c r="D16157" s="191"/>
      <c r="E16157" s="191">
        <v>-0.47171163665635402</v>
      </c>
    </row>
    <row r="16158" spans="1:5" x14ac:dyDescent="0.25">
      <c r="A16158" s="191">
        <v>81652.902023670104</v>
      </c>
      <c r="B16158" s="191">
        <v>1.00499077923126</v>
      </c>
      <c r="C16158" s="191">
        <v>0.33924728807645099</v>
      </c>
      <c r="D16158" s="191"/>
      <c r="E16158" s="191">
        <v>-0.47162722350478498</v>
      </c>
    </row>
    <row r="16159" spans="1:5" x14ac:dyDescent="0.25">
      <c r="A16159" s="191">
        <v>81666.226054987899</v>
      </c>
      <c r="B16159" s="191">
        <v>0.77195952034385695</v>
      </c>
      <c r="C16159" s="191">
        <v>0.33922130611847001</v>
      </c>
      <c r="D16159" s="191"/>
      <c r="E16159" s="191">
        <v>-0.47156913818040602</v>
      </c>
    </row>
    <row r="16160" spans="1:5" x14ac:dyDescent="0.25">
      <c r="A16160" s="191">
        <v>81666.341102343096</v>
      </c>
      <c r="B16160" s="191">
        <v>-9.9595536832319795E-2</v>
      </c>
      <c r="C16160" s="191">
        <v>0.33922108249250299</v>
      </c>
      <c r="D16160" s="191"/>
      <c r="E16160" s="191">
        <v>-0.47156863663895099</v>
      </c>
    </row>
    <row r="16161" spans="1:5" x14ac:dyDescent="0.25">
      <c r="A16161" s="191">
        <v>81667.8871169083</v>
      </c>
      <c r="B16161" s="191">
        <v>0.36836680601710597</v>
      </c>
      <c r="C16161" s="191">
        <v>0.33921808162188299</v>
      </c>
      <c r="D16161" s="191"/>
      <c r="E16161" s="191">
        <v>-0.47156189688911698</v>
      </c>
    </row>
    <row r="16162" spans="1:5" x14ac:dyDescent="0.25">
      <c r="A16162" s="191">
        <v>81675.436707221903</v>
      </c>
      <c r="B16162" s="191">
        <v>1.4847908259974201</v>
      </c>
      <c r="C16162" s="191">
        <v>0.33920346825159903</v>
      </c>
      <c r="D16162" s="191"/>
      <c r="E16162" s="191">
        <v>-0.47152898494170697</v>
      </c>
    </row>
    <row r="16163" spans="1:5" x14ac:dyDescent="0.25">
      <c r="A16163" s="191">
        <v>81686.927214403797</v>
      </c>
      <c r="B16163" s="191">
        <v>0.51517799882208104</v>
      </c>
      <c r="C16163" s="191">
        <v>0.33918135559308799</v>
      </c>
      <c r="D16163" s="191"/>
      <c r="E16163" s="191">
        <v>-0.47147889311753599</v>
      </c>
    </row>
    <row r="16164" spans="1:5" x14ac:dyDescent="0.25">
      <c r="A16164" s="191">
        <v>81687.098544945999</v>
      </c>
      <c r="B16164" s="191">
        <v>0.61602511616045696</v>
      </c>
      <c r="C16164" s="191">
        <v>0.33918102705231701</v>
      </c>
      <c r="D16164" s="191"/>
      <c r="E16164" s="191">
        <v>-0.471478146220149</v>
      </c>
    </row>
    <row r="16165" spans="1:5" x14ac:dyDescent="0.25">
      <c r="A16165" s="191">
        <v>81740.929232701703</v>
      </c>
      <c r="B16165" s="191">
        <v>0.63840961868866197</v>
      </c>
      <c r="C16165" s="191">
        <v>0.33907948310331099</v>
      </c>
      <c r="D16165" s="191"/>
      <c r="E16165" s="191">
        <v>-0.47124347702736902</v>
      </c>
    </row>
    <row r="16166" spans="1:5" x14ac:dyDescent="0.25">
      <c r="A16166" s="191">
        <v>81741.844305167397</v>
      </c>
      <c r="B16166" s="191">
        <v>0.88820203490958005</v>
      </c>
      <c r="C16166" s="191">
        <v>0.33907778555443202</v>
      </c>
      <c r="D16166" s="191"/>
      <c r="E16166" s="191">
        <v>-0.47123948786568698</v>
      </c>
    </row>
    <row r="16167" spans="1:5" x14ac:dyDescent="0.25">
      <c r="A16167" s="191">
        <v>81742.996600556406</v>
      </c>
      <c r="B16167" s="191">
        <v>-0.703341264165669</v>
      </c>
      <c r="C16167" s="191">
        <v>0.33907564982363397</v>
      </c>
      <c r="D16167" s="191"/>
      <c r="E16167" s="191">
        <v>-0.47123446455574902</v>
      </c>
    </row>
    <row r="16168" spans="1:5" x14ac:dyDescent="0.25">
      <c r="A16168" s="191">
        <v>81752.232988717398</v>
      </c>
      <c r="B16168" s="191">
        <v>1.11467531996603</v>
      </c>
      <c r="C16168" s="191">
        <v>0.33905857957704599</v>
      </c>
      <c r="D16168" s="191"/>
      <c r="E16168" s="191">
        <v>-0.471194199798527</v>
      </c>
    </row>
    <row r="16169" spans="1:5" x14ac:dyDescent="0.25">
      <c r="A16169" s="191">
        <v>81765.980779885402</v>
      </c>
      <c r="B16169" s="191">
        <v>-0.146377573783529</v>
      </c>
      <c r="C16169" s="191">
        <v>0.33903334901235999</v>
      </c>
      <c r="D16169" s="191"/>
      <c r="E16169" s="191">
        <v>-0.47113426838892702</v>
      </c>
    </row>
    <row r="16170" spans="1:5" x14ac:dyDescent="0.25">
      <c r="A16170" s="191">
        <v>81770.047876608995</v>
      </c>
      <c r="B16170" s="191">
        <v>0.40390789613407002</v>
      </c>
      <c r="C16170" s="191">
        <v>0.33902592513546498</v>
      </c>
      <c r="D16170" s="191"/>
      <c r="E16170" s="191">
        <v>-0.47111653850484903</v>
      </c>
    </row>
    <row r="16171" spans="1:5" x14ac:dyDescent="0.25">
      <c r="A16171" s="191">
        <v>81772.388922782702</v>
      </c>
      <c r="B16171" s="191">
        <v>2.4635428972367102</v>
      </c>
      <c r="C16171" s="191">
        <v>0.33902166019797902</v>
      </c>
      <c r="D16171" s="191"/>
      <c r="E16171" s="191">
        <v>-0.47110633307328398</v>
      </c>
    </row>
    <row r="16172" spans="1:5" x14ac:dyDescent="0.25">
      <c r="A16172" s="191">
        <v>81774.163551249701</v>
      </c>
      <c r="B16172" s="191">
        <v>0.659386508760473</v>
      </c>
      <c r="C16172" s="191">
        <v>0.33901843119430802</v>
      </c>
      <c r="D16172" s="191"/>
      <c r="E16172" s="191">
        <v>-0.47109859685279498</v>
      </c>
    </row>
    <row r="16173" spans="1:5" x14ac:dyDescent="0.25">
      <c r="A16173" s="191">
        <v>81783.401178568907</v>
      </c>
      <c r="B16173" s="191">
        <v>1.23942403220287</v>
      </c>
      <c r="C16173" s="191">
        <v>0.33900167892278699</v>
      </c>
      <c r="D16173" s="191"/>
      <c r="E16173" s="191">
        <v>-0.47105832696690603</v>
      </c>
    </row>
    <row r="16174" spans="1:5" x14ac:dyDescent="0.25">
      <c r="A16174" s="191">
        <v>81794.360836299398</v>
      </c>
      <c r="B16174" s="191">
        <v>0.43870765651658999</v>
      </c>
      <c r="C16174" s="191">
        <v>0.33898192486525502</v>
      </c>
      <c r="D16174" s="191"/>
      <c r="E16174" s="191">
        <v>-0.47101055032267702</v>
      </c>
    </row>
    <row r="16175" spans="1:5" x14ac:dyDescent="0.25">
      <c r="A16175" s="191">
        <v>81801.512216029296</v>
      </c>
      <c r="B16175" s="191">
        <v>0.66620406019730605</v>
      </c>
      <c r="C16175" s="191">
        <v>0.33896910535906499</v>
      </c>
      <c r="D16175" s="191"/>
      <c r="E16175" s="191">
        <v>-0.47097937531166501</v>
      </c>
    </row>
    <row r="16176" spans="1:5" x14ac:dyDescent="0.25">
      <c r="A16176" s="191">
        <v>81808.861973349703</v>
      </c>
      <c r="B16176" s="191">
        <v>-0.106048106998324</v>
      </c>
      <c r="C16176" s="191">
        <v>0.33895598780215502</v>
      </c>
      <c r="D16176" s="191"/>
      <c r="E16176" s="191">
        <v>-0.47094733551318602</v>
      </c>
    </row>
    <row r="16177" spans="1:5" x14ac:dyDescent="0.25">
      <c r="A16177" s="191">
        <v>81828.196015297304</v>
      </c>
      <c r="B16177" s="191">
        <v>0.37407889236891201</v>
      </c>
      <c r="C16177" s="191">
        <v>0.33892175748592801</v>
      </c>
      <c r="D16177" s="191"/>
      <c r="E16177" s="191">
        <v>-0.47086305262046002</v>
      </c>
    </row>
    <row r="16178" spans="1:5" x14ac:dyDescent="0.25">
      <c r="A16178" s="191">
        <v>81836.333852651704</v>
      </c>
      <c r="B16178" s="191">
        <v>-0.45957691445778198</v>
      </c>
      <c r="C16178" s="191">
        <v>0.338907468413358</v>
      </c>
      <c r="D16178" s="191"/>
      <c r="E16178" s="191">
        <v>-0.47082757734453901</v>
      </c>
    </row>
    <row r="16179" spans="1:5" x14ac:dyDescent="0.25">
      <c r="A16179" s="191">
        <v>81836.495509184999</v>
      </c>
      <c r="B16179" s="191">
        <v>0.81255300720670698</v>
      </c>
      <c r="C16179" s="191">
        <v>0.33890718527130598</v>
      </c>
      <c r="D16179" s="191"/>
      <c r="E16179" s="191">
        <v>-0.47082687263518302</v>
      </c>
    </row>
    <row r="16180" spans="1:5" x14ac:dyDescent="0.25">
      <c r="A16180" s="191">
        <v>81842.623046329303</v>
      </c>
      <c r="B16180" s="191">
        <v>0.92061498700701805</v>
      </c>
      <c r="C16180" s="191">
        <v>0.33889647311610399</v>
      </c>
      <c r="D16180" s="191"/>
      <c r="E16180" s="191">
        <v>-0.470800160878522</v>
      </c>
    </row>
    <row r="16181" spans="1:5" x14ac:dyDescent="0.25">
      <c r="A16181" s="191">
        <v>81847.948970016703</v>
      </c>
      <c r="B16181" s="191">
        <v>7.6606884079488693E-2</v>
      </c>
      <c r="C16181" s="191">
        <v>0.33888719430123199</v>
      </c>
      <c r="D16181" s="191"/>
      <c r="E16181" s="191">
        <v>-0.47077694377366802</v>
      </c>
    </row>
    <row r="16182" spans="1:5" x14ac:dyDescent="0.25">
      <c r="A16182" s="191">
        <v>81851.310058875097</v>
      </c>
      <c r="B16182" s="191">
        <v>0.57959953916613105</v>
      </c>
      <c r="C16182" s="191">
        <v>0.33888135385899598</v>
      </c>
      <c r="D16182" s="191"/>
      <c r="E16182" s="191">
        <v>-0.47076229190161101</v>
      </c>
    </row>
    <row r="16183" spans="1:5" x14ac:dyDescent="0.25">
      <c r="A16183" s="191">
        <v>81866.977499665707</v>
      </c>
      <c r="B16183" s="191">
        <v>0.40687942972004199</v>
      </c>
      <c r="C16183" s="191">
        <v>0.33885428377730598</v>
      </c>
      <c r="D16183" s="191"/>
      <c r="E16183" s="191">
        <v>-0.47069399339848</v>
      </c>
    </row>
    <row r="16184" spans="1:5" x14ac:dyDescent="0.25">
      <c r="A16184" s="191">
        <v>81870.431024069199</v>
      </c>
      <c r="B16184" s="191">
        <v>-0.88962308377933397</v>
      </c>
      <c r="C16184" s="191">
        <v>0.33884835086649101</v>
      </c>
      <c r="D16184" s="191"/>
      <c r="E16184" s="191">
        <v>-0.47067893857552401</v>
      </c>
    </row>
    <row r="16185" spans="1:5" x14ac:dyDescent="0.25">
      <c r="A16185" s="191">
        <v>81887.359499536906</v>
      </c>
      <c r="B16185" s="191">
        <v>-0.62595327152198399</v>
      </c>
      <c r="C16185" s="191">
        <v>0.33881944527771402</v>
      </c>
      <c r="D16185" s="191"/>
      <c r="E16185" s="191">
        <v>-0.47060514323178398</v>
      </c>
    </row>
    <row r="16186" spans="1:5" x14ac:dyDescent="0.25">
      <c r="A16186" s="191">
        <v>81891.775729720597</v>
      </c>
      <c r="B16186" s="191">
        <v>0.20226286817830499</v>
      </c>
      <c r="C16186" s="191">
        <v>0.33881195237452799</v>
      </c>
      <c r="D16186" s="191"/>
      <c r="E16186" s="191">
        <v>-0.47058589184909699</v>
      </c>
    </row>
    <row r="16187" spans="1:5" x14ac:dyDescent="0.25">
      <c r="A16187" s="191">
        <v>81891.819172870193</v>
      </c>
      <c r="B16187" s="191">
        <v>1.27261473980724</v>
      </c>
      <c r="C16187" s="191">
        <v>0.338811878763499</v>
      </c>
      <c r="D16187" s="191"/>
      <c r="E16187" s="191">
        <v>-0.47058570247022302</v>
      </c>
    </row>
    <row r="16188" spans="1:5" x14ac:dyDescent="0.25">
      <c r="A16188" s="191">
        <v>81891.948807741297</v>
      </c>
      <c r="B16188" s="191">
        <v>-0.43029126847939903</v>
      </c>
      <c r="C16188" s="191">
        <v>0.33881165911863498</v>
      </c>
      <c r="D16188" s="191"/>
      <c r="E16188" s="191">
        <v>-0.47058513736142898</v>
      </c>
    </row>
    <row r="16189" spans="1:5" x14ac:dyDescent="0.25">
      <c r="A16189" s="191">
        <v>81893.2630411313</v>
      </c>
      <c r="B16189" s="191">
        <v>0.36931284176406898</v>
      </c>
      <c r="C16189" s="191">
        <v>0.33880943334489499</v>
      </c>
      <c r="D16189" s="191"/>
      <c r="E16189" s="191">
        <v>-0.47057940830998102</v>
      </c>
    </row>
    <row r="16190" spans="1:5" x14ac:dyDescent="0.25">
      <c r="A16190" s="191">
        <v>81893.341773870794</v>
      </c>
      <c r="B16190" s="191">
        <v>-0.93645504585383499</v>
      </c>
      <c r="C16190" s="191">
        <v>0.33880930003705101</v>
      </c>
      <c r="D16190" s="191"/>
      <c r="E16190" s="191">
        <v>-0.47057906509551101</v>
      </c>
    </row>
    <row r="16191" spans="1:5" x14ac:dyDescent="0.25">
      <c r="A16191" s="191">
        <v>81896.2716301006</v>
      </c>
      <c r="B16191" s="191">
        <v>-1.02823111291269</v>
      </c>
      <c r="C16191" s="191">
        <v>0.33880434457464798</v>
      </c>
      <c r="D16191" s="191"/>
      <c r="E16191" s="191">
        <v>-0.47056629316534598</v>
      </c>
    </row>
    <row r="16192" spans="1:5" x14ac:dyDescent="0.25">
      <c r="A16192" s="191">
        <v>81900.450429374803</v>
      </c>
      <c r="B16192" s="191">
        <v>0.40962795779344602</v>
      </c>
      <c r="C16192" s="191">
        <v>0.33879729145269799</v>
      </c>
      <c r="D16192" s="191"/>
      <c r="E16192" s="191">
        <v>-0.47054807684817301</v>
      </c>
    </row>
    <row r="16193" spans="1:5" x14ac:dyDescent="0.25">
      <c r="A16193" s="191">
        <v>81900.637030299695</v>
      </c>
      <c r="B16193" s="191">
        <v>0.63645851812184095</v>
      </c>
      <c r="C16193" s="191">
        <v>0.33879697691274002</v>
      </c>
      <c r="D16193" s="191"/>
      <c r="E16193" s="191">
        <v>-0.470547263413163</v>
      </c>
    </row>
    <row r="16194" spans="1:5" x14ac:dyDescent="0.25">
      <c r="A16194" s="191">
        <v>81904.716167253893</v>
      </c>
      <c r="B16194" s="191">
        <v>0.92803610432234995</v>
      </c>
      <c r="C16194" s="191">
        <v>0.33879010970756701</v>
      </c>
      <c r="D16194" s="191"/>
      <c r="E16194" s="191">
        <v>-0.47052948154625002</v>
      </c>
    </row>
    <row r="16195" spans="1:5" x14ac:dyDescent="0.25">
      <c r="A16195" s="191">
        <v>81909.263978075905</v>
      </c>
      <c r="B16195" s="191">
        <v>1.09483340494991</v>
      </c>
      <c r="C16195" s="191">
        <v>0.338782473078867</v>
      </c>
      <c r="D16195" s="191"/>
      <c r="E16195" s="191">
        <v>-0.47050965664579603</v>
      </c>
    </row>
    <row r="16196" spans="1:5" x14ac:dyDescent="0.25">
      <c r="A16196" s="191">
        <v>81914.057646814297</v>
      </c>
      <c r="B16196" s="191">
        <v>0.33866872806156401</v>
      </c>
      <c r="C16196" s="191">
        <v>0.33877444588457101</v>
      </c>
      <c r="D16196" s="191"/>
      <c r="E16196" s="191">
        <v>-0.47048876004356499</v>
      </c>
    </row>
    <row r="16197" spans="1:5" x14ac:dyDescent="0.25">
      <c r="A16197" s="191">
        <v>81916.170008760993</v>
      </c>
      <c r="B16197" s="191">
        <v>1.25209864699993</v>
      </c>
      <c r="C16197" s="191">
        <v>0.33877091588300501</v>
      </c>
      <c r="D16197" s="191"/>
      <c r="E16197" s="191">
        <v>-0.470479551817094</v>
      </c>
    </row>
    <row r="16198" spans="1:5" x14ac:dyDescent="0.25">
      <c r="A16198" s="191">
        <v>81922.161925357403</v>
      </c>
      <c r="B16198" s="191">
        <v>0.33823725810391297</v>
      </c>
      <c r="C16198" s="191">
        <v>0.33876092669679198</v>
      </c>
      <c r="D16198" s="191"/>
      <c r="E16198" s="191">
        <v>-0.47045343180243498</v>
      </c>
    </row>
    <row r="16199" spans="1:5" x14ac:dyDescent="0.25">
      <c r="A16199" s="191">
        <v>81926.226661548106</v>
      </c>
      <c r="B16199" s="191">
        <v>0.862987988192088</v>
      </c>
      <c r="C16199" s="191">
        <v>0.33875417047106998</v>
      </c>
      <c r="D16199" s="191"/>
      <c r="E16199" s="191">
        <v>-0.47043571276927099</v>
      </c>
    </row>
    <row r="16200" spans="1:5" x14ac:dyDescent="0.25">
      <c r="A16200" s="191">
        <v>81927.971646247694</v>
      </c>
      <c r="B16200" s="191">
        <v>-0.46794013505704302</v>
      </c>
      <c r="C16200" s="191">
        <v>0.33875127501283497</v>
      </c>
      <c r="D16200" s="191"/>
      <c r="E16200" s="191">
        <v>-0.47042810602455298</v>
      </c>
    </row>
    <row r="16201" spans="1:5" x14ac:dyDescent="0.25">
      <c r="A16201" s="191">
        <v>81935.642372775998</v>
      </c>
      <c r="B16201" s="191">
        <v>-0.43770336819019001</v>
      </c>
      <c r="C16201" s="191">
        <v>0.33873858229446602</v>
      </c>
      <c r="D16201" s="191"/>
      <c r="E16201" s="191">
        <v>-0.47039466797116603</v>
      </c>
    </row>
    <row r="16202" spans="1:5" x14ac:dyDescent="0.25">
      <c r="A16202" s="191">
        <v>81941.171695291196</v>
      </c>
      <c r="B16202" s="191">
        <v>-8.2857098266197998E-2</v>
      </c>
      <c r="C16202" s="191">
        <v>0.338729468517941</v>
      </c>
      <c r="D16202" s="191"/>
      <c r="E16202" s="191">
        <v>-0.47037056467654698</v>
      </c>
    </row>
    <row r="16203" spans="1:5" x14ac:dyDescent="0.25">
      <c r="A16203" s="191">
        <v>81948.905803661793</v>
      </c>
      <c r="B16203" s="191">
        <v>-0.88273253592840994</v>
      </c>
      <c r="C16203" s="191">
        <v>0.33871677040783099</v>
      </c>
      <c r="D16203" s="191"/>
      <c r="E16203" s="191">
        <v>-0.47033685033050199</v>
      </c>
    </row>
    <row r="16204" spans="1:5" x14ac:dyDescent="0.25">
      <c r="A16204" s="191">
        <v>81948.948970333906</v>
      </c>
      <c r="B16204" s="191">
        <v>0.51249690726113994</v>
      </c>
      <c r="C16204" s="191">
        <v>0.338716699673413</v>
      </c>
      <c r="D16204" s="191"/>
      <c r="E16204" s="191">
        <v>-0.470336662159345</v>
      </c>
    </row>
    <row r="16205" spans="1:5" x14ac:dyDescent="0.25">
      <c r="A16205" s="191">
        <v>81975.588301348602</v>
      </c>
      <c r="B16205" s="191">
        <v>-0.71956213694842597</v>
      </c>
      <c r="C16205" s="191">
        <v>0.338673402279833</v>
      </c>
      <c r="D16205" s="191"/>
      <c r="E16205" s="191">
        <v>-0.47022053660469698</v>
      </c>
    </row>
    <row r="16206" spans="1:5" x14ac:dyDescent="0.25">
      <c r="A16206" s="191">
        <v>81976.302797734606</v>
      </c>
      <c r="B16206" s="191">
        <v>0.47425566739798303</v>
      </c>
      <c r="C16206" s="191">
        <v>0.33867225027307601</v>
      </c>
      <c r="D16206" s="191"/>
      <c r="E16206" s="191">
        <v>-0.470217421988603</v>
      </c>
    </row>
    <row r="16207" spans="1:5" x14ac:dyDescent="0.25">
      <c r="A16207" s="191">
        <v>81978.448998280801</v>
      </c>
      <c r="B16207" s="191">
        <v>-1.0939432927017501</v>
      </c>
      <c r="C16207" s="191">
        <v>0.33866879314368797</v>
      </c>
      <c r="D16207" s="191"/>
      <c r="E16207" s="191">
        <v>-0.47020806632089901</v>
      </c>
    </row>
    <row r="16208" spans="1:5" x14ac:dyDescent="0.25">
      <c r="A16208" s="191">
        <v>81986.020233921794</v>
      </c>
      <c r="B16208" s="191">
        <v>0.35049847292014702</v>
      </c>
      <c r="C16208" s="191">
        <v>0.33865663014544001</v>
      </c>
      <c r="D16208" s="191"/>
      <c r="E16208" s="191">
        <v>-0.47017506226924899</v>
      </c>
    </row>
    <row r="16209" spans="1:5" x14ac:dyDescent="0.25">
      <c r="A16209" s="191">
        <v>81988.058472619494</v>
      </c>
      <c r="B16209" s="191">
        <v>-0.41899025304759102</v>
      </c>
      <c r="C16209" s="191">
        <v>0.33865336503071503</v>
      </c>
      <c r="D16209" s="191"/>
      <c r="E16209" s="191">
        <v>-0.47016617730800397</v>
      </c>
    </row>
    <row r="16210" spans="1:5" x14ac:dyDescent="0.25">
      <c r="A16210" s="191">
        <v>82004.063678167993</v>
      </c>
      <c r="B16210" s="191">
        <v>4.1610092117139202E-2</v>
      </c>
      <c r="C16210" s="191">
        <v>0.33862785996146</v>
      </c>
      <c r="D16210" s="191"/>
      <c r="E16210" s="191">
        <v>-0.47009640842804401</v>
      </c>
    </row>
    <row r="16211" spans="1:5" x14ac:dyDescent="0.25">
      <c r="A16211" s="191">
        <v>82013.529485182007</v>
      </c>
      <c r="B16211" s="191">
        <v>0.49680627007138201</v>
      </c>
      <c r="C16211" s="191">
        <v>0.33861288685823099</v>
      </c>
      <c r="D16211" s="191"/>
      <c r="E16211" s="191">
        <v>-0.47005514568066598</v>
      </c>
    </row>
    <row r="16212" spans="1:5" x14ac:dyDescent="0.25">
      <c r="A16212" s="191">
        <v>82013.997621243398</v>
      </c>
      <c r="B16212" s="191">
        <v>-1.04896878458418</v>
      </c>
      <c r="C16212" s="191">
        <v>0.33861214848353799</v>
      </c>
      <c r="D16212" s="191"/>
      <c r="E16212" s="191">
        <v>-0.47005310501154901</v>
      </c>
    </row>
    <row r="16213" spans="1:5" x14ac:dyDescent="0.25">
      <c r="A16213" s="191">
        <v>82023.354815976796</v>
      </c>
      <c r="B16213" s="191">
        <v>0.44283681667138802</v>
      </c>
      <c r="C16213" s="191">
        <v>0.33859743152995198</v>
      </c>
      <c r="D16213" s="191"/>
      <c r="E16213" s="191">
        <v>-0.47001231595087201</v>
      </c>
    </row>
    <row r="16214" spans="1:5" x14ac:dyDescent="0.25">
      <c r="A16214" s="191">
        <v>82043.600128517603</v>
      </c>
      <c r="B16214" s="191">
        <v>1.06932455466293</v>
      </c>
      <c r="C16214" s="191">
        <v>0.33856586005364903</v>
      </c>
      <c r="D16214" s="191"/>
      <c r="E16214" s="191">
        <v>-0.46992406456324498</v>
      </c>
    </row>
    <row r="16215" spans="1:5" x14ac:dyDescent="0.25">
      <c r="A16215" s="191">
        <v>82054.517879419902</v>
      </c>
      <c r="B16215" s="191">
        <v>0.91469695211536794</v>
      </c>
      <c r="C16215" s="191">
        <v>0.338548986018469</v>
      </c>
      <c r="D16215" s="191"/>
      <c r="E16215" s="191">
        <v>-0.46987647297062601</v>
      </c>
    </row>
    <row r="16216" spans="1:5" x14ac:dyDescent="0.25">
      <c r="A16216" s="191">
        <v>82090.502775633504</v>
      </c>
      <c r="B16216" s="191">
        <v>0.70244338746425805</v>
      </c>
      <c r="C16216" s="191">
        <v>0.33849410637636501</v>
      </c>
      <c r="D16216" s="191"/>
      <c r="E16216" s="191">
        <v>-0.46971961240325599</v>
      </c>
    </row>
    <row r="16217" spans="1:5" x14ac:dyDescent="0.25">
      <c r="A16217" s="191">
        <v>82093.728367562595</v>
      </c>
      <c r="B16217" s="191">
        <v>1.0267418637230199</v>
      </c>
      <c r="C16217" s="191">
        <v>0.33848924151376197</v>
      </c>
      <c r="D16217" s="191"/>
      <c r="E16217" s="191">
        <v>-0.46970555189049701</v>
      </c>
    </row>
    <row r="16218" spans="1:5" x14ac:dyDescent="0.25">
      <c r="A16218" s="191">
        <v>82111.348373820598</v>
      </c>
      <c r="B16218" s="191">
        <v>0.60054726940672598</v>
      </c>
      <c r="C16218" s="191">
        <v>0.338462822130148</v>
      </c>
      <c r="D16218" s="191"/>
      <c r="E16218" s="191">
        <v>-0.46962874543857402</v>
      </c>
    </row>
    <row r="16219" spans="1:5" x14ac:dyDescent="0.25">
      <c r="A16219" s="191">
        <v>82113.876863921498</v>
      </c>
      <c r="B16219" s="191">
        <v>0.81490109995197002</v>
      </c>
      <c r="C16219" s="191">
        <v>0.33845905229580198</v>
      </c>
      <c r="D16219" s="191"/>
      <c r="E16219" s="191">
        <v>-0.46961772366882298</v>
      </c>
    </row>
    <row r="16220" spans="1:5" x14ac:dyDescent="0.25">
      <c r="A16220" s="191">
        <v>82115.984621154406</v>
      </c>
      <c r="B16220" s="191">
        <v>-0.39271666517865</v>
      </c>
      <c r="C16220" s="191">
        <v>0.33845591382171902</v>
      </c>
      <c r="D16220" s="191"/>
      <c r="E16220" s="191">
        <v>-0.46960853588718898</v>
      </c>
    </row>
    <row r="16221" spans="1:5" x14ac:dyDescent="0.25">
      <c r="A16221" s="191">
        <v>82116.048295306595</v>
      </c>
      <c r="B16221" s="191">
        <v>0.47406476851135099</v>
      </c>
      <c r="C16221" s="191">
        <v>0.33845581906771699</v>
      </c>
      <c r="D16221" s="191"/>
      <c r="E16221" s="191">
        <v>-0.46960825832950898</v>
      </c>
    </row>
    <row r="16222" spans="1:5" x14ac:dyDescent="0.25">
      <c r="A16222" s="191">
        <v>82116.816715376903</v>
      </c>
      <c r="B16222" s="191">
        <v>0.447257044059168</v>
      </c>
      <c r="C16222" s="191">
        <v>0.338454675841591</v>
      </c>
      <c r="D16222" s="191"/>
      <c r="E16222" s="191">
        <v>-0.46960490876168398</v>
      </c>
    </row>
    <row r="16223" spans="1:5" x14ac:dyDescent="0.25">
      <c r="A16223" s="191">
        <v>82124.012032160506</v>
      </c>
      <c r="B16223" s="191">
        <v>0.25472088542788401</v>
      </c>
      <c r="C16223" s="191">
        <v>0.33844399467988801</v>
      </c>
      <c r="D16223" s="191"/>
      <c r="E16223" s="191">
        <v>-0.46957354422701503</v>
      </c>
    </row>
    <row r="16224" spans="1:5" x14ac:dyDescent="0.25">
      <c r="A16224" s="191">
        <v>82135.776638949406</v>
      </c>
      <c r="B16224" s="191">
        <v>0.55073786672021896</v>
      </c>
      <c r="C16224" s="191">
        <v>0.33842662248576899</v>
      </c>
      <c r="D16224" s="191"/>
      <c r="E16224" s="191">
        <v>-0.46952226206286701</v>
      </c>
    </row>
    <row r="16225" spans="1:5" x14ac:dyDescent="0.25">
      <c r="A16225" s="191">
        <v>82139.327738409207</v>
      </c>
      <c r="B16225" s="191">
        <v>-0.189744899824484</v>
      </c>
      <c r="C16225" s="191">
        <v>0.33842140100435297</v>
      </c>
      <c r="D16225" s="191"/>
      <c r="E16225" s="191">
        <v>-0.46950678286381597</v>
      </c>
    </row>
    <row r="16226" spans="1:5" x14ac:dyDescent="0.25">
      <c r="A16226" s="191">
        <v>82142.641423173205</v>
      </c>
      <c r="B16226" s="191">
        <v>0.39490759629627897</v>
      </c>
      <c r="C16226" s="191">
        <v>0.338416537862336</v>
      </c>
      <c r="D16226" s="191"/>
      <c r="E16226" s="191">
        <v>-0.46949233855888201</v>
      </c>
    </row>
    <row r="16227" spans="1:5" x14ac:dyDescent="0.25">
      <c r="A16227" s="191">
        <v>82147.789524251697</v>
      </c>
      <c r="B16227" s="191">
        <v>3.6690763727193798</v>
      </c>
      <c r="C16227" s="191">
        <v>0.33840900018502801</v>
      </c>
      <c r="D16227" s="191"/>
      <c r="E16227" s="191">
        <v>-0.46946989805922501</v>
      </c>
    </row>
    <row r="16228" spans="1:5" x14ac:dyDescent="0.25">
      <c r="A16228" s="191">
        <v>82152.247884578304</v>
      </c>
      <c r="B16228" s="191">
        <v>0.25305065790248699</v>
      </c>
      <c r="C16228" s="191">
        <v>0.33840248967530101</v>
      </c>
      <c r="D16228" s="191"/>
      <c r="E16228" s="191">
        <v>-0.46945046412973201</v>
      </c>
    </row>
    <row r="16229" spans="1:5" x14ac:dyDescent="0.25">
      <c r="A16229" s="191">
        <v>82156.477220785004</v>
      </c>
      <c r="B16229" s="191">
        <v>0.218311749563638</v>
      </c>
      <c r="C16229" s="191">
        <v>0.33839632835868899</v>
      </c>
      <c r="D16229" s="191"/>
      <c r="E16229" s="191">
        <v>-0.46943202851313298</v>
      </c>
    </row>
    <row r="16230" spans="1:5" x14ac:dyDescent="0.25">
      <c r="A16230" s="191">
        <v>82158.404607828896</v>
      </c>
      <c r="B16230" s="191">
        <v>0.142006289692231</v>
      </c>
      <c r="C16230" s="191">
        <v>0.338393525279584</v>
      </c>
      <c r="D16230" s="191"/>
      <c r="E16230" s="191">
        <v>-0.46942362706031798</v>
      </c>
    </row>
    <row r="16231" spans="1:5" x14ac:dyDescent="0.25">
      <c r="A16231" s="191">
        <v>82166.701247008401</v>
      </c>
      <c r="B16231" s="191">
        <v>-9.7967804125764807E-2</v>
      </c>
      <c r="C16231" s="191">
        <v>0.33838149290599201</v>
      </c>
      <c r="D16231" s="191"/>
      <c r="E16231" s="191">
        <v>-0.469387462127691</v>
      </c>
    </row>
    <row r="16232" spans="1:5" x14ac:dyDescent="0.25">
      <c r="A16232" s="191">
        <v>82166.846394472697</v>
      </c>
      <c r="B16232" s="191">
        <v>2.4955999095815899</v>
      </c>
      <c r="C16232" s="191">
        <v>0.338381282889051</v>
      </c>
      <c r="D16232" s="191"/>
      <c r="E16232" s="191">
        <v>-0.46938682943195098</v>
      </c>
    </row>
    <row r="16233" spans="1:5" x14ac:dyDescent="0.25">
      <c r="A16233" s="191">
        <v>82169.275696060999</v>
      </c>
      <c r="B16233" s="191">
        <v>-2.8540835052538598</v>
      </c>
      <c r="C16233" s="191">
        <v>0.33837777035373101</v>
      </c>
      <c r="D16233" s="191"/>
      <c r="E16233" s="191">
        <v>-0.46937624014074902</v>
      </c>
    </row>
    <row r="16234" spans="1:5" x14ac:dyDescent="0.25">
      <c r="A16234" s="191">
        <v>82176.771577774198</v>
      </c>
      <c r="B16234" s="191">
        <v>0.85951784191535796</v>
      </c>
      <c r="C16234" s="191">
        <v>0.33836696134831401</v>
      </c>
      <c r="D16234" s="191"/>
      <c r="E16234" s="191">
        <v>-0.469343565698571</v>
      </c>
    </row>
    <row r="16235" spans="1:5" x14ac:dyDescent="0.25">
      <c r="A16235" s="191">
        <v>82183.150733440198</v>
      </c>
      <c r="B16235" s="191">
        <v>1.01922266240588</v>
      </c>
      <c r="C16235" s="191">
        <v>0.338357797339429</v>
      </c>
      <c r="D16235" s="191"/>
      <c r="E16235" s="191">
        <v>-0.46931575904940998</v>
      </c>
    </row>
    <row r="16236" spans="1:5" x14ac:dyDescent="0.25">
      <c r="A16236" s="191">
        <v>82194.149028768399</v>
      </c>
      <c r="B16236" s="191">
        <v>-0.38990611674601899</v>
      </c>
      <c r="C16236" s="191">
        <v>0.33834207222033102</v>
      </c>
      <c r="D16236" s="191"/>
      <c r="E16236" s="191">
        <v>-0.46926781763591002</v>
      </c>
    </row>
    <row r="16237" spans="1:5" x14ac:dyDescent="0.25">
      <c r="A16237" s="191">
        <v>82195.079653401801</v>
      </c>
      <c r="B16237" s="191">
        <v>0.40774113097292702</v>
      </c>
      <c r="C16237" s="191">
        <v>0.33834074563086802</v>
      </c>
      <c r="D16237" s="191"/>
      <c r="E16237" s="191">
        <v>-0.469263761111191</v>
      </c>
    </row>
    <row r="16238" spans="1:5" x14ac:dyDescent="0.25">
      <c r="A16238" s="191">
        <v>82203.295352972098</v>
      </c>
      <c r="B16238" s="191">
        <v>0.17273169536276001</v>
      </c>
      <c r="C16238" s="191">
        <v>0.33832906587502698</v>
      </c>
      <c r="D16238" s="191"/>
      <c r="E16238" s="191">
        <v>-0.469227949477589</v>
      </c>
    </row>
    <row r="16239" spans="1:5" x14ac:dyDescent="0.25">
      <c r="A16239" s="191">
        <v>82216.199163836907</v>
      </c>
      <c r="B16239" s="191">
        <v>0.13461958318652401</v>
      </c>
      <c r="C16239" s="191">
        <v>0.33831082402030199</v>
      </c>
      <c r="D16239" s="191"/>
      <c r="E16239" s="191">
        <v>-0.46917170270970199</v>
      </c>
    </row>
    <row r="16240" spans="1:5" x14ac:dyDescent="0.25">
      <c r="A16240" s="191">
        <v>82235.970777437105</v>
      </c>
      <c r="B16240" s="191">
        <v>-1.22191799146423</v>
      </c>
      <c r="C16240" s="191">
        <v>0.33828311633317598</v>
      </c>
      <c r="D16240" s="191"/>
      <c r="E16240" s="191">
        <v>-0.46908551969194301</v>
      </c>
    </row>
    <row r="16241" spans="1:5" x14ac:dyDescent="0.25">
      <c r="A16241" s="191">
        <v>82237.237581376205</v>
      </c>
      <c r="B16241" s="191">
        <v>0.94005262848970705</v>
      </c>
      <c r="C16241" s="191">
        <v>0.33828135092939099</v>
      </c>
      <c r="D16241" s="191"/>
      <c r="E16241" s="191">
        <v>-0.46907999778621501</v>
      </c>
    </row>
    <row r="16242" spans="1:5" x14ac:dyDescent="0.25">
      <c r="A16242" s="191">
        <v>82239.206703326097</v>
      </c>
      <c r="B16242" s="191">
        <v>0.20831318763534501</v>
      </c>
      <c r="C16242" s="191">
        <v>0.33827860912997798</v>
      </c>
      <c r="D16242" s="191"/>
      <c r="E16242" s="191">
        <v>-0.46907141452764001</v>
      </c>
    </row>
    <row r="16243" spans="1:5" x14ac:dyDescent="0.25">
      <c r="A16243" s="191">
        <v>82243.464480607407</v>
      </c>
      <c r="B16243" s="191">
        <v>-0.83431879439355106</v>
      </c>
      <c r="C16243" s="191">
        <v>0.33827269033743401</v>
      </c>
      <c r="D16243" s="191"/>
      <c r="E16243" s="191">
        <v>-0.46905285518784801</v>
      </c>
    </row>
    <row r="16244" spans="1:5" x14ac:dyDescent="0.25">
      <c r="A16244" s="191">
        <v>82248.322381675505</v>
      </c>
      <c r="B16244" s="191">
        <v>1.54923355281145</v>
      </c>
      <c r="C16244" s="191">
        <v>0.33826595348106703</v>
      </c>
      <c r="D16244" s="191"/>
      <c r="E16244" s="191">
        <v>-0.46903167995235701</v>
      </c>
    </row>
    <row r="16245" spans="1:5" x14ac:dyDescent="0.25">
      <c r="A16245" s="191">
        <v>82261.502868821393</v>
      </c>
      <c r="B16245" s="191">
        <v>-0.24549956337037701</v>
      </c>
      <c r="C16245" s="191">
        <v>0.33824776115189398</v>
      </c>
      <c r="D16245" s="191"/>
      <c r="E16245" s="191">
        <v>-0.46897422717279402</v>
      </c>
    </row>
    <row r="16246" spans="1:5" x14ac:dyDescent="0.25">
      <c r="A16246" s="191">
        <v>82272.143173693097</v>
      </c>
      <c r="B16246" s="191">
        <v>9.8620622708067707E-2</v>
      </c>
      <c r="C16246" s="191">
        <v>0.33823316578617701</v>
      </c>
      <c r="D16246" s="191"/>
      <c r="E16246" s="191">
        <v>-0.46892784713119801</v>
      </c>
    </row>
    <row r="16247" spans="1:5" x14ac:dyDescent="0.25">
      <c r="A16247" s="191">
        <v>82282.963012257402</v>
      </c>
      <c r="B16247" s="191">
        <v>5.7593800140654003E-2</v>
      </c>
      <c r="C16247" s="191">
        <v>0.33821840635226702</v>
      </c>
      <c r="D16247" s="191"/>
      <c r="E16247" s="191">
        <v>-0.46888068493574298</v>
      </c>
    </row>
    <row r="16248" spans="1:5" x14ac:dyDescent="0.25">
      <c r="A16248" s="191">
        <v>82296.821631303406</v>
      </c>
      <c r="B16248" s="191">
        <v>1.1583143533659701</v>
      </c>
      <c r="C16248" s="191">
        <v>0.33819962117459401</v>
      </c>
      <c r="D16248" s="191"/>
      <c r="E16248" s="191">
        <v>-0.46882027711206897</v>
      </c>
    </row>
    <row r="16249" spans="1:5" x14ac:dyDescent="0.25">
      <c r="A16249" s="191">
        <v>82297.656766213695</v>
      </c>
      <c r="B16249" s="191">
        <v>0.27826813914253501</v>
      </c>
      <c r="C16249" s="191">
        <v>0.338198493405865</v>
      </c>
      <c r="D16249" s="191"/>
      <c r="E16249" s="191">
        <v>-0.468816636873295</v>
      </c>
    </row>
    <row r="16250" spans="1:5" x14ac:dyDescent="0.25">
      <c r="A16250" s="191">
        <v>82325.884732289895</v>
      </c>
      <c r="B16250" s="191">
        <v>0.42351343046471701</v>
      </c>
      <c r="C16250" s="191">
        <v>0.338160653483914</v>
      </c>
      <c r="D16250" s="191"/>
      <c r="E16250" s="191">
        <v>-0.46869359503256303</v>
      </c>
    </row>
    <row r="16251" spans="1:5" x14ac:dyDescent="0.25">
      <c r="A16251" s="191">
        <v>82329.122963464994</v>
      </c>
      <c r="B16251" s="191">
        <v>0.59083475588836998</v>
      </c>
      <c r="C16251" s="191">
        <v>0.33815634684159601</v>
      </c>
      <c r="D16251" s="191"/>
      <c r="E16251" s="191">
        <v>-0.46867948002606802</v>
      </c>
    </row>
    <row r="16252" spans="1:5" x14ac:dyDescent="0.25">
      <c r="A16252" s="191">
        <v>82329.983070804505</v>
      </c>
      <c r="B16252" s="191">
        <v>0.48228188911272302</v>
      </c>
      <c r="C16252" s="191">
        <v>0.33815520412299299</v>
      </c>
      <c r="D16252" s="191"/>
      <c r="E16252" s="191">
        <v>-0.46867573093589299</v>
      </c>
    </row>
    <row r="16253" spans="1:5" x14ac:dyDescent="0.25">
      <c r="A16253" s="191">
        <v>82330.365691562707</v>
      </c>
      <c r="B16253" s="191">
        <v>0.20288102091947599</v>
      </c>
      <c r="C16253" s="191">
        <v>0.33815469593945202</v>
      </c>
      <c r="D16253" s="191"/>
      <c r="E16253" s="191">
        <v>-0.46867406314437499</v>
      </c>
    </row>
    <row r="16254" spans="1:5" x14ac:dyDescent="0.25">
      <c r="A16254" s="191">
        <v>82346.614385779103</v>
      </c>
      <c r="B16254" s="191">
        <v>-0.71569467818016796</v>
      </c>
      <c r="C16254" s="191">
        <v>0.33813320387845602</v>
      </c>
      <c r="D16254" s="191"/>
      <c r="E16254" s="191">
        <v>-0.46860323780809598</v>
      </c>
    </row>
    <row r="16255" spans="1:5" x14ac:dyDescent="0.25">
      <c r="A16255" s="191">
        <v>82347.950882237303</v>
      </c>
      <c r="B16255" s="191">
        <v>-1.43935456918528</v>
      </c>
      <c r="C16255" s="191">
        <v>0.33813144423560298</v>
      </c>
      <c r="D16255" s="191"/>
      <c r="E16255" s="191">
        <v>-0.46859741225301099</v>
      </c>
    </row>
    <row r="16256" spans="1:5" x14ac:dyDescent="0.25">
      <c r="A16256" s="191">
        <v>82355.431310027707</v>
      </c>
      <c r="B16256" s="191">
        <v>0.62048551713089795</v>
      </c>
      <c r="C16256" s="191">
        <v>0.33812161373170502</v>
      </c>
      <c r="D16256" s="191"/>
      <c r="E16256" s="191">
        <v>-0.46856480641271198</v>
      </c>
    </row>
    <row r="16257" spans="1:5" x14ac:dyDescent="0.25">
      <c r="A16257" s="191">
        <v>82359.210761146402</v>
      </c>
      <c r="B16257" s="191">
        <v>-8.3710832235994695E-2</v>
      </c>
      <c r="C16257" s="191">
        <v>0.33811666083333197</v>
      </c>
      <c r="D16257" s="191"/>
      <c r="E16257" s="191">
        <v>-0.46854833249245398</v>
      </c>
    </row>
    <row r="16258" spans="1:5" x14ac:dyDescent="0.25">
      <c r="A16258" s="191">
        <v>82361.707656451705</v>
      </c>
      <c r="B16258" s="191">
        <v>-5.1657174551222901E-2</v>
      </c>
      <c r="C16258" s="191">
        <v>0.33811339419928599</v>
      </c>
      <c r="D16258" s="191"/>
      <c r="E16258" s="191">
        <v>-0.46853744899300898</v>
      </c>
    </row>
    <row r="16259" spans="1:5" x14ac:dyDescent="0.25">
      <c r="A16259" s="191">
        <v>82362.962609397204</v>
      </c>
      <c r="B16259" s="191">
        <v>0.55772431412342005</v>
      </c>
      <c r="C16259" s="191">
        <v>0.33811175313915598</v>
      </c>
      <c r="D16259" s="191"/>
      <c r="E16259" s="191">
        <v>-0.468531978910184</v>
      </c>
    </row>
    <row r="16260" spans="1:5" x14ac:dyDescent="0.25">
      <c r="A16260" s="191">
        <v>82363.239028584096</v>
      </c>
      <c r="B16260" s="191">
        <v>0.76012176595987602</v>
      </c>
      <c r="C16260" s="191">
        <v>0.33811139191722001</v>
      </c>
      <c r="D16260" s="191"/>
      <c r="E16260" s="191">
        <v>-0.46853077405556998</v>
      </c>
    </row>
    <row r="16261" spans="1:5" x14ac:dyDescent="0.25">
      <c r="A16261" s="191">
        <v>82370.341507514604</v>
      </c>
      <c r="B16261" s="191">
        <v>-0.104886913751756</v>
      </c>
      <c r="C16261" s="191">
        <v>0.33810212708583198</v>
      </c>
      <c r="D16261" s="191"/>
      <c r="E16261" s="191">
        <v>-0.468499815804784</v>
      </c>
    </row>
    <row r="16262" spans="1:5" x14ac:dyDescent="0.25">
      <c r="A16262" s="191">
        <v>82371.8776542251</v>
      </c>
      <c r="B16262" s="191">
        <v>-6.1570957298817702E-2</v>
      </c>
      <c r="C16262" s="191">
        <v>0.33810012745132301</v>
      </c>
      <c r="D16262" s="191"/>
      <c r="E16262" s="191">
        <v>-0.46849312005593702</v>
      </c>
    </row>
    <row r="16263" spans="1:5" x14ac:dyDescent="0.25">
      <c r="A16263" s="191">
        <v>82371.997208665998</v>
      </c>
      <c r="B16263" s="191">
        <v>0.58810071938097996</v>
      </c>
      <c r="C16263" s="191">
        <v>0.338099971887103</v>
      </c>
      <c r="D16263" s="191"/>
      <c r="E16263" s="191">
        <v>-0.46849259894261902</v>
      </c>
    </row>
    <row r="16264" spans="1:5" x14ac:dyDescent="0.25">
      <c r="A16264" s="191">
        <v>82374.261060399498</v>
      </c>
      <c r="B16264" s="191">
        <v>0.198204934582491</v>
      </c>
      <c r="C16264" s="191">
        <v>0.33809702785929602</v>
      </c>
      <c r="D16264" s="191"/>
      <c r="E16264" s="191">
        <v>-0.46848273127663997</v>
      </c>
    </row>
    <row r="16265" spans="1:5" x14ac:dyDescent="0.25">
      <c r="A16265" s="191">
        <v>82377.179690098899</v>
      </c>
      <c r="B16265" s="191">
        <v>0.66069887996751397</v>
      </c>
      <c r="C16265" s="191">
        <v>0.33809323706803301</v>
      </c>
      <c r="D16265" s="191"/>
      <c r="E16265" s="191">
        <v>-0.46847000956763202</v>
      </c>
    </row>
    <row r="16266" spans="1:5" x14ac:dyDescent="0.25">
      <c r="A16266" s="191">
        <v>82390.238501573302</v>
      </c>
      <c r="B16266" s="191">
        <v>-0.33260502739522702</v>
      </c>
      <c r="C16266" s="191">
        <v>0.33807634087312699</v>
      </c>
      <c r="D16266" s="191"/>
      <c r="E16266" s="191">
        <v>-0.46841308888338201</v>
      </c>
    </row>
    <row r="16267" spans="1:5" x14ac:dyDescent="0.25">
      <c r="A16267" s="191">
        <v>82391.532601892002</v>
      </c>
      <c r="B16267" s="191">
        <v>0.21379225593252099</v>
      </c>
      <c r="C16267" s="191">
        <v>0.33807467223378901</v>
      </c>
      <c r="D16267" s="191"/>
      <c r="E16267" s="191">
        <v>-0.46840744816517699</v>
      </c>
    </row>
    <row r="16268" spans="1:5" x14ac:dyDescent="0.25">
      <c r="A16268" s="191">
        <v>82393.386482531801</v>
      </c>
      <c r="B16268" s="191">
        <v>0.43495193576979002</v>
      </c>
      <c r="C16268" s="191">
        <v>0.33807228359254299</v>
      </c>
      <c r="D16268" s="191"/>
      <c r="E16268" s="191">
        <v>-0.46839936752259398</v>
      </c>
    </row>
    <row r="16269" spans="1:5" x14ac:dyDescent="0.25">
      <c r="A16269" s="191">
        <v>82417.704400104602</v>
      </c>
      <c r="B16269" s="191">
        <v>0.50463052402545105</v>
      </c>
      <c r="C16269" s="191">
        <v>0.338041143989671</v>
      </c>
      <c r="D16269" s="191"/>
      <c r="E16269" s="191">
        <v>-0.46829337132168097</v>
      </c>
    </row>
    <row r="16270" spans="1:5" x14ac:dyDescent="0.25">
      <c r="A16270" s="191">
        <v>82417.793493682693</v>
      </c>
      <c r="B16270" s="191">
        <v>0.43711140385147601</v>
      </c>
      <c r="C16270" s="191">
        <v>0.33804103055513701</v>
      </c>
      <c r="D16270" s="191"/>
      <c r="E16270" s="191">
        <v>-0.468292982984652</v>
      </c>
    </row>
    <row r="16271" spans="1:5" x14ac:dyDescent="0.25">
      <c r="A16271" s="191">
        <v>82433.031255644804</v>
      </c>
      <c r="B16271" s="191">
        <v>1.0388527104320699</v>
      </c>
      <c r="C16271" s="191">
        <v>0.33802169850518299</v>
      </c>
      <c r="D16271" s="191"/>
      <c r="E16271" s="191">
        <v>-0.46822656538056401</v>
      </c>
    </row>
    <row r="16272" spans="1:5" x14ac:dyDescent="0.25">
      <c r="A16272" s="191">
        <v>82437.466937815203</v>
      </c>
      <c r="B16272" s="191">
        <v>0.39442871693022902</v>
      </c>
      <c r="C16272" s="191">
        <v>0.33801609645250502</v>
      </c>
      <c r="D16272" s="191"/>
      <c r="E16272" s="191">
        <v>-0.46820723138673898</v>
      </c>
    </row>
    <row r="16273" spans="1:5" x14ac:dyDescent="0.25">
      <c r="A16273" s="191">
        <v>82443.076300009096</v>
      </c>
      <c r="B16273" s="191">
        <v>1.0677263936380099</v>
      </c>
      <c r="C16273" s="191">
        <v>0.338009028355654</v>
      </c>
      <c r="D16273" s="191"/>
      <c r="E16273" s="191">
        <v>-0.46818278164123001</v>
      </c>
    </row>
    <row r="16274" spans="1:5" x14ac:dyDescent="0.25">
      <c r="A16274" s="191">
        <v>82455.527353329206</v>
      </c>
      <c r="B16274" s="191">
        <v>-0.122316124409116</v>
      </c>
      <c r="C16274" s="191">
        <v>0.33799340357496299</v>
      </c>
      <c r="D16274" s="191"/>
      <c r="E16274" s="191">
        <v>-0.46812851097849101</v>
      </c>
    </row>
    <row r="16275" spans="1:5" x14ac:dyDescent="0.25">
      <c r="A16275" s="191">
        <v>82463.848056035393</v>
      </c>
      <c r="B16275" s="191">
        <v>0.75606428381387303</v>
      </c>
      <c r="C16275" s="191">
        <v>0.337983010709487</v>
      </c>
      <c r="D16275" s="191"/>
      <c r="E16275" s="191">
        <v>-0.46809224336010502</v>
      </c>
    </row>
    <row r="16276" spans="1:5" x14ac:dyDescent="0.25">
      <c r="A16276" s="191">
        <v>82480.965669979501</v>
      </c>
      <c r="B16276" s="191">
        <v>0.46515009230954102</v>
      </c>
      <c r="C16276" s="191">
        <v>0.33796175083233998</v>
      </c>
      <c r="D16276" s="191"/>
      <c r="E16276" s="191">
        <v>-0.46801763258975898</v>
      </c>
    </row>
    <row r="16277" spans="1:5" x14ac:dyDescent="0.25">
      <c r="A16277" s="191">
        <v>82482.779829974403</v>
      </c>
      <c r="B16277" s="191">
        <v>-0.24140220360608899</v>
      </c>
      <c r="C16277" s="191">
        <v>0.33795950706005801</v>
      </c>
      <c r="D16277" s="191"/>
      <c r="E16277" s="191">
        <v>-0.46800972522459899</v>
      </c>
    </row>
    <row r="16278" spans="1:5" x14ac:dyDescent="0.25">
      <c r="A16278" s="191">
        <v>82493.020911461106</v>
      </c>
      <c r="B16278" s="191">
        <v>0.75747669645736004</v>
      </c>
      <c r="C16278" s="191">
        <v>0.33794687407298202</v>
      </c>
      <c r="D16278" s="191"/>
      <c r="E16278" s="191">
        <v>-0.46796508750180899</v>
      </c>
    </row>
    <row r="16279" spans="1:5" x14ac:dyDescent="0.25">
      <c r="A16279" s="191">
        <v>82500.810018844102</v>
      </c>
      <c r="B16279" s="191">
        <v>-0.207292836378936</v>
      </c>
      <c r="C16279" s="191">
        <v>0.33793730324518001</v>
      </c>
      <c r="D16279" s="191"/>
      <c r="E16279" s="191">
        <v>-0.46793113717961099</v>
      </c>
    </row>
    <row r="16280" spans="1:5" x14ac:dyDescent="0.25">
      <c r="A16280" s="191">
        <v>82516.652645210299</v>
      </c>
      <c r="B16280" s="191">
        <v>0.430002707513855</v>
      </c>
      <c r="C16280" s="191">
        <v>0.33791793668732401</v>
      </c>
      <c r="D16280" s="191"/>
      <c r="E16280" s="191">
        <v>-0.46786208448706901</v>
      </c>
    </row>
    <row r="16281" spans="1:5" x14ac:dyDescent="0.25">
      <c r="A16281" s="191">
        <v>82527.999304557306</v>
      </c>
      <c r="B16281" s="191">
        <v>0.63938060621693305</v>
      </c>
      <c r="C16281" s="191">
        <v>0.33790414283782599</v>
      </c>
      <c r="D16281" s="191"/>
      <c r="E16281" s="191">
        <v>-0.467812628326641</v>
      </c>
    </row>
    <row r="16282" spans="1:5" x14ac:dyDescent="0.25">
      <c r="A16282" s="191">
        <v>82531.496170310696</v>
      </c>
      <c r="B16282" s="191">
        <v>0.649944981208739</v>
      </c>
      <c r="C16282" s="191">
        <v>0.33789990548580501</v>
      </c>
      <c r="D16282" s="191"/>
      <c r="E16282" s="191">
        <v>-0.46779738669926801</v>
      </c>
    </row>
    <row r="16283" spans="1:5" x14ac:dyDescent="0.25">
      <c r="A16283" s="191">
        <v>82532.498626079294</v>
      </c>
      <c r="B16283" s="191">
        <v>-0.23337023217542299</v>
      </c>
      <c r="C16283" s="191">
        <v>0.337898691888734</v>
      </c>
      <c r="D16283" s="191"/>
      <c r="E16283" s="191">
        <v>-0.46779301734157502</v>
      </c>
    </row>
    <row r="16284" spans="1:5" x14ac:dyDescent="0.25">
      <c r="A16284" s="191">
        <v>82533.352722232099</v>
      </c>
      <c r="B16284" s="191">
        <v>-0.55576620474564498</v>
      </c>
      <c r="C16284" s="191">
        <v>0.337897658297588</v>
      </c>
      <c r="D16284" s="191"/>
      <c r="E16284" s="191">
        <v>-0.46778929463209101</v>
      </c>
    </row>
    <row r="16285" spans="1:5" x14ac:dyDescent="0.25">
      <c r="A16285" s="191">
        <v>82538.120204221093</v>
      </c>
      <c r="B16285" s="191">
        <v>0.26643342859808999</v>
      </c>
      <c r="C16285" s="191">
        <v>0.33789189559893901</v>
      </c>
      <c r="D16285" s="191"/>
      <c r="E16285" s="191">
        <v>-0.46776851482837301</v>
      </c>
    </row>
    <row r="16286" spans="1:5" x14ac:dyDescent="0.25">
      <c r="A16286" s="191">
        <v>82539.630423766401</v>
      </c>
      <c r="B16286" s="191">
        <v>0.440832045598127</v>
      </c>
      <c r="C16286" s="191">
        <v>0.337890072483221</v>
      </c>
      <c r="D16286" s="191"/>
      <c r="E16286" s="191">
        <v>-0.46776193230413998</v>
      </c>
    </row>
    <row r="16287" spans="1:5" x14ac:dyDescent="0.25">
      <c r="A16287" s="191">
        <v>82542.155233006502</v>
      </c>
      <c r="B16287" s="191">
        <v>-0.16332491836128499</v>
      </c>
      <c r="C16287" s="191">
        <v>0.33788702709725899</v>
      </c>
      <c r="D16287" s="191"/>
      <c r="E16287" s="191">
        <v>-0.46775092753462899</v>
      </c>
    </row>
    <row r="16288" spans="1:5" x14ac:dyDescent="0.25">
      <c r="A16288" s="191">
        <v>82543.691310957205</v>
      </c>
      <c r="B16288" s="191">
        <v>-1.38685070308956</v>
      </c>
      <c r="C16288" s="191">
        <v>0.33788517584709599</v>
      </c>
      <c r="D16288" s="191"/>
      <c r="E16288" s="191">
        <v>-0.46774423230255802</v>
      </c>
    </row>
    <row r="16289" spans="1:5" x14ac:dyDescent="0.25">
      <c r="A16289" s="191">
        <v>82551.543557808895</v>
      </c>
      <c r="B16289" s="191">
        <v>-7.59623692240634</v>
      </c>
      <c r="C16289" s="191">
        <v>0.33787573060151799</v>
      </c>
      <c r="D16289" s="191"/>
      <c r="E16289" s="191">
        <v>-0.46771000707659999</v>
      </c>
    </row>
    <row r="16290" spans="1:5" x14ac:dyDescent="0.25">
      <c r="A16290" s="191">
        <v>82580.2576059821</v>
      </c>
      <c r="B16290" s="191">
        <v>0.73593981063884195</v>
      </c>
      <c r="C16290" s="191">
        <v>0.33784144414810002</v>
      </c>
      <c r="D16290" s="191"/>
      <c r="E16290" s="191">
        <v>-0.46758485313836901</v>
      </c>
    </row>
    <row r="16291" spans="1:5" x14ac:dyDescent="0.25">
      <c r="A16291" s="191">
        <v>82594.4267101726</v>
      </c>
      <c r="B16291" s="191">
        <v>0.56853741739986097</v>
      </c>
      <c r="C16291" s="191">
        <v>0.33782466757947999</v>
      </c>
      <c r="D16291" s="191"/>
      <c r="E16291" s="191">
        <v>-0.46752309557758998</v>
      </c>
    </row>
    <row r="16292" spans="1:5" x14ac:dyDescent="0.25">
      <c r="A16292" s="191">
        <v>82594.890298856903</v>
      </c>
      <c r="B16292" s="191">
        <v>1.53261194346292</v>
      </c>
      <c r="C16292" s="191">
        <v>0.33782412022862901</v>
      </c>
      <c r="D16292" s="191"/>
      <c r="E16292" s="191">
        <v>-0.46752107498266199</v>
      </c>
    </row>
    <row r="16293" spans="1:5" x14ac:dyDescent="0.25">
      <c r="A16293" s="191">
        <v>82619.134638632197</v>
      </c>
      <c r="B16293" s="191">
        <v>6.7937055710465294E-2</v>
      </c>
      <c r="C16293" s="191">
        <v>0.33779562913916</v>
      </c>
      <c r="D16293" s="191"/>
      <c r="E16293" s="191">
        <v>-0.46741540410701998</v>
      </c>
    </row>
    <row r="16294" spans="1:5" x14ac:dyDescent="0.25">
      <c r="A16294" s="191">
        <v>82633.153029314693</v>
      </c>
      <c r="B16294" s="191">
        <v>1.0345716788066299</v>
      </c>
      <c r="C16294" s="191">
        <v>0.33777927226438498</v>
      </c>
      <c r="D16294" s="191"/>
      <c r="E16294" s="191">
        <v>-0.46735430402606098</v>
      </c>
    </row>
    <row r="16295" spans="1:5" x14ac:dyDescent="0.25">
      <c r="A16295" s="191">
        <v>82640.379664937893</v>
      </c>
      <c r="B16295" s="191">
        <v>0.51944432967590004</v>
      </c>
      <c r="C16295" s="191">
        <v>0.33777087269510703</v>
      </c>
      <c r="D16295" s="191"/>
      <c r="E16295" s="191">
        <v>-0.46732280625776301</v>
      </c>
    </row>
    <row r="16296" spans="1:5" x14ac:dyDescent="0.25">
      <c r="A16296" s="191">
        <v>82653.773879846005</v>
      </c>
      <c r="B16296" s="191">
        <v>0.21775890042690099</v>
      </c>
      <c r="C16296" s="191">
        <v>0.33775536185715899</v>
      </c>
      <c r="D16296" s="191"/>
      <c r="E16296" s="191">
        <v>-0.46726442668811002</v>
      </c>
    </row>
    <row r="16297" spans="1:5" x14ac:dyDescent="0.25">
      <c r="A16297" s="191">
        <v>82655.709130482297</v>
      </c>
      <c r="B16297" s="191">
        <v>-0.84789589211007299</v>
      </c>
      <c r="C16297" s="191">
        <v>0.337753127436209</v>
      </c>
      <c r="D16297" s="191"/>
      <c r="E16297" s="191">
        <v>-0.46725599177049199</v>
      </c>
    </row>
    <row r="16298" spans="1:5" x14ac:dyDescent="0.25">
      <c r="A16298" s="191">
        <v>82657.900620651402</v>
      </c>
      <c r="B16298" s="191">
        <v>-0.75368555634134404</v>
      </c>
      <c r="C16298" s="191">
        <v>0.33775059776542599</v>
      </c>
      <c r="D16298" s="191"/>
      <c r="E16298" s="191">
        <v>-0.46724644013008598</v>
      </c>
    </row>
    <row r="16299" spans="1:5" x14ac:dyDescent="0.25">
      <c r="A16299" s="191">
        <v>82664.013807024196</v>
      </c>
      <c r="B16299" s="191">
        <v>1.14782669269722</v>
      </c>
      <c r="C16299" s="191">
        <v>0.33774355303253301</v>
      </c>
      <c r="D16299" s="191"/>
      <c r="E16299" s="191">
        <v>-0.46721979572219202</v>
      </c>
    </row>
    <row r="16300" spans="1:5" x14ac:dyDescent="0.25">
      <c r="A16300" s="191">
        <v>82667.582158387595</v>
      </c>
      <c r="B16300" s="191">
        <v>0.130887630940002</v>
      </c>
      <c r="C16300" s="191">
        <v>0.33773944781506698</v>
      </c>
      <c r="D16300" s="191"/>
      <c r="E16300" s="191">
        <v>-0.46720424301310698</v>
      </c>
    </row>
    <row r="16301" spans="1:5" x14ac:dyDescent="0.25">
      <c r="A16301" s="191">
        <v>82671.117990415602</v>
      </c>
      <c r="B16301" s="191">
        <v>0.423434540087886</v>
      </c>
      <c r="C16301" s="191">
        <v>0.33773538497585098</v>
      </c>
      <c r="D16301" s="191"/>
      <c r="E16301" s="191">
        <v>-0.467188832039998</v>
      </c>
    </row>
    <row r="16302" spans="1:5" x14ac:dyDescent="0.25">
      <c r="A16302" s="191">
        <v>82689.950922813296</v>
      </c>
      <c r="B16302" s="191">
        <v>-0.136137765513655</v>
      </c>
      <c r="C16302" s="191">
        <v>0.33771382688977702</v>
      </c>
      <c r="D16302" s="191"/>
      <c r="E16302" s="191">
        <v>-0.46710674844201</v>
      </c>
    </row>
    <row r="16303" spans="1:5" x14ac:dyDescent="0.25">
      <c r="A16303" s="191">
        <v>82696.163144953403</v>
      </c>
      <c r="B16303" s="191">
        <v>0.29181910521527399</v>
      </c>
      <c r="C16303" s="191">
        <v>0.33770674539286699</v>
      </c>
      <c r="D16303" s="191"/>
      <c r="E16303" s="191">
        <v>-0.46707967238534498</v>
      </c>
    </row>
    <row r="16304" spans="1:5" x14ac:dyDescent="0.25">
      <c r="A16304" s="191">
        <v>82701.1475892444</v>
      </c>
      <c r="B16304" s="191">
        <v>-0.706262134547475</v>
      </c>
      <c r="C16304" s="191">
        <v>0.33770107388869802</v>
      </c>
      <c r="D16304" s="191"/>
      <c r="E16304" s="191">
        <v>-0.46705794761552399</v>
      </c>
    </row>
    <row r="16305" spans="1:5" x14ac:dyDescent="0.25">
      <c r="A16305" s="191">
        <v>82702.279903274</v>
      </c>
      <c r="B16305" s="191">
        <v>7.3926700141724302E-3</v>
      </c>
      <c r="C16305" s="191">
        <v>0.33769978677651402</v>
      </c>
      <c r="D16305" s="191"/>
      <c r="E16305" s="191">
        <v>-0.46705301240906599</v>
      </c>
    </row>
    <row r="16306" spans="1:5" x14ac:dyDescent="0.25">
      <c r="A16306" s="191">
        <v>82705.879259603404</v>
      </c>
      <c r="B16306" s="191">
        <v>9.70595173099831E-4</v>
      </c>
      <c r="C16306" s="191">
        <v>0.33769569848172598</v>
      </c>
      <c r="D16306" s="191"/>
      <c r="E16306" s="191">
        <v>-0.467037324564405</v>
      </c>
    </row>
    <row r="16307" spans="1:5" x14ac:dyDescent="0.25">
      <c r="A16307" s="191">
        <v>82720.438872632396</v>
      </c>
      <c r="B16307" s="191">
        <v>-0.18802260867914999</v>
      </c>
      <c r="C16307" s="191">
        <v>0.33767920896942799</v>
      </c>
      <c r="D16307" s="191"/>
      <c r="E16307" s="191">
        <v>-0.46697386628836501</v>
      </c>
    </row>
    <row r="16308" spans="1:5" x14ac:dyDescent="0.25">
      <c r="A16308" s="191">
        <v>82723.168859225698</v>
      </c>
      <c r="B16308" s="191">
        <v>0.62893313347514002</v>
      </c>
      <c r="C16308" s="191">
        <v>0.33767612553795101</v>
      </c>
      <c r="D16308" s="191"/>
      <c r="E16308" s="191">
        <v>-0.46696196766695502</v>
      </c>
    </row>
    <row r="16309" spans="1:5" x14ac:dyDescent="0.25">
      <c r="A16309" s="191">
        <v>82731.503840518402</v>
      </c>
      <c r="B16309" s="191">
        <v>0.123388757507015</v>
      </c>
      <c r="C16309" s="191">
        <v>0.33766672758528299</v>
      </c>
      <c r="D16309" s="191"/>
      <c r="E16309" s="191">
        <v>-0.46692563994184</v>
      </c>
    </row>
    <row r="16310" spans="1:5" x14ac:dyDescent="0.25">
      <c r="A16310" s="191">
        <v>82735.293940042393</v>
      </c>
      <c r="B16310" s="191">
        <v>0.520696540723109</v>
      </c>
      <c r="C16310" s="191">
        <v>0.337662462081114</v>
      </c>
      <c r="D16310" s="191"/>
      <c r="E16310" s="191">
        <v>-0.46690912092532</v>
      </c>
    </row>
    <row r="16311" spans="1:5" x14ac:dyDescent="0.25">
      <c r="A16311" s="191">
        <v>82736.859365124998</v>
      </c>
      <c r="B16311" s="191">
        <v>-3.1946838658114499E-2</v>
      </c>
      <c r="C16311" s="191">
        <v>0.337660701735156</v>
      </c>
      <c r="D16311" s="191"/>
      <c r="E16311" s="191">
        <v>-0.466902298074723</v>
      </c>
    </row>
    <row r="16312" spans="1:5" x14ac:dyDescent="0.25">
      <c r="A16312" s="191">
        <v>82747.268699971799</v>
      </c>
      <c r="B16312" s="191">
        <v>-0.17445312467556701</v>
      </c>
      <c r="C16312" s="191">
        <v>0.33764901735367397</v>
      </c>
      <c r="D16312" s="191"/>
      <c r="E16312" s="191">
        <v>-0.466856929352026</v>
      </c>
    </row>
    <row r="16313" spans="1:5" x14ac:dyDescent="0.25">
      <c r="A16313" s="191">
        <v>82754.908624296295</v>
      </c>
      <c r="B16313" s="191">
        <v>0.50587901458876094</v>
      </c>
      <c r="C16313" s="191">
        <v>0.33764046457865599</v>
      </c>
      <c r="D16313" s="191"/>
      <c r="E16313" s="191">
        <v>-0.46682363100845198</v>
      </c>
    </row>
    <row r="16314" spans="1:5" x14ac:dyDescent="0.25">
      <c r="A16314" s="191">
        <v>82755.135573446605</v>
      </c>
      <c r="B16314" s="191">
        <v>-0.38209625045398898</v>
      </c>
      <c r="C16314" s="191">
        <v>0.33764021080574302</v>
      </c>
      <c r="D16314" s="191"/>
      <c r="E16314" s="191">
        <v>-0.46682264185849998</v>
      </c>
    </row>
    <row r="16315" spans="1:5" x14ac:dyDescent="0.25">
      <c r="A16315" s="191">
        <v>82760.476952774407</v>
      </c>
      <c r="B16315" s="191">
        <v>-3.0145278327314702</v>
      </c>
      <c r="C16315" s="191">
        <v>0.33763424294442801</v>
      </c>
      <c r="D16315" s="191"/>
      <c r="E16315" s="191">
        <v>-0.466799361643087</v>
      </c>
    </row>
    <row r="16316" spans="1:5" x14ac:dyDescent="0.25">
      <c r="A16316" s="191">
        <v>82771.219954446497</v>
      </c>
      <c r="B16316" s="191">
        <v>0.439815007916877</v>
      </c>
      <c r="C16316" s="191">
        <v>0.33762226760674902</v>
      </c>
      <c r="D16316" s="191"/>
      <c r="E16316" s="191">
        <v>-0.46675253881573198</v>
      </c>
    </row>
    <row r="16317" spans="1:5" x14ac:dyDescent="0.25">
      <c r="A16317" s="191">
        <v>82779.069573776505</v>
      </c>
      <c r="B16317" s="191">
        <v>0.30034304235591103</v>
      </c>
      <c r="C16317" s="191">
        <v>0.337613540483299</v>
      </c>
      <c r="D16317" s="191"/>
      <c r="E16317" s="191">
        <v>-0.46671832674202102</v>
      </c>
    </row>
    <row r="16318" spans="1:5" x14ac:dyDescent="0.25">
      <c r="A16318" s="191">
        <v>82781.234855585295</v>
      </c>
      <c r="B16318" s="191">
        <v>-0.26069903534326999</v>
      </c>
      <c r="C16318" s="191">
        <v>0.33761113649372698</v>
      </c>
      <c r="D16318" s="191"/>
      <c r="E16318" s="191">
        <v>-0.466708889514865</v>
      </c>
    </row>
    <row r="16319" spans="1:5" x14ac:dyDescent="0.25">
      <c r="A16319" s="191">
        <v>82782.618802062701</v>
      </c>
      <c r="B16319" s="191">
        <v>-0.24344670386277101</v>
      </c>
      <c r="C16319" s="191">
        <v>0.337609600727384</v>
      </c>
      <c r="D16319" s="191"/>
      <c r="E16319" s="191">
        <v>-0.466702857682323</v>
      </c>
    </row>
    <row r="16320" spans="1:5" x14ac:dyDescent="0.25">
      <c r="A16320" s="191">
        <v>82783.028037844299</v>
      </c>
      <c r="B16320" s="191">
        <v>-7.2953967025568597E-2</v>
      </c>
      <c r="C16320" s="191">
        <v>0.337609146709965</v>
      </c>
      <c r="D16320" s="191"/>
      <c r="E16320" s="191">
        <v>-0.46670107405720102</v>
      </c>
    </row>
    <row r="16321" spans="1:5" x14ac:dyDescent="0.25">
      <c r="A16321" s="191">
        <v>82789.294074546095</v>
      </c>
      <c r="B16321" s="191">
        <v>0.73198069995563697</v>
      </c>
      <c r="C16321" s="191">
        <v>0.33760220132499402</v>
      </c>
      <c r="D16321" s="191"/>
      <c r="E16321" s="191">
        <v>-0.46667376401294403</v>
      </c>
    </row>
    <row r="16322" spans="1:5" x14ac:dyDescent="0.25">
      <c r="A16322" s="191">
        <v>82791.185763677495</v>
      </c>
      <c r="B16322" s="191">
        <v>0.94561275015483404</v>
      </c>
      <c r="C16322" s="191">
        <v>0.337600106860931</v>
      </c>
      <c r="D16322" s="191"/>
      <c r="E16322" s="191">
        <v>-0.466665519252428</v>
      </c>
    </row>
    <row r="16323" spans="1:5" x14ac:dyDescent="0.25">
      <c r="A16323" s="191">
        <v>82828.517970057001</v>
      </c>
      <c r="B16323" s="191">
        <v>-0.452123233204549</v>
      </c>
      <c r="C16323" s="191">
        <v>0.33755898417679903</v>
      </c>
      <c r="D16323" s="191"/>
      <c r="E16323" s="191">
        <v>-0.46650281062917098</v>
      </c>
    </row>
    <row r="16324" spans="1:5" x14ac:dyDescent="0.25">
      <c r="A16324" s="191">
        <v>82837.734086287295</v>
      </c>
      <c r="B16324" s="191">
        <v>0.45857424008273201</v>
      </c>
      <c r="C16324" s="191">
        <v>0.33754889124617998</v>
      </c>
      <c r="D16324" s="191"/>
      <c r="E16324" s="191">
        <v>-0.46646264339032301</v>
      </c>
    </row>
    <row r="16325" spans="1:5" x14ac:dyDescent="0.25">
      <c r="A16325" s="191">
        <v>82839.551123422396</v>
      </c>
      <c r="B16325" s="191">
        <v>0.44323038584297397</v>
      </c>
      <c r="C16325" s="191">
        <v>0.33754690400026099</v>
      </c>
      <c r="D16325" s="191"/>
      <c r="E16325" s="191">
        <v>-0.46645472407129801</v>
      </c>
    </row>
    <row r="16326" spans="1:5" x14ac:dyDescent="0.25">
      <c r="A16326" s="191">
        <v>82839.990099885006</v>
      </c>
      <c r="B16326" s="191">
        <v>0.206462320495859</v>
      </c>
      <c r="C16326" s="191">
        <v>0.33754642403184998</v>
      </c>
      <c r="D16326" s="191"/>
      <c r="E16326" s="191">
        <v>-0.46645281084972201</v>
      </c>
    </row>
    <row r="16327" spans="1:5" x14ac:dyDescent="0.25">
      <c r="A16327" s="191">
        <v>82862.074942157997</v>
      </c>
      <c r="B16327" s="191">
        <v>0.182339565572254</v>
      </c>
      <c r="C16327" s="191">
        <v>0.33752233991354702</v>
      </c>
      <c r="D16327" s="191"/>
      <c r="E16327" s="191">
        <v>-0.466356556949235</v>
      </c>
    </row>
    <row r="16328" spans="1:5" x14ac:dyDescent="0.25">
      <c r="A16328" s="191">
        <v>82864.067526675703</v>
      </c>
      <c r="B16328" s="191">
        <v>0.490434658161853</v>
      </c>
      <c r="C16328" s="191">
        <v>0.33752017286959801</v>
      </c>
      <c r="D16328" s="191"/>
      <c r="E16328" s="191">
        <v>-0.46634787252987098</v>
      </c>
    </row>
    <row r="16329" spans="1:5" x14ac:dyDescent="0.25">
      <c r="A16329" s="191">
        <v>82870.487433670001</v>
      </c>
      <c r="B16329" s="191">
        <v>0.67198821704119704</v>
      </c>
      <c r="C16329" s="191">
        <v>0.33751319732284701</v>
      </c>
      <c r="D16329" s="191"/>
      <c r="E16329" s="191">
        <v>-0.46631989220375802</v>
      </c>
    </row>
    <row r="16330" spans="1:5" x14ac:dyDescent="0.25">
      <c r="A16330" s="191">
        <v>82876.322789055193</v>
      </c>
      <c r="B16330" s="191">
        <v>0.50185283700225902</v>
      </c>
      <c r="C16330" s="191">
        <v>0.33750686532815499</v>
      </c>
      <c r="D16330" s="191"/>
      <c r="E16330" s="191">
        <v>-0.46629445956948301</v>
      </c>
    </row>
    <row r="16331" spans="1:5" x14ac:dyDescent="0.25">
      <c r="A16331" s="191">
        <v>82905.543288936795</v>
      </c>
      <c r="B16331" s="191">
        <v>-0.29175945145512</v>
      </c>
      <c r="C16331" s="191">
        <v>0.33747527274362898</v>
      </c>
      <c r="D16331" s="191"/>
      <c r="E16331" s="191">
        <v>-0.46616710720545101</v>
      </c>
    </row>
    <row r="16332" spans="1:5" x14ac:dyDescent="0.25">
      <c r="A16332" s="191">
        <v>82916.780616744698</v>
      </c>
      <c r="B16332" s="191">
        <v>0.985815380422705</v>
      </c>
      <c r="C16332" s="191">
        <v>0.33746317137625198</v>
      </c>
      <c r="D16332" s="191"/>
      <c r="E16332" s="191">
        <v>-0.46611813142987801</v>
      </c>
    </row>
    <row r="16333" spans="1:5" x14ac:dyDescent="0.25">
      <c r="A16333" s="191">
        <v>82937.448146434705</v>
      </c>
      <c r="B16333" s="191">
        <v>-0.46462760877147302</v>
      </c>
      <c r="C16333" s="191">
        <v>0.337440979304166</v>
      </c>
      <c r="D16333" s="191"/>
      <c r="E16333" s="191">
        <v>-0.46602805589652702</v>
      </c>
    </row>
    <row r="16334" spans="1:5" x14ac:dyDescent="0.25">
      <c r="A16334" s="191">
        <v>82940.169775703704</v>
      </c>
      <c r="B16334" s="191">
        <v>-4.5113314605607</v>
      </c>
      <c r="C16334" s="191">
        <v>0.33743806285824202</v>
      </c>
      <c r="D16334" s="191"/>
      <c r="E16334" s="191">
        <v>-0.46601619418825002</v>
      </c>
    </row>
    <row r="16335" spans="1:5" x14ac:dyDescent="0.25">
      <c r="A16335" s="191">
        <v>82945.322502033494</v>
      </c>
      <c r="B16335" s="191">
        <v>-0.66657669445715495</v>
      </c>
      <c r="C16335" s="191">
        <v>0.33743254507218101</v>
      </c>
      <c r="D16335" s="191"/>
      <c r="E16335" s="191">
        <v>-0.46599373701470997</v>
      </c>
    </row>
    <row r="16336" spans="1:5" x14ac:dyDescent="0.25">
      <c r="A16336" s="191">
        <v>82950.053383254097</v>
      </c>
      <c r="B16336" s="191">
        <v>5.5363719812451299E-2</v>
      </c>
      <c r="C16336" s="191">
        <v>0.33742748286142599</v>
      </c>
      <c r="D16336" s="191"/>
      <c r="E16336" s="191">
        <v>-0.46597311851259099</v>
      </c>
    </row>
    <row r="16337" spans="1:5" x14ac:dyDescent="0.25">
      <c r="A16337" s="191">
        <v>82972.869014730706</v>
      </c>
      <c r="B16337" s="191">
        <v>3.5824093173728402</v>
      </c>
      <c r="C16337" s="191">
        <v>0.33740312297668401</v>
      </c>
      <c r="D16337" s="191"/>
      <c r="E16337" s="191">
        <v>-0.46587368186390199</v>
      </c>
    </row>
    <row r="16338" spans="1:5" x14ac:dyDescent="0.25">
      <c r="A16338" s="191">
        <v>82983.187279863996</v>
      </c>
      <c r="B16338" s="191">
        <v>0.14132218908324801</v>
      </c>
      <c r="C16338" s="191">
        <v>0.33739213264847101</v>
      </c>
      <c r="D16338" s="191"/>
      <c r="E16338" s="191">
        <v>-0.46582871230204398</v>
      </c>
    </row>
    <row r="16339" spans="1:5" x14ac:dyDescent="0.25">
      <c r="A16339" s="191">
        <v>82994.223539848303</v>
      </c>
      <c r="B16339" s="191">
        <v>-1.08594546903343</v>
      </c>
      <c r="C16339" s="191">
        <v>0.33738039567202399</v>
      </c>
      <c r="D16339" s="191"/>
      <c r="E16339" s="191">
        <v>-0.46578061354031902</v>
      </c>
    </row>
    <row r="16340" spans="1:5" x14ac:dyDescent="0.25">
      <c r="A16340" s="191">
        <v>82997.284128927</v>
      </c>
      <c r="B16340" s="191">
        <v>0.49588610566486702</v>
      </c>
      <c r="C16340" s="191">
        <v>0.33737714309864097</v>
      </c>
      <c r="D16340" s="191"/>
      <c r="E16340" s="191">
        <v>-0.46576727477692398</v>
      </c>
    </row>
    <row r="16341" spans="1:5" x14ac:dyDescent="0.25">
      <c r="A16341" s="191">
        <v>83004.684003108705</v>
      </c>
      <c r="B16341" s="191">
        <v>-0.52367433126447904</v>
      </c>
      <c r="C16341" s="191">
        <v>0.33736928611031303</v>
      </c>
      <c r="D16341" s="191"/>
      <c r="E16341" s="191">
        <v>-0.46573502439363801</v>
      </c>
    </row>
    <row r="16342" spans="1:5" x14ac:dyDescent="0.25">
      <c r="A16342" s="191">
        <v>83008.937022498605</v>
      </c>
      <c r="B16342" s="191">
        <v>-0.66936420813058495</v>
      </c>
      <c r="C16342" s="191">
        <v>0.33736477258125702</v>
      </c>
      <c r="D16342" s="191"/>
      <c r="E16342" s="191">
        <v>-0.46571648885139499</v>
      </c>
    </row>
    <row r="16343" spans="1:5" x14ac:dyDescent="0.25">
      <c r="A16343" s="191">
        <v>83016.8301288769</v>
      </c>
      <c r="B16343" s="191">
        <v>0.52391535902203101</v>
      </c>
      <c r="C16343" s="191">
        <v>0.33735640315007198</v>
      </c>
      <c r="D16343" s="191"/>
      <c r="E16343" s="191">
        <v>-0.46568208905367597</v>
      </c>
    </row>
    <row r="16344" spans="1:5" x14ac:dyDescent="0.25">
      <c r="A16344" s="191">
        <v>83019.7188914445</v>
      </c>
      <c r="B16344" s="191">
        <v>-0.40666315487626298</v>
      </c>
      <c r="C16344" s="191">
        <v>0.33735334193759497</v>
      </c>
      <c r="D16344" s="191"/>
      <c r="E16344" s="191">
        <v>-0.46566949922614498</v>
      </c>
    </row>
    <row r="16345" spans="1:5" x14ac:dyDescent="0.25">
      <c r="A16345" s="191">
        <v>83022.781432650096</v>
      </c>
      <c r="B16345" s="191">
        <v>1.07418131340811</v>
      </c>
      <c r="C16345" s="191">
        <v>0.33735009763820201</v>
      </c>
      <c r="D16345" s="191"/>
      <c r="E16345" s="191">
        <v>-0.465656152035201</v>
      </c>
    </row>
    <row r="16346" spans="1:5" x14ac:dyDescent="0.25">
      <c r="A16346" s="191">
        <v>83031.049065922794</v>
      </c>
      <c r="B16346" s="191">
        <v>0.65790289451823603</v>
      </c>
      <c r="C16346" s="191">
        <v>0.33734134463266502</v>
      </c>
      <c r="D16346" s="191"/>
      <c r="E16346" s="191">
        <v>-0.46562011997145197</v>
      </c>
    </row>
    <row r="16347" spans="1:5" x14ac:dyDescent="0.25">
      <c r="A16347" s="191">
        <v>83031.984761784101</v>
      </c>
      <c r="B16347" s="191">
        <v>-0.1576126214761</v>
      </c>
      <c r="C16347" s="191">
        <v>0.337340354477914</v>
      </c>
      <c r="D16347" s="191"/>
      <c r="E16347" s="191">
        <v>-0.465616042014459</v>
      </c>
    </row>
    <row r="16348" spans="1:5" x14ac:dyDescent="0.25">
      <c r="A16348" s="191">
        <v>83032.563070352306</v>
      </c>
      <c r="B16348" s="191">
        <v>1.5753941901497402E-2</v>
      </c>
      <c r="C16348" s="191">
        <v>0.33733974255794003</v>
      </c>
      <c r="D16348" s="191"/>
      <c r="E16348" s="191">
        <v>-0.46561352162555097</v>
      </c>
    </row>
    <row r="16349" spans="1:5" x14ac:dyDescent="0.25">
      <c r="A16349" s="191">
        <v>83035.343547340395</v>
      </c>
      <c r="B16349" s="191">
        <v>0.36599628199665002</v>
      </c>
      <c r="C16349" s="191">
        <v>0.33733680097526902</v>
      </c>
      <c r="D16349" s="191"/>
      <c r="E16349" s="191">
        <v>-0.46560140372907599</v>
      </c>
    </row>
    <row r="16350" spans="1:5" x14ac:dyDescent="0.25">
      <c r="A16350" s="191">
        <v>83038.685423487797</v>
      </c>
      <c r="B16350" s="191">
        <v>0.30912099334228199</v>
      </c>
      <c r="C16350" s="191">
        <v>0.33733326653395401</v>
      </c>
      <c r="D16350" s="191"/>
      <c r="E16350" s="191">
        <v>-0.46558683913841198</v>
      </c>
    </row>
    <row r="16351" spans="1:5" x14ac:dyDescent="0.25">
      <c r="A16351" s="191">
        <v>83049.978870037507</v>
      </c>
      <c r="B16351" s="191">
        <v>0.38816151001615001</v>
      </c>
      <c r="C16351" s="191">
        <v>0.33732133059393199</v>
      </c>
      <c r="D16351" s="191"/>
      <c r="E16351" s="191">
        <v>-0.46553761995166298</v>
      </c>
    </row>
    <row r="16352" spans="1:5" x14ac:dyDescent="0.25">
      <c r="A16352" s="191">
        <v>83062.306805731394</v>
      </c>
      <c r="B16352" s="191">
        <v>-2.8348457547311402E-2</v>
      </c>
      <c r="C16352" s="191">
        <v>0.337308314823068</v>
      </c>
      <c r="D16352" s="191"/>
      <c r="E16352" s="191">
        <v>-0.46548389254609601</v>
      </c>
    </row>
    <row r="16353" spans="1:5" x14ac:dyDescent="0.25">
      <c r="A16353" s="191">
        <v>83067.372510670495</v>
      </c>
      <c r="B16353" s="191">
        <v>0.68301538148305396</v>
      </c>
      <c r="C16353" s="191">
        <v>0.33730297023304301</v>
      </c>
      <c r="D16353" s="191"/>
      <c r="E16353" s="191">
        <v>-0.46546181530479303</v>
      </c>
    </row>
    <row r="16354" spans="1:5" x14ac:dyDescent="0.25">
      <c r="A16354" s="191">
        <v>83067.754501304196</v>
      </c>
      <c r="B16354" s="191">
        <v>0.85367436161169996</v>
      </c>
      <c r="C16354" s="191">
        <v>0.337302567296278</v>
      </c>
      <c r="D16354" s="191"/>
      <c r="E16354" s="191">
        <v>-0.465460150521807</v>
      </c>
    </row>
    <row r="16355" spans="1:5" x14ac:dyDescent="0.25">
      <c r="A16355" s="191">
        <v>83069.841851568097</v>
      </c>
      <c r="B16355" s="191">
        <v>4.5016564939781602E-2</v>
      </c>
      <c r="C16355" s="191">
        <v>0.337300365690411</v>
      </c>
      <c r="D16355" s="191"/>
      <c r="E16355" s="191">
        <v>-0.46545105347884602</v>
      </c>
    </row>
    <row r="16356" spans="1:5" x14ac:dyDescent="0.25">
      <c r="A16356" s="191">
        <v>83087.9015209645</v>
      </c>
      <c r="B16356" s="191">
        <v>0.59555014910590598</v>
      </c>
      <c r="C16356" s="191">
        <v>0.33728133079478401</v>
      </c>
      <c r="D16356" s="191"/>
      <c r="E16356" s="191">
        <v>-0.46537234653835102</v>
      </c>
    </row>
    <row r="16357" spans="1:5" x14ac:dyDescent="0.25">
      <c r="A16357" s="191">
        <v>83101.505079865296</v>
      </c>
      <c r="B16357" s="191">
        <v>-4.4386378569061198E-2</v>
      </c>
      <c r="C16357" s="191">
        <v>0.33726700647996999</v>
      </c>
      <c r="D16357" s="191"/>
      <c r="E16357" s="191">
        <v>-0.46531306023036001</v>
      </c>
    </row>
    <row r="16358" spans="1:5" x14ac:dyDescent="0.25">
      <c r="A16358" s="191">
        <v>83104.692326773205</v>
      </c>
      <c r="B16358" s="191">
        <v>9.3075744156467799E-2</v>
      </c>
      <c r="C16358" s="191">
        <v>0.33726365183719997</v>
      </c>
      <c r="D16358" s="191"/>
      <c r="E16358" s="191">
        <v>-0.46529916977670099</v>
      </c>
    </row>
    <row r="16359" spans="1:5" x14ac:dyDescent="0.25">
      <c r="A16359" s="191">
        <v>83112.934928151299</v>
      </c>
      <c r="B16359" s="191">
        <v>1.0020874292394799</v>
      </c>
      <c r="C16359" s="191">
        <v>0.33725497861367498</v>
      </c>
      <c r="D16359" s="191"/>
      <c r="E16359" s="191">
        <v>-0.465263247403638</v>
      </c>
    </row>
    <row r="16360" spans="1:5" x14ac:dyDescent="0.25">
      <c r="A16360" s="191">
        <v>83119.184171422501</v>
      </c>
      <c r="B16360" s="191">
        <v>0.26551737605369202</v>
      </c>
      <c r="C16360" s="191">
        <v>0.33724840487235103</v>
      </c>
      <c r="D16360" s="191"/>
      <c r="E16360" s="191">
        <v>-0.46523601235515599</v>
      </c>
    </row>
    <row r="16361" spans="1:5" x14ac:dyDescent="0.25">
      <c r="A16361" s="191">
        <v>83122.519188231003</v>
      </c>
      <c r="B16361" s="191">
        <v>0.83344697570892901</v>
      </c>
      <c r="C16361" s="191">
        <v>0.33724489730674401</v>
      </c>
      <c r="D16361" s="191"/>
      <c r="E16361" s="191">
        <v>-0.46522147790025897</v>
      </c>
    </row>
    <row r="16362" spans="1:5" x14ac:dyDescent="0.25">
      <c r="A16362" s="191">
        <v>83123.050412842407</v>
      </c>
      <c r="B16362" s="191">
        <v>-1.0171499455281301</v>
      </c>
      <c r="C16362" s="191">
        <v>0.33724433864430498</v>
      </c>
      <c r="D16362" s="191"/>
      <c r="E16362" s="191">
        <v>-0.46521916275146102</v>
      </c>
    </row>
    <row r="16363" spans="1:5" x14ac:dyDescent="0.25">
      <c r="A16363" s="191">
        <v>83136.672957184303</v>
      </c>
      <c r="B16363" s="191">
        <v>0.57377562448603903</v>
      </c>
      <c r="C16363" s="191">
        <v>0.33723001531025598</v>
      </c>
      <c r="D16363" s="191"/>
      <c r="E16363" s="191">
        <v>-0.465159794298592</v>
      </c>
    </row>
    <row r="16364" spans="1:5" x14ac:dyDescent="0.25">
      <c r="A16364" s="191">
        <v>83171.467537589997</v>
      </c>
      <c r="B16364" s="191">
        <v>-0.29565459459461901</v>
      </c>
      <c r="C16364" s="191">
        <v>0.33719344676047502</v>
      </c>
      <c r="D16364" s="191"/>
      <c r="E16364" s="191">
        <v>-0.46500815621761998</v>
      </c>
    </row>
    <row r="16365" spans="1:5" x14ac:dyDescent="0.25">
      <c r="A16365" s="191">
        <v>83180.422102024706</v>
      </c>
      <c r="B16365" s="191">
        <v>0.263391828478587</v>
      </c>
      <c r="C16365" s="191">
        <v>0.33718403640484401</v>
      </c>
      <c r="D16365" s="191"/>
      <c r="E16365" s="191">
        <v>-0.46496913137665402</v>
      </c>
    </row>
    <row r="16366" spans="1:5" x14ac:dyDescent="0.25">
      <c r="A16366" s="191">
        <v>83181.512070502402</v>
      </c>
      <c r="B16366" s="191">
        <v>0.93039445049363201</v>
      </c>
      <c r="C16366" s="191">
        <v>0.33718289091277998</v>
      </c>
      <c r="D16366" s="191"/>
      <c r="E16366" s="191">
        <v>-0.46496438123141998</v>
      </c>
    </row>
    <row r="16367" spans="1:5" x14ac:dyDescent="0.25">
      <c r="A16367" s="191">
        <v>83185.854210222606</v>
      </c>
      <c r="B16367" s="191">
        <v>-0.32815442118834198</v>
      </c>
      <c r="C16367" s="191">
        <v>0.33717832744298099</v>
      </c>
      <c r="D16367" s="191"/>
      <c r="E16367" s="191">
        <v>-0.46494545793710701</v>
      </c>
    </row>
    <row r="16368" spans="1:5" x14ac:dyDescent="0.25">
      <c r="A16368" s="191">
        <v>83188.538476620393</v>
      </c>
      <c r="B16368" s="191">
        <v>-3.8588890270330203E-2</v>
      </c>
      <c r="C16368" s="191">
        <v>0.33717550622128001</v>
      </c>
      <c r="D16368" s="191"/>
      <c r="E16368" s="191">
        <v>-0.46493375974996098</v>
      </c>
    </row>
    <row r="16369" spans="1:5" x14ac:dyDescent="0.25">
      <c r="A16369" s="191">
        <v>83195.196915707304</v>
      </c>
      <c r="B16369" s="191">
        <v>0.285761912567839</v>
      </c>
      <c r="C16369" s="191">
        <v>0.33716850751334998</v>
      </c>
      <c r="D16369" s="191"/>
      <c r="E16369" s="191">
        <v>-0.46490474188995901</v>
      </c>
    </row>
    <row r="16370" spans="1:5" x14ac:dyDescent="0.25">
      <c r="A16370" s="191">
        <v>83195.358417279902</v>
      </c>
      <c r="B16370" s="191">
        <v>0.27916538147263498</v>
      </c>
      <c r="C16370" s="191">
        <v>0.33716833774746502</v>
      </c>
      <c r="D16370" s="191"/>
      <c r="E16370" s="191">
        <v>-0.46490403805682901</v>
      </c>
    </row>
    <row r="16371" spans="1:5" x14ac:dyDescent="0.25">
      <c r="A16371" s="191">
        <v>83196.555323494205</v>
      </c>
      <c r="B16371" s="191">
        <v>-0.88114017620402096</v>
      </c>
      <c r="C16371" s="191">
        <v>0.33716707957550002</v>
      </c>
      <c r="D16371" s="191"/>
      <c r="E16371" s="191">
        <v>-0.46489882187079601</v>
      </c>
    </row>
    <row r="16372" spans="1:5" x14ac:dyDescent="0.25">
      <c r="A16372" s="191">
        <v>83201.691566242196</v>
      </c>
      <c r="B16372" s="191">
        <v>1.95765195355651</v>
      </c>
      <c r="C16372" s="191">
        <v>0.33716168003705799</v>
      </c>
      <c r="D16372" s="191"/>
      <c r="E16372" s="191">
        <v>-0.46487643782987398</v>
      </c>
    </row>
    <row r="16373" spans="1:5" x14ac:dyDescent="0.25">
      <c r="A16373" s="191">
        <v>83206.798727545902</v>
      </c>
      <c r="B16373" s="191">
        <v>0.36250544840592502</v>
      </c>
      <c r="C16373" s="191">
        <v>0.33715631036785498</v>
      </c>
      <c r="D16373" s="191"/>
      <c r="E16373" s="191">
        <v>-0.464854180527557</v>
      </c>
    </row>
    <row r="16374" spans="1:5" x14ac:dyDescent="0.25">
      <c r="A16374" s="191">
        <v>83212.609477618302</v>
      </c>
      <c r="B16374" s="191">
        <v>0.22808266155644999</v>
      </c>
      <c r="C16374" s="191">
        <v>0.33715019995873102</v>
      </c>
      <c r="D16374" s="191"/>
      <c r="E16374" s="191">
        <v>-0.464828857027697</v>
      </c>
    </row>
    <row r="16375" spans="1:5" x14ac:dyDescent="0.25">
      <c r="A16375" s="191">
        <v>83222.535246093903</v>
      </c>
      <c r="B16375" s="191">
        <v>0.52438736534981001</v>
      </c>
      <c r="C16375" s="191">
        <v>0.33713975946225899</v>
      </c>
      <c r="D16375" s="191"/>
      <c r="E16375" s="191">
        <v>-0.46478560033196697</v>
      </c>
    </row>
    <row r="16376" spans="1:5" x14ac:dyDescent="0.25">
      <c r="A16376" s="191">
        <v>83230.772294998504</v>
      </c>
      <c r="B16376" s="191">
        <v>0.50872555586634105</v>
      </c>
      <c r="C16376" s="191">
        <v>0.33713109204811098</v>
      </c>
      <c r="D16376" s="191"/>
      <c r="E16376" s="191">
        <v>-0.46474970310959401</v>
      </c>
    </row>
    <row r="16377" spans="1:5" x14ac:dyDescent="0.25">
      <c r="A16377" s="191">
        <v>83232.886720075796</v>
      </c>
      <c r="B16377" s="191">
        <v>0.172097867901289</v>
      </c>
      <c r="C16377" s="191">
        <v>0.33712886662143499</v>
      </c>
      <c r="D16377" s="191"/>
      <c r="E16377" s="191">
        <v>-0.46474048840320198</v>
      </c>
    </row>
    <row r="16378" spans="1:5" x14ac:dyDescent="0.25">
      <c r="A16378" s="191">
        <v>83239.018116761203</v>
      </c>
      <c r="B16378" s="191">
        <v>-0.43918575376790098</v>
      </c>
      <c r="C16378" s="191">
        <v>0.33712241201316401</v>
      </c>
      <c r="D16378" s="191"/>
      <c r="E16378" s="191">
        <v>-0.464713767654932</v>
      </c>
    </row>
    <row r="16379" spans="1:5" x14ac:dyDescent="0.25">
      <c r="A16379" s="191">
        <v>83245.293905611994</v>
      </c>
      <c r="B16379" s="191">
        <v>0.57396782040997096</v>
      </c>
      <c r="C16379" s="191">
        <v>0.33711580320412499</v>
      </c>
      <c r="D16379" s="191"/>
      <c r="E16379" s="191">
        <v>-0.46468641764274399</v>
      </c>
    </row>
    <row r="16380" spans="1:5" x14ac:dyDescent="0.25">
      <c r="A16380" s="191">
        <v>83246.4060026933</v>
      </c>
      <c r="B16380" s="191">
        <v>0.80620499988000005</v>
      </c>
      <c r="C16380" s="191">
        <v>0.33711463184795099</v>
      </c>
      <c r="D16380" s="191"/>
      <c r="E16380" s="191">
        <v>-0.464681571101623</v>
      </c>
    </row>
    <row r="16381" spans="1:5" x14ac:dyDescent="0.25">
      <c r="A16381" s="191">
        <v>83260.958793899306</v>
      </c>
      <c r="B16381" s="191">
        <v>0.285496013321618</v>
      </c>
      <c r="C16381" s="191">
        <v>0.33709929610046502</v>
      </c>
      <c r="D16381" s="191"/>
      <c r="E16381" s="191">
        <v>-0.46461814974913301</v>
      </c>
    </row>
    <row r="16382" spans="1:5" x14ac:dyDescent="0.25">
      <c r="A16382" s="191">
        <v>83263.9327094935</v>
      </c>
      <c r="B16382" s="191">
        <v>-0.77577925017485705</v>
      </c>
      <c r="C16382" s="191">
        <v>0.33709616029280598</v>
      </c>
      <c r="D16382" s="191"/>
      <c r="E16382" s="191">
        <v>-0.46460518936603501</v>
      </c>
    </row>
    <row r="16383" spans="1:5" x14ac:dyDescent="0.25">
      <c r="A16383" s="191">
        <v>83275.169791679</v>
      </c>
      <c r="B16383" s="191">
        <v>0.37589305501966003</v>
      </c>
      <c r="C16383" s="191">
        <v>0.33708430548207202</v>
      </c>
      <c r="D16383" s="191"/>
      <c r="E16383" s="191">
        <v>-0.464556218361106</v>
      </c>
    </row>
    <row r="16384" spans="1:5" x14ac:dyDescent="0.25">
      <c r="A16384" s="191">
        <v>83289.298829522901</v>
      </c>
      <c r="B16384" s="191">
        <v>0.40685838875025299</v>
      </c>
      <c r="C16384" s="191">
        <v>0.337069384310833</v>
      </c>
      <c r="D16384" s="191"/>
      <c r="E16384" s="191">
        <v>-0.464494644264694</v>
      </c>
    </row>
    <row r="16385" spans="1:5" x14ac:dyDescent="0.25">
      <c r="A16385" s="191">
        <v>83303.422313859701</v>
      </c>
      <c r="B16385" s="191">
        <v>-0.72867805094000104</v>
      </c>
      <c r="C16385" s="191">
        <v>0.33705444982171601</v>
      </c>
      <c r="D16385" s="191"/>
      <c r="E16385" s="191">
        <v>-0.46443309462520199</v>
      </c>
    </row>
    <row r="16386" spans="1:5" x14ac:dyDescent="0.25">
      <c r="A16386" s="191">
        <v>83313.842734822407</v>
      </c>
      <c r="B16386" s="191">
        <v>0.77362981953543697</v>
      </c>
      <c r="C16386" s="191">
        <v>0.33704341743615401</v>
      </c>
      <c r="D16386" s="191"/>
      <c r="E16386" s="191">
        <v>-0.46438768289022903</v>
      </c>
    </row>
    <row r="16387" spans="1:5" x14ac:dyDescent="0.25">
      <c r="A16387" s="191">
        <v>83314.305614085504</v>
      </c>
      <c r="B16387" s="191">
        <v>-0.21088296769026199</v>
      </c>
      <c r="C16387" s="191">
        <v>0.33704292708872602</v>
      </c>
      <c r="D16387" s="191"/>
      <c r="E16387" s="191">
        <v>-0.46438566568281497</v>
      </c>
    </row>
    <row r="16388" spans="1:5" x14ac:dyDescent="0.25">
      <c r="A16388" s="191">
        <v>83319.2287662733</v>
      </c>
      <c r="B16388" s="191">
        <v>0.33036807101503002</v>
      </c>
      <c r="C16388" s="191">
        <v>0.33703771023451901</v>
      </c>
      <c r="D16388" s="191"/>
      <c r="E16388" s="191">
        <v>-0.46436421080271201</v>
      </c>
    </row>
    <row r="16389" spans="1:5" x14ac:dyDescent="0.25">
      <c r="A16389" s="191">
        <v>83339.504576567706</v>
      </c>
      <c r="B16389" s="191">
        <v>1.27902323852918</v>
      </c>
      <c r="C16389" s="191">
        <v>0.33701619318204101</v>
      </c>
      <c r="D16389" s="191"/>
      <c r="E16389" s="191">
        <v>-0.46427585020090401</v>
      </c>
    </row>
    <row r="16390" spans="1:5" x14ac:dyDescent="0.25">
      <c r="A16390" s="191">
        <v>83348.2400409861</v>
      </c>
      <c r="B16390" s="191">
        <v>0.31032391185241698</v>
      </c>
      <c r="C16390" s="191">
        <v>0.337006906122992</v>
      </c>
      <c r="D16390" s="191"/>
      <c r="E16390" s="191">
        <v>-0.464237781821703</v>
      </c>
    </row>
    <row r="16391" spans="1:5" x14ac:dyDescent="0.25">
      <c r="A16391" s="191">
        <v>83348.455727967696</v>
      </c>
      <c r="B16391" s="191">
        <v>0.101446905178793</v>
      </c>
      <c r="C16391" s="191">
        <v>0.337006676680976</v>
      </c>
      <c r="D16391" s="191"/>
      <c r="E16391" s="191">
        <v>-0.46423684187696601</v>
      </c>
    </row>
    <row r="16392" spans="1:5" x14ac:dyDescent="0.25">
      <c r="A16392" s="191">
        <v>83363.359666259305</v>
      </c>
      <c r="B16392" s="191">
        <v>0.40578344556019302</v>
      </c>
      <c r="C16392" s="191">
        <v>0.33699080573256901</v>
      </c>
      <c r="D16392" s="191"/>
      <c r="E16392" s="191">
        <v>-0.46417189183569602</v>
      </c>
    </row>
    <row r="16393" spans="1:5" x14ac:dyDescent="0.25">
      <c r="A16393" s="191">
        <v>83364.301104308295</v>
      </c>
      <c r="B16393" s="191">
        <v>0.86911709502901502</v>
      </c>
      <c r="C16393" s="191">
        <v>0.33698980208486701</v>
      </c>
      <c r="D16393" s="191"/>
      <c r="E16393" s="191">
        <v>-0.46416778913217299</v>
      </c>
    </row>
    <row r="16394" spans="1:5" x14ac:dyDescent="0.25">
      <c r="A16394" s="191">
        <v>83368.958885373097</v>
      </c>
      <c r="B16394" s="191">
        <v>0.79724604154185497</v>
      </c>
      <c r="C16394" s="191">
        <v>0.336984834480624</v>
      </c>
      <c r="D16394" s="191"/>
      <c r="E16394" s="191">
        <v>-0.46414749093538299</v>
      </c>
    </row>
    <row r="16395" spans="1:5" x14ac:dyDescent="0.25">
      <c r="A16395" s="191">
        <v>83379.441373447902</v>
      </c>
      <c r="B16395" s="191">
        <v>0.487896505051921</v>
      </c>
      <c r="C16395" s="191">
        <v>0.33697364197575902</v>
      </c>
      <c r="D16395" s="191"/>
      <c r="E16395" s="191">
        <v>-0.46410180918202798</v>
      </c>
    </row>
    <row r="16396" spans="1:5" x14ac:dyDescent="0.25">
      <c r="A16396" s="191">
        <v>83380.976031815095</v>
      </c>
      <c r="B16396" s="191">
        <v>0.64772872587248698</v>
      </c>
      <c r="C16396" s="191">
        <v>0.33697200184737403</v>
      </c>
      <c r="D16396" s="191"/>
      <c r="E16396" s="191">
        <v>-0.46409512127697</v>
      </c>
    </row>
    <row r="16397" spans="1:5" x14ac:dyDescent="0.25">
      <c r="A16397" s="191">
        <v>83384.123027769907</v>
      </c>
      <c r="B16397" s="191">
        <v>-0.151483823580434</v>
      </c>
      <c r="C16397" s="191">
        <v>0.33696863731453602</v>
      </c>
      <c r="D16397" s="191"/>
      <c r="E16397" s="191">
        <v>-0.46408140698273398</v>
      </c>
    </row>
    <row r="16398" spans="1:5" x14ac:dyDescent="0.25">
      <c r="A16398" s="191">
        <v>83386.769590411306</v>
      </c>
      <c r="B16398" s="191">
        <v>0.145863222396758</v>
      </c>
      <c r="C16398" s="191">
        <v>0.33696580652048103</v>
      </c>
      <c r="D16398" s="191"/>
      <c r="E16398" s="191">
        <v>-0.46406987356784901</v>
      </c>
    </row>
    <row r="16399" spans="1:5" x14ac:dyDescent="0.25">
      <c r="A16399" s="191">
        <v>83387.011198726395</v>
      </c>
      <c r="B16399" s="191">
        <v>-0.96734987451461096</v>
      </c>
      <c r="C16399" s="191">
        <v>0.33696554799496498</v>
      </c>
      <c r="D16399" s="191"/>
      <c r="E16399" s="191">
        <v>-0.46406882066666599</v>
      </c>
    </row>
    <row r="16400" spans="1:5" x14ac:dyDescent="0.25">
      <c r="A16400" s="191">
        <v>83391.799771783</v>
      </c>
      <c r="B16400" s="191">
        <v>0.64019694345627298</v>
      </c>
      <c r="C16400" s="191">
        <v>0.33696042279914501</v>
      </c>
      <c r="D16400" s="191"/>
      <c r="E16400" s="191">
        <v>-0.46404795263063398</v>
      </c>
    </row>
    <row r="16401" spans="1:5" x14ac:dyDescent="0.25">
      <c r="A16401" s="191">
        <v>83401.190516362098</v>
      </c>
      <c r="B16401" s="191">
        <v>-0.135423692074854</v>
      </c>
      <c r="C16401" s="191">
        <v>0.33695035996212402</v>
      </c>
      <c r="D16401" s="191"/>
      <c r="E16401" s="191">
        <v>-0.46400702892259899</v>
      </c>
    </row>
    <row r="16402" spans="1:5" x14ac:dyDescent="0.25">
      <c r="A16402" s="191">
        <v>83401.671352499194</v>
      </c>
      <c r="B16402" s="191">
        <v>-0.249516293290275</v>
      </c>
      <c r="C16402" s="191">
        <v>0.336949844254671</v>
      </c>
      <c r="D16402" s="191"/>
      <c r="E16402" s="191">
        <v>-0.46400493349794703</v>
      </c>
    </row>
    <row r="16403" spans="1:5" x14ac:dyDescent="0.25">
      <c r="A16403" s="191">
        <v>83409.037581894794</v>
      </c>
      <c r="B16403" s="191">
        <v>7.3542122051284395E-2</v>
      </c>
      <c r="C16403" s="191">
        <v>0.33694193872966499</v>
      </c>
      <c r="D16403" s="191"/>
      <c r="E16403" s="191">
        <v>-0.46397283244047</v>
      </c>
    </row>
    <row r="16404" spans="1:5" x14ac:dyDescent="0.25">
      <c r="A16404" s="191">
        <v>83417.930073617099</v>
      </c>
      <c r="B16404" s="191">
        <v>0.342245446211842</v>
      </c>
      <c r="C16404" s="191">
        <v>0.33693238156015798</v>
      </c>
      <c r="D16404" s="191"/>
      <c r="E16404" s="191">
        <v>-0.46393408040353301</v>
      </c>
    </row>
    <row r="16405" spans="1:5" x14ac:dyDescent="0.25">
      <c r="A16405" s="191">
        <v>83424.183554544099</v>
      </c>
      <c r="B16405" s="191">
        <v>0.52571618420884603</v>
      </c>
      <c r="C16405" s="191">
        <v>0.33692565125220802</v>
      </c>
      <c r="D16405" s="191"/>
      <c r="E16405" s="191">
        <v>-0.463906828747705</v>
      </c>
    </row>
    <row r="16406" spans="1:5" x14ac:dyDescent="0.25">
      <c r="A16406" s="191">
        <v>83464.805574028607</v>
      </c>
      <c r="B16406" s="191">
        <v>-0.254865381229963</v>
      </c>
      <c r="C16406" s="191">
        <v>0.33688173010550998</v>
      </c>
      <c r="D16406" s="191"/>
      <c r="E16406" s="191">
        <v>-0.463729804573977</v>
      </c>
    </row>
    <row r="16407" spans="1:5" x14ac:dyDescent="0.25">
      <c r="A16407" s="191">
        <v>83475.326049677999</v>
      </c>
      <c r="B16407" s="191">
        <v>0.42407097259760101</v>
      </c>
      <c r="C16407" s="191">
        <v>0.33687029414406</v>
      </c>
      <c r="D16407" s="191"/>
      <c r="E16407" s="191">
        <v>-0.46368395825192099</v>
      </c>
    </row>
    <row r="16408" spans="1:5" x14ac:dyDescent="0.25">
      <c r="A16408" s="191">
        <v>83489.428743434895</v>
      </c>
      <c r="B16408" s="191">
        <v>5.30137261422148E-2</v>
      </c>
      <c r="C16408" s="191">
        <v>0.33685492184643301</v>
      </c>
      <c r="D16408" s="191"/>
      <c r="E16408" s="191">
        <v>-0.46362250152656997</v>
      </c>
    </row>
    <row r="16409" spans="1:5" x14ac:dyDescent="0.25">
      <c r="A16409" s="191">
        <v>83490.106783237497</v>
      </c>
      <c r="B16409" s="191">
        <v>0.67837403129817897</v>
      </c>
      <c r="C16409" s="191">
        <v>0.33685418142722401</v>
      </c>
      <c r="D16409" s="191"/>
      <c r="E16409" s="191">
        <v>-0.46361954676864697</v>
      </c>
    </row>
    <row r="16410" spans="1:5" x14ac:dyDescent="0.25">
      <c r="A16410" s="191">
        <v>83495.960150546205</v>
      </c>
      <c r="B16410" s="191">
        <v>0.55120607719731896</v>
      </c>
      <c r="C16410" s="191">
        <v>0.33684778543821903</v>
      </c>
      <c r="D16410" s="191"/>
      <c r="E16410" s="191">
        <v>-0.46359403909744901</v>
      </c>
    </row>
    <row r="16411" spans="1:5" x14ac:dyDescent="0.25">
      <c r="A16411" s="191">
        <v>83522.570402440804</v>
      </c>
      <c r="B16411" s="191">
        <v>-1.2075898126365301</v>
      </c>
      <c r="C16411" s="191">
        <v>0.336818592451187</v>
      </c>
      <c r="D16411" s="191"/>
      <c r="E16411" s="191">
        <v>-0.46347807754574499</v>
      </c>
    </row>
    <row r="16412" spans="1:5" x14ac:dyDescent="0.25">
      <c r="A16412" s="191">
        <v>83550.965743788198</v>
      </c>
      <c r="B16412" s="191">
        <v>0.62684029309296696</v>
      </c>
      <c r="C16412" s="191">
        <v>0.33678722381473802</v>
      </c>
      <c r="D16412" s="191"/>
      <c r="E16412" s="191">
        <v>-0.46335433783355401</v>
      </c>
    </row>
    <row r="16413" spans="1:5" x14ac:dyDescent="0.25">
      <c r="A16413" s="191">
        <v>83555.241687887101</v>
      </c>
      <c r="B16413" s="191">
        <v>0.359872330450695</v>
      </c>
      <c r="C16413" s="191">
        <v>0.33678247925105598</v>
      </c>
      <c r="D16413" s="191"/>
      <c r="E16413" s="191">
        <v>-0.463335704405682</v>
      </c>
    </row>
    <row r="16414" spans="1:5" x14ac:dyDescent="0.25">
      <c r="A16414" s="191">
        <v>83590.199525174205</v>
      </c>
      <c r="B16414" s="191">
        <v>-0.58073710986887805</v>
      </c>
      <c r="C16414" s="191">
        <v>0.336743474554688</v>
      </c>
      <c r="D16414" s="191"/>
      <c r="E16414" s="191">
        <v>-0.46318336794050002</v>
      </c>
    </row>
    <row r="16415" spans="1:5" x14ac:dyDescent="0.25">
      <c r="A16415" s="191">
        <v>83590.736596605595</v>
      </c>
      <c r="B16415" s="191">
        <v>0.30606778846809002</v>
      </c>
      <c r="C16415" s="191">
        <v>0.33674287218114801</v>
      </c>
      <c r="D16415" s="191"/>
      <c r="E16415" s="191">
        <v>-0.46318102754220702</v>
      </c>
    </row>
    <row r="16416" spans="1:5" x14ac:dyDescent="0.25">
      <c r="A16416" s="191">
        <v>83596.030030385693</v>
      </c>
      <c r="B16416" s="191">
        <v>5.5919897946576903E-2</v>
      </c>
      <c r="C16416" s="191">
        <v>0.33673693027750801</v>
      </c>
      <c r="D16416" s="191"/>
      <c r="E16416" s="191">
        <v>-0.46315796037728002</v>
      </c>
    </row>
    <row r="16417" spans="1:5" x14ac:dyDescent="0.25">
      <c r="A16417" s="191">
        <v>83600.914576621304</v>
      </c>
      <c r="B16417" s="191">
        <v>0.29404362958642699</v>
      </c>
      <c r="C16417" s="191">
        <v>0.33673143890777102</v>
      </c>
      <c r="D16417" s="191"/>
      <c r="E16417" s="191">
        <v>-0.46313667501917599</v>
      </c>
    </row>
    <row r="16418" spans="1:5" x14ac:dyDescent="0.25">
      <c r="A16418" s="191">
        <v>83611.394806170007</v>
      </c>
      <c r="B16418" s="191">
        <v>1.12503041731931</v>
      </c>
      <c r="C16418" s="191">
        <v>0.336719628987451</v>
      </c>
      <c r="D16418" s="191"/>
      <c r="E16418" s="191">
        <v>-0.46309100543190101</v>
      </c>
    </row>
    <row r="16419" spans="1:5" x14ac:dyDescent="0.25">
      <c r="A16419" s="191">
        <v>83613.7732105123</v>
      </c>
      <c r="B16419" s="191">
        <v>0.26700391206511098</v>
      </c>
      <c r="C16419" s="191">
        <v>0.33671694348857101</v>
      </c>
      <c r="D16419" s="191"/>
      <c r="E16419" s="191">
        <v>-0.46308064110243702</v>
      </c>
    </row>
    <row r="16420" spans="1:5" x14ac:dyDescent="0.25">
      <c r="A16420" s="191">
        <v>83621.099160632497</v>
      </c>
      <c r="B16420" s="191">
        <v>-0.27397652019255397</v>
      </c>
      <c r="C16420" s="191">
        <v>0.336708658785767</v>
      </c>
      <c r="D16420" s="191"/>
      <c r="E16420" s="191">
        <v>-0.463048716973949</v>
      </c>
    </row>
    <row r="16421" spans="1:5" x14ac:dyDescent="0.25">
      <c r="A16421" s="191">
        <v>83626.767575398102</v>
      </c>
      <c r="B16421" s="191">
        <v>-0.35911759223448098</v>
      </c>
      <c r="C16421" s="191">
        <v>0.33670223581220599</v>
      </c>
      <c r="D16421" s="191"/>
      <c r="E16421" s="191">
        <v>-0.463024015951222</v>
      </c>
    </row>
    <row r="16422" spans="1:5" x14ac:dyDescent="0.25">
      <c r="A16422" s="191">
        <v>83639.103639963505</v>
      </c>
      <c r="B16422" s="191">
        <v>0.109766355264362</v>
      </c>
      <c r="C16422" s="191">
        <v>0.33668821655041897</v>
      </c>
      <c r="D16422" s="191"/>
      <c r="E16422" s="191">
        <v>-0.462970259579504</v>
      </c>
    </row>
    <row r="16423" spans="1:5" x14ac:dyDescent="0.25">
      <c r="A16423" s="191">
        <v>83639.204071875894</v>
      </c>
      <c r="B16423" s="191">
        <v>0.37622268006440901</v>
      </c>
      <c r="C16423" s="191">
        <v>0.33668810218429501</v>
      </c>
      <c r="D16423" s="191"/>
      <c r="E16423" s="191">
        <v>-0.46296982193140401</v>
      </c>
    </row>
    <row r="16424" spans="1:5" x14ac:dyDescent="0.25">
      <c r="A16424" s="191">
        <v>83647.821188969901</v>
      </c>
      <c r="B16424" s="191">
        <v>3.2079774451188002E-2</v>
      </c>
      <c r="C16424" s="191">
        <v>0.33667827541687201</v>
      </c>
      <c r="D16424" s="191"/>
      <c r="E16424" s="191">
        <v>-0.46293227146729998</v>
      </c>
    </row>
    <row r="16425" spans="1:5" x14ac:dyDescent="0.25">
      <c r="A16425" s="191">
        <v>83655.220810761704</v>
      </c>
      <c r="B16425" s="191">
        <v>-0.51287600562602798</v>
      </c>
      <c r="C16425" s="191">
        <v>0.33666981387676997</v>
      </c>
      <c r="D16425" s="191"/>
      <c r="E16425" s="191">
        <v>-0.46290002647406497</v>
      </c>
    </row>
    <row r="16426" spans="1:5" x14ac:dyDescent="0.25">
      <c r="A16426" s="191">
        <v>83660.452789614195</v>
      </c>
      <c r="B16426" s="191">
        <v>-0.68256198671118296</v>
      </c>
      <c r="C16426" s="191">
        <v>0.33666381793002398</v>
      </c>
      <c r="D16426" s="191"/>
      <c r="E16426" s="191">
        <v>-0.46287722738952097</v>
      </c>
    </row>
    <row r="16427" spans="1:5" x14ac:dyDescent="0.25">
      <c r="A16427" s="191">
        <v>83667.783861109594</v>
      </c>
      <c r="B16427" s="191">
        <v>0.268823026915532</v>
      </c>
      <c r="C16427" s="191">
        <v>0.33665540128863197</v>
      </c>
      <c r="D16427" s="191"/>
      <c r="E16427" s="191">
        <v>-0.46284528138500602</v>
      </c>
    </row>
    <row r="16428" spans="1:5" x14ac:dyDescent="0.25">
      <c r="A16428" s="191">
        <v>83673.844867889493</v>
      </c>
      <c r="B16428" s="191">
        <v>0.45911653157839599</v>
      </c>
      <c r="C16428" s="191">
        <v>0.33664842542011297</v>
      </c>
      <c r="D16428" s="191"/>
      <c r="E16428" s="191">
        <v>-0.46281886983656201</v>
      </c>
    </row>
    <row r="16429" spans="1:5" x14ac:dyDescent="0.25">
      <c r="A16429" s="191">
        <v>83675.007490332893</v>
      </c>
      <c r="B16429" s="191">
        <v>-0.17895178193076999</v>
      </c>
      <c r="C16429" s="191">
        <v>0.336647083694112</v>
      </c>
      <c r="D16429" s="191"/>
      <c r="E16429" s="191">
        <v>-0.462813803572803</v>
      </c>
    </row>
    <row r="16430" spans="1:5" x14ac:dyDescent="0.25">
      <c r="A16430" s="191">
        <v>83687.175912229795</v>
      </c>
      <c r="B16430" s="191">
        <v>0.34022623939145002</v>
      </c>
      <c r="C16430" s="191">
        <v>0.33663303018287699</v>
      </c>
      <c r="D16430" s="191"/>
      <c r="E16430" s="191">
        <v>-0.46276077824613698</v>
      </c>
    </row>
    <row r="16431" spans="1:5" x14ac:dyDescent="0.25">
      <c r="A16431" s="191">
        <v>83696.120506331601</v>
      </c>
      <c r="B16431" s="191">
        <v>0.40115791534209899</v>
      </c>
      <c r="C16431" s="191">
        <v>0.33662265979519401</v>
      </c>
      <c r="D16431" s="191"/>
      <c r="E16431" s="191">
        <v>-0.46272180112748101</v>
      </c>
    </row>
    <row r="16432" spans="1:5" x14ac:dyDescent="0.25">
      <c r="A16432" s="191">
        <v>83699.535448990297</v>
      </c>
      <c r="B16432" s="191">
        <v>1.42162322134445</v>
      </c>
      <c r="C16432" s="191">
        <v>0.33661869171463799</v>
      </c>
      <c r="D16432" s="191"/>
      <c r="E16432" s="191">
        <v>-0.46270692011402198</v>
      </c>
    </row>
    <row r="16433" spans="1:5" x14ac:dyDescent="0.25">
      <c r="A16433" s="191">
        <v>83700.832661864901</v>
      </c>
      <c r="B16433" s="191">
        <v>-0.357441311261186</v>
      </c>
      <c r="C16433" s="191">
        <v>0.336617183101242</v>
      </c>
      <c r="D16433" s="191"/>
      <c r="E16433" s="191">
        <v>-0.462701267356662</v>
      </c>
    </row>
    <row r="16434" spans="1:5" x14ac:dyDescent="0.25">
      <c r="A16434" s="191">
        <v>83706.741394179102</v>
      </c>
      <c r="B16434" s="191">
        <v>0.34362461506050002</v>
      </c>
      <c r="C16434" s="191">
        <v>0.33661030245153101</v>
      </c>
      <c r="D16434" s="191"/>
      <c r="E16434" s="191">
        <v>-0.46267551936207402</v>
      </c>
    </row>
    <row r="16435" spans="1:5" x14ac:dyDescent="0.25">
      <c r="A16435" s="191">
        <v>83746.857806018801</v>
      </c>
      <c r="B16435" s="191">
        <v>0.14372602257202199</v>
      </c>
      <c r="C16435" s="191">
        <v>0.33656318557502501</v>
      </c>
      <c r="D16435" s="191"/>
      <c r="E16435" s="191">
        <v>-0.46250070895617901</v>
      </c>
    </row>
    <row r="16436" spans="1:5" x14ac:dyDescent="0.25">
      <c r="A16436" s="191">
        <v>83756.204447850905</v>
      </c>
      <c r="B16436" s="191">
        <v>0.89160020982903498</v>
      </c>
      <c r="C16436" s="191">
        <v>0.33655210393253998</v>
      </c>
      <c r="D16436" s="191"/>
      <c r="E16436" s="191">
        <v>-0.46245998052453002</v>
      </c>
    </row>
    <row r="16437" spans="1:5" x14ac:dyDescent="0.25">
      <c r="A16437" s="191">
        <v>83761.613936240494</v>
      </c>
      <c r="B16437" s="191">
        <v>-1.08830407924957</v>
      </c>
      <c r="C16437" s="191">
        <v>0.33654567176056199</v>
      </c>
      <c r="D16437" s="191"/>
      <c r="E16437" s="191">
        <v>-0.462436408471745</v>
      </c>
    </row>
    <row r="16438" spans="1:5" x14ac:dyDescent="0.25">
      <c r="A16438" s="191">
        <v>83765.630236429002</v>
      </c>
      <c r="B16438" s="191">
        <v>1.16768645146701</v>
      </c>
      <c r="C16438" s="191">
        <v>0.33654088728255699</v>
      </c>
      <c r="D16438" s="191"/>
      <c r="E16438" s="191">
        <v>-0.46241890728988999</v>
      </c>
    </row>
    <row r="16439" spans="1:5" x14ac:dyDescent="0.25">
      <c r="A16439" s="191">
        <v>83766.108076449702</v>
      </c>
      <c r="B16439" s="191">
        <v>0.29609160960963898</v>
      </c>
      <c r="C16439" s="191">
        <v>0.33654031754182401</v>
      </c>
      <c r="D16439" s="191"/>
      <c r="E16439" s="191">
        <v>-0.46241682508370402</v>
      </c>
    </row>
    <row r="16440" spans="1:5" x14ac:dyDescent="0.25">
      <c r="A16440" s="191">
        <v>83785.031043978204</v>
      </c>
      <c r="B16440" s="191">
        <v>0.526563271520475</v>
      </c>
      <c r="C16440" s="191">
        <v>0.336517667467437</v>
      </c>
      <c r="D16440" s="191"/>
      <c r="E16440" s="191">
        <v>-0.462334367528143</v>
      </c>
    </row>
    <row r="16441" spans="1:5" x14ac:dyDescent="0.25">
      <c r="A16441" s="191">
        <v>83793.688962191503</v>
      </c>
      <c r="B16441" s="191">
        <v>-0.62861015922199803</v>
      </c>
      <c r="C16441" s="191">
        <v>0.33650724623164002</v>
      </c>
      <c r="D16441" s="191"/>
      <c r="E16441" s="191">
        <v>-0.46229664031801898</v>
      </c>
    </row>
    <row r="16442" spans="1:5" x14ac:dyDescent="0.25">
      <c r="A16442" s="191">
        <v>83811.866047033604</v>
      </c>
      <c r="B16442" s="191">
        <v>0.64703087898449996</v>
      </c>
      <c r="C16442" s="191">
        <v>0.33648524603323898</v>
      </c>
      <c r="D16442" s="191"/>
      <c r="E16442" s="191">
        <v>-0.46221743399341902</v>
      </c>
    </row>
    <row r="16443" spans="1:5" x14ac:dyDescent="0.25">
      <c r="A16443" s="191">
        <v>83821.293098203794</v>
      </c>
      <c r="B16443" s="191">
        <v>0.100208690180037</v>
      </c>
      <c r="C16443" s="191">
        <v>0.33647377021707597</v>
      </c>
      <c r="D16443" s="191"/>
      <c r="E16443" s="191">
        <v>-0.46217635578525201</v>
      </c>
    </row>
    <row r="16444" spans="1:5" x14ac:dyDescent="0.25">
      <c r="A16444" s="191">
        <v>83827.035943153707</v>
      </c>
      <c r="B16444" s="191">
        <v>0.46873470733683797</v>
      </c>
      <c r="C16444" s="191">
        <v>0.33646675682156402</v>
      </c>
      <c r="D16444" s="191"/>
      <c r="E16444" s="191">
        <v>-0.46215133144030501</v>
      </c>
    </row>
    <row r="16445" spans="1:5" x14ac:dyDescent="0.25">
      <c r="A16445" s="191">
        <v>83827.331364668295</v>
      </c>
      <c r="B16445" s="191">
        <v>0.344188873433526</v>
      </c>
      <c r="C16445" s="191">
        <v>0.33646639557712499</v>
      </c>
      <c r="D16445" s="191"/>
      <c r="E16445" s="191">
        <v>-0.46215004414629801</v>
      </c>
    </row>
    <row r="16446" spans="1:5" x14ac:dyDescent="0.25">
      <c r="A16446" s="191">
        <v>83853.885938642998</v>
      </c>
      <c r="B16446" s="191">
        <v>0.21506789979148799</v>
      </c>
      <c r="C16446" s="191">
        <v>0.33643373597783399</v>
      </c>
      <c r="D16446" s="191"/>
      <c r="E16446" s="191">
        <v>-0.462034333061483</v>
      </c>
    </row>
    <row r="16447" spans="1:5" x14ac:dyDescent="0.25">
      <c r="A16447" s="191">
        <v>83854.877632619202</v>
      </c>
      <c r="B16447" s="191">
        <v>1.00990737209832</v>
      </c>
      <c r="C16447" s="191">
        <v>0.33643250897020299</v>
      </c>
      <c r="D16447" s="191"/>
      <c r="E16447" s="191">
        <v>-0.46203001177258202</v>
      </c>
    </row>
    <row r="16448" spans="1:5" x14ac:dyDescent="0.25">
      <c r="A16448" s="191">
        <v>83855.350325147796</v>
      </c>
      <c r="B16448" s="191">
        <v>8.0019552334720193E-3</v>
      </c>
      <c r="C16448" s="191">
        <v>0.33643192392704402</v>
      </c>
      <c r="D16448" s="191"/>
      <c r="E16448" s="191">
        <v>-0.46202795202327801</v>
      </c>
    </row>
    <row r="16449" spans="1:5" x14ac:dyDescent="0.25">
      <c r="A16449" s="191">
        <v>83862.267231108795</v>
      </c>
      <c r="B16449" s="191">
        <v>0.30972558129451799</v>
      </c>
      <c r="C16449" s="191">
        <v>0.33642334905672899</v>
      </c>
      <c r="D16449" s="191"/>
      <c r="E16449" s="191">
        <v>-0.461997811728312</v>
      </c>
    </row>
    <row r="16450" spans="1:5" x14ac:dyDescent="0.25">
      <c r="A16450" s="191">
        <v>83865.483277710198</v>
      </c>
      <c r="B16450" s="191">
        <v>5.9793896955695501E-2</v>
      </c>
      <c r="C16450" s="191">
        <v>0.33641935319987198</v>
      </c>
      <c r="D16450" s="191"/>
      <c r="E16450" s="191">
        <v>-0.46198379786232302</v>
      </c>
    </row>
    <row r="16451" spans="1:5" x14ac:dyDescent="0.25">
      <c r="A16451" s="191">
        <v>83867.562140166803</v>
      </c>
      <c r="B16451" s="191">
        <v>0.28207736388381499</v>
      </c>
      <c r="C16451" s="191">
        <v>0.336416767230863</v>
      </c>
      <c r="D16451" s="191"/>
      <c r="E16451" s="191">
        <v>-0.46197473925606303</v>
      </c>
    </row>
    <row r="16452" spans="1:5" x14ac:dyDescent="0.25">
      <c r="A16452" s="191">
        <v>83879.467072216794</v>
      </c>
      <c r="B16452" s="191">
        <v>-3.8227719526406898E-2</v>
      </c>
      <c r="C16452" s="191">
        <v>0.33640191199789898</v>
      </c>
      <c r="D16452" s="191"/>
      <c r="E16452" s="191">
        <v>-0.46192286407722</v>
      </c>
    </row>
    <row r="16453" spans="1:5" x14ac:dyDescent="0.25">
      <c r="A16453" s="191">
        <v>83882.895621839998</v>
      </c>
      <c r="B16453" s="191">
        <v>-0.222853720402794</v>
      </c>
      <c r="C16453" s="191">
        <v>0.33639761904511101</v>
      </c>
      <c r="D16453" s="191"/>
      <c r="E16453" s="191">
        <v>-0.46190792445136097</v>
      </c>
    </row>
    <row r="16454" spans="1:5" x14ac:dyDescent="0.25">
      <c r="A16454" s="191">
        <v>83911.275650226802</v>
      </c>
      <c r="B16454" s="191">
        <v>0.18965465742235599</v>
      </c>
      <c r="C16454" s="191">
        <v>0.33636182566247702</v>
      </c>
      <c r="D16454" s="191"/>
      <c r="E16454" s="191">
        <v>-0.46178426078812801</v>
      </c>
    </row>
    <row r="16455" spans="1:5" x14ac:dyDescent="0.25">
      <c r="A16455" s="191">
        <v>83915.015941411606</v>
      </c>
      <c r="B16455" s="191">
        <v>0.29113660787642998</v>
      </c>
      <c r="C16455" s="191">
        <v>0.33635707341670101</v>
      </c>
      <c r="D16455" s="191"/>
      <c r="E16455" s="191">
        <v>-0.46176796277379301</v>
      </c>
    </row>
    <row r="16456" spans="1:5" x14ac:dyDescent="0.25">
      <c r="A16456" s="191">
        <v>83938.789921275704</v>
      </c>
      <c r="B16456" s="191">
        <v>0.25824117585631101</v>
      </c>
      <c r="C16456" s="191">
        <v>0.33632667228803698</v>
      </c>
      <c r="D16456" s="191"/>
      <c r="E16456" s="191">
        <v>-0.461664369710864</v>
      </c>
    </row>
    <row r="16457" spans="1:5" x14ac:dyDescent="0.25">
      <c r="A16457" s="191">
        <v>83971.610939125807</v>
      </c>
      <c r="B16457" s="191">
        <v>0.233123343816488</v>
      </c>
      <c r="C16457" s="191">
        <v>0.33628413375437999</v>
      </c>
      <c r="D16457" s="191"/>
      <c r="E16457" s="191">
        <v>-0.46152135638852698</v>
      </c>
    </row>
    <row r="16458" spans="1:5" x14ac:dyDescent="0.25">
      <c r="A16458" s="191">
        <v>83973.406322069</v>
      </c>
      <c r="B16458" s="191">
        <v>0.62151035811324196</v>
      </c>
      <c r="C16458" s="191">
        <v>0.336281787303922</v>
      </c>
      <c r="D16458" s="191"/>
      <c r="E16458" s="191">
        <v>-0.46151353334169098</v>
      </c>
    </row>
    <row r="16459" spans="1:5" x14ac:dyDescent="0.25">
      <c r="A16459" s="191">
        <v>83976.402358450097</v>
      </c>
      <c r="B16459" s="191">
        <v>-0.373344177399415</v>
      </c>
      <c r="C16459" s="191">
        <v>0.33627786710165097</v>
      </c>
      <c r="D16459" s="191"/>
      <c r="E16459" s="191">
        <v>-0.46150047867108801</v>
      </c>
    </row>
    <row r="16460" spans="1:5" x14ac:dyDescent="0.25">
      <c r="A16460" s="191">
        <v>83979.836468415597</v>
      </c>
      <c r="B16460" s="191">
        <v>-0.284120233168283</v>
      </c>
      <c r="C16460" s="191">
        <v>0.33627336663544299</v>
      </c>
      <c r="D16460" s="191"/>
      <c r="E16460" s="191">
        <v>-0.461485515176419</v>
      </c>
    </row>
    <row r="16461" spans="1:5" x14ac:dyDescent="0.25">
      <c r="A16461" s="191">
        <v>83993.637186662396</v>
      </c>
      <c r="B16461" s="191">
        <v>0.53043588371410899</v>
      </c>
      <c r="C16461" s="191">
        <v>0.33625520384211999</v>
      </c>
      <c r="D16461" s="191"/>
      <c r="E16461" s="191">
        <v>-0.46142538111665299</v>
      </c>
    </row>
    <row r="16462" spans="1:5" x14ac:dyDescent="0.25">
      <c r="A16462" s="191">
        <v>83997.423544087098</v>
      </c>
      <c r="B16462" s="191">
        <v>0.754263469821148</v>
      </c>
      <c r="C16462" s="191">
        <v>0.33625019905294601</v>
      </c>
      <c r="D16462" s="191"/>
      <c r="E16462" s="191">
        <v>-0.461408882769277</v>
      </c>
    </row>
    <row r="16463" spans="1:5" x14ac:dyDescent="0.25">
      <c r="A16463" s="191">
        <v>84017.973458357301</v>
      </c>
      <c r="B16463" s="191">
        <v>-0.25851569805095398</v>
      </c>
      <c r="C16463" s="191">
        <v>0.33622287112682597</v>
      </c>
      <c r="D16463" s="191"/>
      <c r="E16463" s="191">
        <v>-0.46131934034468602</v>
      </c>
    </row>
    <row r="16464" spans="1:5" x14ac:dyDescent="0.25">
      <c r="A16464" s="191">
        <v>84072.2211012997</v>
      </c>
      <c r="B16464" s="191">
        <v>-0.34410249365280898</v>
      </c>
      <c r="C16464" s="191">
        <v>0.33614934723930601</v>
      </c>
      <c r="D16464" s="191"/>
      <c r="E16464" s="191">
        <v>-0.461082966342658</v>
      </c>
    </row>
    <row r="16465" spans="1:5" x14ac:dyDescent="0.25">
      <c r="A16465" s="191">
        <v>84078.867327339598</v>
      </c>
      <c r="B16465" s="191">
        <v>0.25829936595620501</v>
      </c>
      <c r="C16465" s="191">
        <v>0.33614019911371101</v>
      </c>
      <c r="D16465" s="191"/>
      <c r="E16465" s="191">
        <v>-0.46105400703208599</v>
      </c>
    </row>
    <row r="16466" spans="1:5" x14ac:dyDescent="0.25">
      <c r="A16466" s="191">
        <v>84080.696326610894</v>
      </c>
      <c r="B16466" s="191">
        <v>0.25634374104088797</v>
      </c>
      <c r="C16466" s="191">
        <v>0.33613767555874802</v>
      </c>
      <c r="D16466" s="191"/>
      <c r="E16466" s="191">
        <v>-0.46104603761340901</v>
      </c>
    </row>
    <row r="16467" spans="1:5" x14ac:dyDescent="0.25">
      <c r="A16467" s="191">
        <v>84082.230302132797</v>
      </c>
      <c r="B16467" s="191">
        <v>0.74589913620322101</v>
      </c>
      <c r="C16467" s="191">
        <v>0.33613555719994898</v>
      </c>
      <c r="D16467" s="191"/>
      <c r="E16467" s="191">
        <v>-0.46103935368883497</v>
      </c>
    </row>
    <row r="16468" spans="1:5" x14ac:dyDescent="0.25">
      <c r="A16468" s="191">
        <v>84082.754539964997</v>
      </c>
      <c r="B16468" s="191">
        <v>0.43697227978478598</v>
      </c>
      <c r="C16468" s="191">
        <v>0.33613483285852902</v>
      </c>
      <c r="D16468" s="191"/>
      <c r="E16468" s="191">
        <v>-0.461037069450215</v>
      </c>
    </row>
    <row r="16469" spans="1:5" x14ac:dyDescent="0.25">
      <c r="A16469" s="191">
        <v>84090.113012667993</v>
      </c>
      <c r="B16469" s="191">
        <v>6.1308405386650798E-2</v>
      </c>
      <c r="C16469" s="191">
        <v>0.336124644593295</v>
      </c>
      <c r="D16469" s="191"/>
      <c r="E16469" s="191">
        <v>-0.46100500669835198</v>
      </c>
    </row>
    <row r="16470" spans="1:5" x14ac:dyDescent="0.25">
      <c r="A16470" s="191">
        <v>84100.461038229099</v>
      </c>
      <c r="B16470" s="191">
        <v>0.80608105100021799</v>
      </c>
      <c r="C16470" s="191">
        <v>0.33611025021804303</v>
      </c>
      <c r="D16470" s="191"/>
      <c r="E16470" s="191">
        <v>-0.460959917803062</v>
      </c>
    </row>
    <row r="16471" spans="1:5" x14ac:dyDescent="0.25">
      <c r="A16471" s="191">
        <v>84108.313970194402</v>
      </c>
      <c r="B16471" s="191">
        <v>0.71498394178344205</v>
      </c>
      <c r="C16471" s="191">
        <v>0.33609927392504002</v>
      </c>
      <c r="D16471" s="191"/>
      <c r="E16471" s="191">
        <v>-0.46092570079699102</v>
      </c>
    </row>
    <row r="16472" spans="1:5" x14ac:dyDescent="0.25">
      <c r="A16472" s="191">
        <v>84110.070417899202</v>
      </c>
      <c r="B16472" s="191">
        <v>0.753306316232916</v>
      </c>
      <c r="C16472" s="191">
        <v>0.336096812619465</v>
      </c>
      <c r="D16472" s="191"/>
      <c r="E16472" s="191">
        <v>-0.46091804755587701</v>
      </c>
    </row>
    <row r="16473" spans="1:5" x14ac:dyDescent="0.25">
      <c r="A16473" s="191">
        <v>84115.808858964694</v>
      </c>
      <c r="B16473" s="191">
        <v>0.41958894352862602</v>
      </c>
      <c r="C16473" s="191">
        <v>0.33608875531159199</v>
      </c>
      <c r="D16473" s="191"/>
      <c r="E16473" s="191">
        <v>-0.460893043866345</v>
      </c>
    </row>
    <row r="16474" spans="1:5" x14ac:dyDescent="0.25">
      <c r="A16474" s="191">
        <v>84122.450123212402</v>
      </c>
      <c r="B16474" s="191">
        <v>0.65537911536612803</v>
      </c>
      <c r="C16474" s="191">
        <v>0.33607939952962501</v>
      </c>
      <c r="D16474" s="191"/>
      <c r="E16474" s="191">
        <v>-0.46086410637139502</v>
      </c>
    </row>
    <row r="16475" spans="1:5" x14ac:dyDescent="0.25">
      <c r="A16475" s="191">
        <v>84131.049851800097</v>
      </c>
      <c r="B16475" s="191">
        <v>-0.72703372944044098</v>
      </c>
      <c r="C16475" s="191">
        <v>0.33606723528585802</v>
      </c>
      <c r="D16475" s="191"/>
      <c r="E16475" s="191">
        <v>-0.46082663540302299</v>
      </c>
    </row>
    <row r="16476" spans="1:5" x14ac:dyDescent="0.25">
      <c r="A16476" s="191">
        <v>84133.315247181104</v>
      </c>
      <c r="B16476" s="191">
        <v>0.59427111365928398</v>
      </c>
      <c r="C16476" s="191">
        <v>0.33606402154976001</v>
      </c>
      <c r="D16476" s="191"/>
      <c r="E16476" s="191">
        <v>-0.46081676456142501</v>
      </c>
    </row>
    <row r="16477" spans="1:5" x14ac:dyDescent="0.25">
      <c r="A16477" s="191">
        <v>84136.655084112805</v>
      </c>
      <c r="B16477" s="191">
        <v>0.65648149777115505</v>
      </c>
      <c r="C16477" s="191">
        <v>0.33605927644</v>
      </c>
      <c r="D16477" s="191"/>
      <c r="E16477" s="191">
        <v>-0.46080221213424599</v>
      </c>
    </row>
    <row r="16478" spans="1:5" x14ac:dyDescent="0.25">
      <c r="A16478" s="191">
        <v>84137.676638054501</v>
      </c>
      <c r="B16478" s="191">
        <v>0.149876126933601</v>
      </c>
      <c r="C16478" s="191">
        <v>0.33605782319712002</v>
      </c>
      <c r="D16478" s="191"/>
      <c r="E16478" s="191">
        <v>-0.460797760991975</v>
      </c>
    </row>
    <row r="16479" spans="1:5" x14ac:dyDescent="0.25">
      <c r="A16479" s="191">
        <v>84151.408207080502</v>
      </c>
      <c r="B16479" s="191">
        <v>0.135206881688643</v>
      </c>
      <c r="C16479" s="191">
        <v>0.33603821312982102</v>
      </c>
      <c r="D16479" s="191"/>
      <c r="E16479" s="191">
        <v>-0.46073792989986501</v>
      </c>
    </row>
    <row r="16480" spans="1:5" x14ac:dyDescent="0.25">
      <c r="A16480" s="191">
        <v>84172.770532537106</v>
      </c>
      <c r="B16480" s="191">
        <v>-0.77571876178317301</v>
      </c>
      <c r="C16480" s="191">
        <v>0.33600741053003502</v>
      </c>
      <c r="D16480" s="191"/>
      <c r="E16480" s="191">
        <v>-0.46064485013165601</v>
      </c>
    </row>
    <row r="16481" spans="1:5" x14ac:dyDescent="0.25">
      <c r="A16481" s="191">
        <v>84190.232411194404</v>
      </c>
      <c r="B16481" s="191">
        <v>-0.27611681728052501</v>
      </c>
      <c r="C16481" s="191">
        <v>0.33598196756208498</v>
      </c>
      <c r="D16481" s="191"/>
      <c r="E16481" s="191">
        <v>-0.46056876617946801</v>
      </c>
    </row>
    <row r="16482" spans="1:5" x14ac:dyDescent="0.25">
      <c r="A16482" s="191">
        <v>84201.021314296202</v>
      </c>
      <c r="B16482" s="191">
        <v>0.30953210252497898</v>
      </c>
      <c r="C16482" s="191">
        <v>0.33596612301734502</v>
      </c>
      <c r="D16482" s="191"/>
      <c r="E16482" s="191">
        <v>-0.46052175735505302</v>
      </c>
    </row>
    <row r="16483" spans="1:5" x14ac:dyDescent="0.25">
      <c r="A16483" s="191">
        <v>84210.541183970898</v>
      </c>
      <c r="B16483" s="191">
        <v>0.243497809572224</v>
      </c>
      <c r="C16483" s="191">
        <v>0.33595206322445198</v>
      </c>
      <c r="D16483" s="191"/>
      <c r="E16483" s="191">
        <v>-0.46048027789437301</v>
      </c>
    </row>
    <row r="16484" spans="1:5" x14ac:dyDescent="0.25">
      <c r="A16484" s="191">
        <v>84216.550312370498</v>
      </c>
      <c r="B16484" s="191">
        <v>0.181524480377493</v>
      </c>
      <c r="C16484" s="191">
        <v>0.33594314997983199</v>
      </c>
      <c r="D16484" s="191"/>
      <c r="E16484" s="191">
        <v>-0.46045409524548198</v>
      </c>
    </row>
    <row r="16485" spans="1:5" x14ac:dyDescent="0.25">
      <c r="A16485" s="191">
        <v>84216.955982437401</v>
      </c>
      <c r="B16485" s="191">
        <v>-0.166275489521195</v>
      </c>
      <c r="C16485" s="191">
        <v>0.33594254717877697</v>
      </c>
      <c r="D16485" s="191"/>
      <c r="E16485" s="191">
        <v>-0.46045232768183197</v>
      </c>
    </row>
    <row r="16486" spans="1:5" x14ac:dyDescent="0.25">
      <c r="A16486" s="191">
        <v>84237.769292458906</v>
      </c>
      <c r="B16486" s="191">
        <v>5.6628994548013602E-2</v>
      </c>
      <c r="C16486" s="191">
        <v>0.33591143548618302</v>
      </c>
      <c r="D16486" s="191"/>
      <c r="E16486" s="191">
        <v>-0.460361641054372</v>
      </c>
    </row>
    <row r="16487" spans="1:5" x14ac:dyDescent="0.25">
      <c r="A16487" s="191">
        <v>84241.638163045893</v>
      </c>
      <c r="B16487" s="191">
        <v>-0.322927418971164</v>
      </c>
      <c r="C16487" s="191">
        <v>0.33590561073124198</v>
      </c>
      <c r="D16487" s="191"/>
      <c r="E16487" s="191">
        <v>-0.46034478382093502</v>
      </c>
    </row>
    <row r="16488" spans="1:5" x14ac:dyDescent="0.25">
      <c r="A16488" s="191">
        <v>84249.466530222897</v>
      </c>
      <c r="B16488" s="191">
        <v>0.26261090246739699</v>
      </c>
      <c r="C16488" s="191">
        <v>0.33589379006521303</v>
      </c>
      <c r="D16488" s="191"/>
      <c r="E16488" s="191">
        <v>-0.46031067485369898</v>
      </c>
    </row>
    <row r="16489" spans="1:5" x14ac:dyDescent="0.25">
      <c r="A16489" s="191">
        <v>84252.508485292303</v>
      </c>
      <c r="B16489" s="191">
        <v>0.86146526962194203</v>
      </c>
      <c r="C16489" s="191">
        <v>0.335889182117038</v>
      </c>
      <c r="D16489" s="191"/>
      <c r="E16489" s="191">
        <v>-0.46029742075569202</v>
      </c>
    </row>
    <row r="16490" spans="1:5" x14ac:dyDescent="0.25">
      <c r="A16490" s="191">
        <v>84270.273236409601</v>
      </c>
      <c r="B16490" s="191">
        <v>0.65756507808254505</v>
      </c>
      <c r="C16490" s="191">
        <v>0.33586211286995399</v>
      </c>
      <c r="D16490" s="191"/>
      <c r="E16490" s="191">
        <v>-0.46022001798444701</v>
      </c>
    </row>
    <row r="16491" spans="1:5" x14ac:dyDescent="0.25">
      <c r="A16491" s="191">
        <v>84271.507054365706</v>
      </c>
      <c r="B16491" s="191">
        <v>3.9345443109462003E-2</v>
      </c>
      <c r="C16491" s="191">
        <v>0.335860222659151</v>
      </c>
      <c r="D16491" s="191"/>
      <c r="E16491" s="191">
        <v>-0.46021464211802598</v>
      </c>
    </row>
    <row r="16492" spans="1:5" x14ac:dyDescent="0.25">
      <c r="A16492" s="191">
        <v>84271.933973629406</v>
      </c>
      <c r="B16492" s="191">
        <v>0.12695485800697801</v>
      </c>
      <c r="C16492" s="191">
        <v>0.33585956830894398</v>
      </c>
      <c r="D16492" s="191"/>
      <c r="E16492" s="191">
        <v>-0.46021278198872301</v>
      </c>
    </row>
    <row r="16493" spans="1:5" x14ac:dyDescent="0.25">
      <c r="A16493" s="191">
        <v>84277.792610681194</v>
      </c>
      <c r="B16493" s="191">
        <v>-0.66433176510129999</v>
      </c>
      <c r="C16493" s="191">
        <v>0.33585057248911399</v>
      </c>
      <c r="D16493" s="191"/>
      <c r="E16493" s="191">
        <v>-0.46018725532974902</v>
      </c>
    </row>
    <row r="16494" spans="1:5" x14ac:dyDescent="0.25">
      <c r="A16494" s="191">
        <v>84280.559649699906</v>
      </c>
      <c r="B16494" s="191">
        <v>0.66522108479571995</v>
      </c>
      <c r="C16494" s="191">
        <v>0.33584631334081999</v>
      </c>
      <c r="D16494" s="191"/>
      <c r="E16494" s="191">
        <v>-0.46017519913183202</v>
      </c>
    </row>
    <row r="16495" spans="1:5" x14ac:dyDescent="0.25">
      <c r="A16495" s="191">
        <v>84287.438082568493</v>
      </c>
      <c r="B16495" s="191">
        <v>-0.49388597302838499</v>
      </c>
      <c r="C16495" s="191">
        <v>0.33583569644642403</v>
      </c>
      <c r="D16495" s="191"/>
      <c r="E16495" s="191">
        <v>-0.460145229284461</v>
      </c>
    </row>
    <row r="16496" spans="1:5" x14ac:dyDescent="0.25">
      <c r="A16496" s="191">
        <v>84291.715619577706</v>
      </c>
      <c r="B16496" s="191">
        <v>-0.21616756041382701</v>
      </c>
      <c r="C16496" s="191">
        <v>0.33582907293973502</v>
      </c>
      <c r="D16496" s="191"/>
      <c r="E16496" s="191">
        <v>-0.46012659173522003</v>
      </c>
    </row>
    <row r="16497" spans="1:5" x14ac:dyDescent="0.25">
      <c r="A16497" s="191">
        <v>84293.854255401093</v>
      </c>
      <c r="B16497" s="191">
        <v>-0.48284938708724701</v>
      </c>
      <c r="C16497" s="191">
        <v>0.33582575480476801</v>
      </c>
      <c r="D16497" s="191"/>
      <c r="E16497" s="191">
        <v>-0.46011727353870202</v>
      </c>
    </row>
    <row r="16498" spans="1:5" x14ac:dyDescent="0.25">
      <c r="A16498" s="191">
        <v>84299.838194041993</v>
      </c>
      <c r="B16498" s="191">
        <v>-0.31188261238304099</v>
      </c>
      <c r="C16498" s="191">
        <v>0.33581644979623698</v>
      </c>
      <c r="D16498" s="191"/>
      <c r="E16498" s="191">
        <v>-0.46009120112853202</v>
      </c>
    </row>
    <row r="16499" spans="1:5" x14ac:dyDescent="0.25">
      <c r="A16499" s="191">
        <v>84302.029136762299</v>
      </c>
      <c r="B16499" s="191">
        <v>-0.44482436047832402</v>
      </c>
      <c r="C16499" s="191">
        <v>0.335813036095156</v>
      </c>
      <c r="D16499" s="191"/>
      <c r="E16499" s="191">
        <v>-0.46008165505676002</v>
      </c>
    </row>
    <row r="16500" spans="1:5" x14ac:dyDescent="0.25">
      <c r="A16500" s="191">
        <v>84306.187311628804</v>
      </c>
      <c r="B16500" s="191">
        <v>0.16764352508553701</v>
      </c>
      <c r="C16500" s="191">
        <v>0.335806543469237</v>
      </c>
      <c r="D16500" s="191"/>
      <c r="E16500" s="191">
        <v>-0.46006353772060998</v>
      </c>
    </row>
    <row r="16501" spans="1:5" x14ac:dyDescent="0.25">
      <c r="A16501" s="191">
        <v>84313.738978126494</v>
      </c>
      <c r="B16501" s="191">
        <v>-0.47382400953813703</v>
      </c>
      <c r="C16501" s="191">
        <v>0.33579471236402297</v>
      </c>
      <c r="D16501" s="191"/>
      <c r="E16501" s="191">
        <v>-0.46003063481246398</v>
      </c>
    </row>
    <row r="16502" spans="1:5" x14ac:dyDescent="0.25">
      <c r="A16502" s="191">
        <v>84338.894771825595</v>
      </c>
      <c r="B16502" s="191">
        <v>0.320931100503352</v>
      </c>
      <c r="C16502" s="191">
        <v>0.33575492640417198</v>
      </c>
      <c r="D16502" s="191"/>
      <c r="E16502" s="191">
        <v>-0.45992103002924301</v>
      </c>
    </row>
    <row r="16503" spans="1:5" x14ac:dyDescent="0.25">
      <c r="A16503" s="191">
        <v>84348.584703943401</v>
      </c>
      <c r="B16503" s="191">
        <v>-0.56167639100393996</v>
      </c>
      <c r="C16503" s="191">
        <v>0.33573944523448601</v>
      </c>
      <c r="D16503" s="191"/>
      <c r="E16503" s="191">
        <v>-0.459878810613633</v>
      </c>
    </row>
    <row r="16504" spans="1:5" x14ac:dyDescent="0.25">
      <c r="A16504" s="191">
        <v>84365.665023553898</v>
      </c>
      <c r="B16504" s="191">
        <v>0.78803958699333898</v>
      </c>
      <c r="C16504" s="191">
        <v>0.33571194313700398</v>
      </c>
      <c r="D16504" s="191"/>
      <c r="E16504" s="191">
        <v>-0.45980439151966501</v>
      </c>
    </row>
    <row r="16505" spans="1:5" x14ac:dyDescent="0.25">
      <c r="A16505" s="191">
        <v>84368.661971348396</v>
      </c>
      <c r="B16505" s="191">
        <v>0.69977453169827197</v>
      </c>
      <c r="C16505" s="191">
        <v>0.335707089161351</v>
      </c>
      <c r="D16505" s="191"/>
      <c r="E16505" s="191">
        <v>-0.45979133385544502</v>
      </c>
    </row>
    <row r="16506" spans="1:5" x14ac:dyDescent="0.25">
      <c r="A16506" s="191">
        <v>84369.632707352997</v>
      </c>
      <c r="B16506" s="191">
        <v>0.113318694388842</v>
      </c>
      <c r="C16506" s="191">
        <v>0.33570551509117103</v>
      </c>
      <c r="D16506" s="191"/>
      <c r="E16506" s="191">
        <v>-0.45978710437076198</v>
      </c>
    </row>
    <row r="16507" spans="1:5" x14ac:dyDescent="0.25">
      <c r="A16507" s="191">
        <v>84375.436209589694</v>
      </c>
      <c r="B16507" s="191">
        <v>-0.22254831475035899</v>
      </c>
      <c r="C16507" s="191">
        <v>0.33569608587672001</v>
      </c>
      <c r="D16507" s="191"/>
      <c r="E16507" s="191">
        <v>-0.45976181858378601</v>
      </c>
    </row>
    <row r="16508" spans="1:5" x14ac:dyDescent="0.25">
      <c r="A16508" s="191">
        <v>84379.944944708797</v>
      </c>
      <c r="B16508" s="191">
        <v>0.13468394483875401</v>
      </c>
      <c r="C16508" s="191">
        <v>0.33568873813809802</v>
      </c>
      <c r="D16508" s="191"/>
      <c r="E16508" s="191">
        <v>-0.45974217408101797</v>
      </c>
    </row>
    <row r="16509" spans="1:5" x14ac:dyDescent="0.25">
      <c r="A16509" s="191">
        <v>84386.943633018294</v>
      </c>
      <c r="B16509" s="191">
        <v>-1.73938690918616</v>
      </c>
      <c r="C16509" s="191">
        <v>0.33567729398144303</v>
      </c>
      <c r="D16509" s="191"/>
      <c r="E16509" s="191">
        <v>-0.45971168088320702</v>
      </c>
    </row>
    <row r="16510" spans="1:5" x14ac:dyDescent="0.25">
      <c r="A16510" s="191">
        <v>84387.008137763594</v>
      </c>
      <c r="B16510" s="191">
        <v>0.65863792948381805</v>
      </c>
      <c r="C16510" s="191">
        <v>0.33567718828500298</v>
      </c>
      <c r="D16510" s="191"/>
      <c r="E16510" s="191">
        <v>-0.45971139983683601</v>
      </c>
    </row>
    <row r="16511" spans="1:5" x14ac:dyDescent="0.25">
      <c r="A16511" s="191">
        <v>84394.165708022105</v>
      </c>
      <c r="B16511" s="191">
        <v>-1.6065110153503801</v>
      </c>
      <c r="C16511" s="191">
        <v>0.33566543503977198</v>
      </c>
      <c r="D16511" s="191"/>
      <c r="E16511" s="191">
        <v>-0.45968021439235102</v>
      </c>
    </row>
    <row r="16512" spans="1:5" x14ac:dyDescent="0.25">
      <c r="A16512" s="191">
        <v>84395.510458767603</v>
      </c>
      <c r="B16512" s="191">
        <v>0.64620474191257005</v>
      </c>
      <c r="C16512" s="191">
        <v>0.33566322132746301</v>
      </c>
      <c r="D16512" s="191"/>
      <c r="E16512" s="191">
        <v>-0.45967435533009898</v>
      </c>
    </row>
    <row r="16513" spans="1:5" x14ac:dyDescent="0.25">
      <c r="A16513" s="191">
        <v>84403.366788837098</v>
      </c>
      <c r="B16513" s="191">
        <v>0.382936216645269</v>
      </c>
      <c r="C16513" s="191">
        <v>0.335650252879796</v>
      </c>
      <c r="D16513" s="191"/>
      <c r="E16513" s="191">
        <v>-0.45964012541216098</v>
      </c>
    </row>
    <row r="16514" spans="1:5" x14ac:dyDescent="0.25">
      <c r="A16514" s="191">
        <v>84405.346787101502</v>
      </c>
      <c r="B16514" s="191">
        <v>0.41591831199156998</v>
      </c>
      <c r="C16514" s="191">
        <v>0.33564697537704902</v>
      </c>
      <c r="D16514" s="191"/>
      <c r="E16514" s="191">
        <v>-0.45963149862960501</v>
      </c>
    </row>
    <row r="16515" spans="1:5" x14ac:dyDescent="0.25">
      <c r="A16515" s="191">
        <v>84458.981529402401</v>
      </c>
      <c r="B16515" s="191">
        <v>0.87351434684559404</v>
      </c>
      <c r="C16515" s="191">
        <v>0.33555670549080802</v>
      </c>
      <c r="D16515" s="191"/>
      <c r="E16515" s="191">
        <v>-0.45939781513480299</v>
      </c>
    </row>
    <row r="16516" spans="1:5" x14ac:dyDescent="0.25">
      <c r="A16516" s="191">
        <v>84460.841904336106</v>
      </c>
      <c r="B16516" s="191">
        <v>0.461461780404404</v>
      </c>
      <c r="C16516" s="191">
        <v>0.33555352239063002</v>
      </c>
      <c r="D16516" s="191"/>
      <c r="E16516" s="191">
        <v>-0.45938970961313702</v>
      </c>
    </row>
    <row r="16517" spans="1:5" x14ac:dyDescent="0.25">
      <c r="A16517" s="191">
        <v>84469.103709393894</v>
      </c>
      <c r="B16517" s="191">
        <v>0.82836401723460595</v>
      </c>
      <c r="C16517" s="191">
        <v>0.33553934362589299</v>
      </c>
      <c r="D16517" s="191"/>
      <c r="E16517" s="191">
        <v>-0.45935371365072197</v>
      </c>
    </row>
    <row r="16518" spans="1:5" x14ac:dyDescent="0.25">
      <c r="A16518" s="191">
        <v>84475.690997469195</v>
      </c>
      <c r="B16518" s="191">
        <v>0.58431700908498896</v>
      </c>
      <c r="C16518" s="191">
        <v>0.33552798833523001</v>
      </c>
      <c r="D16518" s="191"/>
      <c r="E16518" s="191">
        <v>-0.459325013438109</v>
      </c>
    </row>
    <row r="16519" spans="1:5" x14ac:dyDescent="0.25">
      <c r="A16519" s="191">
        <v>84478.495232568806</v>
      </c>
      <c r="B16519" s="191">
        <v>-0.90043114975944005</v>
      </c>
      <c r="C16519" s="191">
        <v>0.33552313995000799</v>
      </c>
      <c r="D16519" s="191"/>
      <c r="E16519" s="191">
        <v>-0.45931279564185401</v>
      </c>
    </row>
    <row r="16520" spans="1:5" x14ac:dyDescent="0.25">
      <c r="A16520" s="191">
        <v>84479.8750743493</v>
      </c>
      <c r="B16520" s="191">
        <v>-0.11595593067023099</v>
      </c>
      <c r="C16520" s="191">
        <v>0.33552075245521501</v>
      </c>
      <c r="D16520" s="191"/>
      <c r="E16520" s="191">
        <v>-0.45930678384554502</v>
      </c>
    </row>
    <row r="16521" spans="1:5" x14ac:dyDescent="0.25">
      <c r="A16521" s="191">
        <v>84479.882349784806</v>
      </c>
      <c r="B16521" s="191">
        <v>0.39919317818473099</v>
      </c>
      <c r="C16521" s="191">
        <v>0.33552073985738401</v>
      </c>
      <c r="D16521" s="191"/>
      <c r="E16521" s="191">
        <v>-0.45930675214739197</v>
      </c>
    </row>
    <row r="16522" spans="1:5" x14ac:dyDescent="0.25">
      <c r="A16522" s="191">
        <v>84491.120401171196</v>
      </c>
      <c r="B16522" s="191">
        <v>0.69686299206441804</v>
      </c>
      <c r="C16522" s="191">
        <v>0.33550121478779499</v>
      </c>
      <c r="D16522" s="191"/>
      <c r="E16522" s="191">
        <v>-0.45925778937731399</v>
      </c>
    </row>
    <row r="16523" spans="1:5" x14ac:dyDescent="0.25">
      <c r="A16523" s="191">
        <v>84493.486947489204</v>
      </c>
      <c r="B16523" s="191">
        <v>0.772517321100197</v>
      </c>
      <c r="C16523" s="191">
        <v>0.335497086326773</v>
      </c>
      <c r="D16523" s="191"/>
      <c r="E16523" s="191">
        <v>-0.45924747863399601</v>
      </c>
    </row>
    <row r="16524" spans="1:5" x14ac:dyDescent="0.25">
      <c r="A16524" s="191">
        <v>84498.253198548598</v>
      </c>
      <c r="B16524" s="191">
        <v>0.553888544748671</v>
      </c>
      <c r="C16524" s="191">
        <v>0.33548875373043402</v>
      </c>
      <c r="D16524" s="191"/>
      <c r="E16524" s="191">
        <v>-0.45922671268029702</v>
      </c>
    </row>
    <row r="16525" spans="1:5" x14ac:dyDescent="0.25">
      <c r="A16525" s="191">
        <v>84508.516924384006</v>
      </c>
      <c r="B16525" s="191">
        <v>0.19968994228745099</v>
      </c>
      <c r="C16525" s="191">
        <v>0.33547072892104002</v>
      </c>
      <c r="D16525" s="191"/>
      <c r="E16525" s="191">
        <v>-0.459181994923548</v>
      </c>
    </row>
    <row r="16526" spans="1:5" x14ac:dyDescent="0.25">
      <c r="A16526" s="191">
        <v>84510.753522769504</v>
      </c>
      <c r="B16526" s="191">
        <v>-0.20428292958931701</v>
      </c>
      <c r="C16526" s="191">
        <v>0.33546678629230903</v>
      </c>
      <c r="D16526" s="191"/>
      <c r="E16526" s="191">
        <v>-0.45917225034695403</v>
      </c>
    </row>
    <row r="16527" spans="1:5" x14ac:dyDescent="0.25">
      <c r="A16527" s="191">
        <v>84535.410974916405</v>
      </c>
      <c r="B16527" s="191">
        <v>0.38038394582644602</v>
      </c>
      <c r="C16527" s="191">
        <v>0.33542296660210902</v>
      </c>
      <c r="D16527" s="191"/>
      <c r="E16527" s="191">
        <v>-0.45906482094316697</v>
      </c>
    </row>
    <row r="16528" spans="1:5" x14ac:dyDescent="0.25">
      <c r="A16528" s="191">
        <v>84565.956316359006</v>
      </c>
      <c r="B16528" s="191">
        <v>-0.18620775956410501</v>
      </c>
      <c r="C16528" s="191">
        <v>0.33536777030033899</v>
      </c>
      <c r="D16528" s="191"/>
      <c r="E16528" s="191">
        <v>-0.45893174006888099</v>
      </c>
    </row>
    <row r="16529" spans="1:5" x14ac:dyDescent="0.25">
      <c r="A16529" s="191">
        <v>84568.229445554607</v>
      </c>
      <c r="B16529" s="191">
        <v>-1.9042784368052299</v>
      </c>
      <c r="C16529" s="191">
        <v>0.33536362173210899</v>
      </c>
      <c r="D16529" s="191"/>
      <c r="E16529" s="191">
        <v>-0.45892183644846501</v>
      </c>
    </row>
    <row r="16530" spans="1:5" x14ac:dyDescent="0.25">
      <c r="A16530" s="191">
        <v>84584.520950718404</v>
      </c>
      <c r="B16530" s="191">
        <v>0.15329512005555199</v>
      </c>
      <c r="C16530" s="191">
        <v>0.33533372095168401</v>
      </c>
      <c r="D16530" s="191"/>
      <c r="E16530" s="191">
        <v>-0.45885085725226998</v>
      </c>
    </row>
    <row r="16531" spans="1:5" x14ac:dyDescent="0.25">
      <c r="A16531" s="191">
        <v>84592.078818442504</v>
      </c>
      <c r="B16531" s="191">
        <v>-0.140024464464406</v>
      </c>
      <c r="C16531" s="191">
        <v>0.33531974242587897</v>
      </c>
      <c r="D16531" s="191"/>
      <c r="E16531" s="191">
        <v>-0.45881792896414703</v>
      </c>
    </row>
    <row r="16532" spans="1:5" x14ac:dyDescent="0.25">
      <c r="A16532" s="191">
        <v>84609.615999402493</v>
      </c>
      <c r="B16532" s="191">
        <v>0.46478248788510701</v>
      </c>
      <c r="C16532" s="191">
        <v>0.33528707956509401</v>
      </c>
      <c r="D16532" s="191"/>
      <c r="E16532" s="191">
        <v>-0.45874152326244699</v>
      </c>
    </row>
    <row r="16533" spans="1:5" x14ac:dyDescent="0.25">
      <c r="A16533" s="191">
        <v>84620.868812656001</v>
      </c>
      <c r="B16533" s="191">
        <v>0.127313302909382</v>
      </c>
      <c r="C16533" s="191">
        <v>0.33526593280285499</v>
      </c>
      <c r="D16533" s="191"/>
      <c r="E16533" s="191">
        <v>-0.45869249719065802</v>
      </c>
    </row>
    <row r="16534" spans="1:5" x14ac:dyDescent="0.25">
      <c r="A16534" s="191">
        <v>84632.664562214602</v>
      </c>
      <c r="B16534" s="191">
        <v>0.599588536834328</v>
      </c>
      <c r="C16534" s="191">
        <v>0.335243609526024</v>
      </c>
      <c r="D16534" s="191"/>
      <c r="E16534" s="191">
        <v>-0.45864110585652401</v>
      </c>
    </row>
    <row r="16535" spans="1:5" x14ac:dyDescent="0.25">
      <c r="A16535" s="191">
        <v>84641.353214842195</v>
      </c>
      <c r="B16535" s="191">
        <v>0.42433122824909703</v>
      </c>
      <c r="C16535" s="191">
        <v>0.33522706337915897</v>
      </c>
      <c r="D16535" s="191"/>
      <c r="E16535" s="191">
        <v>-0.458603251555386</v>
      </c>
    </row>
    <row r="16536" spans="1:5" x14ac:dyDescent="0.25">
      <c r="A16536" s="191">
        <v>84659.415991589107</v>
      </c>
      <c r="B16536" s="191">
        <v>-3.4480859617547203E-2</v>
      </c>
      <c r="C16536" s="191">
        <v>0.335192383614141</v>
      </c>
      <c r="D16536" s="191"/>
      <c r="E16536" s="191">
        <v>-0.45852455652410101</v>
      </c>
    </row>
    <row r="16537" spans="1:5" x14ac:dyDescent="0.25">
      <c r="A16537" s="191">
        <v>84659.616754921997</v>
      </c>
      <c r="B16537" s="191">
        <v>0.69333685468013795</v>
      </c>
      <c r="C16537" s="191">
        <v>0.33519199600340499</v>
      </c>
      <c r="D16537" s="191"/>
      <c r="E16537" s="191">
        <v>-0.45852368184813103</v>
      </c>
    </row>
    <row r="16538" spans="1:5" x14ac:dyDescent="0.25">
      <c r="A16538" s="191">
        <v>84673.436040761197</v>
      </c>
      <c r="B16538" s="191">
        <v>0.88978470802947296</v>
      </c>
      <c r="C16538" s="191">
        <v>0.33516520069789801</v>
      </c>
      <c r="D16538" s="191"/>
      <c r="E16538" s="191">
        <v>-0.45846347488240602</v>
      </c>
    </row>
    <row r="16539" spans="1:5" x14ac:dyDescent="0.25">
      <c r="A16539" s="191">
        <v>84680.803138447605</v>
      </c>
      <c r="B16539" s="191">
        <v>0.46407394938627899</v>
      </c>
      <c r="C16539" s="191">
        <v>0.33515082327329299</v>
      </c>
      <c r="D16539" s="191"/>
      <c r="E16539" s="191">
        <v>-0.45843137847648102</v>
      </c>
    </row>
    <row r="16540" spans="1:5" x14ac:dyDescent="0.25">
      <c r="A16540" s="191">
        <v>84700.403072680405</v>
      </c>
      <c r="B16540" s="191">
        <v>-0.44438241936471901</v>
      </c>
      <c r="C16540" s="191">
        <v>0.33511225336659101</v>
      </c>
      <c r="D16540" s="191"/>
      <c r="E16540" s="191">
        <v>-0.458345987449023</v>
      </c>
    </row>
    <row r="16541" spans="1:5" x14ac:dyDescent="0.25">
      <c r="A16541" s="191">
        <v>84701.773711789807</v>
      </c>
      <c r="B16541" s="191">
        <v>0.20067873482325599</v>
      </c>
      <c r="C16541" s="191">
        <v>0.33510954114777403</v>
      </c>
      <c r="D16541" s="191"/>
      <c r="E16541" s="191">
        <v>-0.45834001599132701</v>
      </c>
    </row>
    <row r="16542" spans="1:5" x14ac:dyDescent="0.25">
      <c r="A16542" s="191">
        <v>84703.977461999995</v>
      </c>
      <c r="B16542" s="191">
        <v>-0.14349562592461701</v>
      </c>
      <c r="C16542" s="191">
        <v>0.33510517205643398</v>
      </c>
      <c r="D16542" s="191"/>
      <c r="E16542" s="191">
        <v>-0.45833041492196902</v>
      </c>
    </row>
    <row r="16543" spans="1:5" x14ac:dyDescent="0.25">
      <c r="A16543" s="191">
        <v>84706.708821052496</v>
      </c>
      <c r="B16543" s="191">
        <v>0.29512124774000398</v>
      </c>
      <c r="C16543" s="191">
        <v>0.33509974875556497</v>
      </c>
      <c r="D16543" s="191"/>
      <c r="E16543" s="191">
        <v>-0.45831851522136602</v>
      </c>
    </row>
    <row r="16544" spans="1:5" x14ac:dyDescent="0.25">
      <c r="A16544" s="191">
        <v>84713.730499469093</v>
      </c>
      <c r="B16544" s="191">
        <v>-0.86178599833580705</v>
      </c>
      <c r="C16544" s="191">
        <v>0.33508576502666099</v>
      </c>
      <c r="D16544" s="191"/>
      <c r="E16544" s="191">
        <v>-0.45828792390426798</v>
      </c>
    </row>
    <row r="16545" spans="1:5" x14ac:dyDescent="0.25">
      <c r="A16545" s="191">
        <v>84740.029243405399</v>
      </c>
      <c r="B16545" s="191">
        <v>0.59344978136939297</v>
      </c>
      <c r="C16545" s="191">
        <v>0.33503285306547198</v>
      </c>
      <c r="D16545" s="191"/>
      <c r="E16545" s="191">
        <v>-0.45817334872065502</v>
      </c>
    </row>
    <row r="16546" spans="1:5" x14ac:dyDescent="0.25">
      <c r="A16546" s="191">
        <v>84741.976281394498</v>
      </c>
      <c r="B16546" s="191">
        <v>0.26846345041060499</v>
      </c>
      <c r="C16546" s="191">
        <v>0.33502890169935301</v>
      </c>
      <c r="D16546" s="191"/>
      <c r="E16546" s="191">
        <v>-0.458164866149954</v>
      </c>
    </row>
    <row r="16547" spans="1:5" x14ac:dyDescent="0.25">
      <c r="A16547" s="191">
        <v>84760.234195336699</v>
      </c>
      <c r="B16547" s="191">
        <v>0.451085025723796</v>
      </c>
      <c r="C16547" s="191">
        <v>0.33499161826613599</v>
      </c>
      <c r="D16547" s="191"/>
      <c r="E16547" s="191">
        <v>-0.45808532273747499</v>
      </c>
    </row>
    <row r="16548" spans="1:5" x14ac:dyDescent="0.25">
      <c r="A16548" s="191">
        <v>84772.532112886707</v>
      </c>
      <c r="B16548" s="191">
        <v>-0.337114646699399</v>
      </c>
      <c r="C16548" s="191">
        <v>0.33496626911646898</v>
      </c>
      <c r="D16548" s="191"/>
      <c r="E16548" s="191">
        <v>-0.45803174496668497</v>
      </c>
    </row>
    <row r="16549" spans="1:5" x14ac:dyDescent="0.25">
      <c r="A16549" s="191">
        <v>84772.548097775099</v>
      </c>
      <c r="B16549" s="191">
        <v>0.45056760990378503</v>
      </c>
      <c r="C16549" s="191">
        <v>0.33496623604296999</v>
      </c>
      <c r="D16549" s="191"/>
      <c r="E16549" s="191">
        <v>-0.45803167532605799</v>
      </c>
    </row>
    <row r="16550" spans="1:5" x14ac:dyDescent="0.25">
      <c r="A16550" s="191">
        <v>84799.683610586595</v>
      </c>
      <c r="B16550" s="191">
        <v>0.32776753861427599</v>
      </c>
      <c r="C16550" s="191">
        <v>0.33490962129756702</v>
      </c>
      <c r="D16550" s="191"/>
      <c r="E16550" s="191">
        <v>-0.45791345623184598</v>
      </c>
    </row>
    <row r="16551" spans="1:5" x14ac:dyDescent="0.25">
      <c r="A16551" s="191">
        <v>84800.933654758293</v>
      </c>
      <c r="B16551" s="191">
        <v>-0.371805433121219</v>
      </c>
      <c r="C16551" s="191">
        <v>0.334906990470137</v>
      </c>
      <c r="D16551" s="191"/>
      <c r="E16551" s="191">
        <v>-0.45790801027415201</v>
      </c>
    </row>
    <row r="16552" spans="1:5" x14ac:dyDescent="0.25">
      <c r="A16552" s="191">
        <v>84807.301838578307</v>
      </c>
      <c r="B16552" s="191">
        <v>0.76966816501038404</v>
      </c>
      <c r="C16552" s="191">
        <v>0.334893556713041</v>
      </c>
      <c r="D16552" s="191"/>
      <c r="E16552" s="191">
        <v>-0.45788026656680503</v>
      </c>
    </row>
    <row r="16553" spans="1:5" x14ac:dyDescent="0.25">
      <c r="A16553" s="191">
        <v>84812.980113063895</v>
      </c>
      <c r="B16553" s="191">
        <v>0.498594095944704</v>
      </c>
      <c r="C16553" s="191">
        <v>0.33488153399634102</v>
      </c>
      <c r="D16553" s="191"/>
      <c r="E16553" s="191">
        <v>-0.45785552852688499</v>
      </c>
    </row>
    <row r="16554" spans="1:5" x14ac:dyDescent="0.25">
      <c r="A16554" s="191">
        <v>84815.728346727905</v>
      </c>
      <c r="B16554" s="191">
        <v>0.44882941363155698</v>
      </c>
      <c r="C16554" s="191">
        <v>0.33487570005623701</v>
      </c>
      <c r="D16554" s="191"/>
      <c r="E16554" s="191">
        <v>-0.45784355553856498</v>
      </c>
    </row>
    <row r="16555" spans="1:5" x14ac:dyDescent="0.25">
      <c r="A16555" s="191">
        <v>84818.722316440093</v>
      </c>
      <c r="B16555" s="191">
        <v>-0.35825130075435302</v>
      </c>
      <c r="C16555" s="191">
        <v>0.33486933326724999</v>
      </c>
      <c r="D16555" s="191"/>
      <c r="E16555" s="191">
        <v>-0.45783051197357899</v>
      </c>
    </row>
    <row r="16556" spans="1:5" x14ac:dyDescent="0.25">
      <c r="A16556" s="191">
        <v>84822.048963777401</v>
      </c>
      <c r="B16556" s="191">
        <v>-1.0941381315974601</v>
      </c>
      <c r="C16556" s="191">
        <v>0.33486224526822</v>
      </c>
      <c r="D16556" s="191"/>
      <c r="E16556" s="191">
        <v>-0.45781601906119102</v>
      </c>
    </row>
    <row r="16557" spans="1:5" x14ac:dyDescent="0.25">
      <c r="A16557" s="191">
        <v>84832.851960046304</v>
      </c>
      <c r="B16557" s="191">
        <v>-0.31815833640609398</v>
      </c>
      <c r="C16557" s="191">
        <v>0.334839127774821</v>
      </c>
      <c r="D16557" s="191"/>
      <c r="E16557" s="191">
        <v>-0.45776895511313698</v>
      </c>
    </row>
    <row r="16558" spans="1:5" x14ac:dyDescent="0.25">
      <c r="A16558" s="191">
        <v>84833.339157599694</v>
      </c>
      <c r="B16558" s="191">
        <v>2.9143511670159899E-3</v>
      </c>
      <c r="C16558" s="191">
        <v>0.33483808159853001</v>
      </c>
      <c r="D16558" s="191"/>
      <c r="E16558" s="191">
        <v>-0.45776683260566098</v>
      </c>
    </row>
    <row r="16559" spans="1:5" x14ac:dyDescent="0.25">
      <c r="A16559" s="191">
        <v>84848.789508604503</v>
      </c>
      <c r="B16559" s="191">
        <v>0.75173171480453804</v>
      </c>
      <c r="C16559" s="191">
        <v>0.33480474189278397</v>
      </c>
      <c r="D16559" s="191"/>
      <c r="E16559" s="191">
        <v>-0.45769952215779902</v>
      </c>
    </row>
    <row r="16560" spans="1:5" x14ac:dyDescent="0.25">
      <c r="A16560" s="191">
        <v>84853.464673608803</v>
      </c>
      <c r="B16560" s="191">
        <v>-2.9330406349026301E-2</v>
      </c>
      <c r="C16560" s="191">
        <v>0.33479459114090498</v>
      </c>
      <c r="D16560" s="191"/>
      <c r="E16560" s="191">
        <v>-0.45767915450076802</v>
      </c>
    </row>
    <row r="16561" spans="1:5" x14ac:dyDescent="0.25">
      <c r="A16561" s="191">
        <v>84886.497302247095</v>
      </c>
      <c r="B16561" s="191">
        <v>-4.98649457606914E-2</v>
      </c>
      <c r="C16561" s="191">
        <v>0.33472203570965497</v>
      </c>
      <c r="D16561" s="191"/>
      <c r="E16561" s="191">
        <v>-0.45753524586563299</v>
      </c>
    </row>
    <row r="16562" spans="1:5" x14ac:dyDescent="0.25">
      <c r="A16562" s="191">
        <v>84895.517026415895</v>
      </c>
      <c r="B16562" s="191">
        <v>1.7514090448867301</v>
      </c>
      <c r="C16562" s="191">
        <v>0.334701967556986</v>
      </c>
      <c r="D16562" s="191"/>
      <c r="E16562" s="191">
        <v>-0.45749595124895498</v>
      </c>
    </row>
    <row r="16563" spans="1:5" x14ac:dyDescent="0.25">
      <c r="A16563" s="191">
        <v>84895.819407252595</v>
      </c>
      <c r="B16563" s="191">
        <v>0.80747675832506505</v>
      </c>
      <c r="C16563" s="191">
        <v>0.33470129286204697</v>
      </c>
      <c r="D16563" s="191"/>
      <c r="E16563" s="191">
        <v>-0.45749463392052597</v>
      </c>
    </row>
    <row r="16564" spans="1:5" x14ac:dyDescent="0.25">
      <c r="A16564" s="191">
        <v>84897.6754959182</v>
      </c>
      <c r="B16564" s="191">
        <v>0.36308199130372598</v>
      </c>
      <c r="C16564" s="191">
        <v>0.33469714867914202</v>
      </c>
      <c r="D16564" s="191"/>
      <c r="E16564" s="191">
        <v>-0.457486547831498</v>
      </c>
    </row>
    <row r="16565" spans="1:5" x14ac:dyDescent="0.25">
      <c r="A16565" s="191">
        <v>84900.607976044601</v>
      </c>
      <c r="B16565" s="191">
        <v>6.8545031830025097E-2</v>
      </c>
      <c r="C16565" s="191">
        <v>0.334690591576986</v>
      </c>
      <c r="D16565" s="191"/>
      <c r="E16565" s="191">
        <v>-0.457473772420596</v>
      </c>
    </row>
    <row r="16566" spans="1:5" x14ac:dyDescent="0.25">
      <c r="A16566" s="191">
        <v>84909.951128682704</v>
      </c>
      <c r="B16566" s="191">
        <v>0.33354134642065197</v>
      </c>
      <c r="C16566" s="191">
        <v>0.33466962137440298</v>
      </c>
      <c r="D16566" s="191"/>
      <c r="E16566" s="191">
        <v>-0.45743306878103701</v>
      </c>
    </row>
    <row r="16567" spans="1:5" x14ac:dyDescent="0.25">
      <c r="A16567" s="191">
        <v>84918.959177473502</v>
      </c>
      <c r="B16567" s="191">
        <v>0.173003344740841</v>
      </c>
      <c r="C16567" s="191">
        <v>0.33464928944380201</v>
      </c>
      <c r="D16567" s="191"/>
      <c r="E16567" s="191">
        <v>-0.45739382503710302</v>
      </c>
    </row>
    <row r="16568" spans="1:5" x14ac:dyDescent="0.25">
      <c r="A16568" s="191">
        <v>84920.772120642199</v>
      </c>
      <c r="B16568" s="191">
        <v>0.758374748620394</v>
      </c>
      <c r="C16568" s="191">
        <v>0.33464518391397102</v>
      </c>
      <c r="D16568" s="191"/>
      <c r="E16568" s="191">
        <v>-0.45738592694520003</v>
      </c>
    </row>
    <row r="16569" spans="1:5" x14ac:dyDescent="0.25">
      <c r="A16569" s="191">
        <v>84921.729200136004</v>
      </c>
      <c r="B16569" s="191">
        <v>0.26637491313574702</v>
      </c>
      <c r="C16569" s="191">
        <v>0.33464301470705898</v>
      </c>
      <c r="D16569" s="191"/>
      <c r="E16569" s="191">
        <v>-0.45738175742575199</v>
      </c>
    </row>
    <row r="16570" spans="1:5" x14ac:dyDescent="0.25">
      <c r="A16570" s="191">
        <v>84940.343823034404</v>
      </c>
      <c r="B16570" s="191">
        <v>-1.07911261765848</v>
      </c>
      <c r="C16570" s="191">
        <v>0.33460056042408098</v>
      </c>
      <c r="D16570" s="191"/>
      <c r="E16570" s="191">
        <v>-0.45730066293466598</v>
      </c>
    </row>
    <row r="16571" spans="1:5" x14ac:dyDescent="0.25">
      <c r="A16571" s="191">
        <v>84943.298233282505</v>
      </c>
      <c r="B16571" s="191">
        <v>-0.81132393678267101</v>
      </c>
      <c r="C16571" s="191">
        <v>0.33459379057635902</v>
      </c>
      <c r="D16571" s="191"/>
      <c r="E16571" s="191">
        <v>-0.45728779215506399</v>
      </c>
    </row>
    <row r="16572" spans="1:5" x14ac:dyDescent="0.25">
      <c r="A16572" s="191">
        <v>84945.681436676401</v>
      </c>
      <c r="B16572" s="191">
        <v>0.129867204007028</v>
      </c>
      <c r="C16572" s="191">
        <v>0.33458831178405901</v>
      </c>
      <c r="D16572" s="191"/>
      <c r="E16572" s="191">
        <v>-0.45727740981711701</v>
      </c>
    </row>
    <row r="16573" spans="1:5" x14ac:dyDescent="0.25">
      <c r="A16573" s="191">
        <v>84959.979278928193</v>
      </c>
      <c r="B16573" s="191">
        <v>0.212565933561781</v>
      </c>
      <c r="C16573" s="191">
        <v>0.334555274183856</v>
      </c>
      <c r="D16573" s="191"/>
      <c r="E16573" s="191">
        <v>-0.45721512179312501</v>
      </c>
    </row>
    <row r="16574" spans="1:5" x14ac:dyDescent="0.25">
      <c r="A16574" s="191">
        <v>84967.122651336002</v>
      </c>
      <c r="B16574" s="191">
        <v>-0.15598053407554999</v>
      </c>
      <c r="C16574" s="191">
        <v>0.33453865982804298</v>
      </c>
      <c r="D16574" s="191"/>
      <c r="E16574" s="191">
        <v>-0.45718400195391501</v>
      </c>
    </row>
    <row r="16575" spans="1:5" x14ac:dyDescent="0.25">
      <c r="A16575" s="191">
        <v>84968.496020438193</v>
      </c>
      <c r="B16575" s="191">
        <v>-0.98241716700919701</v>
      </c>
      <c r="C16575" s="191">
        <v>0.33453545727682399</v>
      </c>
      <c r="D16575" s="191"/>
      <c r="E16575" s="191">
        <v>-0.457178018921925</v>
      </c>
    </row>
    <row r="16576" spans="1:5" x14ac:dyDescent="0.25">
      <c r="A16576" s="191">
        <v>84976.222457950003</v>
      </c>
      <c r="B16576" s="191">
        <v>0.78990019427625002</v>
      </c>
      <c r="C16576" s="191">
        <v>0.33451738993108499</v>
      </c>
      <c r="D16576" s="191"/>
      <c r="E16576" s="191">
        <v>-0.45714435898103101</v>
      </c>
    </row>
    <row r="16577" spans="1:5" x14ac:dyDescent="0.25">
      <c r="A16577" s="191">
        <v>85011.514654471393</v>
      </c>
      <c r="B16577" s="191">
        <v>5.6925647868966103E-2</v>
      </c>
      <c r="C16577" s="191">
        <v>0.33443377238952499</v>
      </c>
      <c r="D16577" s="191"/>
      <c r="E16577" s="191">
        <v>-0.45699061104560101</v>
      </c>
    </row>
    <row r="16578" spans="1:5" x14ac:dyDescent="0.25">
      <c r="A16578" s="191">
        <v>85015.554058494905</v>
      </c>
      <c r="B16578" s="191">
        <v>0.20886417580494601</v>
      </c>
      <c r="C16578" s="191">
        <v>0.33442408670707702</v>
      </c>
      <c r="D16578" s="191"/>
      <c r="E16578" s="191">
        <v>-0.45697301375447602</v>
      </c>
    </row>
    <row r="16579" spans="1:5" x14ac:dyDescent="0.25">
      <c r="A16579" s="191">
        <v>85016.277224462203</v>
      </c>
      <c r="B16579" s="191">
        <v>0.98328175805306695</v>
      </c>
      <c r="C16579" s="191">
        <v>0.33442235018535799</v>
      </c>
      <c r="D16579" s="191"/>
      <c r="E16579" s="191">
        <v>-0.45696986334862799</v>
      </c>
    </row>
    <row r="16580" spans="1:5" x14ac:dyDescent="0.25">
      <c r="A16580" s="191">
        <v>85029.191084668899</v>
      </c>
      <c r="B16580" s="191">
        <v>-0.133407047219536</v>
      </c>
      <c r="C16580" s="191">
        <v>0.33439121145096301</v>
      </c>
      <c r="D16580" s="191"/>
      <c r="E16580" s="191">
        <v>-0.45691360530752001</v>
      </c>
    </row>
    <row r="16581" spans="1:5" x14ac:dyDescent="0.25">
      <c r="A16581" s="191">
        <v>85039.762877353307</v>
      </c>
      <c r="B16581" s="191">
        <v>0.20401973411816601</v>
      </c>
      <c r="C16581" s="191">
        <v>0.33436553742494701</v>
      </c>
      <c r="D16581" s="191"/>
      <c r="E16581" s="191">
        <v>-0.45686755026759301</v>
      </c>
    </row>
    <row r="16582" spans="1:5" x14ac:dyDescent="0.25">
      <c r="A16582" s="191">
        <v>85048.820279132095</v>
      </c>
      <c r="B16582" s="191">
        <v>0.346375451725489</v>
      </c>
      <c r="C16582" s="191">
        <v>0.33434340961594</v>
      </c>
      <c r="D16582" s="191"/>
      <c r="E16582" s="191">
        <v>-0.45682809253199302</v>
      </c>
    </row>
    <row r="16583" spans="1:5" x14ac:dyDescent="0.25">
      <c r="A16583" s="191">
        <v>85055.928869435098</v>
      </c>
      <c r="B16583" s="191">
        <v>0.54058177042446398</v>
      </c>
      <c r="C16583" s="191">
        <v>0.33432595744763799</v>
      </c>
      <c r="D16583" s="191"/>
      <c r="E16583" s="191">
        <v>-0.45679712461387401</v>
      </c>
    </row>
    <row r="16584" spans="1:5" x14ac:dyDescent="0.25">
      <c r="A16584" s="191">
        <v>85063.433620397307</v>
      </c>
      <c r="B16584" s="191">
        <v>-0.81491549301285804</v>
      </c>
      <c r="C16584" s="191">
        <v>0.334307447793257</v>
      </c>
      <c r="D16584" s="191"/>
      <c r="E16584" s="191">
        <v>-0.45676443085837598</v>
      </c>
    </row>
    <row r="16585" spans="1:5" x14ac:dyDescent="0.25">
      <c r="A16585" s="191">
        <v>85084.729128526902</v>
      </c>
      <c r="B16585" s="191">
        <v>0.81045411222486796</v>
      </c>
      <c r="C16585" s="191">
        <v>0.33425447552340598</v>
      </c>
      <c r="D16585" s="191"/>
      <c r="E16585" s="191">
        <v>-0.456671660159719</v>
      </c>
    </row>
    <row r="16586" spans="1:5" x14ac:dyDescent="0.25">
      <c r="A16586" s="191">
        <v>85090.995944218404</v>
      </c>
      <c r="B16586" s="191">
        <v>-8.8206354340469903E-2</v>
      </c>
      <c r="C16586" s="191">
        <v>0.334238755463652</v>
      </c>
      <c r="D16586" s="191"/>
      <c r="E16586" s="191">
        <v>-0.45664435971370398</v>
      </c>
    </row>
    <row r="16587" spans="1:5" x14ac:dyDescent="0.25">
      <c r="A16587" s="191">
        <v>85093.557499594201</v>
      </c>
      <c r="B16587" s="191">
        <v>-0.135903016524452</v>
      </c>
      <c r="C16587" s="191">
        <v>0.33423231271975501</v>
      </c>
      <c r="D16587" s="191"/>
      <c r="E16587" s="191">
        <v>-0.45663320068052199</v>
      </c>
    </row>
    <row r="16588" spans="1:5" x14ac:dyDescent="0.25">
      <c r="A16588" s="191">
        <v>85097.291331995802</v>
      </c>
      <c r="B16588" s="191">
        <v>-8.7938404576881596E-2</v>
      </c>
      <c r="C16588" s="191">
        <v>0.33422290360165502</v>
      </c>
      <c r="D16588" s="191"/>
      <c r="E16588" s="191">
        <v>-0.45661693479766702</v>
      </c>
    </row>
    <row r="16589" spans="1:5" x14ac:dyDescent="0.25">
      <c r="A16589" s="191">
        <v>85100.371242153895</v>
      </c>
      <c r="B16589" s="191">
        <v>1.30407449908996</v>
      </c>
      <c r="C16589" s="191">
        <v>0.33421512633665301</v>
      </c>
      <c r="D16589" s="191"/>
      <c r="E16589" s="191">
        <v>-0.45660351762934098</v>
      </c>
    </row>
    <row r="16590" spans="1:5" x14ac:dyDescent="0.25">
      <c r="A16590" s="191">
        <v>85103.824155187001</v>
      </c>
      <c r="B16590" s="191">
        <v>-0.61067204778450002</v>
      </c>
      <c r="C16590" s="191">
        <v>0.334206389944114</v>
      </c>
      <c r="D16590" s="191"/>
      <c r="E16590" s="191">
        <v>-0.45658847552973297</v>
      </c>
    </row>
    <row r="16591" spans="1:5" x14ac:dyDescent="0.25">
      <c r="A16591" s="191">
        <v>85113.542900229702</v>
      </c>
      <c r="B16591" s="191">
        <v>1.2325854703392001</v>
      </c>
      <c r="C16591" s="191">
        <v>0.33418170196191099</v>
      </c>
      <c r="D16591" s="191"/>
      <c r="E16591" s="191">
        <v>-0.45654613726937399</v>
      </c>
    </row>
    <row r="16592" spans="1:5" x14ac:dyDescent="0.25">
      <c r="A16592" s="191">
        <v>85113.589978001997</v>
      </c>
      <c r="B16592" s="191">
        <v>0.86819365650707703</v>
      </c>
      <c r="C16592" s="191">
        <v>0.33418158201981402</v>
      </c>
      <c r="D16592" s="191"/>
      <c r="E16592" s="191">
        <v>-0.45654593218209499</v>
      </c>
    </row>
    <row r="16593" spans="1:5" x14ac:dyDescent="0.25">
      <c r="A16593" s="191">
        <v>85122.093075858706</v>
      </c>
      <c r="B16593" s="191">
        <v>0.63067493534734198</v>
      </c>
      <c r="C16593" s="191">
        <v>0.33415986229708899</v>
      </c>
      <c r="D16593" s="191"/>
      <c r="E16593" s="191">
        <v>-0.45650888998915301</v>
      </c>
    </row>
    <row r="16594" spans="1:5" x14ac:dyDescent="0.25">
      <c r="A16594" s="191">
        <v>85174.906005523706</v>
      </c>
      <c r="B16594" s="191">
        <v>-9.7747789558932902E-2</v>
      </c>
      <c r="C16594" s="191">
        <v>0.33402243973409801</v>
      </c>
      <c r="D16594" s="191"/>
      <c r="E16594" s="191">
        <v>-0.45627882103897699</v>
      </c>
    </row>
    <row r="16595" spans="1:5" x14ac:dyDescent="0.25">
      <c r="A16595" s="191">
        <v>85176.070979545504</v>
      </c>
      <c r="B16595" s="191">
        <v>0.219196020221291</v>
      </c>
      <c r="C16595" s="191">
        <v>0.334019358928696</v>
      </c>
      <c r="D16595" s="191"/>
      <c r="E16595" s="191">
        <v>-0.45627374606298399</v>
      </c>
    </row>
    <row r="16596" spans="1:5" x14ac:dyDescent="0.25">
      <c r="A16596" s="191">
        <v>85177.7300966107</v>
      </c>
      <c r="B16596" s="191">
        <v>1.28738454170163E-2</v>
      </c>
      <c r="C16596" s="191">
        <v>0.33401496762819199</v>
      </c>
      <c r="D16596" s="191"/>
      <c r="E16596" s="191">
        <v>-0.45626651850245098</v>
      </c>
    </row>
    <row r="16597" spans="1:5" x14ac:dyDescent="0.25">
      <c r="A16597" s="191">
        <v>85184.244430082603</v>
      </c>
      <c r="B16597" s="191">
        <v>0.363181432170889</v>
      </c>
      <c r="C16597" s="191">
        <v>0.33399768334556701</v>
      </c>
      <c r="D16597" s="191"/>
      <c r="E16597" s="191">
        <v>-0.45623814034649202</v>
      </c>
    </row>
    <row r="16598" spans="1:5" x14ac:dyDescent="0.25">
      <c r="A16598" s="191">
        <v>85189.246778815796</v>
      </c>
      <c r="B16598" s="191">
        <v>-2.8877232645740901E-2</v>
      </c>
      <c r="C16598" s="191">
        <v>0.33398436485072702</v>
      </c>
      <c r="D16598" s="191"/>
      <c r="E16598" s="191">
        <v>-0.45621634879511902</v>
      </c>
    </row>
    <row r="16599" spans="1:5" x14ac:dyDescent="0.25">
      <c r="A16599" s="191">
        <v>85194.440347543699</v>
      </c>
      <c r="B16599" s="191">
        <v>0.72568920796580705</v>
      </c>
      <c r="C16599" s="191">
        <v>0.33397049492247299</v>
      </c>
      <c r="D16599" s="191"/>
      <c r="E16599" s="191">
        <v>-0.45619372423897903</v>
      </c>
    </row>
    <row r="16600" spans="1:5" x14ac:dyDescent="0.25">
      <c r="A16600" s="191">
        <v>85199.582858158901</v>
      </c>
      <c r="B16600" s="191">
        <v>0.49955261929268702</v>
      </c>
      <c r="C16600" s="191">
        <v>0.333956718762355</v>
      </c>
      <c r="D16600" s="191"/>
      <c r="E16600" s="191">
        <v>-0.45617132221274398</v>
      </c>
    </row>
    <row r="16601" spans="1:5" x14ac:dyDescent="0.25">
      <c r="A16601" s="191">
        <v>85209.918031207999</v>
      </c>
      <c r="B16601" s="191">
        <v>0.181179150732103</v>
      </c>
      <c r="C16601" s="191">
        <v>0.33392890348917698</v>
      </c>
      <c r="D16601" s="191"/>
      <c r="E16601" s="191">
        <v>-0.45612629977803298</v>
      </c>
    </row>
    <row r="16602" spans="1:5" x14ac:dyDescent="0.25">
      <c r="A16602" s="191">
        <v>85215.244192174796</v>
      </c>
      <c r="B16602" s="191">
        <v>0.42124023676746197</v>
      </c>
      <c r="C16602" s="191">
        <v>0.33391450178840199</v>
      </c>
      <c r="D16602" s="191"/>
      <c r="E16602" s="191">
        <v>-0.45610309777326302</v>
      </c>
    </row>
    <row r="16603" spans="1:5" x14ac:dyDescent="0.25">
      <c r="A16603" s="191">
        <v>85234.438246256803</v>
      </c>
      <c r="B16603" s="191">
        <v>8.0291049196601294E-2</v>
      </c>
      <c r="C16603" s="191">
        <v>0.33386222010418298</v>
      </c>
      <c r="D16603" s="191"/>
      <c r="E16603" s="191">
        <v>-0.45601948397767</v>
      </c>
    </row>
    <row r="16604" spans="1:5" x14ac:dyDescent="0.25">
      <c r="A16604" s="191">
        <v>85237.937735001105</v>
      </c>
      <c r="B16604" s="191">
        <v>0.28679255356140998</v>
      </c>
      <c r="C16604" s="191">
        <v>0.33385262330760601</v>
      </c>
      <c r="D16604" s="191"/>
      <c r="E16604" s="191">
        <v>-0.45600423938498102</v>
      </c>
    </row>
    <row r="16605" spans="1:5" x14ac:dyDescent="0.25">
      <c r="A16605" s="191">
        <v>85255.041022231395</v>
      </c>
      <c r="B16605" s="191">
        <v>0.63267690003181398</v>
      </c>
      <c r="C16605" s="191">
        <v>0.333805431213825</v>
      </c>
      <c r="D16605" s="191"/>
      <c r="E16605" s="191">
        <v>-0.45592973380947199</v>
      </c>
    </row>
    <row r="16606" spans="1:5" x14ac:dyDescent="0.25">
      <c r="A16606" s="191">
        <v>85256.655223574999</v>
      </c>
      <c r="B16606" s="191">
        <v>-0.72295073637887997</v>
      </c>
      <c r="C16606" s="191">
        <v>0.33380095092170597</v>
      </c>
      <c r="D16606" s="191"/>
      <c r="E16606" s="191">
        <v>-0.45592270201443302</v>
      </c>
    </row>
    <row r="16607" spans="1:5" x14ac:dyDescent="0.25">
      <c r="A16607" s="191">
        <v>85263.514750672693</v>
      </c>
      <c r="B16607" s="191">
        <v>-0.17951350088364301</v>
      </c>
      <c r="C16607" s="191">
        <v>0.33378187155613898</v>
      </c>
      <c r="D16607" s="191"/>
      <c r="E16607" s="191">
        <v>-0.45589282067507497</v>
      </c>
    </row>
    <row r="16608" spans="1:5" x14ac:dyDescent="0.25">
      <c r="A16608" s="191">
        <v>85267.053025811096</v>
      </c>
      <c r="B16608" s="191">
        <v>0.67765129541501601</v>
      </c>
      <c r="C16608" s="191">
        <v>0.33377199884047798</v>
      </c>
      <c r="D16608" s="191"/>
      <c r="E16608" s="191">
        <v>-0.45587740730930698</v>
      </c>
    </row>
    <row r="16609" spans="1:5" x14ac:dyDescent="0.25">
      <c r="A16609" s="191">
        <v>85270.1838473971</v>
      </c>
      <c r="B16609" s="191">
        <v>2.2490544363796401</v>
      </c>
      <c r="C16609" s="191">
        <v>0.33376324569945998</v>
      </c>
      <c r="D16609" s="191"/>
      <c r="E16609" s="191">
        <v>-0.45586376888482799</v>
      </c>
    </row>
    <row r="16610" spans="1:5" x14ac:dyDescent="0.25">
      <c r="A16610" s="191">
        <v>85275.283893371205</v>
      </c>
      <c r="B16610" s="191">
        <v>1.09199181303354</v>
      </c>
      <c r="C16610" s="191">
        <v>0.33374895210563899</v>
      </c>
      <c r="D16610" s="191"/>
      <c r="E16610" s="191">
        <v>-0.45584155216313199</v>
      </c>
    </row>
    <row r="16611" spans="1:5" x14ac:dyDescent="0.25">
      <c r="A16611" s="191">
        <v>85276.838514906907</v>
      </c>
      <c r="B16611" s="191">
        <v>0.123484161615184</v>
      </c>
      <c r="C16611" s="191">
        <v>0.33374458644596899</v>
      </c>
      <c r="D16611" s="191"/>
      <c r="E16611" s="191">
        <v>-0.45583477995084698</v>
      </c>
    </row>
    <row r="16612" spans="1:5" x14ac:dyDescent="0.25">
      <c r="A16612" s="191">
        <v>85282.140327439905</v>
      </c>
      <c r="B16612" s="191">
        <v>0.285629637785423</v>
      </c>
      <c r="C16612" s="191">
        <v>0.33372966766546103</v>
      </c>
      <c r="D16612" s="191"/>
      <c r="E16612" s="191">
        <v>-0.45581168429756802</v>
      </c>
    </row>
    <row r="16613" spans="1:5" x14ac:dyDescent="0.25">
      <c r="A16613" s="191">
        <v>85289.729074655304</v>
      </c>
      <c r="B16613" s="191">
        <v>0.608526399102161</v>
      </c>
      <c r="C16613" s="191">
        <v>0.33370823187558901</v>
      </c>
      <c r="D16613" s="191"/>
      <c r="E16613" s="191">
        <v>-0.45577862634362798</v>
      </c>
    </row>
    <row r="16614" spans="1:5" x14ac:dyDescent="0.25">
      <c r="A16614" s="191">
        <v>85294.560028253298</v>
      </c>
      <c r="B16614" s="191">
        <v>-1.37219232594686</v>
      </c>
      <c r="C16614" s="191">
        <v>0.33369453566179103</v>
      </c>
      <c r="D16614" s="191"/>
      <c r="E16614" s="191">
        <v>-0.45575758183693998</v>
      </c>
    </row>
    <row r="16615" spans="1:5" x14ac:dyDescent="0.25">
      <c r="A16615" s="191">
        <v>85295.878363348893</v>
      </c>
      <c r="B16615" s="191">
        <v>-0.27562734278246998</v>
      </c>
      <c r="C16615" s="191">
        <v>0.33369079124366102</v>
      </c>
      <c r="D16615" s="191"/>
      <c r="E16615" s="191">
        <v>-0.45575183893107801</v>
      </c>
    </row>
    <row r="16616" spans="1:5" x14ac:dyDescent="0.25">
      <c r="A16616" s="191">
        <v>85298.344414109801</v>
      </c>
      <c r="B16616" s="191">
        <v>1.57686087023161</v>
      </c>
      <c r="C16616" s="191">
        <v>0.33368377915834302</v>
      </c>
      <c r="D16616" s="191"/>
      <c r="E16616" s="191">
        <v>-0.45574109636841897</v>
      </c>
    </row>
    <row r="16617" spans="1:5" x14ac:dyDescent="0.25">
      <c r="A16617" s="191">
        <v>85305.593846752701</v>
      </c>
      <c r="B16617" s="191">
        <v>0.94937789102640402</v>
      </c>
      <c r="C16617" s="191">
        <v>0.33366310640969299</v>
      </c>
      <c r="D16617" s="191"/>
      <c r="E16617" s="191">
        <v>-0.45570951665538501</v>
      </c>
    </row>
    <row r="16618" spans="1:5" x14ac:dyDescent="0.25">
      <c r="A16618" s="191">
        <v>85310.011318421894</v>
      </c>
      <c r="B16618" s="191">
        <v>0.56380353854801302</v>
      </c>
      <c r="C16618" s="191">
        <v>0.33365046584588998</v>
      </c>
      <c r="D16618" s="191"/>
      <c r="E16618" s="191">
        <v>-0.45569027345897201</v>
      </c>
    </row>
    <row r="16619" spans="1:5" x14ac:dyDescent="0.25">
      <c r="A16619" s="191">
        <v>85311.797105962905</v>
      </c>
      <c r="B16619" s="191">
        <v>-1.53540682115528</v>
      </c>
      <c r="C16619" s="191">
        <v>0.33364534644950999</v>
      </c>
      <c r="D16619" s="191"/>
      <c r="E16619" s="191">
        <v>-0.45568249430696001</v>
      </c>
    </row>
    <row r="16620" spans="1:5" x14ac:dyDescent="0.25">
      <c r="A16620" s="191">
        <v>85337.149686575707</v>
      </c>
      <c r="B16620" s="191">
        <v>0.87724399022532895</v>
      </c>
      <c r="C16620" s="191">
        <v>0.33357208175937803</v>
      </c>
      <c r="D16620" s="191"/>
      <c r="E16620" s="191">
        <v>-0.45557205511999299</v>
      </c>
    </row>
    <row r="16621" spans="1:5" x14ac:dyDescent="0.25">
      <c r="A16621" s="191">
        <v>85348.971771451397</v>
      </c>
      <c r="B16621" s="191">
        <v>0.326057765140919</v>
      </c>
      <c r="C16621" s="191">
        <v>0.33353754178949702</v>
      </c>
      <c r="D16621" s="191"/>
      <c r="E16621" s="191">
        <v>-0.45552055655809698</v>
      </c>
    </row>
    <row r="16622" spans="1:5" x14ac:dyDescent="0.25">
      <c r="A16622" s="191">
        <v>85377.032494928004</v>
      </c>
      <c r="B16622" s="191">
        <v>0.77651027857692501</v>
      </c>
      <c r="C16622" s="191">
        <v>0.33345459078753598</v>
      </c>
      <c r="D16622" s="191"/>
      <c r="E16622" s="191">
        <v>-0.45539832102354599</v>
      </c>
    </row>
    <row r="16623" spans="1:5" x14ac:dyDescent="0.25">
      <c r="A16623" s="191">
        <v>85378.555353514996</v>
      </c>
      <c r="B16623" s="191">
        <v>0.38053801704383</v>
      </c>
      <c r="C16623" s="191">
        <v>0.33345004983649801</v>
      </c>
      <c r="D16623" s="191"/>
      <c r="E16623" s="191">
        <v>-0.45539168731223101</v>
      </c>
    </row>
    <row r="16624" spans="1:5" x14ac:dyDescent="0.25">
      <c r="A16624" s="191">
        <v>85380.689851781703</v>
      </c>
      <c r="B16624" s="191">
        <v>-0.113451241677931</v>
      </c>
      <c r="C16624" s="191">
        <v>0.333443678237893</v>
      </c>
      <c r="D16624" s="191"/>
      <c r="E16624" s="191">
        <v>-0.45538238925054803</v>
      </c>
    </row>
    <row r="16625" spans="1:5" x14ac:dyDescent="0.25">
      <c r="A16625" s="191">
        <v>85385.431386848504</v>
      </c>
      <c r="B16625" s="191">
        <v>-0.30043018637185798</v>
      </c>
      <c r="C16625" s="191">
        <v>0.33342949595226601</v>
      </c>
      <c r="D16625" s="191"/>
      <c r="E16625" s="191">
        <v>-0.455361734710863</v>
      </c>
    </row>
    <row r="16626" spans="1:5" x14ac:dyDescent="0.25">
      <c r="A16626" s="191">
        <v>85390.185021449404</v>
      </c>
      <c r="B16626" s="191">
        <v>3.8297512744578398E-2</v>
      </c>
      <c r="C16626" s="191">
        <v>0.33341523790341598</v>
      </c>
      <c r="D16626" s="191"/>
      <c r="E16626" s="191">
        <v>-0.4553410275375</v>
      </c>
    </row>
    <row r="16627" spans="1:5" x14ac:dyDescent="0.25">
      <c r="A16627" s="191">
        <v>85403.665976378994</v>
      </c>
      <c r="B16627" s="191">
        <v>0.78282009629382399</v>
      </c>
      <c r="C16627" s="191">
        <v>0.33337458687315102</v>
      </c>
      <c r="D16627" s="191"/>
      <c r="E16627" s="191">
        <v>-0.45528230353065902</v>
      </c>
    </row>
    <row r="16628" spans="1:5" x14ac:dyDescent="0.25">
      <c r="A16628" s="191">
        <v>85410.351533904293</v>
      </c>
      <c r="B16628" s="191">
        <v>1.0282443471045599</v>
      </c>
      <c r="C16628" s="191">
        <v>0.33335430791026499</v>
      </c>
      <c r="D16628" s="191"/>
      <c r="E16628" s="191">
        <v>-0.45525318076243598</v>
      </c>
    </row>
    <row r="16629" spans="1:5" x14ac:dyDescent="0.25">
      <c r="A16629" s="191">
        <v>85413.726741043196</v>
      </c>
      <c r="B16629" s="191">
        <v>-0.220681920955734</v>
      </c>
      <c r="C16629" s="191">
        <v>0.33334403442271099</v>
      </c>
      <c r="D16629" s="191"/>
      <c r="E16629" s="191">
        <v>-0.45523847811799001</v>
      </c>
    </row>
    <row r="16630" spans="1:5" x14ac:dyDescent="0.25">
      <c r="A16630" s="191">
        <v>85416.070539776003</v>
      </c>
      <c r="B16630" s="191">
        <v>0.62933975086072502</v>
      </c>
      <c r="C16630" s="191">
        <v>0.33333689785297199</v>
      </c>
      <c r="D16630" s="191"/>
      <c r="E16630" s="191">
        <v>-0.45522826840323</v>
      </c>
    </row>
    <row r="16631" spans="1:5" x14ac:dyDescent="0.25">
      <c r="A16631" s="191">
        <v>85417.5232204442</v>
      </c>
      <c r="B16631" s="191">
        <v>0.363287833377268</v>
      </c>
      <c r="C16631" s="191">
        <v>0.33333246628229102</v>
      </c>
      <c r="D16631" s="191"/>
      <c r="E16631" s="191">
        <v>-0.45522194044722702</v>
      </c>
    </row>
    <row r="16632" spans="1:5" x14ac:dyDescent="0.25">
      <c r="A16632" s="191">
        <v>85447.131766731502</v>
      </c>
      <c r="B16632" s="191">
        <v>9.5405900850264999E-2</v>
      </c>
      <c r="C16632" s="191">
        <v>0.33324132059335199</v>
      </c>
      <c r="D16632" s="191"/>
      <c r="E16632" s="191">
        <v>-0.45509296442653502</v>
      </c>
    </row>
    <row r="16633" spans="1:5" x14ac:dyDescent="0.25">
      <c r="A16633" s="191">
        <v>85451.731493037703</v>
      </c>
      <c r="B16633" s="191">
        <v>-0.39217693499852302</v>
      </c>
      <c r="C16633" s="191">
        <v>0.33322701972000002</v>
      </c>
      <c r="D16633" s="191"/>
      <c r="E16633" s="191">
        <v>-0.455072927850739</v>
      </c>
    </row>
    <row r="16634" spans="1:5" x14ac:dyDescent="0.25">
      <c r="A16634" s="191">
        <v>85457.349326488402</v>
      </c>
      <c r="B16634" s="191">
        <v>0.343348569267032</v>
      </c>
      <c r="C16634" s="191">
        <v>0.33320950164285701</v>
      </c>
      <c r="D16634" s="191"/>
      <c r="E16634" s="191">
        <v>-0.45504845648546699</v>
      </c>
    </row>
    <row r="16635" spans="1:5" x14ac:dyDescent="0.25">
      <c r="A16635" s="191">
        <v>85459.905000655199</v>
      </c>
      <c r="B16635" s="191">
        <v>0.55523775409529497</v>
      </c>
      <c r="C16635" s="191">
        <v>0.333201513390675</v>
      </c>
      <c r="D16635" s="191"/>
      <c r="E16635" s="191">
        <v>-0.45503732395447499</v>
      </c>
    </row>
    <row r="16636" spans="1:5" x14ac:dyDescent="0.25">
      <c r="A16636" s="191">
        <v>85473.4513164698</v>
      </c>
      <c r="B16636" s="191">
        <v>0.98440996822319904</v>
      </c>
      <c r="C16636" s="191">
        <v>0.333158973797543</v>
      </c>
      <c r="D16636" s="191"/>
      <c r="E16636" s="191">
        <v>-0.454978316126878</v>
      </c>
    </row>
    <row r="16637" spans="1:5" x14ac:dyDescent="0.25">
      <c r="A16637" s="191">
        <v>85474.504163039703</v>
      </c>
      <c r="B16637" s="191">
        <v>-1.3729927154969499</v>
      </c>
      <c r="C16637" s="191">
        <v>0.33315565355041499</v>
      </c>
      <c r="D16637" s="191"/>
      <c r="E16637" s="191">
        <v>-0.45497372992131901</v>
      </c>
    </row>
    <row r="16638" spans="1:5" x14ac:dyDescent="0.25">
      <c r="A16638" s="191">
        <v>85485.900061112901</v>
      </c>
      <c r="B16638" s="191">
        <v>0.46411623391144902</v>
      </c>
      <c r="C16638" s="191">
        <v>0.33311958598684799</v>
      </c>
      <c r="D16638" s="191"/>
      <c r="E16638" s="191">
        <v>-0.45492408932545297</v>
      </c>
    </row>
    <row r="16639" spans="1:5" x14ac:dyDescent="0.25">
      <c r="A16639" s="191">
        <v>85504.228263960904</v>
      </c>
      <c r="B16639" s="191">
        <v>0.59499220302408096</v>
      </c>
      <c r="C16639" s="191">
        <v>0.33306107818658298</v>
      </c>
      <c r="D16639" s="191"/>
      <c r="E16639" s="191">
        <v>-0.45484425217631402</v>
      </c>
    </row>
    <row r="16640" spans="1:5" x14ac:dyDescent="0.25">
      <c r="A16640" s="191">
        <v>85509.5931844468</v>
      </c>
      <c r="B16640" s="191">
        <v>-0.14338731288113801</v>
      </c>
      <c r="C16640" s="191">
        <v>0.333043834942788</v>
      </c>
      <c r="D16640" s="191"/>
      <c r="E16640" s="191">
        <v>-0.45482088282758798</v>
      </c>
    </row>
    <row r="16641" spans="1:5" x14ac:dyDescent="0.25">
      <c r="A16641" s="191">
        <v>85510.555404010694</v>
      </c>
      <c r="B16641" s="191">
        <v>-0.49021871892202001</v>
      </c>
      <c r="C16641" s="191">
        <v>0.33304073666636702</v>
      </c>
      <c r="D16641" s="191"/>
      <c r="E16641" s="191">
        <v>-0.454816691443094</v>
      </c>
    </row>
    <row r="16642" spans="1:5" x14ac:dyDescent="0.25">
      <c r="A16642" s="191">
        <v>85523.209891070699</v>
      </c>
      <c r="B16642" s="191">
        <v>0.34526286696396902</v>
      </c>
      <c r="C16642" s="191">
        <v>0.332999830285999</v>
      </c>
      <c r="D16642" s="191"/>
      <c r="E16642" s="191">
        <v>-0.45476156907514298</v>
      </c>
    </row>
    <row r="16643" spans="1:5" x14ac:dyDescent="0.25">
      <c r="A16643" s="191">
        <v>85529.932271797094</v>
      </c>
      <c r="B16643" s="191">
        <v>0.68409678292913301</v>
      </c>
      <c r="C16643" s="191">
        <v>0.33297797859678802</v>
      </c>
      <c r="D16643" s="191"/>
      <c r="E16643" s="191">
        <v>-0.454732286691579</v>
      </c>
    </row>
    <row r="16644" spans="1:5" x14ac:dyDescent="0.25">
      <c r="A16644" s="191">
        <v>85544.627618796803</v>
      </c>
      <c r="B16644" s="191">
        <v>7.8422834497482399E-2</v>
      </c>
      <c r="C16644" s="191">
        <v>0.33292991582742698</v>
      </c>
      <c r="D16644" s="191"/>
      <c r="E16644" s="191">
        <v>-0.45466827443089702</v>
      </c>
    </row>
    <row r="16645" spans="1:5" x14ac:dyDescent="0.25">
      <c r="A16645" s="191">
        <v>85567.182154457303</v>
      </c>
      <c r="B16645" s="191">
        <v>4.17547632685977E-2</v>
      </c>
      <c r="C16645" s="191">
        <v>0.332855342818212</v>
      </c>
      <c r="D16645" s="191"/>
      <c r="E16645" s="191">
        <v>-0.45457002790318501</v>
      </c>
    </row>
    <row r="16646" spans="1:5" x14ac:dyDescent="0.25">
      <c r="A16646" s="191">
        <v>85567.5615871685</v>
      </c>
      <c r="B16646" s="191">
        <v>-1.16815873902318</v>
      </c>
      <c r="C16646" s="191">
        <v>0.33285408184292298</v>
      </c>
      <c r="D16646" s="191"/>
      <c r="E16646" s="191">
        <v>-0.45456837512445802</v>
      </c>
    </row>
    <row r="16647" spans="1:5" x14ac:dyDescent="0.25">
      <c r="A16647" s="191">
        <v>85582.941583785199</v>
      </c>
      <c r="B16647" s="191">
        <v>-0.71039092655599301</v>
      </c>
      <c r="C16647" s="191">
        <v>0.33280269001580098</v>
      </c>
      <c r="D16647" s="191"/>
      <c r="E16647" s="191">
        <v>-0.45450138119099998</v>
      </c>
    </row>
    <row r="16648" spans="1:5" x14ac:dyDescent="0.25">
      <c r="A16648" s="191">
        <v>85597.006391765695</v>
      </c>
      <c r="B16648" s="191">
        <v>0.12753453081140201</v>
      </c>
      <c r="C16648" s="191">
        <v>0.33275528648796099</v>
      </c>
      <c r="D16648" s="191"/>
      <c r="E16648" s="191">
        <v>-0.45444011629907499</v>
      </c>
    </row>
    <row r="16649" spans="1:5" x14ac:dyDescent="0.25">
      <c r="A16649" s="191">
        <v>85599.984763924993</v>
      </c>
      <c r="B16649" s="191">
        <v>0.212811730870133</v>
      </c>
      <c r="C16649" s="191">
        <v>0.332745199412955</v>
      </c>
      <c r="D16649" s="191"/>
      <c r="E16649" s="191">
        <v>-0.45442714284693603</v>
      </c>
    </row>
    <row r="16650" spans="1:5" x14ac:dyDescent="0.25">
      <c r="A16650" s="191">
        <v>85606.548654339</v>
      </c>
      <c r="B16650" s="191">
        <v>-0.211081438134819</v>
      </c>
      <c r="C16650" s="191">
        <v>0.33272290874049798</v>
      </c>
      <c r="D16650" s="191"/>
      <c r="E16650" s="191">
        <v>-0.45439855133455698</v>
      </c>
    </row>
    <row r="16651" spans="1:5" x14ac:dyDescent="0.25">
      <c r="A16651" s="191">
        <v>85624.567449496593</v>
      </c>
      <c r="B16651" s="191">
        <v>0.29348751592164202</v>
      </c>
      <c r="C16651" s="191">
        <v>0.33266128999819</v>
      </c>
      <c r="D16651" s="191"/>
      <c r="E16651" s="191">
        <v>-0.45432006364321398</v>
      </c>
    </row>
    <row r="16652" spans="1:5" x14ac:dyDescent="0.25">
      <c r="A16652" s="191">
        <v>85632.097648896597</v>
      </c>
      <c r="B16652" s="191">
        <v>-0.238929320165437</v>
      </c>
      <c r="C16652" s="191">
        <v>0.332635352435322</v>
      </c>
      <c r="D16652" s="191"/>
      <c r="E16652" s="191">
        <v>-0.45428726307941902</v>
      </c>
    </row>
    <row r="16653" spans="1:5" x14ac:dyDescent="0.25">
      <c r="A16653" s="191">
        <v>85635.517705508406</v>
      </c>
      <c r="B16653" s="191">
        <v>0.23955493476857101</v>
      </c>
      <c r="C16653" s="191">
        <v>0.33262353567965097</v>
      </c>
      <c r="D16653" s="191"/>
      <c r="E16653" s="191">
        <v>-0.45427236580213298</v>
      </c>
    </row>
    <row r="16654" spans="1:5" x14ac:dyDescent="0.25">
      <c r="A16654" s="191">
        <v>85637.130342427496</v>
      </c>
      <c r="B16654" s="191">
        <v>0.99821479450616901</v>
      </c>
      <c r="C16654" s="191">
        <v>0.33261795588625698</v>
      </c>
      <c r="D16654" s="191"/>
      <c r="E16654" s="191">
        <v>-0.45426534138643598</v>
      </c>
    </row>
    <row r="16655" spans="1:5" x14ac:dyDescent="0.25">
      <c r="A16655" s="191">
        <v>85648.749958525004</v>
      </c>
      <c r="B16655" s="191">
        <v>-1.13679645361933</v>
      </c>
      <c r="C16655" s="191">
        <v>0.33257760113497598</v>
      </c>
      <c r="D16655" s="191"/>
      <c r="E16655" s="191">
        <v>-0.45421472801571</v>
      </c>
    </row>
    <row r="16656" spans="1:5" x14ac:dyDescent="0.25">
      <c r="A16656" s="191">
        <v>85652.427248214401</v>
      </c>
      <c r="B16656" s="191">
        <v>1.2618430833330601</v>
      </c>
      <c r="C16656" s="191">
        <v>0.33256477494931602</v>
      </c>
      <c r="D16656" s="191"/>
      <c r="E16656" s="191">
        <v>-0.45419871035090997</v>
      </c>
    </row>
    <row r="16657" spans="1:5" x14ac:dyDescent="0.25">
      <c r="A16657" s="191">
        <v>85653.266716287006</v>
      </c>
      <c r="B16657" s="191">
        <v>-5.8317947190911204E-3</v>
      </c>
      <c r="C16657" s="191">
        <v>0.33256184319017501</v>
      </c>
      <c r="D16657" s="191"/>
      <c r="E16657" s="191">
        <v>-0.45419505377198899</v>
      </c>
    </row>
    <row r="16658" spans="1:5" x14ac:dyDescent="0.25">
      <c r="A16658" s="191">
        <v>85659.730152986507</v>
      </c>
      <c r="B16658" s="191">
        <v>0.51990312965997099</v>
      </c>
      <c r="C16658" s="191">
        <v>0.33253922386128998</v>
      </c>
      <c r="D16658" s="191"/>
      <c r="E16658" s="191">
        <v>-0.45416690015047601</v>
      </c>
    </row>
    <row r="16659" spans="1:5" x14ac:dyDescent="0.25">
      <c r="A16659" s="191">
        <v>85666.4265634146</v>
      </c>
      <c r="B16659" s="191">
        <v>-0.43148993583036499</v>
      </c>
      <c r="C16659" s="191">
        <v>0.33251570240241801</v>
      </c>
      <c r="D16659" s="191"/>
      <c r="E16659" s="191">
        <v>-0.45413773173536598</v>
      </c>
    </row>
    <row r="16660" spans="1:5" x14ac:dyDescent="0.25">
      <c r="A16660" s="191">
        <v>85679.248110032204</v>
      </c>
      <c r="B16660" s="191">
        <v>-0.30693876647123203</v>
      </c>
      <c r="C16660" s="191">
        <v>0.33247041870978</v>
      </c>
      <c r="D16660" s="191"/>
      <c r="E16660" s="191">
        <v>-0.45408188327773202</v>
      </c>
    </row>
    <row r="16661" spans="1:5" x14ac:dyDescent="0.25">
      <c r="A16661" s="191">
        <v>85689.160858517105</v>
      </c>
      <c r="B16661" s="191">
        <v>-0.66517501490543895</v>
      </c>
      <c r="C16661" s="191">
        <v>0.33243517672106099</v>
      </c>
      <c r="D16661" s="191"/>
      <c r="E16661" s="191">
        <v>-0.45403870504578298</v>
      </c>
    </row>
    <row r="16662" spans="1:5" x14ac:dyDescent="0.25">
      <c r="A16662" s="191">
        <v>85694.001508068395</v>
      </c>
      <c r="B16662" s="191">
        <v>0.39939256312209198</v>
      </c>
      <c r="C16662" s="191">
        <v>0.33241790798876403</v>
      </c>
      <c r="D16662" s="191"/>
      <c r="E16662" s="191">
        <v>-0.45401762013660801</v>
      </c>
    </row>
    <row r="16663" spans="1:5" x14ac:dyDescent="0.25">
      <c r="A16663" s="191">
        <v>85697.858853886893</v>
      </c>
      <c r="B16663" s="191">
        <v>-0.42027103306915298</v>
      </c>
      <c r="C16663" s="191">
        <v>0.33240410721923103</v>
      </c>
      <c r="D16663" s="191"/>
      <c r="E16663" s="191">
        <v>-0.45400081830342798</v>
      </c>
    </row>
    <row r="16664" spans="1:5" x14ac:dyDescent="0.25">
      <c r="A16664" s="191">
        <v>85702.602917121796</v>
      </c>
      <c r="B16664" s="191">
        <v>0.64319942681572195</v>
      </c>
      <c r="C16664" s="191">
        <v>0.33238709314168802</v>
      </c>
      <c r="D16664" s="191"/>
      <c r="E16664" s="191">
        <v>-0.45398015410508602</v>
      </c>
    </row>
    <row r="16665" spans="1:5" x14ac:dyDescent="0.25">
      <c r="A16665" s="191">
        <v>85706.038632649696</v>
      </c>
      <c r="B16665" s="191">
        <v>-1.5866326158275901</v>
      </c>
      <c r="C16665" s="191">
        <v>0.33237474315587001</v>
      </c>
      <c r="D16665" s="191"/>
      <c r="E16665" s="191">
        <v>-0.45396518880981102</v>
      </c>
    </row>
    <row r="16666" spans="1:5" x14ac:dyDescent="0.25">
      <c r="A16666" s="191">
        <v>85707.308532254596</v>
      </c>
      <c r="B16666" s="191">
        <v>0.431615249843875</v>
      </c>
      <c r="C16666" s="191">
        <v>0.33237017239379901</v>
      </c>
      <c r="D16666" s="191"/>
      <c r="E16666" s="191">
        <v>-0.45395965737904997</v>
      </c>
    </row>
    <row r="16667" spans="1:5" x14ac:dyDescent="0.25">
      <c r="A16667" s="191">
        <v>85709.520759744599</v>
      </c>
      <c r="B16667" s="191">
        <v>-1.41390241498183</v>
      </c>
      <c r="C16667" s="191">
        <v>0.332362202040489</v>
      </c>
      <c r="D16667" s="191"/>
      <c r="E16667" s="191">
        <v>-0.45395002135495699</v>
      </c>
    </row>
    <row r="16668" spans="1:5" x14ac:dyDescent="0.25">
      <c r="A16668" s="191">
        <v>85709.876962353694</v>
      </c>
      <c r="B16668" s="191">
        <v>-0.154373047485445</v>
      </c>
      <c r="C16668" s="191">
        <v>0.33236091791885802</v>
      </c>
      <c r="D16668" s="191"/>
      <c r="E16668" s="191">
        <v>-0.45394846981461001</v>
      </c>
    </row>
    <row r="16669" spans="1:5" x14ac:dyDescent="0.25">
      <c r="A16669" s="191">
        <v>85711.255028694199</v>
      </c>
      <c r="B16669" s="191">
        <v>0.97119841611792401</v>
      </c>
      <c r="C16669" s="191">
        <v>0.33235594705497001</v>
      </c>
      <c r="D16669" s="191"/>
      <c r="E16669" s="191">
        <v>-0.45394246726024101</v>
      </c>
    </row>
    <row r="16670" spans="1:5" x14ac:dyDescent="0.25">
      <c r="A16670" s="191">
        <v>85712.022552083698</v>
      </c>
      <c r="B16670" s="191">
        <v>0.305116089814783</v>
      </c>
      <c r="C16670" s="191">
        <v>0.33235317684285898</v>
      </c>
      <c r="D16670" s="191"/>
      <c r="E16670" s="191">
        <v>-0.45393912409689602</v>
      </c>
    </row>
    <row r="16671" spans="1:5" x14ac:dyDescent="0.25">
      <c r="A16671" s="191">
        <v>85713.207066811199</v>
      </c>
      <c r="B16671" s="191">
        <v>0.44511638512747498</v>
      </c>
      <c r="C16671" s="191">
        <v>0.33234889926353101</v>
      </c>
      <c r="D16671" s="191"/>
      <c r="E16671" s="191">
        <v>-0.453933964610851</v>
      </c>
    </row>
    <row r="16672" spans="1:5" x14ac:dyDescent="0.25">
      <c r="A16672" s="191">
        <v>85714.302260743905</v>
      </c>
      <c r="B16672" s="191">
        <v>0.33305801508434202</v>
      </c>
      <c r="C16672" s="191">
        <v>0.33234494173152201</v>
      </c>
      <c r="D16672" s="191"/>
      <c r="E16672" s="191">
        <v>-0.45392919418657401</v>
      </c>
    </row>
    <row r="16673" spans="1:5" x14ac:dyDescent="0.25">
      <c r="A16673" s="191">
        <v>85715.975421617593</v>
      </c>
      <c r="B16673" s="191">
        <v>0.36413652543234598</v>
      </c>
      <c r="C16673" s="191">
        <v>0.33233889102677899</v>
      </c>
      <c r="D16673" s="191"/>
      <c r="E16673" s="191">
        <v>-0.453921906265217</v>
      </c>
    </row>
    <row r="16674" spans="1:5" x14ac:dyDescent="0.25">
      <c r="A16674" s="191">
        <v>85743.363877443204</v>
      </c>
      <c r="B16674" s="191">
        <v>-0.48504977225600798</v>
      </c>
      <c r="C16674" s="191">
        <v>0.332239037412143</v>
      </c>
      <c r="D16674" s="191"/>
      <c r="E16674" s="191">
        <v>-0.45380260845213699</v>
      </c>
    </row>
    <row r="16675" spans="1:5" x14ac:dyDescent="0.25">
      <c r="A16675" s="191">
        <v>85746.639466070701</v>
      </c>
      <c r="B16675" s="191">
        <v>0.430488987994671</v>
      </c>
      <c r="C16675" s="191">
        <v>0.33222699695323499</v>
      </c>
      <c r="D16675" s="191"/>
      <c r="E16675" s="191">
        <v>-0.45378834083934999</v>
      </c>
    </row>
    <row r="16676" spans="1:5" x14ac:dyDescent="0.25">
      <c r="A16676" s="191">
        <v>85747.855240870806</v>
      </c>
      <c r="B16676" s="191">
        <v>-0.48253740298242997</v>
      </c>
      <c r="C16676" s="191">
        <v>0.33222251998595098</v>
      </c>
      <c r="D16676" s="191"/>
      <c r="E16676" s="191">
        <v>-0.45378304524028101</v>
      </c>
    </row>
    <row r="16677" spans="1:5" x14ac:dyDescent="0.25">
      <c r="A16677" s="191">
        <v>85749.171452310402</v>
      </c>
      <c r="B16677" s="191">
        <v>1.9355570755719101E-2</v>
      </c>
      <c r="C16677" s="191">
        <v>0.332217672273599</v>
      </c>
      <c r="D16677" s="191"/>
      <c r="E16677" s="191">
        <v>-0.45377731216531297</v>
      </c>
    </row>
    <row r="16678" spans="1:5" x14ac:dyDescent="0.25">
      <c r="A16678" s="191">
        <v>85784.045183375507</v>
      </c>
      <c r="B16678" s="191">
        <v>1.08247561055048</v>
      </c>
      <c r="C16678" s="191">
        <v>0.33208790412942801</v>
      </c>
      <c r="D16678" s="191"/>
      <c r="E16678" s="191">
        <v>-0.45362541125592898</v>
      </c>
    </row>
    <row r="16679" spans="1:5" x14ac:dyDescent="0.25">
      <c r="A16679" s="191">
        <v>85804.395518081496</v>
      </c>
      <c r="B16679" s="191">
        <v>0.51394125754045095</v>
      </c>
      <c r="C16679" s="191">
        <v>0.33201101855140402</v>
      </c>
      <c r="D16679" s="191"/>
      <c r="E16679" s="191">
        <v>-0.45353677065715098</v>
      </c>
    </row>
    <row r="16680" spans="1:5" x14ac:dyDescent="0.25">
      <c r="A16680" s="191">
        <v>85808.866499501499</v>
      </c>
      <c r="B16680" s="191">
        <v>1.1394860952116601</v>
      </c>
      <c r="C16680" s="191">
        <v>0.33199401129730099</v>
      </c>
      <c r="D16680" s="191"/>
      <c r="E16680" s="191">
        <v>-0.45351729640175298</v>
      </c>
    </row>
    <row r="16681" spans="1:5" x14ac:dyDescent="0.25">
      <c r="A16681" s="191">
        <v>85818.491112766802</v>
      </c>
      <c r="B16681" s="191">
        <v>0.24520952563003001</v>
      </c>
      <c r="C16681" s="191">
        <v>0.33195725829892297</v>
      </c>
      <c r="D16681" s="191"/>
      <c r="E16681" s="191">
        <v>-0.45347537452291198</v>
      </c>
    </row>
    <row r="16682" spans="1:5" x14ac:dyDescent="0.25">
      <c r="A16682" s="191">
        <v>85829.154760327394</v>
      </c>
      <c r="B16682" s="191">
        <v>0.56927274663105498</v>
      </c>
      <c r="C16682" s="191">
        <v>0.33191631084991802</v>
      </c>
      <c r="D16682" s="191"/>
      <c r="E16682" s="191">
        <v>-0.45342892692769798</v>
      </c>
    </row>
    <row r="16683" spans="1:5" x14ac:dyDescent="0.25">
      <c r="A16683" s="191">
        <v>85838.385078785301</v>
      </c>
      <c r="B16683" s="191">
        <v>0.58311140521518601</v>
      </c>
      <c r="C16683" s="191">
        <v>0.33188067408788902</v>
      </c>
      <c r="D16683" s="191"/>
      <c r="E16683" s="191">
        <v>-0.45338872277529901</v>
      </c>
    </row>
    <row r="16684" spans="1:5" x14ac:dyDescent="0.25">
      <c r="A16684" s="191">
        <v>85840.344765243703</v>
      </c>
      <c r="B16684" s="191">
        <v>0.73436977617631305</v>
      </c>
      <c r="C16684" s="191">
        <v>0.33187308492504197</v>
      </c>
      <c r="D16684" s="191"/>
      <c r="E16684" s="191">
        <v>-0.45338018704463101</v>
      </c>
    </row>
    <row r="16685" spans="1:5" x14ac:dyDescent="0.25">
      <c r="A16685" s="191">
        <v>85843.3945115346</v>
      </c>
      <c r="B16685" s="191">
        <v>0.109011179867102</v>
      </c>
      <c r="C16685" s="191">
        <v>0.33186125820748602</v>
      </c>
      <c r="D16685" s="191"/>
      <c r="E16685" s="191">
        <v>-0.45336690338242502</v>
      </c>
    </row>
    <row r="16686" spans="1:5" x14ac:dyDescent="0.25">
      <c r="A16686" s="191">
        <v>85846.639673669502</v>
      </c>
      <c r="B16686" s="191">
        <v>0.40459083056480999</v>
      </c>
      <c r="C16686" s="191">
        <v>0.331848652071289</v>
      </c>
      <c r="D16686" s="191"/>
      <c r="E16686" s="191">
        <v>-0.45335276855496898</v>
      </c>
    </row>
    <row r="16687" spans="1:5" x14ac:dyDescent="0.25">
      <c r="A16687" s="191">
        <v>85850.262174698306</v>
      </c>
      <c r="B16687" s="191">
        <v>-9.8407194065985901E-2</v>
      </c>
      <c r="C16687" s="191">
        <v>0.33183455377825899</v>
      </c>
      <c r="D16687" s="191"/>
      <c r="E16687" s="191">
        <v>-0.45333699016705697</v>
      </c>
    </row>
    <row r="16688" spans="1:5" x14ac:dyDescent="0.25">
      <c r="A16688" s="191">
        <v>85850.540947556496</v>
      </c>
      <c r="B16688" s="191">
        <v>0.66535173442903195</v>
      </c>
      <c r="C16688" s="191">
        <v>0.33183346767843303</v>
      </c>
      <c r="D16688" s="191"/>
      <c r="E16688" s="191">
        <v>-0.45333577592687802</v>
      </c>
    </row>
    <row r="16689" spans="1:5" x14ac:dyDescent="0.25">
      <c r="A16689" s="191">
        <v>85856.763161845607</v>
      </c>
      <c r="B16689" s="191">
        <v>0.69562901673989597</v>
      </c>
      <c r="C16689" s="191">
        <v>0.33180918298091</v>
      </c>
      <c r="D16689" s="191"/>
      <c r="E16689" s="191">
        <v>-0.45330867406826097</v>
      </c>
    </row>
    <row r="16690" spans="1:5" x14ac:dyDescent="0.25">
      <c r="A16690" s="191">
        <v>85860.409168383601</v>
      </c>
      <c r="B16690" s="191">
        <v>0.38957990216699201</v>
      </c>
      <c r="C16690" s="191">
        <v>0.33179491473561201</v>
      </c>
      <c r="D16690" s="191"/>
      <c r="E16690" s="191">
        <v>-0.45329279329831001</v>
      </c>
    </row>
    <row r="16691" spans="1:5" x14ac:dyDescent="0.25">
      <c r="A16691" s="191">
        <v>85864.327658145194</v>
      </c>
      <c r="B16691" s="191">
        <v>0.62755144867572299</v>
      </c>
      <c r="C16691" s="191">
        <v>0.331779548602879</v>
      </c>
      <c r="D16691" s="191"/>
      <c r="E16691" s="191">
        <v>-0.4532757256837</v>
      </c>
    </row>
    <row r="16692" spans="1:5" x14ac:dyDescent="0.25">
      <c r="A16692" s="191">
        <v>85866.330845803706</v>
      </c>
      <c r="B16692" s="191">
        <v>0.267912652960134</v>
      </c>
      <c r="C16692" s="191">
        <v>0.33177168057470702</v>
      </c>
      <c r="D16692" s="191"/>
      <c r="E16692" s="191">
        <v>-0.45326700047653301</v>
      </c>
    </row>
    <row r="16693" spans="1:5" x14ac:dyDescent="0.25">
      <c r="A16693" s="191">
        <v>85870.172167636498</v>
      </c>
      <c r="B16693" s="191">
        <v>0.32035321571195502</v>
      </c>
      <c r="C16693" s="191">
        <v>0.33175656770877898</v>
      </c>
      <c r="D16693" s="191"/>
      <c r="E16693" s="191">
        <v>-0.45325026897929199</v>
      </c>
    </row>
    <row r="16694" spans="1:5" x14ac:dyDescent="0.25">
      <c r="A16694" s="191">
        <v>85873.622330247803</v>
      </c>
      <c r="B16694" s="191">
        <v>0.35706893152252001</v>
      </c>
      <c r="C16694" s="191">
        <v>0.33174296906900802</v>
      </c>
      <c r="D16694" s="191"/>
      <c r="E16694" s="191">
        <v>-0.45323524123917303</v>
      </c>
    </row>
    <row r="16695" spans="1:5" x14ac:dyDescent="0.25">
      <c r="A16695" s="191">
        <v>85892.571770666298</v>
      </c>
      <c r="B16695" s="191">
        <v>-1.32411987263822</v>
      </c>
      <c r="C16695" s="191">
        <v>0.33166781962133002</v>
      </c>
      <c r="D16695" s="191"/>
      <c r="E16695" s="191">
        <v>-0.45315270429454801</v>
      </c>
    </row>
    <row r="16696" spans="1:5" x14ac:dyDescent="0.25">
      <c r="A16696" s="191">
        <v>85893.536900461506</v>
      </c>
      <c r="B16696" s="191">
        <v>0.19710219750888</v>
      </c>
      <c r="C16696" s="191">
        <v>0.33166397146330301</v>
      </c>
      <c r="D16696" s="191"/>
      <c r="E16696" s="191">
        <v>-0.45314850054814299</v>
      </c>
    </row>
    <row r="16697" spans="1:5" x14ac:dyDescent="0.25">
      <c r="A16697" s="191">
        <v>85895.812347880405</v>
      </c>
      <c r="B16697" s="191">
        <v>1.0429688192173701</v>
      </c>
      <c r="C16697" s="191">
        <v>0.33165489086980698</v>
      </c>
      <c r="D16697" s="191"/>
      <c r="E16697" s="191">
        <v>-0.45313858954554798</v>
      </c>
    </row>
    <row r="16698" spans="1:5" x14ac:dyDescent="0.25">
      <c r="A16698" s="191">
        <v>85916.335212474602</v>
      </c>
      <c r="B16698" s="191">
        <v>-1.4608502931662799</v>
      </c>
      <c r="C16698" s="191">
        <v>0.33157248479234003</v>
      </c>
      <c r="D16698" s="191"/>
      <c r="E16698" s="191">
        <v>-0.453049199787456</v>
      </c>
    </row>
    <row r="16699" spans="1:5" x14ac:dyDescent="0.25">
      <c r="A16699" s="191">
        <v>85934.6408325128</v>
      </c>
      <c r="B16699" s="191">
        <v>0.15535917538982399</v>
      </c>
      <c r="C16699" s="191">
        <v>0.331498209655048</v>
      </c>
      <c r="D16699" s="191"/>
      <c r="E16699" s="191">
        <v>-0.45296946786856901</v>
      </c>
    </row>
    <row r="16700" spans="1:5" x14ac:dyDescent="0.25">
      <c r="A16700" s="191">
        <v>85935.440844520504</v>
      </c>
      <c r="B16700" s="191">
        <v>-0.43793310383376499</v>
      </c>
      <c r="C16700" s="191">
        <v>0.33149494691640402</v>
      </c>
      <c r="D16700" s="191"/>
      <c r="E16700" s="191">
        <v>-0.45296598335416399</v>
      </c>
    </row>
    <row r="16701" spans="1:5" x14ac:dyDescent="0.25">
      <c r="A16701" s="191">
        <v>85940.582025851705</v>
      </c>
      <c r="B16701" s="191">
        <v>0.57928071850539298</v>
      </c>
      <c r="C16701" s="191">
        <v>0.33147394587899098</v>
      </c>
      <c r="D16701" s="191"/>
      <c r="E16701" s="191">
        <v>-0.45294359053975902</v>
      </c>
    </row>
    <row r="16702" spans="1:5" x14ac:dyDescent="0.25">
      <c r="A16702" s="191">
        <v>85965.499477563193</v>
      </c>
      <c r="B16702" s="191">
        <v>0.423147956933145</v>
      </c>
      <c r="C16702" s="191">
        <v>0.331371338440487</v>
      </c>
      <c r="D16702" s="191"/>
      <c r="E16702" s="191">
        <v>-0.452835061026376</v>
      </c>
    </row>
    <row r="16703" spans="1:5" x14ac:dyDescent="0.25">
      <c r="A16703" s="191">
        <v>85969.403305925996</v>
      </c>
      <c r="B16703" s="191">
        <v>-3.5489838484326103E-2</v>
      </c>
      <c r="C16703" s="191">
        <v>0.331355138753754</v>
      </c>
      <c r="D16703" s="191"/>
      <c r="E16703" s="191">
        <v>-0.45281805796903501</v>
      </c>
    </row>
    <row r="16704" spans="1:5" x14ac:dyDescent="0.25">
      <c r="A16704" s="191">
        <v>85972.109801460494</v>
      </c>
      <c r="B16704" s="191">
        <v>0.285892222140749</v>
      </c>
      <c r="C16704" s="191">
        <v>0.33134388781708701</v>
      </c>
      <c r="D16704" s="191"/>
      <c r="E16704" s="191">
        <v>-0.45280626987424899</v>
      </c>
    </row>
    <row r="16705" spans="1:5" x14ac:dyDescent="0.25">
      <c r="A16705" s="191">
        <v>85973.927534271206</v>
      </c>
      <c r="B16705" s="191">
        <v>-0.12514805097929599</v>
      </c>
      <c r="C16705" s="191">
        <v>0.331336322362008</v>
      </c>
      <c r="D16705" s="191"/>
      <c r="E16705" s="191">
        <v>-0.452798352770232</v>
      </c>
    </row>
    <row r="16706" spans="1:5" x14ac:dyDescent="0.25">
      <c r="A16706" s="191">
        <v>85982.873493663195</v>
      </c>
      <c r="B16706" s="191">
        <v>0.20994231372286601</v>
      </c>
      <c r="C16706" s="191">
        <v>0.33129898211339398</v>
      </c>
      <c r="D16706" s="191"/>
      <c r="E16706" s="191">
        <v>-0.45275938879784799</v>
      </c>
    </row>
    <row r="16707" spans="1:5" x14ac:dyDescent="0.25">
      <c r="A16707" s="191">
        <v>86008.444579765404</v>
      </c>
      <c r="B16707" s="191">
        <v>0.92217662035845005</v>
      </c>
      <c r="C16707" s="191">
        <v>0.331191264697971</v>
      </c>
      <c r="D16707" s="191"/>
      <c r="E16707" s="191">
        <v>-0.45264801437180202</v>
      </c>
    </row>
    <row r="16708" spans="1:5" x14ac:dyDescent="0.25">
      <c r="A16708" s="191">
        <v>86024.3901176941</v>
      </c>
      <c r="B16708" s="191">
        <v>-1.2303338486374</v>
      </c>
      <c r="C16708" s="191">
        <v>0.33112335200249099</v>
      </c>
      <c r="D16708" s="191"/>
      <c r="E16708" s="191">
        <v>-0.45257856385539902</v>
      </c>
    </row>
    <row r="16709" spans="1:5" x14ac:dyDescent="0.25">
      <c r="A16709" s="191">
        <v>86035.398026956304</v>
      </c>
      <c r="B16709" s="191">
        <v>0.170410461900694</v>
      </c>
      <c r="C16709" s="191">
        <v>0.33107613398950703</v>
      </c>
      <c r="D16709" s="191"/>
      <c r="E16709" s="191">
        <v>-0.45253061909579301</v>
      </c>
    </row>
    <row r="16710" spans="1:5" x14ac:dyDescent="0.25">
      <c r="A16710" s="191">
        <v>86035.798575128298</v>
      </c>
      <c r="B16710" s="191">
        <v>0.40818372961879401</v>
      </c>
      <c r="C16710" s="191">
        <v>0.331074410679074</v>
      </c>
      <c r="D16710" s="191"/>
      <c r="E16710" s="191">
        <v>-0.45252887451511398</v>
      </c>
    </row>
    <row r="16711" spans="1:5" x14ac:dyDescent="0.25">
      <c r="A16711" s="191">
        <v>86081.040317256498</v>
      </c>
      <c r="B16711" s="191">
        <v>0.802594011618041</v>
      </c>
      <c r="C16711" s="191">
        <v>0.33087741001335902</v>
      </c>
      <c r="D16711" s="191"/>
      <c r="E16711" s="191">
        <v>-0.45233182488481299</v>
      </c>
    </row>
    <row r="16712" spans="1:5" x14ac:dyDescent="0.25">
      <c r="A16712" s="191">
        <v>86089.607786050794</v>
      </c>
      <c r="B16712" s="191">
        <v>0.327724656280237</v>
      </c>
      <c r="C16712" s="191">
        <v>0.330839575097304</v>
      </c>
      <c r="D16712" s="191"/>
      <c r="E16712" s="191">
        <v>-0.452294509421722</v>
      </c>
    </row>
    <row r="16713" spans="1:5" x14ac:dyDescent="0.25">
      <c r="A16713" s="191">
        <v>86094.599265501995</v>
      </c>
      <c r="B16713" s="191">
        <v>0.32233126079566099</v>
      </c>
      <c r="C16713" s="191">
        <v>0.33081745401177598</v>
      </c>
      <c r="D16713" s="191"/>
      <c r="E16713" s="191">
        <v>-0.45227276911875802</v>
      </c>
    </row>
    <row r="16714" spans="1:5" x14ac:dyDescent="0.25">
      <c r="A16714" s="191">
        <v>86101.954220555694</v>
      </c>
      <c r="B16714" s="191">
        <v>0.88076343268796997</v>
      </c>
      <c r="C16714" s="191">
        <v>0.33078475344768299</v>
      </c>
      <c r="D16714" s="191"/>
      <c r="E16714" s="191">
        <v>-0.45224073473842602</v>
      </c>
    </row>
    <row r="16715" spans="1:5" x14ac:dyDescent="0.25">
      <c r="A16715" s="191">
        <v>86103.828032920996</v>
      </c>
      <c r="B16715" s="191">
        <v>-0.58007289293748898</v>
      </c>
      <c r="C16715" s="191">
        <v>0.33077640232018901</v>
      </c>
      <c r="D16715" s="191"/>
      <c r="E16715" s="191">
        <v>-0.45223257338087303</v>
      </c>
    </row>
    <row r="16716" spans="1:5" x14ac:dyDescent="0.25">
      <c r="A16716" s="191">
        <v>86124.971041647004</v>
      </c>
      <c r="B16716" s="191">
        <v>0.33089877270879903</v>
      </c>
      <c r="C16716" s="191">
        <v>0.33068160695673998</v>
      </c>
      <c r="D16716" s="191"/>
      <c r="E16716" s="191">
        <v>-0.452140485369737</v>
      </c>
    </row>
    <row r="16717" spans="1:5" x14ac:dyDescent="0.25">
      <c r="A16717" s="191">
        <v>86143.015893507603</v>
      </c>
      <c r="B16717" s="191">
        <v>1.1255536607077199</v>
      </c>
      <c r="C16717" s="191">
        <v>0.330599875860772</v>
      </c>
      <c r="D16717" s="191"/>
      <c r="E16717" s="191">
        <v>-0.45206189132758201</v>
      </c>
    </row>
    <row r="16718" spans="1:5" x14ac:dyDescent="0.25">
      <c r="A16718" s="191">
        <v>86149.043803580993</v>
      </c>
      <c r="B16718" s="191">
        <v>0.86360998326078198</v>
      </c>
      <c r="C16718" s="191">
        <v>0.330572403014602</v>
      </c>
      <c r="D16718" s="191"/>
      <c r="E16718" s="191">
        <v>-0.45203563732625501</v>
      </c>
    </row>
    <row r="16719" spans="1:5" x14ac:dyDescent="0.25">
      <c r="A16719" s="191">
        <v>86182.178357363897</v>
      </c>
      <c r="B16719" s="191">
        <v>-1.0388009658468501E-3</v>
      </c>
      <c r="C16719" s="191">
        <v>0.330419854706334</v>
      </c>
      <c r="D16719" s="191"/>
      <c r="E16719" s="191">
        <v>-0.45189132413240302</v>
      </c>
    </row>
    <row r="16720" spans="1:5" x14ac:dyDescent="0.25">
      <c r="A16720" s="191">
        <v>86186.249252064095</v>
      </c>
      <c r="B16720" s="191">
        <v>0.15551214042643899</v>
      </c>
      <c r="C16720" s="191">
        <v>0.330400932782832</v>
      </c>
      <c r="D16720" s="191"/>
      <c r="E16720" s="191">
        <v>-0.45187359388560799</v>
      </c>
    </row>
    <row r="16721" spans="1:5" x14ac:dyDescent="0.25">
      <c r="A16721" s="191">
        <v>86192.884182206093</v>
      </c>
      <c r="B16721" s="191">
        <v>0.37601950134909001</v>
      </c>
      <c r="C16721" s="191">
        <v>0.33037000817969198</v>
      </c>
      <c r="D16721" s="191"/>
      <c r="E16721" s="191">
        <v>-0.451844696319459</v>
      </c>
    </row>
    <row r="16722" spans="1:5" x14ac:dyDescent="0.25">
      <c r="A16722" s="191">
        <v>86241.671925789793</v>
      </c>
      <c r="B16722" s="191">
        <v>-0.45639459386319597</v>
      </c>
      <c r="C16722" s="191">
        <v>0.33013936566915703</v>
      </c>
      <c r="D16722" s="191"/>
      <c r="E16722" s="191">
        <v>-0.45163220902641199</v>
      </c>
    </row>
    <row r="16723" spans="1:5" x14ac:dyDescent="0.25">
      <c r="A16723" s="191">
        <v>86250.533570063606</v>
      </c>
      <c r="B16723" s="191">
        <v>-0.570275869034786</v>
      </c>
      <c r="C16723" s="191">
        <v>0.33009685439592401</v>
      </c>
      <c r="D16723" s="191"/>
      <c r="E16723" s="191">
        <v>-0.45159361373761697</v>
      </c>
    </row>
    <row r="16724" spans="1:5" x14ac:dyDescent="0.25">
      <c r="A16724" s="191">
        <v>86255.008276391498</v>
      </c>
      <c r="B16724" s="191">
        <v>1.00825067849313</v>
      </c>
      <c r="C16724" s="191">
        <v>0.33007531554261799</v>
      </c>
      <c r="D16724" s="191"/>
      <c r="E16724" s="191">
        <v>-0.45157412496810601</v>
      </c>
    </row>
    <row r="16725" spans="1:5" x14ac:dyDescent="0.25">
      <c r="A16725" s="191">
        <v>86260.723404081</v>
      </c>
      <c r="B16725" s="191">
        <v>0.51489748179638395</v>
      </c>
      <c r="C16725" s="191">
        <v>0.33004773487494898</v>
      </c>
      <c r="D16725" s="191"/>
      <c r="E16725" s="191">
        <v>-0.45154923388853502</v>
      </c>
    </row>
    <row r="16726" spans="1:5" x14ac:dyDescent="0.25">
      <c r="A16726" s="191">
        <v>86263.637633643899</v>
      </c>
      <c r="B16726" s="191">
        <v>0.567890218472344</v>
      </c>
      <c r="C16726" s="191">
        <v>0.33003364033724802</v>
      </c>
      <c r="D16726" s="191"/>
      <c r="E16726" s="191">
        <v>-0.45153654155270601</v>
      </c>
    </row>
    <row r="16727" spans="1:5" x14ac:dyDescent="0.25">
      <c r="A16727" s="191">
        <v>86264.803650901798</v>
      </c>
      <c r="B16727" s="191">
        <v>0.47894949014781801</v>
      </c>
      <c r="C16727" s="191">
        <v>0.33002799512642</v>
      </c>
      <c r="D16727" s="191"/>
      <c r="E16727" s="191">
        <v>-0.45153146321159798</v>
      </c>
    </row>
    <row r="16728" spans="1:5" x14ac:dyDescent="0.25">
      <c r="A16728" s="191">
        <v>86273.437175624596</v>
      </c>
      <c r="B16728" s="191">
        <v>0.20908953331935101</v>
      </c>
      <c r="C16728" s="191">
        <v>0.32998609270318302</v>
      </c>
      <c r="D16728" s="191"/>
      <c r="E16728" s="191">
        <v>-0.451493861856609</v>
      </c>
    </row>
    <row r="16729" spans="1:5" x14ac:dyDescent="0.25">
      <c r="A16729" s="191">
        <v>86279.605149119103</v>
      </c>
      <c r="B16729" s="191">
        <v>-1.1692727464291099</v>
      </c>
      <c r="C16729" s="191">
        <v>0.329956044660904</v>
      </c>
      <c r="D16729" s="191"/>
      <c r="E16729" s="191">
        <v>-0.45146699864970702</v>
      </c>
    </row>
    <row r="16730" spans="1:5" x14ac:dyDescent="0.25">
      <c r="A16730" s="191">
        <v>86283.718282077607</v>
      </c>
      <c r="B16730" s="191">
        <v>7.5335466568149406E-2</v>
      </c>
      <c r="C16730" s="191">
        <v>0.32993595501579998</v>
      </c>
      <c r="D16730" s="191"/>
      <c r="E16730" s="191">
        <v>-0.45144908483380197</v>
      </c>
    </row>
    <row r="16731" spans="1:5" x14ac:dyDescent="0.25">
      <c r="A16731" s="191">
        <v>86285.286317886901</v>
      </c>
      <c r="B16731" s="191">
        <v>0.29884936589101901</v>
      </c>
      <c r="C16731" s="191">
        <v>0.32992828533751001</v>
      </c>
      <c r="D16731" s="191"/>
      <c r="E16731" s="191">
        <v>-0.45144225561016599</v>
      </c>
    </row>
    <row r="16732" spans="1:5" x14ac:dyDescent="0.25">
      <c r="A16732" s="191">
        <v>86314.623513299506</v>
      </c>
      <c r="B16732" s="191">
        <v>0.92281058141641104</v>
      </c>
      <c r="C16732" s="191">
        <v>0.32978366858777503</v>
      </c>
      <c r="D16732" s="191"/>
      <c r="E16732" s="191">
        <v>-0.45131448426545001</v>
      </c>
    </row>
    <row r="16733" spans="1:5" x14ac:dyDescent="0.25">
      <c r="A16733" s="191">
        <v>86322.079911167806</v>
      </c>
      <c r="B16733" s="191">
        <v>0.33297023410585602</v>
      </c>
      <c r="C16733" s="191">
        <v>0.32974657200269403</v>
      </c>
      <c r="D16733" s="191"/>
      <c r="E16733" s="191">
        <v>-0.45128201008239199</v>
      </c>
    </row>
    <row r="16734" spans="1:5" x14ac:dyDescent="0.25">
      <c r="A16734" s="191">
        <v>86334.752807804602</v>
      </c>
      <c r="B16734" s="191">
        <v>-3.7910990038581001E-3</v>
      </c>
      <c r="C16734" s="191">
        <v>0.329683204349486</v>
      </c>
      <c r="D16734" s="191"/>
      <c r="E16734" s="191">
        <v>-0.45122681720667202</v>
      </c>
    </row>
    <row r="16735" spans="1:5" x14ac:dyDescent="0.25">
      <c r="A16735" s="191">
        <v>86354.476262700904</v>
      </c>
      <c r="B16735" s="191">
        <v>0.11708492237563201</v>
      </c>
      <c r="C16735" s="191">
        <v>0.32958378154711099</v>
      </c>
      <c r="D16735" s="191"/>
      <c r="E16735" s="191">
        <v>-0.45114091780844601</v>
      </c>
    </row>
    <row r="16736" spans="1:5" x14ac:dyDescent="0.25">
      <c r="A16736" s="191">
        <v>86356.625071464005</v>
      </c>
      <c r="B16736" s="191">
        <v>0.28108897653393899</v>
      </c>
      <c r="C16736" s="191">
        <v>0.32957289064186301</v>
      </c>
      <c r="D16736" s="191"/>
      <c r="E16736" s="191">
        <v>-0.45113155933749799</v>
      </c>
    </row>
    <row r="16737" spans="1:5" x14ac:dyDescent="0.25">
      <c r="A16737" s="191">
        <v>86358.604890052593</v>
      </c>
      <c r="B16737" s="191">
        <v>0.66315691460652204</v>
      </c>
      <c r="C16737" s="191">
        <v>0.32956284593278601</v>
      </c>
      <c r="D16737" s="191"/>
      <c r="E16737" s="191">
        <v>-0.45112293685090699</v>
      </c>
    </row>
    <row r="16738" spans="1:5" x14ac:dyDescent="0.25">
      <c r="A16738" s="191">
        <v>86373.883193515299</v>
      </c>
      <c r="B16738" s="191">
        <v>0.57590708914483402</v>
      </c>
      <c r="C16738" s="191">
        <v>0.329484997618123</v>
      </c>
      <c r="D16738" s="191"/>
      <c r="E16738" s="191">
        <v>-0.45105639693281202</v>
      </c>
    </row>
    <row r="16739" spans="1:5" x14ac:dyDescent="0.25">
      <c r="A16739" s="191">
        <v>86380.154593644402</v>
      </c>
      <c r="B16739" s="191">
        <v>0.68172996239674899</v>
      </c>
      <c r="C16739" s="191">
        <v>0.32945287149821101</v>
      </c>
      <c r="D16739" s="191"/>
      <c r="E16739" s="191">
        <v>-0.45102908379219098</v>
      </c>
    </row>
    <row r="16740" spans="1:5" x14ac:dyDescent="0.25">
      <c r="A16740" s="191">
        <v>86417.9612035194</v>
      </c>
      <c r="B16740" s="191">
        <v>0.56299163554627296</v>
      </c>
      <c r="C16740" s="191">
        <v>0.32925707862671699</v>
      </c>
      <c r="D16740" s="191"/>
      <c r="E16740" s="191">
        <v>-0.45086442881392902</v>
      </c>
    </row>
    <row r="16741" spans="1:5" x14ac:dyDescent="0.25">
      <c r="A16741" s="191">
        <v>86425.866353048696</v>
      </c>
      <c r="B16741" s="191">
        <v>0.57065021966038498</v>
      </c>
      <c r="C16741" s="191">
        <v>0.32921567654772399</v>
      </c>
      <c r="D16741" s="191"/>
      <c r="E16741" s="191">
        <v>-0.450830000383868</v>
      </c>
    </row>
    <row r="16742" spans="1:5" x14ac:dyDescent="0.25">
      <c r="A16742" s="191">
        <v>86426.924619300495</v>
      </c>
      <c r="B16742" s="191">
        <v>1.3076431357460501</v>
      </c>
      <c r="C16742" s="191">
        <v>0.32921012182169601</v>
      </c>
      <c r="D16742" s="191"/>
      <c r="E16742" s="191">
        <v>-0.45082539143301897</v>
      </c>
    </row>
    <row r="16743" spans="1:5" x14ac:dyDescent="0.25">
      <c r="A16743" s="191">
        <v>86438.261655196606</v>
      </c>
      <c r="B16743" s="191">
        <v>0.36614977426769901</v>
      </c>
      <c r="C16743" s="191">
        <v>0.32915043368434699</v>
      </c>
      <c r="D16743" s="191"/>
      <c r="E16743" s="191">
        <v>-0.45077601648495602</v>
      </c>
    </row>
    <row r="16744" spans="1:5" x14ac:dyDescent="0.25">
      <c r="A16744" s="191">
        <v>86455.712219983601</v>
      </c>
      <c r="B16744" s="191">
        <v>0.26957343998095201</v>
      </c>
      <c r="C16744" s="191">
        <v>0.32905790862332002</v>
      </c>
      <c r="D16744" s="191"/>
      <c r="E16744" s="191">
        <v>-0.45070001728875903</v>
      </c>
    </row>
    <row r="16745" spans="1:5" x14ac:dyDescent="0.25">
      <c r="A16745" s="191">
        <v>86470.867096896807</v>
      </c>
      <c r="B16745" s="191">
        <v>0.42464130875181599</v>
      </c>
      <c r="C16745" s="191">
        <v>0.32897691255341899</v>
      </c>
      <c r="D16745" s="191"/>
      <c r="E16745" s="191">
        <v>-0.45063401611348702</v>
      </c>
    </row>
    <row r="16746" spans="1:5" x14ac:dyDescent="0.25">
      <c r="A16746" s="191">
        <v>86471.024459619803</v>
      </c>
      <c r="B16746" s="191">
        <v>0.58741350318187702</v>
      </c>
      <c r="C16746" s="191">
        <v>0.32897606927680001</v>
      </c>
      <c r="D16746" s="191"/>
      <c r="E16746" s="191">
        <v>-0.45063333078131801</v>
      </c>
    </row>
    <row r="16747" spans="1:5" x14ac:dyDescent="0.25">
      <c r="A16747" s="191">
        <v>86476.463237385498</v>
      </c>
      <c r="B16747" s="191">
        <v>0.53109578829697601</v>
      </c>
      <c r="C16747" s="191">
        <v>0.32894685339811403</v>
      </c>
      <c r="D16747" s="191"/>
      <c r="E16747" s="191">
        <v>-0.450609644298964</v>
      </c>
    </row>
    <row r="16748" spans="1:5" x14ac:dyDescent="0.25">
      <c r="A16748" s="191">
        <v>86506.972629359603</v>
      </c>
      <c r="B16748" s="191">
        <v>0.66770332151791001</v>
      </c>
      <c r="C16748" s="191">
        <v>0.32878152564815599</v>
      </c>
      <c r="D16748" s="191"/>
      <c r="E16748" s="191">
        <v>-0.45047677299968802</v>
      </c>
    </row>
    <row r="16749" spans="1:5" x14ac:dyDescent="0.25">
      <c r="A16749" s="191">
        <v>86511.807952558403</v>
      </c>
      <c r="B16749" s="191">
        <v>0.314296300170258</v>
      </c>
      <c r="C16749" s="191">
        <v>0.32875509841949602</v>
      </c>
      <c r="D16749" s="191"/>
      <c r="E16749" s="191">
        <v>-0.450455714796694</v>
      </c>
    </row>
    <row r="16750" spans="1:5" x14ac:dyDescent="0.25">
      <c r="A16750" s="191">
        <v>86512.281082401198</v>
      </c>
      <c r="B16750" s="191">
        <v>-2.0992087201421299E-2</v>
      </c>
      <c r="C16750" s="191">
        <v>0.32875250923196198</v>
      </c>
      <c r="D16750" s="191"/>
      <c r="E16750" s="191">
        <v>-0.45045365427997902</v>
      </c>
    </row>
    <row r="16751" spans="1:5" x14ac:dyDescent="0.25">
      <c r="A16751" s="191">
        <v>86517.908626201999</v>
      </c>
      <c r="B16751" s="191">
        <v>-0.31754171333473502</v>
      </c>
      <c r="C16751" s="191">
        <v>0.32872166726636598</v>
      </c>
      <c r="D16751" s="191"/>
      <c r="E16751" s="191">
        <v>-0.45042914594344502</v>
      </c>
    </row>
    <row r="16752" spans="1:5" x14ac:dyDescent="0.25">
      <c r="A16752" s="191">
        <v>86521.664321566699</v>
      </c>
      <c r="B16752" s="191">
        <v>0.94594511120507097</v>
      </c>
      <c r="C16752" s="191">
        <v>0.32870103737171702</v>
      </c>
      <c r="D16752" s="191"/>
      <c r="E16752" s="191">
        <v>-0.45041278968672899</v>
      </c>
    </row>
    <row r="16753" spans="1:5" x14ac:dyDescent="0.25">
      <c r="A16753" s="191">
        <v>86537.293525151807</v>
      </c>
      <c r="B16753" s="191">
        <v>0.64402455261876002</v>
      </c>
      <c r="C16753" s="191">
        <v>0.32861478455308402</v>
      </c>
      <c r="D16753" s="191"/>
      <c r="E16753" s="191">
        <v>-0.45034472365866202</v>
      </c>
    </row>
    <row r="16754" spans="1:5" x14ac:dyDescent="0.25">
      <c r="A16754" s="191">
        <v>86543.805313674296</v>
      </c>
      <c r="B16754" s="191">
        <v>-1.1373875572470999</v>
      </c>
      <c r="C16754" s="191">
        <v>0.328578608774726</v>
      </c>
      <c r="D16754" s="191"/>
      <c r="E16754" s="191">
        <v>-0.45031636448374002</v>
      </c>
    </row>
    <row r="16755" spans="1:5" x14ac:dyDescent="0.25">
      <c r="A16755" s="191">
        <v>86555.191719730603</v>
      </c>
      <c r="B16755" s="191">
        <v>0.94583107865353599</v>
      </c>
      <c r="C16755" s="191">
        <v>0.32851521032419001</v>
      </c>
      <c r="D16755" s="191"/>
      <c r="E16755" s="191">
        <v>-0.45026677639985202</v>
      </c>
    </row>
    <row r="16756" spans="1:5" x14ac:dyDescent="0.25">
      <c r="A16756" s="191">
        <v>86555.945818415101</v>
      </c>
      <c r="B16756" s="191">
        <v>-0.31488918708582098</v>
      </c>
      <c r="C16756" s="191">
        <v>0.328510996191819</v>
      </c>
      <c r="D16756" s="191"/>
      <c r="E16756" s="191">
        <v>-0.45026349228117202</v>
      </c>
    </row>
    <row r="16757" spans="1:5" x14ac:dyDescent="0.25">
      <c r="A16757" s="191">
        <v>86573.646593597296</v>
      </c>
      <c r="B16757" s="191">
        <v>0.28791008907211901</v>
      </c>
      <c r="C16757" s="191">
        <v>0.32841164060071998</v>
      </c>
      <c r="D16757" s="191"/>
      <c r="E16757" s="191">
        <v>-0.45018640496140899</v>
      </c>
    </row>
    <row r="16758" spans="1:5" x14ac:dyDescent="0.25">
      <c r="A16758" s="191">
        <v>86591.492401361305</v>
      </c>
      <c r="B16758" s="191">
        <v>0.116592675121718</v>
      </c>
      <c r="C16758" s="191">
        <v>0.32831061678293399</v>
      </c>
      <c r="D16758" s="191"/>
      <c r="E16758" s="191">
        <v>-0.45010868642619101</v>
      </c>
    </row>
    <row r="16759" spans="1:5" x14ac:dyDescent="0.25">
      <c r="A16759" s="191">
        <v>86591.9573132152</v>
      </c>
      <c r="B16759" s="191">
        <v>-0.41546988482372699</v>
      </c>
      <c r="C16759" s="191">
        <v>0.32830797344799101</v>
      </c>
      <c r="D16759" s="191"/>
      <c r="E16759" s="191">
        <v>-0.45010666173851499</v>
      </c>
    </row>
    <row r="16760" spans="1:5" x14ac:dyDescent="0.25">
      <c r="A16760" s="191">
        <v>86598.414085365002</v>
      </c>
      <c r="B16760" s="191">
        <v>0.433604861217041</v>
      </c>
      <c r="C16760" s="191">
        <v>0.32827120184389602</v>
      </c>
      <c r="D16760" s="191"/>
      <c r="E16760" s="191">
        <v>-0.45007854254367402</v>
      </c>
    </row>
    <row r="16761" spans="1:5" x14ac:dyDescent="0.25">
      <c r="A16761" s="191">
        <v>86607.556730368102</v>
      </c>
      <c r="B16761" s="191">
        <v>0.351103984949308</v>
      </c>
      <c r="C16761" s="191">
        <v>0.32821894059562401</v>
      </c>
      <c r="D16761" s="191"/>
      <c r="E16761" s="191">
        <v>-0.450038726392471</v>
      </c>
    </row>
    <row r="16762" spans="1:5" x14ac:dyDescent="0.25">
      <c r="A16762" s="191">
        <v>86620.103195290096</v>
      </c>
      <c r="B16762" s="191">
        <v>6.9282857680930104E-3</v>
      </c>
      <c r="C16762" s="191">
        <v>0.32814685223818102</v>
      </c>
      <c r="D16762" s="191"/>
      <c r="E16762" s="191">
        <v>-0.44998408673003598</v>
      </c>
    </row>
    <row r="16763" spans="1:5" x14ac:dyDescent="0.25">
      <c r="A16763" s="191">
        <v>86630.850053524904</v>
      </c>
      <c r="B16763" s="191">
        <v>0.76407274638061695</v>
      </c>
      <c r="C16763" s="191">
        <v>0.328084762302499</v>
      </c>
      <c r="D16763" s="191"/>
      <c r="E16763" s="191">
        <v>-0.44993728449853299</v>
      </c>
    </row>
    <row r="16764" spans="1:5" x14ac:dyDescent="0.25">
      <c r="A16764" s="191">
        <v>86661.664930300904</v>
      </c>
      <c r="B16764" s="191">
        <v>-0.25682728627953699</v>
      </c>
      <c r="C16764" s="191">
        <v>0.32790497267260899</v>
      </c>
      <c r="D16764" s="191"/>
      <c r="E16764" s="191">
        <v>-0.44980308746873798</v>
      </c>
    </row>
    <row r="16765" spans="1:5" x14ac:dyDescent="0.25">
      <c r="A16765" s="191">
        <v>86670.190767029693</v>
      </c>
      <c r="B16765" s="191">
        <v>1.1682614724090901</v>
      </c>
      <c r="C16765" s="191">
        <v>0.32785476630868399</v>
      </c>
      <c r="D16765" s="191"/>
      <c r="E16765" s="191">
        <v>-0.44976595794503998</v>
      </c>
    </row>
    <row r="16766" spans="1:5" x14ac:dyDescent="0.25">
      <c r="A16766" s="191">
        <v>86671.836127877395</v>
      </c>
      <c r="B16766" s="191">
        <v>0.13450773892340601</v>
      </c>
      <c r="C16766" s="191">
        <v>0.32784505406335301</v>
      </c>
      <c r="D16766" s="191"/>
      <c r="E16766" s="191">
        <v>-0.44975879249412598</v>
      </c>
    </row>
    <row r="16767" spans="1:5" x14ac:dyDescent="0.25">
      <c r="A16767" s="191">
        <v>86677.186886425596</v>
      </c>
      <c r="B16767" s="191">
        <v>-1.07502753603429</v>
      </c>
      <c r="C16767" s="191">
        <v>0.32781341767183902</v>
      </c>
      <c r="D16767" s="191"/>
      <c r="E16767" s="191">
        <v>-0.44973549028672299</v>
      </c>
    </row>
    <row r="16768" spans="1:5" x14ac:dyDescent="0.25">
      <c r="A16768" s="191">
        <v>86678.082293952801</v>
      </c>
      <c r="B16768" s="191">
        <v>0.65722141924666699</v>
      </c>
      <c r="C16768" s="191">
        <v>0.32780811543847899</v>
      </c>
      <c r="D16768" s="191"/>
      <c r="E16768" s="191">
        <v>-0.44973159087416298</v>
      </c>
    </row>
    <row r="16769" spans="1:5" x14ac:dyDescent="0.25">
      <c r="A16769" s="191">
        <v>86680.7579563943</v>
      </c>
      <c r="B16769" s="191">
        <v>-0.52181354093549004</v>
      </c>
      <c r="C16769" s="191">
        <v>0.32779225955096702</v>
      </c>
      <c r="D16769" s="191"/>
      <c r="E16769" s="191">
        <v>-0.44971993862486598</v>
      </c>
    </row>
    <row r="16770" spans="1:5" x14ac:dyDescent="0.25">
      <c r="A16770" s="191">
        <v>86681.518089204197</v>
      </c>
      <c r="B16770" s="191">
        <v>-2.4297449951149502E-2</v>
      </c>
      <c r="C16770" s="191">
        <v>0.327787751286717</v>
      </c>
      <c r="D16770" s="191"/>
      <c r="E16770" s="191">
        <v>-0.449716628320523</v>
      </c>
    </row>
    <row r="16771" spans="1:5" x14ac:dyDescent="0.25">
      <c r="A16771" s="191">
        <v>86691.983969558598</v>
      </c>
      <c r="B16771" s="191">
        <v>0.51213093045172597</v>
      </c>
      <c r="C16771" s="191">
        <v>0.327725515942899</v>
      </c>
      <c r="D16771" s="191"/>
      <c r="E16771" s="191">
        <v>-0.44967105043105798</v>
      </c>
    </row>
    <row r="16772" spans="1:5" x14ac:dyDescent="0.25">
      <c r="A16772" s="191">
        <v>86698.364430447298</v>
      </c>
      <c r="B16772" s="191">
        <v>0.47455370681064302</v>
      </c>
      <c r="C16772" s="191">
        <v>0.32768742484242502</v>
      </c>
      <c r="D16772" s="191"/>
      <c r="E16772" s="191">
        <v>-0.44964326414540601</v>
      </c>
    </row>
    <row r="16773" spans="1:5" x14ac:dyDescent="0.25">
      <c r="A16773" s="191">
        <v>86700.965055777197</v>
      </c>
      <c r="B16773" s="191">
        <v>0.27381961500836399</v>
      </c>
      <c r="C16773" s="191">
        <v>0.32767186662306302</v>
      </c>
      <c r="D16773" s="191"/>
      <c r="E16773" s="191">
        <v>-0.44963193867542101</v>
      </c>
    </row>
    <row r="16774" spans="1:5" x14ac:dyDescent="0.25">
      <c r="A16774" s="191">
        <v>86707.261055375799</v>
      </c>
      <c r="B16774" s="191">
        <v>0.38809976418181502</v>
      </c>
      <c r="C16774" s="191">
        <v>0.327634122591901</v>
      </c>
      <c r="D16774" s="191"/>
      <c r="E16774" s="191">
        <v>-0.44960452021045999</v>
      </c>
    </row>
    <row r="16775" spans="1:5" x14ac:dyDescent="0.25">
      <c r="A16775" s="191">
        <v>86711.344692851402</v>
      </c>
      <c r="B16775" s="191">
        <v>0.45988298286332402</v>
      </c>
      <c r="C16775" s="191">
        <v>0.32760958099649101</v>
      </c>
      <c r="D16775" s="191"/>
      <c r="E16775" s="191">
        <v>-0.44958673636704</v>
      </c>
    </row>
    <row r="16776" spans="1:5" x14ac:dyDescent="0.25">
      <c r="A16776" s="191">
        <v>86717.6023919992</v>
      </c>
      <c r="B16776" s="191">
        <v>1.82625326136476</v>
      </c>
      <c r="C16776" s="191">
        <v>0.32757187541016902</v>
      </c>
      <c r="D16776" s="191"/>
      <c r="E16776" s="191">
        <v>-0.44955948469681101</v>
      </c>
    </row>
    <row r="16777" spans="1:5" x14ac:dyDescent="0.25">
      <c r="A16777" s="191">
        <v>86727.7795177074</v>
      </c>
      <c r="B16777" s="191">
        <v>0.49690805070343702</v>
      </c>
      <c r="C16777" s="191">
        <v>0.327510345091379</v>
      </c>
      <c r="D16777" s="191"/>
      <c r="E16777" s="191">
        <v>-0.44951516455089402</v>
      </c>
    </row>
    <row r="16778" spans="1:5" x14ac:dyDescent="0.25">
      <c r="A16778" s="191">
        <v>86745.685553492207</v>
      </c>
      <c r="B16778" s="191">
        <v>-0.39687191940033201</v>
      </c>
      <c r="C16778" s="191">
        <v>0.32740134352220701</v>
      </c>
      <c r="D16778" s="191"/>
      <c r="E16778" s="191">
        <v>-0.44943718613044897</v>
      </c>
    </row>
    <row r="16779" spans="1:5" x14ac:dyDescent="0.25">
      <c r="A16779" s="191">
        <v>86753.422774779494</v>
      </c>
      <c r="B16779" s="191">
        <v>0.22307566591279701</v>
      </c>
      <c r="C16779" s="191">
        <v>0.32735398551484202</v>
      </c>
      <c r="D16779" s="191"/>
      <c r="E16779" s="191">
        <v>-0.44940349165434601</v>
      </c>
    </row>
    <row r="16780" spans="1:5" x14ac:dyDescent="0.25">
      <c r="A16780" s="191">
        <v>86754.974908631193</v>
      </c>
      <c r="B16780" s="191">
        <v>-0.78839009667159798</v>
      </c>
      <c r="C16780" s="191">
        <v>0.32734446168014297</v>
      </c>
      <c r="D16780" s="191"/>
      <c r="E16780" s="191">
        <v>-0.44939673233662297</v>
      </c>
    </row>
    <row r="16781" spans="1:5" x14ac:dyDescent="0.25">
      <c r="A16781" s="191">
        <v>86760.107209025693</v>
      </c>
      <c r="B16781" s="191">
        <v>-4.9109060784391402E-2</v>
      </c>
      <c r="C16781" s="191">
        <v>0.32731292144721802</v>
      </c>
      <c r="D16781" s="191"/>
      <c r="E16781" s="191">
        <v>-0.44937438196493901</v>
      </c>
    </row>
    <row r="16782" spans="1:5" x14ac:dyDescent="0.25">
      <c r="A16782" s="191">
        <v>86767.215919563896</v>
      </c>
      <c r="B16782" s="191">
        <v>0.68535290119353698</v>
      </c>
      <c r="C16782" s="191">
        <v>0.32726911169398198</v>
      </c>
      <c r="D16782" s="191"/>
      <c r="E16782" s="191">
        <v>-0.44934342463381699</v>
      </c>
    </row>
    <row r="16783" spans="1:5" x14ac:dyDescent="0.25">
      <c r="A16783" s="191">
        <v>86772.4929317879</v>
      </c>
      <c r="B16783" s="191">
        <v>0.33352638001722401</v>
      </c>
      <c r="C16783" s="191">
        <v>0.32723649739070498</v>
      </c>
      <c r="D16783" s="191"/>
      <c r="E16783" s="191">
        <v>-0.449320444116243</v>
      </c>
    </row>
    <row r="16784" spans="1:5" x14ac:dyDescent="0.25">
      <c r="A16784" s="191">
        <v>86779.432535979897</v>
      </c>
      <c r="B16784" s="191">
        <v>7.8783230766710205E-2</v>
      </c>
      <c r="C16784" s="191">
        <v>0.327193486689274</v>
      </c>
      <c r="D16784" s="191"/>
      <c r="E16784" s="191">
        <v>-0.44929022329921098</v>
      </c>
    </row>
    <row r="16785" spans="1:5" x14ac:dyDescent="0.25">
      <c r="A16785" s="191">
        <v>86781.2746535349</v>
      </c>
      <c r="B16785" s="191">
        <v>1.3707862540723399</v>
      </c>
      <c r="C16785" s="191">
        <v>0.32718204629862102</v>
      </c>
      <c r="D16785" s="191"/>
      <c r="E16785" s="191">
        <v>-0.44928220118497503</v>
      </c>
    </row>
    <row r="16786" spans="1:5" x14ac:dyDescent="0.25">
      <c r="A16786" s="191">
        <v>86784.8569230547</v>
      </c>
      <c r="B16786" s="191">
        <v>-0.91921495119726704</v>
      </c>
      <c r="C16786" s="191">
        <v>0.32715977081782299</v>
      </c>
      <c r="D16786" s="191"/>
      <c r="E16786" s="191">
        <v>-0.44926660102660099</v>
      </c>
    </row>
    <row r="16787" spans="1:5" x14ac:dyDescent="0.25">
      <c r="A16787" s="191">
        <v>86788.114780019998</v>
      </c>
      <c r="B16787" s="191">
        <v>0.46751247431147103</v>
      </c>
      <c r="C16787" s="191">
        <v>0.32713948165920798</v>
      </c>
      <c r="D16787" s="191"/>
      <c r="E16787" s="191">
        <v>-0.44925241369645702</v>
      </c>
    </row>
    <row r="16788" spans="1:5" x14ac:dyDescent="0.25">
      <c r="A16788" s="191">
        <v>86803.179526623004</v>
      </c>
      <c r="B16788" s="191">
        <v>-0.94483781753956797</v>
      </c>
      <c r="C16788" s="191">
        <v>0.32704526406300999</v>
      </c>
      <c r="D16788" s="191"/>
      <c r="E16788" s="191">
        <v>-0.44918680967028901</v>
      </c>
    </row>
    <row r="16789" spans="1:5" x14ac:dyDescent="0.25">
      <c r="A16789" s="191">
        <v>86821.823111175603</v>
      </c>
      <c r="B16789" s="191">
        <v>2.4024494364782698E-3</v>
      </c>
      <c r="C16789" s="191">
        <v>0.326927760283024</v>
      </c>
      <c r="D16789" s="191"/>
      <c r="E16789" s="191">
        <v>-0.449105620504546</v>
      </c>
    </row>
    <row r="16790" spans="1:5" x14ac:dyDescent="0.25">
      <c r="A16790" s="191">
        <v>86826.946252045003</v>
      </c>
      <c r="B16790" s="191">
        <v>0.76277077913358104</v>
      </c>
      <c r="C16790" s="191">
        <v>0.32689529530199402</v>
      </c>
      <c r="D16790" s="191"/>
      <c r="E16790" s="191">
        <v>-0.449083310227678</v>
      </c>
    </row>
    <row r="16791" spans="1:5" x14ac:dyDescent="0.25">
      <c r="A16791" s="191">
        <v>86827.749450506803</v>
      </c>
      <c r="B16791" s="191">
        <v>-1.3622796112648501</v>
      </c>
      <c r="C16791" s="191">
        <v>0.32689019850415402</v>
      </c>
      <c r="D16791" s="191"/>
      <c r="E16791" s="191">
        <v>-0.44907981245541001</v>
      </c>
    </row>
    <row r="16792" spans="1:5" x14ac:dyDescent="0.25">
      <c r="A16792" s="191">
        <v>86827.838013367305</v>
      </c>
      <c r="B16792" s="191">
        <v>0.73689273140271605</v>
      </c>
      <c r="C16792" s="191">
        <v>0.32688963651727598</v>
      </c>
      <c r="D16792" s="191"/>
      <c r="E16792" s="191">
        <v>-0.44907942678900298</v>
      </c>
    </row>
    <row r="16793" spans="1:5" x14ac:dyDescent="0.25">
      <c r="A16793" s="191">
        <v>86830.178791704006</v>
      </c>
      <c r="B16793" s="191">
        <v>0.37082531771002197</v>
      </c>
      <c r="C16793" s="191">
        <v>0.32687477186106401</v>
      </c>
      <c r="D16793" s="191"/>
      <c r="E16793" s="191">
        <v>-0.44906923335618298</v>
      </c>
    </row>
    <row r="16794" spans="1:5" x14ac:dyDescent="0.25">
      <c r="A16794" s="191">
        <v>86864.501825949395</v>
      </c>
      <c r="B16794" s="191">
        <v>-0.33482246910769797</v>
      </c>
      <c r="C16794" s="191">
        <v>0.32665498279976801</v>
      </c>
      <c r="D16794" s="191"/>
      <c r="E16794" s="191">
        <v>-0.44891976617328999</v>
      </c>
    </row>
    <row r="16795" spans="1:5" x14ac:dyDescent="0.25">
      <c r="A16795" s="191">
        <v>86870.278704231794</v>
      </c>
      <c r="B16795" s="191">
        <v>0.66626431820000498</v>
      </c>
      <c r="C16795" s="191">
        <v>0.326617652630036</v>
      </c>
      <c r="D16795" s="191"/>
      <c r="E16795" s="191">
        <v>-0.44889460948939602</v>
      </c>
    </row>
    <row r="16796" spans="1:5" x14ac:dyDescent="0.25">
      <c r="A16796" s="191">
        <v>86891.5155578595</v>
      </c>
      <c r="B16796" s="191">
        <v>0.83959245009572703</v>
      </c>
      <c r="C16796" s="191">
        <v>0.32647957925781002</v>
      </c>
      <c r="D16796" s="191"/>
      <c r="E16796" s="191">
        <v>-0.448802128951034</v>
      </c>
    </row>
    <row r="16797" spans="1:5" x14ac:dyDescent="0.25">
      <c r="A16797" s="191">
        <v>86906.686059787695</v>
      </c>
      <c r="B16797" s="191">
        <v>0.66967817870338098</v>
      </c>
      <c r="C16797" s="191">
        <v>0.326380134195563</v>
      </c>
      <c r="D16797" s="191"/>
      <c r="E16797" s="191">
        <v>-0.44873606567206897</v>
      </c>
    </row>
    <row r="16798" spans="1:5" x14ac:dyDescent="0.25">
      <c r="A16798" s="191">
        <v>86908.229566229202</v>
      </c>
      <c r="B16798" s="191">
        <v>0.42109298349546398</v>
      </c>
      <c r="C16798" s="191">
        <v>0.326369978177938</v>
      </c>
      <c r="D16798" s="191"/>
      <c r="E16798" s="191">
        <v>-0.448729344134634</v>
      </c>
    </row>
    <row r="16799" spans="1:5" x14ac:dyDescent="0.25">
      <c r="A16799" s="191">
        <v>86915.353150092298</v>
      </c>
      <c r="B16799" s="191">
        <v>1.9685531373662399</v>
      </c>
      <c r="C16799" s="191">
        <v>0.32632301482861698</v>
      </c>
      <c r="D16799" s="191"/>
      <c r="E16799" s="191">
        <v>-0.44869832292582901</v>
      </c>
    </row>
    <row r="16800" spans="1:5" x14ac:dyDescent="0.25">
      <c r="A16800" s="191">
        <v>86923.596815353303</v>
      </c>
      <c r="B16800" s="191">
        <v>0.785103491947581</v>
      </c>
      <c r="C16800" s="191">
        <v>0.32626847946158699</v>
      </c>
      <c r="D16800" s="191"/>
      <c r="E16800" s="191">
        <v>-0.44866242407683898</v>
      </c>
    </row>
    <row r="16801" spans="1:5" x14ac:dyDescent="0.25">
      <c r="A16801" s="191">
        <v>86925.846687602505</v>
      </c>
      <c r="B16801" s="191">
        <v>-0.43462701603645998</v>
      </c>
      <c r="C16801" s="191">
        <v>0.32625356055932903</v>
      </c>
      <c r="D16801" s="191"/>
      <c r="E16801" s="191">
        <v>-0.44865262651452098</v>
      </c>
    </row>
    <row r="16802" spans="1:5" x14ac:dyDescent="0.25">
      <c r="A16802" s="191">
        <v>86932.153624854502</v>
      </c>
      <c r="B16802" s="191">
        <v>0.66690293143736301</v>
      </c>
      <c r="C16802" s="191">
        <v>0.32621165905247101</v>
      </c>
      <c r="D16802" s="191"/>
      <c r="E16802" s="191">
        <v>-0.448625161572552</v>
      </c>
    </row>
    <row r="16803" spans="1:5" x14ac:dyDescent="0.25">
      <c r="A16803" s="191">
        <v>86947.306838354503</v>
      </c>
      <c r="B16803" s="191">
        <v>0.389332632923933</v>
      </c>
      <c r="C16803" s="191">
        <v>0.32611050106572098</v>
      </c>
      <c r="D16803" s="191"/>
      <c r="E16803" s="191">
        <v>-0.44855917357984099</v>
      </c>
    </row>
    <row r="16804" spans="1:5" x14ac:dyDescent="0.25">
      <c r="A16804" s="191">
        <v>86952.703603788701</v>
      </c>
      <c r="B16804" s="191">
        <v>-0.35624623647363401</v>
      </c>
      <c r="C16804" s="191">
        <v>0.32607430842604601</v>
      </c>
      <c r="D16804" s="191"/>
      <c r="E16804" s="191">
        <v>-0.44853567218073898</v>
      </c>
    </row>
    <row r="16805" spans="1:5" x14ac:dyDescent="0.25">
      <c r="A16805" s="191">
        <v>86953.040909132207</v>
      </c>
      <c r="B16805" s="191">
        <v>0.58884325893982004</v>
      </c>
      <c r="C16805" s="191">
        <v>0.32607204344296797</v>
      </c>
      <c r="D16805" s="191"/>
      <c r="E16805" s="191">
        <v>-0.448534203310618</v>
      </c>
    </row>
    <row r="16806" spans="1:5" x14ac:dyDescent="0.25">
      <c r="A16806" s="191">
        <v>86954.711325793993</v>
      </c>
      <c r="B16806" s="191">
        <v>0.757904155968392</v>
      </c>
      <c r="C16806" s="191">
        <v>0.32606082168626999</v>
      </c>
      <c r="D16806" s="191"/>
      <c r="E16806" s="191">
        <v>-0.44852692911478498</v>
      </c>
    </row>
    <row r="16807" spans="1:5" x14ac:dyDescent="0.25">
      <c r="A16807" s="191">
        <v>86955.547528882598</v>
      </c>
      <c r="B16807" s="191">
        <v>0.55347008466288805</v>
      </c>
      <c r="C16807" s="191">
        <v>0.32605520098743301</v>
      </c>
      <c r="D16807" s="191"/>
      <c r="E16807" s="191">
        <v>-0.44852328768497701</v>
      </c>
    </row>
    <row r="16808" spans="1:5" x14ac:dyDescent="0.25">
      <c r="A16808" s="191">
        <v>86970.094886222301</v>
      </c>
      <c r="B16808" s="191">
        <v>0.74913212911189597</v>
      </c>
      <c r="C16808" s="191">
        <v>0.32595708262975798</v>
      </c>
      <c r="D16808" s="191"/>
      <c r="E16808" s="191">
        <v>-0.448459938025837</v>
      </c>
    </row>
    <row r="16809" spans="1:5" x14ac:dyDescent="0.25">
      <c r="A16809" s="191">
        <v>86975.501816385295</v>
      </c>
      <c r="B16809" s="191">
        <v>0.31312743547284899</v>
      </c>
      <c r="C16809" s="191">
        <v>0.32592045216078602</v>
      </c>
      <c r="D16809" s="191"/>
      <c r="E16809" s="191">
        <v>-0.44843639248324402</v>
      </c>
    </row>
    <row r="16810" spans="1:5" x14ac:dyDescent="0.25">
      <c r="A16810" s="191">
        <v>86997.564532720105</v>
      </c>
      <c r="B16810" s="191">
        <v>0.385317099209948</v>
      </c>
      <c r="C16810" s="191">
        <v>0.32577006966904898</v>
      </c>
      <c r="D16810" s="191"/>
      <c r="E16810" s="191">
        <v>-0.44834031729894402</v>
      </c>
    </row>
    <row r="16811" spans="1:5" x14ac:dyDescent="0.25">
      <c r="A16811" s="191">
        <v>87000.0247811031</v>
      </c>
      <c r="B16811" s="191">
        <v>1.3466141980114299</v>
      </c>
      <c r="C16811" s="191">
        <v>0.32575320908915301</v>
      </c>
      <c r="D16811" s="191"/>
      <c r="E16811" s="191">
        <v>-0.44832960382239301</v>
      </c>
    </row>
    <row r="16812" spans="1:5" x14ac:dyDescent="0.25">
      <c r="A16812" s="191">
        <v>87002.710274640805</v>
      </c>
      <c r="B16812" s="191">
        <v>-0.71336892945911301</v>
      </c>
      <c r="C16812" s="191">
        <v>0.32573478176098503</v>
      </c>
      <c r="D16812" s="191"/>
      <c r="E16812" s="191">
        <v>-0.44831790948606498</v>
      </c>
    </row>
    <row r="16813" spans="1:5" x14ac:dyDescent="0.25">
      <c r="A16813" s="191">
        <v>87004.384049528206</v>
      </c>
      <c r="B16813" s="191">
        <v>-7.9016483166261003E-2</v>
      </c>
      <c r="C16813" s="191">
        <v>0.32572328909465098</v>
      </c>
      <c r="D16813" s="191"/>
      <c r="E16813" s="191">
        <v>-0.448310620812234</v>
      </c>
    </row>
    <row r="16814" spans="1:5" x14ac:dyDescent="0.25">
      <c r="A16814" s="191">
        <v>87006.542780258605</v>
      </c>
      <c r="B16814" s="191">
        <v>0.38927765333036701</v>
      </c>
      <c r="C16814" s="191">
        <v>0.32570845123179898</v>
      </c>
      <c r="D16814" s="191"/>
      <c r="E16814" s="191">
        <v>-0.448301220334129</v>
      </c>
    </row>
    <row r="16815" spans="1:5" x14ac:dyDescent="0.25">
      <c r="A16815" s="191">
        <v>87045.692270551401</v>
      </c>
      <c r="B16815" s="191">
        <v>1.14372475578732</v>
      </c>
      <c r="C16815" s="191">
        <v>0.32543689343279097</v>
      </c>
      <c r="D16815" s="191"/>
      <c r="E16815" s="191">
        <v>-0.448130739705766</v>
      </c>
    </row>
    <row r="16816" spans="1:5" x14ac:dyDescent="0.25">
      <c r="A16816" s="191">
        <v>87076.577960573297</v>
      </c>
      <c r="B16816" s="191">
        <v>0.86087050420462496</v>
      </c>
      <c r="C16816" s="191">
        <v>0.32521935166817101</v>
      </c>
      <c r="D16816" s="191"/>
      <c r="E16816" s="191">
        <v>-0.44799624563437701</v>
      </c>
    </row>
    <row r="16817" spans="1:5" x14ac:dyDescent="0.25">
      <c r="A16817" s="191">
        <v>87081.447888649403</v>
      </c>
      <c r="B16817" s="191">
        <v>0.62428869058250802</v>
      </c>
      <c r="C16817" s="191">
        <v>0.32518478134845402</v>
      </c>
      <c r="D16817" s="191"/>
      <c r="E16817" s="191">
        <v>-0.44797503933025901</v>
      </c>
    </row>
    <row r="16818" spans="1:5" x14ac:dyDescent="0.25">
      <c r="A16818" s="191">
        <v>87095.076448522697</v>
      </c>
      <c r="B16818" s="191">
        <v>-1.4050865318437</v>
      </c>
      <c r="C16818" s="191">
        <v>0.32508764523635197</v>
      </c>
      <c r="D16818" s="191"/>
      <c r="E16818" s="191">
        <v>-0.44791569320012198</v>
      </c>
    </row>
    <row r="16819" spans="1:5" x14ac:dyDescent="0.25">
      <c r="A16819" s="191">
        <v>87109.894606247399</v>
      </c>
      <c r="B16819" s="191">
        <v>1.1594100834213299</v>
      </c>
      <c r="C16819" s="191">
        <v>0.32498137638318297</v>
      </c>
      <c r="D16819" s="191"/>
      <c r="E16819" s="191">
        <v>-0.447851166916721</v>
      </c>
    </row>
    <row r="16820" spans="1:5" x14ac:dyDescent="0.25">
      <c r="A16820" s="191">
        <v>87119.914545963402</v>
      </c>
      <c r="B16820" s="191">
        <v>-1.02179520016017</v>
      </c>
      <c r="C16820" s="191">
        <v>0.324909104891004</v>
      </c>
      <c r="D16820" s="191"/>
      <c r="E16820" s="191">
        <v>-0.44780753467297102</v>
      </c>
    </row>
    <row r="16821" spans="1:5" x14ac:dyDescent="0.25">
      <c r="A16821" s="191">
        <v>87126.594047159495</v>
      </c>
      <c r="B16821" s="191">
        <v>0.38409039364306602</v>
      </c>
      <c r="C16821" s="191">
        <v>0.324860795186725</v>
      </c>
      <c r="D16821" s="191"/>
      <c r="E16821" s="191">
        <v>-0.447778448742014</v>
      </c>
    </row>
    <row r="16822" spans="1:5" x14ac:dyDescent="0.25">
      <c r="A16822" s="191">
        <v>87134.605582361604</v>
      </c>
      <c r="B16822" s="191">
        <v>0.50173197042460105</v>
      </c>
      <c r="C16822" s="191">
        <v>0.32480263690181999</v>
      </c>
      <c r="D16822" s="191"/>
      <c r="E16822" s="191">
        <v>-0.44774356246040298</v>
      </c>
    </row>
    <row r="16823" spans="1:5" x14ac:dyDescent="0.25">
      <c r="A16823" s="191">
        <v>87142.944613216794</v>
      </c>
      <c r="B16823" s="191">
        <v>0.54854478164798604</v>
      </c>
      <c r="C16823" s="191">
        <v>0.32474188739209597</v>
      </c>
      <c r="D16823" s="191"/>
      <c r="E16823" s="191">
        <v>-0.44770725009686202</v>
      </c>
    </row>
    <row r="16824" spans="1:5" x14ac:dyDescent="0.25">
      <c r="A16824" s="191">
        <v>87147.754996953998</v>
      </c>
      <c r="B16824" s="191">
        <v>-2.7619409515755599E-2</v>
      </c>
      <c r="C16824" s="191">
        <v>0.32470674456715998</v>
      </c>
      <c r="D16824" s="191"/>
      <c r="E16824" s="191">
        <v>-0.44768630324991199</v>
      </c>
    </row>
    <row r="16825" spans="1:5" x14ac:dyDescent="0.25">
      <c r="A16825" s="191">
        <v>87163.623424938007</v>
      </c>
      <c r="B16825" s="191">
        <v>-0.62866046080791704</v>
      </c>
      <c r="C16825" s="191">
        <v>0.32459030065106598</v>
      </c>
      <c r="D16825" s="191"/>
      <c r="E16825" s="191">
        <v>-0.44761720428395602</v>
      </c>
    </row>
    <row r="16826" spans="1:5" x14ac:dyDescent="0.25">
      <c r="A16826" s="191">
        <v>87166.038746370294</v>
      </c>
      <c r="B16826" s="191">
        <v>0.28955194345838797</v>
      </c>
      <c r="C16826" s="191">
        <v>0.32457250757788197</v>
      </c>
      <c r="D16826" s="191"/>
      <c r="E16826" s="191">
        <v>-0.44760668680570498</v>
      </c>
    </row>
    <row r="16827" spans="1:5" x14ac:dyDescent="0.25">
      <c r="A16827" s="191">
        <v>87172.200692568906</v>
      </c>
      <c r="B16827" s="191">
        <v>0.31111907551606399</v>
      </c>
      <c r="C16827" s="191">
        <v>0.32452703133125399</v>
      </c>
      <c r="D16827" s="191"/>
      <c r="E16827" s="191">
        <v>-0.44757985475171802</v>
      </c>
    </row>
    <row r="16828" spans="1:5" x14ac:dyDescent="0.25">
      <c r="A16828" s="191">
        <v>87179.758044679504</v>
      </c>
      <c r="B16828" s="191">
        <v>0.48559861166892498</v>
      </c>
      <c r="C16828" s="191">
        <v>0.32447109465310198</v>
      </c>
      <c r="D16828" s="191"/>
      <c r="E16828" s="191">
        <v>-0.44754694652563498</v>
      </c>
    </row>
    <row r="16829" spans="1:5" x14ac:dyDescent="0.25">
      <c r="A16829" s="191">
        <v>87182.191718274596</v>
      </c>
      <c r="B16829" s="191">
        <v>1.10089918098437</v>
      </c>
      <c r="C16829" s="191">
        <v>0.32445304354613302</v>
      </c>
      <c r="D16829" s="191"/>
      <c r="E16829" s="191">
        <v>-0.44753634917887802</v>
      </c>
    </row>
    <row r="16830" spans="1:5" x14ac:dyDescent="0.25">
      <c r="A16830" s="191">
        <v>87182.505341956101</v>
      </c>
      <c r="B16830" s="191">
        <v>-0.15847289815481599</v>
      </c>
      <c r="C16830" s="191">
        <v>0.32445071598387298</v>
      </c>
      <c r="D16830" s="191"/>
      <c r="E16830" s="191">
        <v>-0.44753498351549997</v>
      </c>
    </row>
    <row r="16831" spans="1:5" x14ac:dyDescent="0.25">
      <c r="A16831" s="191">
        <v>87195.583272903707</v>
      </c>
      <c r="B16831" s="191">
        <v>0.72119981880352002</v>
      </c>
      <c r="C16831" s="191">
        <v>0.32435338495204702</v>
      </c>
      <c r="D16831" s="191"/>
      <c r="E16831" s="191">
        <v>-0.44747803612148901</v>
      </c>
    </row>
    <row r="16832" spans="1:5" x14ac:dyDescent="0.25">
      <c r="A16832" s="191">
        <v>87196.184125412197</v>
      </c>
      <c r="B16832" s="191">
        <v>4.9960597642773101E-2</v>
      </c>
      <c r="C16832" s="191">
        <v>0.32434889806860301</v>
      </c>
      <c r="D16832" s="191"/>
      <c r="E16832" s="191">
        <v>-0.44747541973020499</v>
      </c>
    </row>
    <row r="16833" spans="1:5" x14ac:dyDescent="0.25">
      <c r="A16833" s="191">
        <v>87202.100607746295</v>
      </c>
      <c r="B16833" s="191">
        <v>0.71487998906820704</v>
      </c>
      <c r="C16833" s="191">
        <v>0.32430468162339299</v>
      </c>
      <c r="D16833" s="191"/>
      <c r="E16833" s="191">
        <v>-0.44744965673019299</v>
      </c>
    </row>
    <row r="16834" spans="1:5" x14ac:dyDescent="0.25">
      <c r="A16834" s="191">
        <v>87208.623835261897</v>
      </c>
      <c r="B16834" s="191">
        <v>-0.272280203272801</v>
      </c>
      <c r="C16834" s="191">
        <v>0.32425579681475403</v>
      </c>
      <c r="D16834" s="191"/>
      <c r="E16834" s="191">
        <v>-0.447421251691341</v>
      </c>
    </row>
    <row r="16835" spans="1:5" x14ac:dyDescent="0.25">
      <c r="A16835" s="191">
        <v>87210.611251708295</v>
      </c>
      <c r="B16835" s="191">
        <v>5.6222661417937303E-2</v>
      </c>
      <c r="C16835" s="191">
        <v>0.32424088381198801</v>
      </c>
      <c r="D16835" s="191"/>
      <c r="E16835" s="191">
        <v>-0.44741259759469398</v>
      </c>
    </row>
    <row r="16836" spans="1:5" x14ac:dyDescent="0.25">
      <c r="A16836" s="191">
        <v>87238.695876546699</v>
      </c>
      <c r="B16836" s="191">
        <v>0.30634511601277398</v>
      </c>
      <c r="C16836" s="191">
        <v>0.32402876283009602</v>
      </c>
      <c r="D16836" s="191"/>
      <c r="E16836" s="191">
        <v>-0.44729030558160199</v>
      </c>
    </row>
    <row r="16837" spans="1:5" x14ac:dyDescent="0.25">
      <c r="A16837" s="191">
        <v>87240.595087424503</v>
      </c>
      <c r="B16837" s="191">
        <v>0.52235158937725701</v>
      </c>
      <c r="C16837" s="191">
        <v>0.32401433026917498</v>
      </c>
      <c r="D16837" s="191"/>
      <c r="E16837" s="191">
        <v>-0.44728203564329899</v>
      </c>
    </row>
    <row r="16838" spans="1:5" x14ac:dyDescent="0.25">
      <c r="A16838" s="191">
        <v>87240.652371966702</v>
      </c>
      <c r="B16838" s="191">
        <v>-1.3531210383754999</v>
      </c>
      <c r="C16838" s="191">
        <v>0.32401389477736903</v>
      </c>
      <c r="D16838" s="191"/>
      <c r="E16838" s="191">
        <v>-0.44728178620305198</v>
      </c>
    </row>
    <row r="16839" spans="1:5" x14ac:dyDescent="0.25">
      <c r="A16839" s="191">
        <v>87242.899326112703</v>
      </c>
      <c r="B16839" s="191">
        <v>0.82565111008927605</v>
      </c>
      <c r="C16839" s="191">
        <v>0.32399680487563798</v>
      </c>
      <c r="D16839" s="191"/>
      <c r="E16839" s="191">
        <v>-0.44727200204881501</v>
      </c>
    </row>
    <row r="16840" spans="1:5" x14ac:dyDescent="0.25">
      <c r="A16840" s="191">
        <v>87244.569171558207</v>
      </c>
      <c r="B16840" s="191">
        <v>0.54839420097834202</v>
      </c>
      <c r="C16840" s="191">
        <v>0.32398409427519398</v>
      </c>
      <c r="D16840" s="191"/>
      <c r="E16840" s="191">
        <v>-0.44726473086109603</v>
      </c>
    </row>
    <row r="16841" spans="1:5" x14ac:dyDescent="0.25">
      <c r="A16841" s="191">
        <v>87251.077571311602</v>
      </c>
      <c r="B16841" s="191">
        <v>-6.2138218068452697E-2</v>
      </c>
      <c r="C16841" s="191">
        <v>0.32393447141600001</v>
      </c>
      <c r="D16841" s="191"/>
      <c r="E16841" s="191">
        <v>-0.447236390635667</v>
      </c>
    </row>
    <row r="16842" spans="1:5" x14ac:dyDescent="0.25">
      <c r="A16842" s="191">
        <v>87263.718557752902</v>
      </c>
      <c r="B16842" s="191">
        <v>-0.97212526859509196</v>
      </c>
      <c r="C16842" s="191">
        <v>0.32383771893055202</v>
      </c>
      <c r="D16842" s="191"/>
      <c r="E16842" s="191">
        <v>-0.44718134662808301</v>
      </c>
    </row>
    <row r="16843" spans="1:5" x14ac:dyDescent="0.25">
      <c r="A16843" s="191">
        <v>87267.827666334997</v>
      </c>
      <c r="B16843" s="191">
        <v>0.27795210324632602</v>
      </c>
      <c r="C16843" s="191">
        <v>0.32380616270551199</v>
      </c>
      <c r="D16843" s="191"/>
      <c r="E16843" s="191">
        <v>-0.44716345389439399</v>
      </c>
    </row>
    <row r="16844" spans="1:5" x14ac:dyDescent="0.25">
      <c r="A16844" s="191">
        <v>87269.174910098198</v>
      </c>
      <c r="B16844" s="191">
        <v>0.48106526431201901</v>
      </c>
      <c r="C16844" s="191">
        <v>0.32379580517235201</v>
      </c>
      <c r="D16844" s="191"/>
      <c r="E16844" s="191">
        <v>-0.44715758744589601</v>
      </c>
    </row>
    <row r="16845" spans="1:5" x14ac:dyDescent="0.25">
      <c r="A16845" s="191">
        <v>87272.101600394904</v>
      </c>
      <c r="B16845" s="191">
        <v>-0.595838941862048</v>
      </c>
      <c r="C16845" s="191">
        <v>0.32377328578231301</v>
      </c>
      <c r="D16845" s="191"/>
      <c r="E16845" s="191">
        <v>-0.44714484344339001</v>
      </c>
    </row>
    <row r="16846" spans="1:5" x14ac:dyDescent="0.25">
      <c r="A16846" s="191">
        <v>87283.299724316501</v>
      </c>
      <c r="B16846" s="191">
        <v>0.57487104258930899</v>
      </c>
      <c r="C16846" s="191">
        <v>0.32368687988383199</v>
      </c>
      <c r="D16846" s="191"/>
      <c r="E16846" s="191">
        <v>-0.44709608237362303</v>
      </c>
    </row>
    <row r="16847" spans="1:5" x14ac:dyDescent="0.25">
      <c r="A16847" s="191">
        <v>87292.059706694403</v>
      </c>
      <c r="B16847" s="191">
        <v>-0.68301896225523295</v>
      </c>
      <c r="C16847" s="191">
        <v>0.32361901983426999</v>
      </c>
      <c r="D16847" s="191"/>
      <c r="E16847" s="191">
        <v>-0.44705793821650702</v>
      </c>
    </row>
    <row r="16848" spans="1:5" x14ac:dyDescent="0.25">
      <c r="A16848" s="191">
        <v>87301.293272471201</v>
      </c>
      <c r="B16848" s="191">
        <v>0.433520921850028</v>
      </c>
      <c r="C16848" s="191">
        <v>0.32354723781526201</v>
      </c>
      <c r="D16848" s="191"/>
      <c r="E16848" s="191">
        <v>-0.44701773190460597</v>
      </c>
    </row>
    <row r="16849" spans="1:5" x14ac:dyDescent="0.25">
      <c r="A16849" s="191">
        <v>87307.075544636697</v>
      </c>
      <c r="B16849" s="191">
        <v>0.58918747140115402</v>
      </c>
      <c r="C16849" s="191">
        <v>0.32350215410232203</v>
      </c>
      <c r="D16849" s="191"/>
      <c r="E16849" s="191">
        <v>-0.44699255378341202</v>
      </c>
    </row>
    <row r="16850" spans="1:5" x14ac:dyDescent="0.25">
      <c r="A16850" s="191">
        <v>87309.3646725039</v>
      </c>
      <c r="B16850" s="191">
        <v>0.177713956449632</v>
      </c>
      <c r="C16850" s="191">
        <v>0.32348427794693002</v>
      </c>
      <c r="D16850" s="191"/>
      <c r="E16850" s="191">
        <v>-0.44698258609157099</v>
      </c>
    </row>
    <row r="16851" spans="1:5" x14ac:dyDescent="0.25">
      <c r="A16851" s="191">
        <v>87333.861805022607</v>
      </c>
      <c r="B16851" s="191">
        <v>0.92581477186521899</v>
      </c>
      <c r="C16851" s="191">
        <v>0.32329198080217197</v>
      </c>
      <c r="D16851" s="191"/>
      <c r="E16851" s="191">
        <v>-0.446875917343309</v>
      </c>
    </row>
    <row r="16852" spans="1:5" x14ac:dyDescent="0.25">
      <c r="A16852" s="191">
        <v>87341.419804718797</v>
      </c>
      <c r="B16852" s="191">
        <v>0.21769802277558101</v>
      </c>
      <c r="C16852" s="191">
        <v>0.32323228560054001</v>
      </c>
      <c r="D16852" s="191"/>
      <c r="E16852" s="191">
        <v>-0.44684300729666099</v>
      </c>
    </row>
    <row r="16853" spans="1:5" x14ac:dyDescent="0.25">
      <c r="A16853" s="191">
        <v>87350.031901356604</v>
      </c>
      <c r="B16853" s="191">
        <v>0.36188971797790298</v>
      </c>
      <c r="C16853" s="191">
        <v>0.32316405476193799</v>
      </c>
      <c r="D16853" s="191"/>
      <c r="E16853" s="191">
        <v>-0.44680550747006298</v>
      </c>
    </row>
    <row r="16854" spans="1:5" x14ac:dyDescent="0.25">
      <c r="A16854" s="191">
        <v>87350.969231353898</v>
      </c>
      <c r="B16854" s="191">
        <v>1.1275115577271699</v>
      </c>
      <c r="C16854" s="191">
        <v>0.32315661511465998</v>
      </c>
      <c r="D16854" s="191"/>
      <c r="E16854" s="191">
        <v>-0.44680142604655998</v>
      </c>
    </row>
    <row r="16855" spans="1:5" x14ac:dyDescent="0.25">
      <c r="A16855" s="191">
        <v>87351.801621667095</v>
      </c>
      <c r="B16855" s="191">
        <v>-0.10146650990658899</v>
      </c>
      <c r="C16855" s="191">
        <v>0.32315000616234302</v>
      </c>
      <c r="D16855" s="191"/>
      <c r="E16855" s="191">
        <v>-0.446797801562762</v>
      </c>
    </row>
    <row r="16856" spans="1:5" x14ac:dyDescent="0.25">
      <c r="A16856" s="191">
        <v>87360.922859018698</v>
      </c>
      <c r="B16856" s="191">
        <v>0.95714643250191001</v>
      </c>
      <c r="C16856" s="191">
        <v>0.32307744943497801</v>
      </c>
      <c r="D16856" s="191"/>
      <c r="E16856" s="191">
        <v>-0.44675808488601598</v>
      </c>
    </row>
    <row r="16857" spans="1:5" x14ac:dyDescent="0.25">
      <c r="A16857" s="191">
        <v>87371.171950828895</v>
      </c>
      <c r="B16857" s="191">
        <v>0.36355494787605502</v>
      </c>
      <c r="C16857" s="191">
        <v>0.32299562271915699</v>
      </c>
      <c r="D16857" s="191"/>
      <c r="E16857" s="191">
        <v>-0.44671345724308997</v>
      </c>
    </row>
    <row r="16858" spans="1:5" x14ac:dyDescent="0.25">
      <c r="A16858" s="191">
        <v>87373.155217400097</v>
      </c>
      <c r="B16858" s="191">
        <v>0.53783695263864795</v>
      </c>
      <c r="C16858" s="191">
        <v>0.32297975232322201</v>
      </c>
      <c r="D16858" s="191"/>
      <c r="E16858" s="191">
        <v>-0.446704821555789</v>
      </c>
    </row>
    <row r="16859" spans="1:5" x14ac:dyDescent="0.25">
      <c r="A16859" s="191">
        <v>87401.054635452296</v>
      </c>
      <c r="B16859" s="191">
        <v>0.84978018951136203</v>
      </c>
      <c r="C16859" s="191">
        <v>0.32275525008508299</v>
      </c>
      <c r="D16859" s="191"/>
      <c r="E16859" s="191">
        <v>-0.44658333982777099</v>
      </c>
    </row>
    <row r="16860" spans="1:5" x14ac:dyDescent="0.25">
      <c r="A16860" s="191">
        <v>87414.732264690494</v>
      </c>
      <c r="B16860" s="191">
        <v>14.01279604474</v>
      </c>
      <c r="C16860" s="191">
        <v>0.322644340496407</v>
      </c>
      <c r="D16860" s="191"/>
      <c r="E16860" s="191">
        <v>-0.44652378367387802</v>
      </c>
    </row>
    <row r="16861" spans="1:5" x14ac:dyDescent="0.25">
      <c r="A16861" s="191">
        <v>87416.765496078893</v>
      </c>
      <c r="B16861" s="191">
        <v>-0.35765699740086798</v>
      </c>
      <c r="C16861" s="191">
        <v>0.32262780589050599</v>
      </c>
      <c r="D16861" s="191"/>
      <c r="E16861" s="191">
        <v>-0.44651493042604101</v>
      </c>
    </row>
    <row r="16862" spans="1:5" x14ac:dyDescent="0.25">
      <c r="A16862" s="191">
        <v>87417.836067801603</v>
      </c>
      <c r="B16862" s="191">
        <v>0.44011944219939397</v>
      </c>
      <c r="C16862" s="191">
        <v>0.32261909487490598</v>
      </c>
      <c r="D16862" s="191"/>
      <c r="E16862" s="191">
        <v>-0.44651026886275702</v>
      </c>
    </row>
    <row r="16863" spans="1:5" x14ac:dyDescent="0.25">
      <c r="A16863" s="191">
        <v>87419.7593588007</v>
      </c>
      <c r="B16863" s="191">
        <v>-0.33847737915030401</v>
      </c>
      <c r="C16863" s="191">
        <v>0.32260343492259003</v>
      </c>
      <c r="D16863" s="191"/>
      <c r="E16863" s="191">
        <v>-0.44650189432556697</v>
      </c>
    </row>
    <row r="16864" spans="1:5" x14ac:dyDescent="0.25">
      <c r="A16864" s="191">
        <v>87423.448680314003</v>
      </c>
      <c r="B16864" s="191">
        <v>0.31758267795876099</v>
      </c>
      <c r="C16864" s="191">
        <v>0.32257337058938601</v>
      </c>
      <c r="D16864" s="191"/>
      <c r="E16864" s="191">
        <v>-0.44648583015811699</v>
      </c>
    </row>
    <row r="16865" spans="1:5" x14ac:dyDescent="0.25">
      <c r="A16865" s="191">
        <v>87427.755200066706</v>
      </c>
      <c r="B16865" s="191">
        <v>0.59403778804414398</v>
      </c>
      <c r="C16865" s="191">
        <v>0.32253822333481702</v>
      </c>
      <c r="D16865" s="191"/>
      <c r="E16865" s="191">
        <v>-0.44646707856539503</v>
      </c>
    </row>
    <row r="16866" spans="1:5" x14ac:dyDescent="0.25">
      <c r="A16866" s="191">
        <v>87432.849304134594</v>
      </c>
      <c r="B16866" s="191">
        <v>0.18051673120262901</v>
      </c>
      <c r="C16866" s="191">
        <v>0.32249657737972298</v>
      </c>
      <c r="D16866" s="191"/>
      <c r="E16866" s="191">
        <v>-0.44644489764663797</v>
      </c>
    </row>
    <row r="16867" spans="1:5" x14ac:dyDescent="0.25">
      <c r="A16867" s="191">
        <v>87440.319702896202</v>
      </c>
      <c r="B16867" s="191">
        <v>0.13313470733475899</v>
      </c>
      <c r="C16867" s="191">
        <v>0.32243536563729502</v>
      </c>
      <c r="D16867" s="191"/>
      <c r="E16867" s="191">
        <v>-0.44641236978583898</v>
      </c>
    </row>
    <row r="16868" spans="1:5" x14ac:dyDescent="0.25">
      <c r="A16868" s="191">
        <v>87445.7472992041</v>
      </c>
      <c r="B16868" s="191">
        <v>0.524650977871022</v>
      </c>
      <c r="C16868" s="191">
        <v>0.32239078903509699</v>
      </c>
      <c r="D16868" s="191"/>
      <c r="E16868" s="191">
        <v>-0.44638873676398599</v>
      </c>
    </row>
    <row r="16869" spans="1:5" x14ac:dyDescent="0.25">
      <c r="A16869" s="191">
        <v>87456.227906792294</v>
      </c>
      <c r="B16869" s="191">
        <v>0.148309588824524</v>
      </c>
      <c r="C16869" s="191">
        <v>0.32230446646185101</v>
      </c>
      <c r="D16869" s="191"/>
      <c r="E16869" s="191">
        <v>-0.44634310175096997</v>
      </c>
    </row>
    <row r="16870" spans="1:5" x14ac:dyDescent="0.25">
      <c r="A16870" s="191">
        <v>87460.626906460893</v>
      </c>
      <c r="B16870" s="191">
        <v>-0.98062644883698502</v>
      </c>
      <c r="C16870" s="191">
        <v>0.322268137933785</v>
      </c>
      <c r="D16870" s="191"/>
      <c r="E16870" s="191">
        <v>-0.44632394747909798</v>
      </c>
    </row>
    <row r="16871" spans="1:5" x14ac:dyDescent="0.25">
      <c r="A16871" s="191">
        <v>87463.665171647299</v>
      </c>
      <c r="B16871" s="191">
        <v>0.60908483390513801</v>
      </c>
      <c r="C16871" s="191">
        <v>0.32224301396578903</v>
      </c>
      <c r="D16871" s="191"/>
      <c r="E16871" s="191">
        <v>-0.44631071822776103</v>
      </c>
    </row>
    <row r="16872" spans="1:5" x14ac:dyDescent="0.25">
      <c r="A16872" s="191">
        <v>87486.028951791304</v>
      </c>
      <c r="B16872" s="191">
        <v>0.16413538028414701</v>
      </c>
      <c r="C16872" s="191">
        <v>0.32205724889306098</v>
      </c>
      <c r="D16872" s="191"/>
      <c r="E16872" s="191">
        <v>-0.44621334201708202</v>
      </c>
    </row>
    <row r="16873" spans="1:5" x14ac:dyDescent="0.25">
      <c r="A16873" s="191">
        <v>87490.558638248607</v>
      </c>
      <c r="B16873" s="191">
        <v>0.31305191917081499</v>
      </c>
      <c r="C16873" s="191">
        <v>0.322019444666584</v>
      </c>
      <c r="D16873" s="191"/>
      <c r="E16873" s="191">
        <v>-0.44619361891474302</v>
      </c>
    </row>
    <row r="16874" spans="1:5" x14ac:dyDescent="0.25">
      <c r="A16874" s="191">
        <v>87494.326561561596</v>
      </c>
      <c r="B16874" s="191">
        <v>0.29303204811193001</v>
      </c>
      <c r="C16874" s="191">
        <v>0.32198795236320998</v>
      </c>
      <c r="D16874" s="191"/>
      <c r="E16874" s="191">
        <v>-0.44617721267166</v>
      </c>
    </row>
    <row r="16875" spans="1:5" x14ac:dyDescent="0.25">
      <c r="A16875" s="191">
        <v>87501.683425140596</v>
      </c>
      <c r="B16875" s="191">
        <v>0.34658829447224998</v>
      </c>
      <c r="C16875" s="191">
        <v>0.321926344303469</v>
      </c>
      <c r="D16875" s="191"/>
      <c r="E16875" s="191">
        <v>-0.446145179511167</v>
      </c>
    </row>
    <row r="16876" spans="1:5" x14ac:dyDescent="0.25">
      <c r="A16876" s="191">
        <v>87503.167796180205</v>
      </c>
      <c r="B16876" s="191">
        <v>0.318545105622903</v>
      </c>
      <c r="C16876" s="191">
        <v>0.32191389471363702</v>
      </c>
      <c r="D16876" s="191"/>
      <c r="E16876" s="191">
        <v>-0.44613871628193502</v>
      </c>
    </row>
    <row r="16877" spans="1:5" x14ac:dyDescent="0.25">
      <c r="A16877" s="191">
        <v>87514.542900885499</v>
      </c>
      <c r="B16877" s="191">
        <v>1.6678909762382099</v>
      </c>
      <c r="C16877" s="191">
        <v>0.32181827753650999</v>
      </c>
      <c r="D16877" s="191"/>
      <c r="E16877" s="191">
        <v>-0.44608918694982702</v>
      </c>
    </row>
    <row r="16878" spans="1:5" x14ac:dyDescent="0.25">
      <c r="A16878" s="191">
        <v>87524.413343691893</v>
      </c>
      <c r="B16878" s="191">
        <v>-0.26692272785590099</v>
      </c>
      <c r="C16878" s="191">
        <v>0.32173499238160902</v>
      </c>
      <c r="D16878" s="191"/>
      <c r="E16878" s="191">
        <v>-0.44604620945944301</v>
      </c>
    </row>
    <row r="16879" spans="1:5" x14ac:dyDescent="0.25">
      <c r="A16879" s="191">
        <v>87534.149669233098</v>
      </c>
      <c r="B16879" s="191">
        <v>-1.07309684628597</v>
      </c>
      <c r="C16879" s="191">
        <v>0.32165256375262702</v>
      </c>
      <c r="D16879" s="191"/>
      <c r="E16879" s="191">
        <v>-0.44600381598748601</v>
      </c>
    </row>
    <row r="16880" spans="1:5" x14ac:dyDescent="0.25">
      <c r="A16880" s="191">
        <v>87541.346853918498</v>
      </c>
      <c r="B16880" s="191">
        <v>0.42680255587361798</v>
      </c>
      <c r="C16880" s="191">
        <v>0.321591483254691</v>
      </c>
      <c r="D16880" s="191"/>
      <c r="E16880" s="191">
        <v>-0.44597247846218302</v>
      </c>
    </row>
    <row r="16881" spans="1:5" x14ac:dyDescent="0.25">
      <c r="A16881" s="191">
        <v>87545.182246673896</v>
      </c>
      <c r="B16881" s="191">
        <v>1.1062358974562001</v>
      </c>
      <c r="C16881" s="191">
        <v>0.32155886115619298</v>
      </c>
      <c r="D16881" s="191"/>
      <c r="E16881" s="191">
        <v>-0.44595577863818597</v>
      </c>
    </row>
    <row r="16882" spans="1:5" x14ac:dyDescent="0.25">
      <c r="A16882" s="191">
        <v>87555.301114425907</v>
      </c>
      <c r="B16882" s="191">
        <v>-9.0228564858885196E-2</v>
      </c>
      <c r="C16882" s="191">
        <v>0.321472591072133</v>
      </c>
      <c r="D16882" s="191"/>
      <c r="E16882" s="191">
        <v>-0.44591171970568999</v>
      </c>
    </row>
    <row r="16883" spans="1:5" x14ac:dyDescent="0.25">
      <c r="A16883" s="191">
        <v>87561.464786614306</v>
      </c>
      <c r="B16883" s="191">
        <v>-1.56605957752042</v>
      </c>
      <c r="C16883" s="191">
        <v>0.32141989657968001</v>
      </c>
      <c r="D16883" s="191"/>
      <c r="E16883" s="191">
        <v>-0.44588488223498401</v>
      </c>
    </row>
    <row r="16884" spans="1:5" x14ac:dyDescent="0.25">
      <c r="A16884" s="191">
        <v>87561.7877401976</v>
      </c>
      <c r="B16884" s="191">
        <v>0.60616663217081301</v>
      </c>
      <c r="C16884" s="191">
        <v>0.321417133179348</v>
      </c>
      <c r="D16884" s="191"/>
      <c r="E16884" s="191">
        <v>-0.445883476069174</v>
      </c>
    </row>
    <row r="16885" spans="1:5" x14ac:dyDescent="0.25">
      <c r="A16885" s="191">
        <v>87570.937625435996</v>
      </c>
      <c r="B16885" s="191">
        <v>0.44883635006855999</v>
      </c>
      <c r="C16885" s="191">
        <v>0.32133869994776199</v>
      </c>
      <c r="D16885" s="191"/>
      <c r="E16885" s="191">
        <v>-0.44584363673482202</v>
      </c>
    </row>
    <row r="16886" spans="1:5" x14ac:dyDescent="0.25">
      <c r="A16886" s="191">
        <v>87575.739891268197</v>
      </c>
      <c r="B16886" s="191">
        <v>0.59468328676126603</v>
      </c>
      <c r="C16886" s="191">
        <v>0.32129743856950499</v>
      </c>
      <c r="D16886" s="191"/>
      <c r="E16886" s="191">
        <v>-0.44582272728414002</v>
      </c>
    </row>
    <row r="16887" spans="1:5" x14ac:dyDescent="0.25">
      <c r="A16887" s="191">
        <v>87576.761547003</v>
      </c>
      <c r="B16887" s="191">
        <v>0.40764540432212099</v>
      </c>
      <c r="C16887" s="191">
        <v>0.32128865190964501</v>
      </c>
      <c r="D16887" s="191"/>
      <c r="E16887" s="191">
        <v>-0.44581827891311099</v>
      </c>
    </row>
    <row r="16888" spans="1:5" x14ac:dyDescent="0.25">
      <c r="A16888" s="191">
        <v>87578.706671143504</v>
      </c>
      <c r="B16888" s="191">
        <v>1.1343152915560999</v>
      </c>
      <c r="C16888" s="191">
        <v>0.32127191477538602</v>
      </c>
      <c r="D16888" s="191"/>
      <c r="E16888" s="191">
        <v>-0.44580980968656098</v>
      </c>
    </row>
    <row r="16889" spans="1:5" x14ac:dyDescent="0.25">
      <c r="A16889" s="191">
        <v>87590.338794360694</v>
      </c>
      <c r="B16889" s="191">
        <v>0.78781029506920197</v>
      </c>
      <c r="C16889" s="191">
        <v>0.32117159832377701</v>
      </c>
      <c r="D16889" s="191"/>
      <c r="E16889" s="191">
        <v>-0.445759162488919</v>
      </c>
    </row>
    <row r="16890" spans="1:5" x14ac:dyDescent="0.25">
      <c r="A16890" s="191">
        <v>87590.533083528397</v>
      </c>
      <c r="B16890" s="191">
        <v>9.2069097363145502E-2</v>
      </c>
      <c r="C16890" s="191">
        <v>0.32116991947270701</v>
      </c>
      <c r="D16890" s="191"/>
      <c r="E16890" s="191">
        <v>-0.44575831653829601</v>
      </c>
    </row>
    <row r="16891" spans="1:5" x14ac:dyDescent="0.25">
      <c r="A16891" s="191">
        <v>87591.504640712301</v>
      </c>
      <c r="B16891" s="191">
        <v>8.7586818505713801E-2</v>
      </c>
      <c r="C16891" s="191">
        <v>0.32116152263780201</v>
      </c>
      <c r="D16891" s="191"/>
      <c r="E16891" s="191">
        <v>-0.44575408630037699</v>
      </c>
    </row>
    <row r="16892" spans="1:5" x14ac:dyDescent="0.25">
      <c r="A16892" s="191">
        <v>87612.0211575016</v>
      </c>
      <c r="B16892" s="191">
        <v>-9.8201276531706405E-3</v>
      </c>
      <c r="C16892" s="191">
        <v>0.320983576938556</v>
      </c>
      <c r="D16892" s="191"/>
      <c r="E16892" s="191">
        <v>-0.44566475574039599</v>
      </c>
    </row>
    <row r="16893" spans="1:5" x14ac:dyDescent="0.25">
      <c r="A16893" s="191">
        <v>87617.366779655393</v>
      </c>
      <c r="B16893" s="191">
        <v>0.50053022099101296</v>
      </c>
      <c r="C16893" s="191">
        <v>0.32093701611874698</v>
      </c>
      <c r="D16893" s="191"/>
      <c r="E16893" s="191">
        <v>-0.44564148047270102</v>
      </c>
    </row>
    <row r="16894" spans="1:5" x14ac:dyDescent="0.25">
      <c r="A16894" s="191">
        <v>87622.086576920701</v>
      </c>
      <c r="B16894" s="191">
        <v>-0.78536098581047897</v>
      </c>
      <c r="C16894" s="191">
        <v>0.32089583696812701</v>
      </c>
      <c r="D16894" s="191"/>
      <c r="E16894" s="191">
        <v>-0.445620930096775</v>
      </c>
    </row>
    <row r="16895" spans="1:5" x14ac:dyDescent="0.25">
      <c r="A16895" s="191">
        <v>87631.280200501205</v>
      </c>
      <c r="B16895" s="191">
        <v>0.178059738233904</v>
      </c>
      <c r="C16895" s="191">
        <v>0.32081544897150599</v>
      </c>
      <c r="D16895" s="191"/>
      <c r="E16895" s="191">
        <v>-0.44558090032217201</v>
      </c>
    </row>
    <row r="16896" spans="1:5" x14ac:dyDescent="0.25">
      <c r="A16896" s="191">
        <v>87637.757403489304</v>
      </c>
      <c r="B16896" s="191">
        <v>0.40673248609166501</v>
      </c>
      <c r="C16896" s="191">
        <v>0.32075866807738701</v>
      </c>
      <c r="D16896" s="191"/>
      <c r="E16896" s="191">
        <v>-0.44555269806074699</v>
      </c>
    </row>
    <row r="16897" spans="1:5" x14ac:dyDescent="0.25">
      <c r="A16897" s="191">
        <v>87644.167400226201</v>
      </c>
      <c r="B16897" s="191">
        <v>0.54312354411543096</v>
      </c>
      <c r="C16897" s="191">
        <v>0.32070235962854499</v>
      </c>
      <c r="D16897" s="191"/>
      <c r="E16897" s="191">
        <v>-0.44552478842073001</v>
      </c>
    </row>
    <row r="16898" spans="1:5" x14ac:dyDescent="0.25">
      <c r="A16898" s="191">
        <v>87652.965188992603</v>
      </c>
      <c r="B16898" s="191">
        <v>0.53709322490682598</v>
      </c>
      <c r="C16898" s="191">
        <v>0.320624886977805</v>
      </c>
      <c r="D16898" s="191"/>
      <c r="E16898" s="191">
        <v>-0.44548648214266301</v>
      </c>
    </row>
    <row r="16899" spans="1:5" x14ac:dyDescent="0.25">
      <c r="A16899" s="191">
        <v>87667.982362889903</v>
      </c>
      <c r="B16899" s="191">
        <v>0.11609833574053301</v>
      </c>
      <c r="C16899" s="191">
        <v>0.320492143658477</v>
      </c>
      <c r="D16899" s="191"/>
      <c r="E16899" s="191">
        <v>-0.44542109670498597</v>
      </c>
    </row>
    <row r="16900" spans="1:5" x14ac:dyDescent="0.25">
      <c r="A16900" s="191">
        <v>87672.304831019399</v>
      </c>
      <c r="B16900" s="191">
        <v>0.727326388340233</v>
      </c>
      <c r="C16900" s="191">
        <v>0.32045381810990797</v>
      </c>
      <c r="D16900" s="191"/>
      <c r="E16900" s="191">
        <v>-0.44540227660356202</v>
      </c>
    </row>
    <row r="16901" spans="1:5" x14ac:dyDescent="0.25">
      <c r="A16901" s="191">
        <v>87676.340227523106</v>
      </c>
      <c r="B16901" s="191">
        <v>0.197678467826545</v>
      </c>
      <c r="C16901" s="191">
        <v>0.32041799063583698</v>
      </c>
      <c r="D16901" s="191"/>
      <c r="E16901" s="191">
        <v>-0.44538470641699002</v>
      </c>
    </row>
    <row r="16902" spans="1:5" x14ac:dyDescent="0.25">
      <c r="A16902" s="191">
        <v>87692.0516740569</v>
      </c>
      <c r="B16902" s="191">
        <v>0.103089826801295</v>
      </c>
      <c r="C16902" s="191">
        <v>0.32027806561094402</v>
      </c>
      <c r="D16902" s="191"/>
      <c r="E16902" s="191">
        <v>-0.44531629850548299</v>
      </c>
    </row>
    <row r="16903" spans="1:5" x14ac:dyDescent="0.25">
      <c r="A16903" s="191">
        <v>87708.972494973801</v>
      </c>
      <c r="B16903" s="191">
        <v>-0.53712050701949499</v>
      </c>
      <c r="C16903" s="191">
        <v>0.320126599698693</v>
      </c>
      <c r="D16903" s="191"/>
      <c r="E16903" s="191">
        <v>-0.44524262525052499</v>
      </c>
    </row>
    <row r="16904" spans="1:5" x14ac:dyDescent="0.25">
      <c r="A16904" s="191">
        <v>87710.370217185293</v>
      </c>
      <c r="B16904" s="191">
        <v>0.28690042834353902</v>
      </c>
      <c r="C16904" s="191">
        <v>0.32011405243117003</v>
      </c>
      <c r="D16904" s="191"/>
      <c r="E16904" s="191">
        <v>-0.44523653959502602</v>
      </c>
    </row>
    <row r="16905" spans="1:5" x14ac:dyDescent="0.25">
      <c r="A16905" s="191">
        <v>87716.190640764704</v>
      </c>
      <c r="B16905" s="191">
        <v>-7.1687180840263001E-2</v>
      </c>
      <c r="C16905" s="191">
        <v>0.32006174449665498</v>
      </c>
      <c r="D16905" s="191"/>
      <c r="E16905" s="191">
        <v>-0.44521119758323702</v>
      </c>
    </row>
    <row r="16906" spans="1:5" x14ac:dyDescent="0.25">
      <c r="A16906" s="191">
        <v>87717.057294930404</v>
      </c>
      <c r="B16906" s="191">
        <v>0.18447163075254699</v>
      </c>
      <c r="C16906" s="191">
        <v>0.320053947863988</v>
      </c>
      <c r="D16906" s="191"/>
      <c r="E16906" s="191">
        <v>-0.445207424187747</v>
      </c>
    </row>
    <row r="16907" spans="1:5" x14ac:dyDescent="0.25">
      <c r="A16907" s="191">
        <v>87723.593033576894</v>
      </c>
      <c r="B16907" s="191">
        <v>0.82529873145902299</v>
      </c>
      <c r="C16907" s="191">
        <v>0.31999508368538399</v>
      </c>
      <c r="D16907" s="191"/>
      <c r="E16907" s="191">
        <v>-0.44517896770797899</v>
      </c>
    </row>
    <row r="16908" spans="1:5" x14ac:dyDescent="0.25">
      <c r="A16908" s="191">
        <v>87745.979932518196</v>
      </c>
      <c r="B16908" s="191">
        <v>0.77578297513902805</v>
      </c>
      <c r="C16908" s="191">
        <v>0.31979256028675901</v>
      </c>
      <c r="D16908" s="191"/>
      <c r="E16908" s="191">
        <v>-0.44508149579686801</v>
      </c>
    </row>
    <row r="16909" spans="1:5" x14ac:dyDescent="0.25">
      <c r="A16909" s="191">
        <v>87764.111367732199</v>
      </c>
      <c r="B16909" s="191">
        <v>1.9452959138783099</v>
      </c>
      <c r="C16909" s="191">
        <v>0.31962752153240198</v>
      </c>
      <c r="D16909" s="191"/>
      <c r="E16909" s="191">
        <v>-0.44500255264148197</v>
      </c>
    </row>
    <row r="16910" spans="1:5" x14ac:dyDescent="0.25">
      <c r="A16910" s="191">
        <v>87775.666093397696</v>
      </c>
      <c r="B16910" s="191">
        <v>-0.46803352914144303</v>
      </c>
      <c r="C16910" s="191">
        <v>0.319521875520902</v>
      </c>
      <c r="D16910" s="191"/>
      <c r="E16910" s="191">
        <v>-0.444952244075564</v>
      </c>
    </row>
    <row r="16911" spans="1:5" x14ac:dyDescent="0.25">
      <c r="A16911" s="191">
        <v>87815.823027751598</v>
      </c>
      <c r="B16911" s="191">
        <v>0.42130914550519999</v>
      </c>
      <c r="C16911" s="191">
        <v>0.319151882134599</v>
      </c>
      <c r="D16911" s="191"/>
      <c r="E16911" s="191">
        <v>-0.44477740500298002</v>
      </c>
    </row>
    <row r="16912" spans="1:5" x14ac:dyDescent="0.25">
      <c r="A16912" s="191">
        <v>87816.421624467795</v>
      </c>
      <c r="B16912" s="191">
        <v>0.42797645198246997</v>
      </c>
      <c r="C16912" s="191">
        <v>0.31914633368955603</v>
      </c>
      <c r="D16912" s="191"/>
      <c r="E16912" s="191">
        <v>-0.444774798798722</v>
      </c>
    </row>
    <row r="16913" spans="1:5" x14ac:dyDescent="0.25">
      <c r="A16913" s="191">
        <v>87817.345995159194</v>
      </c>
      <c r="B16913" s="191">
        <v>-0.32911061435668698</v>
      </c>
      <c r="C16913" s="191">
        <v>0.31913776370985297</v>
      </c>
      <c r="D16913" s="191"/>
      <c r="E16913" s="191">
        <v>-0.44477077422129502</v>
      </c>
    </row>
    <row r="16914" spans="1:5" x14ac:dyDescent="0.25">
      <c r="A16914" s="191">
        <v>87824.374102550602</v>
      </c>
      <c r="B16914" s="191">
        <v>-0.19921055706119101</v>
      </c>
      <c r="C16914" s="191">
        <v>0.31907252939713299</v>
      </c>
      <c r="D16914" s="191"/>
      <c r="E16914" s="191">
        <v>-0.44474017484961398</v>
      </c>
    </row>
    <row r="16915" spans="1:5" x14ac:dyDescent="0.25">
      <c r="A16915" s="191">
        <v>87824.9214497348</v>
      </c>
      <c r="B16915" s="191">
        <v>-1.2214525826563001</v>
      </c>
      <c r="C16915" s="191">
        <v>0.31906744335562698</v>
      </c>
      <c r="D16915" s="191"/>
      <c r="E16915" s="191">
        <v>-0.444737791778469</v>
      </c>
    </row>
    <row r="16916" spans="1:5" x14ac:dyDescent="0.25">
      <c r="A16916" s="191">
        <v>87841.523422159706</v>
      </c>
      <c r="B16916" s="191">
        <v>0.434803752675328</v>
      </c>
      <c r="C16916" s="191">
        <v>0.31891279057801197</v>
      </c>
      <c r="D16916" s="191"/>
      <c r="E16916" s="191">
        <v>-0.444665509171419</v>
      </c>
    </row>
    <row r="16917" spans="1:5" x14ac:dyDescent="0.25">
      <c r="A16917" s="191">
        <v>87846.937096687107</v>
      </c>
      <c r="B16917" s="191">
        <v>-0.133670689881393</v>
      </c>
      <c r="C16917" s="191">
        <v>0.318862199779745</v>
      </c>
      <c r="D16917" s="191"/>
      <c r="E16917" s="191">
        <v>-0.44464193880890202</v>
      </c>
    </row>
    <row r="16918" spans="1:5" x14ac:dyDescent="0.25">
      <c r="A16918" s="191">
        <v>87858.0415050437</v>
      </c>
      <c r="B16918" s="191">
        <v>0.13485242314235099</v>
      </c>
      <c r="C16918" s="191">
        <v>0.31875818247112198</v>
      </c>
      <c r="D16918" s="191"/>
      <c r="E16918" s="191">
        <v>-0.44459359180739999</v>
      </c>
    </row>
    <row r="16919" spans="1:5" x14ac:dyDescent="0.25">
      <c r="A16919" s="191">
        <v>87863.425086100498</v>
      </c>
      <c r="B16919" s="191">
        <v>-0.47659062190233997</v>
      </c>
      <c r="C16919" s="191">
        <v>0.31870763422076498</v>
      </c>
      <c r="D16919" s="191"/>
      <c r="E16919" s="191">
        <v>-0.444570152467538</v>
      </c>
    </row>
    <row r="16920" spans="1:5" x14ac:dyDescent="0.25">
      <c r="A16920" s="191">
        <v>87864.408548653504</v>
      </c>
      <c r="B16920" s="191">
        <v>0.49569062038183898</v>
      </c>
      <c r="C16920" s="191">
        <v>0.318698391768999</v>
      </c>
      <c r="D16920" s="191"/>
      <c r="E16920" s="191">
        <v>-0.44456587061262098</v>
      </c>
    </row>
    <row r="16921" spans="1:5" x14ac:dyDescent="0.25">
      <c r="A16921" s="191">
        <v>87894.043640521399</v>
      </c>
      <c r="B16921" s="191">
        <v>0.61669370462917905</v>
      </c>
      <c r="C16921" s="191">
        <v>0.31841867257894502</v>
      </c>
      <c r="D16921" s="191"/>
      <c r="E16921" s="191">
        <v>-0.44443684367259501</v>
      </c>
    </row>
    <row r="16922" spans="1:5" x14ac:dyDescent="0.25">
      <c r="A16922" s="191">
        <v>87895.543773762896</v>
      </c>
      <c r="B16922" s="191">
        <v>-2.6066905960631099E-3</v>
      </c>
      <c r="C16922" s="191">
        <v>0.31840445089701103</v>
      </c>
      <c r="D16922" s="191"/>
      <c r="E16922" s="191">
        <v>-0.444430312307595</v>
      </c>
    </row>
    <row r="16923" spans="1:5" x14ac:dyDescent="0.25">
      <c r="A16923" s="191">
        <v>87902.383777555297</v>
      </c>
      <c r="B16923" s="191">
        <v>-0.87053917417675397</v>
      </c>
      <c r="C16923" s="191">
        <v>0.31833952995451298</v>
      </c>
      <c r="D16923" s="191"/>
      <c r="E16923" s="191">
        <v>-0.44440053191200801</v>
      </c>
    </row>
    <row r="16924" spans="1:5" x14ac:dyDescent="0.25">
      <c r="A16924" s="191">
        <v>87919.855483735606</v>
      </c>
      <c r="B16924" s="191">
        <v>0.70663144333082994</v>
      </c>
      <c r="C16924" s="191">
        <v>0.31817313649238999</v>
      </c>
      <c r="D16924" s="191"/>
      <c r="E16924" s="191">
        <v>-0.444324462608916</v>
      </c>
    </row>
    <row r="16925" spans="1:5" x14ac:dyDescent="0.25">
      <c r="A16925" s="191">
        <v>87934.0393659783</v>
      </c>
      <c r="B16925" s="191">
        <v>0.27466502708537499</v>
      </c>
      <c r="C16925" s="191">
        <v>0.31803746147342099</v>
      </c>
      <c r="D16925" s="191"/>
      <c r="E16925" s="191">
        <v>-0.44426270913327198</v>
      </c>
    </row>
    <row r="16926" spans="1:5" x14ac:dyDescent="0.25">
      <c r="A16926" s="191">
        <v>87941.852578722202</v>
      </c>
      <c r="B16926" s="191">
        <v>0.27400497611216301</v>
      </c>
      <c r="C16926" s="191">
        <v>0.31796249825302197</v>
      </c>
      <c r="D16926" s="191"/>
      <c r="E16926" s="191">
        <v>-0.44422869231113499</v>
      </c>
    </row>
    <row r="16927" spans="1:5" x14ac:dyDescent="0.25">
      <c r="A16927" s="191">
        <v>87955.925586743906</v>
      </c>
      <c r="B16927" s="191">
        <v>-2.9416632750756101E-2</v>
      </c>
      <c r="C16927" s="191">
        <v>0.31782707135462801</v>
      </c>
      <c r="D16927" s="191"/>
      <c r="E16927" s="191">
        <v>-0.444167421867529</v>
      </c>
    </row>
    <row r="16928" spans="1:5" x14ac:dyDescent="0.25">
      <c r="A16928" s="191">
        <v>87965.684298407505</v>
      </c>
      <c r="B16928" s="191">
        <v>0.74452243402809404</v>
      </c>
      <c r="C16928" s="191">
        <v>0.31773285694489101</v>
      </c>
      <c r="D16928" s="191"/>
      <c r="E16928" s="191">
        <v>-0.44412493481772902</v>
      </c>
    </row>
    <row r="16929" spans="1:5" x14ac:dyDescent="0.25">
      <c r="A16929" s="191">
        <v>87976.949156356</v>
      </c>
      <c r="B16929" s="191">
        <v>-0.85097147800613504</v>
      </c>
      <c r="C16929" s="191">
        <v>0.31762379222307302</v>
      </c>
      <c r="D16929" s="191"/>
      <c r="E16929" s="191">
        <v>-0.444075890374452</v>
      </c>
    </row>
    <row r="16930" spans="1:5" x14ac:dyDescent="0.25">
      <c r="A16930" s="191">
        <v>87989.775368017406</v>
      </c>
      <c r="B16930" s="191">
        <v>0.41023159074045101</v>
      </c>
      <c r="C16930" s="191">
        <v>0.31749920816030103</v>
      </c>
      <c r="D16930" s="191"/>
      <c r="E16930" s="191">
        <v>-0.44402004817802398</v>
      </c>
    </row>
    <row r="16931" spans="1:5" x14ac:dyDescent="0.25">
      <c r="A16931" s="191">
        <v>88002.946443645502</v>
      </c>
      <c r="B16931" s="191">
        <v>0.31686211820480797</v>
      </c>
      <c r="C16931" s="191">
        <v>0.31737082965700603</v>
      </c>
      <c r="D16931" s="191"/>
      <c r="E16931" s="191">
        <v>-0.44396270452802</v>
      </c>
    </row>
    <row r="16932" spans="1:5" x14ac:dyDescent="0.25">
      <c r="A16932" s="191">
        <v>88016.812261498999</v>
      </c>
      <c r="B16932" s="191">
        <v>0.57520183439232497</v>
      </c>
      <c r="C16932" s="191">
        <v>0.31723519424107699</v>
      </c>
      <c r="D16932" s="191"/>
      <c r="E16932" s="191">
        <v>-0.44390233613985902</v>
      </c>
    </row>
    <row r="16933" spans="1:5" x14ac:dyDescent="0.25">
      <c r="A16933" s="191">
        <v>88039.5629074686</v>
      </c>
      <c r="B16933" s="191">
        <v>0.79847836793296401</v>
      </c>
      <c r="C16933" s="191">
        <v>0.31701157361888299</v>
      </c>
      <c r="D16933" s="191"/>
      <c r="E16933" s="191">
        <v>-0.44380328662181101</v>
      </c>
    </row>
    <row r="16934" spans="1:5" x14ac:dyDescent="0.25">
      <c r="A16934" s="191">
        <v>88067.332461510698</v>
      </c>
      <c r="B16934" s="191">
        <v>-0.41040514012724599</v>
      </c>
      <c r="C16934" s="191">
        <v>0.31673679362180501</v>
      </c>
      <c r="D16934" s="191"/>
      <c r="E16934" s="191">
        <v>-0.44368238673893801</v>
      </c>
    </row>
    <row r="16935" spans="1:5" x14ac:dyDescent="0.25">
      <c r="A16935" s="191">
        <v>88072.637970421696</v>
      </c>
      <c r="B16935" s="191">
        <v>0.54396870886572701</v>
      </c>
      <c r="C16935" s="191">
        <v>0.31668410601872699</v>
      </c>
      <c r="D16935" s="191"/>
      <c r="E16935" s="191">
        <v>-0.44365928836643898</v>
      </c>
    </row>
    <row r="16936" spans="1:5" x14ac:dyDescent="0.25">
      <c r="A16936" s="191">
        <v>88079.660586679893</v>
      </c>
      <c r="B16936" s="191">
        <v>1.74001906731389</v>
      </c>
      <c r="C16936" s="191">
        <v>0.31661421796970202</v>
      </c>
      <c r="D16936" s="191"/>
      <c r="E16936" s="191">
        <v>-0.44362871444519197</v>
      </c>
    </row>
    <row r="16937" spans="1:5" x14ac:dyDescent="0.25">
      <c r="A16937" s="191">
        <v>88088.791292368202</v>
      </c>
      <c r="B16937" s="191">
        <v>-0.86757696300046006</v>
      </c>
      <c r="C16937" s="191">
        <v>0.31652316324468799</v>
      </c>
      <c r="D16937" s="191"/>
      <c r="E16937" s="191">
        <v>-0.443588962668023</v>
      </c>
    </row>
    <row r="16938" spans="1:5" x14ac:dyDescent="0.25">
      <c r="A16938" s="191">
        <v>88088.992363312296</v>
      </c>
      <c r="B16938" s="191">
        <v>-0.29557042243777398</v>
      </c>
      <c r="C16938" s="191">
        <v>0.316521155765845</v>
      </c>
      <c r="D16938" s="191"/>
      <c r="E16938" s="191">
        <v>-0.44358808727814297</v>
      </c>
    </row>
    <row r="16939" spans="1:5" x14ac:dyDescent="0.25">
      <c r="A16939" s="191">
        <v>88102.222157924698</v>
      </c>
      <c r="B16939" s="191">
        <v>-0.598594789017315</v>
      </c>
      <c r="C16939" s="191">
        <v>0.31638884219336599</v>
      </c>
      <c r="D16939" s="191"/>
      <c r="E16939" s="191">
        <v>-0.44353048955619401</v>
      </c>
    </row>
    <row r="16940" spans="1:5" x14ac:dyDescent="0.25">
      <c r="A16940" s="191">
        <v>88107.936538431502</v>
      </c>
      <c r="B16940" s="191">
        <v>0.14251212906311</v>
      </c>
      <c r="C16940" s="191">
        <v>0.31633155489792603</v>
      </c>
      <c r="D16940" s="191"/>
      <c r="E16940" s="191">
        <v>-0.443505611218383</v>
      </c>
    </row>
    <row r="16941" spans="1:5" x14ac:dyDescent="0.25">
      <c r="A16941" s="191">
        <v>88128.567215809395</v>
      </c>
      <c r="B16941" s="191">
        <v>-2.95376689335436E-2</v>
      </c>
      <c r="C16941" s="191">
        <v>0.31612404586111298</v>
      </c>
      <c r="D16941" s="191"/>
      <c r="E16941" s="191">
        <v>-0.44341579274016601</v>
      </c>
    </row>
    <row r="16942" spans="1:5" x14ac:dyDescent="0.25">
      <c r="A16942" s="191">
        <v>88129.825510434195</v>
      </c>
      <c r="B16942" s="191">
        <v>-0.67826556587308195</v>
      </c>
      <c r="C16942" s="191">
        <v>0.31611135499630499</v>
      </c>
      <c r="D16942" s="191"/>
      <c r="E16942" s="191">
        <v>-0.44341031458226199</v>
      </c>
    </row>
    <row r="16943" spans="1:5" x14ac:dyDescent="0.25">
      <c r="A16943" s="191">
        <v>88147.270693831801</v>
      </c>
      <c r="B16943" s="191">
        <v>0.21179565347395601</v>
      </c>
      <c r="C16943" s="191">
        <v>0.31593499856856899</v>
      </c>
      <c r="D16943" s="191"/>
      <c r="E16943" s="191">
        <v>-0.443334365099882</v>
      </c>
    </row>
    <row r="16944" spans="1:5" x14ac:dyDescent="0.25">
      <c r="A16944" s="191">
        <v>88151.414725754701</v>
      </c>
      <c r="B16944" s="191">
        <v>-5.5529522412112203E-2</v>
      </c>
      <c r="C16944" s="191">
        <v>0.31589299406105997</v>
      </c>
      <c r="D16944" s="191"/>
      <c r="E16944" s="191">
        <v>-0.44331632365140899</v>
      </c>
    </row>
    <row r="16945" spans="1:5" x14ac:dyDescent="0.25">
      <c r="A16945" s="191">
        <v>88155.1151622896</v>
      </c>
      <c r="B16945" s="191">
        <v>-9.9703637586245897E-2</v>
      </c>
      <c r="C16945" s="191">
        <v>0.31585544971865998</v>
      </c>
      <c r="D16945" s="191"/>
      <c r="E16945" s="191">
        <v>-0.443300213438865</v>
      </c>
    </row>
    <row r="16946" spans="1:5" x14ac:dyDescent="0.25">
      <c r="A16946" s="191">
        <v>88172.345872959995</v>
      </c>
      <c r="B16946" s="191">
        <v>-0.24032010189276601</v>
      </c>
      <c r="C16946" s="191">
        <v>0.31568017969561102</v>
      </c>
      <c r="D16946" s="191"/>
      <c r="E16946" s="191">
        <v>-0.44322519914973801</v>
      </c>
    </row>
    <row r="16947" spans="1:5" x14ac:dyDescent="0.25">
      <c r="A16947" s="191">
        <v>88217.663734646296</v>
      </c>
      <c r="B16947" s="191">
        <v>0.61783943755271398</v>
      </c>
      <c r="C16947" s="191">
        <v>0.31521570320996201</v>
      </c>
      <c r="D16947" s="191"/>
      <c r="E16947" s="191">
        <v>-0.44302790744074899</v>
      </c>
    </row>
    <row r="16948" spans="1:5" x14ac:dyDescent="0.25">
      <c r="A16948" s="191">
        <v>88221.874157318904</v>
      </c>
      <c r="B16948" s="191">
        <v>0.76557999487432105</v>
      </c>
      <c r="C16948" s="191">
        <v>0.315172292942626</v>
      </c>
      <c r="D16948" s="191"/>
      <c r="E16948" s="191">
        <v>-0.44300957732865398</v>
      </c>
    </row>
    <row r="16949" spans="1:5" x14ac:dyDescent="0.25">
      <c r="A16949" s="191">
        <v>88222.247169638998</v>
      </c>
      <c r="B16949" s="191">
        <v>0.41414528845613602</v>
      </c>
      <c r="C16949" s="191">
        <v>0.31516844502123398</v>
      </c>
      <c r="D16949" s="191"/>
      <c r="E16949" s="191">
        <v>-0.443007953416241</v>
      </c>
    </row>
    <row r="16950" spans="1:5" x14ac:dyDescent="0.25">
      <c r="A16950" s="191">
        <v>88224.641460893399</v>
      </c>
      <c r="B16950" s="191">
        <v>1.24790017321652</v>
      </c>
      <c r="C16950" s="191">
        <v>0.31514373788081501</v>
      </c>
      <c r="D16950" s="191"/>
      <c r="E16950" s="191">
        <v>-0.44299752984822999</v>
      </c>
    </row>
    <row r="16951" spans="1:5" x14ac:dyDescent="0.25">
      <c r="A16951" s="191">
        <v>88242.780685480597</v>
      </c>
      <c r="B16951" s="191">
        <v>-0.227294591859906</v>
      </c>
      <c r="C16951" s="191">
        <v>0.31495610104767802</v>
      </c>
      <c r="D16951" s="191"/>
      <c r="E16951" s="191">
        <v>-0.44291856057462797</v>
      </c>
    </row>
    <row r="16952" spans="1:5" x14ac:dyDescent="0.25">
      <c r="A16952" s="191">
        <v>88248.791755309299</v>
      </c>
      <c r="B16952" s="191">
        <v>-0.25841121711950299</v>
      </c>
      <c r="C16952" s="191">
        <v>0.31489374415145599</v>
      </c>
      <c r="D16952" s="191"/>
      <c r="E16952" s="191">
        <v>-0.44289239132931901</v>
      </c>
    </row>
    <row r="16953" spans="1:5" x14ac:dyDescent="0.25">
      <c r="A16953" s="191">
        <v>88254.042203405596</v>
      </c>
      <c r="B16953" s="191">
        <v>-0.44580713390479598</v>
      </c>
      <c r="C16953" s="191">
        <v>0.31483920586155201</v>
      </c>
      <c r="D16953" s="191"/>
      <c r="E16953" s="191">
        <v>-0.44286953345740498</v>
      </c>
    </row>
    <row r="16954" spans="1:5" x14ac:dyDescent="0.25">
      <c r="A16954" s="191">
        <v>88276.560335331698</v>
      </c>
      <c r="B16954" s="191">
        <v>0.43464130749482099</v>
      </c>
      <c r="C16954" s="191">
        <v>0.314604544512462</v>
      </c>
      <c r="D16954" s="191"/>
      <c r="E16954" s="191">
        <v>-0.44277150057223202</v>
      </c>
    </row>
    <row r="16955" spans="1:5" x14ac:dyDescent="0.25">
      <c r="A16955" s="191">
        <v>88277.251163776004</v>
      </c>
      <c r="B16955" s="191">
        <v>-1.97690851747896</v>
      </c>
      <c r="C16955" s="191">
        <v>0.314597326020297</v>
      </c>
      <c r="D16955" s="191"/>
      <c r="E16955" s="191">
        <v>-0.44276849304453098</v>
      </c>
    </row>
    <row r="16956" spans="1:5" x14ac:dyDescent="0.25">
      <c r="A16956" s="191">
        <v>88283.6768564183</v>
      </c>
      <c r="B16956" s="191">
        <v>0.34456449358108998</v>
      </c>
      <c r="C16956" s="191">
        <v>0.31453012861377</v>
      </c>
      <c r="D16956" s="191"/>
      <c r="E16956" s="191">
        <v>-0.44274051873516002</v>
      </c>
    </row>
    <row r="16957" spans="1:5" x14ac:dyDescent="0.25">
      <c r="A16957" s="191">
        <v>88314.367073034096</v>
      </c>
      <c r="B16957" s="191">
        <v>0.41949061883446198</v>
      </c>
      <c r="C16957" s="191">
        <v>0.31420781420479799</v>
      </c>
      <c r="D16957" s="191"/>
      <c r="E16957" s="191">
        <v>-0.44260690860749502</v>
      </c>
    </row>
    <row r="16958" spans="1:5" x14ac:dyDescent="0.25">
      <c r="A16958" s="191">
        <v>88340.219226579706</v>
      </c>
      <c r="B16958" s="191">
        <v>0.56857155992646702</v>
      </c>
      <c r="C16958" s="191">
        <v>0.31393456448972901</v>
      </c>
      <c r="D16958" s="191"/>
      <c r="E16958" s="191">
        <v>-0.44249436181160501</v>
      </c>
    </row>
    <row r="16959" spans="1:5" x14ac:dyDescent="0.25">
      <c r="A16959" s="191">
        <v>88346.126531671995</v>
      </c>
      <c r="B16959" s="191">
        <v>0.18402753884017001</v>
      </c>
      <c r="C16959" s="191">
        <v>0.313871903224897</v>
      </c>
      <c r="D16959" s="191"/>
      <c r="E16959" s="191">
        <v>-0.44246864486516202</v>
      </c>
    </row>
    <row r="16960" spans="1:5" x14ac:dyDescent="0.25">
      <c r="A16960" s="191">
        <v>88367.623842904199</v>
      </c>
      <c r="B16960" s="191">
        <v>-1.04246538638441</v>
      </c>
      <c r="C16960" s="191">
        <v>0.31364317486568899</v>
      </c>
      <c r="D16960" s="191"/>
      <c r="E16960" s="191">
        <v>-0.44237505816310702</v>
      </c>
    </row>
    <row r="16961" spans="1:5" x14ac:dyDescent="0.25">
      <c r="A16961" s="191">
        <v>88381.672018438403</v>
      </c>
      <c r="B16961" s="191">
        <v>-0.180909081206548</v>
      </c>
      <c r="C16961" s="191">
        <v>0.31349311841879901</v>
      </c>
      <c r="D16961" s="191"/>
      <c r="E16961" s="191">
        <v>-0.44231390102180101</v>
      </c>
    </row>
    <row r="16962" spans="1:5" x14ac:dyDescent="0.25">
      <c r="A16962" s="191">
        <v>88390.277024366806</v>
      </c>
      <c r="B16962" s="191">
        <v>0.56020287417057901</v>
      </c>
      <c r="C16962" s="191">
        <v>0.31340097414585399</v>
      </c>
      <c r="D16962" s="191"/>
      <c r="E16962" s="191">
        <v>-0.44227644019679102</v>
      </c>
    </row>
    <row r="16963" spans="1:5" x14ac:dyDescent="0.25">
      <c r="A16963" s="191">
        <v>88404.417042876201</v>
      </c>
      <c r="B16963" s="191">
        <v>-1.3496892795206199E-2</v>
      </c>
      <c r="C16963" s="191">
        <v>0.313249184215184</v>
      </c>
      <c r="D16963" s="191"/>
      <c r="E16963" s="191">
        <v>-0.44221488338167497</v>
      </c>
    </row>
    <row r="16964" spans="1:5" x14ac:dyDescent="0.25">
      <c r="A16964" s="191">
        <v>88407.987657133301</v>
      </c>
      <c r="B16964" s="191">
        <v>0.71197493637922304</v>
      </c>
      <c r="C16964" s="191">
        <v>0.31321078073589098</v>
      </c>
      <c r="D16964" s="191"/>
      <c r="E16964" s="191">
        <v>-0.44219933915579401</v>
      </c>
    </row>
    <row r="16965" spans="1:5" x14ac:dyDescent="0.25">
      <c r="A16965" s="191">
        <v>88425.887393432698</v>
      </c>
      <c r="B16965" s="191">
        <v>-0.30472021672383098</v>
      </c>
      <c r="C16965" s="191">
        <v>0.313017814952256</v>
      </c>
      <c r="D16965" s="191"/>
      <c r="E16965" s="191">
        <v>-0.44212141570560198</v>
      </c>
    </row>
    <row r="16966" spans="1:5" x14ac:dyDescent="0.25">
      <c r="A16966" s="191">
        <v>88427.364667399306</v>
      </c>
      <c r="B16966" s="191">
        <v>0.27063853227715701</v>
      </c>
      <c r="C16966" s="191">
        <v>0.31300185620700799</v>
      </c>
      <c r="D16966" s="191"/>
      <c r="E16966" s="191">
        <v>-0.44211498464989202</v>
      </c>
    </row>
    <row r="16967" spans="1:5" x14ac:dyDescent="0.25">
      <c r="A16967" s="191">
        <v>88428.678571897501</v>
      </c>
      <c r="B16967" s="191">
        <v>0.56728772893854795</v>
      </c>
      <c r="C16967" s="191">
        <v>0.31298765807164403</v>
      </c>
      <c r="D16967" s="191"/>
      <c r="E16967" s="191">
        <v>-0.44210926479479701</v>
      </c>
    </row>
    <row r="16968" spans="1:5" x14ac:dyDescent="0.25">
      <c r="A16968" s="191">
        <v>88435.855588614999</v>
      </c>
      <c r="B16968" s="191">
        <v>-0.17609316286448801</v>
      </c>
      <c r="C16968" s="191">
        <v>0.31291003232846598</v>
      </c>
      <c r="D16968" s="191"/>
      <c r="E16968" s="191">
        <v>-0.44207802089868797</v>
      </c>
    </row>
    <row r="16969" spans="1:5" x14ac:dyDescent="0.25">
      <c r="A16969" s="191">
        <v>88439.669488219894</v>
      </c>
      <c r="B16969" s="191">
        <v>1.15728931779704</v>
      </c>
      <c r="C16969" s="191">
        <v>0.312868733251225</v>
      </c>
      <c r="D16969" s="191"/>
      <c r="E16969" s="191">
        <v>-0.442061417748979</v>
      </c>
    </row>
    <row r="16970" spans="1:5" x14ac:dyDescent="0.25">
      <c r="A16970" s="191">
        <v>88442.045771448</v>
      </c>
      <c r="B16970" s="191">
        <v>-0.51301441280973104</v>
      </c>
      <c r="C16970" s="191">
        <v>0.31284298453958398</v>
      </c>
      <c r="D16970" s="191"/>
      <c r="E16970" s="191">
        <v>-0.44205107301254798</v>
      </c>
    </row>
    <row r="16971" spans="1:5" x14ac:dyDescent="0.25">
      <c r="A16971" s="191">
        <v>88445.914642168602</v>
      </c>
      <c r="B16971" s="191">
        <v>0.476791440050439</v>
      </c>
      <c r="C16971" s="191">
        <v>0.31280103474802601</v>
      </c>
      <c r="D16971" s="191"/>
      <c r="E16971" s="191">
        <v>-0.44203423055563101</v>
      </c>
    </row>
    <row r="16972" spans="1:5" x14ac:dyDescent="0.25">
      <c r="A16972" s="191">
        <v>88470.4112902427</v>
      </c>
      <c r="B16972" s="191">
        <v>0.74253543664566402</v>
      </c>
      <c r="C16972" s="191">
        <v>0.31253462169594598</v>
      </c>
      <c r="D16972" s="191"/>
      <c r="E16972" s="191">
        <v>-0.44192758865167803</v>
      </c>
    </row>
    <row r="16973" spans="1:5" x14ac:dyDescent="0.25">
      <c r="A16973" s="191">
        <v>88478.002726664694</v>
      </c>
      <c r="B16973" s="191">
        <v>-0.88494369507647896</v>
      </c>
      <c r="C16973" s="191">
        <v>0.312451782206007</v>
      </c>
      <c r="D16973" s="191"/>
      <c r="E16973" s="191">
        <v>-0.44189454065134298</v>
      </c>
    </row>
    <row r="16974" spans="1:5" x14ac:dyDescent="0.25">
      <c r="A16974" s="191">
        <v>88483.285994821505</v>
      </c>
      <c r="B16974" s="191">
        <v>5.9588743316130198E-2</v>
      </c>
      <c r="C16974" s="191">
        <v>0.31239405237159501</v>
      </c>
      <c r="D16974" s="191"/>
      <c r="E16974" s="191">
        <v>-0.44187154086077401</v>
      </c>
    </row>
    <row r="16975" spans="1:5" x14ac:dyDescent="0.25">
      <c r="A16975" s="191">
        <v>88490.137590693994</v>
      </c>
      <c r="B16975" s="191">
        <v>0.319236646332</v>
      </c>
      <c r="C16975" s="191">
        <v>0.31231909086920501</v>
      </c>
      <c r="D16975" s="191"/>
      <c r="E16975" s="191">
        <v>-0.44184171382496601</v>
      </c>
    </row>
    <row r="16976" spans="1:5" x14ac:dyDescent="0.25">
      <c r="A16976" s="191">
        <v>88493.302806868203</v>
      </c>
      <c r="B16976" s="191">
        <v>0.38722550782119802</v>
      </c>
      <c r="C16976" s="191">
        <v>0.31228442502164799</v>
      </c>
      <c r="D16976" s="191"/>
      <c r="E16976" s="191">
        <v>-0.44182793474689402</v>
      </c>
    </row>
    <row r="16977" spans="1:5" x14ac:dyDescent="0.25">
      <c r="A16977" s="191">
        <v>88493.836466801295</v>
      </c>
      <c r="B16977" s="191">
        <v>0.31998418821630498</v>
      </c>
      <c r="C16977" s="191">
        <v>0.31227857806826498</v>
      </c>
      <c r="D16977" s="191"/>
      <c r="E16977" s="191">
        <v>-0.44182561157480199</v>
      </c>
    </row>
    <row r="16978" spans="1:5" x14ac:dyDescent="0.25">
      <c r="A16978" s="191">
        <v>88494.537433301797</v>
      </c>
      <c r="B16978" s="191">
        <v>0.55656472765266396</v>
      </c>
      <c r="C16978" s="191">
        <v>0.31227089706652</v>
      </c>
      <c r="D16978" s="191"/>
      <c r="E16978" s="191">
        <v>-0.44182256007006898</v>
      </c>
    </row>
    <row r="16979" spans="1:5" x14ac:dyDescent="0.25">
      <c r="A16979" s="191">
        <v>88524.317335531596</v>
      </c>
      <c r="B16979" s="191">
        <v>0.51806247837777897</v>
      </c>
      <c r="C16979" s="191">
        <v>0.31194354925922302</v>
      </c>
      <c r="D16979" s="191"/>
      <c r="E16979" s="191">
        <v>-0.44169292035980301</v>
      </c>
    </row>
    <row r="16980" spans="1:5" x14ac:dyDescent="0.25">
      <c r="A16980" s="191">
        <v>88524.562418267</v>
      </c>
      <c r="B16980" s="191">
        <v>0.89525852739527101</v>
      </c>
      <c r="C16980" s="191">
        <v>0.31194084694451901</v>
      </c>
      <c r="D16980" s="191"/>
      <c r="E16980" s="191">
        <v>-0.44169185345456102</v>
      </c>
    </row>
    <row r="16981" spans="1:5" x14ac:dyDescent="0.25">
      <c r="A16981" s="191">
        <v>88528.446621277006</v>
      </c>
      <c r="B16981" s="191">
        <v>0.81890828678807803</v>
      </c>
      <c r="C16981" s="191">
        <v>0.31189800116093203</v>
      </c>
      <c r="D16981" s="191"/>
      <c r="E16981" s="191">
        <v>-0.44167494456644102</v>
      </c>
    </row>
    <row r="16982" spans="1:5" x14ac:dyDescent="0.25">
      <c r="A16982" s="191">
        <v>88529.881259986898</v>
      </c>
      <c r="B16982" s="191">
        <v>-8.9986881290593498E-2</v>
      </c>
      <c r="C16982" s="191">
        <v>0.31188216739768998</v>
      </c>
      <c r="D16982" s="191"/>
      <c r="E16982" s="191">
        <v>-0.44166869923236002</v>
      </c>
    </row>
    <row r="16983" spans="1:5" x14ac:dyDescent="0.25">
      <c r="A16983" s="191">
        <v>88537.422593376003</v>
      </c>
      <c r="B16983" s="191">
        <v>0.32776561476319799</v>
      </c>
      <c r="C16983" s="191">
        <v>0.31179885948091302</v>
      </c>
      <c r="D16983" s="191"/>
      <c r="E16983" s="191">
        <v>-0.44163586995896198</v>
      </c>
    </row>
    <row r="16984" spans="1:5" x14ac:dyDescent="0.25">
      <c r="A16984" s="191">
        <v>88544.121961103898</v>
      </c>
      <c r="B16984" s="191">
        <v>0.51627632299080495</v>
      </c>
      <c r="C16984" s="191">
        <v>0.31172474563073899</v>
      </c>
      <c r="D16984" s="191"/>
      <c r="E16984" s="191">
        <v>-0.44160670596854001</v>
      </c>
    </row>
    <row r="16985" spans="1:5" x14ac:dyDescent="0.25">
      <c r="A16985" s="191">
        <v>88565.514564477096</v>
      </c>
      <c r="B16985" s="191">
        <v>-1.99589183138195</v>
      </c>
      <c r="C16985" s="191">
        <v>0.31148741160405102</v>
      </c>
      <c r="D16985" s="191"/>
      <c r="E16985" s="191">
        <v>-0.44151357872053398</v>
      </c>
    </row>
    <row r="16986" spans="1:5" x14ac:dyDescent="0.25">
      <c r="A16986" s="191">
        <v>88605.223875420401</v>
      </c>
      <c r="B16986" s="191">
        <v>0.312908809495482</v>
      </c>
      <c r="C16986" s="191">
        <v>0.31104417417122998</v>
      </c>
      <c r="D16986" s="191"/>
      <c r="E16986" s="191">
        <v>-0.44134071606407399</v>
      </c>
    </row>
    <row r="16987" spans="1:5" x14ac:dyDescent="0.25">
      <c r="A16987" s="191">
        <v>88613.883347685594</v>
      </c>
      <c r="B16987" s="191">
        <v>4.26186132853612E-2</v>
      </c>
      <c r="C16987" s="191">
        <v>0.310947054776962</v>
      </c>
      <c r="D16987" s="191"/>
      <c r="E16987" s="191">
        <v>-0.441303019990055</v>
      </c>
    </row>
    <row r="16988" spans="1:5" x14ac:dyDescent="0.25">
      <c r="A16988" s="191">
        <v>88614.676341564496</v>
      </c>
      <c r="B16988" s="191">
        <v>0.8454364307801</v>
      </c>
      <c r="C16988" s="191">
        <v>0.31093815281154202</v>
      </c>
      <c r="D16988" s="191"/>
      <c r="E16988" s="191">
        <v>-0.44129956796029601</v>
      </c>
    </row>
    <row r="16989" spans="1:5" x14ac:dyDescent="0.25">
      <c r="A16989" s="191">
        <v>88643.151481474095</v>
      </c>
      <c r="B16989" s="191">
        <v>0.429380797485512</v>
      </c>
      <c r="C16989" s="191">
        <v>0.31061758623805802</v>
      </c>
      <c r="D16989" s="191"/>
      <c r="E16989" s="191">
        <v>-0.44117561110139503</v>
      </c>
    </row>
    <row r="16990" spans="1:5" x14ac:dyDescent="0.25">
      <c r="A16990" s="191">
        <v>88652.736817910496</v>
      </c>
      <c r="B16990" s="191">
        <v>0.54686985853464898</v>
      </c>
      <c r="C16990" s="191">
        <v>0.31050927935899802</v>
      </c>
      <c r="D16990" s="191"/>
      <c r="E16990" s="191">
        <v>-0.44113388459188801</v>
      </c>
    </row>
    <row r="16991" spans="1:5" x14ac:dyDescent="0.25">
      <c r="A16991" s="191">
        <v>88657.718270140802</v>
      </c>
      <c r="B16991" s="191">
        <v>0.83451436013492997</v>
      </c>
      <c r="C16991" s="191">
        <v>0.31045291410656201</v>
      </c>
      <c r="D16991" s="191"/>
      <c r="E16991" s="191">
        <v>-0.44111219952999903</v>
      </c>
    </row>
    <row r="16992" spans="1:5" x14ac:dyDescent="0.25">
      <c r="A16992" s="191">
        <v>88660.488392849904</v>
      </c>
      <c r="B16992" s="191">
        <v>-4.2081106768820903E-2</v>
      </c>
      <c r="C16992" s="191">
        <v>0.31042154685275303</v>
      </c>
      <c r="D16992" s="191"/>
      <c r="E16992" s="191">
        <v>-0.44110014077852799</v>
      </c>
    </row>
    <row r="16993" spans="1:5" x14ac:dyDescent="0.25">
      <c r="A16993" s="191">
        <v>88670.1453140433</v>
      </c>
      <c r="B16993" s="191">
        <v>-0.45918265420738003</v>
      </c>
      <c r="C16993" s="191">
        <v>0.31031206780512299</v>
      </c>
      <c r="D16993" s="191"/>
      <c r="E16993" s="191">
        <v>-0.44105810294158998</v>
      </c>
    </row>
    <row r="16994" spans="1:5" x14ac:dyDescent="0.25">
      <c r="A16994" s="191">
        <v>88675.244912248803</v>
      </c>
      <c r="B16994" s="191">
        <v>-0.53333874281971105</v>
      </c>
      <c r="C16994" s="191">
        <v>0.31025417228616797</v>
      </c>
      <c r="D16994" s="191"/>
      <c r="E16994" s="191">
        <v>-0.441035903757516</v>
      </c>
    </row>
    <row r="16995" spans="1:5" x14ac:dyDescent="0.25">
      <c r="A16995" s="191">
        <v>88681.013678469899</v>
      </c>
      <c r="B16995" s="191">
        <v>1.1108416565369901</v>
      </c>
      <c r="C16995" s="191">
        <v>0.31018861426765498</v>
      </c>
      <c r="D16995" s="191"/>
      <c r="E16995" s="191">
        <v>-0.44101079163562501</v>
      </c>
    </row>
    <row r="16996" spans="1:5" x14ac:dyDescent="0.25">
      <c r="A16996" s="191">
        <v>88684.643432099707</v>
      </c>
      <c r="B16996" s="191">
        <v>-0.62014680630166896</v>
      </c>
      <c r="C16996" s="191">
        <v>0.31014732693901198</v>
      </c>
      <c r="D16996" s="191"/>
      <c r="E16996" s="191">
        <v>-0.44099499090146099</v>
      </c>
    </row>
    <row r="16997" spans="1:5" x14ac:dyDescent="0.25">
      <c r="A16997" s="191">
        <v>88689.661114138304</v>
      </c>
      <c r="B16997" s="191">
        <v>0.67107397258097101</v>
      </c>
      <c r="C16997" s="191">
        <v>0.31009020677280802</v>
      </c>
      <c r="D16997" s="191"/>
      <c r="E16997" s="191">
        <v>-0.44097314854917502</v>
      </c>
    </row>
    <row r="16998" spans="1:5" x14ac:dyDescent="0.25">
      <c r="A16998" s="191">
        <v>88689.879175170994</v>
      </c>
      <c r="B16998" s="191">
        <v>0.56785675698587401</v>
      </c>
      <c r="C16998" s="191">
        <v>0.31008772317202798</v>
      </c>
      <c r="D16998" s="191"/>
      <c r="E16998" s="191">
        <v>-0.44097219931288201</v>
      </c>
    </row>
    <row r="16999" spans="1:5" x14ac:dyDescent="0.25">
      <c r="A16999" s="191">
        <v>88693.936518198403</v>
      </c>
      <c r="B16999" s="191">
        <v>4.2571275304936797E-2</v>
      </c>
      <c r="C16999" s="191">
        <v>0.31004149357400701</v>
      </c>
      <c r="D16999" s="191"/>
      <c r="E16999" s="191">
        <v>-0.44095453738949397</v>
      </c>
    </row>
    <row r="17000" spans="1:5" x14ac:dyDescent="0.25">
      <c r="A17000" s="191">
        <v>88716.404393639707</v>
      </c>
      <c r="B17000" s="191">
        <v>0.43288186877627999</v>
      </c>
      <c r="C17000" s="191">
        <v>0.30978485639033299</v>
      </c>
      <c r="D17000" s="191"/>
      <c r="E17000" s="191">
        <v>-0.44085673301553302</v>
      </c>
    </row>
    <row r="17001" spans="1:5" x14ac:dyDescent="0.25">
      <c r="A17001" s="191">
        <v>88717.5689601021</v>
      </c>
      <c r="B17001" s="191">
        <v>-0.36545833973603598</v>
      </c>
      <c r="C17001" s="191">
        <v>0.30977152490902099</v>
      </c>
      <c r="D17001" s="191"/>
      <c r="E17001" s="191">
        <v>-0.44085166356897698</v>
      </c>
    </row>
    <row r="17002" spans="1:5" x14ac:dyDescent="0.25">
      <c r="A17002" s="191">
        <v>88721.714593048193</v>
      </c>
      <c r="B17002" s="191">
        <v>0.68280640455022901</v>
      </c>
      <c r="C17002" s="191">
        <v>0.309724044000457</v>
      </c>
      <c r="D17002" s="191"/>
      <c r="E17002" s="191">
        <v>-0.44083361731284398</v>
      </c>
    </row>
    <row r="17003" spans="1:5" x14ac:dyDescent="0.25">
      <c r="A17003" s="191">
        <v>88723.330887629505</v>
      </c>
      <c r="B17003" s="191">
        <v>0.81097625559762898</v>
      </c>
      <c r="C17003" s="191">
        <v>0.30970552230833598</v>
      </c>
      <c r="D17003" s="191"/>
      <c r="E17003" s="191">
        <v>-0.44082658145936199</v>
      </c>
    </row>
    <row r="17004" spans="1:5" x14ac:dyDescent="0.25">
      <c r="A17004" s="191">
        <v>88727.197418724201</v>
      </c>
      <c r="B17004" s="191">
        <v>-4.1019790831853302E-2</v>
      </c>
      <c r="C17004" s="191">
        <v>0.309661191867105</v>
      </c>
      <c r="D17004" s="191"/>
      <c r="E17004" s="191">
        <v>-0.44080975015485802</v>
      </c>
    </row>
    <row r="17005" spans="1:5" x14ac:dyDescent="0.25">
      <c r="A17005" s="191">
        <v>88753.406693518496</v>
      </c>
      <c r="B17005" s="191">
        <v>2.2698545417283702</v>
      </c>
      <c r="C17005" s="191">
        <v>0.30935986442152402</v>
      </c>
      <c r="D17005" s="191"/>
      <c r="E17005" s="191">
        <v>-0.44069565918440001</v>
      </c>
    </row>
    <row r="17006" spans="1:5" x14ac:dyDescent="0.25">
      <c r="A17006" s="191">
        <v>88769.985998087999</v>
      </c>
      <c r="B17006" s="191">
        <v>0.42396557568413801</v>
      </c>
      <c r="C17006" s="191">
        <v>0.309168505877216</v>
      </c>
      <c r="D17006" s="191"/>
      <c r="E17006" s="191">
        <v>-0.44062348837964899</v>
      </c>
    </row>
    <row r="17007" spans="1:5" x14ac:dyDescent="0.25">
      <c r="A17007" s="191">
        <v>88772.159265824797</v>
      </c>
      <c r="B17007" s="191">
        <v>-0.17808527634445301</v>
      </c>
      <c r="C17007" s="191">
        <v>0.30914337929704799</v>
      </c>
      <c r="D17007" s="191"/>
      <c r="E17007" s="191">
        <v>-0.44061402806703598</v>
      </c>
    </row>
    <row r="17008" spans="1:5" x14ac:dyDescent="0.25">
      <c r="A17008" s="191">
        <v>88774.012929681296</v>
      </c>
      <c r="B17008" s="191">
        <v>0.61230938837693005</v>
      </c>
      <c r="C17008" s="191">
        <v>0.30912193993068199</v>
      </c>
      <c r="D17008" s="191"/>
      <c r="E17008" s="191">
        <v>-0.44060595900160798</v>
      </c>
    </row>
    <row r="17009" spans="1:5" x14ac:dyDescent="0.25">
      <c r="A17009" s="191">
        <v>88777.303619045095</v>
      </c>
      <c r="B17009" s="191">
        <v>0.819386659084409</v>
      </c>
      <c r="C17009" s="191">
        <v>0.30908386269902199</v>
      </c>
      <c r="D17009" s="191"/>
      <c r="E17009" s="191">
        <v>-0.44059163464400802</v>
      </c>
    </row>
    <row r="17010" spans="1:5" x14ac:dyDescent="0.25">
      <c r="A17010" s="191">
        <v>88778.908049160207</v>
      </c>
      <c r="B17010" s="191">
        <v>0.203523670877304</v>
      </c>
      <c r="C17010" s="191">
        <v>0.30906528925007098</v>
      </c>
      <c r="D17010" s="191"/>
      <c r="E17010" s="191">
        <v>-0.44058465056615298</v>
      </c>
    </row>
    <row r="17011" spans="1:5" x14ac:dyDescent="0.25">
      <c r="A17011" s="191">
        <v>88795.191130635605</v>
      </c>
      <c r="B17011" s="191">
        <v>0.34655216143624201</v>
      </c>
      <c r="C17011" s="191">
        <v>0.30887648716876098</v>
      </c>
      <c r="D17011" s="191"/>
      <c r="E17011" s="191">
        <v>-0.44051377037781098</v>
      </c>
    </row>
    <row r="17012" spans="1:5" x14ac:dyDescent="0.25">
      <c r="A17012" s="191">
        <v>88804.539720406596</v>
      </c>
      <c r="B17012" s="191">
        <v>0.56336706238482304</v>
      </c>
      <c r="C17012" s="191">
        <v>0.308767841524208</v>
      </c>
      <c r="D17012" s="191"/>
      <c r="E17012" s="191">
        <v>-0.44047307600404001</v>
      </c>
    </row>
    <row r="17013" spans="1:5" x14ac:dyDescent="0.25">
      <c r="A17013" s="191">
        <v>88812.902839981398</v>
      </c>
      <c r="B17013" s="191">
        <v>0.29747530711192699</v>
      </c>
      <c r="C17013" s="191">
        <v>0.30867049531659202</v>
      </c>
      <c r="D17013" s="191"/>
      <c r="E17013" s="191">
        <v>-0.44043667137808001</v>
      </c>
    </row>
    <row r="17014" spans="1:5" x14ac:dyDescent="0.25">
      <c r="A17014" s="191">
        <v>88838.415874769606</v>
      </c>
      <c r="B17014" s="191">
        <v>0.90489593253568801</v>
      </c>
      <c r="C17014" s="191">
        <v>0.30837263461887898</v>
      </c>
      <c r="D17014" s="191"/>
      <c r="E17014" s="191">
        <v>-0.44032561323999397</v>
      </c>
    </row>
    <row r="17015" spans="1:5" x14ac:dyDescent="0.25">
      <c r="A17015" s="191">
        <v>88838.7149741045</v>
      </c>
      <c r="B17015" s="191">
        <v>-0.28107147234284202</v>
      </c>
      <c r="C17015" s="191">
        <v>0.308369134754648</v>
      </c>
      <c r="D17015" s="191"/>
      <c r="E17015" s="191">
        <v>-0.440324311261789</v>
      </c>
    </row>
    <row r="17016" spans="1:5" x14ac:dyDescent="0.25">
      <c r="A17016" s="191">
        <v>88854.495667298295</v>
      </c>
      <c r="B17016" s="191">
        <v>-0.90267235195404805</v>
      </c>
      <c r="C17016" s="191">
        <v>0.30818421856053602</v>
      </c>
      <c r="D17016" s="191"/>
      <c r="E17016" s="191">
        <v>-0.44025561796762203</v>
      </c>
    </row>
    <row r="17017" spans="1:5" x14ac:dyDescent="0.25">
      <c r="A17017" s="191">
        <v>88855.792202019802</v>
      </c>
      <c r="B17017" s="191">
        <v>0.762931839369552</v>
      </c>
      <c r="C17017" s="191">
        <v>0.30816900495904498</v>
      </c>
      <c r="D17017" s="191"/>
      <c r="E17017" s="191">
        <v>-0.44024997422374401</v>
      </c>
    </row>
    <row r="17018" spans="1:5" x14ac:dyDescent="0.25">
      <c r="A17018" s="191">
        <v>88856.368770486501</v>
      </c>
      <c r="B17018" s="191">
        <v>-2.22248393465446</v>
      </c>
      <c r="C17018" s="191">
        <v>0.30816223771059897</v>
      </c>
      <c r="D17018" s="191"/>
      <c r="E17018" s="191">
        <v>-0.44024746445312202</v>
      </c>
    </row>
    <row r="17019" spans="1:5" x14ac:dyDescent="0.25">
      <c r="A17019" s="191">
        <v>88891.379493465603</v>
      </c>
      <c r="B17019" s="191">
        <v>0.416096174734504</v>
      </c>
      <c r="C17019" s="191">
        <v>0.30775004906301601</v>
      </c>
      <c r="D17019" s="191"/>
      <c r="E17019" s="191">
        <v>-0.44009506477483301</v>
      </c>
    </row>
    <row r="17020" spans="1:5" x14ac:dyDescent="0.25">
      <c r="A17020" s="191">
        <v>88894.852561929205</v>
      </c>
      <c r="B17020" s="191">
        <v>3.4890743470427998</v>
      </c>
      <c r="C17020" s="191">
        <v>0.30770901961052599</v>
      </c>
      <c r="D17020" s="191"/>
      <c r="E17020" s="191">
        <v>-0.44007994676316298</v>
      </c>
    </row>
    <row r="17021" spans="1:5" x14ac:dyDescent="0.25">
      <c r="A17021" s="191">
        <v>88895.266288678496</v>
      </c>
      <c r="B17021" s="191">
        <v>-1.8223436230812999</v>
      </c>
      <c r="C17021" s="191">
        <v>0.307704132006904</v>
      </c>
      <c r="D17021" s="191"/>
      <c r="E17021" s="191">
        <v>-0.44007814584239102</v>
      </c>
    </row>
    <row r="17022" spans="1:5" x14ac:dyDescent="0.25">
      <c r="A17022" s="191">
        <v>88900.312539997496</v>
      </c>
      <c r="B17022" s="191">
        <v>-0.288073291017577</v>
      </c>
      <c r="C17022" s="191">
        <v>0.30764448209661899</v>
      </c>
      <c r="D17022" s="191"/>
      <c r="E17022" s="191">
        <v>-0.44005617991305401</v>
      </c>
    </row>
    <row r="17023" spans="1:5" x14ac:dyDescent="0.25">
      <c r="A17023" s="191">
        <v>88911.288432209098</v>
      </c>
      <c r="B17023" s="191">
        <v>0.69610600760938701</v>
      </c>
      <c r="C17023" s="191">
        <v>0.30751455432327002</v>
      </c>
      <c r="D17023" s="191"/>
      <c r="E17023" s="191">
        <v>-0.44000840310273298</v>
      </c>
    </row>
    <row r="17024" spans="1:5" x14ac:dyDescent="0.25">
      <c r="A17024" s="191">
        <v>88914.765812112397</v>
      </c>
      <c r="B17024" s="191">
        <v>4.5744677901904403E-2</v>
      </c>
      <c r="C17024" s="191">
        <v>0.30747334031580198</v>
      </c>
      <c r="D17024" s="191"/>
      <c r="E17024" s="191">
        <v>-0.43999326647833498</v>
      </c>
    </row>
    <row r="17025" spans="1:5" x14ac:dyDescent="0.25">
      <c r="A17025" s="191">
        <v>88920.5724175348</v>
      </c>
      <c r="B17025" s="191">
        <v>0.180773051264427</v>
      </c>
      <c r="C17025" s="191">
        <v>0.30740446640756502</v>
      </c>
      <c r="D17025" s="191"/>
      <c r="E17025" s="191">
        <v>-0.43996799101009398</v>
      </c>
    </row>
    <row r="17026" spans="1:5" x14ac:dyDescent="0.25">
      <c r="A17026" s="191">
        <v>88939.2011183828</v>
      </c>
      <c r="B17026" s="191">
        <v>0.15157686224247499</v>
      </c>
      <c r="C17026" s="191">
        <v>0.307183052383109</v>
      </c>
      <c r="D17026" s="191"/>
      <c r="E17026" s="191">
        <v>-0.43988690247343598</v>
      </c>
    </row>
    <row r="17027" spans="1:5" x14ac:dyDescent="0.25">
      <c r="A17027" s="191">
        <v>88947.728283361503</v>
      </c>
      <c r="B17027" s="191">
        <v>0.356841478853132</v>
      </c>
      <c r="C17027" s="191">
        <v>0.30708146866062502</v>
      </c>
      <c r="D17027" s="191"/>
      <c r="E17027" s="191">
        <v>-0.43984978473046399</v>
      </c>
    </row>
    <row r="17028" spans="1:5" x14ac:dyDescent="0.25">
      <c r="A17028" s="191">
        <v>88950.193498247507</v>
      </c>
      <c r="B17028" s="191">
        <v>0.104446805035874</v>
      </c>
      <c r="C17028" s="191">
        <v>0.30705207787642702</v>
      </c>
      <c r="D17028" s="191"/>
      <c r="E17028" s="191">
        <v>-0.43983905394095402</v>
      </c>
    </row>
    <row r="17029" spans="1:5" x14ac:dyDescent="0.25">
      <c r="A17029" s="191">
        <v>88952.193843007801</v>
      </c>
      <c r="B17029" s="191">
        <v>0.284821788658629</v>
      </c>
      <c r="C17029" s="191">
        <v>0.30702821801741897</v>
      </c>
      <c r="D17029" s="191"/>
      <c r="E17029" s="191">
        <v>-0.43983034667624699</v>
      </c>
    </row>
    <row r="17030" spans="1:5" x14ac:dyDescent="0.25">
      <c r="A17030" s="191">
        <v>88952.379565637399</v>
      </c>
      <c r="B17030" s="191">
        <v>-0.68801821362871596</v>
      </c>
      <c r="C17030" s="191">
        <v>0.30702600234056898</v>
      </c>
      <c r="D17030" s="191"/>
      <c r="E17030" s="191">
        <v>-0.439829538247555</v>
      </c>
    </row>
    <row r="17031" spans="1:5" x14ac:dyDescent="0.25">
      <c r="A17031" s="191">
        <v>88952.622462193598</v>
      </c>
      <c r="B17031" s="191">
        <v>0.96558818501746302</v>
      </c>
      <c r="C17031" s="191">
        <v>0.307023104474207</v>
      </c>
      <c r="D17031" s="191"/>
      <c r="E17031" s="191">
        <v>-0.43982848094750698</v>
      </c>
    </row>
    <row r="17032" spans="1:5" x14ac:dyDescent="0.25">
      <c r="A17032" s="191">
        <v>88970.171699940503</v>
      </c>
      <c r="B17032" s="191">
        <v>3.2274282129241001E-2</v>
      </c>
      <c r="C17032" s="191">
        <v>0.30681342650698601</v>
      </c>
      <c r="D17032" s="191"/>
      <c r="E17032" s="191">
        <v>-0.439752091186354</v>
      </c>
    </row>
    <row r="17033" spans="1:5" x14ac:dyDescent="0.25">
      <c r="A17033" s="191">
        <v>88977.067393825506</v>
      </c>
      <c r="B17033" s="191">
        <v>0.55941848744309697</v>
      </c>
      <c r="C17033" s="191">
        <v>0.30673087128301402</v>
      </c>
      <c r="D17033" s="191"/>
      <c r="E17033" s="191">
        <v>-0.43972207504454502</v>
      </c>
    </row>
    <row r="17034" spans="1:5" x14ac:dyDescent="0.25">
      <c r="A17034" s="191">
        <v>88980.109203187094</v>
      </c>
      <c r="B17034" s="191">
        <v>-0.69686022637790401</v>
      </c>
      <c r="C17034" s="191">
        <v>0.30669442139257402</v>
      </c>
      <c r="D17034" s="191"/>
      <c r="E17034" s="191">
        <v>-0.439708834407319</v>
      </c>
    </row>
    <row r="17035" spans="1:5" x14ac:dyDescent="0.25">
      <c r="A17035" s="191">
        <v>88992.956650320702</v>
      </c>
      <c r="B17035" s="191">
        <v>0.26756292087621902</v>
      </c>
      <c r="C17035" s="191">
        <v>0.30654029106288799</v>
      </c>
      <c r="D17035" s="191"/>
      <c r="E17035" s="191">
        <v>-0.43965291153177999</v>
      </c>
    </row>
    <row r="17036" spans="1:5" x14ac:dyDescent="0.25">
      <c r="A17036" s="191">
        <v>88993.038711802496</v>
      </c>
      <c r="B17036" s="191">
        <v>-6.4390542782566396E-2</v>
      </c>
      <c r="C17036" s="191">
        <v>0.30653930551570302</v>
      </c>
      <c r="D17036" s="191"/>
      <c r="E17036" s="191">
        <v>-0.43965255433132</v>
      </c>
    </row>
    <row r="17037" spans="1:5" x14ac:dyDescent="0.25">
      <c r="A17037" s="191">
        <v>88994.563732409704</v>
      </c>
      <c r="B17037" s="191">
        <v>0.90681311353668603</v>
      </c>
      <c r="C17037" s="191">
        <v>0.30652098784015702</v>
      </c>
      <c r="D17037" s="191"/>
      <c r="E17037" s="191">
        <v>-0.43964591616136101</v>
      </c>
    </row>
    <row r="17038" spans="1:5" x14ac:dyDescent="0.25">
      <c r="A17038" s="191">
        <v>88998.570518298293</v>
      </c>
      <c r="B17038" s="191">
        <v>-0.64666209731742996</v>
      </c>
      <c r="C17038" s="191">
        <v>0.30647283905050299</v>
      </c>
      <c r="D17038" s="191"/>
      <c r="E17038" s="191">
        <v>-0.43962847534474703</v>
      </c>
    </row>
    <row r="17039" spans="1:5" x14ac:dyDescent="0.25">
      <c r="A17039" s="191">
        <v>89016.240910343899</v>
      </c>
      <c r="B17039" s="191">
        <v>0.47048399511477901</v>
      </c>
      <c r="C17039" s="191">
        <v>0.30626012550292198</v>
      </c>
      <c r="D17039" s="191"/>
      <c r="E17039" s="191">
        <v>-0.43955155948721902</v>
      </c>
    </row>
    <row r="17040" spans="1:5" x14ac:dyDescent="0.25">
      <c r="A17040" s="191">
        <v>89029.338434735604</v>
      </c>
      <c r="B17040" s="191">
        <v>0.236292448604702</v>
      </c>
      <c r="C17040" s="191">
        <v>0.306102069832632</v>
      </c>
      <c r="D17040" s="191"/>
      <c r="E17040" s="191">
        <v>-0.43949454845331098</v>
      </c>
    </row>
    <row r="17041" spans="1:5" x14ac:dyDescent="0.25">
      <c r="A17041" s="191">
        <v>89045.863665947501</v>
      </c>
      <c r="B17041" s="191">
        <v>3.5894151579598299</v>
      </c>
      <c r="C17041" s="191">
        <v>0.30590217904515998</v>
      </c>
      <c r="D17041" s="191"/>
      <c r="E17041" s="191">
        <v>-0.43942261726320297</v>
      </c>
    </row>
    <row r="17042" spans="1:5" x14ac:dyDescent="0.25">
      <c r="A17042" s="191">
        <v>89061.699588713396</v>
      </c>
      <c r="B17042" s="191">
        <v>0.69608345246574599</v>
      </c>
      <c r="C17042" s="191">
        <v>0.30571013611209602</v>
      </c>
      <c r="D17042" s="191"/>
      <c r="E17042" s="191">
        <v>-0.43935368741069902</v>
      </c>
    </row>
    <row r="17043" spans="1:5" x14ac:dyDescent="0.25">
      <c r="A17043" s="191">
        <v>89075.120744690896</v>
      </c>
      <c r="B17043" s="191">
        <v>0.28998992121917999</v>
      </c>
      <c r="C17043" s="191">
        <v>0.30554700327665302</v>
      </c>
      <c r="D17043" s="191"/>
      <c r="E17043" s="191">
        <v>-0.43929526844038502</v>
      </c>
    </row>
    <row r="17044" spans="1:5" x14ac:dyDescent="0.25">
      <c r="A17044" s="191">
        <v>89077.394370341703</v>
      </c>
      <c r="B17044" s="191">
        <v>0.70502881060734401</v>
      </c>
      <c r="C17044" s="191">
        <v>0.305519333733837</v>
      </c>
      <c r="D17044" s="191"/>
      <c r="E17044" s="191">
        <v>-0.43928537191063699</v>
      </c>
    </row>
    <row r="17045" spans="1:5" x14ac:dyDescent="0.25">
      <c r="A17045" s="191">
        <v>89079.129571166006</v>
      </c>
      <c r="B17045" s="191">
        <v>0.1096791572885</v>
      </c>
      <c r="C17045" s="191">
        <v>0.30549821012246398</v>
      </c>
      <c r="D17045" s="191"/>
      <c r="E17045" s="191">
        <v>-0.43927781901090002</v>
      </c>
    </row>
    <row r="17046" spans="1:5" x14ac:dyDescent="0.25">
      <c r="A17046" s="191">
        <v>89083.891897165406</v>
      </c>
      <c r="B17046" s="191">
        <v>-1.63219967236315</v>
      </c>
      <c r="C17046" s="191">
        <v>0.305440206289462</v>
      </c>
      <c r="D17046" s="191"/>
      <c r="E17046" s="191">
        <v>-0.43925708978447198</v>
      </c>
    </row>
    <row r="17047" spans="1:5" x14ac:dyDescent="0.25">
      <c r="A17047" s="191">
        <v>89084.208878354097</v>
      </c>
      <c r="B17047" s="191">
        <v>0.673865357493031</v>
      </c>
      <c r="C17047" s="191">
        <v>0.30543634402358799</v>
      </c>
      <c r="D17047" s="191"/>
      <c r="E17047" s="191">
        <v>-0.43925571004380898</v>
      </c>
    </row>
    <row r="17048" spans="1:5" x14ac:dyDescent="0.25">
      <c r="A17048" s="191">
        <v>89098.226972693403</v>
      </c>
      <c r="B17048" s="191">
        <v>0.48522308555949401</v>
      </c>
      <c r="C17048" s="191">
        <v>0.305265350705058</v>
      </c>
      <c r="D17048" s="191"/>
      <c r="E17048" s="191">
        <v>-0.439194692748545</v>
      </c>
    </row>
    <row r="17049" spans="1:5" x14ac:dyDescent="0.25">
      <c r="A17049" s="191">
        <v>89119.836749859605</v>
      </c>
      <c r="B17049" s="191">
        <v>0.29915272903047202</v>
      </c>
      <c r="C17049" s="191">
        <v>0.30500103078026602</v>
      </c>
      <c r="D17049" s="191"/>
      <c r="E17049" s="191">
        <v>-0.43910063073683098</v>
      </c>
    </row>
    <row r="17050" spans="1:5" x14ac:dyDescent="0.25">
      <c r="A17050" s="191">
        <v>89123.363295085699</v>
      </c>
      <c r="B17050" s="191">
        <v>-1.2011838635376999</v>
      </c>
      <c r="C17050" s="191">
        <v>0.30495781047753401</v>
      </c>
      <c r="D17050" s="191"/>
      <c r="E17050" s="191">
        <v>-0.43908528055826102</v>
      </c>
    </row>
    <row r="17051" spans="1:5" x14ac:dyDescent="0.25">
      <c r="A17051" s="191">
        <v>89132.634442734299</v>
      </c>
      <c r="B17051" s="191">
        <v>0.82849320959033101</v>
      </c>
      <c r="C17051" s="191">
        <v>0.30484408467194102</v>
      </c>
      <c r="D17051" s="191"/>
      <c r="E17051" s="191">
        <v>-0.439044925919167</v>
      </c>
    </row>
    <row r="17052" spans="1:5" x14ac:dyDescent="0.25">
      <c r="A17052" s="191">
        <v>89134.987807998594</v>
      </c>
      <c r="B17052" s="191">
        <v>-0.82283083301514204</v>
      </c>
      <c r="C17052" s="191">
        <v>0.30481518678650299</v>
      </c>
      <c r="D17052" s="191"/>
      <c r="E17052" s="191">
        <v>-0.43903468239706001</v>
      </c>
    </row>
    <row r="17053" spans="1:5" x14ac:dyDescent="0.25">
      <c r="A17053" s="191">
        <v>89169.606258596701</v>
      </c>
      <c r="B17053" s="191">
        <v>0.88493234458772996</v>
      </c>
      <c r="C17053" s="191">
        <v>0.30438897218427102</v>
      </c>
      <c r="D17053" s="191"/>
      <c r="E17053" s="191">
        <v>-0.43888399952262103</v>
      </c>
    </row>
    <row r="17054" spans="1:5" x14ac:dyDescent="0.25">
      <c r="A17054" s="191">
        <v>89180.6636117585</v>
      </c>
      <c r="B17054" s="191">
        <v>0.21575197121883599</v>
      </c>
      <c r="C17054" s="191">
        <v>0.30425237101109798</v>
      </c>
      <c r="D17054" s="191"/>
      <c r="E17054" s="191">
        <v>-0.43883587045475902</v>
      </c>
    </row>
    <row r="17055" spans="1:5" x14ac:dyDescent="0.25">
      <c r="A17055" s="191">
        <v>89182.866960111496</v>
      </c>
      <c r="B17055" s="191">
        <v>0.28483342762855002</v>
      </c>
      <c r="C17055" s="191">
        <v>0.30422512441107702</v>
      </c>
      <c r="D17055" s="191"/>
      <c r="E17055" s="191">
        <v>-0.43882627999483098</v>
      </c>
    </row>
    <row r="17056" spans="1:5" x14ac:dyDescent="0.25">
      <c r="A17056" s="191">
        <v>89184.412523090898</v>
      </c>
      <c r="B17056" s="191">
        <v>-5.9434605188646301E-2</v>
      </c>
      <c r="C17056" s="191">
        <v>0.30420600669630199</v>
      </c>
      <c r="D17056" s="191"/>
      <c r="E17056" s="191">
        <v>-0.438819552661044</v>
      </c>
    </row>
    <row r="17057" spans="1:5" x14ac:dyDescent="0.25">
      <c r="A17057" s="191">
        <v>89202.924028070905</v>
      </c>
      <c r="B17057" s="191">
        <v>3.1901621968977202E-3</v>
      </c>
      <c r="C17057" s="191">
        <v>0.30397669225708701</v>
      </c>
      <c r="D17057" s="191"/>
      <c r="E17057" s="191">
        <v>-0.43873897809076701</v>
      </c>
    </row>
    <row r="17058" spans="1:5" x14ac:dyDescent="0.25">
      <c r="A17058" s="191">
        <v>89203.790859389905</v>
      </c>
      <c r="B17058" s="191">
        <v>0.18531700311961199</v>
      </c>
      <c r="C17058" s="191">
        <v>0.30396593898658097</v>
      </c>
      <c r="D17058" s="191"/>
      <c r="E17058" s="191">
        <v>-0.43873520505550601</v>
      </c>
    </row>
    <row r="17059" spans="1:5" x14ac:dyDescent="0.25">
      <c r="A17059" s="191">
        <v>89208.413620130697</v>
      </c>
      <c r="B17059" s="191">
        <v>8.2587784045817805E-2</v>
      </c>
      <c r="C17059" s="191">
        <v>0.30390856945209399</v>
      </c>
      <c r="D17059" s="191"/>
      <c r="E17059" s="191">
        <v>-0.43871508376909202</v>
      </c>
    </row>
    <row r="17060" spans="1:5" x14ac:dyDescent="0.25">
      <c r="A17060" s="191">
        <v>89208.584040103495</v>
      </c>
      <c r="B17060" s="191">
        <v>0.49694167534279898</v>
      </c>
      <c r="C17060" s="191">
        <v>0.30390645376172298</v>
      </c>
      <c r="D17060" s="191"/>
      <c r="E17060" s="191">
        <v>-0.438714341991992</v>
      </c>
    </row>
    <row r="17061" spans="1:5" x14ac:dyDescent="0.25">
      <c r="A17061" s="191">
        <v>89209.322804474694</v>
      </c>
      <c r="B17061" s="191">
        <v>-0.69848421428428997</v>
      </c>
      <c r="C17061" s="191">
        <v>0.30389727935791899</v>
      </c>
      <c r="D17061" s="191"/>
      <c r="E17061" s="191">
        <v>-0.43871112641529703</v>
      </c>
    </row>
    <row r="17062" spans="1:5" x14ac:dyDescent="0.25">
      <c r="A17062" s="191">
        <v>89211.640114943104</v>
      </c>
      <c r="B17062" s="191">
        <v>0.34274418799831202</v>
      </c>
      <c r="C17062" s="191">
        <v>0.30386850165448998</v>
      </c>
      <c r="D17062" s="191"/>
      <c r="E17062" s="191">
        <v>-0.43870104013260802</v>
      </c>
    </row>
    <row r="17063" spans="1:5" x14ac:dyDescent="0.25">
      <c r="A17063" s="191">
        <v>89237.951144260296</v>
      </c>
      <c r="B17063" s="191">
        <v>0.16024271414944999</v>
      </c>
      <c r="C17063" s="191">
        <v>0.30354109236406501</v>
      </c>
      <c r="D17063" s="191"/>
      <c r="E17063" s="191">
        <v>-0.43858651923298297</v>
      </c>
    </row>
    <row r="17064" spans="1:5" x14ac:dyDescent="0.25">
      <c r="A17064" s="191">
        <v>89247.449877396793</v>
      </c>
      <c r="B17064" s="191">
        <v>-0.131069017909935</v>
      </c>
      <c r="C17064" s="191">
        <v>0.30342258588514398</v>
      </c>
      <c r="D17064" s="191"/>
      <c r="E17064" s="191">
        <v>-0.43854517522279701</v>
      </c>
    </row>
    <row r="17065" spans="1:5" x14ac:dyDescent="0.25">
      <c r="A17065" s="191">
        <v>89281.273055154597</v>
      </c>
      <c r="B17065" s="191">
        <v>9.9017507857324105E-2</v>
      </c>
      <c r="C17065" s="191">
        <v>0.30299930448325502</v>
      </c>
      <c r="D17065" s="191"/>
      <c r="E17065" s="191">
        <v>-0.43839795708479601</v>
      </c>
    </row>
    <row r="17066" spans="1:5" x14ac:dyDescent="0.25">
      <c r="A17066" s="191">
        <v>89296.466382130093</v>
      </c>
      <c r="B17066" s="191">
        <v>0.98625529233067299</v>
      </c>
      <c r="C17066" s="191">
        <v>0.30280850978742202</v>
      </c>
      <c r="D17066" s="191"/>
      <c r="E17066" s="191">
        <v>-0.43833182689077899</v>
      </c>
    </row>
    <row r="17067" spans="1:5" x14ac:dyDescent="0.25">
      <c r="A17067" s="191">
        <v>89318.5692032402</v>
      </c>
      <c r="B17067" s="191">
        <v>-0.469984822736491</v>
      </c>
      <c r="C17067" s="191">
        <v>0.30253022586193801</v>
      </c>
      <c r="D17067" s="191"/>
      <c r="E17067" s="191">
        <v>-0.43823562256037302</v>
      </c>
    </row>
    <row r="17068" spans="1:5" x14ac:dyDescent="0.25">
      <c r="A17068" s="191">
        <v>89326.858025239198</v>
      </c>
      <c r="B17068" s="191">
        <v>-5.4734536325795599E-2</v>
      </c>
      <c r="C17068" s="191">
        <v>0.30242564694853302</v>
      </c>
      <c r="D17068" s="191"/>
      <c r="E17068" s="191">
        <v>-0.43819954478702899</v>
      </c>
    </row>
    <row r="17069" spans="1:5" x14ac:dyDescent="0.25">
      <c r="A17069" s="191">
        <v>89346.160554130402</v>
      </c>
      <c r="B17069" s="191">
        <v>-0.15550781680025999</v>
      </c>
      <c r="C17069" s="191">
        <v>0.30218164911741002</v>
      </c>
      <c r="D17069" s="191"/>
      <c r="E17069" s="191">
        <v>-0.43811552951367599</v>
      </c>
    </row>
    <row r="17070" spans="1:5" x14ac:dyDescent="0.25">
      <c r="A17070" s="191">
        <v>89348.680094107403</v>
      </c>
      <c r="B17070" s="191">
        <v>-1.36376509189293</v>
      </c>
      <c r="C17070" s="191">
        <v>0.30214975296514202</v>
      </c>
      <c r="D17070" s="191"/>
      <c r="E17070" s="191">
        <v>-0.43810456322647201</v>
      </c>
    </row>
    <row r="17071" spans="1:5" x14ac:dyDescent="0.25">
      <c r="A17071" s="191">
        <v>89365.4999449764</v>
      </c>
      <c r="B17071" s="191">
        <v>1.0486488482402501</v>
      </c>
      <c r="C17071" s="191">
        <v>0.30193654300303802</v>
      </c>
      <c r="D17071" s="191"/>
      <c r="E17071" s="191">
        <v>-0.43803135489596201</v>
      </c>
    </row>
    <row r="17072" spans="1:5" x14ac:dyDescent="0.25">
      <c r="A17072" s="191">
        <v>89368.106321048603</v>
      </c>
      <c r="B17072" s="191">
        <v>-0.83465778134639301</v>
      </c>
      <c r="C17072" s="191">
        <v>0.30190345711606098</v>
      </c>
      <c r="D17072" s="191"/>
      <c r="E17072" s="191">
        <v>-0.438020010655017</v>
      </c>
    </row>
    <row r="17073" spans="1:5" x14ac:dyDescent="0.25">
      <c r="A17073" s="191">
        <v>89386.927451312004</v>
      </c>
      <c r="B17073" s="191">
        <v>0.85186385513082996</v>
      </c>
      <c r="C17073" s="191">
        <v>0.30166422710947899</v>
      </c>
      <c r="D17073" s="191"/>
      <c r="E17073" s="191">
        <v>-0.43793809176431903</v>
      </c>
    </row>
    <row r="17074" spans="1:5" x14ac:dyDescent="0.25">
      <c r="A17074" s="191">
        <v>89403.902813053894</v>
      </c>
      <c r="B17074" s="191">
        <v>1.36263497299536</v>
      </c>
      <c r="C17074" s="191">
        <v>0.30144794018895898</v>
      </c>
      <c r="D17074" s="191"/>
      <c r="E17074" s="191">
        <v>-0.43786420670966902</v>
      </c>
    </row>
    <row r="17075" spans="1:5" x14ac:dyDescent="0.25">
      <c r="A17075" s="191">
        <v>89420.340449748299</v>
      </c>
      <c r="B17075" s="191">
        <v>0.152711545210682</v>
      </c>
      <c r="C17075" s="191">
        <v>0.30123804271103999</v>
      </c>
      <c r="D17075" s="191"/>
      <c r="E17075" s="191">
        <v>-0.43779266261404398</v>
      </c>
    </row>
    <row r="17076" spans="1:5" x14ac:dyDescent="0.25">
      <c r="A17076" s="191">
        <v>89454.751576804498</v>
      </c>
      <c r="B17076" s="191">
        <v>1.24667016720617</v>
      </c>
      <c r="C17076" s="191">
        <v>0.30079717742495599</v>
      </c>
      <c r="D17076" s="191"/>
      <c r="E17076" s="191">
        <v>-0.43764289080181001</v>
      </c>
    </row>
    <row r="17077" spans="1:5" x14ac:dyDescent="0.25">
      <c r="A17077" s="191">
        <v>89457.0018171048</v>
      </c>
      <c r="B17077" s="191">
        <v>0.91363085678426403</v>
      </c>
      <c r="C17077" s="191">
        <v>0.30076827971231201</v>
      </c>
      <c r="D17077" s="191"/>
      <c r="E17077" s="191">
        <v>-0.43763309683361101</v>
      </c>
    </row>
    <row r="17078" spans="1:5" x14ac:dyDescent="0.25">
      <c r="A17078" s="191">
        <v>89461.019716219496</v>
      </c>
      <c r="B17078" s="191">
        <v>0.76965731463929399</v>
      </c>
      <c r="C17078" s="191">
        <v>0.300716660887756</v>
      </c>
      <c r="D17078" s="191"/>
      <c r="E17078" s="191">
        <v>-0.43761560928965998</v>
      </c>
    </row>
    <row r="17079" spans="1:5" x14ac:dyDescent="0.25">
      <c r="A17079" s="191">
        <v>89464.532448994505</v>
      </c>
      <c r="B17079" s="191">
        <v>0.56601557325144403</v>
      </c>
      <c r="C17079" s="191">
        <v>0.30067151029078198</v>
      </c>
      <c r="D17079" s="191"/>
      <c r="E17079" s="191">
        <v>-0.437600320436695</v>
      </c>
    </row>
    <row r="17080" spans="1:5" x14ac:dyDescent="0.25">
      <c r="A17080" s="191">
        <v>89468.455364913199</v>
      </c>
      <c r="B17080" s="191">
        <v>0.62680253867528601</v>
      </c>
      <c r="C17080" s="191">
        <v>0.30062106348928302</v>
      </c>
      <c r="D17080" s="191"/>
      <c r="E17080" s="191">
        <v>-0.437583246298547</v>
      </c>
    </row>
    <row r="17081" spans="1:5" x14ac:dyDescent="0.25">
      <c r="A17081" s="191">
        <v>89487.898296518906</v>
      </c>
      <c r="B17081" s="191">
        <v>0.56825964252027505</v>
      </c>
      <c r="C17081" s="191">
        <v>0.30037066506647903</v>
      </c>
      <c r="D17081" s="191"/>
      <c r="E17081" s="191">
        <v>-0.437498622690215</v>
      </c>
    </row>
    <row r="17082" spans="1:5" x14ac:dyDescent="0.25">
      <c r="A17082" s="191">
        <v>89487.950001683595</v>
      </c>
      <c r="B17082" s="191">
        <v>-0.45691492911034098</v>
      </c>
      <c r="C17082" s="191">
        <v>0.30036999835231398</v>
      </c>
      <c r="D17082" s="191"/>
      <c r="E17082" s="191">
        <v>-0.43749839764814402</v>
      </c>
    </row>
    <row r="17083" spans="1:5" x14ac:dyDescent="0.25">
      <c r="A17083" s="191">
        <v>89519.229707872903</v>
      </c>
      <c r="B17083" s="191">
        <v>0.15128190903288499</v>
      </c>
      <c r="C17083" s="191">
        <v>0.29996586696571598</v>
      </c>
      <c r="D17083" s="191"/>
      <c r="E17083" s="191">
        <v>-0.43736225703799703</v>
      </c>
    </row>
    <row r="17084" spans="1:5" x14ac:dyDescent="0.25">
      <c r="A17084" s="191">
        <v>89520.8993759062</v>
      </c>
      <c r="B17084" s="191">
        <v>0.22972893418637999</v>
      </c>
      <c r="C17084" s="191">
        <v>0.29994425060541602</v>
      </c>
      <c r="D17084" s="191"/>
      <c r="E17084" s="191">
        <v>-0.437354990068821</v>
      </c>
    </row>
    <row r="17085" spans="1:5" x14ac:dyDescent="0.25">
      <c r="A17085" s="191">
        <v>89529.130354916299</v>
      </c>
      <c r="B17085" s="191">
        <v>-0.44033472135289697</v>
      </c>
      <c r="C17085" s="191">
        <v>0.29983762284573801</v>
      </c>
      <c r="D17085" s="191"/>
      <c r="E17085" s="191">
        <v>-0.43731916601903098</v>
      </c>
    </row>
    <row r="17086" spans="1:5" x14ac:dyDescent="0.25">
      <c r="A17086" s="191">
        <v>89537.484469781804</v>
      </c>
      <c r="B17086" s="191">
        <v>-0.27350088300069902</v>
      </c>
      <c r="C17086" s="191">
        <v>0.29972928905173402</v>
      </c>
      <c r="D17086" s="191"/>
      <c r="E17086" s="191">
        <v>-0.43728280603967501</v>
      </c>
    </row>
    <row r="17087" spans="1:5" x14ac:dyDescent="0.25">
      <c r="A17087" s="191">
        <v>89541.4069900576</v>
      </c>
      <c r="B17087" s="191">
        <v>0.21278242003826001</v>
      </c>
      <c r="C17087" s="191">
        <v>0.299678384490701</v>
      </c>
      <c r="D17087" s="191"/>
      <c r="E17087" s="191">
        <v>-0.43726573388319301</v>
      </c>
    </row>
    <row r="17088" spans="1:5" x14ac:dyDescent="0.25">
      <c r="A17088" s="191">
        <v>89544.345603726804</v>
      </c>
      <c r="B17088" s="191">
        <v>5.5041960209778501E-2</v>
      </c>
      <c r="C17088" s="191">
        <v>0.29964023253415401</v>
      </c>
      <c r="D17088" s="191"/>
      <c r="E17088" s="191">
        <v>-0.43725294402644899</v>
      </c>
    </row>
    <row r="17089" spans="1:5" x14ac:dyDescent="0.25">
      <c r="A17089" s="191">
        <v>89578.145996426596</v>
      </c>
      <c r="B17089" s="191">
        <v>0.16683143008413601</v>
      </c>
      <c r="C17089" s="191">
        <v>0.29920041927346402</v>
      </c>
      <c r="D17089" s="191"/>
      <c r="E17089" s="191">
        <v>-0.43710583309960699</v>
      </c>
    </row>
    <row r="17090" spans="1:5" x14ac:dyDescent="0.25">
      <c r="A17090" s="191">
        <v>89595.868244647005</v>
      </c>
      <c r="B17090" s="191">
        <v>-6.9518811789548399E-2</v>
      </c>
      <c r="C17090" s="191">
        <v>0.29896909823210199</v>
      </c>
      <c r="D17090" s="191"/>
      <c r="E17090" s="191">
        <v>-0.43702870054132298</v>
      </c>
    </row>
    <row r="17091" spans="1:5" x14ac:dyDescent="0.25">
      <c r="A17091" s="191">
        <v>89599.847386249501</v>
      </c>
      <c r="B17091" s="191">
        <v>0.75778718817223201</v>
      </c>
      <c r="C17091" s="191">
        <v>0.29891709280579798</v>
      </c>
      <c r="D17091" s="191"/>
      <c r="E17091" s="191">
        <v>-0.43701138217265401</v>
      </c>
    </row>
    <row r="17092" spans="1:5" x14ac:dyDescent="0.25">
      <c r="A17092" s="191">
        <v>89601.6338694562</v>
      </c>
      <c r="B17092" s="191">
        <v>0.53748206665278397</v>
      </c>
      <c r="C17092" s="191">
        <v>0.298893736338322</v>
      </c>
      <c r="D17092" s="191"/>
      <c r="E17092" s="191">
        <v>-0.43700360688394002</v>
      </c>
    </row>
    <row r="17093" spans="1:5" x14ac:dyDescent="0.25">
      <c r="A17093" s="191">
        <v>89606.836748347603</v>
      </c>
      <c r="B17093" s="191">
        <v>0.51549359281113405</v>
      </c>
      <c r="C17093" s="191">
        <v>0.29882568570614199</v>
      </c>
      <c r="D17093" s="191"/>
      <c r="E17093" s="191">
        <v>-0.43698096245863899</v>
      </c>
    </row>
    <row r="17094" spans="1:5" x14ac:dyDescent="0.25">
      <c r="A17094" s="191">
        <v>89614.002405594205</v>
      </c>
      <c r="B17094" s="191">
        <v>-1.29710122971658</v>
      </c>
      <c r="C17094" s="191">
        <v>0.29873189437334102</v>
      </c>
      <c r="D17094" s="191"/>
      <c r="E17094" s="191">
        <v>-0.43694977545743402</v>
      </c>
    </row>
    <row r="17095" spans="1:5" x14ac:dyDescent="0.25">
      <c r="A17095" s="191">
        <v>89615.781793031405</v>
      </c>
      <c r="B17095" s="191">
        <v>-0.45626187095693099</v>
      </c>
      <c r="C17095" s="191">
        <v>0.298708591679408</v>
      </c>
      <c r="D17095" s="191"/>
      <c r="E17095" s="191">
        <v>-0.43694203107511598</v>
      </c>
    </row>
    <row r="17096" spans="1:5" x14ac:dyDescent="0.25">
      <c r="A17096" s="191">
        <v>89618.519760334704</v>
      </c>
      <c r="B17096" s="191">
        <v>0.51683848413202105</v>
      </c>
      <c r="C17096" s="191">
        <v>0.29867272592675398</v>
      </c>
      <c r="D17096" s="191"/>
      <c r="E17096" s="191">
        <v>-0.43693011473640703</v>
      </c>
    </row>
    <row r="17097" spans="1:5" x14ac:dyDescent="0.25">
      <c r="A17097" s="191">
        <v>89640.767192333398</v>
      </c>
      <c r="B17097" s="191">
        <v>0.73606158815884304</v>
      </c>
      <c r="C17097" s="191">
        <v>0.29838087014841302</v>
      </c>
      <c r="D17097" s="191"/>
      <c r="E17097" s="191">
        <v>-0.436833288183817</v>
      </c>
    </row>
    <row r="17098" spans="1:5" x14ac:dyDescent="0.25">
      <c r="A17098" s="191">
        <v>89659.865900696197</v>
      </c>
      <c r="B17098" s="191">
        <v>0.23822141951810299</v>
      </c>
      <c r="C17098" s="191">
        <v>0.29812971764712898</v>
      </c>
      <c r="D17098" s="191"/>
      <c r="E17098" s="191">
        <v>-0.43675016595019001</v>
      </c>
    </row>
    <row r="17099" spans="1:5" x14ac:dyDescent="0.25">
      <c r="A17099" s="191">
        <v>89664.961022677104</v>
      </c>
      <c r="B17099" s="191">
        <v>0.400641486716102</v>
      </c>
      <c r="C17099" s="191">
        <v>0.29806262197969102</v>
      </c>
      <c r="D17099" s="191"/>
      <c r="E17099" s="191">
        <v>-0.436727990858508</v>
      </c>
    </row>
    <row r="17100" spans="1:5" x14ac:dyDescent="0.25">
      <c r="A17100" s="191">
        <v>89687.852177841094</v>
      </c>
      <c r="B17100" s="191">
        <v>0.54993220541799104</v>
      </c>
      <c r="C17100" s="191">
        <v>0.29776069404543898</v>
      </c>
      <c r="D17100" s="191"/>
      <c r="E17100" s="191">
        <v>-0.43662836351565898</v>
      </c>
    </row>
    <row r="17101" spans="1:5" x14ac:dyDescent="0.25">
      <c r="A17101" s="191">
        <v>89699.029845490993</v>
      </c>
      <c r="B17101" s="191">
        <v>-0.84146242962862505</v>
      </c>
      <c r="C17101" s="191">
        <v>0.29761297726599301</v>
      </c>
      <c r="D17101" s="191"/>
      <c r="E17101" s="191">
        <v>-0.43657971584719402</v>
      </c>
    </row>
    <row r="17102" spans="1:5" x14ac:dyDescent="0.25">
      <c r="A17102" s="191">
        <v>89702.205487610699</v>
      </c>
      <c r="B17102" s="191">
        <v>0.64773136892635197</v>
      </c>
      <c r="C17102" s="191">
        <v>0.29757097708180802</v>
      </c>
      <c r="D17102" s="191"/>
      <c r="E17102" s="191">
        <v>-0.43656589485860398</v>
      </c>
    </row>
    <row r="17103" spans="1:5" x14ac:dyDescent="0.25">
      <c r="A17103" s="191">
        <v>89703.898776580594</v>
      </c>
      <c r="B17103" s="191">
        <v>0.108076935334767</v>
      </c>
      <c r="C17103" s="191">
        <v>0.29754857552942099</v>
      </c>
      <c r="D17103" s="191"/>
      <c r="E17103" s="191">
        <v>-0.43655852534823503</v>
      </c>
    </row>
    <row r="17104" spans="1:5" x14ac:dyDescent="0.25">
      <c r="A17104" s="191">
        <v>89714.518969177603</v>
      </c>
      <c r="B17104" s="191">
        <v>0.25850160355447299</v>
      </c>
      <c r="C17104" s="191">
        <v>0.29740797740036601</v>
      </c>
      <c r="D17104" s="191"/>
      <c r="E17104" s="191">
        <v>-0.43651230428327598</v>
      </c>
    </row>
    <row r="17105" spans="1:5" x14ac:dyDescent="0.25">
      <c r="A17105" s="191">
        <v>89715.280269499606</v>
      </c>
      <c r="B17105" s="191">
        <v>1.21989133181113</v>
      </c>
      <c r="C17105" s="191">
        <v>0.29739789230871699</v>
      </c>
      <c r="D17105" s="191"/>
      <c r="E17105" s="191">
        <v>-0.43650899096185403</v>
      </c>
    </row>
    <row r="17106" spans="1:5" x14ac:dyDescent="0.25">
      <c r="A17106" s="191">
        <v>89728.052733054807</v>
      </c>
      <c r="B17106" s="191">
        <v>0.98619616988762104</v>
      </c>
      <c r="C17106" s="191">
        <v>0.29722856534068898</v>
      </c>
      <c r="D17106" s="191"/>
      <c r="E17106" s="191">
        <v>-0.43645340286691198</v>
      </c>
    </row>
    <row r="17107" spans="1:5" x14ac:dyDescent="0.25">
      <c r="A17107" s="191">
        <v>89734.998765361001</v>
      </c>
      <c r="B17107" s="191">
        <v>0.99209652193781295</v>
      </c>
      <c r="C17107" s="191">
        <v>0.297136379603338</v>
      </c>
      <c r="D17107" s="191"/>
      <c r="E17107" s="191">
        <v>-0.43642317261791302</v>
      </c>
    </row>
    <row r="17108" spans="1:5" x14ac:dyDescent="0.25">
      <c r="A17108" s="191">
        <v>89737.919202115401</v>
      </c>
      <c r="B17108" s="191">
        <v>0.227881637762373</v>
      </c>
      <c r="C17108" s="191">
        <v>0.297097599258349</v>
      </c>
      <c r="D17108" s="191"/>
      <c r="E17108" s="191">
        <v>-0.43641046240776998</v>
      </c>
    </row>
    <row r="17109" spans="1:5" x14ac:dyDescent="0.25">
      <c r="A17109" s="191">
        <v>89742.031272671506</v>
      </c>
      <c r="B17109" s="191">
        <v>-0.29290614604509102</v>
      </c>
      <c r="C17109" s="191">
        <v>0.29704297407981201</v>
      </c>
      <c r="D17109" s="191"/>
      <c r="E17109" s="191">
        <v>-0.43639256601579601</v>
      </c>
    </row>
    <row r="17110" spans="1:5" x14ac:dyDescent="0.25">
      <c r="A17110" s="191">
        <v>89747.005161374793</v>
      </c>
      <c r="B17110" s="191">
        <v>0.28804053371529498</v>
      </c>
      <c r="C17110" s="191">
        <v>0.29697686737215101</v>
      </c>
      <c r="D17110" s="191"/>
      <c r="E17110" s="191">
        <v>-0.43637091885272999</v>
      </c>
    </row>
    <row r="17111" spans="1:5" x14ac:dyDescent="0.25">
      <c r="A17111" s="191">
        <v>89747.8541143045</v>
      </c>
      <c r="B17111" s="191">
        <v>0.71239730572088</v>
      </c>
      <c r="C17111" s="191">
        <v>0.29696558054222699</v>
      </c>
      <c r="D17111" s="191"/>
      <c r="E17111" s="191">
        <v>-0.436367224073132</v>
      </c>
    </row>
    <row r="17112" spans="1:5" x14ac:dyDescent="0.25">
      <c r="A17112" s="191">
        <v>89754.006865961506</v>
      </c>
      <c r="B17112" s="191">
        <v>-7.5309271436041506E-2</v>
      </c>
      <c r="C17112" s="191">
        <v>0.296883748304479</v>
      </c>
      <c r="D17112" s="191"/>
      <c r="E17112" s="191">
        <v>-0.43634044630901903</v>
      </c>
    </row>
    <row r="17113" spans="1:5" x14ac:dyDescent="0.25">
      <c r="A17113" s="191">
        <v>89793.523143265207</v>
      </c>
      <c r="B17113" s="191">
        <v>0.15825956151633799</v>
      </c>
      <c r="C17113" s="191">
        <v>0.296356871406184</v>
      </c>
      <c r="D17113" s="191"/>
      <c r="E17113" s="191">
        <v>-0.436168467289833</v>
      </c>
    </row>
    <row r="17114" spans="1:5" x14ac:dyDescent="0.25">
      <c r="A17114" s="191">
        <v>89805.040211933607</v>
      </c>
      <c r="B17114" s="191">
        <v>-0.33330963173737699</v>
      </c>
      <c r="C17114" s="191">
        <v>0.29620289065911698</v>
      </c>
      <c r="D17114" s="191"/>
      <c r="E17114" s="191">
        <v>-0.43611834385095799</v>
      </c>
    </row>
    <row r="17115" spans="1:5" x14ac:dyDescent="0.25">
      <c r="A17115" s="191">
        <v>89805.2592035626</v>
      </c>
      <c r="B17115" s="191">
        <v>0.73155200875390003</v>
      </c>
      <c r="C17115" s="191">
        <v>0.29619996095757101</v>
      </c>
      <c r="D17115" s="191"/>
      <c r="E17115" s="191">
        <v>-0.43611739077740802</v>
      </c>
    </row>
    <row r="17116" spans="1:5" x14ac:dyDescent="0.25">
      <c r="A17116" s="191">
        <v>89805.385303175397</v>
      </c>
      <c r="B17116" s="191">
        <v>-0.65918147765579005</v>
      </c>
      <c r="C17116" s="191">
        <v>0.29619827394786002</v>
      </c>
      <c r="D17116" s="191"/>
      <c r="E17116" s="191">
        <v>-0.436116841979236</v>
      </c>
    </row>
    <row r="17117" spans="1:5" x14ac:dyDescent="0.25">
      <c r="A17117" s="191">
        <v>89809.916086887999</v>
      </c>
      <c r="B17117" s="191">
        <v>-1.7864211683834801</v>
      </c>
      <c r="C17117" s="191">
        <v>0.296137644372028</v>
      </c>
      <c r="D17117" s="191"/>
      <c r="E17117" s="191">
        <v>-0.43609712355373897</v>
      </c>
    </row>
    <row r="17118" spans="1:5" x14ac:dyDescent="0.25">
      <c r="A17118" s="191">
        <v>89815.245452450705</v>
      </c>
      <c r="B17118" s="191">
        <v>0.75338574981860296</v>
      </c>
      <c r="C17118" s="191">
        <v>0.29606629114566402</v>
      </c>
      <c r="D17118" s="191"/>
      <c r="E17118" s="191">
        <v>-0.43607392961987301</v>
      </c>
    </row>
    <row r="17119" spans="1:5" x14ac:dyDescent="0.25">
      <c r="A17119" s="191">
        <v>89831.191878105194</v>
      </c>
      <c r="B17119" s="191">
        <v>0.60583878237070499</v>
      </c>
      <c r="C17119" s="191">
        <v>0.29585254970236202</v>
      </c>
      <c r="D17119" s="191"/>
      <c r="E17119" s="191">
        <v>-0.43600452917479698</v>
      </c>
    </row>
    <row r="17120" spans="1:5" x14ac:dyDescent="0.25">
      <c r="A17120" s="191">
        <v>89831.568220377696</v>
      </c>
      <c r="B17120" s="191">
        <v>0.35821752020921399</v>
      </c>
      <c r="C17120" s="191">
        <v>0.29584750099004498</v>
      </c>
      <c r="D17120" s="191"/>
      <c r="E17120" s="191">
        <v>-0.436002891295451</v>
      </c>
    </row>
    <row r="17121" spans="1:5" x14ac:dyDescent="0.25">
      <c r="A17121" s="191">
        <v>89844.799445610901</v>
      </c>
      <c r="B17121" s="191">
        <v>0.83716554875705695</v>
      </c>
      <c r="C17121" s="191">
        <v>0.29566987506484099</v>
      </c>
      <c r="D17121" s="191"/>
      <c r="E17121" s="191">
        <v>-0.435945307675147</v>
      </c>
    </row>
    <row r="17122" spans="1:5" x14ac:dyDescent="0.25">
      <c r="A17122" s="191">
        <v>89855.907619934005</v>
      </c>
      <c r="B17122" s="191">
        <v>-0.12834517802210499</v>
      </c>
      <c r="C17122" s="191">
        <v>0.29552056178388802</v>
      </c>
      <c r="D17122" s="191"/>
      <c r="E17122" s="191">
        <v>-0.43589696378550602</v>
      </c>
    </row>
    <row r="17123" spans="1:5" x14ac:dyDescent="0.25">
      <c r="A17123" s="191">
        <v>89911.202337401002</v>
      </c>
      <c r="B17123" s="191">
        <v>-0.67906849683042603</v>
      </c>
      <c r="C17123" s="191">
        <v>0.29477477182078399</v>
      </c>
      <c r="D17123" s="191"/>
      <c r="E17123" s="191">
        <v>-0.435656319179903</v>
      </c>
    </row>
    <row r="17124" spans="1:5" x14ac:dyDescent="0.25">
      <c r="A17124" s="191">
        <v>89923.922374507703</v>
      </c>
      <c r="B17124" s="191">
        <v>-6.2114089576237298E-2</v>
      </c>
      <c r="C17124" s="191">
        <v>0.29460262047049501</v>
      </c>
      <c r="D17124" s="191"/>
      <c r="E17124" s="191">
        <v>-0.43560096156869299</v>
      </c>
    </row>
    <row r="17125" spans="1:5" x14ac:dyDescent="0.25">
      <c r="A17125" s="191">
        <v>89924.990907040294</v>
      </c>
      <c r="B17125" s="191">
        <v>-0.57219013142681996</v>
      </c>
      <c r="C17125" s="191">
        <v>0.29458814916263398</v>
      </c>
      <c r="D17125" s="191"/>
      <c r="E17125" s="191">
        <v>-0.435596311319431</v>
      </c>
    </row>
    <row r="17126" spans="1:5" x14ac:dyDescent="0.25">
      <c r="A17126" s="191">
        <v>89926.037381455899</v>
      </c>
      <c r="B17126" s="191">
        <v>0.75843594957025795</v>
      </c>
      <c r="C17126" s="191">
        <v>0.29457397510389299</v>
      </c>
      <c r="D17126" s="191"/>
      <c r="E17126" s="191">
        <v>-0.43559175706700598</v>
      </c>
    </row>
    <row r="17127" spans="1:5" x14ac:dyDescent="0.25">
      <c r="A17127" s="191">
        <v>89941.970987000896</v>
      </c>
      <c r="B17127" s="191">
        <v>0.98111971670880005</v>
      </c>
      <c r="C17127" s="191">
        <v>0.294357979768125</v>
      </c>
      <c r="D17127" s="191"/>
      <c r="E17127" s="191">
        <v>-0.435522414352495</v>
      </c>
    </row>
    <row r="17128" spans="1:5" x14ac:dyDescent="0.25">
      <c r="A17128" s="191">
        <v>89948.207604496303</v>
      </c>
      <c r="B17128" s="191">
        <v>-7.0772535828555999E-2</v>
      </c>
      <c r="C17128" s="191">
        <v>0.29427334411421702</v>
      </c>
      <c r="D17128" s="191"/>
      <c r="E17128" s="191">
        <v>-0.43549527280864903</v>
      </c>
    </row>
    <row r="17129" spans="1:5" x14ac:dyDescent="0.25">
      <c r="A17129" s="191">
        <v>89948.643179143706</v>
      </c>
      <c r="B17129" s="191">
        <v>1.10827261314173E-2</v>
      </c>
      <c r="C17129" s="191">
        <v>0.294267431101015</v>
      </c>
      <c r="D17129" s="191"/>
      <c r="E17129" s="191">
        <v>-0.43549337720283499</v>
      </c>
    </row>
    <row r="17130" spans="1:5" x14ac:dyDescent="0.25">
      <c r="A17130" s="191">
        <v>89975.769959586498</v>
      </c>
      <c r="B17130" s="191">
        <v>0.46749401484193998</v>
      </c>
      <c r="C17130" s="191">
        <v>0.293898685001664</v>
      </c>
      <c r="D17130" s="191"/>
      <c r="E17130" s="191">
        <v>-0.43537532239166399</v>
      </c>
    </row>
    <row r="17131" spans="1:5" x14ac:dyDescent="0.25">
      <c r="A17131" s="191">
        <v>89986.314665594706</v>
      </c>
      <c r="B17131" s="191">
        <v>0.41192894425357002</v>
      </c>
      <c r="C17131" s="191">
        <v>0.29375508508648401</v>
      </c>
      <c r="D17131" s="191"/>
      <c r="E17131" s="191">
        <v>-0.43532943226702397</v>
      </c>
    </row>
    <row r="17132" spans="1:5" x14ac:dyDescent="0.25">
      <c r="A17132" s="191">
        <v>90003.586002529395</v>
      </c>
      <c r="B17132" s="191">
        <v>0.36554323425228602</v>
      </c>
      <c r="C17132" s="191">
        <v>0.29351956757742198</v>
      </c>
      <c r="D17132" s="191"/>
      <c r="E17132" s="191"/>
    </row>
    <row r="17133" spans="1:5" x14ac:dyDescent="0.25">
      <c r="A17133" s="191">
        <v>90005.459325459</v>
      </c>
      <c r="B17133" s="191">
        <v>-0.98601124004092899</v>
      </c>
      <c r="C17133" s="191">
        <v>0.29349399909287599</v>
      </c>
      <c r="D17133" s="191"/>
      <c r="E17133" s="191"/>
    </row>
    <row r="17134" spans="1:5" x14ac:dyDescent="0.25">
      <c r="A17134" s="191">
        <v>90007.713500109603</v>
      </c>
      <c r="B17134" s="191">
        <v>0.43743177218600299</v>
      </c>
      <c r="C17134" s="191">
        <v>0.293463226454651</v>
      </c>
      <c r="D17134" s="191"/>
      <c r="E17134" s="191"/>
    </row>
    <row r="17135" spans="1:5" x14ac:dyDescent="0.25">
      <c r="A17135" s="191">
        <v>90034.436707296001</v>
      </c>
      <c r="B17135" s="191">
        <v>0.22276440797119901</v>
      </c>
      <c r="C17135" s="191">
        <v>0.29309791963911203</v>
      </c>
      <c r="D17135" s="191"/>
      <c r="E17135" s="191"/>
    </row>
    <row r="17136" spans="1:5" x14ac:dyDescent="0.25">
      <c r="A17136" s="191">
        <v>90056.0370622638</v>
      </c>
      <c r="B17136" s="191">
        <v>-0.53921196860290399</v>
      </c>
      <c r="C17136" s="191">
        <v>0.29280197722540202</v>
      </c>
      <c r="D17136" s="191"/>
      <c r="E17136" s="191"/>
    </row>
    <row r="17137" spans="1:5" x14ac:dyDescent="0.25">
      <c r="A17137" s="191">
        <v>90064.278387226193</v>
      </c>
      <c r="B17137" s="191">
        <v>0.35642477454194099</v>
      </c>
      <c r="C17137" s="191">
        <v>0.29268890917265999</v>
      </c>
      <c r="D17137" s="191"/>
      <c r="E17137" s="191"/>
    </row>
    <row r="17138" spans="1:5" x14ac:dyDescent="0.25">
      <c r="A17138" s="191">
        <v>90067.421590682105</v>
      </c>
      <c r="B17138" s="191">
        <v>0.39627349487110203</v>
      </c>
      <c r="C17138" s="191">
        <v>0.29264576308203499</v>
      </c>
      <c r="D17138" s="191"/>
      <c r="E17138" s="191"/>
    </row>
    <row r="17139" spans="1:5" x14ac:dyDescent="0.25">
      <c r="A17139" s="191">
        <v>90080.091264268907</v>
      </c>
      <c r="B17139" s="191">
        <v>0.94106423917743598</v>
      </c>
      <c r="C17139" s="191">
        <v>0.292471723946507</v>
      </c>
      <c r="D17139" s="191"/>
      <c r="E17139" s="191"/>
    </row>
    <row r="17140" spans="1:5" x14ac:dyDescent="0.25">
      <c r="A17140" s="191">
        <v>90094.745580602204</v>
      </c>
      <c r="B17140" s="191">
        <v>0.63360760270323402</v>
      </c>
      <c r="C17140" s="191">
        <v>0.29227017351568202</v>
      </c>
      <c r="D17140" s="191"/>
      <c r="E17140" s="191"/>
    </row>
    <row r="17141" spans="1:5" x14ac:dyDescent="0.25">
      <c r="A17141" s="191">
        <v>90104.418675892695</v>
      </c>
      <c r="B17141" s="191">
        <v>0.76423723399527999</v>
      </c>
      <c r="C17141" s="191">
        <v>0.29213698774327301</v>
      </c>
      <c r="D17141" s="191"/>
      <c r="E17141" s="191"/>
    </row>
    <row r="17142" spans="1:5" x14ac:dyDescent="0.25">
      <c r="A17142" s="191">
        <v>90105.878679098198</v>
      </c>
      <c r="B17142" s="191">
        <v>8.9464559497609605E-2</v>
      </c>
      <c r="C17142" s="191">
        <v>0.29211687542940401</v>
      </c>
      <c r="D17142" s="191"/>
      <c r="E17142" s="191"/>
    </row>
    <row r="17143" spans="1:5" x14ac:dyDescent="0.25">
      <c r="A17143" s="191">
        <v>90108.606580415202</v>
      </c>
      <c r="B17143" s="191">
        <v>0.58291482953269902</v>
      </c>
      <c r="C17143" s="191">
        <v>0.29207929014346401</v>
      </c>
      <c r="D17143" s="191"/>
      <c r="E17143" s="191"/>
    </row>
    <row r="17144" spans="1:5" x14ac:dyDescent="0.25">
      <c r="A17144" s="191">
        <v>90112.470527470898</v>
      </c>
      <c r="B17144" s="191">
        <v>-0.16700357507959401</v>
      </c>
      <c r="C17144" s="191">
        <v>0.29202603670989502</v>
      </c>
      <c r="D17144" s="191"/>
      <c r="E17144" s="191"/>
    </row>
    <row r="17145" spans="1:5" x14ac:dyDescent="0.25">
      <c r="A17145" s="191">
        <v>90121.735599879001</v>
      </c>
      <c r="B17145" s="191">
        <v>0.99098330715388105</v>
      </c>
      <c r="C17145" s="191">
        <v>0.29189826995042101</v>
      </c>
      <c r="D17145" s="191"/>
      <c r="E17145" s="191"/>
    </row>
    <row r="17146" spans="1:5" x14ac:dyDescent="0.25">
      <c r="A17146" s="191">
        <v>90121.764199187601</v>
      </c>
      <c r="B17146" s="191">
        <v>-0.39348884348636698</v>
      </c>
      <c r="C17146" s="191">
        <v>0.29189787539963702</v>
      </c>
      <c r="D17146" s="191"/>
      <c r="E17146" s="191"/>
    </row>
    <row r="17147" spans="1:5" x14ac:dyDescent="0.25">
      <c r="A17147" s="191">
        <v>90129.977761141505</v>
      </c>
      <c r="B17147" s="191">
        <v>0.77323626113643396</v>
      </c>
      <c r="C17147" s="191">
        <v>0.29178452149031497</v>
      </c>
      <c r="D17147" s="191"/>
      <c r="E17147" s="191"/>
    </row>
    <row r="17148" spans="1:5" x14ac:dyDescent="0.25">
      <c r="A17148" s="191">
        <v>90130.2904987941</v>
      </c>
      <c r="B17148" s="191">
        <v>0.23712243295757099</v>
      </c>
      <c r="C17148" s="191">
        <v>0.29178020383617898</v>
      </c>
      <c r="D17148" s="191"/>
      <c r="E17148" s="191"/>
    </row>
    <row r="17149" spans="1:5" x14ac:dyDescent="0.25">
      <c r="A17149" s="191">
        <v>90137.764262626704</v>
      </c>
      <c r="B17149" s="191">
        <v>0.246568957071269</v>
      </c>
      <c r="C17149" s="191">
        <v>0.291676985900862</v>
      </c>
      <c r="D17149" s="191"/>
      <c r="E17149" s="191"/>
    </row>
    <row r="17150" spans="1:5" x14ac:dyDescent="0.25">
      <c r="A17150" s="191">
        <v>90145.125329988907</v>
      </c>
      <c r="B17150" s="191">
        <v>-0.84570930853767901</v>
      </c>
      <c r="C17150" s="191">
        <v>0.29157525730683398</v>
      </c>
      <c r="D17150" s="191"/>
      <c r="E17150" s="191"/>
    </row>
    <row r="17151" spans="1:5" x14ac:dyDescent="0.25">
      <c r="A17151" s="191">
        <v>90146.850892219794</v>
      </c>
      <c r="B17151" s="191">
        <v>-1.4012297950025501</v>
      </c>
      <c r="C17151" s="191">
        <v>0.29155140241691901</v>
      </c>
      <c r="D17151" s="191"/>
      <c r="E17151" s="191"/>
    </row>
    <row r="17152" spans="1:5" x14ac:dyDescent="0.25">
      <c r="A17152" s="191">
        <v>90158.724429491194</v>
      </c>
      <c r="B17152" s="191">
        <v>-0.91600654964831796</v>
      </c>
      <c r="C17152" s="191">
        <v>0.29138715134821902</v>
      </c>
      <c r="D17152" s="191"/>
      <c r="E17152" s="191"/>
    </row>
    <row r="17153" spans="1:5" x14ac:dyDescent="0.25">
      <c r="A17153" s="191">
        <v>90165.945346288005</v>
      </c>
      <c r="B17153" s="191">
        <v>-0.32045579326384099</v>
      </c>
      <c r="C17153" s="191">
        <v>0.291287180754637</v>
      </c>
      <c r="D17153" s="191"/>
      <c r="E17153" s="191"/>
    </row>
    <row r="17154" spans="1:5" x14ac:dyDescent="0.25">
      <c r="A17154" s="191">
        <v>90189.540159561497</v>
      </c>
      <c r="B17154" s="191">
        <v>0.54321532989747301</v>
      </c>
      <c r="C17154" s="191">
        <v>0.29096008866295597</v>
      </c>
      <c r="D17154" s="191"/>
      <c r="E17154" s="191"/>
    </row>
    <row r="17155" spans="1:5" x14ac:dyDescent="0.25">
      <c r="A17155" s="191">
        <v>90206.7751468598</v>
      </c>
      <c r="B17155" s="191">
        <v>5.5167513825926703E-2</v>
      </c>
      <c r="C17155" s="191">
        <v>0.29072074840298401</v>
      </c>
      <c r="D17155" s="191"/>
      <c r="E17155" s="191"/>
    </row>
    <row r="17156" spans="1:5" x14ac:dyDescent="0.25">
      <c r="A17156" s="191">
        <v>90214.624689757198</v>
      </c>
      <c r="B17156" s="191">
        <v>0.398799460115562</v>
      </c>
      <c r="C17156" s="191">
        <v>0.29061162815052699</v>
      </c>
      <c r="D17156" s="191"/>
      <c r="E17156" s="191"/>
    </row>
    <row r="17157" spans="1:5" x14ac:dyDescent="0.25">
      <c r="A17157" s="191">
        <v>90216.5835959252</v>
      </c>
      <c r="B17157" s="191">
        <v>-0.30040357927688699</v>
      </c>
      <c r="C17157" s="191">
        <v>0.29058438533514702</v>
      </c>
      <c r="D17157" s="191"/>
      <c r="E17157" s="191"/>
    </row>
    <row r="17158" spans="1:5" x14ac:dyDescent="0.25">
      <c r="A17158" s="191">
        <v>90228.596379831593</v>
      </c>
      <c r="B17158" s="191">
        <v>0.43094908842635798</v>
      </c>
      <c r="C17158" s="191">
        <v>0.29041722489514898</v>
      </c>
      <c r="D17158" s="191"/>
      <c r="E17158" s="191"/>
    </row>
    <row r="17159" spans="1:5" x14ac:dyDescent="0.25">
      <c r="A17159" s="191">
        <v>90253.594883440397</v>
      </c>
      <c r="B17159" s="191">
        <v>-0.57679024195057504</v>
      </c>
      <c r="C17159" s="191">
        <v>0.29006883584718801</v>
      </c>
      <c r="D17159" s="191"/>
      <c r="E17159" s="191"/>
    </row>
    <row r="17160" spans="1:5" x14ac:dyDescent="0.25">
      <c r="A17160" s="191">
        <v>90267.749959940498</v>
      </c>
      <c r="B17160" s="191">
        <v>0.312020745355857</v>
      </c>
      <c r="C17160" s="191">
        <v>0.28987125094278399</v>
      </c>
      <c r="D17160" s="191"/>
      <c r="E17160" s="191"/>
    </row>
    <row r="17161" spans="1:5" x14ac:dyDescent="0.25">
      <c r="A17161" s="191">
        <v>90274.517266186303</v>
      </c>
      <c r="B17161" s="191">
        <v>-0.128551587945058</v>
      </c>
      <c r="C17161" s="191">
        <v>0.28977670933671701</v>
      </c>
      <c r="D17161" s="191"/>
      <c r="E17161" s="191"/>
    </row>
    <row r="17162" spans="1:5" x14ac:dyDescent="0.25">
      <c r="A17162" s="191">
        <v>90281.906279065501</v>
      </c>
      <c r="B17162" s="191">
        <v>1.57294955371867E-3</v>
      </c>
      <c r="C17162" s="191">
        <v>0.28967342382086703</v>
      </c>
      <c r="D17162" s="191"/>
      <c r="E17162" s="191"/>
    </row>
    <row r="17163" spans="1:5" x14ac:dyDescent="0.25">
      <c r="A17163" s="191">
        <v>90287.817476786993</v>
      </c>
      <c r="B17163" s="191">
        <v>5.7039301349681701E-2</v>
      </c>
      <c r="C17163" s="191">
        <v>0.28959075181977101</v>
      </c>
      <c r="D17163" s="191"/>
      <c r="E17163" s="191"/>
    </row>
    <row r="17164" spans="1:5" x14ac:dyDescent="0.25">
      <c r="A17164" s="191">
        <v>90311.949418914999</v>
      </c>
      <c r="B17164" s="191">
        <v>0.22831281925865801</v>
      </c>
      <c r="C17164" s="191">
        <v>0.28925285003888601</v>
      </c>
      <c r="D17164" s="191"/>
      <c r="E17164" s="191"/>
    </row>
    <row r="17165" spans="1:5" x14ac:dyDescent="0.25">
      <c r="A17165" s="191">
        <v>90321.284927984307</v>
      </c>
      <c r="B17165" s="191">
        <v>0.29630445339787798</v>
      </c>
      <c r="C17165" s="191">
        <v>0.289121960464848</v>
      </c>
      <c r="D17165" s="191"/>
      <c r="E17165" s="191"/>
    </row>
    <row r="17166" spans="1:5" x14ac:dyDescent="0.25">
      <c r="A17166" s="191">
        <v>90326.7509404171</v>
      </c>
      <c r="B17166" s="191">
        <v>0.21552730076992399</v>
      </c>
      <c r="C17166" s="191">
        <v>0.28904527958603898</v>
      </c>
      <c r="D17166" s="191"/>
      <c r="E17166" s="191"/>
    </row>
    <row r="17167" spans="1:5" x14ac:dyDescent="0.25">
      <c r="A17167" s="191">
        <v>90329.974602347094</v>
      </c>
      <c r="B17167" s="191">
        <v>0.58278757876366605</v>
      </c>
      <c r="C17167" s="191">
        <v>0.28900004071122298</v>
      </c>
      <c r="D17167" s="191"/>
      <c r="E17167" s="191"/>
    </row>
    <row r="17168" spans="1:5" x14ac:dyDescent="0.25">
      <c r="A17168" s="191">
        <v>90332.228386229806</v>
      </c>
      <c r="B17168" s="191">
        <v>1.19126644666063</v>
      </c>
      <c r="C17168" s="191">
        <v>0.288968405825134</v>
      </c>
      <c r="D17168" s="191"/>
      <c r="E17168" s="191"/>
    </row>
    <row r="17169" spans="1:5" x14ac:dyDescent="0.25">
      <c r="A17169" s="191">
        <v>90337.821886222402</v>
      </c>
      <c r="B17169" s="191">
        <v>0.85223158107623498</v>
      </c>
      <c r="C17169" s="191">
        <v>0.28888986983897302</v>
      </c>
      <c r="D17169" s="191"/>
      <c r="E17169" s="191"/>
    </row>
    <row r="17170" spans="1:5" x14ac:dyDescent="0.25">
      <c r="A17170" s="191">
        <v>90358.326832929204</v>
      </c>
      <c r="B17170" s="191">
        <v>0.50662970942969598</v>
      </c>
      <c r="C17170" s="191">
        <v>0.28860168123126601</v>
      </c>
      <c r="D17170" s="191"/>
      <c r="E17170" s="191"/>
    </row>
    <row r="17171" spans="1:5" x14ac:dyDescent="0.25">
      <c r="A17171" s="191">
        <v>90361.317825762701</v>
      </c>
      <c r="B17171" s="191">
        <v>0.144109300890749</v>
      </c>
      <c r="C17171" s="191">
        <v>0.28855960655284502</v>
      </c>
      <c r="D17171" s="191"/>
      <c r="E17171" s="191"/>
    </row>
    <row r="17172" spans="1:5" x14ac:dyDescent="0.25">
      <c r="A17172" s="191">
        <v>90376.035440994994</v>
      </c>
      <c r="B17172" s="191">
        <v>-7.5213657999828598E-2</v>
      </c>
      <c r="C17172" s="191">
        <v>0.28835243397216198</v>
      </c>
      <c r="D17172" s="191"/>
      <c r="E17172" s="191"/>
    </row>
    <row r="17173" spans="1:5" x14ac:dyDescent="0.25">
      <c r="A17173" s="191">
        <v>90381.216391983296</v>
      </c>
      <c r="B17173" s="191">
        <v>0.26831949933121502</v>
      </c>
      <c r="C17173" s="191">
        <v>0.28827944995626897</v>
      </c>
      <c r="D17173" s="191"/>
      <c r="E17173" s="191"/>
    </row>
    <row r="17174" spans="1:5" x14ac:dyDescent="0.25">
      <c r="A17174" s="191">
        <v>90382.898795619403</v>
      </c>
      <c r="B17174" s="191">
        <v>-1.0257476914329</v>
      </c>
      <c r="C17174" s="191">
        <v>0.28825574389062403</v>
      </c>
      <c r="D17174" s="191"/>
      <c r="E17174" s="191"/>
    </row>
    <row r="17175" spans="1:5" x14ac:dyDescent="0.25">
      <c r="A17175" s="191">
        <v>90394.169264301396</v>
      </c>
      <c r="B17175" s="191">
        <v>0.51318062271537002</v>
      </c>
      <c r="C17175" s="191">
        <v>0.288096859983975</v>
      </c>
      <c r="D17175" s="191"/>
      <c r="E17175" s="191"/>
    </row>
    <row r="17176" spans="1:5" x14ac:dyDescent="0.25">
      <c r="A17176" s="191">
        <v>90410.199770790496</v>
      </c>
      <c r="B17176" s="191">
        <v>-0.17067238223907899</v>
      </c>
      <c r="C17176" s="191">
        <v>0.28787064463463602</v>
      </c>
      <c r="D17176" s="191"/>
      <c r="E17176" s="191"/>
    </row>
    <row r="17177" spans="1:5" x14ac:dyDescent="0.25">
      <c r="A17177" s="191">
        <v>90417.993687141599</v>
      </c>
      <c r="B17177" s="191">
        <v>0.67939798345244595</v>
      </c>
      <c r="C17177" s="191">
        <v>0.28776056464258098</v>
      </c>
      <c r="D17177" s="191"/>
      <c r="E17177" s="191"/>
    </row>
    <row r="17178" spans="1:5" x14ac:dyDescent="0.25">
      <c r="A17178" s="191">
        <v>90436.717018446507</v>
      </c>
      <c r="B17178" s="191">
        <v>0.32296231761319599</v>
      </c>
      <c r="C17178" s="191">
        <v>0.28749586546704298</v>
      </c>
      <c r="D17178" s="191"/>
      <c r="E17178" s="191"/>
    </row>
    <row r="17179" spans="1:5" x14ac:dyDescent="0.25">
      <c r="A17179" s="191">
        <v>90459.052452399294</v>
      </c>
      <c r="B17179" s="191">
        <v>-1.3167941419412399</v>
      </c>
      <c r="C17179" s="191">
        <v>0.287179636550143</v>
      </c>
      <c r="D17179" s="191"/>
      <c r="E17179" s="191"/>
    </row>
    <row r="17180" spans="1:5" x14ac:dyDescent="0.25">
      <c r="A17180" s="191">
        <v>90461.729661982594</v>
      </c>
      <c r="B17180" s="191">
        <v>-0.815922280403647</v>
      </c>
      <c r="C17180" s="191">
        <v>0.28714169613826002</v>
      </c>
      <c r="D17180" s="191"/>
      <c r="E17180" s="191"/>
    </row>
    <row r="17181" spans="1:5" x14ac:dyDescent="0.25">
      <c r="A17181" s="191">
        <v>90465.429429537806</v>
      </c>
      <c r="B17181" s="191">
        <v>0.67297170166471498</v>
      </c>
      <c r="C17181" s="191">
        <v>0.28708925850519701</v>
      </c>
      <c r="D17181" s="191"/>
      <c r="E17181" s="191"/>
    </row>
    <row r="17182" spans="1:5" x14ac:dyDescent="0.25">
      <c r="A17182" s="191">
        <v>90474.738847711196</v>
      </c>
      <c r="B17182" s="191">
        <v>0.59463042885097295</v>
      </c>
      <c r="C17182" s="191">
        <v>0.28695724774411102</v>
      </c>
      <c r="D17182" s="191"/>
      <c r="E17182" s="191"/>
    </row>
    <row r="17183" spans="1:5" x14ac:dyDescent="0.25">
      <c r="A17183" s="191">
        <v>90475.946586611695</v>
      </c>
      <c r="B17183" s="191">
        <v>0.78513364478460801</v>
      </c>
      <c r="C17183" s="191">
        <v>0.28694011530334501</v>
      </c>
      <c r="D17183" s="191"/>
      <c r="E17183" s="191"/>
    </row>
    <row r="17184" spans="1:5" x14ac:dyDescent="0.25">
      <c r="A17184" s="191">
        <v>90483.181109937097</v>
      </c>
      <c r="B17184" s="191">
        <v>-0.20470841244923901</v>
      </c>
      <c r="C17184" s="191">
        <v>0.28683745949885198</v>
      </c>
      <c r="D17184" s="191"/>
      <c r="E17184" s="191"/>
    </row>
    <row r="17185" spans="1:5" x14ac:dyDescent="0.25">
      <c r="A17185" s="191">
        <v>90485.489446349005</v>
      </c>
      <c r="B17185" s="191">
        <v>9.5323266831925907E-2</v>
      </c>
      <c r="C17185" s="191">
        <v>0.28680469403480602</v>
      </c>
      <c r="D17185" s="191"/>
      <c r="E17185" s="191"/>
    </row>
    <row r="17186" spans="1:5" x14ac:dyDescent="0.25">
      <c r="A17186" s="191">
        <v>90524.1747907276</v>
      </c>
      <c r="B17186" s="191">
        <v>5.6250900347487601E-2</v>
      </c>
      <c r="C17186" s="191">
        <v>0.286254806808247</v>
      </c>
      <c r="D17186" s="191"/>
      <c r="E17186" s="191"/>
    </row>
    <row r="17187" spans="1:5" x14ac:dyDescent="0.25">
      <c r="A17187" s="191">
        <v>90530.0275749305</v>
      </c>
      <c r="B17187" s="191">
        <v>0.23459309097457701</v>
      </c>
      <c r="C17187" s="191">
        <v>0.28617148771852002</v>
      </c>
      <c r="D17187" s="191"/>
      <c r="E17187" s="191"/>
    </row>
    <row r="17188" spans="1:5" x14ac:dyDescent="0.25">
      <c r="A17188" s="191">
        <v>90538.541878661403</v>
      </c>
      <c r="B17188" s="191">
        <v>0.52912541421539205</v>
      </c>
      <c r="C17188" s="191">
        <v>0.28605022154811999</v>
      </c>
      <c r="D17188" s="191"/>
      <c r="E17188" s="191"/>
    </row>
    <row r="17189" spans="1:5" x14ac:dyDescent="0.25">
      <c r="A17189" s="191">
        <v>90542.4729595838</v>
      </c>
      <c r="B17189" s="191">
        <v>0.215956094366132</v>
      </c>
      <c r="C17189" s="191">
        <v>0.285994207222176</v>
      </c>
      <c r="D17189" s="191"/>
      <c r="E17189" s="191"/>
    </row>
    <row r="17190" spans="1:5" x14ac:dyDescent="0.25">
      <c r="A17190" s="191">
        <v>90554.670656284696</v>
      </c>
      <c r="B17190" s="191">
        <v>0.396941127619166</v>
      </c>
      <c r="C17190" s="191">
        <v>0.28582031733242702</v>
      </c>
      <c r="D17190" s="191"/>
      <c r="E17190" s="191"/>
    </row>
    <row r="17191" spans="1:5" x14ac:dyDescent="0.25">
      <c r="A17191" s="191">
        <v>90573.326107514396</v>
      </c>
      <c r="B17191" s="191">
        <v>-0.35593394983939303</v>
      </c>
      <c r="C17191" s="191">
        <v>0.28555409356372802</v>
      </c>
      <c r="D17191" s="191"/>
      <c r="E17191" s="191"/>
    </row>
    <row r="17192" spans="1:5" x14ac:dyDescent="0.25">
      <c r="A17192" s="191">
        <v>90580.205570422695</v>
      </c>
      <c r="B17192" s="191">
        <v>-0.76231226963054999</v>
      </c>
      <c r="C17192" s="191">
        <v>0.28545582739446002</v>
      </c>
      <c r="D17192" s="191"/>
      <c r="E17192" s="191"/>
    </row>
    <row r="17193" spans="1:5" x14ac:dyDescent="0.25">
      <c r="A17193" s="191">
        <v>90587.408489997106</v>
      </c>
      <c r="B17193" s="191">
        <v>-0.54523203912041396</v>
      </c>
      <c r="C17193" s="191">
        <v>0.28535291677507402</v>
      </c>
      <c r="D17193" s="191"/>
      <c r="E17193" s="191"/>
    </row>
    <row r="17194" spans="1:5" x14ac:dyDescent="0.25">
      <c r="A17194" s="191">
        <v>90590.979895637196</v>
      </c>
      <c r="B17194" s="191">
        <v>0.65118966105621701</v>
      </c>
      <c r="C17194" s="191">
        <v>0.28530186780035899</v>
      </c>
      <c r="D17194" s="191"/>
      <c r="E17194" s="191"/>
    </row>
    <row r="17195" spans="1:5" x14ac:dyDescent="0.25">
      <c r="A17195" s="191">
        <v>90616.2051709066</v>
      </c>
      <c r="B17195" s="191">
        <v>1.4698065857377201</v>
      </c>
      <c r="C17195" s="191">
        <v>0.284940972802676</v>
      </c>
      <c r="D17195" s="191"/>
      <c r="E17195" s="191"/>
    </row>
    <row r="17196" spans="1:5" x14ac:dyDescent="0.25">
      <c r="A17196" s="191">
        <v>90617.2022104184</v>
      </c>
      <c r="B17196" s="191">
        <v>0.81662059984031199</v>
      </c>
      <c r="C17196" s="191">
        <v>0.284926696490095</v>
      </c>
      <c r="D17196" s="191"/>
      <c r="E17196" s="191"/>
    </row>
    <row r="17197" spans="1:5" x14ac:dyDescent="0.25">
      <c r="A17197" s="191">
        <v>90621.877151573295</v>
      </c>
      <c r="B17197" s="191">
        <v>0.34921771153835202</v>
      </c>
      <c r="C17197" s="191">
        <v>0.28485974552994398</v>
      </c>
      <c r="D17197" s="191"/>
      <c r="E17197" s="191"/>
    </row>
    <row r="17198" spans="1:5" x14ac:dyDescent="0.25">
      <c r="A17198" s="191">
        <v>90628.964844556802</v>
      </c>
      <c r="B17198" s="191">
        <v>0.30957170729084499</v>
      </c>
      <c r="C17198" s="191">
        <v>0.28475820377382299</v>
      </c>
      <c r="D17198" s="191"/>
      <c r="E17198" s="191"/>
    </row>
    <row r="17199" spans="1:5" x14ac:dyDescent="0.25">
      <c r="A17199" s="191">
        <v>90661.325379844799</v>
      </c>
      <c r="B17199" s="191">
        <v>-0.31320653627771</v>
      </c>
      <c r="C17199" s="191">
        <v>0.28429402746725502</v>
      </c>
      <c r="D17199" s="191"/>
      <c r="E17199" s="191"/>
    </row>
    <row r="17200" spans="1:5" x14ac:dyDescent="0.25">
      <c r="A17200" s="191">
        <v>90678.637810219196</v>
      </c>
      <c r="B17200" s="191">
        <v>0.66451921783452494</v>
      </c>
      <c r="C17200" s="191">
        <v>0.28404532538355198</v>
      </c>
      <c r="D17200" s="191"/>
      <c r="E17200" s="191"/>
    </row>
    <row r="17201" spans="1:5" x14ac:dyDescent="0.25">
      <c r="A17201" s="191">
        <v>90698.271963522799</v>
      </c>
      <c r="B17201" s="191">
        <v>0.40454160982459397</v>
      </c>
      <c r="C17201" s="191">
        <v>0.28376296022764502</v>
      </c>
      <c r="D17201" s="191"/>
      <c r="E17201" s="191"/>
    </row>
    <row r="17202" spans="1:5" x14ac:dyDescent="0.25">
      <c r="A17202" s="191">
        <v>90707.681263519204</v>
      </c>
      <c r="B17202" s="191">
        <v>0.81848517901661499</v>
      </c>
      <c r="C17202" s="191">
        <v>0.28362752648501799</v>
      </c>
      <c r="D17202" s="191"/>
      <c r="E17202" s="191"/>
    </row>
    <row r="17203" spans="1:5" x14ac:dyDescent="0.25">
      <c r="A17203" s="191">
        <v>90716.196731017801</v>
      </c>
      <c r="B17203" s="191">
        <v>0.47827238801676503</v>
      </c>
      <c r="C17203" s="191">
        <v>0.28350489430219</v>
      </c>
      <c r="D17203" s="191"/>
      <c r="E17203" s="191"/>
    </row>
    <row r="17204" spans="1:5" x14ac:dyDescent="0.25">
      <c r="A17204" s="191">
        <v>90717.658248553504</v>
      </c>
      <c r="B17204" s="191">
        <v>-0.34548272689155501</v>
      </c>
      <c r="C17204" s="191">
        <v>0.28348384075263</v>
      </c>
      <c r="D17204" s="191"/>
      <c r="E17204" s="191"/>
    </row>
    <row r="17205" spans="1:5" x14ac:dyDescent="0.25">
      <c r="A17205" s="191">
        <v>90718.880318089301</v>
      </c>
      <c r="B17205" s="191">
        <v>7.3236730068049205E-2</v>
      </c>
      <c r="C17205" s="191">
        <v>0.28346623515295599</v>
      </c>
      <c r="D17205" s="191"/>
      <c r="E17205" s="191"/>
    </row>
    <row r="17206" spans="1:5" x14ac:dyDescent="0.25">
      <c r="A17206" s="191">
        <v>90728.128340593204</v>
      </c>
      <c r="B17206" s="191">
        <v>0.21851246294333199</v>
      </c>
      <c r="C17206" s="191">
        <v>0.283332964515987</v>
      </c>
      <c r="D17206" s="191"/>
      <c r="E17206" s="191"/>
    </row>
    <row r="17207" spans="1:5" x14ac:dyDescent="0.25">
      <c r="A17207" s="191">
        <v>90730.193554684607</v>
      </c>
      <c r="B17207" s="191">
        <v>0.50709251363032504</v>
      </c>
      <c r="C17207" s="191">
        <v>0.28330319365564699</v>
      </c>
      <c r="D17207" s="191"/>
      <c r="E17207" s="191"/>
    </row>
    <row r="17208" spans="1:5" x14ac:dyDescent="0.25">
      <c r="A17208" s="191">
        <v>90732.120552901702</v>
      </c>
      <c r="B17208" s="191">
        <v>0.87862555118762797</v>
      </c>
      <c r="C17208" s="191">
        <v>0.28327541206616702</v>
      </c>
      <c r="D17208" s="191"/>
      <c r="E17208" s="191"/>
    </row>
    <row r="17209" spans="1:5" x14ac:dyDescent="0.25">
      <c r="A17209" s="191">
        <v>90750.469964915203</v>
      </c>
      <c r="B17209" s="191">
        <v>7.9584858249170901E-2</v>
      </c>
      <c r="C17209" s="191">
        <v>0.28301071591111898</v>
      </c>
      <c r="D17209" s="191"/>
      <c r="E17209" s="191"/>
    </row>
    <row r="17210" spans="1:5" x14ac:dyDescent="0.25">
      <c r="A17210" s="191">
        <v>90752.870474726893</v>
      </c>
      <c r="B17210" s="191">
        <v>0.74353218159037804</v>
      </c>
      <c r="C17210" s="191">
        <v>0.28297606753986698</v>
      </c>
      <c r="D17210" s="191"/>
      <c r="E17210" s="191"/>
    </row>
    <row r="17211" spans="1:5" x14ac:dyDescent="0.25">
      <c r="A17211" s="191">
        <v>90772.573144183305</v>
      </c>
      <c r="B17211" s="191">
        <v>0.335296613549807</v>
      </c>
      <c r="C17211" s="191">
        <v>0.28269150891133898</v>
      </c>
      <c r="D17211" s="191"/>
      <c r="E17211" s="191"/>
    </row>
    <row r="17212" spans="1:5" x14ac:dyDescent="0.25">
      <c r="A17212" s="191">
        <v>90774.354707537597</v>
      </c>
      <c r="B17212" s="191">
        <v>-0.134776490250932</v>
      </c>
      <c r="C17212" s="191">
        <v>0.28266576313460601</v>
      </c>
      <c r="D17212" s="191"/>
      <c r="E17212" s="191"/>
    </row>
    <row r="17213" spans="1:5" x14ac:dyDescent="0.25">
      <c r="A17213" s="191">
        <v>90789.515614834803</v>
      </c>
      <c r="B17213" s="191">
        <v>-1.0264159509592401</v>
      </c>
      <c r="C17213" s="191">
        <v>0.28244656103646998</v>
      </c>
      <c r="D17213" s="191"/>
      <c r="E17213" s="191"/>
    </row>
    <row r="17214" spans="1:5" x14ac:dyDescent="0.25">
      <c r="A17214" s="191">
        <v>90799.676879951105</v>
      </c>
      <c r="B17214" s="191">
        <v>0.16382298138684101</v>
      </c>
      <c r="C17214" s="191">
        <v>0.28229955592282002</v>
      </c>
      <c r="D17214" s="191"/>
      <c r="E17214" s="191"/>
    </row>
    <row r="17215" spans="1:5" x14ac:dyDescent="0.25">
      <c r="A17215" s="191">
        <v>90806.144924482098</v>
      </c>
      <c r="B17215" s="191">
        <v>0.14352180220917901</v>
      </c>
      <c r="C17215" s="191">
        <v>0.28220593521596499</v>
      </c>
      <c r="D17215" s="191"/>
      <c r="E17215" s="191"/>
    </row>
    <row r="17216" spans="1:5" x14ac:dyDescent="0.25">
      <c r="A17216" s="191">
        <v>90824.759800050801</v>
      </c>
      <c r="B17216" s="191">
        <v>0.60659250637962203</v>
      </c>
      <c r="C17216" s="191">
        <v>0.28193631712883899</v>
      </c>
      <c r="D17216" s="191"/>
      <c r="E17216" s="191"/>
    </row>
    <row r="17217" spans="1:5" x14ac:dyDescent="0.25">
      <c r="A17217" s="191">
        <v>90829.808553962896</v>
      </c>
      <c r="B17217" s="191">
        <v>0.22060317498582299</v>
      </c>
      <c r="C17217" s="191">
        <v>0.28186314525649597</v>
      </c>
      <c r="D17217" s="191"/>
      <c r="E17217" s="191"/>
    </row>
    <row r="17218" spans="1:5" x14ac:dyDescent="0.25">
      <c r="A17218" s="191">
        <v>90841.391954114602</v>
      </c>
      <c r="B17218" s="191">
        <v>0.82809698517283303</v>
      </c>
      <c r="C17218" s="191">
        <v>0.28169519349679201</v>
      </c>
      <c r="D17218" s="191"/>
      <c r="E17218" s="191"/>
    </row>
    <row r="17219" spans="1:5" x14ac:dyDescent="0.25">
      <c r="A17219" s="191">
        <v>90847.502534101703</v>
      </c>
      <c r="B17219" s="191">
        <v>6.42025830968063E-3</v>
      </c>
      <c r="C17219" s="191">
        <v>0.28160655342232399</v>
      </c>
      <c r="D17219" s="191"/>
      <c r="E17219" s="191"/>
    </row>
    <row r="17220" spans="1:5" x14ac:dyDescent="0.25">
      <c r="A17220" s="191">
        <v>90857.619767962606</v>
      </c>
      <c r="B17220" s="191">
        <v>1.23586050018112</v>
      </c>
      <c r="C17220" s="191">
        <v>0.281459731601786</v>
      </c>
      <c r="D17220" s="191"/>
      <c r="E17220" s="191"/>
    </row>
    <row r="17221" spans="1:5" x14ac:dyDescent="0.25">
      <c r="A17221" s="191">
        <v>90862.310976374996</v>
      </c>
      <c r="B17221" s="191">
        <v>0.39551267243575999</v>
      </c>
      <c r="C17221" s="191">
        <v>0.28139162679407198</v>
      </c>
      <c r="D17221" s="191"/>
      <c r="E17221" s="191"/>
    </row>
    <row r="17222" spans="1:5" x14ac:dyDescent="0.25">
      <c r="A17222" s="191">
        <v>90873.484043948207</v>
      </c>
      <c r="B17222" s="191">
        <v>0.25554779566303598</v>
      </c>
      <c r="C17222" s="191">
        <v>0.28122935613251199</v>
      </c>
      <c r="D17222" s="191"/>
      <c r="E17222" s="191"/>
    </row>
    <row r="17223" spans="1:5" x14ac:dyDescent="0.25">
      <c r="A17223" s="191">
        <v>90907.649231757503</v>
      </c>
      <c r="B17223" s="191">
        <v>0.44065080353927799</v>
      </c>
      <c r="C17223" s="191">
        <v>0.28073260083996998</v>
      </c>
      <c r="D17223" s="191"/>
      <c r="E17223" s="191"/>
    </row>
    <row r="17224" spans="1:5" x14ac:dyDescent="0.25">
      <c r="A17224" s="191">
        <v>90910.731564349306</v>
      </c>
      <c r="B17224" s="191">
        <v>0.48228747736713801</v>
      </c>
      <c r="C17224" s="191">
        <v>0.28068774330199298</v>
      </c>
      <c r="D17224" s="191"/>
      <c r="E17224" s="191"/>
    </row>
    <row r="17225" spans="1:5" x14ac:dyDescent="0.25">
      <c r="A17225" s="191">
        <v>90928.463562781995</v>
      </c>
      <c r="B17225" s="191">
        <v>4.1377582186807899E-2</v>
      </c>
      <c r="C17225" s="191">
        <v>0.28042955761810801</v>
      </c>
      <c r="D17225" s="191"/>
      <c r="E17225" s="191"/>
    </row>
    <row r="17226" spans="1:5" x14ac:dyDescent="0.25">
      <c r="A17226" s="191">
        <v>90949.127474945606</v>
      </c>
      <c r="B17226" s="191">
        <v>0.87402526581905604</v>
      </c>
      <c r="C17226" s="191">
        <v>0.28012840733289901</v>
      </c>
      <c r="D17226" s="191"/>
      <c r="E17226" s="191"/>
    </row>
    <row r="17227" spans="1:5" x14ac:dyDescent="0.25">
      <c r="A17227" s="191">
        <v>90951.604433603105</v>
      </c>
      <c r="B17227" s="191">
        <v>0.14632795424860401</v>
      </c>
      <c r="C17227" s="191">
        <v>0.280092289151255</v>
      </c>
      <c r="D17227" s="191"/>
      <c r="E17227" s="191"/>
    </row>
    <row r="17228" spans="1:5" x14ac:dyDescent="0.25">
      <c r="A17228" s="191">
        <v>90957.530078492695</v>
      </c>
      <c r="B17228" s="191">
        <v>0.33145203367665999</v>
      </c>
      <c r="C17228" s="191">
        <v>0.28000586648999798</v>
      </c>
      <c r="D17228" s="191"/>
      <c r="E17228" s="191"/>
    </row>
    <row r="17229" spans="1:5" x14ac:dyDescent="0.25">
      <c r="A17229" s="191">
        <v>90961.770257260505</v>
      </c>
      <c r="B17229" s="191">
        <v>6.5272012297223903E-2</v>
      </c>
      <c r="C17229" s="191">
        <v>0.27994401097113403</v>
      </c>
      <c r="D17229" s="191"/>
      <c r="E17229" s="191"/>
    </row>
    <row r="17230" spans="1:5" x14ac:dyDescent="0.25">
      <c r="A17230" s="191">
        <v>90966.767621444305</v>
      </c>
      <c r="B17230" s="191">
        <v>0.31860254981654901</v>
      </c>
      <c r="C17230" s="191">
        <v>0.27987109414605299</v>
      </c>
      <c r="D17230" s="191"/>
      <c r="E17230" s="191"/>
    </row>
    <row r="17231" spans="1:5" x14ac:dyDescent="0.25">
      <c r="A17231" s="191">
        <v>90969.099239988296</v>
      </c>
      <c r="B17231" s="191">
        <v>0.20658963987283399</v>
      </c>
      <c r="C17231" s="191">
        <v>0.27983706764251698</v>
      </c>
      <c r="D17231" s="191"/>
      <c r="E17231" s="191"/>
    </row>
    <row r="17232" spans="1:5" x14ac:dyDescent="0.25">
      <c r="A17232" s="191">
        <v>90990.914739788801</v>
      </c>
      <c r="B17232" s="191">
        <v>-8.6774325455751797E-2</v>
      </c>
      <c r="C17232" s="191">
        <v>0.279518528063111</v>
      </c>
      <c r="D17232" s="191"/>
      <c r="E17232" s="191"/>
    </row>
    <row r="17233" spans="1:5" x14ac:dyDescent="0.25">
      <c r="A17233" s="191">
        <v>91001.264316607499</v>
      </c>
      <c r="B17233" s="191">
        <v>0.37642838368807702</v>
      </c>
      <c r="C17233" s="191">
        <v>0.27936729921675102</v>
      </c>
      <c r="D17233" s="191"/>
      <c r="E17233" s="191"/>
    </row>
    <row r="17234" spans="1:5" x14ac:dyDescent="0.25">
      <c r="A17234" s="191">
        <v>91002.2082409453</v>
      </c>
      <c r="B17234" s="191">
        <v>-0.35947029626183202</v>
      </c>
      <c r="C17234" s="191">
        <v>0.27935350305872297</v>
      </c>
      <c r="D17234" s="191"/>
      <c r="E17234" s="191"/>
    </row>
    <row r="17235" spans="1:5" x14ac:dyDescent="0.25">
      <c r="A17235" s="191">
        <v>91011.639311517603</v>
      </c>
      <c r="B17235" s="191">
        <v>0.58223217454973497</v>
      </c>
      <c r="C17235" s="191">
        <v>0.27921562939134498</v>
      </c>
      <c r="D17235" s="191"/>
      <c r="E17235" s="191"/>
    </row>
    <row r="17236" spans="1:5" x14ac:dyDescent="0.25">
      <c r="A17236" s="191">
        <v>91024.158263239893</v>
      </c>
      <c r="B17236" s="191">
        <v>0.36456455332658499</v>
      </c>
      <c r="C17236" s="191">
        <v>0.27903252581883298</v>
      </c>
      <c r="D17236" s="191"/>
      <c r="E17236" s="191"/>
    </row>
    <row r="17237" spans="1:5" x14ac:dyDescent="0.25">
      <c r="A17237" s="191">
        <v>91028.575441658293</v>
      </c>
      <c r="B17237" s="191">
        <v>0.550620415017122</v>
      </c>
      <c r="C17237" s="191">
        <v>0.278967895963327</v>
      </c>
      <c r="D17237" s="191"/>
      <c r="E17237" s="191"/>
    </row>
    <row r="17238" spans="1:5" x14ac:dyDescent="0.25">
      <c r="A17238" s="191">
        <v>91028.819048311299</v>
      </c>
      <c r="B17238" s="191">
        <v>-0.69292267109021299</v>
      </c>
      <c r="C17238" s="191">
        <v>0.27896433127975001</v>
      </c>
      <c r="D17238" s="191"/>
      <c r="E17238" s="191"/>
    </row>
    <row r="17239" spans="1:5" x14ac:dyDescent="0.25">
      <c r="A17239" s="191">
        <v>91066.276558005397</v>
      </c>
      <c r="B17239" s="191">
        <v>0.117461953880516</v>
      </c>
      <c r="C17239" s="191">
        <v>0.278415778836404</v>
      </c>
      <c r="D17239" s="191"/>
      <c r="E17239" s="191"/>
    </row>
    <row r="17240" spans="1:5" x14ac:dyDescent="0.25">
      <c r="A17240" s="191">
        <v>91072.718317778796</v>
      </c>
      <c r="B17240" s="191">
        <v>-0.58800444721629497</v>
      </c>
      <c r="C17240" s="191">
        <v>0.27832135497443</v>
      </c>
      <c r="D17240" s="191"/>
      <c r="E17240" s="191"/>
    </row>
    <row r="17241" spans="1:5" x14ac:dyDescent="0.25">
      <c r="A17241" s="191">
        <v>91073.119128507504</v>
      </c>
      <c r="B17241" s="191">
        <v>0.382639832244491</v>
      </c>
      <c r="C17241" s="191">
        <v>0.27831547903103798</v>
      </c>
      <c r="D17241" s="191"/>
      <c r="E17241" s="191"/>
    </row>
    <row r="17242" spans="1:5" x14ac:dyDescent="0.25">
      <c r="A17242" s="191">
        <v>91088.723020670397</v>
      </c>
      <c r="B17242" s="191">
        <v>-0.178078378188329</v>
      </c>
      <c r="C17242" s="191">
        <v>0.27808664912894299</v>
      </c>
      <c r="D17242" s="191"/>
      <c r="E17242" s="191"/>
    </row>
    <row r="17243" spans="1:5" x14ac:dyDescent="0.25">
      <c r="A17243" s="191">
        <v>91089.157190472906</v>
      </c>
      <c r="B17243" s="191">
        <v>0.70634587954010497</v>
      </c>
      <c r="C17243" s="191">
        <v>0.278080279994387</v>
      </c>
      <c r="D17243" s="191"/>
      <c r="E17243" s="191"/>
    </row>
    <row r="17244" spans="1:5" x14ac:dyDescent="0.25">
      <c r="A17244" s="191">
        <v>91095.237837414403</v>
      </c>
      <c r="B17244" s="191">
        <v>0.53968340987935504</v>
      </c>
      <c r="C17244" s="191">
        <v>0.27799106714924499</v>
      </c>
      <c r="D17244" s="191"/>
      <c r="E17244" s="191"/>
    </row>
    <row r="17245" spans="1:5" x14ac:dyDescent="0.25">
      <c r="A17245" s="191">
        <v>91095.456550597199</v>
      </c>
      <c r="B17245" s="191">
        <v>0.50301060717266</v>
      </c>
      <c r="C17245" s="191">
        <v>0.277987857871281</v>
      </c>
      <c r="D17245" s="191"/>
      <c r="E17245" s="191"/>
    </row>
    <row r="17246" spans="1:5" x14ac:dyDescent="0.25">
      <c r="A17246" s="191">
        <v>91095.683737684201</v>
      </c>
      <c r="B17246" s="191">
        <v>0.27074131721924699</v>
      </c>
      <c r="C17246" s="191">
        <v>0.27798452422218101</v>
      </c>
      <c r="D17246" s="191"/>
      <c r="E17246" s="191"/>
    </row>
    <row r="17247" spans="1:5" x14ac:dyDescent="0.25">
      <c r="A17247" s="191">
        <v>91096.910937773195</v>
      </c>
      <c r="B17247" s="191">
        <v>0.31736828938442302</v>
      </c>
      <c r="C17247" s="191">
        <v>0.27796651627429197</v>
      </c>
      <c r="D17247" s="191"/>
      <c r="E17247" s="191"/>
    </row>
    <row r="17248" spans="1:5" x14ac:dyDescent="0.25">
      <c r="A17248" s="191">
        <v>91100.5227223986</v>
      </c>
      <c r="B17248" s="191">
        <v>1.65466699441117</v>
      </c>
      <c r="C17248" s="191">
        <v>0.27791351179718299</v>
      </c>
      <c r="D17248" s="191"/>
      <c r="E17248" s="191"/>
    </row>
    <row r="17249" spans="1:5" x14ac:dyDescent="0.25">
      <c r="A17249" s="191">
        <v>91103.6862152182</v>
      </c>
      <c r="B17249" s="191">
        <v>0.35785762575482</v>
      </c>
      <c r="C17249" s="191">
        <v>0.277867079946294</v>
      </c>
      <c r="D17249" s="191"/>
      <c r="E17249" s="191"/>
    </row>
    <row r="17250" spans="1:5" x14ac:dyDescent="0.25">
      <c r="A17250" s="191">
        <v>91108.404091298697</v>
      </c>
      <c r="B17250" s="191">
        <v>-1.076039876724E-2</v>
      </c>
      <c r="C17250" s="191">
        <v>0.27779782299875799</v>
      </c>
      <c r="D17250" s="191"/>
      <c r="E17250" s="191"/>
    </row>
    <row r="17251" spans="1:5" x14ac:dyDescent="0.25">
      <c r="A17251" s="191">
        <v>91119.769557406296</v>
      </c>
      <c r="B17251" s="191">
        <v>0.57549287671552196</v>
      </c>
      <c r="C17251" s="191">
        <v>0.27763092883586898</v>
      </c>
      <c r="D17251" s="191"/>
      <c r="E17251" s="191"/>
    </row>
    <row r="17252" spans="1:5" x14ac:dyDescent="0.25">
      <c r="A17252" s="191">
        <v>91129.267116506497</v>
      </c>
      <c r="B17252" s="191">
        <v>-0.21320930415438299</v>
      </c>
      <c r="C17252" s="191">
        <v>0.27749140612414203</v>
      </c>
      <c r="D17252" s="191"/>
      <c r="E17252" s="191"/>
    </row>
    <row r="17253" spans="1:5" x14ac:dyDescent="0.25">
      <c r="A17253" s="191">
        <v>91143.397407262397</v>
      </c>
      <c r="B17253" s="191">
        <v>0.52858032608358296</v>
      </c>
      <c r="C17253" s="191">
        <v>0.27728373519132299</v>
      </c>
      <c r="D17253" s="191"/>
      <c r="E17253" s="191"/>
    </row>
    <row r="17254" spans="1:5" x14ac:dyDescent="0.25">
      <c r="A17254" s="191">
        <v>91151.655395709793</v>
      </c>
      <c r="B17254" s="191">
        <v>0.28841219606825502</v>
      </c>
      <c r="C17254" s="191">
        <v>0.27716231669363101</v>
      </c>
      <c r="D17254" s="191"/>
      <c r="E17254" s="191"/>
    </row>
    <row r="17255" spans="1:5" x14ac:dyDescent="0.25">
      <c r="A17255" s="191">
        <v>91155.798412150398</v>
      </c>
      <c r="B17255" s="191">
        <v>-0.16387550835543799</v>
      </c>
      <c r="C17255" s="191">
        <v>0.27710138713011701</v>
      </c>
      <c r="D17255" s="191"/>
      <c r="E17255" s="191"/>
    </row>
    <row r="17256" spans="1:5" x14ac:dyDescent="0.25">
      <c r="A17256" s="191">
        <v>91158.236773704397</v>
      </c>
      <c r="B17256" s="191">
        <v>0.68898404756765297</v>
      </c>
      <c r="C17256" s="191">
        <v>0.27706552280181601</v>
      </c>
      <c r="D17256" s="191"/>
      <c r="E17256" s="191"/>
    </row>
    <row r="17257" spans="1:5" x14ac:dyDescent="0.25">
      <c r="A17257" s="191">
        <v>91163.612587986805</v>
      </c>
      <c r="B17257" s="191">
        <v>7.4471160394362607E-2</v>
      </c>
      <c r="C17257" s="191">
        <v>0.27698644188383797</v>
      </c>
      <c r="D17257" s="191"/>
      <c r="E17257" s="191"/>
    </row>
    <row r="17258" spans="1:5" x14ac:dyDescent="0.25">
      <c r="A17258" s="191">
        <v>91165.251967963093</v>
      </c>
      <c r="B17258" s="191">
        <v>-0.72737653669757696</v>
      </c>
      <c r="C17258" s="191">
        <v>0.27696232131549597</v>
      </c>
      <c r="D17258" s="191"/>
      <c r="E17258" s="191"/>
    </row>
    <row r="17259" spans="1:5" x14ac:dyDescent="0.25">
      <c r="A17259" s="191">
        <v>91168.293148984594</v>
      </c>
      <c r="B17259" s="191">
        <v>0.68339759452025195</v>
      </c>
      <c r="C17259" s="191">
        <v>0.276917575731356</v>
      </c>
      <c r="D17259" s="191"/>
      <c r="E17259" s="191"/>
    </row>
    <row r="17260" spans="1:5" x14ac:dyDescent="0.25">
      <c r="A17260" s="191">
        <v>91171.4162635268</v>
      </c>
      <c r="B17260" s="191">
        <v>-0.81631474378403002</v>
      </c>
      <c r="C17260" s="191">
        <v>0.276871618041728</v>
      </c>
      <c r="D17260" s="191"/>
      <c r="E17260" s="191"/>
    </row>
    <row r="17261" spans="1:5" x14ac:dyDescent="0.25">
      <c r="A17261" s="191">
        <v>91175.231384587605</v>
      </c>
      <c r="B17261" s="191">
        <v>0.15147054684463401</v>
      </c>
      <c r="C17261" s="191">
        <v>0.27681547019925701</v>
      </c>
      <c r="D17261" s="191"/>
      <c r="E17261" s="191"/>
    </row>
    <row r="17262" spans="1:5" x14ac:dyDescent="0.25">
      <c r="A17262" s="191">
        <v>91176.637855497902</v>
      </c>
      <c r="B17262" s="191">
        <v>0.34014521787084601</v>
      </c>
      <c r="C17262" s="191">
        <v>0.27679476893210497</v>
      </c>
      <c r="D17262" s="191"/>
      <c r="E17262" s="191"/>
    </row>
    <row r="17263" spans="1:5" x14ac:dyDescent="0.25">
      <c r="A17263" s="191">
        <v>91187.529396552098</v>
      </c>
      <c r="B17263" s="191">
        <v>0.34443832673776198</v>
      </c>
      <c r="C17263" s="191">
        <v>0.27663442522315401</v>
      </c>
      <c r="D17263" s="191"/>
      <c r="E17263" s="191"/>
    </row>
    <row r="17264" spans="1:5" x14ac:dyDescent="0.25">
      <c r="A17264" s="191">
        <v>91197.590439892898</v>
      </c>
      <c r="B17264" s="191">
        <v>0.82554545776991595</v>
      </c>
      <c r="C17264" s="191">
        <v>0.27648625247352698</v>
      </c>
      <c r="D17264" s="191"/>
      <c r="E17264" s="191"/>
    </row>
    <row r="17265" spans="1:5" x14ac:dyDescent="0.25">
      <c r="A17265" s="191">
        <v>91211.336858688097</v>
      </c>
      <c r="B17265" s="191">
        <v>-8.3049821545688698E-2</v>
      </c>
      <c r="C17265" s="191">
        <v>0.27628371887037301</v>
      </c>
      <c r="D17265" s="191"/>
      <c r="E17265" s="191"/>
    </row>
    <row r="17266" spans="1:5" x14ac:dyDescent="0.25">
      <c r="A17266" s="191">
        <v>91224.400062022105</v>
      </c>
      <c r="B17266" s="191">
        <v>0.469515553717259</v>
      </c>
      <c r="C17266" s="191">
        <v>0.276091161944787</v>
      </c>
      <c r="D17266" s="191"/>
      <c r="E17266" s="191"/>
    </row>
    <row r="17267" spans="1:5" x14ac:dyDescent="0.25">
      <c r="A17267" s="191">
        <v>91225.336302494194</v>
      </c>
      <c r="B17267" s="191">
        <v>-1.2448232538275801E-2</v>
      </c>
      <c r="C17267" s="191">
        <v>0.27607735806898398</v>
      </c>
      <c r="D17267" s="191"/>
      <c r="E17267" s="191"/>
    </row>
    <row r="17268" spans="1:5" x14ac:dyDescent="0.25">
      <c r="A17268" s="191">
        <v>91251.181561599602</v>
      </c>
      <c r="B17268" s="191">
        <v>0.32920867021788403</v>
      </c>
      <c r="C17268" s="191">
        <v>0.27569612518536502</v>
      </c>
      <c r="D17268" s="191"/>
      <c r="E17268" s="191"/>
    </row>
    <row r="17269" spans="1:5" x14ac:dyDescent="0.25">
      <c r="A17269" s="191">
        <v>91255.567458337697</v>
      </c>
      <c r="B17269" s="191">
        <v>-0.51664012512274704</v>
      </c>
      <c r="C17269" s="191">
        <v>0.275631396186448</v>
      </c>
      <c r="D17269" s="191"/>
      <c r="E17269" s="191"/>
    </row>
    <row r="17270" spans="1:5" x14ac:dyDescent="0.25">
      <c r="A17270" s="191">
        <v>91263.385854820706</v>
      </c>
      <c r="B17270" s="191">
        <v>0.47152477829412998</v>
      </c>
      <c r="C17270" s="191">
        <v>0.27551599128211901</v>
      </c>
      <c r="D17270" s="191"/>
      <c r="E17270" s="191"/>
    </row>
    <row r="17271" spans="1:5" x14ac:dyDescent="0.25">
      <c r="A17271" s="191">
        <v>91272.752647519606</v>
      </c>
      <c r="B17271" s="191">
        <v>2.94767347559288E-2</v>
      </c>
      <c r="C17271" s="191">
        <v>0.27537769026119002</v>
      </c>
      <c r="D17271" s="191"/>
      <c r="E17271" s="191"/>
    </row>
    <row r="17272" spans="1:5" x14ac:dyDescent="0.25">
      <c r="A17272" s="191">
        <v>91296.866661415101</v>
      </c>
      <c r="B17272" s="191">
        <v>-0.215773686932408</v>
      </c>
      <c r="C17272" s="191">
        <v>0.27502145705019199</v>
      </c>
      <c r="D17272" s="191"/>
      <c r="E17272" s="191"/>
    </row>
    <row r="17273" spans="1:5" x14ac:dyDescent="0.25">
      <c r="A17273" s="191">
        <v>91303.908326960198</v>
      </c>
      <c r="B17273" s="191">
        <v>-5.20571780019186E-2</v>
      </c>
      <c r="C17273" s="191">
        <v>0.27491738104892199</v>
      </c>
      <c r="D17273" s="191"/>
      <c r="E17273" s="191"/>
    </row>
    <row r="17274" spans="1:5" x14ac:dyDescent="0.25">
      <c r="A17274" s="191">
        <v>91317.438560495997</v>
      </c>
      <c r="B17274" s="191">
        <v>-3.6610168292161599E-2</v>
      </c>
      <c r="C17274" s="191">
        <v>0.27471734125917802</v>
      </c>
      <c r="D17274" s="191"/>
      <c r="E17274" s="191"/>
    </row>
    <row r="17275" spans="1:5" x14ac:dyDescent="0.25">
      <c r="A17275" s="191">
        <v>91334.137975202699</v>
      </c>
      <c r="B17275" s="191">
        <v>-4.9438010832336697E-2</v>
      </c>
      <c r="C17275" s="191">
        <v>0.274470334755751</v>
      </c>
      <c r="D17275" s="191"/>
      <c r="E17275" s="191"/>
    </row>
    <row r="17276" spans="1:5" x14ac:dyDescent="0.25">
      <c r="A17276" s="191">
        <v>91362.233599926505</v>
      </c>
      <c r="B17276" s="191">
        <v>0.40498368944923402</v>
      </c>
      <c r="C17276" s="191">
        <v>0.27405449319463898</v>
      </c>
      <c r="D17276" s="191"/>
      <c r="E17276" s="191"/>
    </row>
    <row r="17277" spans="1:5" x14ac:dyDescent="0.25">
      <c r="A17277" s="191">
        <v>91368.946365829106</v>
      </c>
      <c r="B17277" s="191">
        <v>0.328078344608707</v>
      </c>
      <c r="C17277" s="191">
        <v>0.27395508914506</v>
      </c>
      <c r="D17277" s="191"/>
      <c r="E17277" s="191"/>
    </row>
    <row r="17278" spans="1:5" x14ac:dyDescent="0.25">
      <c r="A17278" s="191">
        <v>91377.107866183695</v>
      </c>
      <c r="B17278" s="191">
        <v>0.57647728206575699</v>
      </c>
      <c r="C17278" s="191">
        <v>0.273834207126463</v>
      </c>
      <c r="D17278" s="191"/>
      <c r="E17278" s="191"/>
    </row>
    <row r="17279" spans="1:5" x14ac:dyDescent="0.25">
      <c r="A17279" s="191">
        <v>91378.738800695894</v>
      </c>
      <c r="B17279" s="191">
        <v>0.52169322708954802</v>
      </c>
      <c r="C17279" s="191">
        <v>0.27381004771356399</v>
      </c>
      <c r="D17279" s="191"/>
      <c r="E17279" s="191"/>
    </row>
    <row r="17280" spans="1:5" x14ac:dyDescent="0.25">
      <c r="A17280" s="191">
        <v>91382.841946615095</v>
      </c>
      <c r="B17280" s="191">
        <v>0.108258422534879</v>
      </c>
      <c r="C17280" s="191">
        <v>0.27374926212698902</v>
      </c>
      <c r="D17280" s="191"/>
      <c r="E17280" s="191"/>
    </row>
    <row r="17281" spans="1:5" x14ac:dyDescent="0.25">
      <c r="A17281" s="191">
        <v>91383.652556834699</v>
      </c>
      <c r="B17281" s="191">
        <v>0.45316593243951397</v>
      </c>
      <c r="C17281" s="191">
        <v>0.27373725263649701</v>
      </c>
      <c r="D17281" s="191"/>
      <c r="E17281" s="191"/>
    </row>
    <row r="17282" spans="1:5" x14ac:dyDescent="0.25">
      <c r="A17282" s="191">
        <v>91385.5688688136</v>
      </c>
      <c r="B17282" s="191">
        <v>5.3277626639758303E-2</v>
      </c>
      <c r="C17282" s="191">
        <v>0.27370886072207001</v>
      </c>
      <c r="D17282" s="191"/>
      <c r="E17282" s="191"/>
    </row>
    <row r="17283" spans="1:5" x14ac:dyDescent="0.25">
      <c r="A17283" s="191">
        <v>91390.087171887397</v>
      </c>
      <c r="B17283" s="191">
        <v>-6.0683366060543302E-2</v>
      </c>
      <c r="C17283" s="191">
        <v>0.27364191214967598</v>
      </c>
      <c r="D17283" s="191"/>
      <c r="E17283" s="191"/>
    </row>
    <row r="17284" spans="1:5" x14ac:dyDescent="0.25">
      <c r="A17284" s="191">
        <v>91403.113141376307</v>
      </c>
      <c r="B17284" s="191">
        <v>-0.73761935482001795</v>
      </c>
      <c r="C17284" s="191">
        <v>0.27344885887868797</v>
      </c>
      <c r="D17284" s="191"/>
      <c r="E17284" s="191"/>
    </row>
    <row r="17285" spans="1:5" x14ac:dyDescent="0.25">
      <c r="A17285" s="191">
        <v>91406.876879054398</v>
      </c>
      <c r="B17285" s="191">
        <v>0.17399474752501901</v>
      </c>
      <c r="C17285" s="191">
        <v>0.27339306557256798</v>
      </c>
      <c r="D17285" s="191"/>
      <c r="E17285" s="191"/>
    </row>
    <row r="17286" spans="1:5" x14ac:dyDescent="0.25">
      <c r="A17286" s="191">
        <v>91412.245857414702</v>
      </c>
      <c r="B17286" s="191">
        <v>0.87115206158303604</v>
      </c>
      <c r="C17286" s="191">
        <v>0.27331346690838598</v>
      </c>
      <c r="D17286" s="191"/>
      <c r="E17286" s="191"/>
    </row>
    <row r="17287" spans="1:5" x14ac:dyDescent="0.25">
      <c r="A17287" s="191">
        <v>91424.794920702698</v>
      </c>
      <c r="B17287" s="191">
        <v>6.8089734420362397E-2</v>
      </c>
      <c r="C17287" s="191">
        <v>0.27312737607241</v>
      </c>
      <c r="D17287" s="191"/>
      <c r="E17287" s="191"/>
    </row>
    <row r="17288" spans="1:5" x14ac:dyDescent="0.25">
      <c r="A17288" s="191">
        <v>91427.148682562707</v>
      </c>
      <c r="B17288" s="191">
        <v>-1.0085364239361301</v>
      </c>
      <c r="C17288" s="191">
        <v>0.27309246541514198</v>
      </c>
      <c r="D17288" s="191"/>
      <c r="E17288" s="191"/>
    </row>
    <row r="17289" spans="1:5" x14ac:dyDescent="0.25">
      <c r="A17289" s="191">
        <v>91440.849996565303</v>
      </c>
      <c r="B17289" s="191">
        <v>0.14220829145328301</v>
      </c>
      <c r="C17289" s="191">
        <v>0.27288920893123503</v>
      </c>
      <c r="D17289" s="191"/>
      <c r="E17289" s="191"/>
    </row>
    <row r="17290" spans="1:5" x14ac:dyDescent="0.25">
      <c r="A17290" s="191">
        <v>91458.687674069995</v>
      </c>
      <c r="B17290" s="191">
        <v>8.5186243043589002E-2</v>
      </c>
      <c r="C17290" s="191">
        <v>0.27262448856433802</v>
      </c>
      <c r="D17290" s="191"/>
      <c r="E17290" s="191"/>
    </row>
    <row r="17291" spans="1:5" x14ac:dyDescent="0.25">
      <c r="A17291" s="191">
        <v>91468.841375343298</v>
      </c>
      <c r="B17291" s="191">
        <v>1.1217637098370801</v>
      </c>
      <c r="C17291" s="191">
        <v>0.27247375228832399</v>
      </c>
      <c r="D17291" s="191"/>
      <c r="E17291" s="191"/>
    </row>
    <row r="17292" spans="1:5" x14ac:dyDescent="0.25">
      <c r="A17292" s="191">
        <v>91477.766335214299</v>
      </c>
      <c r="B17292" s="191">
        <v>7.1405804866575606E-2</v>
      </c>
      <c r="C17292" s="191">
        <v>0.27234122789977</v>
      </c>
      <c r="D17292" s="191"/>
      <c r="E17292" s="191"/>
    </row>
    <row r="17293" spans="1:5" x14ac:dyDescent="0.25">
      <c r="A17293" s="191">
        <v>91500.828293079394</v>
      </c>
      <c r="B17293" s="191">
        <v>-0.36153098188089799</v>
      </c>
      <c r="C17293" s="191">
        <v>0.2719986632129</v>
      </c>
      <c r="D17293" s="191"/>
      <c r="E17293" s="191"/>
    </row>
    <row r="17294" spans="1:5" x14ac:dyDescent="0.25">
      <c r="A17294" s="191">
        <v>91541.291158523905</v>
      </c>
      <c r="B17294" s="191">
        <v>0.24096685691155101</v>
      </c>
      <c r="C17294" s="191">
        <v>0.271397212659793</v>
      </c>
      <c r="D17294" s="191"/>
      <c r="E17294" s="191"/>
    </row>
    <row r="17295" spans="1:5" x14ac:dyDescent="0.25">
      <c r="A17295" s="191">
        <v>91542.705768033193</v>
      </c>
      <c r="B17295" s="191">
        <v>-0.886217178970516</v>
      </c>
      <c r="C17295" s="191">
        <v>0.27137617647908602</v>
      </c>
      <c r="D17295" s="191"/>
      <c r="E17295" s="191"/>
    </row>
    <row r="17296" spans="1:5" x14ac:dyDescent="0.25">
      <c r="A17296" s="191">
        <v>91551.728631537597</v>
      </c>
      <c r="B17296" s="191">
        <v>0.66545173845185002</v>
      </c>
      <c r="C17296" s="191">
        <v>0.27124198663938498</v>
      </c>
      <c r="D17296" s="191"/>
      <c r="E17296" s="191"/>
    </row>
    <row r="17297" spans="1:5" x14ac:dyDescent="0.25">
      <c r="A17297" s="191">
        <v>91552.154657065097</v>
      </c>
      <c r="B17297" s="191">
        <v>-0.45241602547583198</v>
      </c>
      <c r="C17297" s="191">
        <v>0.27123565011349798</v>
      </c>
      <c r="D17297" s="191"/>
      <c r="E17297" s="191"/>
    </row>
    <row r="17298" spans="1:5" x14ac:dyDescent="0.25">
      <c r="A17298" s="191">
        <v>91578.202229568502</v>
      </c>
      <c r="B17298" s="191">
        <v>-3.3603865422004997E-2</v>
      </c>
      <c r="C17298" s="191">
        <v>0.27084813120336798</v>
      </c>
      <c r="D17298" s="191"/>
      <c r="E17298" s="191"/>
    </row>
    <row r="17299" spans="1:5" x14ac:dyDescent="0.25">
      <c r="A17299" s="191">
        <v>91604.158182493105</v>
      </c>
      <c r="B17299" s="191">
        <v>1.8702702919021199</v>
      </c>
      <c r="C17299" s="191">
        <v>0.27046179079129601</v>
      </c>
      <c r="D17299" s="191"/>
      <c r="E17299" s="191"/>
    </row>
    <row r="17300" spans="1:5" x14ac:dyDescent="0.25">
      <c r="A17300" s="191">
        <v>91608.146093046395</v>
      </c>
      <c r="B17300" s="191">
        <v>-0.46894527473210201</v>
      </c>
      <c r="C17300" s="191">
        <v>0.27040241727986097</v>
      </c>
      <c r="D17300" s="191"/>
      <c r="E17300" s="191"/>
    </row>
    <row r="17301" spans="1:5" x14ac:dyDescent="0.25">
      <c r="A17301" s="191">
        <v>91659.709977022096</v>
      </c>
      <c r="B17301" s="191">
        <v>-8.3408668286777399E-2</v>
      </c>
      <c r="C17301" s="191">
        <v>0.26963436564652798</v>
      </c>
      <c r="D17301" s="191"/>
      <c r="E17301" s="191"/>
    </row>
    <row r="17302" spans="1:5" x14ac:dyDescent="0.25">
      <c r="A17302" s="191">
        <v>91669.078965457898</v>
      </c>
      <c r="B17302" s="191">
        <v>0.62035969063469798</v>
      </c>
      <c r="C17302" s="191">
        <v>0.26949474760324899</v>
      </c>
      <c r="D17302" s="191"/>
      <c r="E17302" s="191"/>
    </row>
    <row r="17303" spans="1:5" x14ac:dyDescent="0.25">
      <c r="A17303" s="191">
        <v>91704.494945698505</v>
      </c>
      <c r="B17303" s="191">
        <v>1.0533657767239699</v>
      </c>
      <c r="C17303" s="191">
        <v>0.26896680774118897</v>
      </c>
      <c r="D17303" s="191"/>
      <c r="E17303" s="191"/>
    </row>
    <row r="17304" spans="1:5" x14ac:dyDescent="0.25">
      <c r="A17304" s="191">
        <v>91718.651937319504</v>
      </c>
      <c r="B17304" s="191">
        <v>4.2600855654084703E-2</v>
      </c>
      <c r="C17304" s="191">
        <v>0.26875570306783703</v>
      </c>
      <c r="D17304" s="191"/>
      <c r="E17304" s="191"/>
    </row>
    <row r="17305" spans="1:5" x14ac:dyDescent="0.25">
      <c r="A17305" s="191">
        <v>91754.419104430403</v>
      </c>
      <c r="B17305" s="191">
        <v>0.43330830361960598</v>
      </c>
      <c r="C17305" s="191">
        <v>0.26822219539680597</v>
      </c>
      <c r="D17305" s="191"/>
      <c r="E17305" s="191"/>
    </row>
    <row r="17306" spans="1:5" x14ac:dyDescent="0.25">
      <c r="A17306" s="191">
        <v>91775.426377736396</v>
      </c>
      <c r="B17306" s="191">
        <v>0.80070589285601301</v>
      </c>
      <c r="C17306" s="191">
        <v>0.26790875129780101</v>
      </c>
      <c r="D17306" s="191"/>
      <c r="E17306" s="191"/>
    </row>
    <row r="17307" spans="1:5" x14ac:dyDescent="0.25">
      <c r="A17307" s="191">
        <v>91776.277619757006</v>
      </c>
      <c r="B17307" s="191">
        <v>0.31922228698788602</v>
      </c>
      <c r="C17307" s="191">
        <v>0.26789604873940998</v>
      </c>
      <c r="D17307" s="191"/>
      <c r="E17307" s="191"/>
    </row>
    <row r="17308" spans="1:5" x14ac:dyDescent="0.25">
      <c r="A17308" s="191">
        <v>91779.127449774605</v>
      </c>
      <c r="B17308" s="191">
        <v>0.52349405824980699</v>
      </c>
      <c r="C17308" s="191">
        <v>0.26785352172473398</v>
      </c>
      <c r="D17308" s="191"/>
      <c r="E17308" s="191"/>
    </row>
    <row r="17309" spans="1:5" x14ac:dyDescent="0.25">
      <c r="A17309" s="191">
        <v>91779.853629507998</v>
      </c>
      <c r="B17309" s="191">
        <v>-0.34539650075258199</v>
      </c>
      <c r="C17309" s="191">
        <v>0.26784268501238001</v>
      </c>
      <c r="D17309" s="191"/>
      <c r="E17309" s="191"/>
    </row>
    <row r="17310" spans="1:5" x14ac:dyDescent="0.25">
      <c r="A17310" s="191">
        <v>91783.347371804295</v>
      </c>
      <c r="B17310" s="191">
        <v>-3.08364768944802E-2</v>
      </c>
      <c r="C17310" s="191">
        <v>0.26779054717374401</v>
      </c>
      <c r="D17310" s="191"/>
      <c r="E17310" s="191"/>
    </row>
    <row r="17311" spans="1:5" x14ac:dyDescent="0.25">
      <c r="A17311" s="191">
        <v>91783.4028037721</v>
      </c>
      <c r="B17311" s="191">
        <v>0.15228910500408899</v>
      </c>
      <c r="C17311" s="191">
        <v>0.26778971993712603</v>
      </c>
      <c r="D17311" s="191"/>
      <c r="E17311" s="191"/>
    </row>
    <row r="17312" spans="1:5" x14ac:dyDescent="0.25">
      <c r="A17312" s="191">
        <v>91787.288479660405</v>
      </c>
      <c r="B17312" s="191">
        <v>0.15532023627438099</v>
      </c>
      <c r="C17312" s="191">
        <v>0.26773173114820398</v>
      </c>
      <c r="D17312" s="191"/>
      <c r="E17312" s="191"/>
    </row>
    <row r="17313" spans="1:5" x14ac:dyDescent="0.25">
      <c r="A17313" s="191">
        <v>91793.928492136998</v>
      </c>
      <c r="B17313" s="191">
        <v>0.70963381123831903</v>
      </c>
      <c r="C17313" s="191">
        <v>0.26763263257327202</v>
      </c>
      <c r="D17313" s="191"/>
      <c r="E17313" s="191"/>
    </row>
    <row r="17314" spans="1:5" x14ac:dyDescent="0.25">
      <c r="A17314" s="191">
        <v>91817.874007778199</v>
      </c>
      <c r="B17314" s="191">
        <v>5.8419259029496302E-2</v>
      </c>
      <c r="C17314" s="191">
        <v>0.26727521117437297</v>
      </c>
      <c r="D17314" s="191"/>
      <c r="E17314" s="191"/>
    </row>
    <row r="17315" spans="1:5" x14ac:dyDescent="0.25">
      <c r="A17315" s="191">
        <v>91821.156983941095</v>
      </c>
      <c r="B17315" s="191">
        <v>0.81954649749169695</v>
      </c>
      <c r="C17315" s="191">
        <v>0.26722620253134099</v>
      </c>
      <c r="D17315" s="191"/>
      <c r="E17315" s="191"/>
    </row>
    <row r="17316" spans="1:5" x14ac:dyDescent="0.25">
      <c r="A17316" s="191">
        <v>91834.559508213497</v>
      </c>
      <c r="B17316" s="191">
        <v>-0.971051154413205</v>
      </c>
      <c r="C17316" s="191">
        <v>0.26702611525686398</v>
      </c>
      <c r="D17316" s="191"/>
      <c r="E17316" s="191"/>
    </row>
    <row r="17317" spans="1:5" x14ac:dyDescent="0.25">
      <c r="A17317" s="191">
        <v>91838.659540092805</v>
      </c>
      <c r="B17317" s="191">
        <v>0.45751109049019201</v>
      </c>
      <c r="C17317" s="191">
        <v>0.26696490181607502</v>
      </c>
      <c r="D17317" s="191"/>
      <c r="E17317" s="191"/>
    </row>
    <row r="17318" spans="1:5" x14ac:dyDescent="0.25">
      <c r="A17318" s="191">
        <v>91848.286487891703</v>
      </c>
      <c r="B17318" s="191">
        <v>0.52207402093167299</v>
      </c>
      <c r="C17318" s="191">
        <v>0.266821164430594</v>
      </c>
      <c r="D17318" s="191"/>
      <c r="E17318" s="191"/>
    </row>
    <row r="17319" spans="1:5" x14ac:dyDescent="0.25">
      <c r="A17319" s="191">
        <v>91863.5487478172</v>
      </c>
      <c r="B17319" s="191">
        <v>-0.55649227140398505</v>
      </c>
      <c r="C17319" s="191">
        <v>0.26659326922426602</v>
      </c>
      <c r="D17319" s="191"/>
      <c r="E17319" s="191"/>
    </row>
    <row r="17320" spans="1:5" x14ac:dyDescent="0.25">
      <c r="A17320" s="191">
        <v>91906.329337489195</v>
      </c>
      <c r="B17320" s="191">
        <v>9.9710496729765702E-2</v>
      </c>
      <c r="C17320" s="191">
        <v>0.265954369196989</v>
      </c>
      <c r="D17320" s="191"/>
      <c r="E17320" s="191"/>
    </row>
    <row r="17321" spans="1:5" x14ac:dyDescent="0.25">
      <c r="A17321" s="191">
        <v>91909.045163223796</v>
      </c>
      <c r="B17321" s="191">
        <v>-9.9142562603760101E-2</v>
      </c>
      <c r="C17321" s="191">
        <v>0.26591380582367702</v>
      </c>
      <c r="D17321" s="191"/>
      <c r="E17321" s="191"/>
    </row>
    <row r="17322" spans="1:5" x14ac:dyDescent="0.25">
      <c r="A17322" s="191">
        <v>91921.494864369306</v>
      </c>
      <c r="B17322" s="191">
        <v>-0.31662721307671399</v>
      </c>
      <c r="C17322" s="191">
        <v>0.26572785261614801</v>
      </c>
      <c r="D17322" s="191"/>
      <c r="E17322" s="191"/>
    </row>
    <row r="17323" spans="1:5" x14ac:dyDescent="0.25">
      <c r="A17323" s="191">
        <v>91923.410317762697</v>
      </c>
      <c r="B17323" s="191">
        <v>0.68737721188130196</v>
      </c>
      <c r="C17323" s="191">
        <v>0.26569924198194</v>
      </c>
      <c r="D17323" s="191"/>
      <c r="E17323" s="191"/>
    </row>
    <row r="17324" spans="1:5" x14ac:dyDescent="0.25">
      <c r="A17324" s="191">
        <v>91945.702074565503</v>
      </c>
      <c r="B17324" s="191">
        <v>9.4618666386470096E-2</v>
      </c>
      <c r="C17324" s="191">
        <v>0.26536626348206499</v>
      </c>
      <c r="D17324" s="191"/>
      <c r="E17324" s="191"/>
    </row>
    <row r="17325" spans="1:5" x14ac:dyDescent="0.25">
      <c r="A17325" s="191">
        <v>91955.352885313798</v>
      </c>
      <c r="B17325" s="191">
        <v>0.43092764639787201</v>
      </c>
      <c r="C17325" s="191">
        <v>0.26522210061407597</v>
      </c>
      <c r="D17325" s="191"/>
      <c r="E17325" s="191"/>
    </row>
    <row r="17326" spans="1:5" x14ac:dyDescent="0.25">
      <c r="A17326" s="191">
        <v>91956.802004660902</v>
      </c>
      <c r="B17326" s="191">
        <v>-0.38804133824612602</v>
      </c>
      <c r="C17326" s="191">
        <v>0.26520045356195299</v>
      </c>
      <c r="D17326" s="191"/>
      <c r="E17326" s="191"/>
    </row>
    <row r="17327" spans="1:5" x14ac:dyDescent="0.25">
      <c r="A17327" s="191">
        <v>91967.152909434895</v>
      </c>
      <c r="B17327" s="191">
        <v>0.135978546950866</v>
      </c>
      <c r="C17327" s="191">
        <v>0.26504582937264998</v>
      </c>
      <c r="D17327" s="191"/>
      <c r="E17327" s="191"/>
    </row>
    <row r="17328" spans="1:5" x14ac:dyDescent="0.25">
      <c r="A17328" s="191">
        <v>91973.6883328759</v>
      </c>
      <c r="B17328" s="191">
        <v>-1.26312225090196</v>
      </c>
      <c r="C17328" s="191">
        <v>0.26494820047026502</v>
      </c>
      <c r="D17328" s="191"/>
      <c r="E17328" s="191"/>
    </row>
    <row r="17329" spans="1:5" x14ac:dyDescent="0.25">
      <c r="A17329" s="191">
        <v>91978.330345039794</v>
      </c>
      <c r="B17329" s="191">
        <v>-0.25307351810901502</v>
      </c>
      <c r="C17329" s="191">
        <v>0.26487885570661002</v>
      </c>
      <c r="D17329" s="191"/>
      <c r="E17329" s="191"/>
    </row>
    <row r="17330" spans="1:5" x14ac:dyDescent="0.25">
      <c r="A17330" s="191">
        <v>91983.244699377305</v>
      </c>
      <c r="B17330" s="191">
        <v>0.33485253797214098</v>
      </c>
      <c r="C17330" s="191">
        <v>0.26480544220595298</v>
      </c>
      <c r="D17330" s="191"/>
      <c r="E17330" s="191"/>
    </row>
    <row r="17331" spans="1:5" x14ac:dyDescent="0.25">
      <c r="A17331" s="191">
        <v>91987.850774885897</v>
      </c>
      <c r="B17331" s="191">
        <v>-7.0618241630349098E-3</v>
      </c>
      <c r="C17331" s="191">
        <v>0.26473663370968498</v>
      </c>
      <c r="D17331" s="191"/>
      <c r="E17331" s="191"/>
    </row>
    <row r="17332" spans="1:5" x14ac:dyDescent="0.25">
      <c r="A17332" s="191">
        <v>92010.278236104306</v>
      </c>
      <c r="B17332" s="191">
        <v>-0.94425408739972105</v>
      </c>
      <c r="C17332" s="191">
        <v>0.26440159667902302</v>
      </c>
      <c r="D17332" s="191"/>
      <c r="E17332" s="191"/>
    </row>
    <row r="17333" spans="1:5" x14ac:dyDescent="0.25">
      <c r="A17333" s="191">
        <v>92017.682415669202</v>
      </c>
      <c r="B17333" s="191">
        <v>-0.85031417038763402</v>
      </c>
      <c r="C17333" s="191">
        <v>0.26429098823722103</v>
      </c>
      <c r="D17333" s="191"/>
      <c r="E17333" s="191"/>
    </row>
    <row r="17334" spans="1:5" x14ac:dyDescent="0.25">
      <c r="A17334" s="191">
        <v>92024.557351070107</v>
      </c>
      <c r="B17334" s="191">
        <v>1.29216701755157</v>
      </c>
      <c r="C17334" s="191">
        <v>0.26418828653224902</v>
      </c>
      <c r="D17334" s="191"/>
      <c r="E17334" s="191"/>
    </row>
    <row r="17335" spans="1:5" x14ac:dyDescent="0.25">
      <c r="A17335" s="191">
        <v>92044.233946330205</v>
      </c>
      <c r="B17335" s="191">
        <v>0.79266059128051403</v>
      </c>
      <c r="C17335" s="191">
        <v>0.263894351141085</v>
      </c>
      <c r="D17335" s="191"/>
      <c r="E17335" s="191"/>
    </row>
    <row r="17336" spans="1:5" x14ac:dyDescent="0.25">
      <c r="A17336" s="191">
        <v>92059.235456113005</v>
      </c>
      <c r="B17336" s="191">
        <v>0.26863229665583499</v>
      </c>
      <c r="C17336" s="191">
        <v>0.26367026082103601</v>
      </c>
      <c r="D17336" s="191"/>
      <c r="E17336" s="191"/>
    </row>
    <row r="17337" spans="1:5" x14ac:dyDescent="0.25">
      <c r="A17337" s="191">
        <v>92080.673198082994</v>
      </c>
      <c r="B17337" s="191">
        <v>0.41211863155441503</v>
      </c>
      <c r="C17337" s="191">
        <v>0.26335004244740801</v>
      </c>
      <c r="D17337" s="191"/>
      <c r="E17337" s="191"/>
    </row>
    <row r="17338" spans="1:5" x14ac:dyDescent="0.25">
      <c r="A17338" s="191">
        <v>92087.641296048707</v>
      </c>
      <c r="B17338" s="191">
        <v>0.35499684733650799</v>
      </c>
      <c r="C17338" s="191">
        <v>0.26324596388664501</v>
      </c>
      <c r="D17338" s="191"/>
      <c r="E17338" s="191"/>
    </row>
    <row r="17339" spans="1:5" x14ac:dyDescent="0.25">
      <c r="A17339" s="191">
        <v>92100.722141192193</v>
      </c>
      <c r="B17339" s="191">
        <v>0.199549289060341</v>
      </c>
      <c r="C17339" s="191">
        <v>0.263050590240474</v>
      </c>
      <c r="D17339" s="191"/>
      <c r="E17339" s="191"/>
    </row>
    <row r="17340" spans="1:5" x14ac:dyDescent="0.25">
      <c r="A17340" s="191">
        <v>92106.841621263302</v>
      </c>
      <c r="B17340" s="191">
        <v>0.228298128091109</v>
      </c>
      <c r="C17340" s="191">
        <v>0.262959194525826</v>
      </c>
      <c r="D17340" s="191"/>
      <c r="E17340" s="191"/>
    </row>
    <row r="17341" spans="1:5" x14ac:dyDescent="0.25">
      <c r="A17341" s="191">
        <v>92121.361346216203</v>
      </c>
      <c r="B17341" s="191">
        <v>-0.96734382652197104</v>
      </c>
      <c r="C17341" s="191">
        <v>0.26274234918019501</v>
      </c>
      <c r="D17341" s="191"/>
      <c r="E17341" s="191"/>
    </row>
    <row r="17342" spans="1:5" x14ac:dyDescent="0.25">
      <c r="A17342" s="191">
        <v>92134.4920167378</v>
      </c>
      <c r="B17342" s="191">
        <v>0.63325557018198997</v>
      </c>
      <c r="C17342" s="191">
        <v>0.26254626310280599</v>
      </c>
      <c r="D17342" s="191"/>
      <c r="E17342" s="191"/>
    </row>
    <row r="17343" spans="1:5" x14ac:dyDescent="0.25">
      <c r="A17343" s="191">
        <v>92141.420773412101</v>
      </c>
      <c r="B17343" s="191">
        <v>3.5928544121355301E-2</v>
      </c>
      <c r="C17343" s="191">
        <v>0.26244279887421201</v>
      </c>
      <c r="D17343" s="191"/>
      <c r="E17343" s="191"/>
    </row>
    <row r="17344" spans="1:5" x14ac:dyDescent="0.25">
      <c r="A17344" s="191">
        <v>92142.938052806494</v>
      </c>
      <c r="B17344" s="191">
        <v>-1.0002667850525599</v>
      </c>
      <c r="C17344" s="191">
        <v>0.26242014290425902</v>
      </c>
      <c r="D17344" s="191"/>
      <c r="E17344" s="191"/>
    </row>
    <row r="17345" spans="1:5" x14ac:dyDescent="0.25">
      <c r="A17345" s="191">
        <v>92147.918620990895</v>
      </c>
      <c r="B17345" s="191">
        <v>-0.45216364124011099</v>
      </c>
      <c r="C17345" s="191">
        <v>0.26234577321101199</v>
      </c>
      <c r="D17345" s="191"/>
      <c r="E17345" s="191"/>
    </row>
    <row r="17346" spans="1:5" x14ac:dyDescent="0.25">
      <c r="A17346" s="191">
        <v>92160.687648434599</v>
      </c>
      <c r="B17346" s="191">
        <v>0.263413568851534</v>
      </c>
      <c r="C17346" s="191">
        <v>0.26215511839862599</v>
      </c>
      <c r="D17346" s="191"/>
      <c r="E17346" s="191"/>
    </row>
    <row r="17347" spans="1:5" x14ac:dyDescent="0.25">
      <c r="A17347" s="191">
        <v>92172.529778107899</v>
      </c>
      <c r="B17347" s="191">
        <v>-6.7138570379121604E-2</v>
      </c>
      <c r="C17347" s="191">
        <v>0.26197831827823098</v>
      </c>
      <c r="D17347" s="191"/>
      <c r="E17347" s="191"/>
    </row>
    <row r="17348" spans="1:5" x14ac:dyDescent="0.25">
      <c r="A17348" s="191">
        <v>92172.747806701998</v>
      </c>
      <c r="B17348" s="191">
        <v>-1.96703926208707</v>
      </c>
      <c r="C17348" s="191">
        <v>0.26197506325698999</v>
      </c>
      <c r="D17348" s="191"/>
      <c r="E17348" s="191"/>
    </row>
    <row r="17349" spans="1:5" x14ac:dyDescent="0.25">
      <c r="A17349" s="191">
        <v>92181.921570131497</v>
      </c>
      <c r="B17349" s="191">
        <v>7.0001970792432601E-3</v>
      </c>
      <c r="C17349" s="191">
        <v>0.26183811207783297</v>
      </c>
      <c r="D17349" s="191"/>
      <c r="E17349" s="191"/>
    </row>
    <row r="17350" spans="1:5" x14ac:dyDescent="0.25">
      <c r="A17350" s="191">
        <v>92200.00468333</v>
      </c>
      <c r="B17350" s="191">
        <v>0.49906415281653099</v>
      </c>
      <c r="C17350" s="191">
        <v>0.26156818648358399</v>
      </c>
      <c r="D17350" s="191"/>
      <c r="E17350" s="191"/>
    </row>
    <row r="17351" spans="1:5" x14ac:dyDescent="0.25">
      <c r="A17351" s="191">
        <v>92202.155639795601</v>
      </c>
      <c r="B17351" s="191">
        <v>0.40120549528712701</v>
      </c>
      <c r="C17351" s="191">
        <v>0.26153608201797102</v>
      </c>
      <c r="D17351" s="191"/>
      <c r="E17351" s="191"/>
    </row>
    <row r="17352" spans="1:5" x14ac:dyDescent="0.25">
      <c r="A17352" s="191">
        <v>92210.371374941096</v>
      </c>
      <c r="B17352" s="191">
        <v>0.46017631279549098</v>
      </c>
      <c r="C17352" s="191">
        <v>0.26141346228944001</v>
      </c>
      <c r="D17352" s="191"/>
      <c r="E17352" s="191"/>
    </row>
    <row r="17353" spans="1:5" x14ac:dyDescent="0.25">
      <c r="A17353" s="191">
        <v>92212.983672049493</v>
      </c>
      <c r="B17353" s="191">
        <v>0.34469786370956401</v>
      </c>
      <c r="C17353" s="191">
        <v>0.26137447569891398</v>
      </c>
      <c r="D17353" s="191"/>
      <c r="E17353" s="191"/>
    </row>
    <row r="17354" spans="1:5" x14ac:dyDescent="0.25">
      <c r="A17354" s="191">
        <v>92213.8591168524</v>
      </c>
      <c r="B17354" s="191">
        <v>4.4876082020994801E-2</v>
      </c>
      <c r="C17354" s="191">
        <v>0.26136141054626599</v>
      </c>
      <c r="D17354" s="191"/>
      <c r="E17354" s="191"/>
    </row>
    <row r="17355" spans="1:5" x14ac:dyDescent="0.25">
      <c r="A17355" s="191">
        <v>92214.155030352893</v>
      </c>
      <c r="B17355" s="191">
        <v>0.40206693479767402</v>
      </c>
      <c r="C17355" s="191">
        <v>0.26135699435225102</v>
      </c>
      <c r="D17355" s="191"/>
      <c r="E17355" s="191"/>
    </row>
    <row r="17356" spans="1:5" x14ac:dyDescent="0.25">
      <c r="A17356" s="191">
        <v>92224.414703309201</v>
      </c>
      <c r="B17356" s="191">
        <v>-8.3428948428776503E-2</v>
      </c>
      <c r="C17356" s="191">
        <v>0.26120388726666599</v>
      </c>
      <c r="D17356" s="191"/>
      <c r="E17356" s="191"/>
    </row>
    <row r="17357" spans="1:5" x14ac:dyDescent="0.25">
      <c r="A17357" s="191">
        <v>92234.235991564899</v>
      </c>
      <c r="B17357" s="191">
        <v>0.68011327109367403</v>
      </c>
      <c r="C17357" s="191">
        <v>0.261057336577946</v>
      </c>
      <c r="D17357" s="191"/>
      <c r="E17357" s="191"/>
    </row>
    <row r="17358" spans="1:5" x14ac:dyDescent="0.25">
      <c r="A17358" s="191">
        <v>92241.388884244298</v>
      </c>
      <c r="B17358" s="191">
        <v>-0.16899941047658901</v>
      </c>
      <c r="C17358" s="191">
        <v>0.26095061214711102</v>
      </c>
      <c r="D17358" s="191"/>
      <c r="E17358" s="191"/>
    </row>
    <row r="17359" spans="1:5" x14ac:dyDescent="0.25">
      <c r="A17359" s="191">
        <v>92244.110176628601</v>
      </c>
      <c r="B17359" s="191">
        <v>0.47872758548814798</v>
      </c>
      <c r="C17359" s="191">
        <v>0.26091001130393399</v>
      </c>
      <c r="D17359" s="191"/>
      <c r="E17359" s="191"/>
    </row>
    <row r="17360" spans="1:5" x14ac:dyDescent="0.25">
      <c r="A17360" s="191">
        <v>92248.982313861401</v>
      </c>
      <c r="B17360" s="191">
        <v>0.21195683429995299</v>
      </c>
      <c r="C17360" s="191">
        <v>0.26083732344716198</v>
      </c>
      <c r="D17360" s="191"/>
      <c r="E17360" s="191"/>
    </row>
    <row r="17361" spans="1:5" x14ac:dyDescent="0.25">
      <c r="A17361" s="191">
        <v>92249.734246685999</v>
      </c>
      <c r="B17361" s="191">
        <v>0.43201703047375301</v>
      </c>
      <c r="C17361" s="191">
        <v>0.26082610563176001</v>
      </c>
      <c r="D17361" s="191"/>
      <c r="E17361" s="191"/>
    </row>
    <row r="17362" spans="1:5" x14ac:dyDescent="0.25">
      <c r="A17362" s="191">
        <v>92259.357488503199</v>
      </c>
      <c r="B17362" s="191">
        <v>-1.39114150997387</v>
      </c>
      <c r="C17362" s="191">
        <v>0.26068254820298398</v>
      </c>
      <c r="D17362" s="191"/>
      <c r="E17362" s="191"/>
    </row>
    <row r="17363" spans="1:5" x14ac:dyDescent="0.25">
      <c r="A17363" s="191">
        <v>92267.849732650895</v>
      </c>
      <c r="B17363" s="191">
        <v>0.33091337855786201</v>
      </c>
      <c r="C17363" s="191">
        <v>0.26055587544800002</v>
      </c>
      <c r="D17363" s="191"/>
      <c r="E17363" s="191"/>
    </row>
    <row r="17364" spans="1:5" x14ac:dyDescent="0.25">
      <c r="A17364" s="191">
        <v>92271.910332167201</v>
      </c>
      <c r="B17364" s="191">
        <v>1.06183276894245</v>
      </c>
      <c r="C17364" s="191">
        <v>0.26049531081542499</v>
      </c>
      <c r="D17364" s="191"/>
      <c r="E17364" s="191"/>
    </row>
    <row r="17365" spans="1:5" x14ac:dyDescent="0.25">
      <c r="A17365" s="191">
        <v>92272.368345312803</v>
      </c>
      <c r="B17365" s="191">
        <v>0.48651377898407699</v>
      </c>
      <c r="C17365" s="191">
        <v>0.260488479641316</v>
      </c>
      <c r="D17365" s="191"/>
      <c r="E17365" s="191"/>
    </row>
    <row r="17366" spans="1:5" x14ac:dyDescent="0.25">
      <c r="A17366" s="191">
        <v>92277.603667834905</v>
      </c>
      <c r="B17366" s="191">
        <v>-0.66012786354670006</v>
      </c>
      <c r="C17366" s="191">
        <v>0.26041039896574503</v>
      </c>
      <c r="D17366" s="191"/>
      <c r="E17366" s="191"/>
    </row>
    <row r="17367" spans="1:5" x14ac:dyDescent="0.25">
      <c r="A17367" s="191">
        <v>92289.190780180797</v>
      </c>
      <c r="B17367" s="191">
        <v>0.89444208437194905</v>
      </c>
      <c r="C17367" s="191">
        <v>0.26023760251782702</v>
      </c>
      <c r="D17367" s="191"/>
      <c r="E17367" s="191"/>
    </row>
    <row r="17368" spans="1:5" x14ac:dyDescent="0.25">
      <c r="A17368" s="191">
        <v>92289.660001941797</v>
      </c>
      <c r="B17368" s="191">
        <v>0.19096719243809601</v>
      </c>
      <c r="C17368" s="191">
        <v>0.26023060564232098</v>
      </c>
      <c r="D17368" s="191"/>
      <c r="E17368" s="191"/>
    </row>
    <row r="17369" spans="1:5" x14ac:dyDescent="0.25">
      <c r="A17369" s="191">
        <v>92293.688455568903</v>
      </c>
      <c r="B17369" s="191">
        <v>0.74608230032344702</v>
      </c>
      <c r="C17369" s="191">
        <v>0.26017053641440502</v>
      </c>
      <c r="D17369" s="191"/>
      <c r="E17369" s="191"/>
    </row>
    <row r="17370" spans="1:5" x14ac:dyDescent="0.25">
      <c r="A17370" s="191">
        <v>92302.846307430096</v>
      </c>
      <c r="B17370" s="191">
        <v>0.52734793075443998</v>
      </c>
      <c r="C17370" s="191">
        <v>0.26003399304792102</v>
      </c>
      <c r="D17370" s="191"/>
      <c r="E17370" s="191"/>
    </row>
    <row r="17371" spans="1:5" x14ac:dyDescent="0.25">
      <c r="A17371" s="191">
        <v>92308.661219317204</v>
      </c>
      <c r="B17371" s="191">
        <v>0.30743280770642001</v>
      </c>
      <c r="C17371" s="191">
        <v>0.25994730133732602</v>
      </c>
      <c r="D17371" s="191"/>
      <c r="E17371" s="191"/>
    </row>
    <row r="17372" spans="1:5" x14ac:dyDescent="0.25">
      <c r="A17372" s="191">
        <v>92334.226514940703</v>
      </c>
      <c r="B17372" s="191">
        <v>-0.24920312949843201</v>
      </c>
      <c r="C17372" s="191">
        <v>0.25956624249377003</v>
      </c>
      <c r="D17372" s="191"/>
      <c r="E17372" s="191"/>
    </row>
    <row r="17373" spans="1:5" x14ac:dyDescent="0.25">
      <c r="A17373" s="191">
        <v>92344.357543382896</v>
      </c>
      <c r="B17373" s="191">
        <v>-0.41378906750065803</v>
      </c>
      <c r="C17373" s="191">
        <v>0.25941527479100102</v>
      </c>
      <c r="D17373" s="191"/>
      <c r="E17373" s="191"/>
    </row>
    <row r="17374" spans="1:5" x14ac:dyDescent="0.25">
      <c r="A17374" s="191">
        <v>92348.367857026504</v>
      </c>
      <c r="B17374" s="191">
        <v>-1.1689094920693699</v>
      </c>
      <c r="C17374" s="191">
        <v>0.259355521411407</v>
      </c>
      <c r="D17374" s="191"/>
      <c r="E17374" s="191"/>
    </row>
    <row r="17375" spans="1:5" x14ac:dyDescent="0.25">
      <c r="A17375" s="191">
        <v>92357.390617373094</v>
      </c>
      <c r="B17375" s="191">
        <v>0.28592020381421601</v>
      </c>
      <c r="C17375" s="191">
        <v>0.25922109592463499</v>
      </c>
      <c r="D17375" s="191"/>
      <c r="E17375" s="191"/>
    </row>
    <row r="17376" spans="1:5" x14ac:dyDescent="0.25">
      <c r="A17376" s="191">
        <v>92363.182993240596</v>
      </c>
      <c r="B17376" s="191">
        <v>-0.180203540377877</v>
      </c>
      <c r="C17376" s="191">
        <v>0.25913480823833102</v>
      </c>
      <c r="D17376" s="191"/>
      <c r="E17376" s="191"/>
    </row>
    <row r="17377" spans="1:5" x14ac:dyDescent="0.25">
      <c r="A17377" s="191">
        <v>92366.115675979003</v>
      </c>
      <c r="B17377" s="191">
        <v>0.57508775450303395</v>
      </c>
      <c r="C17377" s="191">
        <v>0.25909112373858201</v>
      </c>
      <c r="D17377" s="191"/>
      <c r="E17377" s="191"/>
    </row>
    <row r="17378" spans="1:5" x14ac:dyDescent="0.25">
      <c r="A17378" s="191">
        <v>92390.693920722799</v>
      </c>
      <c r="B17378" s="191">
        <v>0.74169935507617502</v>
      </c>
      <c r="C17378" s="191">
        <v>0.25872509408262701</v>
      </c>
      <c r="D17378" s="191"/>
      <c r="E17378" s="191"/>
    </row>
    <row r="17379" spans="1:5" x14ac:dyDescent="0.25">
      <c r="A17379" s="191">
        <v>92397.645140984096</v>
      </c>
      <c r="B17379" s="191">
        <v>0.53954175017245598</v>
      </c>
      <c r="C17379" s="191">
        <v>0.25862160084195002</v>
      </c>
      <c r="D17379" s="191"/>
      <c r="E17379" s="191"/>
    </row>
    <row r="17380" spans="1:5" x14ac:dyDescent="0.25">
      <c r="A17380" s="191">
        <v>92407.112541427603</v>
      </c>
      <c r="B17380" s="191">
        <v>0.28996156329317302</v>
      </c>
      <c r="C17380" s="191">
        <v>0.258480665491157</v>
      </c>
      <c r="D17380" s="191"/>
      <c r="E17380" s="191"/>
    </row>
    <row r="17381" spans="1:5" x14ac:dyDescent="0.25">
      <c r="A17381" s="191">
        <v>92433.167793857603</v>
      </c>
      <c r="B17381" s="191">
        <v>-7.9216298332074298E-4</v>
      </c>
      <c r="C17381" s="191">
        <v>0.25809292057421201</v>
      </c>
      <c r="D17381" s="191"/>
      <c r="E17381" s="191"/>
    </row>
    <row r="17382" spans="1:5" x14ac:dyDescent="0.25">
      <c r="A17382" s="191">
        <v>92436.775956752797</v>
      </c>
      <c r="B17382" s="191">
        <v>-2.3458267893561299E-2</v>
      </c>
      <c r="C17382" s="191">
        <v>0.258039239928674</v>
      </c>
      <c r="D17382" s="191"/>
      <c r="E17382" s="191"/>
    </row>
    <row r="17383" spans="1:5" x14ac:dyDescent="0.25">
      <c r="A17383" s="191">
        <v>92443.362872199796</v>
      </c>
      <c r="B17383" s="191">
        <v>-0.24323038924868301</v>
      </c>
      <c r="C17383" s="191">
        <v>0.25794125223626502</v>
      </c>
      <c r="D17383" s="191"/>
      <c r="E17383" s="191"/>
    </row>
    <row r="17384" spans="1:5" x14ac:dyDescent="0.25">
      <c r="A17384" s="191">
        <v>92455.744907133601</v>
      </c>
      <c r="B17384" s="191">
        <v>-0.11782744725180599</v>
      </c>
      <c r="C17384" s="191">
        <v>0.257757089534497</v>
      </c>
      <c r="D17384" s="191"/>
      <c r="E17384" s="191"/>
    </row>
    <row r="17385" spans="1:5" x14ac:dyDescent="0.25">
      <c r="A17385" s="191">
        <v>92462.647862903104</v>
      </c>
      <c r="B17385" s="191">
        <v>-0.39090321926091898</v>
      </c>
      <c r="C17385" s="191">
        <v>0.25765443880567501</v>
      </c>
      <c r="D17385" s="191"/>
      <c r="E17385" s="191"/>
    </row>
    <row r="17386" spans="1:5" x14ac:dyDescent="0.25">
      <c r="A17386" s="191">
        <v>92475.695329466107</v>
      </c>
      <c r="B17386" s="191">
        <v>-0.90152365436953996</v>
      </c>
      <c r="C17386" s="191">
        <v>0.25746045514145499</v>
      </c>
      <c r="D17386" s="191"/>
      <c r="E17386" s="191"/>
    </row>
    <row r="17387" spans="1:5" x14ac:dyDescent="0.25">
      <c r="A17387" s="191">
        <v>92481.794555996807</v>
      </c>
      <c r="B17387" s="191">
        <v>0.59494475657866397</v>
      </c>
      <c r="C17387" s="191">
        <v>0.25736979232188101</v>
      </c>
      <c r="D17387" s="191"/>
      <c r="E17387" s="191"/>
    </row>
    <row r="17388" spans="1:5" x14ac:dyDescent="0.25">
      <c r="A17388" s="191">
        <v>92488.839103561593</v>
      </c>
      <c r="B17388" s="191">
        <v>3.8005350043146501E-2</v>
      </c>
      <c r="C17388" s="191">
        <v>0.25726509227767602</v>
      </c>
      <c r="D17388" s="191"/>
      <c r="E17388" s="191"/>
    </row>
    <row r="17389" spans="1:5" x14ac:dyDescent="0.25">
      <c r="A17389" s="191">
        <v>92491.732281897202</v>
      </c>
      <c r="B17389" s="191">
        <v>-1.5999918501679</v>
      </c>
      <c r="C17389" s="191">
        <v>0.25722209809066399</v>
      </c>
      <c r="D17389" s="191"/>
      <c r="E17389" s="191"/>
    </row>
    <row r="17390" spans="1:5" x14ac:dyDescent="0.25">
      <c r="A17390" s="191">
        <v>92498.1876538941</v>
      </c>
      <c r="B17390" s="191">
        <v>0.26689213365296299</v>
      </c>
      <c r="C17390" s="191">
        <v>0.25712617312078501</v>
      </c>
      <c r="D17390" s="191"/>
      <c r="E17390" s="191"/>
    </row>
    <row r="17391" spans="1:5" x14ac:dyDescent="0.25">
      <c r="A17391" s="191">
        <v>92502.139845689104</v>
      </c>
      <c r="B17391" s="191">
        <v>0.70395497511532801</v>
      </c>
      <c r="C17391" s="191">
        <v>0.25706745212092003</v>
      </c>
      <c r="D17391" s="191"/>
      <c r="E17391" s="191"/>
    </row>
    <row r="17392" spans="1:5" x14ac:dyDescent="0.25">
      <c r="A17392" s="191">
        <v>92502.859592577006</v>
      </c>
      <c r="B17392" s="191">
        <v>-0.22401115172674399</v>
      </c>
      <c r="C17392" s="191">
        <v>0.257056758943918</v>
      </c>
      <c r="D17392" s="191"/>
      <c r="E17392" s="191"/>
    </row>
    <row r="17393" spans="1:5" x14ac:dyDescent="0.25">
      <c r="A17393" s="191">
        <v>92520.564841233994</v>
      </c>
      <c r="B17393" s="191">
        <v>0.37978841725594398</v>
      </c>
      <c r="C17393" s="191">
        <v>0.25679376427362299</v>
      </c>
      <c r="D17393" s="191"/>
      <c r="E17393" s="191"/>
    </row>
    <row r="17394" spans="1:5" x14ac:dyDescent="0.25">
      <c r="A17394" s="191">
        <v>92547.616308424404</v>
      </c>
      <c r="B17394" s="191">
        <v>0.57841678939323204</v>
      </c>
      <c r="C17394" s="191">
        <v>0.256392145792045</v>
      </c>
      <c r="D17394" s="191"/>
      <c r="E17394" s="191"/>
    </row>
    <row r="17395" spans="1:5" x14ac:dyDescent="0.25">
      <c r="A17395" s="191">
        <v>92560.938364554793</v>
      </c>
      <c r="B17395" s="191">
        <v>-0.269050675461113</v>
      </c>
      <c r="C17395" s="191">
        <v>0.25619445495241999</v>
      </c>
      <c r="D17395" s="191"/>
      <c r="E17395" s="191"/>
    </row>
    <row r="17396" spans="1:5" x14ac:dyDescent="0.25">
      <c r="A17396" s="191">
        <v>92580.862664881904</v>
      </c>
      <c r="B17396" s="191">
        <v>-0.26310024476252603</v>
      </c>
      <c r="C17396" s="191">
        <v>0.255898911717994</v>
      </c>
      <c r="D17396" s="191"/>
      <c r="E17396" s="191"/>
    </row>
    <row r="17397" spans="1:5" x14ac:dyDescent="0.25">
      <c r="A17397" s="191">
        <v>92642.389719663697</v>
      </c>
      <c r="B17397" s="191">
        <v>0.60808595635346596</v>
      </c>
      <c r="C17397" s="191">
        <v>0.25498722661212198</v>
      </c>
      <c r="D17397" s="191"/>
      <c r="E17397" s="191"/>
    </row>
    <row r="17398" spans="1:5" x14ac:dyDescent="0.25">
      <c r="A17398" s="191">
        <v>92646.216983636201</v>
      </c>
      <c r="B17398" s="191">
        <v>0.34972577711664998</v>
      </c>
      <c r="C17398" s="191">
        <v>0.25493056607402098</v>
      </c>
      <c r="D17398" s="191"/>
      <c r="E17398" s="191"/>
    </row>
    <row r="17399" spans="1:5" x14ac:dyDescent="0.25">
      <c r="A17399" s="191">
        <v>92652.683384600299</v>
      </c>
      <c r="B17399" s="191">
        <v>0.18599403400603201</v>
      </c>
      <c r="C17399" s="191">
        <v>0.25483484850363203</v>
      </c>
      <c r="D17399" s="191"/>
      <c r="E17399" s="191"/>
    </row>
    <row r="17400" spans="1:5" x14ac:dyDescent="0.25">
      <c r="A17400" s="191">
        <v>92663.845790719599</v>
      </c>
      <c r="B17400" s="191">
        <v>-7.7988879848056594E-2</v>
      </c>
      <c r="C17400" s="191">
        <v>0.25466966143193698</v>
      </c>
      <c r="D17400" s="191"/>
      <c r="E17400" s="191"/>
    </row>
    <row r="17401" spans="1:5" x14ac:dyDescent="0.25">
      <c r="A17401" s="191">
        <v>92667.788367628804</v>
      </c>
      <c r="B17401" s="191">
        <v>0.43261140051498198</v>
      </c>
      <c r="C17401" s="191">
        <v>0.25461132922722801</v>
      </c>
      <c r="D17401" s="191"/>
      <c r="E17401" s="191"/>
    </row>
    <row r="17402" spans="1:5" x14ac:dyDescent="0.25">
      <c r="A17402" s="191">
        <v>92669.884115025794</v>
      </c>
      <c r="B17402" s="191">
        <v>4.5916145806246297E-2</v>
      </c>
      <c r="C17402" s="191">
        <v>0.25458032468866598</v>
      </c>
      <c r="D17402" s="191"/>
      <c r="E17402" s="191"/>
    </row>
    <row r="17403" spans="1:5" x14ac:dyDescent="0.25">
      <c r="A17403" s="191">
        <v>92678.708283225205</v>
      </c>
      <c r="B17403" s="191">
        <v>0.30087957579691998</v>
      </c>
      <c r="C17403" s="191">
        <v>0.25444980068734802</v>
      </c>
      <c r="D17403" s="191"/>
      <c r="E17403" s="191"/>
    </row>
    <row r="17404" spans="1:5" x14ac:dyDescent="0.25">
      <c r="A17404" s="191">
        <v>92688.194395655606</v>
      </c>
      <c r="B17404" s="191">
        <v>0.72598561995822497</v>
      </c>
      <c r="C17404" s="191">
        <v>0.25430952360369902</v>
      </c>
      <c r="D17404" s="191"/>
      <c r="E17404" s="191"/>
    </row>
    <row r="17405" spans="1:5" x14ac:dyDescent="0.25">
      <c r="A17405" s="191">
        <v>92695.951384723303</v>
      </c>
      <c r="B17405" s="191">
        <v>0.146773272690148</v>
      </c>
      <c r="C17405" s="191">
        <v>0.25419484591522301</v>
      </c>
      <c r="D17405" s="191"/>
      <c r="E17405" s="191"/>
    </row>
    <row r="17406" spans="1:5" x14ac:dyDescent="0.25">
      <c r="A17406" s="191">
        <v>92712.353797289907</v>
      </c>
      <c r="B17406" s="191">
        <v>0.44152529622716302</v>
      </c>
      <c r="C17406" s="191">
        <v>0.253952445735949</v>
      </c>
      <c r="D17406" s="191"/>
      <c r="E17406" s="191"/>
    </row>
    <row r="17407" spans="1:5" x14ac:dyDescent="0.25">
      <c r="A17407" s="191">
        <v>92733.742487195705</v>
      </c>
      <c r="B17407" s="191">
        <v>0.28490101700942</v>
      </c>
      <c r="C17407" s="191">
        <v>0.25363654351825798</v>
      </c>
      <c r="D17407" s="191"/>
      <c r="E17407" s="191"/>
    </row>
    <row r="17408" spans="1:5" x14ac:dyDescent="0.25">
      <c r="A17408" s="191">
        <v>92733.850181518501</v>
      </c>
      <c r="B17408" s="191">
        <v>0.15121272541935801</v>
      </c>
      <c r="C17408" s="191">
        <v>0.25363495346152298</v>
      </c>
      <c r="D17408" s="191"/>
      <c r="E17408" s="191"/>
    </row>
    <row r="17409" spans="1:5" x14ac:dyDescent="0.25">
      <c r="A17409" s="191">
        <v>92769.453360547399</v>
      </c>
      <c r="B17409" s="191">
        <v>2.5053315678334598</v>
      </c>
      <c r="C17409" s="191">
        <v>0.25310959587794202</v>
      </c>
      <c r="D17409" s="191"/>
      <c r="E17409" s="191"/>
    </row>
    <row r="17410" spans="1:5" x14ac:dyDescent="0.25">
      <c r="A17410" s="191">
        <v>92788.763500470101</v>
      </c>
      <c r="B17410" s="191">
        <v>-0.499148138550565</v>
      </c>
      <c r="C17410" s="191">
        <v>0.252824919251387</v>
      </c>
      <c r="D17410" s="191"/>
      <c r="E17410" s="191"/>
    </row>
    <row r="17411" spans="1:5" x14ac:dyDescent="0.25">
      <c r="A17411" s="191">
        <v>92805.022568852</v>
      </c>
      <c r="B17411" s="191">
        <v>0.42997831167963502</v>
      </c>
      <c r="C17411" s="191">
        <v>0.25258537000554898</v>
      </c>
      <c r="D17411" s="191"/>
      <c r="E17411" s="191"/>
    </row>
    <row r="17412" spans="1:5" x14ac:dyDescent="0.25">
      <c r="A17412" s="191">
        <v>92805.246863017499</v>
      </c>
      <c r="B17412" s="191">
        <v>0.78622514220481099</v>
      </c>
      <c r="C17412" s="191">
        <v>0.25258206637594</v>
      </c>
      <c r="D17412" s="191"/>
      <c r="E17412" s="191"/>
    </row>
    <row r="17413" spans="1:5" x14ac:dyDescent="0.25">
      <c r="A17413" s="191">
        <v>92811.950590807304</v>
      </c>
      <c r="B17413" s="191">
        <v>0.34483099305651099</v>
      </c>
      <c r="C17413" s="191">
        <v>0.25248333928105599</v>
      </c>
      <c r="D17413" s="191"/>
      <c r="E17413" s="191"/>
    </row>
    <row r="17414" spans="1:5" x14ac:dyDescent="0.25">
      <c r="A17414" s="191">
        <v>92818.615182914698</v>
      </c>
      <c r="B17414" s="191">
        <v>-0.499216808069392</v>
      </c>
      <c r="C17414" s="191">
        <v>0.25238521195854902</v>
      </c>
      <c r="D17414" s="191"/>
      <c r="E17414" s="191"/>
    </row>
    <row r="17415" spans="1:5" x14ac:dyDescent="0.25">
      <c r="A17415" s="191">
        <v>92822.991073400801</v>
      </c>
      <c r="B17415" s="191">
        <v>0.47143149779256299</v>
      </c>
      <c r="C17415" s="191">
        <v>0.25232079682261399</v>
      </c>
      <c r="D17415" s="191"/>
      <c r="E17415" s="191"/>
    </row>
    <row r="17416" spans="1:5" x14ac:dyDescent="0.25">
      <c r="A17416" s="191">
        <v>92823.704684827797</v>
      </c>
      <c r="B17416" s="191">
        <v>-1.26523258540487</v>
      </c>
      <c r="C17416" s="191">
        <v>0.25231029213168898</v>
      </c>
      <c r="D17416" s="191"/>
      <c r="E17416" s="191"/>
    </row>
    <row r="17417" spans="1:5" x14ac:dyDescent="0.25">
      <c r="A17417" s="191">
        <v>92841.993526118298</v>
      </c>
      <c r="B17417" s="191">
        <v>0.75824758941440695</v>
      </c>
      <c r="C17417" s="191">
        <v>0.252041184072267</v>
      </c>
      <c r="D17417" s="191"/>
      <c r="E17417" s="191"/>
    </row>
    <row r="17418" spans="1:5" x14ac:dyDescent="0.25">
      <c r="A17418" s="191">
        <v>92866.559677704397</v>
      </c>
      <c r="B17418" s="191">
        <v>-0.27360956764155298</v>
      </c>
      <c r="C17418" s="191">
        <v>0.25167999793304302</v>
      </c>
      <c r="D17418" s="191"/>
      <c r="E17418" s="191"/>
    </row>
    <row r="17419" spans="1:5" x14ac:dyDescent="0.25">
      <c r="A17419" s="191">
        <v>92877.678056252596</v>
      </c>
      <c r="B17419" s="191">
        <v>0.43839345211076403</v>
      </c>
      <c r="C17419" s="191">
        <v>0.25151663964063797</v>
      </c>
      <c r="D17419" s="191"/>
      <c r="E17419" s="191"/>
    </row>
    <row r="17420" spans="1:5" x14ac:dyDescent="0.25">
      <c r="A17420" s="191">
        <v>92894.194708593801</v>
      </c>
      <c r="B17420" s="191">
        <v>0.39053670861988199</v>
      </c>
      <c r="C17420" s="191">
        <v>0.251274096407471</v>
      </c>
      <c r="D17420" s="191"/>
      <c r="E17420" s="191"/>
    </row>
    <row r="17421" spans="1:5" x14ac:dyDescent="0.25">
      <c r="A17421" s="191">
        <v>92925.337935998396</v>
      </c>
      <c r="B17421" s="191">
        <v>0.39084961005864099</v>
      </c>
      <c r="C17421" s="191">
        <v>0.25081719723356599</v>
      </c>
      <c r="D17421" s="191"/>
      <c r="E17421" s="191"/>
    </row>
    <row r="17422" spans="1:5" x14ac:dyDescent="0.25">
      <c r="A17422" s="191">
        <v>92927.378387875404</v>
      </c>
      <c r="B17422" s="191">
        <v>-0.150439323600049</v>
      </c>
      <c r="C17422" s="191">
        <v>0.25078728203573603</v>
      </c>
      <c r="D17422" s="191"/>
      <c r="E17422" s="191"/>
    </row>
    <row r="17423" spans="1:5" x14ac:dyDescent="0.25">
      <c r="A17423" s="191">
        <v>92949.168289354202</v>
      </c>
      <c r="B17423" s="191">
        <v>0.34953930889212198</v>
      </c>
      <c r="C17423" s="191">
        <v>0.25046797584922598</v>
      </c>
      <c r="D17423" s="191"/>
      <c r="E17423" s="191"/>
    </row>
    <row r="17424" spans="1:5" x14ac:dyDescent="0.25">
      <c r="A17424" s="191">
        <v>92962.755930263593</v>
      </c>
      <c r="B17424" s="191">
        <v>0.39722520311682402</v>
      </c>
      <c r="C17424" s="191">
        <v>0.250269011709846</v>
      </c>
      <c r="D17424" s="191"/>
      <c r="E17424" s="191"/>
    </row>
    <row r="17425" spans="1:5" x14ac:dyDescent="0.25">
      <c r="A17425" s="191">
        <v>92971.426032434902</v>
      </c>
      <c r="B17425" s="191">
        <v>0.37119440613044802</v>
      </c>
      <c r="C17425" s="191">
        <v>0.25014211523952101</v>
      </c>
      <c r="D17425" s="191"/>
      <c r="E17425" s="191"/>
    </row>
    <row r="17426" spans="1:5" x14ac:dyDescent="0.25">
      <c r="A17426" s="191">
        <v>92972.898174975402</v>
      </c>
      <c r="B17426" s="191">
        <v>2.11653701972736E-2</v>
      </c>
      <c r="C17426" s="191">
        <v>0.25012057349941502</v>
      </c>
      <c r="D17426" s="191"/>
      <c r="E17426" s="191"/>
    </row>
    <row r="17427" spans="1:5" x14ac:dyDescent="0.25">
      <c r="A17427" s="191">
        <v>92980.357275935006</v>
      </c>
      <c r="B17427" s="191">
        <v>0.32504625054290398</v>
      </c>
      <c r="C17427" s="191">
        <v>0.25001144611429599</v>
      </c>
      <c r="D17427" s="191"/>
      <c r="E17427" s="191"/>
    </row>
    <row r="17428" spans="1:5" x14ac:dyDescent="0.25">
      <c r="A17428" s="191">
        <v>93007.928063282801</v>
      </c>
      <c r="B17428" s="191">
        <v>-0.172262032645432</v>
      </c>
      <c r="C17428" s="191">
        <v>0.24960839134592699</v>
      </c>
      <c r="D17428" s="191"/>
      <c r="E17428" s="191"/>
    </row>
    <row r="17429" spans="1:5" x14ac:dyDescent="0.25">
      <c r="A17429" s="191">
        <v>93023.561887750693</v>
      </c>
      <c r="B17429" s="191">
        <v>-0.156459146484833</v>
      </c>
      <c r="C17429" s="191">
        <v>0.24938006142914501</v>
      </c>
      <c r="D17429" s="191"/>
      <c r="E17429" s="191"/>
    </row>
    <row r="17430" spans="1:5" x14ac:dyDescent="0.25">
      <c r="A17430" s="191">
        <v>93038.068268018498</v>
      </c>
      <c r="B17430" s="191">
        <v>-0.68556677194508997</v>
      </c>
      <c r="C17430" s="191">
        <v>0.249168342630776</v>
      </c>
      <c r="D17430" s="191"/>
      <c r="E17430" s="191"/>
    </row>
    <row r="17431" spans="1:5" x14ac:dyDescent="0.25">
      <c r="A17431" s="191">
        <v>93056.494062034602</v>
      </c>
      <c r="B17431" s="191">
        <v>0.89638944837950896</v>
      </c>
      <c r="C17431" s="191">
        <v>0.248899624327834</v>
      </c>
      <c r="D17431" s="191"/>
      <c r="E17431" s="191"/>
    </row>
    <row r="17432" spans="1:5" x14ac:dyDescent="0.25">
      <c r="A17432" s="191">
        <v>93065.572725194099</v>
      </c>
      <c r="B17432" s="191">
        <v>0.73056129550546101</v>
      </c>
      <c r="C17432" s="191">
        <v>0.248767308028604</v>
      </c>
      <c r="D17432" s="191"/>
      <c r="E17432" s="191"/>
    </row>
    <row r="17433" spans="1:5" x14ac:dyDescent="0.25">
      <c r="A17433" s="191">
        <v>93067.901781664696</v>
      </c>
      <c r="B17433" s="191">
        <v>0.44730759586952801</v>
      </c>
      <c r="C17433" s="191">
        <v>0.24873337251389699</v>
      </c>
      <c r="D17433" s="191"/>
      <c r="E17433" s="191"/>
    </row>
    <row r="17434" spans="1:5" x14ac:dyDescent="0.25">
      <c r="A17434" s="191">
        <v>93096.427932443694</v>
      </c>
      <c r="B17434" s="191">
        <v>-0.19256122629532901</v>
      </c>
      <c r="C17434" s="191">
        <v>0.24831803937779501</v>
      </c>
      <c r="D17434" s="191"/>
      <c r="E17434" s="191"/>
    </row>
    <row r="17435" spans="1:5" x14ac:dyDescent="0.25">
      <c r="A17435" s="191">
        <v>93111.845129980007</v>
      </c>
      <c r="B17435" s="191">
        <v>-1.1657971773754201</v>
      </c>
      <c r="C17435" s="191">
        <v>0.24809380804063799</v>
      </c>
      <c r="D17435" s="191"/>
      <c r="E17435" s="191"/>
    </row>
    <row r="17436" spans="1:5" x14ac:dyDescent="0.25">
      <c r="A17436" s="191">
        <v>93112.738876478994</v>
      </c>
      <c r="B17436" s="191">
        <v>0.334325299200255</v>
      </c>
      <c r="C17436" s="191">
        <v>0.248080814426659</v>
      </c>
      <c r="D17436" s="191"/>
      <c r="E17436" s="191"/>
    </row>
    <row r="17437" spans="1:5" x14ac:dyDescent="0.25">
      <c r="A17437" s="191">
        <v>93115.630697394299</v>
      </c>
      <c r="B17437" s="191">
        <v>0.40335464206342497</v>
      </c>
      <c r="C17437" s="191">
        <v>0.24803877602049901</v>
      </c>
      <c r="D17437" s="191"/>
      <c r="E17437" s="191"/>
    </row>
    <row r="17438" spans="1:5" x14ac:dyDescent="0.25">
      <c r="A17438" s="191">
        <v>93118.742179647001</v>
      </c>
      <c r="B17438" s="191">
        <v>0.69855848430571099</v>
      </c>
      <c r="C17438" s="191">
        <v>0.247993551143285</v>
      </c>
      <c r="D17438" s="191"/>
      <c r="E17438" s="191"/>
    </row>
    <row r="17439" spans="1:5" x14ac:dyDescent="0.25">
      <c r="A17439" s="191">
        <v>93119.193474875297</v>
      </c>
      <c r="B17439" s="191">
        <v>4.0806445256613699E-3</v>
      </c>
      <c r="C17439" s="191">
        <v>0.247986992223998</v>
      </c>
      <c r="D17439" s="191"/>
      <c r="E17439" s="191"/>
    </row>
    <row r="17440" spans="1:5" x14ac:dyDescent="0.25">
      <c r="A17440" s="191">
        <v>93150.228542562807</v>
      </c>
      <c r="B17440" s="191">
        <v>-0.24134254652589099</v>
      </c>
      <c r="C17440" s="191">
        <v>0.24753630006180499</v>
      </c>
      <c r="D17440" s="191"/>
      <c r="E17440" s="191"/>
    </row>
    <row r="17441" spans="1:5" x14ac:dyDescent="0.25">
      <c r="A17441" s="191">
        <v>93158.779892884399</v>
      </c>
      <c r="B17441" s="191">
        <v>-0.97240753294169902</v>
      </c>
      <c r="C17441" s="191">
        <v>0.24741224249270699</v>
      </c>
      <c r="D17441" s="191"/>
      <c r="E17441" s="191"/>
    </row>
    <row r="17442" spans="1:5" x14ac:dyDescent="0.25">
      <c r="A17442" s="191">
        <v>93159.504271631406</v>
      </c>
      <c r="B17442" s="191">
        <v>0.55249554414360502</v>
      </c>
      <c r="C17442" s="191">
        <v>0.247401735837702</v>
      </c>
      <c r="D17442" s="191"/>
      <c r="E17442" s="191"/>
    </row>
    <row r="17443" spans="1:5" x14ac:dyDescent="0.25">
      <c r="A17443" s="191">
        <v>93161.971070542801</v>
      </c>
      <c r="B17443" s="191">
        <v>0.83471278925193504</v>
      </c>
      <c r="C17443" s="191">
        <v>0.24736596054475199</v>
      </c>
      <c r="D17443" s="191"/>
      <c r="E17443" s="191"/>
    </row>
    <row r="17444" spans="1:5" x14ac:dyDescent="0.25">
      <c r="A17444" s="191">
        <v>93173.949833031904</v>
      </c>
      <c r="B17444" s="191">
        <v>-0.11911196887103299</v>
      </c>
      <c r="C17444" s="191">
        <v>0.247192301176971</v>
      </c>
      <c r="D17444" s="191"/>
      <c r="E17444" s="191"/>
    </row>
    <row r="17445" spans="1:5" x14ac:dyDescent="0.25">
      <c r="A17445" s="191">
        <v>93202.792885454503</v>
      </c>
      <c r="B17445" s="191">
        <v>0.63035570390068696</v>
      </c>
      <c r="C17445" s="191">
        <v>0.246774605219583</v>
      </c>
      <c r="D17445" s="191"/>
      <c r="E17445" s="191"/>
    </row>
    <row r="17446" spans="1:5" x14ac:dyDescent="0.25">
      <c r="A17446" s="191">
        <v>93254.836100768807</v>
      </c>
      <c r="B17446" s="191">
        <v>-1.0247791277697</v>
      </c>
      <c r="C17446" s="191">
        <v>0.24602258145018799</v>
      </c>
      <c r="D17446" s="191"/>
      <c r="E17446" s="191"/>
    </row>
    <row r="17447" spans="1:5" x14ac:dyDescent="0.25">
      <c r="A17447" s="191">
        <v>93256.1727131402</v>
      </c>
      <c r="B17447" s="191">
        <v>-0.19869897149343799</v>
      </c>
      <c r="C17447" s="191">
        <v>0.24600329601156001</v>
      </c>
      <c r="D17447" s="191"/>
      <c r="E17447" s="191"/>
    </row>
    <row r="17448" spans="1:5" x14ac:dyDescent="0.25">
      <c r="A17448" s="191">
        <v>93300.666671585001</v>
      </c>
      <c r="B17448" s="191">
        <v>0.22231406312909199</v>
      </c>
      <c r="C17448" s="191">
        <v>0.245362149438381</v>
      </c>
      <c r="D17448" s="191"/>
      <c r="E17448" s="191"/>
    </row>
    <row r="17449" spans="1:5" x14ac:dyDescent="0.25">
      <c r="A17449" s="191">
        <v>93305.020003724407</v>
      </c>
      <c r="B17449" s="191">
        <v>1.04356479224272</v>
      </c>
      <c r="C17449" s="191">
        <v>0.24529950765067901</v>
      </c>
      <c r="D17449" s="191"/>
      <c r="E17449" s="191"/>
    </row>
    <row r="17450" spans="1:5" x14ac:dyDescent="0.25">
      <c r="A17450" s="191">
        <v>93316.379484739096</v>
      </c>
      <c r="B17450" s="191">
        <v>0.109319212475678</v>
      </c>
      <c r="C17450" s="191">
        <v>0.24513612720563899</v>
      </c>
      <c r="D17450" s="191"/>
      <c r="E17450" s="191"/>
    </row>
    <row r="17451" spans="1:5" x14ac:dyDescent="0.25">
      <c r="A17451" s="191">
        <v>93337.5571165375</v>
      </c>
      <c r="B17451" s="191">
        <v>-0.26567668743469097</v>
      </c>
      <c r="C17451" s="191">
        <v>0.244831829236032</v>
      </c>
      <c r="D17451" s="191"/>
      <c r="E17451" s="191"/>
    </row>
    <row r="17452" spans="1:5" x14ac:dyDescent="0.25">
      <c r="A17452" s="191">
        <v>93346.082695467107</v>
      </c>
      <c r="B17452" s="191">
        <v>-3.0307260242867801E-2</v>
      </c>
      <c r="C17452" s="191">
        <v>0.24470943587697</v>
      </c>
      <c r="D17452" s="191"/>
      <c r="E17452" s="191"/>
    </row>
    <row r="17453" spans="1:5" x14ac:dyDescent="0.25">
      <c r="A17453" s="191">
        <v>93354.061723929393</v>
      </c>
      <c r="B17453" s="191">
        <v>0.69106148182673799</v>
      </c>
      <c r="C17453" s="191">
        <v>0.24459494618445801</v>
      </c>
      <c r="D17453" s="191"/>
      <c r="E17453" s="191"/>
    </row>
    <row r="17454" spans="1:5" x14ac:dyDescent="0.25">
      <c r="A17454" s="191">
        <v>93354.192266796294</v>
      </c>
      <c r="B17454" s="191">
        <v>-1.4083904921614001</v>
      </c>
      <c r="C17454" s="191">
        <v>0.244593073510711</v>
      </c>
      <c r="D17454" s="191"/>
      <c r="E17454" s="191"/>
    </row>
    <row r="17455" spans="1:5" x14ac:dyDescent="0.25">
      <c r="A17455" s="191">
        <v>93365.8137862804</v>
      </c>
      <c r="B17455" s="191">
        <v>-0.49155843654936598</v>
      </c>
      <c r="C17455" s="191">
        <v>0.244426419623897</v>
      </c>
      <c r="D17455" s="191"/>
      <c r="E17455" s="191"/>
    </row>
    <row r="17456" spans="1:5" x14ac:dyDescent="0.25">
      <c r="A17456" s="191">
        <v>93384.275033070197</v>
      </c>
      <c r="B17456" s="191">
        <v>0.61837581630148597</v>
      </c>
      <c r="C17456" s="191">
        <v>0.24416192925171001</v>
      </c>
      <c r="D17456" s="191"/>
      <c r="E17456" s="191"/>
    </row>
    <row r="17457" spans="1:5" x14ac:dyDescent="0.25">
      <c r="A17457" s="191">
        <v>93384.575652403801</v>
      </c>
      <c r="B17457" s="191">
        <v>0.38790268437154402</v>
      </c>
      <c r="C17457" s="191">
        <v>0.244157624858693</v>
      </c>
      <c r="D17457" s="191"/>
      <c r="E17457" s="191"/>
    </row>
    <row r="17458" spans="1:5" x14ac:dyDescent="0.25">
      <c r="A17458" s="191">
        <v>93385.044731949398</v>
      </c>
      <c r="B17458" s="191">
        <v>0.24657003985173501</v>
      </c>
      <c r="C17458" s="191">
        <v>0.24415090854393301</v>
      </c>
      <c r="D17458" s="191"/>
      <c r="E17458" s="191"/>
    </row>
    <row r="17459" spans="1:5" x14ac:dyDescent="0.25">
      <c r="A17459" s="191">
        <v>93387.775504917503</v>
      </c>
      <c r="B17459" s="191">
        <v>0.29005112594737698</v>
      </c>
      <c r="C17459" s="191">
        <v>0.244111813059781</v>
      </c>
      <c r="D17459" s="191"/>
      <c r="E17459" s="191"/>
    </row>
    <row r="17460" spans="1:5" x14ac:dyDescent="0.25">
      <c r="A17460" s="191">
        <v>93393.098375151196</v>
      </c>
      <c r="B17460" s="191">
        <v>-0.29039455156883998</v>
      </c>
      <c r="C17460" s="191">
        <v>0.24403562673251</v>
      </c>
      <c r="D17460" s="191"/>
      <c r="E17460" s="191"/>
    </row>
    <row r="17461" spans="1:5" x14ac:dyDescent="0.25">
      <c r="A17461" s="191">
        <v>93393.162812223396</v>
      </c>
      <c r="B17461" s="191">
        <v>-0.23724322688608601</v>
      </c>
      <c r="C17461" s="191">
        <v>0.24403470460002</v>
      </c>
      <c r="D17461" s="191"/>
      <c r="E17461" s="191"/>
    </row>
    <row r="17462" spans="1:5" x14ac:dyDescent="0.25">
      <c r="A17462" s="191">
        <v>93410.066283067499</v>
      </c>
      <c r="B17462" s="191">
        <v>0.71588104483868398</v>
      </c>
      <c r="C17462" s="191">
        <v>0.243792935846294</v>
      </c>
      <c r="D17462" s="191"/>
      <c r="E17462" s="191"/>
    </row>
    <row r="17463" spans="1:5" x14ac:dyDescent="0.25">
      <c r="A17463" s="191">
        <v>93412.159697728901</v>
      </c>
      <c r="B17463" s="191">
        <v>-0.285878355881797</v>
      </c>
      <c r="C17463" s="191">
        <v>0.243763012023378</v>
      </c>
      <c r="D17463" s="191"/>
      <c r="E17463" s="191"/>
    </row>
    <row r="17464" spans="1:5" x14ac:dyDescent="0.25">
      <c r="A17464" s="191">
        <v>93412.503340458497</v>
      </c>
      <c r="B17464" s="191">
        <v>0.281322975924025</v>
      </c>
      <c r="C17464" s="191">
        <v>0.243758100286007</v>
      </c>
      <c r="D17464" s="191"/>
      <c r="E17464" s="191"/>
    </row>
    <row r="17465" spans="1:5" x14ac:dyDescent="0.25">
      <c r="A17465" s="191">
        <v>93414.917824142001</v>
      </c>
      <c r="B17465" s="191">
        <v>0.332159172035218</v>
      </c>
      <c r="C17465" s="191">
        <v>0.243723592753191</v>
      </c>
      <c r="D17465" s="191"/>
      <c r="E17465" s="191"/>
    </row>
    <row r="17466" spans="1:5" x14ac:dyDescent="0.25">
      <c r="A17466" s="191">
        <v>93415.571406244999</v>
      </c>
      <c r="B17466" s="191">
        <v>0.34349184970015001</v>
      </c>
      <c r="C17466" s="191">
        <v>0.24371425274844699</v>
      </c>
      <c r="D17466" s="191"/>
      <c r="E17466" s="191"/>
    </row>
    <row r="17467" spans="1:5" x14ac:dyDescent="0.25">
      <c r="A17467" s="191">
        <v>93432.756620156593</v>
      </c>
      <c r="B17467" s="191">
        <v>0.99780342847213299</v>
      </c>
      <c r="C17467" s="191">
        <v>0.24346880875516699</v>
      </c>
      <c r="D17467" s="191"/>
      <c r="E17467" s="191"/>
    </row>
    <row r="17468" spans="1:5" x14ac:dyDescent="0.25">
      <c r="A17468" s="191">
        <v>93435.4152441857</v>
      </c>
      <c r="B17468" s="191">
        <v>-0.52104666487465801</v>
      </c>
      <c r="C17468" s="191">
        <v>0.24343086193698599</v>
      </c>
      <c r="D17468" s="191"/>
      <c r="E17468" s="191"/>
    </row>
    <row r="17469" spans="1:5" x14ac:dyDescent="0.25">
      <c r="A17469" s="191">
        <v>93462.382539744402</v>
      </c>
      <c r="B17469" s="191">
        <v>0.70297241414964995</v>
      </c>
      <c r="C17469" s="191">
        <v>0.243046328268398</v>
      </c>
      <c r="D17469" s="191"/>
      <c r="E17469" s="191"/>
    </row>
    <row r="17470" spans="1:5" x14ac:dyDescent="0.25">
      <c r="A17470" s="191">
        <v>93500.744821046595</v>
      </c>
      <c r="B17470" s="191">
        <v>0.13243993185727601</v>
      </c>
      <c r="C17470" s="191">
        <v>0.242500500120652</v>
      </c>
      <c r="D17470" s="191"/>
      <c r="E17470" s="191"/>
    </row>
    <row r="17471" spans="1:5" x14ac:dyDescent="0.25">
      <c r="A17471" s="191">
        <v>93505.769397482902</v>
      </c>
      <c r="B17471" s="191">
        <v>1.22659776358254</v>
      </c>
      <c r="C17471" s="191">
        <v>0.24242911431950501</v>
      </c>
      <c r="D17471" s="191"/>
      <c r="E17471" s="191"/>
    </row>
    <row r="17472" spans="1:5" x14ac:dyDescent="0.25">
      <c r="A17472" s="191">
        <v>93524.690179294805</v>
      </c>
      <c r="B17472" s="191">
        <v>-1.55379658809407E-2</v>
      </c>
      <c r="C17472" s="191">
        <v>0.24216052212078101</v>
      </c>
      <c r="D17472" s="191"/>
      <c r="E17472" s="191"/>
    </row>
    <row r="17473" spans="1:5" x14ac:dyDescent="0.25">
      <c r="A17473" s="191">
        <v>93536.297206831601</v>
      </c>
      <c r="B17473" s="191">
        <v>0.17743026004684001</v>
      </c>
      <c r="C17473" s="191">
        <v>0.24199592780929799</v>
      </c>
      <c r="D17473" s="191"/>
      <c r="E17473" s="191"/>
    </row>
    <row r="17474" spans="1:5" x14ac:dyDescent="0.25">
      <c r="A17474" s="191">
        <v>93537.728164315195</v>
      </c>
      <c r="B17474" s="191">
        <v>0.50604427765019699</v>
      </c>
      <c r="C17474" s="191">
        <v>0.24197564526968501</v>
      </c>
      <c r="D17474" s="191"/>
      <c r="E17474" s="191"/>
    </row>
    <row r="17475" spans="1:5" x14ac:dyDescent="0.25">
      <c r="A17475" s="191">
        <v>93623.635322266899</v>
      </c>
      <c r="B17475" s="191">
        <v>0.21403378868356501</v>
      </c>
      <c r="C17475" s="191">
        <v>0.240761791900342</v>
      </c>
      <c r="D17475" s="191"/>
      <c r="E17475" s="191"/>
    </row>
    <row r="17476" spans="1:5" x14ac:dyDescent="0.25">
      <c r="A17476" s="191">
        <v>93625.820739832401</v>
      </c>
      <c r="B17476" s="191">
        <v>2.31134422863155E-2</v>
      </c>
      <c r="C17476" s="191">
        <v>0.24073101178275499</v>
      </c>
      <c r="D17476" s="191"/>
      <c r="E17476" s="191"/>
    </row>
    <row r="17477" spans="1:5" x14ac:dyDescent="0.25">
      <c r="A17477" s="191">
        <v>93643.406964594804</v>
      </c>
      <c r="B17477" s="191">
        <v>-0.180989766185669</v>
      </c>
      <c r="C17477" s="191">
        <v>0.24048350538291599</v>
      </c>
      <c r="D17477" s="191"/>
      <c r="E17477" s="191"/>
    </row>
    <row r="17478" spans="1:5" x14ac:dyDescent="0.25">
      <c r="A17478" s="191">
        <v>93645.277917049199</v>
      </c>
      <c r="B17478" s="191">
        <v>0.232502018726577</v>
      </c>
      <c r="C17478" s="191">
        <v>0.24045719313101499</v>
      </c>
      <c r="D17478" s="191"/>
      <c r="E17478" s="191"/>
    </row>
    <row r="17479" spans="1:5" x14ac:dyDescent="0.25">
      <c r="A17479" s="191">
        <v>93649.626046702004</v>
      </c>
      <c r="B17479" s="191">
        <v>-0.543473677492046</v>
      </c>
      <c r="C17479" s="191">
        <v>0.24039606021339099</v>
      </c>
      <c r="D17479" s="191"/>
      <c r="E17479" s="191"/>
    </row>
    <row r="17480" spans="1:5" x14ac:dyDescent="0.25">
      <c r="A17480" s="191">
        <v>93668.603463085194</v>
      </c>
      <c r="B17480" s="191">
        <v>0.11842354185978</v>
      </c>
      <c r="C17480" s="191">
        <v>0.24012946733037099</v>
      </c>
      <c r="D17480" s="191"/>
      <c r="E17480" s="191"/>
    </row>
    <row r="17481" spans="1:5" x14ac:dyDescent="0.25">
      <c r="A17481" s="191">
        <v>93673.759204200396</v>
      </c>
      <c r="B17481" s="191">
        <v>0.50428502351238502</v>
      </c>
      <c r="C17481" s="191">
        <v>0.24005710778950701</v>
      </c>
      <c r="D17481" s="191"/>
      <c r="E17481" s="191"/>
    </row>
    <row r="17482" spans="1:5" x14ac:dyDescent="0.25">
      <c r="A17482" s="191">
        <v>93680.077851007998</v>
      </c>
      <c r="B17482" s="191">
        <v>0.23996846645377701</v>
      </c>
      <c r="C17482" s="191">
        <v>0.23996846645377701</v>
      </c>
      <c r="D17482" s="191"/>
      <c r="E17482" s="191"/>
    </row>
    <row r="17483" spans="1:5" x14ac:dyDescent="0.25">
      <c r="A17483" s="191">
        <v>93708.880111380306</v>
      </c>
      <c r="B17483" s="191">
        <v>-0.27865594853283498</v>
      </c>
      <c r="C17483" s="191">
        <v>0.23956496570292901</v>
      </c>
      <c r="D17483" s="191"/>
      <c r="E17483" s="191"/>
    </row>
    <row r="17484" spans="1:5" x14ac:dyDescent="0.25">
      <c r="A17484" s="191">
        <v>93714.2681082825</v>
      </c>
      <c r="B17484" s="191">
        <v>0.23385309127756901</v>
      </c>
      <c r="C17484" s="191">
        <v>0.239489584857422</v>
      </c>
      <c r="D17484" s="191"/>
      <c r="E17484" s="191"/>
    </row>
    <row r="17485" spans="1:5" x14ac:dyDescent="0.25">
      <c r="A17485" s="191">
        <v>93718.160289171501</v>
      </c>
      <c r="B17485" s="191">
        <v>0.57162241104498102</v>
      </c>
      <c r="C17485" s="191">
        <v>0.23943515128724999</v>
      </c>
      <c r="D17485" s="191"/>
      <c r="E17485" s="191"/>
    </row>
    <row r="17486" spans="1:5" x14ac:dyDescent="0.25">
      <c r="A17486" s="191">
        <v>93719.790804188204</v>
      </c>
      <c r="B17486" s="191">
        <v>-8.9625536565973704E-2</v>
      </c>
      <c r="C17486" s="191">
        <v>0.23941235294647301</v>
      </c>
      <c r="D17486" s="191"/>
      <c r="E17486" s="191"/>
    </row>
    <row r="17487" spans="1:5" x14ac:dyDescent="0.25">
      <c r="A17487" s="191">
        <v>93721.7681062997</v>
      </c>
      <c r="B17487" s="191">
        <v>0.84980448747389303</v>
      </c>
      <c r="C17487" s="191">
        <v>0.23938470969869699</v>
      </c>
      <c r="D17487" s="191"/>
      <c r="E17487" s="191"/>
    </row>
    <row r="17488" spans="1:5" x14ac:dyDescent="0.25">
      <c r="A17488" s="191">
        <v>93724.089541821595</v>
      </c>
      <c r="B17488" s="191">
        <v>0.36235495682093199</v>
      </c>
      <c r="C17488" s="191">
        <v>0.239352260930667</v>
      </c>
      <c r="D17488" s="191"/>
      <c r="E17488" s="191"/>
    </row>
    <row r="17489" spans="1:5" x14ac:dyDescent="0.25">
      <c r="A17489" s="191">
        <v>93724.7515589697</v>
      </c>
      <c r="B17489" s="191">
        <v>-0.61361592692237299</v>
      </c>
      <c r="C17489" s="191">
        <v>0.23934300897480401</v>
      </c>
      <c r="D17489" s="191"/>
      <c r="E17489" s="191"/>
    </row>
    <row r="17490" spans="1:5" x14ac:dyDescent="0.25">
      <c r="A17490" s="191">
        <v>93747.438217965202</v>
      </c>
      <c r="B17490" s="191">
        <v>0.33485266410189202</v>
      </c>
      <c r="C17490" s="191">
        <v>0.239026231636942</v>
      </c>
      <c r="D17490" s="191"/>
      <c r="E17490" s="191"/>
    </row>
    <row r="17491" spans="1:5" x14ac:dyDescent="0.25">
      <c r="A17491" s="191">
        <v>93753.771676389093</v>
      </c>
      <c r="B17491" s="191">
        <v>0.19530757988317499</v>
      </c>
      <c r="C17491" s="191">
        <v>0.23893790038311999</v>
      </c>
      <c r="D17491" s="191"/>
      <c r="E17491" s="191"/>
    </row>
    <row r="17492" spans="1:5" x14ac:dyDescent="0.25">
      <c r="A17492" s="191">
        <v>93761.489685261593</v>
      </c>
      <c r="B17492" s="191">
        <v>0.67277994816479203</v>
      </c>
      <c r="C17492" s="191">
        <v>0.23883032072235599</v>
      </c>
      <c r="D17492" s="191"/>
      <c r="E17492" s="191"/>
    </row>
    <row r="17493" spans="1:5" x14ac:dyDescent="0.25">
      <c r="A17493" s="191">
        <v>93766.470095896599</v>
      </c>
      <c r="B17493" s="191">
        <v>0.86191974739531196</v>
      </c>
      <c r="C17493" s="191">
        <v>0.23876093665204901</v>
      </c>
      <c r="D17493" s="191"/>
      <c r="E17493" s="191"/>
    </row>
    <row r="17494" spans="1:5" x14ac:dyDescent="0.25">
      <c r="A17494" s="191">
        <v>93776.063144213404</v>
      </c>
      <c r="B17494" s="191">
        <v>-1.4535371628959199</v>
      </c>
      <c r="C17494" s="191">
        <v>0.23862737375840001</v>
      </c>
      <c r="D17494" s="191"/>
      <c r="E17494" s="191"/>
    </row>
    <row r="17495" spans="1:5" x14ac:dyDescent="0.25">
      <c r="A17495" s="191">
        <v>93828.172551841693</v>
      </c>
      <c r="B17495" s="191">
        <v>0.55106629270047502</v>
      </c>
      <c r="C17495" s="191">
        <v>0.23790370354429999</v>
      </c>
      <c r="D17495" s="191"/>
      <c r="E17495" s="191"/>
    </row>
    <row r="17496" spans="1:5" x14ac:dyDescent="0.25">
      <c r="A17496" s="191">
        <v>93849.552184448694</v>
      </c>
      <c r="B17496" s="191">
        <v>-1.52299169178027E-2</v>
      </c>
      <c r="C17496" s="191">
        <v>0.23760771986416501</v>
      </c>
      <c r="D17496" s="191"/>
      <c r="E17496" s="191"/>
    </row>
    <row r="17497" spans="1:5" x14ac:dyDescent="0.25">
      <c r="A17497" s="191">
        <v>93887.587149692699</v>
      </c>
      <c r="B17497" s="191">
        <v>0.85911342269355795</v>
      </c>
      <c r="C17497" s="191">
        <v>0.237082513862795</v>
      </c>
      <c r="D17497" s="191"/>
      <c r="E17497" s="191"/>
    </row>
    <row r="17498" spans="1:5" x14ac:dyDescent="0.25">
      <c r="A17498" s="191">
        <v>93889.415808221602</v>
      </c>
      <c r="B17498" s="191">
        <v>0.27433335839064399</v>
      </c>
      <c r="C17498" s="191">
        <v>0.2370573070865</v>
      </c>
      <c r="D17498" s="191"/>
      <c r="E17498" s="191"/>
    </row>
    <row r="17499" spans="1:5" x14ac:dyDescent="0.25">
      <c r="A17499" s="191">
        <v>93890.306740167594</v>
      </c>
      <c r="B17499" s="191">
        <v>-0.44997323943135598</v>
      </c>
      <c r="C17499" s="191">
        <v>0.23704502769590499</v>
      </c>
      <c r="D17499" s="191"/>
      <c r="E17499" s="191"/>
    </row>
    <row r="17500" spans="1:5" x14ac:dyDescent="0.25">
      <c r="A17500" s="191">
        <v>93893.121621812505</v>
      </c>
      <c r="B17500" s="191">
        <v>0.61281186217494499</v>
      </c>
      <c r="C17500" s="191">
        <v>0.237006237593376</v>
      </c>
      <c r="D17500" s="191"/>
      <c r="E17500" s="191"/>
    </row>
    <row r="17501" spans="1:5" x14ac:dyDescent="0.25">
      <c r="A17501" s="191">
        <v>93896.544294511594</v>
      </c>
      <c r="B17501" s="191">
        <v>-2.2554598019188501</v>
      </c>
      <c r="C17501" s="191">
        <v>0.236959084993489</v>
      </c>
      <c r="D17501" s="191"/>
      <c r="E17501" s="191"/>
    </row>
    <row r="17502" spans="1:5" x14ac:dyDescent="0.25">
      <c r="A17502" s="191">
        <v>93902.327327844105</v>
      </c>
      <c r="B17502" s="191">
        <v>-1.2466782229073701</v>
      </c>
      <c r="C17502" s="191">
        <v>0.23687944766511901</v>
      </c>
      <c r="D17502" s="191"/>
      <c r="E17502" s="191"/>
    </row>
    <row r="17503" spans="1:5" x14ac:dyDescent="0.25">
      <c r="A17503" s="191">
        <v>93926.485249737598</v>
      </c>
      <c r="B17503" s="191">
        <v>0.69358441058395803</v>
      </c>
      <c r="C17503" s="191">
        <v>0.23654721834415501</v>
      </c>
      <c r="D17503" s="191"/>
      <c r="E17503" s="191"/>
    </row>
    <row r="17504" spans="1:5" x14ac:dyDescent="0.25">
      <c r="A17504" s="191">
        <v>93930.583212944301</v>
      </c>
      <c r="B17504" s="191">
        <v>0.41229355457124101</v>
      </c>
      <c r="C17504" s="191">
        <v>0.23649093353015399</v>
      </c>
      <c r="D17504" s="191"/>
      <c r="E17504" s="191"/>
    </row>
    <row r="17505" spans="1:5" x14ac:dyDescent="0.25">
      <c r="A17505" s="191">
        <v>93940.407391322806</v>
      </c>
      <c r="B17505" s="191">
        <v>-0.20573315237404399</v>
      </c>
      <c r="C17505" s="191">
        <v>0.23635608571762801</v>
      </c>
      <c r="D17505" s="191"/>
      <c r="E17505" s="191"/>
    </row>
    <row r="17506" spans="1:5" x14ac:dyDescent="0.25">
      <c r="A17506" s="191">
        <v>93956.091921419007</v>
      </c>
      <c r="B17506" s="191">
        <v>0.46391085509240898</v>
      </c>
      <c r="C17506" s="191">
        <v>0.23614104963782001</v>
      </c>
      <c r="D17506" s="191"/>
      <c r="E17506" s="191"/>
    </row>
    <row r="17507" spans="1:5" x14ac:dyDescent="0.25">
      <c r="A17507" s="191">
        <v>94017.038325783404</v>
      </c>
      <c r="B17507" s="191">
        <v>3.1222423156762599E-2</v>
      </c>
      <c r="C17507" s="191">
        <v>0.23530845046222801</v>
      </c>
      <c r="D17507" s="191"/>
      <c r="E17507" s="191"/>
    </row>
    <row r="17508" spans="1:5" x14ac:dyDescent="0.25">
      <c r="A17508" s="191">
        <v>94022.908224354702</v>
      </c>
      <c r="B17508" s="191">
        <v>-0.81056778440736799</v>
      </c>
      <c r="C17508" s="191">
        <v>0.23522851457484401</v>
      </c>
      <c r="D17508" s="191"/>
      <c r="E17508" s="191"/>
    </row>
    <row r="17509" spans="1:5" x14ac:dyDescent="0.25">
      <c r="A17509" s="191">
        <v>94023.5847871515</v>
      </c>
      <c r="B17509" s="191">
        <v>0.30434370582013098</v>
      </c>
      <c r="C17509" s="191">
        <v>0.23521930408609201</v>
      </c>
      <c r="D17509" s="191"/>
      <c r="E17509" s="191"/>
    </row>
    <row r="17510" spans="1:5" x14ac:dyDescent="0.25">
      <c r="A17510" s="191">
        <v>94033.8016779889</v>
      </c>
      <c r="B17510" s="191">
        <v>0.377350314408331</v>
      </c>
      <c r="C17510" s="191">
        <v>0.23508028794764901</v>
      </c>
      <c r="D17510" s="191"/>
      <c r="E17510" s="191"/>
    </row>
    <row r="17511" spans="1:5" x14ac:dyDescent="0.25">
      <c r="A17511" s="191">
        <v>94035.745246968305</v>
      </c>
      <c r="B17511" s="191">
        <v>-0.23994197939475301</v>
      </c>
      <c r="C17511" s="191">
        <v>0.23505385831537401</v>
      </c>
      <c r="D17511" s="191"/>
      <c r="E17511" s="191"/>
    </row>
    <row r="17512" spans="1:5" x14ac:dyDescent="0.25">
      <c r="A17512" s="191">
        <v>94038.184805065001</v>
      </c>
      <c r="B17512" s="191">
        <v>0.191131383641818</v>
      </c>
      <c r="C17512" s="191">
        <v>0.23502069102088599</v>
      </c>
      <c r="D17512" s="191"/>
      <c r="E17512" s="191"/>
    </row>
    <row r="17513" spans="1:5" x14ac:dyDescent="0.25">
      <c r="A17513" s="191">
        <v>94038.546294581698</v>
      </c>
      <c r="B17513" s="191">
        <v>1.0100326990094299</v>
      </c>
      <c r="C17513" s="191">
        <v>0.235015777016259</v>
      </c>
      <c r="D17513" s="191"/>
      <c r="E17513" s="191"/>
    </row>
    <row r="17514" spans="1:5" x14ac:dyDescent="0.25">
      <c r="A17514" s="191">
        <v>94055.151178373198</v>
      </c>
      <c r="B17514" s="191">
        <v>9.4457283691173899E-2</v>
      </c>
      <c r="C17514" s="191">
        <v>0.234790240511529</v>
      </c>
      <c r="D17514" s="191"/>
      <c r="E17514" s="191"/>
    </row>
    <row r="17515" spans="1:5" x14ac:dyDescent="0.25">
      <c r="A17515" s="191">
        <v>94057.111914345602</v>
      </c>
      <c r="B17515" s="191">
        <v>0.28384874921194603</v>
      </c>
      <c r="C17515" s="191">
        <v>0.23476363289983301</v>
      </c>
      <c r="D17515" s="191"/>
      <c r="E17515" s="191"/>
    </row>
    <row r="17516" spans="1:5" x14ac:dyDescent="0.25">
      <c r="A17516" s="191">
        <v>94060.797160506496</v>
      </c>
      <c r="B17516" s="191">
        <v>0.87313590393474105</v>
      </c>
      <c r="C17516" s="191">
        <v>0.23471363717303401</v>
      </c>
      <c r="D17516" s="191"/>
      <c r="E17516" s="191"/>
    </row>
    <row r="17517" spans="1:5" x14ac:dyDescent="0.25">
      <c r="A17517" s="191">
        <v>94080.638356770505</v>
      </c>
      <c r="B17517" s="191">
        <v>0.59261555009728595</v>
      </c>
      <c r="C17517" s="191">
        <v>0.23444477473605199</v>
      </c>
      <c r="D17517" s="191"/>
      <c r="E17517" s="191"/>
    </row>
    <row r="17518" spans="1:5" x14ac:dyDescent="0.25">
      <c r="A17518" s="191">
        <v>94098.1794139298</v>
      </c>
      <c r="B17518" s="191">
        <v>1.1694349391015499</v>
      </c>
      <c r="C17518" s="191">
        <v>0.234207522388865</v>
      </c>
      <c r="D17518" s="191"/>
      <c r="E17518" s="191"/>
    </row>
    <row r="17519" spans="1:5" x14ac:dyDescent="0.25">
      <c r="A17519" s="191">
        <v>94115.978050409001</v>
      </c>
      <c r="B17519" s="191">
        <v>-0.59518313600724904</v>
      </c>
      <c r="C17519" s="191">
        <v>0.23396721344640001</v>
      </c>
      <c r="D17519" s="191"/>
      <c r="E17519" s="191"/>
    </row>
    <row r="17520" spans="1:5" x14ac:dyDescent="0.25">
      <c r="A17520" s="191">
        <v>94119.136168966899</v>
      </c>
      <c r="B17520" s="191">
        <v>-1.4518766747770999</v>
      </c>
      <c r="C17520" s="191">
        <v>0.23392461922956501</v>
      </c>
      <c r="D17520" s="191"/>
      <c r="E17520" s="191"/>
    </row>
    <row r="17521" spans="1:5" x14ac:dyDescent="0.25">
      <c r="A17521" s="191">
        <v>94123.338600956995</v>
      </c>
      <c r="B17521" s="191">
        <v>-0.15537091959989499</v>
      </c>
      <c r="C17521" s="191">
        <v>0.233867961361414</v>
      </c>
      <c r="D17521" s="191"/>
      <c r="E17521" s="191"/>
    </row>
    <row r="17522" spans="1:5" x14ac:dyDescent="0.25">
      <c r="A17522" s="191">
        <v>94128.291638022594</v>
      </c>
      <c r="B17522" s="191">
        <v>1.1823257909151299</v>
      </c>
      <c r="C17522" s="191">
        <v>0.233801214892432</v>
      </c>
      <c r="D17522" s="191"/>
      <c r="E17522" s="191"/>
    </row>
    <row r="17523" spans="1:5" x14ac:dyDescent="0.25">
      <c r="A17523" s="191">
        <v>94137.091400653793</v>
      </c>
      <c r="B17523" s="191">
        <v>-0.93442923919883103</v>
      </c>
      <c r="C17523" s="191">
        <v>0.233682719403499</v>
      </c>
      <c r="D17523" s="191"/>
      <c r="E17523" s="191"/>
    </row>
    <row r="17524" spans="1:5" x14ac:dyDescent="0.25">
      <c r="A17524" s="191">
        <v>94139.352862279906</v>
      </c>
      <c r="B17524" s="191">
        <v>0.41732508137848301</v>
      </c>
      <c r="C17524" s="191">
        <v>0.23365227748100201</v>
      </c>
      <c r="D17524" s="191"/>
      <c r="E17524" s="191"/>
    </row>
    <row r="17525" spans="1:5" x14ac:dyDescent="0.25">
      <c r="A17525" s="191">
        <v>94141.388434954104</v>
      </c>
      <c r="B17525" s="191">
        <v>-1.1300050914814199</v>
      </c>
      <c r="C17525" s="191">
        <v>0.233624887497909</v>
      </c>
      <c r="D17525" s="191"/>
      <c r="E17525" s="191"/>
    </row>
    <row r="17526" spans="1:5" x14ac:dyDescent="0.25">
      <c r="A17526" s="191">
        <v>94145.172101601202</v>
      </c>
      <c r="B17526" s="191">
        <v>0.41841679184915198</v>
      </c>
      <c r="C17526" s="191">
        <v>0.23357399044583099</v>
      </c>
      <c r="D17526" s="191"/>
      <c r="E17526" s="191"/>
    </row>
    <row r="17527" spans="1:5" x14ac:dyDescent="0.25">
      <c r="A17527" s="191">
        <v>94161.563922574103</v>
      </c>
      <c r="B17527" s="191">
        <v>-0.40176080610895298</v>
      </c>
      <c r="C17527" s="191">
        <v>0.23335372228117801</v>
      </c>
      <c r="D17527" s="191"/>
      <c r="E17527" s="191"/>
    </row>
    <row r="17528" spans="1:5" x14ac:dyDescent="0.25">
      <c r="A17528" s="191">
        <v>94168.453966487694</v>
      </c>
      <c r="B17528" s="191">
        <v>0.17097742739571301</v>
      </c>
      <c r="C17528" s="191">
        <v>0.23326124812450599</v>
      </c>
      <c r="D17528" s="191"/>
      <c r="E17528" s="191"/>
    </row>
    <row r="17529" spans="1:5" x14ac:dyDescent="0.25">
      <c r="A17529" s="191">
        <v>94169.659818239103</v>
      </c>
      <c r="B17529" s="191">
        <v>-0.140841292546101</v>
      </c>
      <c r="C17529" s="191">
        <v>0.23324507073252901</v>
      </c>
      <c r="D17529" s="191"/>
      <c r="E17529" s="191"/>
    </row>
    <row r="17530" spans="1:5" x14ac:dyDescent="0.25">
      <c r="A17530" s="191">
        <v>94170.314962108096</v>
      </c>
      <c r="B17530" s="191">
        <v>0.37393408828105801</v>
      </c>
      <c r="C17530" s="191">
        <v>0.23323628234997101</v>
      </c>
      <c r="D17530" s="191"/>
      <c r="E17530" s="191"/>
    </row>
    <row r="17531" spans="1:5" x14ac:dyDescent="0.25">
      <c r="A17531" s="191">
        <v>94171.267914259093</v>
      </c>
      <c r="B17531" s="191">
        <v>-0.10361681504357199</v>
      </c>
      <c r="C17531" s="191">
        <v>0.233223500115466</v>
      </c>
      <c r="D17531" s="191"/>
      <c r="E17531" s="191"/>
    </row>
    <row r="17532" spans="1:5" x14ac:dyDescent="0.25">
      <c r="A17532" s="191">
        <v>94196.614591460399</v>
      </c>
      <c r="B17532" s="191">
        <v>0.43010640448874998</v>
      </c>
      <c r="C17532" s="191">
        <v>0.23288398786165199</v>
      </c>
      <c r="D17532" s="191"/>
      <c r="E17532" s="191"/>
    </row>
    <row r="17533" spans="1:5" x14ac:dyDescent="0.25">
      <c r="A17533" s="191">
        <v>94201.701177719195</v>
      </c>
      <c r="B17533" s="191">
        <v>-0.75160679403643005</v>
      </c>
      <c r="C17533" s="191">
        <v>0.23281596441411501</v>
      </c>
      <c r="D17533" s="191"/>
      <c r="E17533" s="191"/>
    </row>
    <row r="17534" spans="1:5" x14ac:dyDescent="0.25">
      <c r="A17534" s="191">
        <v>94215.270287190506</v>
      </c>
      <c r="B17534" s="191">
        <v>1.16425854015676</v>
      </c>
      <c r="C17534" s="191">
        <v>0.23263468281188401</v>
      </c>
      <c r="D17534" s="191"/>
      <c r="E17534" s="191"/>
    </row>
    <row r="17535" spans="1:5" x14ac:dyDescent="0.25">
      <c r="A17535" s="191">
        <v>94225.460624623898</v>
      </c>
      <c r="B17535" s="191">
        <v>0.82056540016117696</v>
      </c>
      <c r="C17535" s="191">
        <v>0.232498714985612</v>
      </c>
      <c r="D17535" s="191"/>
      <c r="E17535" s="191"/>
    </row>
    <row r="17536" spans="1:5" x14ac:dyDescent="0.25">
      <c r="A17536" s="191">
        <v>94226.325173200603</v>
      </c>
      <c r="B17536" s="191">
        <v>0.137504235606389</v>
      </c>
      <c r="C17536" s="191">
        <v>0.23248718634742699</v>
      </c>
      <c r="D17536" s="191"/>
      <c r="E17536" s="191"/>
    </row>
    <row r="17537" spans="1:5" x14ac:dyDescent="0.25">
      <c r="A17537" s="191">
        <v>94246.057093063602</v>
      </c>
      <c r="B17537" s="191">
        <v>-1.0855617796178301</v>
      </c>
      <c r="C17537" s="191">
        <v>0.232224357742746</v>
      </c>
      <c r="D17537" s="191"/>
      <c r="E17537" s="191"/>
    </row>
    <row r="17538" spans="1:5" x14ac:dyDescent="0.25">
      <c r="A17538" s="191">
        <v>94258.592845078107</v>
      </c>
      <c r="B17538" s="191">
        <v>0.90193862860368201</v>
      </c>
      <c r="C17538" s="191">
        <v>0.23205767555620199</v>
      </c>
      <c r="D17538" s="191"/>
      <c r="E17538" s="191"/>
    </row>
    <row r="17539" spans="1:5" x14ac:dyDescent="0.25">
      <c r="A17539" s="191">
        <v>94259.366112496806</v>
      </c>
      <c r="B17539" s="191">
        <v>-1.3998984844581099</v>
      </c>
      <c r="C17539" s="191">
        <v>0.232047403184724</v>
      </c>
      <c r="D17539" s="191"/>
      <c r="E17539" s="191"/>
    </row>
    <row r="17540" spans="1:5" x14ac:dyDescent="0.25">
      <c r="A17540" s="191">
        <v>94274.504604524001</v>
      </c>
      <c r="B17540" s="191">
        <v>0.64062520534979805</v>
      </c>
      <c r="C17540" s="191">
        <v>0.23184643543720301</v>
      </c>
      <c r="D17540" s="191"/>
      <c r="E17540" s="191"/>
    </row>
    <row r="17541" spans="1:5" x14ac:dyDescent="0.25">
      <c r="A17541" s="191">
        <v>94276.400857925502</v>
      </c>
      <c r="B17541" s="191">
        <v>0.44049772292742401</v>
      </c>
      <c r="C17541" s="191">
        <v>0.23182128611782599</v>
      </c>
      <c r="D17541" s="191"/>
      <c r="E17541" s="191"/>
    </row>
    <row r="17542" spans="1:5" x14ac:dyDescent="0.25">
      <c r="A17542" s="191">
        <v>94276.623973836206</v>
      </c>
      <c r="B17542" s="191">
        <v>0.373998358880412</v>
      </c>
      <c r="C17542" s="191">
        <v>0.23181832736105701</v>
      </c>
      <c r="D17542" s="191"/>
      <c r="E17542" s="191"/>
    </row>
    <row r="17543" spans="1:5" x14ac:dyDescent="0.25">
      <c r="A17543" s="191">
        <v>94278.272154320002</v>
      </c>
      <c r="B17543" s="191">
        <v>0.39937646366132701</v>
      </c>
      <c r="C17543" s="191">
        <v>0.23179647299033099</v>
      </c>
      <c r="D17543" s="191"/>
      <c r="E17543" s="191"/>
    </row>
    <row r="17544" spans="1:5" x14ac:dyDescent="0.25">
      <c r="A17544" s="191">
        <v>94299.802491087496</v>
      </c>
      <c r="B17544" s="191">
        <v>3.8588539244832597E-2</v>
      </c>
      <c r="C17544" s="191">
        <v>0.23151135646934901</v>
      </c>
      <c r="D17544" s="191"/>
      <c r="E17544" s="191"/>
    </row>
    <row r="17545" spans="1:5" x14ac:dyDescent="0.25">
      <c r="A17545" s="191">
        <v>94304.735895248203</v>
      </c>
      <c r="B17545" s="191">
        <v>-0.35143485266910801</v>
      </c>
      <c r="C17545" s="191">
        <v>0.231446122606347</v>
      </c>
      <c r="D17545" s="191"/>
      <c r="E17545" s="191"/>
    </row>
    <row r="17546" spans="1:5" x14ac:dyDescent="0.25">
      <c r="A17546" s="191">
        <v>94315.178813312697</v>
      </c>
      <c r="B17546" s="191">
        <v>0.19369185139259701</v>
      </c>
      <c r="C17546" s="191">
        <v>0.23130815696035101</v>
      </c>
      <c r="D17546" s="191"/>
      <c r="E17546" s="191"/>
    </row>
    <row r="17547" spans="1:5" x14ac:dyDescent="0.25">
      <c r="A17547" s="191">
        <v>94332.307319537795</v>
      </c>
      <c r="B17547" s="191">
        <v>-0.78753211711675197</v>
      </c>
      <c r="C17547" s="191">
        <v>0.23108221962247999</v>
      </c>
      <c r="D17547" s="191"/>
      <c r="E17547" s="191"/>
    </row>
    <row r="17548" spans="1:5" x14ac:dyDescent="0.25">
      <c r="A17548" s="191">
        <v>94335.568458885202</v>
      </c>
      <c r="B17548" s="191">
        <v>0.49027481372996301</v>
      </c>
      <c r="C17548" s="191">
        <v>0.23103925295667499</v>
      </c>
      <c r="D17548" s="191"/>
      <c r="E17548" s="191"/>
    </row>
    <row r="17549" spans="1:5" x14ac:dyDescent="0.25">
      <c r="A17549" s="191">
        <v>94356.759045961298</v>
      </c>
      <c r="B17549" s="191">
        <v>0.45060316194554001</v>
      </c>
      <c r="C17549" s="191">
        <v>0.23076045228610101</v>
      </c>
      <c r="D17549" s="191"/>
      <c r="E17549" s="191"/>
    </row>
    <row r="17550" spans="1:5" x14ac:dyDescent="0.25">
      <c r="A17550" s="191">
        <v>94358.584047442506</v>
      </c>
      <c r="B17550" s="191">
        <v>-8.6568718876411904E-2</v>
      </c>
      <c r="C17550" s="191">
        <v>0.23073647303901201</v>
      </c>
      <c r="D17550" s="191"/>
      <c r="E17550" s="191"/>
    </row>
    <row r="17551" spans="1:5" x14ac:dyDescent="0.25">
      <c r="A17551" s="191">
        <v>94365.442219680903</v>
      </c>
      <c r="B17551" s="191">
        <v>0.77666148116584099</v>
      </c>
      <c r="C17551" s="191">
        <v>0.23064640694493599</v>
      </c>
      <c r="D17551" s="191"/>
      <c r="E17551" s="191"/>
    </row>
    <row r="17552" spans="1:5" x14ac:dyDescent="0.25">
      <c r="A17552" s="191">
        <v>94366.673986878901</v>
      </c>
      <c r="B17552" s="191">
        <v>-0.97663155585171502</v>
      </c>
      <c r="C17552" s="191">
        <v>0.23063023984975101</v>
      </c>
      <c r="D17552" s="191"/>
      <c r="E17552" s="191"/>
    </row>
    <row r="17553" spans="1:5" x14ac:dyDescent="0.25">
      <c r="A17553" s="191">
        <v>94377.680026173999</v>
      </c>
      <c r="B17553" s="191">
        <v>3.3333364560617099E-2</v>
      </c>
      <c r="C17553" s="191">
        <v>0.23048587101621601</v>
      </c>
      <c r="D17553" s="191"/>
      <c r="E17553" s="191"/>
    </row>
    <row r="17554" spans="1:5" x14ac:dyDescent="0.25">
      <c r="A17554" s="191">
        <v>94394.906450043694</v>
      </c>
      <c r="B17554" s="191">
        <v>-6.7347658995820001E-2</v>
      </c>
      <c r="C17554" s="191">
        <v>0.230260285256428</v>
      </c>
      <c r="D17554" s="191"/>
      <c r="E17554" s="191"/>
    </row>
    <row r="17555" spans="1:5" x14ac:dyDescent="0.25">
      <c r="A17555" s="191">
        <v>94395.860650930597</v>
      </c>
      <c r="B17555" s="191">
        <v>0.95122456544980405</v>
      </c>
      <c r="C17555" s="191">
        <v>0.23024780309909801</v>
      </c>
      <c r="D17555" s="191"/>
      <c r="E17555" s="191"/>
    </row>
    <row r="17556" spans="1:5" x14ac:dyDescent="0.25">
      <c r="A17556" s="191">
        <v>94436.7860301849</v>
      </c>
      <c r="B17556" s="191">
        <v>0.75771434625746503</v>
      </c>
      <c r="C17556" s="191">
        <v>0.22971378416982</v>
      </c>
      <c r="D17556" s="191"/>
      <c r="E17556" s="191"/>
    </row>
    <row r="17557" spans="1:5" x14ac:dyDescent="0.25">
      <c r="A17557" s="191">
        <v>94468.856254873201</v>
      </c>
      <c r="B17557" s="191">
        <v>3.3282558426650503E-2</v>
      </c>
      <c r="C17557" s="191">
        <v>0.229297157332299</v>
      </c>
      <c r="D17557" s="191"/>
      <c r="E17557" s="191"/>
    </row>
    <row r="17558" spans="1:5" x14ac:dyDescent="0.25">
      <c r="A17558" s="191">
        <v>94484.793577578603</v>
      </c>
      <c r="B17558" s="191">
        <v>4.33148624041646E-2</v>
      </c>
      <c r="C17558" s="191">
        <v>0.22909072456584501</v>
      </c>
      <c r="D17558" s="191"/>
      <c r="E17558" s="191"/>
    </row>
    <row r="17559" spans="1:5" x14ac:dyDescent="0.25">
      <c r="A17559" s="191">
        <v>94515.184712404007</v>
      </c>
      <c r="B17559" s="191">
        <v>0.188286840083429</v>
      </c>
      <c r="C17559" s="191">
        <v>0.22869820955821099</v>
      </c>
      <c r="D17559" s="191"/>
      <c r="E17559" s="191"/>
    </row>
    <row r="17560" spans="1:5" x14ac:dyDescent="0.25">
      <c r="A17560" s="191">
        <v>94520.343424496299</v>
      </c>
      <c r="B17560" s="191">
        <v>0.50724997713167397</v>
      </c>
      <c r="C17560" s="191">
        <v>0.228631731345424</v>
      </c>
      <c r="D17560" s="191"/>
      <c r="E17560" s="191"/>
    </row>
    <row r="17561" spans="1:5" x14ac:dyDescent="0.25">
      <c r="A17561" s="191">
        <v>94520.4867666348</v>
      </c>
      <c r="B17561" s="191">
        <v>0.218486328025191</v>
      </c>
      <c r="C17561" s="191">
        <v>0.22862988477368501</v>
      </c>
      <c r="D17561" s="191"/>
      <c r="E17561" s="191"/>
    </row>
    <row r="17562" spans="1:5" x14ac:dyDescent="0.25">
      <c r="A17562" s="191">
        <v>94536.441724793898</v>
      </c>
      <c r="B17562" s="191">
        <v>-0.23934016828801599</v>
      </c>
      <c r="C17562" s="191">
        <v>0.228424558782193</v>
      </c>
      <c r="D17562" s="191"/>
      <c r="E17562" s="191"/>
    </row>
    <row r="17563" spans="1:5" x14ac:dyDescent="0.25">
      <c r="A17563" s="191">
        <v>94558.669942964596</v>
      </c>
      <c r="B17563" s="191">
        <v>-0.511316339762247</v>
      </c>
      <c r="C17563" s="191">
        <v>0.22813919915815201</v>
      </c>
      <c r="D17563" s="191"/>
      <c r="E17563" s="191"/>
    </row>
    <row r="17564" spans="1:5" x14ac:dyDescent="0.25">
      <c r="A17564" s="191">
        <v>94586.870983281493</v>
      </c>
      <c r="B17564" s="191">
        <v>0.17494636881647499</v>
      </c>
      <c r="C17564" s="191">
        <v>0.22777834120024901</v>
      </c>
      <c r="D17564" s="191"/>
      <c r="E17564" s="191"/>
    </row>
    <row r="17565" spans="1:5" x14ac:dyDescent="0.25">
      <c r="A17565" s="191">
        <v>94591.492177512802</v>
      </c>
      <c r="B17565" s="191">
        <v>-2.2526256566541099</v>
      </c>
      <c r="C17565" s="191">
        <v>0.22771933547155501</v>
      </c>
      <c r="D17565" s="191"/>
      <c r="E17565" s="191"/>
    </row>
    <row r="17566" spans="1:5" x14ac:dyDescent="0.25">
      <c r="A17566" s="191">
        <v>94598.495084959504</v>
      </c>
      <c r="B17566" s="191">
        <v>0.94020822451117403</v>
      </c>
      <c r="C17566" s="191">
        <v>0.22762998715513899</v>
      </c>
      <c r="D17566" s="191"/>
      <c r="E17566" s="191"/>
    </row>
    <row r="17567" spans="1:5" x14ac:dyDescent="0.25">
      <c r="A17567" s="191">
        <v>94598.757836600998</v>
      </c>
      <c r="B17567" s="191">
        <v>-0.87070889758089598</v>
      </c>
      <c r="C17567" s="191">
        <v>0.22762663790403401</v>
      </c>
      <c r="D17567" s="191"/>
      <c r="E17567" s="191"/>
    </row>
    <row r="17568" spans="1:5" x14ac:dyDescent="0.25">
      <c r="A17568" s="191">
        <v>94608.742281568993</v>
      </c>
      <c r="B17568" s="191">
        <v>0.65372096921636502</v>
      </c>
      <c r="C17568" s="191">
        <v>0.227499394557556</v>
      </c>
      <c r="D17568" s="191"/>
      <c r="E17568" s="191"/>
    </row>
    <row r="17569" spans="1:5" x14ac:dyDescent="0.25">
      <c r="A17569" s="191">
        <v>94615.888930526999</v>
      </c>
      <c r="B17569" s="191">
        <v>0.252831648088714</v>
      </c>
      <c r="C17569" s="191">
        <v>0.227408420997116</v>
      </c>
      <c r="D17569" s="191"/>
      <c r="E17569" s="191"/>
    </row>
    <row r="17570" spans="1:5" x14ac:dyDescent="0.25">
      <c r="A17570" s="191">
        <v>94685.864357228405</v>
      </c>
      <c r="B17570" s="191">
        <v>0.55464591126095397</v>
      </c>
      <c r="C17570" s="191">
        <v>0.22652227329866501</v>
      </c>
      <c r="D17570" s="191"/>
      <c r="E17570" s="191"/>
    </row>
    <row r="17571" spans="1:5" x14ac:dyDescent="0.25">
      <c r="A17571" s="191">
        <v>94695.138907351502</v>
      </c>
      <c r="B17571" s="191">
        <v>-0.29580807661623298</v>
      </c>
      <c r="C17571" s="191">
        <v>0.22640545755665201</v>
      </c>
      <c r="D17571" s="191"/>
      <c r="E17571" s="191"/>
    </row>
    <row r="17572" spans="1:5" x14ac:dyDescent="0.25">
      <c r="A17572" s="191">
        <v>94698.475860295395</v>
      </c>
      <c r="B17572" s="191">
        <v>-1.6014424222754502E-2</v>
      </c>
      <c r="C17572" s="191">
        <v>0.226363464329537</v>
      </c>
      <c r="D17572" s="191"/>
      <c r="E17572" s="191"/>
    </row>
    <row r="17573" spans="1:5" x14ac:dyDescent="0.25">
      <c r="A17573" s="191">
        <v>94703.066233717196</v>
      </c>
      <c r="B17573" s="191">
        <v>-0.35691473202685797</v>
      </c>
      <c r="C17573" s="191">
        <v>0.22630575195657901</v>
      </c>
      <c r="D17573" s="191"/>
      <c r="E17573" s="191"/>
    </row>
    <row r="17574" spans="1:5" x14ac:dyDescent="0.25">
      <c r="A17574" s="191">
        <v>94713.081148834797</v>
      </c>
      <c r="B17574" s="191">
        <v>-5.8585897537699598E-2</v>
      </c>
      <c r="C17574" s="191">
        <v>0.22617989622731</v>
      </c>
      <c r="D17574" s="191"/>
      <c r="E17574" s="191"/>
    </row>
    <row r="17575" spans="1:5" x14ac:dyDescent="0.25">
      <c r="A17575" s="191">
        <v>94717.202059464602</v>
      </c>
      <c r="B17575" s="191">
        <v>-0.19346537074535999</v>
      </c>
      <c r="C17575" s="191">
        <v>0.226128169830144</v>
      </c>
      <c r="D17575" s="191"/>
      <c r="E17575" s="191"/>
    </row>
    <row r="17576" spans="1:5" x14ac:dyDescent="0.25">
      <c r="A17576" s="191">
        <v>94739.955200231401</v>
      </c>
      <c r="B17576" s="191">
        <v>0.52561432715423395</v>
      </c>
      <c r="C17576" s="191">
        <v>0.22584310757571199</v>
      </c>
      <c r="D17576" s="191"/>
      <c r="E17576" s="191"/>
    </row>
    <row r="17577" spans="1:5" x14ac:dyDescent="0.25">
      <c r="A17577" s="191">
        <v>94741.215701464607</v>
      </c>
      <c r="B17577" s="191">
        <v>2.4904618804665501</v>
      </c>
      <c r="C17577" s="191">
        <v>0.22582734219480199</v>
      </c>
      <c r="D17577" s="191"/>
      <c r="E17577" s="191"/>
    </row>
    <row r="17578" spans="1:5" x14ac:dyDescent="0.25">
      <c r="A17578" s="191">
        <v>94752.038094269796</v>
      </c>
      <c r="B17578" s="191">
        <v>0.86928074211385398</v>
      </c>
      <c r="C17578" s="191">
        <v>0.225692100216796</v>
      </c>
      <c r="D17578" s="191"/>
      <c r="E17578" s="191"/>
    </row>
    <row r="17579" spans="1:5" x14ac:dyDescent="0.25">
      <c r="A17579" s="191">
        <v>94759.858781091694</v>
      </c>
      <c r="B17579" s="191">
        <v>0.73840121008319504</v>
      </c>
      <c r="C17579" s="191">
        <v>0.225594498912255</v>
      </c>
      <c r="D17579" s="191"/>
      <c r="E17579" s="191"/>
    </row>
    <row r="17580" spans="1:5" x14ac:dyDescent="0.25">
      <c r="A17580" s="191">
        <v>94762.546136707897</v>
      </c>
      <c r="B17580" s="191">
        <v>1.01938669779071</v>
      </c>
      <c r="C17580" s="191">
        <v>0.22556098623021101</v>
      </c>
      <c r="D17580" s="191"/>
      <c r="E17580" s="191"/>
    </row>
    <row r="17581" spans="1:5" x14ac:dyDescent="0.25">
      <c r="A17581" s="191">
        <v>94763.903915028801</v>
      </c>
      <c r="B17581" s="191">
        <v>-2.2662730675149199E-2</v>
      </c>
      <c r="C17581" s="191">
        <v>0.225544058960579</v>
      </c>
      <c r="D17581" s="191"/>
      <c r="E17581" s="191"/>
    </row>
    <row r="17582" spans="1:5" x14ac:dyDescent="0.25">
      <c r="A17582" s="191">
        <v>94788.663702661695</v>
      </c>
      <c r="B17582" s="191">
        <v>0.810153634790023</v>
      </c>
      <c r="C17582" s="191">
        <v>0.22523596180291999</v>
      </c>
      <c r="D17582" s="191"/>
      <c r="E17582" s="191"/>
    </row>
    <row r="17583" spans="1:5" x14ac:dyDescent="0.25">
      <c r="A17583" s="191">
        <v>94789.209071818404</v>
      </c>
      <c r="B17583" s="191">
        <v>0.71776075215239699</v>
      </c>
      <c r="C17583" s="191">
        <v>0.225229187954263</v>
      </c>
      <c r="D17583" s="191"/>
      <c r="E17583" s="191"/>
    </row>
    <row r="17584" spans="1:5" x14ac:dyDescent="0.25">
      <c r="A17584" s="191">
        <v>94830.083071113593</v>
      </c>
      <c r="B17584" s="191">
        <v>0.60033739155751498</v>
      </c>
      <c r="C17584" s="191">
        <v>0.224723041898093</v>
      </c>
      <c r="D17584" s="191"/>
      <c r="E17584" s="191"/>
    </row>
    <row r="17585" spans="1:5" x14ac:dyDescent="0.25">
      <c r="A17585" s="191">
        <v>94831.368493564194</v>
      </c>
      <c r="B17585" s="191">
        <v>-2.11019292176595E-2</v>
      </c>
      <c r="C17585" s="191">
        <v>0.22470717383386299</v>
      </c>
      <c r="D17585" s="191"/>
      <c r="E17585" s="191"/>
    </row>
    <row r="17586" spans="1:5" x14ac:dyDescent="0.25">
      <c r="A17586" s="191">
        <v>94855.305518427107</v>
      </c>
      <c r="B17586" s="191">
        <v>1.43550308460139E-3</v>
      </c>
      <c r="C17586" s="191">
        <v>0.22441223508313399</v>
      </c>
      <c r="D17586" s="191"/>
      <c r="E17586" s="191"/>
    </row>
    <row r="17587" spans="1:5" x14ac:dyDescent="0.25">
      <c r="A17587" s="191">
        <v>94862.788711546702</v>
      </c>
      <c r="B17587" s="191">
        <v>0.68848701632628895</v>
      </c>
      <c r="C17587" s="191">
        <v>0.224320248278113</v>
      </c>
      <c r="D17587" s="191"/>
      <c r="E17587" s="191"/>
    </row>
    <row r="17588" spans="1:5" x14ac:dyDescent="0.25">
      <c r="A17588" s="191">
        <v>94864.738322774399</v>
      </c>
      <c r="B17588" s="191">
        <v>-0.61368252026400305</v>
      </c>
      <c r="C17588" s="191">
        <v>0.22429630410036</v>
      </c>
      <c r="D17588" s="191"/>
      <c r="E17588" s="191"/>
    </row>
    <row r="17589" spans="1:5" x14ac:dyDescent="0.25">
      <c r="A17589" s="191">
        <v>94867.112048177994</v>
      </c>
      <c r="B17589" s="191">
        <v>0.57060665596992999</v>
      </c>
      <c r="C17589" s="191">
        <v>0.224267151158383</v>
      </c>
      <c r="D17589" s="191"/>
      <c r="E17589" s="191"/>
    </row>
    <row r="17590" spans="1:5" x14ac:dyDescent="0.25">
      <c r="A17590" s="191">
        <v>94875.520654082997</v>
      </c>
      <c r="B17590" s="191">
        <v>7.3882177206563399E-2</v>
      </c>
      <c r="C17590" s="191">
        <v>0.22416398017720601</v>
      </c>
      <c r="D17590" s="191"/>
      <c r="E17590" s="191"/>
    </row>
    <row r="17591" spans="1:5" x14ac:dyDescent="0.25">
      <c r="A17591" s="191">
        <v>94876.410242304904</v>
      </c>
      <c r="B17591" s="191">
        <v>-0.120404985467681</v>
      </c>
      <c r="C17591" s="191">
        <v>0.224153072900623</v>
      </c>
      <c r="D17591" s="191"/>
      <c r="E17591" s="191"/>
    </row>
    <row r="17592" spans="1:5" x14ac:dyDescent="0.25">
      <c r="A17592" s="191">
        <v>94877.0226219748</v>
      </c>
      <c r="B17592" s="191">
        <v>0.112507654761518</v>
      </c>
      <c r="C17592" s="191">
        <v>0.22414556534570801</v>
      </c>
      <c r="D17592" s="191"/>
      <c r="E17592" s="191"/>
    </row>
    <row r="17593" spans="1:5" x14ac:dyDescent="0.25">
      <c r="A17593" s="191">
        <v>94886.125554447804</v>
      </c>
      <c r="B17593" s="191">
        <v>2.48609412710099E-2</v>
      </c>
      <c r="C17593" s="191">
        <v>0.224034049124511</v>
      </c>
      <c r="D17593" s="191"/>
      <c r="E17593" s="191"/>
    </row>
    <row r="17594" spans="1:5" x14ac:dyDescent="0.25">
      <c r="A17594" s="191">
        <v>94892.423961564797</v>
      </c>
      <c r="B17594" s="191">
        <v>0.18091151940924399</v>
      </c>
      <c r="C17594" s="191">
        <v>0.22395698058940999</v>
      </c>
      <c r="D17594" s="191"/>
      <c r="E17594" s="191"/>
    </row>
    <row r="17595" spans="1:5" x14ac:dyDescent="0.25">
      <c r="A17595" s="191">
        <v>94905.929873821005</v>
      </c>
      <c r="B17595" s="191">
        <v>0.63883216563718204</v>
      </c>
      <c r="C17595" s="191">
        <v>0.22379197032088899</v>
      </c>
      <c r="D17595" s="191"/>
      <c r="E17595" s="191"/>
    </row>
    <row r="17596" spans="1:5" x14ac:dyDescent="0.25">
      <c r="A17596" s="191">
        <v>94943.308246718894</v>
      </c>
      <c r="B17596" s="191">
        <v>0.63425842972564295</v>
      </c>
      <c r="C17596" s="191">
        <v>0.223337089547124</v>
      </c>
      <c r="D17596" s="191"/>
      <c r="E17596" s="191"/>
    </row>
    <row r="17597" spans="1:5" x14ac:dyDescent="0.25">
      <c r="A17597" s="191">
        <v>94943.440378725994</v>
      </c>
      <c r="B17597" s="191">
        <v>-0.56646458734718197</v>
      </c>
      <c r="C17597" s="191">
        <v>0.22333548625358601</v>
      </c>
      <c r="D17597" s="191"/>
      <c r="E17597" s="191"/>
    </row>
    <row r="17598" spans="1:5" x14ac:dyDescent="0.25">
      <c r="A17598" s="191">
        <v>94944.488655824796</v>
      </c>
      <c r="B17598" s="191">
        <v>0.53402416122361196</v>
      </c>
      <c r="C17598" s="191">
        <v>0.22332276760880701</v>
      </c>
      <c r="D17598" s="191"/>
      <c r="E17598" s="191"/>
    </row>
    <row r="17599" spans="1:5" x14ac:dyDescent="0.25">
      <c r="A17599" s="191">
        <v>94947.198686670003</v>
      </c>
      <c r="B17599" s="191">
        <v>-0.287077868818719</v>
      </c>
      <c r="C17599" s="191">
        <v>0.22328989677838401</v>
      </c>
      <c r="D17599" s="191"/>
      <c r="E17599" s="191"/>
    </row>
    <row r="17600" spans="1:5" x14ac:dyDescent="0.25">
      <c r="A17600" s="191">
        <v>94958.5355078797</v>
      </c>
      <c r="B17600" s="191">
        <v>0.157776490998351</v>
      </c>
      <c r="C17600" s="191">
        <v>0.22315254095926099</v>
      </c>
      <c r="D17600" s="191"/>
      <c r="E17600" s="191"/>
    </row>
    <row r="17601" spans="1:5" x14ac:dyDescent="0.25">
      <c r="A17601" s="191">
        <v>94959.916164769704</v>
      </c>
      <c r="B17601" s="191">
        <v>0.22129138237603199</v>
      </c>
      <c r="C17601" s="191">
        <v>0.22313582994526701</v>
      </c>
      <c r="D17601" s="191"/>
      <c r="E17601" s="191"/>
    </row>
    <row r="17602" spans="1:5" x14ac:dyDescent="0.25">
      <c r="A17602" s="191">
        <v>94971.478863399898</v>
      </c>
      <c r="B17602" s="191">
        <v>-0.25866824279450201</v>
      </c>
      <c r="C17602" s="191">
        <v>0.22299605056291499</v>
      </c>
      <c r="D17602" s="191"/>
      <c r="E17602" s="191"/>
    </row>
    <row r="17603" spans="1:5" x14ac:dyDescent="0.25">
      <c r="A17603" s="191">
        <v>94996.432832265898</v>
      </c>
      <c r="B17603" s="191">
        <v>7.6364371306270107E-2</v>
      </c>
      <c r="C17603" s="191">
        <v>0.22269517335449501</v>
      </c>
      <c r="D17603" s="191"/>
      <c r="E17603" s="191"/>
    </row>
    <row r="17604" spans="1:5" x14ac:dyDescent="0.25">
      <c r="A17604" s="191">
        <v>95031.073091201004</v>
      </c>
      <c r="B17604" s="191">
        <v>0.92626745738513305</v>
      </c>
      <c r="C17604" s="191">
        <v>0.22227955090585599</v>
      </c>
      <c r="D17604" s="191"/>
      <c r="E17604" s="191"/>
    </row>
    <row r="17605" spans="1:5" x14ac:dyDescent="0.25">
      <c r="A17605" s="191">
        <v>95038.236686237302</v>
      </c>
      <c r="B17605" s="191">
        <v>-0.31293565719077199</v>
      </c>
      <c r="C17605" s="191">
        <v>0.22219389332026199</v>
      </c>
      <c r="D17605" s="191"/>
      <c r="E17605" s="191"/>
    </row>
    <row r="17606" spans="1:5" x14ac:dyDescent="0.25">
      <c r="A17606" s="191">
        <v>95068.891377236796</v>
      </c>
      <c r="B17606" s="191">
        <v>0.70787029384133904</v>
      </c>
      <c r="C17606" s="191">
        <v>0.221828487954007</v>
      </c>
      <c r="D17606" s="191"/>
      <c r="E17606" s="191"/>
    </row>
    <row r="17607" spans="1:5" x14ac:dyDescent="0.25">
      <c r="A17607" s="191">
        <v>95071.755494358993</v>
      </c>
      <c r="B17607" s="191">
        <v>-0.176839825514263</v>
      </c>
      <c r="C17607" s="191">
        <v>0.22179444264731599</v>
      </c>
      <c r="D17607" s="191"/>
      <c r="E17607" s="191"/>
    </row>
    <row r="17608" spans="1:5" x14ac:dyDescent="0.25">
      <c r="A17608" s="191">
        <v>95074.481566218703</v>
      </c>
      <c r="B17608" s="191">
        <v>0.62700187166524501</v>
      </c>
      <c r="C17608" s="191">
        <v>0.221762053419297</v>
      </c>
      <c r="D17608" s="191"/>
      <c r="E17608" s="191"/>
    </row>
    <row r="17609" spans="1:5" x14ac:dyDescent="0.25">
      <c r="A17609" s="191">
        <v>95077.005252599207</v>
      </c>
      <c r="B17609" s="191">
        <v>-1.0692771238224901</v>
      </c>
      <c r="C17609" s="191">
        <v>0.22173208197858801</v>
      </c>
      <c r="D17609" s="191"/>
      <c r="E17609" s="191"/>
    </row>
    <row r="17610" spans="1:5" x14ac:dyDescent="0.25">
      <c r="A17610" s="191">
        <v>95087.076627414601</v>
      </c>
      <c r="B17610" s="191">
        <v>0.62972498372655406</v>
      </c>
      <c r="C17610" s="191">
        <v>0.221612600249151</v>
      </c>
      <c r="D17610" s="191"/>
      <c r="E17610" s="191"/>
    </row>
    <row r="17611" spans="1:5" x14ac:dyDescent="0.25">
      <c r="A17611" s="191">
        <v>95095.988401222698</v>
      </c>
      <c r="B17611" s="191">
        <v>0.32813538056015701</v>
      </c>
      <c r="C17611" s="191">
        <v>0.22150704451877501</v>
      </c>
      <c r="D17611" s="191"/>
      <c r="E17611" s="191"/>
    </row>
    <row r="17612" spans="1:5" x14ac:dyDescent="0.25">
      <c r="A17612" s="191">
        <v>95097.081335916402</v>
      </c>
      <c r="B17612" s="191">
        <v>0.88534346918791595</v>
      </c>
      <c r="C17612" s="191">
        <v>0.22149411017799001</v>
      </c>
      <c r="D17612" s="191"/>
      <c r="E17612" s="191"/>
    </row>
    <row r="17613" spans="1:5" x14ac:dyDescent="0.25">
      <c r="A17613" s="191">
        <v>95101.611103963005</v>
      </c>
      <c r="B17613" s="191">
        <v>0.63466718328351002</v>
      </c>
      <c r="C17613" s="191">
        <v>0.22144052816661899</v>
      </c>
      <c r="D17613" s="191"/>
      <c r="E17613" s="191"/>
    </row>
    <row r="17614" spans="1:5" x14ac:dyDescent="0.25">
      <c r="A17614" s="191">
        <v>95106.312009194895</v>
      </c>
      <c r="B17614" s="191">
        <v>0.29412777920117</v>
      </c>
      <c r="C17614" s="191">
        <v>0.22138496537454799</v>
      </c>
      <c r="D17614" s="191"/>
      <c r="E17614" s="191"/>
    </row>
    <row r="17615" spans="1:5" x14ac:dyDescent="0.25">
      <c r="A17615" s="191">
        <v>95137.117120814102</v>
      </c>
      <c r="B17615" s="191">
        <v>0.488767452763605</v>
      </c>
      <c r="C17615" s="191">
        <v>0.221021964621541</v>
      </c>
      <c r="D17615" s="191"/>
      <c r="E17615" s="191"/>
    </row>
    <row r="17616" spans="1:5" x14ac:dyDescent="0.25">
      <c r="A17616" s="191">
        <v>95146.998864662906</v>
      </c>
      <c r="B17616" s="191">
        <v>0.95765128125733201</v>
      </c>
      <c r="C17616" s="191">
        <v>0.22090592777701801</v>
      </c>
      <c r="D17616" s="191"/>
      <c r="E17616" s="191"/>
    </row>
    <row r="17617" spans="1:5" x14ac:dyDescent="0.25">
      <c r="A17617" s="191">
        <v>95163.093050994197</v>
      </c>
      <c r="B17617" s="191">
        <v>-0.72654269175068698</v>
      </c>
      <c r="C17617" s="191">
        <v>0.22071736729686101</v>
      </c>
      <c r="D17617" s="191"/>
      <c r="E17617" s="191"/>
    </row>
    <row r="17618" spans="1:5" x14ac:dyDescent="0.25">
      <c r="A17618" s="191">
        <v>95183.789937102105</v>
      </c>
      <c r="B17618" s="191">
        <v>0.72716315183118896</v>
      </c>
      <c r="C17618" s="191">
        <v>0.220475661539214</v>
      </c>
      <c r="D17618" s="191"/>
      <c r="E17618" s="191"/>
    </row>
    <row r="17619" spans="1:5" x14ac:dyDescent="0.25">
      <c r="A17619" s="191">
        <v>95187.8515849494</v>
      </c>
      <c r="B17619" s="191">
        <v>-0.101461277449422</v>
      </c>
      <c r="C17619" s="191">
        <v>0.220428331623126</v>
      </c>
      <c r="D17619" s="191"/>
      <c r="E17619" s="191"/>
    </row>
    <row r="17620" spans="1:5" x14ac:dyDescent="0.25">
      <c r="A17620" s="191">
        <v>95200.465561163102</v>
      </c>
      <c r="B17620" s="191">
        <v>-0.440218244923751</v>
      </c>
      <c r="C17620" s="191">
        <v>0.22028155971524399</v>
      </c>
      <c r="D17620" s="191"/>
      <c r="E17620" s="191"/>
    </row>
    <row r="17621" spans="1:5" x14ac:dyDescent="0.25">
      <c r="A17621" s="191">
        <v>95200.621471595994</v>
      </c>
      <c r="B17621" s="191">
        <v>0.123484798792139</v>
      </c>
      <c r="C17621" s="191">
        <v>0.22027974765531599</v>
      </c>
      <c r="D17621" s="191"/>
      <c r="E17621" s="191"/>
    </row>
    <row r="17622" spans="1:5" x14ac:dyDescent="0.25">
      <c r="A17622" s="191">
        <v>95213.824782743395</v>
      </c>
      <c r="B17622" s="191">
        <v>-6.2866729584898404E-2</v>
      </c>
      <c r="C17622" s="191">
        <v>0.220126475979983</v>
      </c>
      <c r="D17622" s="191"/>
      <c r="E17622" s="191"/>
    </row>
    <row r="17623" spans="1:5" x14ac:dyDescent="0.25">
      <c r="A17623" s="191">
        <v>95214.025928851901</v>
      </c>
      <c r="B17623" s="191">
        <v>-1.0937479764098099</v>
      </c>
      <c r="C17623" s="191">
        <v>0.220124144845531</v>
      </c>
      <c r="D17623" s="191"/>
      <c r="E17623" s="191"/>
    </row>
    <row r="17624" spans="1:5" x14ac:dyDescent="0.25">
      <c r="A17624" s="191">
        <v>95234.261144050804</v>
      </c>
      <c r="B17624" s="191">
        <v>0.29578576280753199</v>
      </c>
      <c r="C17624" s="191">
        <v>0.21988995478700599</v>
      </c>
      <c r="D17624" s="191"/>
      <c r="E17624" s="191"/>
    </row>
    <row r="17625" spans="1:5" x14ac:dyDescent="0.25">
      <c r="A17625" s="191">
        <v>95234.6644616228</v>
      </c>
      <c r="B17625" s="191">
        <v>-0.75438883314596905</v>
      </c>
      <c r="C17625" s="191">
        <v>0.21988529575565</v>
      </c>
      <c r="D17625" s="191"/>
      <c r="E17625" s="191"/>
    </row>
    <row r="17626" spans="1:5" x14ac:dyDescent="0.25">
      <c r="A17626" s="191">
        <v>95242.624291757107</v>
      </c>
      <c r="B17626" s="191">
        <v>-0.388893054834616</v>
      </c>
      <c r="C17626" s="191">
        <v>0.21979341541283301</v>
      </c>
      <c r="D17626" s="191"/>
      <c r="E17626" s="191"/>
    </row>
    <row r="17627" spans="1:5" x14ac:dyDescent="0.25">
      <c r="A17627" s="191">
        <v>95260.846443430506</v>
      </c>
      <c r="B17627" s="191">
        <v>0.15532692257684799</v>
      </c>
      <c r="C17627" s="191">
        <v>0.21958357849714499</v>
      </c>
      <c r="D17627" s="191"/>
      <c r="E17627" s="191"/>
    </row>
    <row r="17628" spans="1:5" x14ac:dyDescent="0.25">
      <c r="A17628" s="191">
        <v>95274.9565532368</v>
      </c>
      <c r="B17628" s="191">
        <v>0.44061401220443203</v>
      </c>
      <c r="C17628" s="191">
        <v>0.21942157521175801</v>
      </c>
      <c r="D17628" s="191"/>
      <c r="E17628" s="191"/>
    </row>
    <row r="17629" spans="1:5" x14ac:dyDescent="0.25">
      <c r="A17629" s="191">
        <v>95277.869854747594</v>
      </c>
      <c r="B17629" s="191">
        <v>0.68841327492978899</v>
      </c>
      <c r="C17629" s="191">
        <v>0.21938817907027899</v>
      </c>
      <c r="D17629" s="191"/>
      <c r="E17629" s="191"/>
    </row>
    <row r="17630" spans="1:5" x14ac:dyDescent="0.25">
      <c r="A17630" s="191">
        <v>95278.684507125407</v>
      </c>
      <c r="B17630" s="191">
        <v>0.630246550101488</v>
      </c>
      <c r="C17630" s="191">
        <v>0.21937884366242899</v>
      </c>
      <c r="D17630" s="191"/>
      <c r="E17630" s="191"/>
    </row>
    <row r="17631" spans="1:5" x14ac:dyDescent="0.25">
      <c r="A17631" s="191">
        <v>95285.840776605895</v>
      </c>
      <c r="B17631" s="191">
        <v>0.38908250785314502</v>
      </c>
      <c r="C17631" s="191">
        <v>0.21929689787471601</v>
      </c>
      <c r="D17631" s="191"/>
      <c r="E17631" s="191"/>
    </row>
    <row r="17632" spans="1:5" x14ac:dyDescent="0.25">
      <c r="A17632" s="191">
        <v>95307.260349790202</v>
      </c>
      <c r="B17632" s="191">
        <v>0.47112081758173802</v>
      </c>
      <c r="C17632" s="191">
        <v>0.21905227644328201</v>
      </c>
      <c r="D17632" s="191"/>
      <c r="E17632" s="191"/>
    </row>
    <row r="17633" spans="1:5" x14ac:dyDescent="0.25">
      <c r="A17633" s="191">
        <v>95311.135429423201</v>
      </c>
      <c r="B17633" s="191">
        <v>1.8911176791676301</v>
      </c>
      <c r="C17633" s="191">
        <v>0.21900812601929701</v>
      </c>
      <c r="D17633" s="191"/>
      <c r="E17633" s="191"/>
    </row>
    <row r="17634" spans="1:5" x14ac:dyDescent="0.25">
      <c r="A17634" s="191">
        <v>95319.941917412099</v>
      </c>
      <c r="B17634" s="191">
        <v>-0.39707433927973501</v>
      </c>
      <c r="C17634" s="191">
        <v>0.21890790976250199</v>
      </c>
      <c r="D17634" s="191"/>
      <c r="E17634" s="191"/>
    </row>
    <row r="17635" spans="1:5" x14ac:dyDescent="0.25">
      <c r="A17635" s="191">
        <v>95325.559132835595</v>
      </c>
      <c r="B17635" s="191">
        <v>0.77226323243739803</v>
      </c>
      <c r="C17635" s="191">
        <v>0.21884407392253</v>
      </c>
      <c r="D17635" s="191"/>
      <c r="E17635" s="191"/>
    </row>
    <row r="17636" spans="1:5" x14ac:dyDescent="0.25">
      <c r="A17636" s="191">
        <v>95351.054349108294</v>
      </c>
      <c r="B17636" s="191">
        <v>0.23552096257677399</v>
      </c>
      <c r="C17636" s="191">
        <v>0.21855519391480499</v>
      </c>
      <c r="D17636" s="191"/>
      <c r="E17636" s="191"/>
    </row>
    <row r="17637" spans="1:5" x14ac:dyDescent="0.25">
      <c r="A17637" s="191">
        <v>95361.5195592565</v>
      </c>
      <c r="B17637" s="191">
        <v>-0.58488413343074097</v>
      </c>
      <c r="C17637" s="191">
        <v>0.218437022921568</v>
      </c>
      <c r="D17637" s="191"/>
      <c r="E17637" s="191"/>
    </row>
    <row r="17638" spans="1:5" x14ac:dyDescent="0.25">
      <c r="A17638" s="191">
        <v>95362.189830196396</v>
      </c>
      <c r="B17638" s="191">
        <v>0.20804169303154699</v>
      </c>
      <c r="C17638" s="191">
        <v>0.21842946247626799</v>
      </c>
      <c r="D17638" s="191"/>
      <c r="E17638" s="191"/>
    </row>
    <row r="17639" spans="1:5" x14ac:dyDescent="0.25">
      <c r="A17639" s="191">
        <v>95364.204734410305</v>
      </c>
      <c r="B17639" s="191">
        <v>0.76915294236639098</v>
      </c>
      <c r="C17639" s="191">
        <v>0.218406740881432</v>
      </c>
      <c r="D17639" s="191"/>
      <c r="E17639" s="191"/>
    </row>
    <row r="17640" spans="1:5" x14ac:dyDescent="0.25">
      <c r="A17640" s="191">
        <v>95369.923738888101</v>
      </c>
      <c r="B17640" s="191">
        <v>-0.57849608978872702</v>
      </c>
      <c r="C17640" s="191">
        <v>0.21834229905474201</v>
      </c>
      <c r="D17640" s="191"/>
      <c r="E17640" s="191"/>
    </row>
    <row r="17641" spans="1:5" x14ac:dyDescent="0.25">
      <c r="A17641" s="191">
        <v>95388.968128802502</v>
      </c>
      <c r="B17641" s="191">
        <v>0.42013111376457701</v>
      </c>
      <c r="C17641" s="191">
        <v>0.21812821393988799</v>
      </c>
      <c r="D17641" s="191"/>
      <c r="E17641" s="191"/>
    </row>
    <row r="17642" spans="1:5" x14ac:dyDescent="0.25">
      <c r="A17642" s="191">
        <v>95454.229882079395</v>
      </c>
      <c r="B17642" s="191">
        <v>0.198060730745309</v>
      </c>
      <c r="C17642" s="191">
        <v>0.21740065319649399</v>
      </c>
      <c r="D17642" s="191"/>
      <c r="E17642" s="191"/>
    </row>
    <row r="17643" spans="1:5" x14ac:dyDescent="0.25">
      <c r="A17643" s="191">
        <v>95464.331512573204</v>
      </c>
      <c r="B17643" s="191">
        <v>0.298618219200386</v>
      </c>
      <c r="C17643" s="191">
        <v>0.21728888363069601</v>
      </c>
      <c r="D17643" s="191"/>
      <c r="E17643" s="191"/>
    </row>
    <row r="17644" spans="1:5" x14ac:dyDescent="0.25">
      <c r="A17644" s="191">
        <v>95467.944982427507</v>
      </c>
      <c r="B17644" s="191">
        <v>2.2881097534477299E-2</v>
      </c>
      <c r="C17644" s="191">
        <v>0.21724895792285501</v>
      </c>
      <c r="D17644" s="191"/>
      <c r="E17644" s="191"/>
    </row>
    <row r="17645" spans="1:5" x14ac:dyDescent="0.25">
      <c r="A17645" s="191">
        <v>95469.360961826897</v>
      </c>
      <c r="B17645" s="191">
        <v>-1.02962157813697</v>
      </c>
      <c r="C17645" s="191">
        <v>0.21723332079367899</v>
      </c>
      <c r="D17645" s="191"/>
      <c r="E17645" s="191"/>
    </row>
    <row r="17646" spans="1:5" x14ac:dyDescent="0.25">
      <c r="A17646" s="191">
        <v>95472.583652842804</v>
      </c>
      <c r="B17646" s="191">
        <v>0.76936211475715499</v>
      </c>
      <c r="C17646" s="191">
        <v>0.21719774762493901</v>
      </c>
      <c r="D17646" s="191"/>
      <c r="E17646" s="191"/>
    </row>
    <row r="17647" spans="1:5" x14ac:dyDescent="0.25">
      <c r="A17647" s="191">
        <v>95475.069830770401</v>
      </c>
      <c r="B17647" s="191">
        <v>-1.18809115638039</v>
      </c>
      <c r="C17647" s="191">
        <v>0.21717032046757501</v>
      </c>
      <c r="D17647" s="191"/>
      <c r="E17647" s="191"/>
    </row>
    <row r="17648" spans="1:5" x14ac:dyDescent="0.25">
      <c r="A17648" s="191">
        <v>95486.133193442904</v>
      </c>
      <c r="B17648" s="191">
        <v>-1.3487595133536101</v>
      </c>
      <c r="C17648" s="191">
        <v>0.21704844017425001</v>
      </c>
      <c r="D17648" s="191"/>
      <c r="E17648" s="191"/>
    </row>
    <row r="17649" spans="1:5" x14ac:dyDescent="0.25">
      <c r="A17649" s="191">
        <v>95495.475290467104</v>
      </c>
      <c r="B17649" s="191">
        <v>-0.34393644619027403</v>
      </c>
      <c r="C17649" s="191">
        <v>0.216945736865684</v>
      </c>
      <c r="D17649" s="191"/>
      <c r="E17649" s="191"/>
    </row>
    <row r="17650" spans="1:5" x14ac:dyDescent="0.25">
      <c r="A17650" s="191">
        <v>95509.136218014901</v>
      </c>
      <c r="B17650" s="191">
        <v>0.42799430866766702</v>
      </c>
      <c r="C17650" s="191">
        <v>0.216795910326887</v>
      </c>
      <c r="D17650" s="191"/>
      <c r="E17650" s="191"/>
    </row>
    <row r="17651" spans="1:5" x14ac:dyDescent="0.25">
      <c r="A17651" s="191">
        <v>95509.939528572504</v>
      </c>
      <c r="B17651" s="191">
        <v>0.95039356892814297</v>
      </c>
      <c r="C17651" s="191">
        <v>0.21678711318569099</v>
      </c>
      <c r="D17651" s="191"/>
      <c r="E17651" s="191"/>
    </row>
    <row r="17652" spans="1:5" x14ac:dyDescent="0.25">
      <c r="A17652" s="191">
        <v>95545.010953990393</v>
      </c>
      <c r="B17652" s="191">
        <v>0.29900826726691998</v>
      </c>
      <c r="C17652" s="191">
        <v>0.216404476743282</v>
      </c>
      <c r="D17652" s="191"/>
      <c r="E17652" s="191"/>
    </row>
    <row r="17653" spans="1:5" x14ac:dyDescent="0.25">
      <c r="A17653" s="191">
        <v>95545.352698044997</v>
      </c>
      <c r="B17653" s="191">
        <v>0.26521083738475498</v>
      </c>
      <c r="C17653" s="191">
        <v>0.216400762091601</v>
      </c>
      <c r="D17653" s="191"/>
      <c r="E17653" s="191"/>
    </row>
    <row r="17654" spans="1:5" x14ac:dyDescent="0.25">
      <c r="A17654" s="191">
        <v>95548.668920475902</v>
      </c>
      <c r="B17654" s="191">
        <v>0.744706245917093</v>
      </c>
      <c r="C17654" s="191">
        <v>0.21636472971347701</v>
      </c>
      <c r="D17654" s="191"/>
      <c r="E17654" s="191"/>
    </row>
    <row r="17655" spans="1:5" x14ac:dyDescent="0.25">
      <c r="A17655" s="191">
        <v>95562.585560780193</v>
      </c>
      <c r="B17655" s="191">
        <v>0.94353455809286202</v>
      </c>
      <c r="C17655" s="191">
        <v>0.21621379444903599</v>
      </c>
      <c r="D17655" s="191"/>
      <c r="E17655" s="191"/>
    </row>
    <row r="17656" spans="1:5" x14ac:dyDescent="0.25">
      <c r="A17656" s="191">
        <v>95594.219116012595</v>
      </c>
      <c r="B17656" s="191">
        <v>0.60797959374538901</v>
      </c>
      <c r="C17656" s="191">
        <v>0.215872372292952</v>
      </c>
      <c r="D17656" s="191"/>
      <c r="E17656" s="191"/>
    </row>
    <row r="17657" spans="1:5" x14ac:dyDescent="0.25">
      <c r="A17657" s="191">
        <v>95594.374787362598</v>
      </c>
      <c r="B17657" s="191">
        <v>0.306446900071289</v>
      </c>
      <c r="C17657" s="191">
        <v>0.21587069786850299</v>
      </c>
      <c r="D17657" s="191"/>
      <c r="E17657" s="191"/>
    </row>
    <row r="17658" spans="1:5" x14ac:dyDescent="0.25">
      <c r="A17658" s="191">
        <v>95615.054856570598</v>
      </c>
      <c r="B17658" s="191">
        <v>0.42891760301797499</v>
      </c>
      <c r="C17658" s="191">
        <v>0.215648762361945</v>
      </c>
      <c r="D17658" s="191"/>
      <c r="E17658" s="191"/>
    </row>
    <row r="17659" spans="1:5" x14ac:dyDescent="0.25">
      <c r="A17659" s="191">
        <v>95618.074538829096</v>
      </c>
      <c r="B17659" s="191">
        <v>0.27276867423144902</v>
      </c>
      <c r="C17659" s="191">
        <v>0.21561643920203999</v>
      </c>
      <c r="D17659" s="191"/>
      <c r="E17659" s="191"/>
    </row>
    <row r="17660" spans="1:5" x14ac:dyDescent="0.25">
      <c r="A17660" s="191">
        <v>95641.786124320701</v>
      </c>
      <c r="B17660" s="191">
        <v>0.304168936811888</v>
      </c>
      <c r="C17660" s="191">
        <v>0.21536337057189101</v>
      </c>
      <c r="D17660" s="191"/>
      <c r="E17660" s="191"/>
    </row>
    <row r="17661" spans="1:5" x14ac:dyDescent="0.25">
      <c r="A17661" s="191">
        <v>95650.270762148095</v>
      </c>
      <c r="B17661" s="191">
        <v>1.0115168706856099</v>
      </c>
      <c r="C17661" s="191">
        <v>0.21527313753522501</v>
      </c>
      <c r="D17661" s="191"/>
      <c r="E17661" s="191"/>
    </row>
    <row r="17662" spans="1:5" x14ac:dyDescent="0.25">
      <c r="A17662" s="191">
        <v>95673.334194100506</v>
      </c>
      <c r="B17662" s="191">
        <v>-5.8843579076151E-3</v>
      </c>
      <c r="C17662" s="191">
        <v>0.21502872201005799</v>
      </c>
      <c r="D17662" s="191"/>
      <c r="E17662" s="191"/>
    </row>
    <row r="17663" spans="1:5" x14ac:dyDescent="0.25">
      <c r="A17663" s="191">
        <v>95675.366596520995</v>
      </c>
      <c r="B17663" s="191">
        <v>0.223404732883625</v>
      </c>
      <c r="C17663" s="191">
        <v>0.21500724410337599</v>
      </c>
      <c r="D17663" s="191"/>
      <c r="E17663" s="191"/>
    </row>
    <row r="17664" spans="1:5" x14ac:dyDescent="0.25">
      <c r="A17664" s="191">
        <v>95682.345372133903</v>
      </c>
      <c r="B17664" s="191">
        <v>-0.31072084123103799</v>
      </c>
      <c r="C17664" s="191">
        <v>0.21493356906765501</v>
      </c>
      <c r="D17664" s="191"/>
      <c r="E17664" s="191"/>
    </row>
    <row r="17665" spans="1:5" x14ac:dyDescent="0.25">
      <c r="A17665" s="191">
        <v>95683.592611213506</v>
      </c>
      <c r="B17665" s="191">
        <v>-0.49320345458036002</v>
      </c>
      <c r="C17665" s="191">
        <v>0.21492041974399401</v>
      </c>
      <c r="D17665" s="191"/>
      <c r="E17665" s="191"/>
    </row>
    <row r="17666" spans="1:5" x14ac:dyDescent="0.25">
      <c r="A17666" s="191">
        <v>95688.915730566601</v>
      </c>
      <c r="B17666" s="191">
        <v>0.124263400824409</v>
      </c>
      <c r="C17666" s="191">
        <v>0.21486431183667301</v>
      </c>
      <c r="D17666" s="191"/>
      <c r="E17666" s="191"/>
    </row>
    <row r="17667" spans="1:5" x14ac:dyDescent="0.25">
      <c r="A17667" s="191">
        <v>95712.118622621594</v>
      </c>
      <c r="B17667" s="191">
        <v>-0.44019062987280499</v>
      </c>
      <c r="C17667" s="191">
        <v>0.21462056004924199</v>
      </c>
      <c r="D17667" s="191"/>
      <c r="E17667" s="191"/>
    </row>
    <row r="17668" spans="1:5" x14ac:dyDescent="0.25">
      <c r="A17668" s="191">
        <v>95714.774520927007</v>
      </c>
      <c r="B17668" s="191">
        <v>0.22608084339203999</v>
      </c>
      <c r="C17668" s="191">
        <v>0.21459274131263301</v>
      </c>
      <c r="D17668" s="191"/>
      <c r="E17668" s="191"/>
    </row>
    <row r="17669" spans="1:5" x14ac:dyDescent="0.25">
      <c r="A17669" s="191">
        <v>95741.304830660098</v>
      </c>
      <c r="B17669" s="191">
        <v>0.468693029598577</v>
      </c>
      <c r="C17669" s="191">
        <v>0.21431579033912301</v>
      </c>
      <c r="D17669" s="191"/>
      <c r="E17669" s="191"/>
    </row>
    <row r="17670" spans="1:5" x14ac:dyDescent="0.25">
      <c r="A17670" s="191">
        <v>95755.124771278701</v>
      </c>
      <c r="B17670" s="191">
        <v>-1.4082250035580599</v>
      </c>
      <c r="C17670" s="191">
        <v>0.21417220023990299</v>
      </c>
      <c r="D17670" s="191"/>
      <c r="E17670" s="191"/>
    </row>
    <row r="17671" spans="1:5" x14ac:dyDescent="0.25">
      <c r="A17671" s="191">
        <v>95770.2787991933</v>
      </c>
      <c r="B17671" s="191">
        <v>4.7063013139414502E-2</v>
      </c>
      <c r="C17671" s="191">
        <v>0.214015278488319</v>
      </c>
      <c r="D17671" s="191"/>
      <c r="E17671" s="191"/>
    </row>
    <row r="17672" spans="1:5" x14ac:dyDescent="0.25">
      <c r="A17672" s="191">
        <v>95874.048618279296</v>
      </c>
      <c r="B17672" s="191">
        <v>-0.20064962326292701</v>
      </c>
      <c r="C17672" s="191">
        <v>0.21295592722588999</v>
      </c>
      <c r="D17672" s="191"/>
      <c r="E17672" s="191"/>
    </row>
    <row r="17673" spans="1:5" x14ac:dyDescent="0.25">
      <c r="A17673" s="191">
        <v>95885.772739351101</v>
      </c>
      <c r="B17673" s="191">
        <v>-0.21954817585053699</v>
      </c>
      <c r="C17673" s="191">
        <v>0.21283792467705501</v>
      </c>
      <c r="D17673" s="191"/>
      <c r="E17673" s="191"/>
    </row>
    <row r="17674" spans="1:5" x14ac:dyDescent="0.25">
      <c r="A17674" s="191">
        <v>95889.2011779975</v>
      </c>
      <c r="B17674" s="191">
        <v>-0.41792283302504202</v>
      </c>
      <c r="C17674" s="191">
        <v>0.21280348297116</v>
      </c>
      <c r="D17674" s="191"/>
      <c r="E17674" s="191"/>
    </row>
    <row r="17675" spans="1:5" x14ac:dyDescent="0.25">
      <c r="A17675" s="191">
        <v>95889.317664905495</v>
      </c>
      <c r="B17675" s="191">
        <v>0.89792040708982501</v>
      </c>
      <c r="C17675" s="191">
        <v>0.212802313276753</v>
      </c>
      <c r="D17675" s="191"/>
      <c r="E17675" s="191"/>
    </row>
    <row r="17676" spans="1:5" x14ac:dyDescent="0.25">
      <c r="A17676" s="191">
        <v>95900.025715159907</v>
      </c>
      <c r="B17676" s="191">
        <v>-4.02027542199868E-2</v>
      </c>
      <c r="C17676" s="191">
        <v>0.212694935307704</v>
      </c>
      <c r="D17676" s="191"/>
      <c r="E17676" s="191"/>
    </row>
    <row r="17677" spans="1:5" x14ac:dyDescent="0.25">
      <c r="A17677" s="191">
        <v>95908.531242796904</v>
      </c>
      <c r="B17677" s="191">
        <v>0.20664663906224701</v>
      </c>
      <c r="C17677" s="191">
        <v>0.212609850080208</v>
      </c>
      <c r="D17677" s="191"/>
      <c r="E17677" s="191"/>
    </row>
    <row r="17678" spans="1:5" x14ac:dyDescent="0.25">
      <c r="A17678" s="191">
        <v>95922.020752997807</v>
      </c>
      <c r="B17678" s="191">
        <v>-0.153399371200791</v>
      </c>
      <c r="C17678" s="191">
        <v>0.212475283129058</v>
      </c>
      <c r="D17678" s="191"/>
      <c r="E17678" s="191"/>
    </row>
    <row r="17679" spans="1:5" x14ac:dyDescent="0.25">
      <c r="A17679" s="191">
        <v>95950.429002047196</v>
      </c>
      <c r="B17679" s="191">
        <v>-0.40445571780647299</v>
      </c>
      <c r="C17679" s="191">
        <v>0.212193405139952</v>
      </c>
      <c r="D17679" s="191"/>
      <c r="E17679" s="191"/>
    </row>
    <row r="17680" spans="1:5" x14ac:dyDescent="0.25">
      <c r="A17680" s="191">
        <v>95951.068123782898</v>
      </c>
      <c r="B17680" s="191">
        <v>0.38604880194235103</v>
      </c>
      <c r="C17680" s="191">
        <v>0.21218708720992099</v>
      </c>
      <c r="D17680" s="191"/>
      <c r="E17680" s="191"/>
    </row>
    <row r="17681" spans="1:5" x14ac:dyDescent="0.25">
      <c r="A17681" s="191">
        <v>95952.692506399806</v>
      </c>
      <c r="B17681" s="191">
        <v>-0.83350157597732499</v>
      </c>
      <c r="C17681" s="191">
        <v>0.21217103435398799</v>
      </c>
      <c r="D17681" s="191"/>
      <c r="E17681" s="191"/>
    </row>
    <row r="17682" spans="1:5" x14ac:dyDescent="0.25">
      <c r="A17682" s="191">
        <v>95978.515493789295</v>
      </c>
      <c r="B17682" s="191">
        <v>-0.89995358538217396</v>
      </c>
      <c r="C17682" s="191">
        <v>0.21191675491425199</v>
      </c>
      <c r="D17682" s="191"/>
      <c r="E17682" s="191"/>
    </row>
    <row r="17683" spans="1:5" x14ac:dyDescent="0.25">
      <c r="A17683" s="191">
        <v>95989.994624765095</v>
      </c>
      <c r="B17683" s="191">
        <v>0.36929157789045203</v>
      </c>
      <c r="C17683" s="191">
        <v>0.21180426258037899</v>
      </c>
      <c r="D17683" s="191"/>
      <c r="E17683" s="191"/>
    </row>
    <row r="17684" spans="1:5" x14ac:dyDescent="0.25">
      <c r="A17684" s="191">
        <v>96010.974349301003</v>
      </c>
      <c r="B17684" s="191">
        <v>0.10690799727448599</v>
      </c>
      <c r="C17684" s="191">
        <v>0.21159955771438699</v>
      </c>
      <c r="D17684" s="191"/>
      <c r="E17684" s="191"/>
    </row>
    <row r="17685" spans="1:5" x14ac:dyDescent="0.25">
      <c r="A17685" s="191">
        <v>96020.020244741099</v>
      </c>
      <c r="B17685" s="191">
        <v>0.43905177561653902</v>
      </c>
      <c r="C17685" s="191">
        <v>0.21151164685344101</v>
      </c>
      <c r="D17685" s="191"/>
      <c r="E17685" s="191"/>
    </row>
    <row r="17686" spans="1:5" x14ac:dyDescent="0.25">
      <c r="A17686" s="191">
        <v>96030.6417723208</v>
      </c>
      <c r="B17686" s="191">
        <v>-0.85205335207209099</v>
      </c>
      <c r="C17686" s="191">
        <v>0.21140869545233201</v>
      </c>
      <c r="D17686" s="191"/>
      <c r="E17686" s="191"/>
    </row>
    <row r="17687" spans="1:5" x14ac:dyDescent="0.25">
      <c r="A17687" s="191">
        <v>96044.424559706706</v>
      </c>
      <c r="B17687" s="191">
        <v>-2.49123685314157E-2</v>
      </c>
      <c r="C17687" s="191">
        <v>0.211275541968826</v>
      </c>
      <c r="D17687" s="191"/>
      <c r="E17687" s="191"/>
    </row>
    <row r="17688" spans="1:5" x14ac:dyDescent="0.25">
      <c r="A17688" s="191">
        <v>96055.783371173806</v>
      </c>
      <c r="B17688" s="191">
        <v>0.78539301774907</v>
      </c>
      <c r="C17688" s="191">
        <v>0.21116618006816101</v>
      </c>
      <c r="D17688" s="191"/>
      <c r="E17688" s="191"/>
    </row>
    <row r="17689" spans="1:5" x14ac:dyDescent="0.25">
      <c r="A17689" s="191">
        <v>96074.860480767893</v>
      </c>
      <c r="B17689" s="191">
        <v>0.60278210371735896</v>
      </c>
      <c r="C17689" s="191">
        <v>0.21098326988184299</v>
      </c>
      <c r="D17689" s="191"/>
      <c r="E17689" s="191"/>
    </row>
    <row r="17690" spans="1:5" x14ac:dyDescent="0.25">
      <c r="A17690" s="191">
        <v>96076.180025144204</v>
      </c>
      <c r="B17690" s="191">
        <v>0.378537026884884</v>
      </c>
      <c r="C17690" s="191">
        <v>0.21097065362880299</v>
      </c>
      <c r="D17690" s="191"/>
      <c r="E17690" s="191"/>
    </row>
    <row r="17691" spans="1:5" x14ac:dyDescent="0.25">
      <c r="A17691" s="191">
        <v>96079.270433389305</v>
      </c>
      <c r="B17691" s="191">
        <v>-0.26039950619705099</v>
      </c>
      <c r="C17691" s="191">
        <v>0.21094112401668899</v>
      </c>
      <c r="D17691" s="191"/>
      <c r="E17691" s="191"/>
    </row>
    <row r="17692" spans="1:5" x14ac:dyDescent="0.25">
      <c r="A17692" s="191">
        <v>96098.122281750504</v>
      </c>
      <c r="B17692" s="191">
        <v>0.27673699991617201</v>
      </c>
      <c r="C17692" s="191">
        <v>0.210761537035031</v>
      </c>
      <c r="D17692" s="191"/>
      <c r="E17692" s="191"/>
    </row>
    <row r="17693" spans="1:5" x14ac:dyDescent="0.25">
      <c r="A17693" s="191">
        <v>96099.682398171397</v>
      </c>
      <c r="B17693" s="191">
        <v>0.110267940666486</v>
      </c>
      <c r="C17693" s="191">
        <v>0.21074671720958901</v>
      </c>
      <c r="D17693" s="191"/>
      <c r="E17693" s="191"/>
    </row>
    <row r="17694" spans="1:5" x14ac:dyDescent="0.25">
      <c r="A17694" s="191">
        <v>96100.548164424603</v>
      </c>
      <c r="B17694" s="191">
        <v>-0.41080978672705099</v>
      </c>
      <c r="C17694" s="191">
        <v>0.210738495928636</v>
      </c>
      <c r="D17694" s="191"/>
      <c r="E17694" s="191"/>
    </row>
    <row r="17695" spans="1:5" x14ac:dyDescent="0.25">
      <c r="A17695" s="191">
        <v>96112.400971614494</v>
      </c>
      <c r="B17695" s="191">
        <v>-4.18943884625156E-2</v>
      </c>
      <c r="C17695" s="191">
        <v>0.21062614249182399</v>
      </c>
      <c r="D17695" s="191"/>
      <c r="E17695" s="191"/>
    </row>
    <row r="17696" spans="1:5" x14ac:dyDescent="0.25">
      <c r="A17696" s="191">
        <v>96115.247338874193</v>
      </c>
      <c r="B17696" s="191">
        <v>0.44030655997233697</v>
      </c>
      <c r="C17696" s="191">
        <v>0.210599218336433</v>
      </c>
      <c r="D17696" s="191"/>
      <c r="E17696" s="191"/>
    </row>
    <row r="17697" spans="1:5" x14ac:dyDescent="0.25">
      <c r="A17697" s="191">
        <v>96134.930118318298</v>
      </c>
      <c r="B17697" s="191">
        <v>0.82853512959144604</v>
      </c>
      <c r="C17697" s="191">
        <v>0.21041361974610701</v>
      </c>
      <c r="D17697" s="191"/>
      <c r="E17697" s="191"/>
    </row>
    <row r="17698" spans="1:5" x14ac:dyDescent="0.25">
      <c r="A17698" s="191">
        <v>96146.875473071603</v>
      </c>
      <c r="B17698" s="191">
        <v>0.70257708674539299</v>
      </c>
      <c r="C17698" s="191">
        <v>0.21030148729099499</v>
      </c>
      <c r="D17698" s="191"/>
      <c r="E17698" s="191"/>
    </row>
    <row r="17699" spans="1:5" x14ac:dyDescent="0.25">
      <c r="A17699" s="191">
        <v>96147.440636705694</v>
      </c>
      <c r="B17699" s="191">
        <v>-0.26210871507094102</v>
      </c>
      <c r="C17699" s="191">
        <v>0.21029619151836801</v>
      </c>
      <c r="D17699" s="191"/>
      <c r="E17699" s="191"/>
    </row>
    <row r="17700" spans="1:5" x14ac:dyDescent="0.25">
      <c r="A17700" s="191">
        <v>96152.530524566304</v>
      </c>
      <c r="B17700" s="191">
        <v>-0.868183510000475</v>
      </c>
      <c r="C17700" s="191">
        <v>0.21024853948815</v>
      </c>
      <c r="D17700" s="191"/>
      <c r="E17700" s="191"/>
    </row>
    <row r="17701" spans="1:5" x14ac:dyDescent="0.25">
      <c r="A17701" s="191">
        <v>96152.813192389498</v>
      </c>
      <c r="B17701" s="191">
        <v>0.94600659479382498</v>
      </c>
      <c r="C17701" s="191">
        <v>0.21024589392712401</v>
      </c>
      <c r="D17701" s="191"/>
      <c r="E17701" s="191"/>
    </row>
    <row r="17702" spans="1:5" x14ac:dyDescent="0.25">
      <c r="A17702" s="191">
        <v>96159.277665323796</v>
      </c>
      <c r="B17702" s="191">
        <v>-9.3400714792812894E-2</v>
      </c>
      <c r="C17702" s="191">
        <v>0.21018547191987799</v>
      </c>
      <c r="D17702" s="191"/>
      <c r="E17702" s="191"/>
    </row>
    <row r="17703" spans="1:5" x14ac:dyDescent="0.25">
      <c r="A17703" s="191">
        <v>96203.587709211497</v>
      </c>
      <c r="B17703" s="191">
        <v>0.32825424370876999</v>
      </c>
      <c r="C17703" s="191">
        <v>0.209774369898025</v>
      </c>
      <c r="D17703" s="191"/>
      <c r="E17703" s="191"/>
    </row>
    <row r="17704" spans="1:5" x14ac:dyDescent="0.25">
      <c r="A17704" s="191">
        <v>96238.423205091007</v>
      </c>
      <c r="B17704" s="191">
        <v>8.3894323860422795E-2</v>
      </c>
      <c r="C17704" s="191">
        <v>0.20945492116610301</v>
      </c>
      <c r="D17704" s="191"/>
      <c r="E17704" s="191"/>
    </row>
    <row r="17705" spans="1:5" x14ac:dyDescent="0.25">
      <c r="A17705" s="191">
        <v>96267.226791007095</v>
      </c>
      <c r="B17705" s="191">
        <v>-0.95465318229481799</v>
      </c>
      <c r="C17705" s="191">
        <v>0.20919330073011599</v>
      </c>
      <c r="D17705" s="191"/>
      <c r="E17705" s="191"/>
    </row>
    <row r="17706" spans="1:5" x14ac:dyDescent="0.25">
      <c r="A17706" s="191">
        <v>96286.397324004502</v>
      </c>
      <c r="B17706" s="191">
        <v>0.75859175895787201</v>
      </c>
      <c r="C17706" s="191">
        <v>0.209020446253109</v>
      </c>
      <c r="D17706" s="191"/>
      <c r="E17706" s="191"/>
    </row>
    <row r="17707" spans="1:5" x14ac:dyDescent="0.25">
      <c r="A17707" s="191">
        <v>96290.0351327963</v>
      </c>
      <c r="B17707" s="191">
        <v>1.0803798434426499</v>
      </c>
      <c r="C17707" s="191">
        <v>0.20898776033104599</v>
      </c>
      <c r="D17707" s="191"/>
      <c r="E17707" s="191"/>
    </row>
    <row r="17708" spans="1:5" x14ac:dyDescent="0.25">
      <c r="A17708" s="191">
        <v>96294.095815691704</v>
      </c>
      <c r="B17708" s="191">
        <v>0.65124379271621602</v>
      </c>
      <c r="C17708" s="191">
        <v>0.20895131828685801</v>
      </c>
      <c r="D17708" s="191"/>
      <c r="E17708" s="191"/>
    </row>
    <row r="17709" spans="1:5" x14ac:dyDescent="0.25">
      <c r="A17709" s="191">
        <v>96302.812330624205</v>
      </c>
      <c r="B17709" s="191">
        <v>0.25452145014699401</v>
      </c>
      <c r="C17709" s="191">
        <v>0.208873248023389</v>
      </c>
      <c r="D17709" s="191"/>
      <c r="E17709" s="191"/>
    </row>
    <row r="17710" spans="1:5" x14ac:dyDescent="0.25">
      <c r="A17710" s="191">
        <v>96303.7063164602</v>
      </c>
      <c r="B17710" s="191">
        <v>0.29599281094017099</v>
      </c>
      <c r="C17710" s="191">
        <v>0.208865252920374</v>
      </c>
      <c r="D17710" s="191"/>
      <c r="E17710" s="191"/>
    </row>
    <row r="17711" spans="1:5" x14ac:dyDescent="0.25">
      <c r="A17711" s="191">
        <v>96309.002347242495</v>
      </c>
      <c r="B17711" s="191">
        <v>0.38137672074636297</v>
      </c>
      <c r="C17711" s="191">
        <v>0.208817935103983</v>
      </c>
      <c r="D17711" s="191"/>
      <c r="E17711" s="191"/>
    </row>
    <row r="17712" spans="1:5" x14ac:dyDescent="0.25">
      <c r="A17712" s="191">
        <v>96319.848277793906</v>
      </c>
      <c r="B17712" s="191">
        <v>0.42987253869479802</v>
      </c>
      <c r="C17712" s="191">
        <v>0.20872127563363699</v>
      </c>
      <c r="D17712" s="191"/>
      <c r="E17712" s="191"/>
    </row>
    <row r="17713" spans="1:5" x14ac:dyDescent="0.25">
      <c r="A17713" s="191">
        <v>96323.353681840294</v>
      </c>
      <c r="B17713" s="191">
        <v>0.94450201059266303</v>
      </c>
      <c r="C17713" s="191">
        <v>0.208690105626474</v>
      </c>
      <c r="D17713" s="191"/>
      <c r="E17713" s="191"/>
    </row>
    <row r="17714" spans="1:5" x14ac:dyDescent="0.25">
      <c r="A17714" s="191">
        <v>96328.097715439406</v>
      </c>
      <c r="B17714" s="191">
        <v>-5.28646812255507E-2</v>
      </c>
      <c r="C17714" s="191">
        <v>0.208647976532017</v>
      </c>
      <c r="D17714" s="191"/>
      <c r="E17714" s="191"/>
    </row>
    <row r="17715" spans="1:5" x14ac:dyDescent="0.25">
      <c r="A17715" s="191">
        <v>96344.697479913404</v>
      </c>
      <c r="B17715" s="191">
        <v>-0.162297696131564</v>
      </c>
      <c r="C17715" s="191">
        <v>0.20850106033870899</v>
      </c>
      <c r="D17715" s="191"/>
      <c r="E17715" s="191"/>
    </row>
    <row r="17716" spans="1:5" x14ac:dyDescent="0.25">
      <c r="A17716" s="191">
        <v>96365.956698115901</v>
      </c>
      <c r="B17716" s="191">
        <v>-0.26915992856993998</v>
      </c>
      <c r="C17716" s="191">
        <v>0.20831403832453901</v>
      </c>
      <c r="D17716" s="191"/>
      <c r="E17716" s="191"/>
    </row>
    <row r="17717" spans="1:5" x14ac:dyDescent="0.25">
      <c r="A17717" s="191">
        <v>96369.277719818405</v>
      </c>
      <c r="B17717" s="191">
        <v>4.3813959911487297E-3</v>
      </c>
      <c r="C17717" s="191">
        <v>0.20828493780965901</v>
      </c>
      <c r="D17717" s="191"/>
      <c r="E17717" s="191"/>
    </row>
    <row r="17718" spans="1:5" x14ac:dyDescent="0.25">
      <c r="A17718" s="191">
        <v>96369.946826780695</v>
      </c>
      <c r="B17718" s="191">
        <v>-0.44257861039277402</v>
      </c>
      <c r="C17718" s="191">
        <v>0.20827907852375099</v>
      </c>
      <c r="D17718" s="191"/>
      <c r="E17718" s="191"/>
    </row>
    <row r="17719" spans="1:5" x14ac:dyDescent="0.25">
      <c r="A17719" s="191">
        <v>96394.976363585403</v>
      </c>
      <c r="B17719" s="191">
        <v>-0.58938708307756404</v>
      </c>
      <c r="C17719" s="191">
        <v>0.20806080984063699</v>
      </c>
      <c r="D17719" s="191"/>
      <c r="E17719" s="191"/>
    </row>
    <row r="17720" spans="1:5" x14ac:dyDescent="0.25">
      <c r="A17720" s="191">
        <v>96436.364022580194</v>
      </c>
      <c r="B17720" s="191">
        <v>-0.69636262565460105</v>
      </c>
      <c r="C17720" s="191">
        <v>0.20770380774778399</v>
      </c>
      <c r="D17720" s="191"/>
      <c r="E17720" s="191"/>
    </row>
    <row r="17721" spans="1:5" x14ac:dyDescent="0.25">
      <c r="A17721" s="191">
        <v>96461.770706221403</v>
      </c>
      <c r="B17721" s="191">
        <v>0.64965946423478604</v>
      </c>
      <c r="C17721" s="191">
        <v>0.20748708932820401</v>
      </c>
      <c r="D17721" s="191"/>
      <c r="E17721" s="191"/>
    </row>
    <row r="17722" spans="1:5" x14ac:dyDescent="0.25">
      <c r="A17722" s="191">
        <v>96486.022094929707</v>
      </c>
      <c r="B17722" s="191">
        <v>0.37429684814589398</v>
      </c>
      <c r="C17722" s="191">
        <v>0.207281964838329</v>
      </c>
      <c r="D17722" s="191"/>
      <c r="E17722" s="191"/>
    </row>
    <row r="17723" spans="1:5" x14ac:dyDescent="0.25">
      <c r="A17723" s="191">
        <v>96488.389583609198</v>
      </c>
      <c r="B17723" s="191">
        <v>0.64995533705365405</v>
      </c>
      <c r="C17723" s="191">
        <v>0.207262031182706</v>
      </c>
      <c r="D17723" s="191"/>
      <c r="E17723" s="191"/>
    </row>
    <row r="17724" spans="1:5" x14ac:dyDescent="0.25">
      <c r="A17724" s="191">
        <v>96489.024330548506</v>
      </c>
      <c r="B17724" s="191">
        <v>0.224399239061013</v>
      </c>
      <c r="C17724" s="191">
        <v>0.20725668952800599</v>
      </c>
      <c r="D17724" s="191"/>
      <c r="E17724" s="191"/>
    </row>
    <row r="17725" spans="1:5" x14ac:dyDescent="0.25">
      <c r="A17725" s="191">
        <v>96496.329873496594</v>
      </c>
      <c r="B17725" s="191">
        <v>0.75713540531343604</v>
      </c>
      <c r="C17725" s="191">
        <v>0.20719529418517199</v>
      </c>
      <c r="D17725" s="191"/>
      <c r="E17725" s="191"/>
    </row>
    <row r="17726" spans="1:5" x14ac:dyDescent="0.25">
      <c r="A17726" s="191">
        <v>96500.503928274193</v>
      </c>
      <c r="B17726" s="191">
        <v>0.328080714838275</v>
      </c>
      <c r="C17726" s="191">
        <v>0.20716028484544199</v>
      </c>
      <c r="D17726" s="191"/>
      <c r="E17726" s="191"/>
    </row>
    <row r="17727" spans="1:5" x14ac:dyDescent="0.25">
      <c r="A17727" s="191">
        <v>96502.491758919306</v>
      </c>
      <c r="B17727" s="191">
        <v>-0.109340557132087</v>
      </c>
      <c r="C17727" s="191">
        <v>0.20714362984356799</v>
      </c>
      <c r="D17727" s="191"/>
      <c r="E17727" s="191"/>
    </row>
    <row r="17728" spans="1:5" x14ac:dyDescent="0.25">
      <c r="A17728" s="191">
        <v>96532.232326760597</v>
      </c>
      <c r="B17728" s="191">
        <v>0.85339332260312395</v>
      </c>
      <c r="C17728" s="191">
        <v>0.206895807651852</v>
      </c>
      <c r="D17728" s="191"/>
      <c r="E17728" s="191"/>
    </row>
    <row r="17729" spans="1:5" x14ac:dyDescent="0.25">
      <c r="A17729" s="191">
        <v>96567.608341873798</v>
      </c>
      <c r="B17729" s="191">
        <v>0.29185398292677101</v>
      </c>
      <c r="C17729" s="191">
        <v>0.206604331497315</v>
      </c>
      <c r="D17729" s="191"/>
      <c r="E17729" s="191"/>
    </row>
    <row r="17730" spans="1:5" x14ac:dyDescent="0.25">
      <c r="A17730" s="191">
        <v>96568.314852629599</v>
      </c>
      <c r="B17730" s="191">
        <v>-3.8590743982924697E-2</v>
      </c>
      <c r="C17730" s="191">
        <v>0.20659854674337599</v>
      </c>
      <c r="D17730" s="191"/>
      <c r="E17730" s="191"/>
    </row>
    <row r="17731" spans="1:5" x14ac:dyDescent="0.25">
      <c r="A17731" s="191">
        <v>96577.200076890294</v>
      </c>
      <c r="B17731" s="191">
        <v>0.61796539554566099</v>
      </c>
      <c r="C17731" s="191">
        <v>0.20652591806488499</v>
      </c>
      <c r="D17731" s="191"/>
      <c r="E17731" s="191"/>
    </row>
    <row r="17732" spans="1:5" x14ac:dyDescent="0.25">
      <c r="A17732" s="191">
        <v>96581.3484519021</v>
      </c>
      <c r="B17732" s="191">
        <v>0.962782390028605</v>
      </c>
      <c r="C17732" s="191">
        <v>0.206492085921923</v>
      </c>
      <c r="D17732" s="191"/>
      <c r="E17732" s="191"/>
    </row>
    <row r="17733" spans="1:5" x14ac:dyDescent="0.25">
      <c r="A17733" s="191">
        <v>96597.943374941402</v>
      </c>
      <c r="B17733" s="191">
        <v>1.18380067919279</v>
      </c>
      <c r="C17733" s="191">
        <v>0.206357235685901</v>
      </c>
      <c r="D17733" s="191"/>
      <c r="E17733" s="191"/>
    </row>
    <row r="17734" spans="1:5" x14ac:dyDescent="0.25">
      <c r="A17734" s="191">
        <v>96599.083583477899</v>
      </c>
      <c r="B17734" s="191">
        <v>0.463089551388918</v>
      </c>
      <c r="C17734" s="191">
        <v>0.20634799910705101</v>
      </c>
      <c r="D17734" s="191"/>
      <c r="E17734" s="191"/>
    </row>
    <row r="17735" spans="1:5" x14ac:dyDescent="0.25">
      <c r="A17735" s="191">
        <v>96604.151740798407</v>
      </c>
      <c r="B17735" s="191">
        <v>-0.165067978760502</v>
      </c>
      <c r="C17735" s="191">
        <v>0.20630698775679099</v>
      </c>
      <c r="D17735" s="191"/>
      <c r="E17735" s="191"/>
    </row>
    <row r="17736" spans="1:5" x14ac:dyDescent="0.25">
      <c r="A17736" s="191">
        <v>96605.849892543207</v>
      </c>
      <c r="B17736" s="191">
        <v>-0.640070649990643</v>
      </c>
      <c r="C17736" s="191">
        <v>0.20629326268154799</v>
      </c>
      <c r="D17736" s="191"/>
      <c r="E17736" s="191"/>
    </row>
    <row r="17737" spans="1:5" x14ac:dyDescent="0.25">
      <c r="A17737" s="191">
        <v>96618.543509450101</v>
      </c>
      <c r="B17737" s="191">
        <v>-0.89083960868982004</v>
      </c>
      <c r="C17737" s="191">
        <v>0.20619092956104601</v>
      </c>
      <c r="D17737" s="191"/>
      <c r="E17737" s="191"/>
    </row>
    <row r="17738" spans="1:5" x14ac:dyDescent="0.25">
      <c r="A17738" s="191">
        <v>96627.589295235899</v>
      </c>
      <c r="B17738" s="191">
        <v>0.39218085442871398</v>
      </c>
      <c r="C17738" s="191">
        <v>0.206118279091804</v>
      </c>
      <c r="D17738" s="191"/>
      <c r="E17738" s="191"/>
    </row>
    <row r="17739" spans="1:5" x14ac:dyDescent="0.25">
      <c r="A17739" s="191">
        <v>96633.771967731795</v>
      </c>
      <c r="B17739" s="191">
        <v>0.25621114766141201</v>
      </c>
      <c r="C17739" s="191">
        <v>0.206068758149375</v>
      </c>
      <c r="D17739" s="191"/>
      <c r="E17739" s="191"/>
    </row>
    <row r="17740" spans="1:5" x14ac:dyDescent="0.25">
      <c r="A17740" s="191">
        <v>96635.089669319001</v>
      </c>
      <c r="B17740" s="191">
        <v>-0.236226084000868</v>
      </c>
      <c r="C17740" s="191">
        <v>0.206058217805794</v>
      </c>
      <c r="D17740" s="191"/>
      <c r="E17740" s="191"/>
    </row>
    <row r="17741" spans="1:5" x14ac:dyDescent="0.25">
      <c r="A17741" s="191">
        <v>96635.913208718703</v>
      </c>
      <c r="B17741" s="191">
        <v>-0.42369506142969598</v>
      </c>
      <c r="C17741" s="191">
        <v>0.206051632774091</v>
      </c>
      <c r="D17741" s="191"/>
      <c r="E17741" s="191"/>
    </row>
    <row r="17742" spans="1:5" x14ac:dyDescent="0.25">
      <c r="A17742" s="191">
        <v>96645.673934042396</v>
      </c>
      <c r="B17742" s="191">
        <v>-0.122197176071037</v>
      </c>
      <c r="C17742" s="191">
        <v>0.20597373169393099</v>
      </c>
      <c r="D17742" s="191"/>
      <c r="E17742" s="191"/>
    </row>
    <row r="17743" spans="1:5" x14ac:dyDescent="0.25">
      <c r="A17743" s="191">
        <v>96651.438342737296</v>
      </c>
      <c r="B17743" s="191">
        <v>-0.68394949124023197</v>
      </c>
      <c r="C17743" s="191">
        <v>0.20592785884953099</v>
      </c>
      <c r="D17743" s="191"/>
      <c r="E17743" s="191"/>
    </row>
    <row r="17744" spans="1:5" x14ac:dyDescent="0.25">
      <c r="A17744" s="191">
        <v>96655.162425899398</v>
      </c>
      <c r="B17744" s="191">
        <v>0.74576724679302797</v>
      </c>
      <c r="C17744" s="191">
        <v>0.205898260832279</v>
      </c>
      <c r="D17744" s="191"/>
      <c r="E17744" s="191"/>
    </row>
    <row r="17745" spans="1:5" x14ac:dyDescent="0.25">
      <c r="A17745" s="191">
        <v>96659.966906185698</v>
      </c>
      <c r="B17745" s="191">
        <v>0.25248134470825501</v>
      </c>
      <c r="C17745" s="191">
        <v>0.20586014299264399</v>
      </c>
      <c r="D17745" s="191"/>
      <c r="E17745" s="191"/>
    </row>
    <row r="17746" spans="1:5" x14ac:dyDescent="0.25">
      <c r="A17746" s="191">
        <v>96669.537127211603</v>
      </c>
      <c r="B17746" s="191">
        <v>2.8925641856947199E-2</v>
      </c>
      <c r="C17746" s="191">
        <v>0.20578440812552401</v>
      </c>
      <c r="D17746" s="191"/>
      <c r="E17746" s="191"/>
    </row>
    <row r="17747" spans="1:5" x14ac:dyDescent="0.25">
      <c r="A17747" s="191">
        <v>96675.050486935303</v>
      </c>
      <c r="B17747" s="191">
        <v>0.60986622159153703</v>
      </c>
      <c r="C17747" s="191">
        <v>0.205740894445823</v>
      </c>
      <c r="D17747" s="191"/>
      <c r="E17747" s="191"/>
    </row>
    <row r="17748" spans="1:5" x14ac:dyDescent="0.25">
      <c r="A17748" s="191">
        <v>96680.551301367494</v>
      </c>
      <c r="B17748" s="191">
        <v>-0.55124469440650503</v>
      </c>
      <c r="C17748" s="191">
        <v>0.20569756479776799</v>
      </c>
      <c r="D17748" s="191"/>
      <c r="E17748" s="191"/>
    </row>
    <row r="17749" spans="1:5" x14ac:dyDescent="0.25">
      <c r="A17749" s="191">
        <v>96681.994463557494</v>
      </c>
      <c r="B17749" s="191">
        <v>-1.9095284827508299E-2</v>
      </c>
      <c r="C17749" s="191">
        <v>0.20568621113245</v>
      </c>
      <c r="D17749" s="191"/>
      <c r="E17749" s="191"/>
    </row>
    <row r="17750" spans="1:5" x14ac:dyDescent="0.25">
      <c r="A17750" s="191">
        <v>96685.278684395103</v>
      </c>
      <c r="B17750" s="191">
        <v>0.24499320764583801</v>
      </c>
      <c r="C17750" s="191">
        <v>0.20566039522577201</v>
      </c>
      <c r="D17750" s="191"/>
      <c r="E17750" s="191"/>
    </row>
    <row r="17751" spans="1:5" x14ac:dyDescent="0.25">
      <c r="A17751" s="191">
        <v>96688.932466367303</v>
      </c>
      <c r="B17751" s="191">
        <v>-0.35066568022841199</v>
      </c>
      <c r="C17751" s="191">
        <v>0.205631709865123</v>
      </c>
      <c r="D17751" s="191"/>
      <c r="E17751" s="191"/>
    </row>
    <row r="17752" spans="1:5" x14ac:dyDescent="0.25">
      <c r="A17752" s="191">
        <v>96694.693119760195</v>
      </c>
      <c r="B17752" s="191">
        <v>-0.71485930785519802</v>
      </c>
      <c r="C17752" s="191">
        <v>0.20558655966107001</v>
      </c>
      <c r="D17752" s="191"/>
      <c r="E17752" s="191"/>
    </row>
    <row r="17753" spans="1:5" x14ac:dyDescent="0.25">
      <c r="A17753" s="191">
        <v>96694.940158383004</v>
      </c>
      <c r="B17753" s="191">
        <v>-9.5301549337079003E-2</v>
      </c>
      <c r="C17753" s="191">
        <v>0.205584625526128</v>
      </c>
      <c r="D17753" s="191"/>
      <c r="E17753" s="191"/>
    </row>
    <row r="17754" spans="1:5" x14ac:dyDescent="0.25">
      <c r="A17754" s="191">
        <v>96696.6041854902</v>
      </c>
      <c r="B17754" s="191">
        <v>-1.4089982127663001E-2</v>
      </c>
      <c r="C17754" s="191">
        <v>0.205571601837294</v>
      </c>
      <c r="D17754" s="191"/>
      <c r="E17754" s="191"/>
    </row>
    <row r="17755" spans="1:5" x14ac:dyDescent="0.25">
      <c r="A17755" s="191">
        <v>96703.563491079694</v>
      </c>
      <c r="B17755" s="191">
        <v>0.28490602682678101</v>
      </c>
      <c r="C17755" s="191">
        <v>0.205517217976388</v>
      </c>
      <c r="D17755" s="191"/>
      <c r="E17755" s="191"/>
    </row>
    <row r="17756" spans="1:5" x14ac:dyDescent="0.25">
      <c r="A17756" s="191">
        <v>96704.278533422097</v>
      </c>
      <c r="B17756" s="191">
        <v>-0.73353348680492703</v>
      </c>
      <c r="C17756" s="191">
        <v>0.205511637908176</v>
      </c>
      <c r="D17756" s="191"/>
      <c r="E17756" s="191"/>
    </row>
    <row r="17757" spans="1:5" x14ac:dyDescent="0.25">
      <c r="A17757" s="191">
        <v>96715.901165093397</v>
      </c>
      <c r="B17757" s="191">
        <v>9.7237565559549197E-2</v>
      </c>
      <c r="C17757" s="191">
        <v>0.205421137045427</v>
      </c>
      <c r="D17757" s="191"/>
      <c r="E17757" s="191"/>
    </row>
    <row r="17758" spans="1:5" x14ac:dyDescent="0.25">
      <c r="A17758" s="191">
        <v>96716.359475405305</v>
      </c>
      <c r="B17758" s="191">
        <v>0.40448341919696601</v>
      </c>
      <c r="C17758" s="191">
        <v>0.20541757608685399</v>
      </c>
      <c r="D17758" s="191"/>
      <c r="E17758" s="191"/>
    </row>
    <row r="17759" spans="1:5" x14ac:dyDescent="0.25">
      <c r="A17759" s="191">
        <v>96722.891063686198</v>
      </c>
      <c r="B17759" s="191">
        <v>0.23368194618296201</v>
      </c>
      <c r="C17759" s="191">
        <v>0.20536689087343701</v>
      </c>
      <c r="D17759" s="191"/>
      <c r="E17759" s="191"/>
    </row>
    <row r="17760" spans="1:5" x14ac:dyDescent="0.25">
      <c r="A17760" s="191">
        <v>96732.091714962502</v>
      </c>
      <c r="B17760" s="191">
        <v>-3.4835054219006803E-2</v>
      </c>
      <c r="C17760" s="191">
        <v>0.20529569523493901</v>
      </c>
      <c r="D17760" s="191"/>
      <c r="E17760" s="191"/>
    </row>
    <row r="17761" spans="1:5" x14ac:dyDescent="0.25">
      <c r="A17761" s="191">
        <v>96732.798218826705</v>
      </c>
      <c r="B17761" s="191">
        <v>6.0438540905316501E-2</v>
      </c>
      <c r="C17761" s="191">
        <v>0.20529023796850701</v>
      </c>
      <c r="D17761" s="191"/>
      <c r="E17761" s="191"/>
    </row>
    <row r="17762" spans="1:5" x14ac:dyDescent="0.25">
      <c r="A17762" s="191">
        <v>96738.943428541897</v>
      </c>
      <c r="B17762" s="191">
        <v>0.449609099285464</v>
      </c>
      <c r="C17762" s="191">
        <v>0.20524282888673001</v>
      </c>
      <c r="D17762" s="191"/>
      <c r="E17762" s="191"/>
    </row>
    <row r="17763" spans="1:5" x14ac:dyDescent="0.25">
      <c r="A17763" s="191">
        <v>96756.671277589398</v>
      </c>
      <c r="B17763" s="191">
        <v>3.2066666613950197E-2</v>
      </c>
      <c r="C17763" s="191">
        <v>0.20510664949731799</v>
      </c>
      <c r="D17763" s="191"/>
      <c r="E17763" s="191"/>
    </row>
    <row r="17764" spans="1:5" x14ac:dyDescent="0.25">
      <c r="A17764" s="191">
        <v>96792.896795859298</v>
      </c>
      <c r="B17764" s="191">
        <v>8.8458740405417097E-2</v>
      </c>
      <c r="C17764" s="191">
        <v>0.20483108150321899</v>
      </c>
      <c r="D17764" s="191"/>
      <c r="E17764" s="191"/>
    </row>
    <row r="17765" spans="1:5" x14ac:dyDescent="0.25">
      <c r="A17765" s="191">
        <v>96800.575136898595</v>
      </c>
      <c r="B17765" s="191">
        <v>9.1839520000869299E-2</v>
      </c>
      <c r="C17765" s="191">
        <v>0.20477313714649001</v>
      </c>
      <c r="D17765" s="191"/>
      <c r="E17765" s="191"/>
    </row>
    <row r="17766" spans="1:5" x14ac:dyDescent="0.25">
      <c r="A17766" s="191">
        <v>96817.999890060193</v>
      </c>
      <c r="B17766" s="191">
        <v>-1.4120008048994499</v>
      </c>
      <c r="C17766" s="191">
        <v>0.20464224301140599</v>
      </c>
      <c r="D17766" s="191"/>
      <c r="E17766" s="191"/>
    </row>
    <row r="17767" spans="1:5" x14ac:dyDescent="0.25">
      <c r="A17767" s="191">
        <v>96823.965259909397</v>
      </c>
      <c r="B17767" s="191">
        <v>-0.28139515190644898</v>
      </c>
      <c r="C17767" s="191">
        <v>0.20459762281891</v>
      </c>
      <c r="D17767" s="191"/>
      <c r="E17767" s="191"/>
    </row>
    <row r="17768" spans="1:5" x14ac:dyDescent="0.25">
      <c r="A17768" s="191">
        <v>96835.6277385594</v>
      </c>
      <c r="B17768" s="191">
        <v>0.168004678729927</v>
      </c>
      <c r="C17768" s="191">
        <v>0.20451067054677</v>
      </c>
      <c r="D17768" s="191"/>
      <c r="E17768" s="191"/>
    </row>
    <row r="17769" spans="1:5" x14ac:dyDescent="0.25">
      <c r="A17769" s="191">
        <v>96841.079716856693</v>
      </c>
      <c r="B17769" s="191">
        <v>0.52948103389300905</v>
      </c>
      <c r="C17769" s="191">
        <v>0.204470149705447</v>
      </c>
      <c r="D17769" s="191"/>
      <c r="E17769" s="191"/>
    </row>
    <row r="17770" spans="1:5" x14ac:dyDescent="0.25">
      <c r="A17770" s="191">
        <v>96841.883821736497</v>
      </c>
      <c r="B17770" s="191">
        <v>0.44365754799367002</v>
      </c>
      <c r="C17770" s="191">
        <v>0.20446418021569099</v>
      </c>
      <c r="D17770" s="191"/>
      <c r="E17770" s="191"/>
    </row>
    <row r="17771" spans="1:5" x14ac:dyDescent="0.25">
      <c r="A17771" s="191">
        <v>96849.735875330007</v>
      </c>
      <c r="B17771" s="191">
        <v>0.74205652427423696</v>
      </c>
      <c r="C17771" s="191">
        <v>0.20440598118131001</v>
      </c>
      <c r="D17771" s="191"/>
      <c r="E17771" s="191"/>
    </row>
    <row r="17772" spans="1:5" x14ac:dyDescent="0.25">
      <c r="A17772" s="191">
        <v>96876.830334568993</v>
      </c>
      <c r="B17772" s="191">
        <v>-0.62646004946898004</v>
      </c>
      <c r="C17772" s="191">
        <v>0.20420644872576299</v>
      </c>
      <c r="D17772" s="191"/>
      <c r="E17772" s="191"/>
    </row>
    <row r="17773" spans="1:5" x14ac:dyDescent="0.25">
      <c r="A17773" s="191">
        <v>96878.480808890003</v>
      </c>
      <c r="B17773" s="191">
        <v>0.84900303844164204</v>
      </c>
      <c r="C17773" s="191">
        <v>0.204194358617135</v>
      </c>
      <c r="D17773" s="191"/>
      <c r="E17773" s="191"/>
    </row>
    <row r="17774" spans="1:5" x14ac:dyDescent="0.25">
      <c r="A17774" s="191">
        <v>96881.359416820604</v>
      </c>
      <c r="B17774" s="191">
        <v>-2.01938197882279</v>
      </c>
      <c r="C17774" s="191">
        <v>0.204173289844574</v>
      </c>
      <c r="D17774" s="191"/>
      <c r="E17774" s="191"/>
    </row>
    <row r="17775" spans="1:5" x14ac:dyDescent="0.25">
      <c r="A17775" s="191">
        <v>96890.840070757797</v>
      </c>
      <c r="B17775" s="191">
        <v>3.2786605341450503E-2</v>
      </c>
      <c r="C17775" s="191">
        <v>0.204104059106368</v>
      </c>
      <c r="D17775" s="191"/>
      <c r="E17775" s="191"/>
    </row>
    <row r="17776" spans="1:5" x14ac:dyDescent="0.25">
      <c r="A17776" s="191">
        <v>96892.784905734705</v>
      </c>
      <c r="B17776" s="191">
        <v>0.63375230912019498</v>
      </c>
      <c r="C17776" s="191">
        <v>0.20408988742696099</v>
      </c>
      <c r="D17776" s="191"/>
      <c r="E17776" s="191"/>
    </row>
    <row r="17777" spans="1:5" x14ac:dyDescent="0.25">
      <c r="A17777" s="191">
        <v>96907.604328494795</v>
      </c>
      <c r="B17777" s="191">
        <v>-0.68086561469116202</v>
      </c>
      <c r="C17777" s="191">
        <v>0.203982237117981</v>
      </c>
      <c r="D17777" s="191"/>
      <c r="E17777" s="191"/>
    </row>
    <row r="17778" spans="1:5" x14ac:dyDescent="0.25">
      <c r="A17778" s="191">
        <v>96909.035458194601</v>
      </c>
      <c r="B17778" s="191">
        <v>0.66285445746294702</v>
      </c>
      <c r="C17778" s="191">
        <v>0.20397187264550101</v>
      </c>
      <c r="D17778" s="191"/>
      <c r="E17778" s="191"/>
    </row>
    <row r="17779" spans="1:5" x14ac:dyDescent="0.25">
      <c r="A17779" s="191">
        <v>96919.920741412803</v>
      </c>
      <c r="B17779" s="191">
        <v>0.31160026088974402</v>
      </c>
      <c r="C17779" s="191">
        <v>0.20389322068850799</v>
      </c>
      <c r="D17779" s="191"/>
      <c r="E17779" s="191"/>
    </row>
    <row r="17780" spans="1:5" x14ac:dyDescent="0.25">
      <c r="A17780" s="191">
        <v>96931.360432062604</v>
      </c>
      <c r="B17780" s="191">
        <v>0.15609311287385599</v>
      </c>
      <c r="C17780" s="191">
        <v>0.20381090722801301</v>
      </c>
      <c r="D17780" s="191"/>
      <c r="E17780" s="191"/>
    </row>
    <row r="17781" spans="1:5" x14ac:dyDescent="0.25">
      <c r="A17781" s="191">
        <v>96933.951667946996</v>
      </c>
      <c r="B17781" s="191">
        <v>0.58632499886632805</v>
      </c>
      <c r="C17781" s="191">
        <v>0.203792311138142</v>
      </c>
      <c r="D17781" s="191"/>
      <c r="E17781" s="191"/>
    </row>
    <row r="17782" spans="1:5" x14ac:dyDescent="0.25">
      <c r="A17782" s="191">
        <v>96941.316509937606</v>
      </c>
      <c r="B17782" s="191">
        <v>0.66869858479878796</v>
      </c>
      <c r="C17782" s="191">
        <v>0.20373955572927099</v>
      </c>
      <c r="D17782" s="191"/>
      <c r="E17782" s="191"/>
    </row>
    <row r="17783" spans="1:5" x14ac:dyDescent="0.25">
      <c r="A17783" s="191">
        <v>96944.938632261197</v>
      </c>
      <c r="B17783" s="191">
        <v>0.14146465594433399</v>
      </c>
      <c r="C17783" s="191">
        <v>0.20371366343871999</v>
      </c>
      <c r="D17783" s="191"/>
      <c r="E17783" s="191"/>
    </row>
    <row r="17784" spans="1:5" x14ac:dyDescent="0.25">
      <c r="A17784" s="191">
        <v>96947.109744108995</v>
      </c>
      <c r="B17784" s="191">
        <v>0.64474736873672001</v>
      </c>
      <c r="C17784" s="191">
        <v>0.203698160408088</v>
      </c>
      <c r="D17784" s="191"/>
      <c r="E17784" s="191"/>
    </row>
    <row r="17785" spans="1:5" x14ac:dyDescent="0.25">
      <c r="A17785" s="191">
        <v>96950.267345685905</v>
      </c>
      <c r="B17785" s="191">
        <v>3.70591330137175</v>
      </c>
      <c r="C17785" s="191">
        <v>0.20367563636739799</v>
      </c>
      <c r="D17785" s="191"/>
      <c r="E17785" s="191"/>
    </row>
    <row r="17786" spans="1:5" x14ac:dyDescent="0.25">
      <c r="A17786" s="191">
        <v>96951.350255830301</v>
      </c>
      <c r="B17786" s="191">
        <v>-0.17778699691761701</v>
      </c>
      <c r="C17786" s="191">
        <v>0.20366791712524299</v>
      </c>
      <c r="D17786" s="191"/>
      <c r="E17786" s="191"/>
    </row>
    <row r="17787" spans="1:5" x14ac:dyDescent="0.25">
      <c r="A17787" s="191">
        <v>96956.362452542497</v>
      </c>
      <c r="B17787" s="191">
        <v>9.1120227308749704E-2</v>
      </c>
      <c r="C17787" s="191">
        <v>0.20363223240370201</v>
      </c>
      <c r="D17787" s="191"/>
      <c r="E17787" s="191"/>
    </row>
    <row r="17788" spans="1:5" x14ac:dyDescent="0.25">
      <c r="A17788" s="191">
        <v>96979.809413832598</v>
      </c>
      <c r="B17788" s="191">
        <v>-2.5361649373920998</v>
      </c>
      <c r="C17788" s="191">
        <v>0.203466193428611</v>
      </c>
      <c r="D17788" s="191"/>
      <c r="E17788" s="191"/>
    </row>
    <row r="17789" spans="1:5" x14ac:dyDescent="0.25">
      <c r="A17789" s="191">
        <v>97010.022495983503</v>
      </c>
      <c r="B17789" s="191">
        <v>0.25169196386478598</v>
      </c>
      <c r="C17789" s="191">
        <v>0.20325440407905099</v>
      </c>
      <c r="D17789" s="191"/>
      <c r="E17789" s="191"/>
    </row>
    <row r="17790" spans="1:5" x14ac:dyDescent="0.25">
      <c r="A17790" s="191">
        <v>97010.445131341898</v>
      </c>
      <c r="B17790" s="191">
        <v>-0.506315250307943</v>
      </c>
      <c r="C17790" s="191">
        <v>0.203251458694091</v>
      </c>
      <c r="D17790" s="191"/>
      <c r="E17790" s="191"/>
    </row>
    <row r="17791" spans="1:5" x14ac:dyDescent="0.25">
      <c r="A17791" s="191">
        <v>97028.726599534799</v>
      </c>
      <c r="B17791" s="191">
        <v>-0.108186554442657</v>
      </c>
      <c r="C17791" s="191">
        <v>0.203124507177674</v>
      </c>
      <c r="D17791" s="191"/>
      <c r="E17791" s="191"/>
    </row>
    <row r="17792" spans="1:5" x14ac:dyDescent="0.25">
      <c r="A17792" s="191">
        <v>97032.734674627398</v>
      </c>
      <c r="B17792" s="191">
        <v>0.38341715776770702</v>
      </c>
      <c r="C17792" s="191">
        <v>0.203096792402093</v>
      </c>
      <c r="D17792" s="191"/>
      <c r="E17792" s="191"/>
    </row>
    <row r="17793" spans="1:5" x14ac:dyDescent="0.25">
      <c r="A17793" s="191">
        <v>97038.030704984805</v>
      </c>
      <c r="B17793" s="191">
        <v>-3.7461701827590198E-2</v>
      </c>
      <c r="C17793" s="191">
        <v>0.20306023695723199</v>
      </c>
      <c r="D17793" s="191"/>
      <c r="E17793" s="191"/>
    </row>
    <row r="17794" spans="1:5" x14ac:dyDescent="0.25">
      <c r="A17794" s="191">
        <v>97040.240421780007</v>
      </c>
      <c r="B17794" s="191">
        <v>0.397373371393894</v>
      </c>
      <c r="C17794" s="191">
        <v>0.203045006487409</v>
      </c>
      <c r="D17794" s="191"/>
      <c r="E17794" s="191"/>
    </row>
    <row r="17795" spans="1:5" x14ac:dyDescent="0.25">
      <c r="A17795" s="191">
        <v>97042.292423633</v>
      </c>
      <c r="B17795" s="191">
        <v>0.49138241652064701</v>
      </c>
      <c r="C17795" s="191">
        <v>0.203030874625163</v>
      </c>
      <c r="D17795" s="191"/>
      <c r="E17795" s="191"/>
    </row>
    <row r="17796" spans="1:5" x14ac:dyDescent="0.25">
      <c r="A17796" s="191">
        <v>97057.541736143903</v>
      </c>
      <c r="B17796" s="191">
        <v>-1.03260771207326</v>
      </c>
      <c r="C17796" s="191">
        <v>0.202926202951244</v>
      </c>
      <c r="D17796" s="191"/>
      <c r="E17796" s="191"/>
    </row>
    <row r="17797" spans="1:5" x14ac:dyDescent="0.25">
      <c r="A17797" s="191">
        <v>97060.0070180763</v>
      </c>
      <c r="B17797" s="191">
        <v>0.74562048351514099</v>
      </c>
      <c r="C17797" s="191">
        <v>0.202909338781426</v>
      </c>
      <c r="D17797" s="191"/>
      <c r="E17797" s="191"/>
    </row>
    <row r="17798" spans="1:5" x14ac:dyDescent="0.25">
      <c r="A17798" s="191">
        <v>97068.947738494404</v>
      </c>
      <c r="B17798" s="191">
        <v>-0.50784436374227104</v>
      </c>
      <c r="C17798" s="191">
        <v>0.202848312574989</v>
      </c>
      <c r="D17798" s="191"/>
      <c r="E17798" s="191"/>
    </row>
    <row r="17799" spans="1:5" x14ac:dyDescent="0.25">
      <c r="A17799" s="191">
        <v>97084.368067647199</v>
      </c>
      <c r="B17799" s="191">
        <v>0.27920405236192503</v>
      </c>
      <c r="C17799" s="191">
        <v>0.20274355271644701</v>
      </c>
      <c r="D17799" s="191"/>
      <c r="E17799" s="191"/>
    </row>
    <row r="17800" spans="1:5" x14ac:dyDescent="0.25">
      <c r="A17800" s="191">
        <v>97095.341556410596</v>
      </c>
      <c r="B17800" s="191">
        <v>-0.91884542011149195</v>
      </c>
      <c r="C17800" s="191">
        <v>0.202669384963373</v>
      </c>
      <c r="D17800" s="191"/>
      <c r="E17800" s="191"/>
    </row>
    <row r="17801" spans="1:5" x14ac:dyDescent="0.25">
      <c r="A17801" s="191">
        <v>97104.287081577902</v>
      </c>
      <c r="B17801" s="191">
        <v>-0.106922960175604</v>
      </c>
      <c r="C17801" s="191">
        <v>0.20260915362781401</v>
      </c>
      <c r="D17801" s="191"/>
      <c r="E17801" s="191"/>
    </row>
    <row r="17802" spans="1:5" x14ac:dyDescent="0.25">
      <c r="A17802" s="191">
        <v>97104.794979226499</v>
      </c>
      <c r="B17802" s="191">
        <v>0.31263496837905502</v>
      </c>
      <c r="C17802" s="191">
        <v>0.20260574027983899</v>
      </c>
      <c r="D17802" s="191"/>
      <c r="E17802" s="191"/>
    </row>
    <row r="17803" spans="1:5" x14ac:dyDescent="0.25">
      <c r="A17803" s="191">
        <v>97110.424361791098</v>
      </c>
      <c r="B17803" s="191">
        <v>0.27490089991737399</v>
      </c>
      <c r="C17803" s="191">
        <v>0.20256795292058699</v>
      </c>
      <c r="D17803" s="191"/>
      <c r="E17803" s="191"/>
    </row>
    <row r="17804" spans="1:5" x14ac:dyDescent="0.25">
      <c r="A17804" s="191">
        <v>97121.1150741819</v>
      </c>
      <c r="B17804" s="191">
        <v>-0.64144048146938004</v>
      </c>
      <c r="C17804" s="191">
        <v>0.202496419049293</v>
      </c>
      <c r="D17804" s="191"/>
      <c r="E17804" s="191"/>
    </row>
    <row r="17805" spans="1:5" x14ac:dyDescent="0.25">
      <c r="A17805" s="191">
        <v>97158.486828181994</v>
      </c>
      <c r="B17805" s="191">
        <v>0.373281344842047</v>
      </c>
      <c r="C17805" s="191">
        <v>0.202248694327786</v>
      </c>
      <c r="D17805" s="191"/>
      <c r="E17805" s="191"/>
    </row>
    <row r="17806" spans="1:5" x14ac:dyDescent="0.25">
      <c r="A17806" s="191">
        <v>97159.703726638705</v>
      </c>
      <c r="B17806" s="191">
        <v>0.41082539133399099</v>
      </c>
      <c r="C17806" s="191">
        <v>0.20224068886462801</v>
      </c>
      <c r="D17806" s="191"/>
      <c r="E17806" s="191"/>
    </row>
    <row r="17807" spans="1:5" x14ac:dyDescent="0.25">
      <c r="A17807" s="191">
        <v>97171.987225801699</v>
      </c>
      <c r="B17807" s="191">
        <v>0.70214977456823902</v>
      </c>
      <c r="C17807" s="191">
        <v>0.202160095486871</v>
      </c>
      <c r="D17807" s="191"/>
      <c r="E17807" s="191"/>
    </row>
    <row r="17808" spans="1:5" x14ac:dyDescent="0.25">
      <c r="A17808" s="191">
        <v>97179.682048422794</v>
      </c>
      <c r="B17808" s="191">
        <v>0.33829132472766898</v>
      </c>
      <c r="C17808" s="191">
        <v>0.20210980760934899</v>
      </c>
      <c r="D17808" s="191"/>
      <c r="E17808" s="191"/>
    </row>
    <row r="17809" spans="1:5" x14ac:dyDescent="0.25">
      <c r="A17809" s="191">
        <v>97202.471792004595</v>
      </c>
      <c r="B17809" s="191">
        <v>0.474270135327237</v>
      </c>
      <c r="C17809" s="191">
        <v>0.201961765803892</v>
      </c>
      <c r="D17809" s="191"/>
      <c r="E17809" s="191"/>
    </row>
    <row r="17810" spans="1:5" x14ac:dyDescent="0.25">
      <c r="A17810" s="191">
        <v>97203.676930084199</v>
      </c>
      <c r="B17810" s="191">
        <v>0.64838696425229003</v>
      </c>
      <c r="C17810" s="191">
        <v>0.20195397446087399</v>
      </c>
      <c r="D17810" s="191"/>
      <c r="E17810" s="191"/>
    </row>
    <row r="17811" spans="1:5" x14ac:dyDescent="0.25">
      <c r="A17811" s="191">
        <v>97211.555686286505</v>
      </c>
      <c r="B17811" s="191">
        <v>0.12647279929518501</v>
      </c>
      <c r="C17811" s="191">
        <v>0.20190312941816699</v>
      </c>
      <c r="D17811" s="191"/>
      <c r="E17811" s="191"/>
    </row>
    <row r="17812" spans="1:5" x14ac:dyDescent="0.25">
      <c r="A17812" s="191">
        <v>97214.642087800603</v>
      </c>
      <c r="B17812" s="191">
        <v>0.528866584226795</v>
      </c>
      <c r="C17812" s="191">
        <v>0.20188325496839099</v>
      </c>
      <c r="D17812" s="191"/>
      <c r="E17812" s="191"/>
    </row>
    <row r="17813" spans="1:5" x14ac:dyDescent="0.25">
      <c r="A17813" s="191">
        <v>97227.628500848601</v>
      </c>
      <c r="B17813" s="191">
        <v>0.51313452661050396</v>
      </c>
      <c r="C17813" s="191">
        <v>0.201799898343998</v>
      </c>
      <c r="D17813" s="191"/>
      <c r="E17813" s="191"/>
    </row>
    <row r="17814" spans="1:5" x14ac:dyDescent="0.25">
      <c r="A17814" s="191">
        <v>97242.370672552803</v>
      </c>
      <c r="B17814" s="191">
        <v>0.17154072935487999</v>
      </c>
      <c r="C17814" s="191">
        <v>0.201705794993677</v>
      </c>
      <c r="D17814" s="191"/>
      <c r="E17814" s="191"/>
    </row>
    <row r="17815" spans="1:5" x14ac:dyDescent="0.25">
      <c r="A17815" s="191">
        <v>97243.479386823703</v>
      </c>
      <c r="B17815" s="191">
        <v>0.40987131228351598</v>
      </c>
      <c r="C17815" s="191">
        <v>0.20169874021401801</v>
      </c>
      <c r="D17815" s="191"/>
      <c r="E17815" s="191"/>
    </row>
    <row r="17816" spans="1:5" x14ac:dyDescent="0.25">
      <c r="A17816" s="191">
        <v>97253.696373926097</v>
      </c>
      <c r="B17816" s="191">
        <v>1.3939835393372801E-2</v>
      </c>
      <c r="C17816" s="191">
        <v>0.20163387683286299</v>
      </c>
      <c r="D17816" s="191"/>
      <c r="E17816" s="191"/>
    </row>
    <row r="17817" spans="1:5" x14ac:dyDescent="0.25">
      <c r="A17817" s="191">
        <v>97253.849814812507</v>
      </c>
      <c r="B17817" s="191">
        <v>0.58488749865168699</v>
      </c>
      <c r="C17817" s="191">
        <v>0.201632904729039</v>
      </c>
      <c r="D17817" s="191"/>
      <c r="E17817" s="191"/>
    </row>
    <row r="17818" spans="1:5" x14ac:dyDescent="0.25">
      <c r="A17818" s="191">
        <v>97269.866284460499</v>
      </c>
      <c r="B17818" s="191">
        <v>2.55221215440526E-2</v>
      </c>
      <c r="C17818" s="191">
        <v>0.20153176416664401</v>
      </c>
      <c r="D17818" s="191"/>
      <c r="E17818" s="191"/>
    </row>
    <row r="17819" spans="1:5" x14ac:dyDescent="0.25">
      <c r="A17819" s="191">
        <v>97276.558746846902</v>
      </c>
      <c r="B17819" s="191">
        <v>0.64405185274036802</v>
      </c>
      <c r="C17819" s="191">
        <v>0.20148969586281101</v>
      </c>
      <c r="D17819" s="191"/>
      <c r="E17819" s="191"/>
    </row>
    <row r="17820" spans="1:5" x14ac:dyDescent="0.25">
      <c r="A17820" s="191">
        <v>97294.002000894994</v>
      </c>
      <c r="B17820" s="191">
        <v>0.90457626602486996</v>
      </c>
      <c r="C17820" s="191">
        <v>0.20138058272638701</v>
      </c>
      <c r="D17820" s="191"/>
      <c r="E17820" s="191"/>
    </row>
    <row r="17821" spans="1:5" x14ac:dyDescent="0.25">
      <c r="A17821" s="191">
        <v>97298.052203383995</v>
      </c>
      <c r="B17821" s="191">
        <v>-2.88935051741879E-2</v>
      </c>
      <c r="C17821" s="191">
        <v>0.20135535761005599</v>
      </c>
      <c r="D17821" s="191"/>
      <c r="E17821" s="191"/>
    </row>
    <row r="17822" spans="1:5" x14ac:dyDescent="0.25">
      <c r="A17822" s="191">
        <v>97345.682704457795</v>
      </c>
      <c r="B17822" s="191">
        <v>7.22490285678834E-2</v>
      </c>
      <c r="C17822" s="191">
        <v>0.20106181281795599</v>
      </c>
      <c r="D17822" s="191"/>
      <c r="E17822" s="191"/>
    </row>
    <row r="17823" spans="1:5" x14ac:dyDescent="0.25">
      <c r="A17823" s="191">
        <v>97359.728089177894</v>
      </c>
      <c r="B17823" s="191">
        <v>0.280432712157408</v>
      </c>
      <c r="C17823" s="191">
        <v>0.20097633955368399</v>
      </c>
      <c r="D17823" s="191"/>
      <c r="E17823" s="191"/>
    </row>
    <row r="17824" spans="1:5" x14ac:dyDescent="0.25">
      <c r="A17824" s="191">
        <v>97368.946049137303</v>
      </c>
      <c r="B17824" s="191">
        <v>-0.35630136962422299</v>
      </c>
      <c r="C17824" s="191">
        <v>0.20092051177134301</v>
      </c>
      <c r="D17824" s="191"/>
      <c r="E17824" s="191"/>
    </row>
    <row r="17825" spans="1:5" x14ac:dyDescent="0.25">
      <c r="A17825" s="191">
        <v>97372.498573105506</v>
      </c>
      <c r="B17825" s="191">
        <v>0.43632133459452499</v>
      </c>
      <c r="C17825" s="191">
        <v>0.20089905285751999</v>
      </c>
      <c r="D17825" s="191"/>
      <c r="E17825" s="191"/>
    </row>
    <row r="17826" spans="1:5" x14ac:dyDescent="0.25">
      <c r="A17826" s="191">
        <v>97374.484263532504</v>
      </c>
      <c r="B17826" s="191">
        <v>-0.43335354600734199</v>
      </c>
      <c r="C17826" s="191">
        <v>0.20088707207255499</v>
      </c>
      <c r="D17826" s="191"/>
      <c r="E17826" s="191"/>
    </row>
    <row r="17827" spans="1:5" x14ac:dyDescent="0.25">
      <c r="A17827" s="191">
        <v>97394.450743577196</v>
      </c>
      <c r="B17827" s="191">
        <v>5.4489811076341398E-2</v>
      </c>
      <c r="C17827" s="191">
        <v>0.20076714901252299</v>
      </c>
      <c r="D17827" s="191"/>
      <c r="E17827" s="191"/>
    </row>
    <row r="17828" spans="1:5" x14ac:dyDescent="0.25">
      <c r="A17828" s="191">
        <v>97414.840176051905</v>
      </c>
      <c r="B17828" s="191">
        <v>-0.62060618012147495</v>
      </c>
      <c r="C17828" s="191">
        <v>0.20064570786875699</v>
      </c>
      <c r="D17828" s="191"/>
      <c r="E17828" s="191"/>
    </row>
    <row r="17829" spans="1:5" x14ac:dyDescent="0.25">
      <c r="A17829" s="191">
        <v>97416.898721011996</v>
      </c>
      <c r="B17829" s="191">
        <v>-2.05267272853904</v>
      </c>
      <c r="C17829" s="191">
        <v>0.200633504268832</v>
      </c>
      <c r="D17829" s="191"/>
      <c r="E17829" s="191"/>
    </row>
    <row r="17830" spans="1:5" x14ac:dyDescent="0.25">
      <c r="A17830" s="191">
        <v>97427.295290888607</v>
      </c>
      <c r="B17830" s="191">
        <v>-0.116899967998607</v>
      </c>
      <c r="C17830" s="191">
        <v>0.20057203079631</v>
      </c>
      <c r="D17830" s="191"/>
      <c r="E17830" s="191"/>
    </row>
    <row r="17831" spans="1:5" x14ac:dyDescent="0.25">
      <c r="A17831" s="191">
        <v>97451.770546474407</v>
      </c>
      <c r="B17831" s="191">
        <v>0.33831627244302898</v>
      </c>
      <c r="C17831" s="191">
        <v>0.20042836523094501</v>
      </c>
      <c r="D17831" s="191"/>
      <c r="E17831" s="191"/>
    </row>
    <row r="17832" spans="1:5" x14ac:dyDescent="0.25">
      <c r="A17832" s="191">
        <v>97453.070122923396</v>
      </c>
      <c r="B17832" s="191">
        <v>-0.239071519606571</v>
      </c>
      <c r="C17832" s="191">
        <v>0.20042077818375001</v>
      </c>
      <c r="D17832" s="191"/>
      <c r="E17832" s="191"/>
    </row>
    <row r="17833" spans="1:5" x14ac:dyDescent="0.25">
      <c r="A17833" s="191">
        <v>97462.594627113402</v>
      </c>
      <c r="B17833" s="191">
        <v>0.62141793156649205</v>
      </c>
      <c r="C17833" s="191">
        <v>0.200365299918916</v>
      </c>
      <c r="D17833" s="191"/>
      <c r="E17833" s="191"/>
    </row>
    <row r="17834" spans="1:5" x14ac:dyDescent="0.25">
      <c r="A17834" s="191">
        <v>97475.070975537295</v>
      </c>
      <c r="B17834" s="191">
        <v>0.63114464145319604</v>
      </c>
      <c r="C17834" s="191">
        <v>0.20029296455591</v>
      </c>
      <c r="D17834" s="191"/>
      <c r="E17834" s="191"/>
    </row>
    <row r="17835" spans="1:5" x14ac:dyDescent="0.25">
      <c r="A17835" s="191">
        <v>97483.744995495203</v>
      </c>
      <c r="B17835" s="191">
        <v>-0.50830713893542701</v>
      </c>
      <c r="C17835" s="191">
        <v>0.200242899003377</v>
      </c>
      <c r="D17835" s="191"/>
      <c r="E17835" s="191"/>
    </row>
    <row r="17836" spans="1:5" x14ac:dyDescent="0.25">
      <c r="A17836" s="191">
        <v>97500.176779053902</v>
      </c>
      <c r="B17836" s="191">
        <v>-1.31361608683496</v>
      </c>
      <c r="C17836" s="191">
        <v>0.20014856049082499</v>
      </c>
      <c r="D17836" s="191"/>
      <c r="E17836" s="191"/>
    </row>
    <row r="17837" spans="1:5" x14ac:dyDescent="0.25">
      <c r="A17837" s="191">
        <v>97537.266405850401</v>
      </c>
      <c r="B17837" s="191">
        <v>-5.9961044547573998E-2</v>
      </c>
      <c r="C17837" s="191">
        <v>0.19993803700530899</v>
      </c>
      <c r="D17837" s="191"/>
      <c r="E17837" s="191"/>
    </row>
    <row r="17838" spans="1:5" x14ac:dyDescent="0.25">
      <c r="A17838" s="191">
        <v>97564.335506192307</v>
      </c>
      <c r="B17838" s="191">
        <v>0.37007501119779002</v>
      </c>
      <c r="C17838" s="191">
        <v>0.199786494307375</v>
      </c>
      <c r="D17838" s="191"/>
      <c r="E17838" s="191"/>
    </row>
    <row r="17839" spans="1:5" x14ac:dyDescent="0.25">
      <c r="A17839" s="191">
        <v>97565.299875349301</v>
      </c>
      <c r="B17839" s="191">
        <v>0.415927128079985</v>
      </c>
      <c r="C17839" s="191">
        <v>0.19978112803044501</v>
      </c>
      <c r="D17839" s="191"/>
      <c r="E17839" s="191"/>
    </row>
    <row r="17840" spans="1:5" x14ac:dyDescent="0.25">
      <c r="A17840" s="191">
        <v>97637.453027118696</v>
      </c>
      <c r="B17840" s="191">
        <v>-0.29739122477138202</v>
      </c>
      <c r="C17840" s="191">
        <v>0.19938595340182499</v>
      </c>
      <c r="D17840" s="191"/>
      <c r="E17840" s="191"/>
    </row>
    <row r="17841" spans="1:5" x14ac:dyDescent="0.25">
      <c r="A17841" s="191">
        <v>97640.719100035596</v>
      </c>
      <c r="B17841" s="191">
        <v>0.63239603022213797</v>
      </c>
      <c r="C17841" s="191">
        <v>0.199368359404617</v>
      </c>
      <c r="D17841" s="191"/>
      <c r="E17841" s="191"/>
    </row>
    <row r="17842" spans="1:5" x14ac:dyDescent="0.25">
      <c r="A17842" s="191">
        <v>97645.054602355303</v>
      </c>
      <c r="B17842" s="191">
        <v>-0.19890554016444001</v>
      </c>
      <c r="C17842" s="191">
        <v>0.19934504362959801</v>
      </c>
      <c r="D17842" s="191"/>
      <c r="E17842" s="191"/>
    </row>
    <row r="17843" spans="1:5" x14ac:dyDescent="0.25">
      <c r="A17843" s="191">
        <v>97683.722349687596</v>
      </c>
      <c r="B17843" s="191">
        <v>-0.11720604266501899</v>
      </c>
      <c r="C17843" s="191">
        <v>0.19913906192141401</v>
      </c>
      <c r="D17843" s="191"/>
      <c r="E17843" s="191"/>
    </row>
    <row r="17844" spans="1:5" x14ac:dyDescent="0.25">
      <c r="A17844" s="191">
        <v>97694.932227877202</v>
      </c>
      <c r="B17844" s="191">
        <v>0.58428251187811997</v>
      </c>
      <c r="C17844" s="191">
        <v>0.199080006932223</v>
      </c>
      <c r="D17844" s="191"/>
      <c r="E17844" s="191"/>
    </row>
    <row r="17845" spans="1:5" x14ac:dyDescent="0.25">
      <c r="A17845" s="191">
        <v>97752.126245124993</v>
      </c>
      <c r="B17845" s="191">
        <v>0.22589426218540001</v>
      </c>
      <c r="C17845" s="191">
        <v>0.19878328631243999</v>
      </c>
      <c r="D17845" s="191"/>
      <c r="E17845" s="191"/>
    </row>
    <row r="17846" spans="1:5" x14ac:dyDescent="0.25">
      <c r="A17846" s="191">
        <v>97783.270847349006</v>
      </c>
      <c r="B17846" s="191">
        <v>6.7222999815763601E-2</v>
      </c>
      <c r="C17846" s="191">
        <v>0.19862491264990401</v>
      </c>
      <c r="D17846" s="191"/>
      <c r="E17846" s="191"/>
    </row>
    <row r="17847" spans="1:5" x14ac:dyDescent="0.25">
      <c r="A17847" s="191">
        <v>97799.986247722903</v>
      </c>
      <c r="B17847" s="191">
        <v>-0.513114238080425</v>
      </c>
      <c r="C17847" s="191">
        <v>0.19854083845509299</v>
      </c>
      <c r="D17847" s="191"/>
      <c r="E17847" s="191"/>
    </row>
    <row r="17848" spans="1:5" x14ac:dyDescent="0.25">
      <c r="A17848" s="191">
        <v>97801.064961419004</v>
      </c>
      <c r="B17848" s="191">
        <v>0.135631041261219</v>
      </c>
      <c r="C17848" s="191">
        <v>0.19853543472267099</v>
      </c>
      <c r="D17848" s="191"/>
      <c r="E17848" s="191"/>
    </row>
    <row r="17849" spans="1:5" x14ac:dyDescent="0.25">
      <c r="A17849" s="191">
        <v>97803.900860514797</v>
      </c>
      <c r="B17849" s="191">
        <v>-0.31814463566076601</v>
      </c>
      <c r="C17849" s="191">
        <v>0.19852124349627601</v>
      </c>
      <c r="D17849" s="191"/>
      <c r="E17849" s="191"/>
    </row>
    <row r="17850" spans="1:5" x14ac:dyDescent="0.25">
      <c r="A17850" s="191">
        <v>97806.583162789597</v>
      </c>
      <c r="B17850" s="191">
        <v>0.402409606965204</v>
      </c>
      <c r="C17850" s="191">
        <v>0.19850783462360699</v>
      </c>
      <c r="D17850" s="191"/>
      <c r="E17850" s="191"/>
    </row>
    <row r="17851" spans="1:5" x14ac:dyDescent="0.25">
      <c r="A17851" s="191">
        <v>97842.957240845601</v>
      </c>
      <c r="B17851" s="191">
        <v>-0.68355009310961901</v>
      </c>
      <c r="C17851" s="191">
        <v>0.19832765353007101</v>
      </c>
      <c r="D17851" s="191"/>
      <c r="E17851" s="191"/>
    </row>
    <row r="17852" spans="1:5" x14ac:dyDescent="0.25">
      <c r="A17852" s="191">
        <v>97857.835107178893</v>
      </c>
      <c r="B17852" s="191">
        <v>0.44240991629758097</v>
      </c>
      <c r="C17852" s="191">
        <v>0.19825482726461399</v>
      </c>
      <c r="D17852" s="191"/>
      <c r="E17852" s="191"/>
    </row>
    <row r="17853" spans="1:5" x14ac:dyDescent="0.25">
      <c r="A17853" s="191">
        <v>97859.528163915704</v>
      </c>
      <c r="B17853" s="191">
        <v>-0.97457394511786299</v>
      </c>
      <c r="C17853" s="191">
        <v>0.19824657182993499</v>
      </c>
      <c r="D17853" s="191"/>
      <c r="E17853" s="191"/>
    </row>
    <row r="17854" spans="1:5" x14ac:dyDescent="0.25">
      <c r="A17854" s="191">
        <v>97865.173003065196</v>
      </c>
      <c r="B17854" s="191">
        <v>-0.10006704571034999</v>
      </c>
      <c r="C17854" s="191">
        <v>0.198219094436038</v>
      </c>
      <c r="D17854" s="191"/>
      <c r="E17854" s="191"/>
    </row>
    <row r="17855" spans="1:5" x14ac:dyDescent="0.25">
      <c r="A17855" s="191">
        <v>97867.258017685497</v>
      </c>
      <c r="B17855" s="191">
        <v>-5.6266058130605097E-2</v>
      </c>
      <c r="C17855" s="191">
        <v>0.198208963537994</v>
      </c>
      <c r="D17855" s="191"/>
      <c r="E17855" s="191"/>
    </row>
    <row r="17856" spans="1:5" x14ac:dyDescent="0.25">
      <c r="A17856" s="191">
        <v>97873.322284506299</v>
      </c>
      <c r="B17856" s="191">
        <v>3.51951577588494E-3</v>
      </c>
      <c r="C17856" s="191">
        <v>0.19817955397155601</v>
      </c>
      <c r="D17856" s="191"/>
      <c r="E17856" s="191"/>
    </row>
    <row r="17857" spans="1:5" x14ac:dyDescent="0.25">
      <c r="A17857" s="191">
        <v>97894.420034718394</v>
      </c>
      <c r="B17857" s="191">
        <v>1.3929715573216801</v>
      </c>
      <c r="C17857" s="191">
        <v>0.19807788724723299</v>
      </c>
      <c r="D17857" s="191"/>
      <c r="E17857" s="191"/>
    </row>
    <row r="17858" spans="1:5" x14ac:dyDescent="0.25">
      <c r="A17858" s="191">
        <v>97900.861252046103</v>
      </c>
      <c r="B17858" s="191">
        <v>-9.5087346482525301E-2</v>
      </c>
      <c r="C17858" s="191">
        <v>0.19804704878409099</v>
      </c>
      <c r="D17858" s="191"/>
      <c r="E17858" s="191"/>
    </row>
    <row r="17859" spans="1:5" x14ac:dyDescent="0.25">
      <c r="A17859" s="191">
        <v>97934.0389833347</v>
      </c>
      <c r="B17859" s="191">
        <v>7.9511438648838306E-2</v>
      </c>
      <c r="C17859" s="191">
        <v>0.19788968617661901</v>
      </c>
      <c r="D17859" s="191"/>
      <c r="E17859" s="191"/>
    </row>
    <row r="17860" spans="1:5" x14ac:dyDescent="0.25">
      <c r="A17860" s="191">
        <v>97939.843708459099</v>
      </c>
      <c r="B17860" s="191">
        <v>0.40056085239248401</v>
      </c>
      <c r="C17860" s="191">
        <v>0.197862408548278</v>
      </c>
      <c r="D17860" s="191"/>
      <c r="E17860" s="191"/>
    </row>
    <row r="17861" spans="1:5" x14ac:dyDescent="0.25">
      <c r="A17861" s="191">
        <v>97943.104755857101</v>
      </c>
      <c r="B17861" s="191">
        <v>0.184257594090775</v>
      </c>
      <c r="C17861" s="191">
        <v>0.197847117328766</v>
      </c>
      <c r="D17861" s="191"/>
      <c r="E17861" s="191"/>
    </row>
    <row r="17862" spans="1:5" x14ac:dyDescent="0.25">
      <c r="A17862" s="191">
        <v>97944.591503059404</v>
      </c>
      <c r="B17862" s="191">
        <v>0.224132413146161</v>
      </c>
      <c r="C17862" s="191">
        <v>0.19784015379918299</v>
      </c>
      <c r="D17862" s="191"/>
      <c r="E17862" s="191"/>
    </row>
    <row r="17863" spans="1:5" x14ac:dyDescent="0.25">
      <c r="A17863" s="191">
        <v>97949.011621605401</v>
      </c>
      <c r="B17863" s="191">
        <v>-0.32767064452364802</v>
      </c>
      <c r="C17863" s="191">
        <v>0.19781948035658201</v>
      </c>
      <c r="D17863" s="191"/>
      <c r="E17863" s="191"/>
    </row>
    <row r="17864" spans="1:5" x14ac:dyDescent="0.25">
      <c r="A17864" s="191">
        <v>97965.007119319198</v>
      </c>
      <c r="B17864" s="191">
        <v>-1.0798019766222701E-2</v>
      </c>
      <c r="C17864" s="191">
        <v>0.19774503236969701</v>
      </c>
      <c r="D17864" s="191"/>
      <c r="E17864" s="191"/>
    </row>
    <row r="17865" spans="1:5" x14ac:dyDescent="0.25">
      <c r="A17865" s="191">
        <v>97976.795468397104</v>
      </c>
      <c r="B17865" s="191">
        <v>-1.0559404922503799</v>
      </c>
      <c r="C17865" s="191">
        <v>0.19769053154628599</v>
      </c>
      <c r="D17865" s="191"/>
      <c r="E17865" s="191"/>
    </row>
    <row r="17866" spans="1:5" x14ac:dyDescent="0.25">
      <c r="A17866" s="191">
        <v>98002.289577952295</v>
      </c>
      <c r="B17866" s="191">
        <v>-0.12351479709994399</v>
      </c>
      <c r="C17866" s="191">
        <v>0.197573719544514</v>
      </c>
      <c r="D17866" s="191"/>
      <c r="E17866" s="191"/>
    </row>
    <row r="17867" spans="1:5" x14ac:dyDescent="0.25">
      <c r="A17867" s="191">
        <v>98006.571928307894</v>
      </c>
      <c r="B17867" s="191">
        <v>0.54484638963578902</v>
      </c>
      <c r="C17867" s="191">
        <v>0.19755423953937701</v>
      </c>
      <c r="D17867" s="191"/>
      <c r="E17867" s="191"/>
    </row>
    <row r="17868" spans="1:5" x14ac:dyDescent="0.25">
      <c r="A17868" s="191">
        <v>98008.237028137606</v>
      </c>
      <c r="B17868" s="191">
        <v>3.9122980967265499E-2</v>
      </c>
      <c r="C17868" s="191">
        <v>0.19754667610842699</v>
      </c>
      <c r="D17868" s="191"/>
      <c r="E17868" s="191"/>
    </row>
    <row r="17869" spans="1:5" x14ac:dyDescent="0.25">
      <c r="A17869" s="191">
        <v>98008.490129027094</v>
      </c>
      <c r="B17869" s="191">
        <v>0.54923528294903401</v>
      </c>
      <c r="C17869" s="191">
        <v>0.197545526977563</v>
      </c>
      <c r="D17869" s="191"/>
      <c r="E17869" s="191"/>
    </row>
    <row r="17870" spans="1:5" x14ac:dyDescent="0.25">
      <c r="A17870" s="191">
        <v>98017.056385730393</v>
      </c>
      <c r="B17870" s="191">
        <v>-0.39904412750033602</v>
      </c>
      <c r="C17870" s="191">
        <v>0.19750671782627899</v>
      </c>
      <c r="D17870" s="191"/>
      <c r="E17870" s="191"/>
    </row>
    <row r="17871" spans="1:5" x14ac:dyDescent="0.25">
      <c r="A17871" s="191">
        <v>98036.034857095496</v>
      </c>
      <c r="B17871" s="191">
        <v>0.149792807539639</v>
      </c>
      <c r="C17871" s="191">
        <v>0.19742131276051</v>
      </c>
      <c r="D17871" s="191"/>
      <c r="E17871" s="191"/>
    </row>
    <row r="17872" spans="1:5" x14ac:dyDescent="0.25">
      <c r="A17872" s="191">
        <v>98037.639530194094</v>
      </c>
      <c r="B17872" s="191">
        <v>-0.20666036014008701</v>
      </c>
      <c r="C17872" s="191">
        <v>0.19741412790698401</v>
      </c>
      <c r="D17872" s="191"/>
      <c r="E17872" s="191"/>
    </row>
    <row r="17873" spans="1:5" x14ac:dyDescent="0.25">
      <c r="A17873" s="191">
        <v>98045.655317361103</v>
      </c>
      <c r="B17873" s="191">
        <v>0.73027307769457706</v>
      </c>
      <c r="C17873" s="191">
        <v>0.19737832225169</v>
      </c>
      <c r="D17873" s="191"/>
      <c r="E17873" s="191"/>
    </row>
    <row r="17874" spans="1:5" x14ac:dyDescent="0.25">
      <c r="A17874" s="191">
        <v>98049.264294283406</v>
      </c>
      <c r="B17874" s="191">
        <v>0.62501738879898705</v>
      </c>
      <c r="C17874" s="191">
        <v>0.19736224736951199</v>
      </c>
      <c r="D17874" s="191"/>
      <c r="E17874" s="191"/>
    </row>
    <row r="17875" spans="1:5" x14ac:dyDescent="0.25">
      <c r="A17875" s="191">
        <v>98092.031879136804</v>
      </c>
      <c r="B17875" s="191">
        <v>0.58709679209803001</v>
      </c>
      <c r="C17875" s="191">
        <v>0.19717392262643901</v>
      </c>
      <c r="D17875" s="191"/>
      <c r="E17875" s="191"/>
    </row>
    <row r="17876" spans="1:5" x14ac:dyDescent="0.25">
      <c r="A17876" s="191">
        <v>98102.1435459036</v>
      </c>
      <c r="B17876" s="191">
        <v>-0.187150187515783</v>
      </c>
      <c r="C17876" s="191">
        <v>0.197129978655428</v>
      </c>
      <c r="D17876" s="191"/>
      <c r="E17876" s="191"/>
    </row>
    <row r="17877" spans="1:5" x14ac:dyDescent="0.25">
      <c r="A17877" s="191">
        <v>98112.3379880094</v>
      </c>
      <c r="B17877" s="191">
        <v>0.61524125462684198</v>
      </c>
      <c r="C17877" s="191">
        <v>0.19708589938299401</v>
      </c>
      <c r="D17877" s="191"/>
      <c r="E17877" s="191"/>
    </row>
    <row r="17878" spans="1:5" x14ac:dyDescent="0.25">
      <c r="A17878" s="191">
        <v>98126.907142649303</v>
      </c>
      <c r="B17878" s="191">
        <v>1.16322427662796E-2</v>
      </c>
      <c r="C17878" s="191">
        <v>0.197023294702073</v>
      </c>
      <c r="D17878" s="191"/>
      <c r="E17878" s="191"/>
    </row>
    <row r="17879" spans="1:5" x14ac:dyDescent="0.25">
      <c r="A17879" s="191">
        <v>98134.021312388897</v>
      </c>
      <c r="B17879" s="191">
        <v>0.56492450537351002</v>
      </c>
      <c r="C17879" s="191">
        <v>0.19699289108718701</v>
      </c>
      <c r="D17879" s="191"/>
      <c r="E17879" s="191"/>
    </row>
    <row r="17880" spans="1:5" x14ac:dyDescent="0.25">
      <c r="A17880" s="191">
        <v>98146.9265365225</v>
      </c>
      <c r="B17880" s="191">
        <v>0.39581920143314497</v>
      </c>
      <c r="C17880" s="191">
        <v>0.19693801655983201</v>
      </c>
      <c r="D17880" s="191"/>
      <c r="E17880" s="191"/>
    </row>
    <row r="17881" spans="1:5" x14ac:dyDescent="0.25">
      <c r="A17881" s="191">
        <v>98169.134852410905</v>
      </c>
      <c r="B17881" s="191">
        <v>0.52208839473784097</v>
      </c>
      <c r="C17881" s="191">
        <v>0.19684442128385399</v>
      </c>
      <c r="D17881" s="191"/>
      <c r="E17881" s="191"/>
    </row>
    <row r="17882" spans="1:5" x14ac:dyDescent="0.25">
      <c r="A17882" s="191">
        <v>98172.858561464702</v>
      </c>
      <c r="B17882" s="191">
        <v>-0.70634982595877405</v>
      </c>
      <c r="C17882" s="191">
        <v>0.19682883679936999</v>
      </c>
      <c r="D17882" s="191"/>
      <c r="E17882" s="191"/>
    </row>
    <row r="17883" spans="1:5" x14ac:dyDescent="0.25">
      <c r="A17883" s="191">
        <v>98194.001261870493</v>
      </c>
      <c r="B17883" s="191">
        <v>0.35209213993434602</v>
      </c>
      <c r="C17883" s="191">
        <v>0.19674087499690401</v>
      </c>
      <c r="D17883" s="191"/>
      <c r="E17883" s="191"/>
    </row>
    <row r="17884" spans="1:5" x14ac:dyDescent="0.25">
      <c r="A17884" s="191">
        <v>98201.269923575906</v>
      </c>
      <c r="B17884" s="191">
        <v>0.64207938032110301</v>
      </c>
      <c r="C17884" s="191">
        <v>0.19671085628666901</v>
      </c>
      <c r="D17884" s="191"/>
      <c r="E17884" s="191"/>
    </row>
    <row r="17885" spans="1:5" x14ac:dyDescent="0.25">
      <c r="A17885" s="191">
        <v>98218.092826529901</v>
      </c>
      <c r="B17885" s="191">
        <v>0.46874005936143898</v>
      </c>
      <c r="C17885" s="191">
        <v>0.19664180981981</v>
      </c>
      <c r="D17885" s="191"/>
      <c r="E17885" s="191"/>
    </row>
    <row r="17886" spans="1:5" x14ac:dyDescent="0.25">
      <c r="A17886" s="191">
        <v>98222.620688302704</v>
      </c>
      <c r="B17886" s="191">
        <v>0.71295182516899502</v>
      </c>
      <c r="C17886" s="191">
        <v>0.19662332844699101</v>
      </c>
      <c r="D17886" s="191"/>
      <c r="E17886" s="191"/>
    </row>
    <row r="17887" spans="1:5" x14ac:dyDescent="0.25">
      <c r="A17887" s="191">
        <v>98230.064264334593</v>
      </c>
      <c r="B17887" s="191">
        <v>-0.89500048682535904</v>
      </c>
      <c r="C17887" s="191">
        <v>0.19659304019323701</v>
      </c>
      <c r="D17887" s="191"/>
      <c r="E17887" s="191"/>
    </row>
    <row r="17888" spans="1:5" x14ac:dyDescent="0.25">
      <c r="A17888" s="191">
        <v>98239.070216987195</v>
      </c>
      <c r="B17888" s="191">
        <v>0.24598736946901401</v>
      </c>
      <c r="C17888" s="191">
        <v>0.19655655091326399</v>
      </c>
      <c r="D17888" s="191"/>
      <c r="E17888" s="191"/>
    </row>
    <row r="17889" spans="1:5" x14ac:dyDescent="0.25">
      <c r="A17889" s="191">
        <v>98243.800154150798</v>
      </c>
      <c r="B17889" s="191">
        <v>0.73965142054379696</v>
      </c>
      <c r="C17889" s="191">
        <v>0.19653745516856799</v>
      </c>
      <c r="D17889" s="191"/>
      <c r="E17889" s="191"/>
    </row>
    <row r="17890" spans="1:5" x14ac:dyDescent="0.25">
      <c r="A17890" s="191">
        <v>98245.548706608504</v>
      </c>
      <c r="B17890" s="191">
        <v>0.36325929203542301</v>
      </c>
      <c r="C17890" s="191">
        <v>0.19653040782192399</v>
      </c>
      <c r="D17890" s="191"/>
      <c r="E17890" s="191"/>
    </row>
    <row r="17891" spans="1:5" x14ac:dyDescent="0.25">
      <c r="A17891" s="191">
        <v>98262.275356368104</v>
      </c>
      <c r="B17891" s="191">
        <v>0.63357433816826303</v>
      </c>
      <c r="C17891" s="191">
        <v>0.19646331769688199</v>
      </c>
      <c r="D17891" s="191"/>
      <c r="E17891" s="191"/>
    </row>
    <row r="17892" spans="1:5" x14ac:dyDescent="0.25">
      <c r="A17892" s="191">
        <v>98263.968830710102</v>
      </c>
      <c r="B17892" s="191">
        <v>0.53140124435089298</v>
      </c>
      <c r="C17892" s="191">
        <v>0.196456557955792</v>
      </c>
      <c r="D17892" s="191"/>
      <c r="E17892" s="191"/>
    </row>
    <row r="17893" spans="1:5" x14ac:dyDescent="0.25">
      <c r="A17893" s="191">
        <v>98264.422204078001</v>
      </c>
      <c r="B17893" s="191">
        <v>-1.06968059153419</v>
      </c>
      <c r="C17893" s="191">
        <v>0.196454749901361</v>
      </c>
      <c r="D17893" s="191"/>
      <c r="E17893" s="191"/>
    </row>
    <row r="17894" spans="1:5" x14ac:dyDescent="0.25">
      <c r="A17894" s="191">
        <v>98283.731917936704</v>
      </c>
      <c r="B17894" s="191">
        <v>0.80086496045603806</v>
      </c>
      <c r="C17894" s="191">
        <v>0.19637811463173899</v>
      </c>
      <c r="D17894" s="191"/>
      <c r="E17894" s="191"/>
    </row>
    <row r="17895" spans="1:5" x14ac:dyDescent="0.25">
      <c r="A17895" s="191">
        <v>98289.393259258097</v>
      </c>
      <c r="B17895" s="191">
        <v>0.39642990245440901</v>
      </c>
      <c r="C17895" s="191">
        <v>0.19635579408439499</v>
      </c>
      <c r="D17895" s="191"/>
      <c r="E17895" s="191"/>
    </row>
    <row r="17896" spans="1:5" x14ac:dyDescent="0.25">
      <c r="A17896" s="191">
        <v>98291.292469931301</v>
      </c>
      <c r="B17896" s="191">
        <v>-0.14053128408749699</v>
      </c>
      <c r="C17896" s="191">
        <v>0.19634832117871101</v>
      </c>
      <c r="D17896" s="191"/>
      <c r="E17896" s="191"/>
    </row>
    <row r="17897" spans="1:5" x14ac:dyDescent="0.25">
      <c r="A17897" s="191">
        <v>98292.560668856298</v>
      </c>
      <c r="B17897" s="191">
        <v>0.29410418092574703</v>
      </c>
      <c r="C17897" s="191">
        <v>0.196343335327264</v>
      </c>
      <c r="D17897" s="191"/>
      <c r="E17897" s="191"/>
    </row>
    <row r="17898" spans="1:5" x14ac:dyDescent="0.25">
      <c r="A17898" s="191">
        <v>98307.302899217306</v>
      </c>
      <c r="B17898" s="191">
        <v>0.48870318954770098</v>
      </c>
      <c r="C17898" s="191">
        <v>0.196285622698992</v>
      </c>
      <c r="D17898" s="191"/>
      <c r="E17898" s="191"/>
    </row>
    <row r="17899" spans="1:5" x14ac:dyDescent="0.25">
      <c r="A17899" s="191">
        <v>98311.988550945898</v>
      </c>
      <c r="B17899" s="191">
        <v>-0.18802006588390899</v>
      </c>
      <c r="C17899" s="191">
        <v>0.19626737397612701</v>
      </c>
      <c r="D17899" s="191"/>
      <c r="E17899" s="191"/>
    </row>
    <row r="17900" spans="1:5" x14ac:dyDescent="0.25">
      <c r="A17900" s="191">
        <v>98313.137848321101</v>
      </c>
      <c r="B17900" s="191">
        <v>0.307645410890034</v>
      </c>
      <c r="C17900" s="191">
        <v>0.196262904884138</v>
      </c>
      <c r="D17900" s="191"/>
      <c r="E17900" s="191"/>
    </row>
    <row r="17901" spans="1:5" x14ac:dyDescent="0.25">
      <c r="A17901" s="191">
        <v>98326.847364847403</v>
      </c>
      <c r="B17901" s="191">
        <v>0.71412558481911403</v>
      </c>
      <c r="C17901" s="191">
        <v>0.19620980589189099</v>
      </c>
      <c r="D17901" s="191"/>
      <c r="E17901" s="191"/>
    </row>
    <row r="17902" spans="1:5" x14ac:dyDescent="0.25">
      <c r="A17902" s="191">
        <v>98336.529783104401</v>
      </c>
      <c r="B17902" s="191">
        <v>-4.5119774656110501E-2</v>
      </c>
      <c r="C17902" s="191">
        <v>0.196172538688133</v>
      </c>
      <c r="D17902" s="191"/>
      <c r="E17902" s="191"/>
    </row>
    <row r="17903" spans="1:5" x14ac:dyDescent="0.25">
      <c r="A17903" s="191">
        <v>98357.473645643797</v>
      </c>
      <c r="B17903" s="191">
        <v>0.82894681081924204</v>
      </c>
      <c r="C17903" s="191">
        <v>0.19609258793631301</v>
      </c>
      <c r="D17903" s="191"/>
      <c r="E17903" s="191"/>
    </row>
    <row r="17904" spans="1:5" x14ac:dyDescent="0.25">
      <c r="A17904" s="191">
        <v>98365.071662427799</v>
      </c>
      <c r="B17904" s="191">
        <v>-1.5938936718654</v>
      </c>
      <c r="C17904" s="191">
        <v>0.19606380665473999</v>
      </c>
      <c r="D17904" s="191"/>
      <c r="E17904" s="191"/>
    </row>
    <row r="17905" spans="1:5" x14ac:dyDescent="0.25">
      <c r="A17905" s="191">
        <v>98387.564633414193</v>
      </c>
      <c r="B17905" s="191">
        <v>0.16971782292543</v>
      </c>
      <c r="C17905" s="191">
        <v>0.19597929749714799</v>
      </c>
      <c r="D17905" s="191"/>
      <c r="E17905" s="191"/>
    </row>
    <row r="17906" spans="1:5" x14ac:dyDescent="0.25">
      <c r="A17906" s="191">
        <v>98398.057994131304</v>
      </c>
      <c r="B17906" s="191">
        <v>1.64463048976549E-2</v>
      </c>
      <c r="C17906" s="191">
        <v>0.19594022292815899</v>
      </c>
      <c r="D17906" s="191"/>
      <c r="E17906" s="191"/>
    </row>
    <row r="17907" spans="1:5" x14ac:dyDescent="0.25">
      <c r="A17907" s="191">
        <v>98402.700528960399</v>
      </c>
      <c r="B17907" s="191">
        <v>-0.444441648778027</v>
      </c>
      <c r="C17907" s="191">
        <v>0.1959230207971</v>
      </c>
      <c r="D17907" s="191"/>
      <c r="E17907" s="191"/>
    </row>
    <row r="17908" spans="1:5" x14ac:dyDescent="0.25">
      <c r="A17908" s="191">
        <v>98408.211374882201</v>
      </c>
      <c r="B17908" s="191">
        <v>7.5478629462155694E-2</v>
      </c>
      <c r="C17908" s="191">
        <v>0.19590262988895499</v>
      </c>
      <c r="D17908" s="191"/>
      <c r="E17908" s="191"/>
    </row>
    <row r="17909" spans="1:5" x14ac:dyDescent="0.25">
      <c r="A17909" s="191">
        <v>98420.658382350302</v>
      </c>
      <c r="B17909" s="191">
        <v>0.18266467896215199</v>
      </c>
      <c r="C17909" s="191">
        <v>0.19585683034453</v>
      </c>
      <c r="D17909" s="191"/>
      <c r="E17909" s="191"/>
    </row>
    <row r="17910" spans="1:5" x14ac:dyDescent="0.25">
      <c r="A17910" s="191">
        <v>98426.817177993697</v>
      </c>
      <c r="B17910" s="191">
        <v>0.49013060781451001</v>
      </c>
      <c r="C17910" s="191">
        <v>0.195834284795114</v>
      </c>
      <c r="D17910" s="191"/>
      <c r="E17910" s="191"/>
    </row>
    <row r="17911" spans="1:5" x14ac:dyDescent="0.25">
      <c r="A17911" s="191">
        <v>98461.0919667407</v>
      </c>
      <c r="B17911" s="191">
        <v>5.1128865290905904E-3</v>
      </c>
      <c r="C17911" s="191">
        <v>0.195710213785454</v>
      </c>
      <c r="D17911" s="191"/>
      <c r="E17911" s="191"/>
    </row>
    <row r="17912" spans="1:5" x14ac:dyDescent="0.25">
      <c r="A17912" s="191">
        <v>98488.361603609694</v>
      </c>
      <c r="B17912" s="191">
        <v>0.36611243234871998</v>
      </c>
      <c r="C17912" s="191">
        <v>0.19561318637068301</v>
      </c>
      <c r="D17912" s="191"/>
      <c r="E17912" s="191"/>
    </row>
    <row r="17913" spans="1:5" x14ac:dyDescent="0.25">
      <c r="A17913" s="191">
        <v>98491.297576821395</v>
      </c>
      <c r="B17913" s="191">
        <v>-0.53520332654288805</v>
      </c>
      <c r="C17913" s="191">
        <v>0.19560282860596101</v>
      </c>
      <c r="D17913" s="191"/>
      <c r="E17913" s="191"/>
    </row>
    <row r="17914" spans="1:5" x14ac:dyDescent="0.25">
      <c r="A17914" s="191">
        <v>98492.509969498395</v>
      </c>
      <c r="B17914" s="191">
        <v>0.69432028760534303</v>
      </c>
      <c r="C17914" s="191">
        <v>0.195598556444331</v>
      </c>
      <c r="D17914" s="191"/>
      <c r="E17914" s="191"/>
    </row>
    <row r="17915" spans="1:5" x14ac:dyDescent="0.25">
      <c r="A17915" s="191">
        <v>98494.895113745297</v>
      </c>
      <c r="B17915" s="191">
        <v>0.76663416460021105</v>
      </c>
      <c r="C17915" s="191">
        <v>0.195590160359224</v>
      </c>
      <c r="D17915" s="191"/>
      <c r="E17915" s="191"/>
    </row>
    <row r="17916" spans="1:5" x14ac:dyDescent="0.25">
      <c r="A17916" s="191">
        <v>98495.120575687601</v>
      </c>
      <c r="B17916" s="191">
        <v>0.35812361307652202</v>
      </c>
      <c r="C17916" s="191">
        <v>0.19558936728404699</v>
      </c>
      <c r="D17916" s="191"/>
      <c r="E17916" s="191"/>
    </row>
    <row r="17917" spans="1:5" x14ac:dyDescent="0.25">
      <c r="A17917" s="191">
        <v>98505.148372619005</v>
      </c>
      <c r="B17917" s="191">
        <v>-7.01727869208746E-2</v>
      </c>
      <c r="C17917" s="191">
        <v>0.19555419629983301</v>
      </c>
      <c r="D17917" s="191"/>
      <c r="E17917" s="191"/>
    </row>
    <row r="17918" spans="1:5" x14ac:dyDescent="0.25">
      <c r="A17918" s="191">
        <v>98545.387372755402</v>
      </c>
      <c r="B17918" s="191">
        <v>0.72712513735164697</v>
      </c>
      <c r="C17918" s="191">
        <v>0.19541507016295201</v>
      </c>
      <c r="D17918" s="191"/>
      <c r="E17918" s="191"/>
    </row>
    <row r="17919" spans="1:5" x14ac:dyDescent="0.25">
      <c r="A17919" s="191">
        <v>98576.073941575101</v>
      </c>
      <c r="B17919" s="191">
        <v>0.14671002876007799</v>
      </c>
      <c r="C17919" s="191">
        <v>0.19531111697328099</v>
      </c>
      <c r="D17919" s="191"/>
      <c r="E17919" s="191"/>
    </row>
    <row r="17920" spans="1:5" x14ac:dyDescent="0.25">
      <c r="A17920" s="191">
        <v>98587.067645579198</v>
      </c>
      <c r="B17920" s="191">
        <v>-1.1291647965493501</v>
      </c>
      <c r="C17920" s="191">
        <v>0.195274323824354</v>
      </c>
      <c r="D17920" s="191"/>
      <c r="E17920" s="191"/>
    </row>
    <row r="17921" spans="1:5" x14ac:dyDescent="0.25">
      <c r="A17921" s="191">
        <v>98604.628558456796</v>
      </c>
      <c r="B17921" s="191">
        <v>0.22236276116060999</v>
      </c>
      <c r="C17921" s="191">
        <v>0.19521604091467001</v>
      </c>
      <c r="D17921" s="191"/>
      <c r="E17921" s="191"/>
    </row>
    <row r="17922" spans="1:5" x14ac:dyDescent="0.25">
      <c r="A17922" s="191">
        <v>98611.086219481294</v>
      </c>
      <c r="B17922" s="191">
        <v>-0.61018411951805396</v>
      </c>
      <c r="C17922" s="191">
        <v>0.19519475960570301</v>
      </c>
      <c r="D17922" s="191"/>
      <c r="E17922" s="191"/>
    </row>
    <row r="17923" spans="1:5" x14ac:dyDescent="0.25">
      <c r="A17923" s="191">
        <v>98617.029152476607</v>
      </c>
      <c r="B17923" s="191">
        <v>-0.13179672356997699</v>
      </c>
      <c r="C17923" s="191">
        <v>0.195175245791776</v>
      </c>
      <c r="D17923" s="191"/>
      <c r="E17923" s="191"/>
    </row>
    <row r="17924" spans="1:5" x14ac:dyDescent="0.25">
      <c r="A17924" s="191">
        <v>98652.539404177296</v>
      </c>
      <c r="B17924" s="191">
        <v>0.32760728467764499</v>
      </c>
      <c r="C17924" s="191">
        <v>0.19506007087165</v>
      </c>
      <c r="D17924" s="191"/>
      <c r="E17924" s="191"/>
    </row>
    <row r="17925" spans="1:5" x14ac:dyDescent="0.25">
      <c r="A17925" s="191">
        <v>98685.246748000194</v>
      </c>
      <c r="B17925" s="191">
        <v>0.56994575113087398</v>
      </c>
      <c r="C17925" s="191">
        <v>0.19495613183741201</v>
      </c>
      <c r="D17925" s="191"/>
      <c r="E17925" s="191"/>
    </row>
    <row r="17926" spans="1:5" x14ac:dyDescent="0.25">
      <c r="A17926" s="191">
        <v>98690.338482102103</v>
      </c>
      <c r="B17926" s="191">
        <v>5.2655579070282101E-2</v>
      </c>
      <c r="C17926" s="191">
        <v>0.19494013503196</v>
      </c>
      <c r="D17926" s="191"/>
      <c r="E17926" s="191"/>
    </row>
    <row r="17927" spans="1:5" x14ac:dyDescent="0.25">
      <c r="A17927" s="191">
        <v>98721.933939962604</v>
      </c>
      <c r="B17927" s="191">
        <v>-0.21605331458791599</v>
      </c>
      <c r="C17927" s="191">
        <v>0.19484197288917701</v>
      </c>
      <c r="D17927" s="191"/>
      <c r="E17927" s="191"/>
    </row>
    <row r="17928" spans="1:5" x14ac:dyDescent="0.25">
      <c r="A17928" s="191">
        <v>98792.757656993199</v>
      </c>
      <c r="B17928" s="191">
        <v>2.21094837293716</v>
      </c>
      <c r="C17928" s="191">
        <v>0.19462877236093601</v>
      </c>
      <c r="D17928" s="191"/>
      <c r="E17928" s="191"/>
    </row>
    <row r="17929" spans="1:5" x14ac:dyDescent="0.25">
      <c r="A17929" s="191">
        <v>98812.666562402199</v>
      </c>
      <c r="B17929" s="191">
        <v>-0.19121444133413101</v>
      </c>
      <c r="C17929" s="191">
        <v>0.19457052692655699</v>
      </c>
      <c r="D17929" s="191"/>
      <c r="E17929" s="191"/>
    </row>
    <row r="17930" spans="1:5" x14ac:dyDescent="0.25">
      <c r="A17930" s="191">
        <v>98813.944353595201</v>
      </c>
      <c r="B17930" s="191">
        <v>-1.3640975078488301E-2</v>
      </c>
      <c r="C17930" s="191">
        <v>0.194566813711428</v>
      </c>
      <c r="D17930" s="191"/>
      <c r="E17930" s="191"/>
    </row>
    <row r="17931" spans="1:5" x14ac:dyDescent="0.25">
      <c r="A17931" s="191">
        <v>98817.029077841202</v>
      </c>
      <c r="B17931" s="191">
        <v>-0.39620823775148301</v>
      </c>
      <c r="C17931" s="191">
        <v>0.19455786245221801</v>
      </c>
      <c r="D17931" s="191"/>
      <c r="E17931" s="191"/>
    </row>
    <row r="17932" spans="1:5" x14ac:dyDescent="0.25">
      <c r="A17932" s="191">
        <v>98832.690251660795</v>
      </c>
      <c r="B17932" s="191">
        <v>-1.4363567314316501</v>
      </c>
      <c r="C17932" s="191">
        <v>0.194512685527303</v>
      </c>
      <c r="D17932" s="191"/>
      <c r="E17932" s="191"/>
    </row>
    <row r="17933" spans="1:5" x14ac:dyDescent="0.25">
      <c r="A17933" s="191">
        <v>98848.911070815302</v>
      </c>
      <c r="B17933" s="191">
        <v>-0.96006153703498398</v>
      </c>
      <c r="C17933" s="191">
        <v>0.19446637139453599</v>
      </c>
      <c r="D17933" s="191"/>
      <c r="E17933" s="191"/>
    </row>
    <row r="17934" spans="1:5" x14ac:dyDescent="0.25">
      <c r="A17934" s="191">
        <v>98868.297110864602</v>
      </c>
      <c r="B17934" s="191">
        <v>0.39523340194413897</v>
      </c>
      <c r="C17934" s="191">
        <v>0.194411651483444</v>
      </c>
      <c r="D17934" s="191"/>
      <c r="E17934" s="191"/>
    </row>
    <row r="17935" spans="1:5" x14ac:dyDescent="0.25">
      <c r="A17935" s="191">
        <v>98888.869354619397</v>
      </c>
      <c r="B17935" s="191">
        <v>0.36261678438091999</v>
      </c>
      <c r="C17935" s="191">
        <v>0.19435433427877299</v>
      </c>
      <c r="D17935" s="191"/>
      <c r="E17935" s="191"/>
    </row>
    <row r="17936" spans="1:5" x14ac:dyDescent="0.25">
      <c r="A17936" s="191">
        <v>98891.742132575906</v>
      </c>
      <c r="B17936" s="191">
        <v>0.40925892805692099</v>
      </c>
      <c r="C17936" s="191">
        <v>0.19434639157084799</v>
      </c>
      <c r="D17936" s="191"/>
      <c r="E17936" s="191"/>
    </row>
    <row r="17937" spans="1:5" x14ac:dyDescent="0.25">
      <c r="A17937" s="191">
        <v>98896.735837291897</v>
      </c>
      <c r="B17937" s="191">
        <v>7.8291237304073408E-3</v>
      </c>
      <c r="C17937" s="191">
        <v>0.19433262053359901</v>
      </c>
      <c r="D17937" s="191"/>
      <c r="E17937" s="191"/>
    </row>
    <row r="17938" spans="1:5" x14ac:dyDescent="0.25">
      <c r="A17938" s="191">
        <v>98927.794560359296</v>
      </c>
      <c r="B17938" s="191">
        <v>-0.25762049245473501</v>
      </c>
      <c r="C17938" s="191">
        <v>0.19424798338167201</v>
      </c>
      <c r="D17938" s="191"/>
      <c r="E17938" s="191"/>
    </row>
    <row r="17939" spans="1:5" x14ac:dyDescent="0.25">
      <c r="A17939" s="191">
        <v>98970.611626090496</v>
      </c>
      <c r="B17939" s="191">
        <v>0.92371669085733499</v>
      </c>
      <c r="C17939" s="191">
        <v>0.194134146538087</v>
      </c>
      <c r="D17939" s="191"/>
      <c r="E17939" s="191"/>
    </row>
    <row r="17940" spans="1:5" x14ac:dyDescent="0.25">
      <c r="A17940" s="191">
        <v>98977.321156696795</v>
      </c>
      <c r="B17940" s="191">
        <v>0.29038048938385702</v>
      </c>
      <c r="C17940" s="191">
        <v>0.19411660821085799</v>
      </c>
      <c r="D17940" s="191"/>
      <c r="E17940" s="191"/>
    </row>
    <row r="17941" spans="1:5" x14ac:dyDescent="0.25">
      <c r="A17941" s="191">
        <v>98997.416650540894</v>
      </c>
      <c r="B17941" s="191">
        <v>-0.47512622273563299</v>
      </c>
      <c r="C17941" s="191">
        <v>0.194064543675186</v>
      </c>
      <c r="D17941" s="191"/>
      <c r="E17941" s="191"/>
    </row>
    <row r="17942" spans="1:5" x14ac:dyDescent="0.25">
      <c r="A17942" s="191">
        <v>99004.962581983797</v>
      </c>
      <c r="B17942" s="191">
        <v>-0.54820855122415002</v>
      </c>
      <c r="C17942" s="191">
        <v>0.19404517915220401</v>
      </c>
      <c r="D17942" s="191"/>
      <c r="E17942" s="191"/>
    </row>
    <row r="17943" spans="1:5" x14ac:dyDescent="0.25">
      <c r="A17943" s="191">
        <v>99021.300041475595</v>
      </c>
      <c r="B17943" s="191">
        <v>0.17656559849106301</v>
      </c>
      <c r="C17943" s="191">
        <v>0.19400359763698899</v>
      </c>
      <c r="D17943" s="191"/>
      <c r="E17943" s="191"/>
    </row>
    <row r="17944" spans="1:5" x14ac:dyDescent="0.25">
      <c r="A17944" s="191">
        <v>99021.908460209306</v>
      </c>
      <c r="B17944" s="191">
        <v>9.8321799315348492E-3</v>
      </c>
      <c r="C17944" s="191">
        <v>0.19400205833166501</v>
      </c>
      <c r="D17944" s="191"/>
      <c r="E17944" s="191"/>
    </row>
    <row r="17945" spans="1:5" x14ac:dyDescent="0.25">
      <c r="A17945" s="191">
        <v>99022.221960408802</v>
      </c>
      <c r="B17945" s="191">
        <v>-1.6048524763978601E-2</v>
      </c>
      <c r="C17945" s="191">
        <v>0.19400126520086</v>
      </c>
      <c r="D17945" s="191"/>
      <c r="E17945" s="191"/>
    </row>
    <row r="17946" spans="1:5" x14ac:dyDescent="0.25">
      <c r="A17946" s="191">
        <v>99025.891004549398</v>
      </c>
      <c r="B17946" s="191">
        <v>1.3637647341650401</v>
      </c>
      <c r="C17946" s="191">
        <v>0.193991997387023</v>
      </c>
      <c r="D17946" s="191"/>
      <c r="E17946" s="191"/>
    </row>
    <row r="17947" spans="1:5" x14ac:dyDescent="0.25">
      <c r="A17947" s="191">
        <v>99032.380308253196</v>
      </c>
      <c r="B17947" s="191">
        <v>0.36874283210988101</v>
      </c>
      <c r="C17947" s="191">
        <v>0.193975663672207</v>
      </c>
      <c r="D17947" s="191"/>
      <c r="E17947" s="191"/>
    </row>
    <row r="17948" spans="1:5" x14ac:dyDescent="0.25">
      <c r="A17948" s="191">
        <v>99034.239309015597</v>
      </c>
      <c r="B17948" s="191">
        <v>0.92434438986173095</v>
      </c>
      <c r="C17948" s="191">
        <v>0.19397099801623899</v>
      </c>
      <c r="D17948" s="191"/>
      <c r="E17948" s="191"/>
    </row>
    <row r="17949" spans="1:5" x14ac:dyDescent="0.25">
      <c r="A17949" s="191">
        <v>99034.530629171699</v>
      </c>
      <c r="B17949" s="191">
        <v>-0.84750074525908903</v>
      </c>
      <c r="C17949" s="191">
        <v>0.19397026743357501</v>
      </c>
      <c r="D17949" s="191"/>
      <c r="E17949" s="191"/>
    </row>
    <row r="17950" spans="1:5" x14ac:dyDescent="0.25">
      <c r="A17950" s="191">
        <v>99038.691165752898</v>
      </c>
      <c r="B17950" s="191">
        <v>-0.20813799954678699</v>
      </c>
      <c r="C17950" s="191">
        <v>0.193959849711417</v>
      </c>
      <c r="D17950" s="191"/>
      <c r="E17950" s="191"/>
    </row>
    <row r="17951" spans="1:5" x14ac:dyDescent="0.25">
      <c r="A17951" s="191">
        <v>99055.647957687703</v>
      </c>
      <c r="B17951" s="191">
        <v>0.71614466265932397</v>
      </c>
      <c r="C17951" s="191">
        <v>0.19391770385795201</v>
      </c>
      <c r="D17951" s="191"/>
      <c r="E17951" s="191"/>
    </row>
    <row r="17952" spans="1:5" x14ac:dyDescent="0.25">
      <c r="A17952" s="191">
        <v>99056.710511474201</v>
      </c>
      <c r="B17952" s="191">
        <v>6.0699090302670502</v>
      </c>
      <c r="C17952" s="191">
        <v>0.193915082708288</v>
      </c>
      <c r="D17952" s="191"/>
      <c r="E17952" s="191"/>
    </row>
    <row r="17953" spans="1:5" x14ac:dyDescent="0.25">
      <c r="A17953" s="191">
        <v>99060.0765428296</v>
      </c>
      <c r="B17953" s="191">
        <v>0.48531138424296999</v>
      </c>
      <c r="C17953" s="191">
        <v>0.19390677924914301</v>
      </c>
      <c r="D17953" s="191"/>
      <c r="E17953" s="191"/>
    </row>
    <row r="17954" spans="1:5" x14ac:dyDescent="0.25">
      <c r="A17954" s="191">
        <v>99065.051217186003</v>
      </c>
      <c r="B17954" s="191">
        <v>7.8420075474738796E-2</v>
      </c>
      <c r="C17954" s="191">
        <v>0.193894548219114</v>
      </c>
      <c r="D17954" s="191"/>
      <c r="E17954" s="191"/>
    </row>
    <row r="17955" spans="1:5" x14ac:dyDescent="0.25">
      <c r="A17955" s="191">
        <v>99072.817726937807</v>
      </c>
      <c r="B17955" s="191">
        <v>0.105237666260938</v>
      </c>
      <c r="C17955" s="191">
        <v>0.19387553897250601</v>
      </c>
      <c r="D17955" s="191"/>
      <c r="E17955" s="191"/>
    </row>
    <row r="17956" spans="1:5" x14ac:dyDescent="0.25">
      <c r="A17956" s="191">
        <v>99088.244593472598</v>
      </c>
      <c r="B17956" s="191">
        <v>0.65825918006701101</v>
      </c>
      <c r="C17956" s="191">
        <v>0.193838090347553</v>
      </c>
      <c r="D17956" s="191"/>
      <c r="E17956" s="191"/>
    </row>
    <row r="17957" spans="1:5" x14ac:dyDescent="0.25">
      <c r="A17957" s="191">
        <v>99104.527893193605</v>
      </c>
      <c r="B17957" s="191">
        <v>0.19999319879922001</v>
      </c>
      <c r="C17957" s="191">
        <v>0.19379901026524199</v>
      </c>
      <c r="D17957" s="191"/>
      <c r="E17957" s="191"/>
    </row>
    <row r="17958" spans="1:5" x14ac:dyDescent="0.25">
      <c r="A17958" s="191">
        <v>99110.516617058704</v>
      </c>
      <c r="B17958" s="191">
        <v>0.31027318343543903</v>
      </c>
      <c r="C17958" s="191">
        <v>0.19378474987388</v>
      </c>
      <c r="D17958" s="191"/>
      <c r="E17958" s="191"/>
    </row>
    <row r="17959" spans="1:5" x14ac:dyDescent="0.25">
      <c r="A17959" s="191">
        <v>99118.163537169399</v>
      </c>
      <c r="B17959" s="191">
        <v>0.52163443108188501</v>
      </c>
      <c r="C17959" s="191">
        <v>0.19376663255667401</v>
      </c>
      <c r="D17959" s="191"/>
      <c r="E17959" s="191"/>
    </row>
    <row r="17960" spans="1:5" x14ac:dyDescent="0.25">
      <c r="A17960" s="191">
        <v>99133.788417033997</v>
      </c>
      <c r="B17960" s="191">
        <v>-1.4856039389284601</v>
      </c>
      <c r="C17960" s="191">
        <v>0.19372993466525601</v>
      </c>
      <c r="D17960" s="191"/>
      <c r="E17960" s="191"/>
    </row>
    <row r="17961" spans="1:5" x14ac:dyDescent="0.25">
      <c r="A17961" s="191">
        <v>99139.556296945797</v>
      </c>
      <c r="B17961" s="191">
        <v>9.5947437730692406E-2</v>
      </c>
      <c r="C17961" s="191">
        <v>0.19371647992315899</v>
      </c>
      <c r="D17961" s="191"/>
      <c r="E17961" s="191"/>
    </row>
    <row r="17962" spans="1:5" x14ac:dyDescent="0.25">
      <c r="A17962" s="191">
        <v>99143.649058873998</v>
      </c>
      <c r="B17962" s="191">
        <v>8.7182004575847599E-2</v>
      </c>
      <c r="C17962" s="191">
        <v>0.19370697398080899</v>
      </c>
      <c r="D17962" s="191"/>
      <c r="E17962" s="191"/>
    </row>
    <row r="17963" spans="1:5" x14ac:dyDescent="0.25">
      <c r="A17963" s="191">
        <v>99152.165388659807</v>
      </c>
      <c r="B17963" s="191">
        <v>0.764724329132216</v>
      </c>
      <c r="C17963" s="191">
        <v>0.193687285135728</v>
      </c>
      <c r="D17963" s="191"/>
      <c r="E17963" s="191"/>
    </row>
    <row r="17964" spans="1:5" x14ac:dyDescent="0.25">
      <c r="A17964" s="191">
        <v>99159.208013439595</v>
      </c>
      <c r="B17964" s="191">
        <v>0.32014036063845502</v>
      </c>
      <c r="C17964" s="191">
        <v>0.19367109642165101</v>
      </c>
      <c r="D17964" s="191"/>
      <c r="E17964" s="191"/>
    </row>
    <row r="17965" spans="1:5" x14ac:dyDescent="0.25">
      <c r="A17965" s="191">
        <v>99209.969239032303</v>
      </c>
      <c r="B17965" s="191">
        <v>-0.53434005396250095</v>
      </c>
      <c r="C17965" s="191">
        <v>0.19355689083166799</v>
      </c>
      <c r="D17965" s="191"/>
      <c r="E17965" s="191"/>
    </row>
    <row r="17966" spans="1:5" x14ac:dyDescent="0.25">
      <c r="A17966" s="191">
        <v>99223.462862118395</v>
      </c>
      <c r="B17966" s="191">
        <v>6.7319434097656804E-3</v>
      </c>
      <c r="C17966" s="191">
        <v>0.19352725971600501</v>
      </c>
      <c r="D17966" s="191"/>
      <c r="E17966" s="191"/>
    </row>
    <row r="17967" spans="1:5" x14ac:dyDescent="0.25">
      <c r="A17967" s="191">
        <v>99233.925394964695</v>
      </c>
      <c r="B17967" s="191">
        <v>-0.14239843804067001</v>
      </c>
      <c r="C17967" s="191">
        <v>0.19350449362512001</v>
      </c>
      <c r="D17967" s="191"/>
      <c r="E17967" s="191"/>
    </row>
    <row r="17968" spans="1:5" x14ac:dyDescent="0.25">
      <c r="A17968" s="191">
        <v>99237.981133827794</v>
      </c>
      <c r="B17968" s="191">
        <v>0.36053527142152503</v>
      </c>
      <c r="C17968" s="191">
        <v>0.19349571744935201</v>
      </c>
      <c r="D17968" s="191"/>
      <c r="E17968" s="191"/>
    </row>
    <row r="17969" spans="1:5" x14ac:dyDescent="0.25">
      <c r="A17969" s="191">
        <v>99261.857835873205</v>
      </c>
      <c r="B17969" s="191">
        <v>-2.08475594888013E-2</v>
      </c>
      <c r="C17969" s="191">
        <v>0.19344460356564999</v>
      </c>
      <c r="D17969" s="191"/>
      <c r="E17969" s="191"/>
    </row>
    <row r="17970" spans="1:5" x14ac:dyDescent="0.25">
      <c r="A17970" s="191">
        <v>99263.641769491805</v>
      </c>
      <c r="B17970" s="191">
        <v>-1.92874321374334</v>
      </c>
      <c r="C17970" s="191">
        <v>0.19344082245621699</v>
      </c>
      <c r="D17970" s="191"/>
      <c r="E17970" s="191"/>
    </row>
    <row r="17971" spans="1:5" x14ac:dyDescent="0.25">
      <c r="A17971" s="191">
        <v>99276.160200512604</v>
      </c>
      <c r="B17971" s="191">
        <v>0.1688486295645</v>
      </c>
      <c r="C17971" s="191">
        <v>0.19341443667327299</v>
      </c>
      <c r="D17971" s="191"/>
      <c r="E17971" s="191"/>
    </row>
    <row r="17972" spans="1:5" x14ac:dyDescent="0.25">
      <c r="A17972" s="191">
        <v>99283.263130816704</v>
      </c>
      <c r="B17972" s="191">
        <v>1.1332635952260099</v>
      </c>
      <c r="C17972" s="191">
        <v>0.193399580005926</v>
      </c>
      <c r="D17972" s="191"/>
      <c r="E17972" s="191"/>
    </row>
    <row r="17973" spans="1:5" x14ac:dyDescent="0.25">
      <c r="A17973" s="191">
        <v>99292.188835630703</v>
      </c>
      <c r="B17973" s="191">
        <v>0.870266028222622</v>
      </c>
      <c r="C17973" s="191">
        <v>0.193381028080955</v>
      </c>
      <c r="D17973" s="191"/>
      <c r="E17973" s="191"/>
    </row>
    <row r="17974" spans="1:5" x14ac:dyDescent="0.25">
      <c r="A17974" s="191">
        <v>99294.521063453198</v>
      </c>
      <c r="B17974" s="191">
        <v>-1.23838333300257</v>
      </c>
      <c r="C17974" s="191">
        <v>0.193376209462398</v>
      </c>
      <c r="D17974" s="191"/>
      <c r="E17974" s="191"/>
    </row>
    <row r="17975" spans="1:5" x14ac:dyDescent="0.25">
      <c r="A17975" s="191">
        <v>99303.118434849399</v>
      </c>
      <c r="B17975" s="191">
        <v>0.24960997438478999</v>
      </c>
      <c r="C17975" s="191">
        <v>0.19335848859079499</v>
      </c>
      <c r="D17975" s="191"/>
      <c r="E17975" s="191"/>
    </row>
    <row r="17976" spans="1:5" x14ac:dyDescent="0.25">
      <c r="A17976" s="191">
        <v>99304.366534413406</v>
      </c>
      <c r="B17976" s="191">
        <v>-0.60296148014936701</v>
      </c>
      <c r="C17976" s="191">
        <v>0.19335592711362101</v>
      </c>
      <c r="D17976" s="191"/>
      <c r="E17976" s="191"/>
    </row>
    <row r="17977" spans="1:5" x14ac:dyDescent="0.25">
      <c r="A17977" s="191">
        <v>99313.094509002898</v>
      </c>
      <c r="B17977" s="191">
        <v>0.42816427265359702</v>
      </c>
      <c r="C17977" s="191">
        <v>0.19333808561787899</v>
      </c>
      <c r="D17977" s="191"/>
      <c r="E17977" s="191"/>
    </row>
    <row r="17978" spans="1:5" x14ac:dyDescent="0.25">
      <c r="A17978" s="191">
        <v>99323.7534904239</v>
      </c>
      <c r="B17978" s="191">
        <v>1.2614057009195001</v>
      </c>
      <c r="C17978" s="191">
        <v>0.193316464861191</v>
      </c>
      <c r="D17978" s="191"/>
      <c r="E17978" s="191"/>
    </row>
    <row r="17979" spans="1:5" x14ac:dyDescent="0.25">
      <c r="A17979" s="191">
        <v>99348.198261284895</v>
      </c>
      <c r="B17979" s="191">
        <v>0.27453699993071901</v>
      </c>
      <c r="C17979" s="191">
        <v>0.19326757594862401</v>
      </c>
      <c r="D17979" s="191"/>
      <c r="E17979" s="191"/>
    </row>
    <row r="17980" spans="1:5" x14ac:dyDescent="0.25">
      <c r="A17980" s="191">
        <v>99350.617735877197</v>
      </c>
      <c r="B17980" s="191">
        <v>0.35340080071950603</v>
      </c>
      <c r="C17980" s="191">
        <v>0.19326278952610301</v>
      </c>
      <c r="D17980" s="191"/>
      <c r="E17980" s="191"/>
    </row>
    <row r="17981" spans="1:5" x14ac:dyDescent="0.25">
      <c r="A17981" s="191">
        <v>99382.413407822198</v>
      </c>
      <c r="B17981" s="191">
        <v>-2.0175721786586101E-3</v>
      </c>
      <c r="C17981" s="191">
        <v>0.193200761831086</v>
      </c>
      <c r="D17981" s="191"/>
      <c r="E17981" s="191"/>
    </row>
    <row r="17982" spans="1:5" x14ac:dyDescent="0.25">
      <c r="A17982" s="191">
        <v>99414.852510378303</v>
      </c>
      <c r="B17982" s="191">
        <v>0.130197011014244</v>
      </c>
      <c r="C17982" s="191">
        <v>0.193139141385408</v>
      </c>
      <c r="D17982" s="191"/>
      <c r="E17982" s="191"/>
    </row>
    <row r="17983" spans="1:5" x14ac:dyDescent="0.25">
      <c r="A17983" s="191">
        <v>99445.595132904098</v>
      </c>
      <c r="B17983" s="191">
        <v>1.00927527212644</v>
      </c>
      <c r="C17983" s="191">
        <v>0.19308227947377499</v>
      </c>
      <c r="D17983" s="191"/>
      <c r="E17983" s="191"/>
    </row>
    <row r="17984" spans="1:5" x14ac:dyDescent="0.25">
      <c r="A17984" s="191">
        <v>99453.300884612399</v>
      </c>
      <c r="B17984" s="191">
        <v>-0.129420111080436</v>
      </c>
      <c r="C17984" s="191">
        <v>0.19306825954131701</v>
      </c>
      <c r="D17984" s="191"/>
      <c r="E17984" s="191"/>
    </row>
    <row r="17985" spans="1:5" x14ac:dyDescent="0.25">
      <c r="A17985" s="191">
        <v>99471.944921251707</v>
      </c>
      <c r="B17985" s="191">
        <v>0.359527412178129</v>
      </c>
      <c r="C17985" s="191">
        <v>0.193034722155387</v>
      </c>
      <c r="D17985" s="191"/>
      <c r="E17985" s="191"/>
    </row>
    <row r="17986" spans="1:5" x14ac:dyDescent="0.25">
      <c r="A17986" s="191">
        <v>99479.682703737606</v>
      </c>
      <c r="B17986" s="191">
        <v>0.26954695509773302</v>
      </c>
      <c r="C17986" s="191">
        <v>0.19302096218464099</v>
      </c>
      <c r="D17986" s="191"/>
      <c r="E17986" s="191"/>
    </row>
    <row r="17987" spans="1:5" x14ac:dyDescent="0.25">
      <c r="A17987" s="191">
        <v>99500.8978506165</v>
      </c>
      <c r="B17987" s="191">
        <v>0.30294466595790498</v>
      </c>
      <c r="C17987" s="191">
        <v>0.192983711756399</v>
      </c>
      <c r="D17987" s="191"/>
      <c r="E17987" s="191"/>
    </row>
    <row r="17988" spans="1:5" x14ac:dyDescent="0.25">
      <c r="A17988" s="191">
        <v>99514.334588954996</v>
      </c>
      <c r="B17988" s="191">
        <v>-6.0457968162741502E-2</v>
      </c>
      <c r="C17988" s="191">
        <v>0.19296047841441</v>
      </c>
      <c r="D17988" s="191"/>
      <c r="E17988" s="191"/>
    </row>
    <row r="17989" spans="1:5" x14ac:dyDescent="0.25">
      <c r="A17989" s="191">
        <v>99515.564005294596</v>
      </c>
      <c r="B17989" s="191">
        <v>-0.127667519295971</v>
      </c>
      <c r="C17989" s="191">
        <v>0.192958366512854</v>
      </c>
      <c r="D17989" s="191"/>
      <c r="E17989" s="191"/>
    </row>
    <row r="17990" spans="1:5" x14ac:dyDescent="0.25">
      <c r="A17990" s="191">
        <v>99527.741617888605</v>
      </c>
      <c r="B17990" s="191">
        <v>-0.227595356335941</v>
      </c>
      <c r="C17990" s="191">
        <v>0.192937572982322</v>
      </c>
      <c r="D17990" s="191"/>
      <c r="E17990" s="191"/>
    </row>
    <row r="17991" spans="1:5" x14ac:dyDescent="0.25">
      <c r="A17991" s="191">
        <v>99538.035496351804</v>
      </c>
      <c r="B17991" s="191">
        <v>0.44678947148022502</v>
      </c>
      <c r="C17991" s="191">
        <v>0.19292017304900499</v>
      </c>
      <c r="D17991" s="191"/>
      <c r="E17991" s="191"/>
    </row>
    <row r="17992" spans="1:5" x14ac:dyDescent="0.25">
      <c r="A17992" s="191">
        <v>99541.575205971996</v>
      </c>
      <c r="B17992" s="191">
        <v>0.163292980767271</v>
      </c>
      <c r="C17992" s="191">
        <v>0.19291422720298501</v>
      </c>
      <c r="D17992" s="191"/>
      <c r="E17992" s="191"/>
    </row>
    <row r="17993" spans="1:5" x14ac:dyDescent="0.25">
      <c r="A17993" s="191">
        <v>99555.489327807096</v>
      </c>
      <c r="B17993" s="191">
        <v>-3.7330628578136102E-3</v>
      </c>
      <c r="C17993" s="191">
        <v>0.19289103982243699</v>
      </c>
      <c r="D17993" s="191"/>
      <c r="E17993" s="191"/>
    </row>
    <row r="17994" spans="1:5" x14ac:dyDescent="0.25">
      <c r="A17994" s="191">
        <v>99559.986852358197</v>
      </c>
      <c r="B17994" s="191">
        <v>0.25997494657929998</v>
      </c>
      <c r="C17994" s="191">
        <v>0.192883607784335</v>
      </c>
      <c r="D17994" s="191"/>
      <c r="E17994" s="191"/>
    </row>
    <row r="17995" spans="1:5" x14ac:dyDescent="0.25">
      <c r="A17995" s="191">
        <v>99577.391894313201</v>
      </c>
      <c r="B17995" s="191">
        <v>0.66531134133602798</v>
      </c>
      <c r="C17995" s="191">
        <v>0.19285513508424099</v>
      </c>
      <c r="D17995" s="191"/>
      <c r="E17995" s="191"/>
    </row>
    <row r="17996" spans="1:5" x14ac:dyDescent="0.25">
      <c r="A17996" s="191">
        <v>99583.054363839401</v>
      </c>
      <c r="B17996" s="191">
        <v>0.46330933919429601</v>
      </c>
      <c r="C17996" s="191">
        <v>0.192845970807384</v>
      </c>
      <c r="D17996" s="191"/>
      <c r="E17996" s="191"/>
    </row>
    <row r="17997" spans="1:5" x14ac:dyDescent="0.25">
      <c r="A17997" s="191">
        <v>99604.579025430095</v>
      </c>
      <c r="B17997" s="191">
        <v>-1.6271540899133199</v>
      </c>
      <c r="C17997" s="191">
        <v>0.192811573545281</v>
      </c>
      <c r="D17997" s="191"/>
      <c r="E17997" s="191"/>
    </row>
    <row r="17998" spans="1:5" x14ac:dyDescent="0.25">
      <c r="A17998" s="191">
        <v>99606.442876985006</v>
      </c>
      <c r="B17998" s="191">
        <v>0.38740539666490797</v>
      </c>
      <c r="C17998" s="191">
        <v>0.192808627738668</v>
      </c>
      <c r="D17998" s="191"/>
      <c r="E17998" s="191"/>
    </row>
    <row r="17999" spans="1:5" x14ac:dyDescent="0.25">
      <c r="A17999" s="191">
        <v>99607.023487744693</v>
      </c>
      <c r="B17999" s="191">
        <v>8.7940017815868493E-2</v>
      </c>
      <c r="C17999" s="191">
        <v>0.19280771114817999</v>
      </c>
      <c r="D17999" s="191"/>
      <c r="E17999" s="191"/>
    </row>
    <row r="18000" spans="1:5" x14ac:dyDescent="0.25">
      <c r="A18000" s="191">
        <v>99620.7112235393</v>
      </c>
      <c r="B18000" s="191">
        <v>-1.0067680839284101</v>
      </c>
      <c r="C18000" s="191">
        <v>0.19278624861309099</v>
      </c>
      <c r="D18000" s="191"/>
      <c r="E18000" s="191"/>
    </row>
    <row r="18001" spans="1:5" x14ac:dyDescent="0.25">
      <c r="A18001" s="191">
        <v>99665.646745078993</v>
      </c>
      <c r="B18001" s="191">
        <v>0.36443498831133497</v>
      </c>
      <c r="C18001" s="191">
        <v>0.19271774451520901</v>
      </c>
      <c r="D18001" s="191"/>
      <c r="E18001" s="191"/>
    </row>
    <row r="18002" spans="1:5" x14ac:dyDescent="0.25">
      <c r="A18002" s="191">
        <v>99690.175424199901</v>
      </c>
      <c r="B18002" s="191">
        <v>0.75413923817597694</v>
      </c>
      <c r="C18002" s="191">
        <v>0.19268160477268501</v>
      </c>
      <c r="D18002" s="191"/>
      <c r="E18002" s="191"/>
    </row>
    <row r="18003" spans="1:5" x14ac:dyDescent="0.25">
      <c r="A18003" s="191">
        <v>99699.978950946199</v>
      </c>
      <c r="B18003" s="191">
        <v>-1.0677382412538801</v>
      </c>
      <c r="C18003" s="191">
        <v>0.19266740803466201</v>
      </c>
      <c r="D18003" s="191"/>
      <c r="E18003" s="191"/>
    </row>
    <row r="18004" spans="1:5" x14ac:dyDescent="0.25">
      <c r="A18004" s="191">
        <v>99701.855244108097</v>
      </c>
      <c r="B18004" s="191">
        <v>1.1784812916795699</v>
      </c>
      <c r="C18004" s="191">
        <v>0.192664704847894</v>
      </c>
      <c r="D18004" s="191"/>
      <c r="E18004" s="191"/>
    </row>
    <row r="18005" spans="1:5" x14ac:dyDescent="0.25">
      <c r="A18005" s="191">
        <v>99702.966460011201</v>
      </c>
      <c r="B18005" s="191">
        <v>-1.23503820198656</v>
      </c>
      <c r="C18005" s="191">
        <v>0.19266310732894901</v>
      </c>
      <c r="D18005" s="191"/>
      <c r="E18005" s="191"/>
    </row>
    <row r="18006" spans="1:5" x14ac:dyDescent="0.25">
      <c r="A18006" s="191">
        <v>99708.328129887203</v>
      </c>
      <c r="B18006" s="191">
        <v>0.39528742744754403</v>
      </c>
      <c r="C18006" s="191">
        <v>0.19265542441606401</v>
      </c>
      <c r="D18006" s="191"/>
      <c r="E18006" s="191"/>
    </row>
    <row r="18007" spans="1:5" x14ac:dyDescent="0.25">
      <c r="A18007" s="191">
        <v>99713.876614720401</v>
      </c>
      <c r="B18007" s="191">
        <v>0.72172051881300703</v>
      </c>
      <c r="C18007" s="191">
        <v>0.19264751769739399</v>
      </c>
      <c r="D18007" s="191"/>
      <c r="E18007" s="191"/>
    </row>
    <row r="18008" spans="1:5" x14ac:dyDescent="0.25">
      <c r="A18008" s="191">
        <v>99714.280824728397</v>
      </c>
      <c r="B18008" s="191">
        <v>-1.13151112057633</v>
      </c>
      <c r="C18008" s="191">
        <v>0.19264694383498299</v>
      </c>
      <c r="D18008" s="191"/>
      <c r="E18008" s="191"/>
    </row>
    <row r="18009" spans="1:5" x14ac:dyDescent="0.25">
      <c r="A18009" s="191">
        <v>99715.661210742604</v>
      </c>
      <c r="B18009" s="191">
        <v>0.57773327841921196</v>
      </c>
      <c r="C18009" s="191">
        <v>0.19264498408230299</v>
      </c>
      <c r="D18009" s="191"/>
      <c r="E18009" s="191"/>
    </row>
    <row r="18010" spans="1:5" x14ac:dyDescent="0.25">
      <c r="A18010" s="191">
        <v>99721.950677000103</v>
      </c>
      <c r="B18010" s="191">
        <v>7.7671386245814497E-3</v>
      </c>
      <c r="C18010" s="191">
        <v>0.192636091558857</v>
      </c>
      <c r="D18010" s="191"/>
      <c r="E18010" s="191"/>
    </row>
    <row r="18011" spans="1:5" x14ac:dyDescent="0.25">
      <c r="A18011" s="191">
        <v>99727.8165379985</v>
      </c>
      <c r="B18011" s="191">
        <v>0.44359739060133602</v>
      </c>
      <c r="C18011" s="191">
        <v>0.19262784943991401</v>
      </c>
      <c r="D18011" s="191"/>
      <c r="E18011" s="191"/>
    </row>
    <row r="18012" spans="1:5" x14ac:dyDescent="0.25">
      <c r="A18012" s="191">
        <v>99747.160937638095</v>
      </c>
      <c r="B18012" s="191">
        <v>-0.695728393213357</v>
      </c>
      <c r="C18012" s="191">
        <v>0.19260101958754999</v>
      </c>
      <c r="D18012" s="191"/>
      <c r="E18012" s="191"/>
    </row>
    <row r="18013" spans="1:5" x14ac:dyDescent="0.25">
      <c r="A18013" s="191">
        <v>99762.888759363705</v>
      </c>
      <c r="B18013" s="191">
        <v>-0.12867735943018499</v>
      </c>
      <c r="C18013" s="191">
        <v>0.192579601055024</v>
      </c>
      <c r="D18013" s="191"/>
      <c r="E18013" s="191"/>
    </row>
    <row r="18014" spans="1:5" x14ac:dyDescent="0.25">
      <c r="A18014" s="191">
        <v>99769.385593813902</v>
      </c>
      <c r="B18014" s="191">
        <v>0.45723822222305499</v>
      </c>
      <c r="C18014" s="191">
        <v>0.192570856528788</v>
      </c>
      <c r="D18014" s="191"/>
      <c r="E18014" s="191"/>
    </row>
    <row r="18015" spans="1:5" x14ac:dyDescent="0.25">
      <c r="A18015" s="191">
        <v>99770.584856195695</v>
      </c>
      <c r="B18015" s="191">
        <v>-1.1863245838957499</v>
      </c>
      <c r="C18015" s="191">
        <v>0.19256924933171399</v>
      </c>
      <c r="D18015" s="191"/>
      <c r="E18015" s="191"/>
    </row>
    <row r="18016" spans="1:5" x14ac:dyDescent="0.25">
      <c r="A18016" s="191">
        <v>99787.737499922296</v>
      </c>
      <c r="B18016" s="191">
        <v>0.10215725010343001</v>
      </c>
      <c r="C18016" s="191">
        <v>0.19254647945609701</v>
      </c>
      <c r="D18016" s="191"/>
      <c r="E18016" s="191"/>
    </row>
    <row r="18017" spans="1:5" x14ac:dyDescent="0.25">
      <c r="A18017" s="191">
        <v>99824.553070213893</v>
      </c>
      <c r="B18017" s="191">
        <v>0.13874504349054001</v>
      </c>
      <c r="C18017" s="191">
        <v>0.192499010513975</v>
      </c>
      <c r="D18017" s="191"/>
      <c r="E18017" s="191"/>
    </row>
    <row r="18018" spans="1:5" x14ac:dyDescent="0.25">
      <c r="A18018" s="191">
        <v>99834.199844874194</v>
      </c>
      <c r="B18018" s="191">
        <v>-0.124652338716147</v>
      </c>
      <c r="C18018" s="191">
        <v>0.19248688645634801</v>
      </c>
      <c r="D18018" s="191"/>
      <c r="E18018" s="191"/>
    </row>
    <row r="18019" spans="1:5" x14ac:dyDescent="0.25">
      <c r="A18019" s="191">
        <v>99839.098115966801</v>
      </c>
      <c r="B18019" s="191">
        <v>0.14998720413919001</v>
      </c>
      <c r="C18019" s="191">
        <v>0.19248077998742999</v>
      </c>
      <c r="D18019" s="191"/>
      <c r="E18019" s="191"/>
    </row>
    <row r="18020" spans="1:5" x14ac:dyDescent="0.25">
      <c r="A18020" s="191">
        <v>99846.162298682597</v>
      </c>
      <c r="B18020" s="191">
        <v>0.50785713805785404</v>
      </c>
      <c r="C18020" s="191">
        <v>0.192472032149751</v>
      </c>
      <c r="D18020" s="191"/>
      <c r="E18020" s="191"/>
    </row>
    <row r="18021" spans="1:5" x14ac:dyDescent="0.25">
      <c r="A18021" s="191">
        <v>99853.957257670598</v>
      </c>
      <c r="B18021" s="191">
        <v>0.167121627713018</v>
      </c>
      <c r="C18021" s="191">
        <v>0.19246245976409401</v>
      </c>
      <c r="D18021" s="191"/>
      <c r="E18021" s="191"/>
    </row>
    <row r="18022" spans="1:5" x14ac:dyDescent="0.25">
      <c r="A18022" s="191">
        <v>99860.328324651098</v>
      </c>
      <c r="B18022" s="191">
        <v>-0.79952561824878599</v>
      </c>
      <c r="C18022" s="191">
        <v>0.19245469981840399</v>
      </c>
      <c r="D18022" s="191"/>
      <c r="E18022" s="191"/>
    </row>
    <row r="18023" spans="1:5" x14ac:dyDescent="0.25">
      <c r="A18023" s="191">
        <v>99886.757492680001</v>
      </c>
      <c r="B18023" s="191">
        <v>0.65210184841775198</v>
      </c>
      <c r="C18023" s="191">
        <v>0.19242309986829001</v>
      </c>
      <c r="D18023" s="191"/>
      <c r="E18023" s="191"/>
    </row>
    <row r="18024" spans="1:5" x14ac:dyDescent="0.25">
      <c r="A18024" s="191">
        <v>99895.633563265903</v>
      </c>
      <c r="B18024" s="191">
        <v>4.9539744214510698E-2</v>
      </c>
      <c r="C18024" s="191">
        <v>0.19241270278585901</v>
      </c>
      <c r="D18024" s="191"/>
      <c r="E18024" s="191"/>
    </row>
    <row r="18025" spans="1:5" x14ac:dyDescent="0.25">
      <c r="A18025" s="191">
        <v>99905.852818957297</v>
      </c>
      <c r="B18025" s="191">
        <v>0.22508801673180001</v>
      </c>
      <c r="C18025" s="191">
        <v>0.19240086563492101</v>
      </c>
      <c r="D18025" s="191"/>
      <c r="E18025" s="191"/>
    </row>
    <row r="18026" spans="1:5" x14ac:dyDescent="0.25">
      <c r="A18026" s="191">
        <v>99934.589679858196</v>
      </c>
      <c r="B18026" s="191">
        <v>0.28580868720682301</v>
      </c>
      <c r="C18026" s="191">
        <v>0.192368339845435</v>
      </c>
      <c r="D18026" s="191"/>
      <c r="E18026" s="191"/>
    </row>
    <row r="18027" spans="1:5" x14ac:dyDescent="0.25">
      <c r="A18027" s="191">
        <v>99943.107590732994</v>
      </c>
      <c r="B18027" s="191">
        <v>0.30217826521772301</v>
      </c>
      <c r="C18027" s="191">
        <v>0.19235891334883601</v>
      </c>
      <c r="D18027" s="191"/>
      <c r="E18027" s="191"/>
    </row>
    <row r="18028" spans="1:5" x14ac:dyDescent="0.25">
      <c r="A18028" s="191">
        <v>99943.542294481507</v>
      </c>
      <c r="B18028" s="191">
        <v>0.38280883393533299</v>
      </c>
      <c r="C18028" s="191">
        <v>0.19235843489583601</v>
      </c>
      <c r="D18028" s="191"/>
      <c r="E18028" s="191"/>
    </row>
    <row r="18029" spans="1:5" x14ac:dyDescent="0.25">
      <c r="A18029" s="191">
        <v>99955.786992363704</v>
      </c>
      <c r="B18029" s="191">
        <v>0.44868411709946299</v>
      </c>
      <c r="C18029" s="191">
        <v>0.192345062178256</v>
      </c>
      <c r="D18029" s="191"/>
      <c r="E18029" s="191"/>
    </row>
    <row r="18030" spans="1:5" x14ac:dyDescent="0.25">
      <c r="A18030" s="191">
        <v>99958.347240393894</v>
      </c>
      <c r="B18030" s="191">
        <v>-1.0009303077009499</v>
      </c>
      <c r="C18030" s="191">
        <v>0.19234229891952401</v>
      </c>
      <c r="D18030" s="191"/>
      <c r="E18030" s="191"/>
    </row>
    <row r="18031" spans="1:5" x14ac:dyDescent="0.25">
      <c r="A18031" s="191">
        <v>100034.631213899</v>
      </c>
      <c r="B18031" s="191">
        <v>0.37177056931896302</v>
      </c>
      <c r="C18031" s="191">
        <v>0.19226372810290901</v>
      </c>
      <c r="D18031" s="191"/>
      <c r="E18031" s="191"/>
    </row>
    <row r="18032" spans="1:5" x14ac:dyDescent="0.25">
      <c r="A18032" s="191">
        <v>100044.835215096</v>
      </c>
      <c r="B18032" s="191">
        <v>-0.105436989206142</v>
      </c>
      <c r="C18032" s="191">
        <v>0.19225379900204601</v>
      </c>
      <c r="D18032" s="191"/>
      <c r="E18032" s="191"/>
    </row>
    <row r="18033" spans="1:5" x14ac:dyDescent="0.25">
      <c r="A18033" s="191">
        <v>100055.251426054</v>
      </c>
      <c r="B18033" s="191">
        <v>0.10609578627505099</v>
      </c>
      <c r="C18033" s="191">
        <v>0.19224380296473301</v>
      </c>
      <c r="D18033" s="191"/>
      <c r="E18033" s="191"/>
    </row>
    <row r="18034" spans="1:5" x14ac:dyDescent="0.25">
      <c r="A18034" s="191">
        <v>100057.165324278</v>
      </c>
      <c r="B18034" s="191">
        <v>0.28219642015454599</v>
      </c>
      <c r="C18034" s="191">
        <v>0.192241981563714</v>
      </c>
      <c r="D18034" s="191"/>
      <c r="E18034" s="191"/>
    </row>
    <row r="18035" spans="1:5" x14ac:dyDescent="0.25">
      <c r="A18035" s="191">
        <v>100095.42401801801</v>
      </c>
      <c r="B18035" s="191">
        <v>0.41357003140658499</v>
      </c>
      <c r="C18035" s="191">
        <v>0.192206562140467</v>
      </c>
      <c r="D18035" s="191"/>
      <c r="E18035" s="191"/>
    </row>
    <row r="18036" spans="1:5" x14ac:dyDescent="0.25">
      <c r="A18036" s="191">
        <v>100109.780958381</v>
      </c>
      <c r="B18036" s="191">
        <v>-0.472887868036165</v>
      </c>
      <c r="C18036" s="191">
        <v>0.19219375429735899</v>
      </c>
      <c r="D18036" s="191"/>
      <c r="E18036" s="191"/>
    </row>
    <row r="18037" spans="1:5" x14ac:dyDescent="0.25">
      <c r="A18037" s="191">
        <v>100160.93578167001</v>
      </c>
      <c r="B18037" s="191">
        <v>0.53925093283480097</v>
      </c>
      <c r="C18037" s="191">
        <v>0.19215023868616199</v>
      </c>
      <c r="D18037" s="191"/>
      <c r="E18037" s="191"/>
    </row>
    <row r="18038" spans="1:5" x14ac:dyDescent="0.25">
      <c r="A18038" s="191">
        <v>100178.944781763</v>
      </c>
      <c r="B18038" s="191">
        <v>2.0622410734325398</v>
      </c>
      <c r="C18038" s="191">
        <v>0.192135699492364</v>
      </c>
      <c r="D18038" s="191"/>
      <c r="E18038" s="191"/>
    </row>
    <row r="18039" spans="1:5" x14ac:dyDescent="0.25">
      <c r="A18039" s="191">
        <v>100207.39928665099</v>
      </c>
      <c r="B18039" s="191">
        <v>0.65089013844617005</v>
      </c>
      <c r="C18039" s="191">
        <v>0.19211354479020301</v>
      </c>
      <c r="D18039" s="191"/>
      <c r="E18039" s="191"/>
    </row>
    <row r="18040" spans="1:5" x14ac:dyDescent="0.25">
      <c r="A18040" s="191">
        <v>100225.18221486</v>
      </c>
      <c r="B18040" s="191">
        <v>0.20167675704772001</v>
      </c>
      <c r="C18040" s="191">
        <v>0.192100204238427</v>
      </c>
      <c r="D18040" s="191"/>
      <c r="E18040" s="191"/>
    </row>
    <row r="18041" spans="1:5" x14ac:dyDescent="0.25">
      <c r="A18041" s="191">
        <v>100234.358897072</v>
      </c>
      <c r="B18041" s="191">
        <v>-0.27597705764362801</v>
      </c>
      <c r="C18041" s="191">
        <v>0.19209347092919701</v>
      </c>
      <c r="D18041" s="191"/>
      <c r="E18041" s="191"/>
    </row>
    <row r="18042" spans="1:5" x14ac:dyDescent="0.25">
      <c r="A18042" s="191">
        <v>100246.29439452301</v>
      </c>
      <c r="B18042" s="191">
        <v>0.13347992866083999</v>
      </c>
      <c r="C18042" s="191">
        <v>0.192084866364269</v>
      </c>
      <c r="D18042" s="191"/>
      <c r="E18042" s="191"/>
    </row>
    <row r="18043" spans="1:5" x14ac:dyDescent="0.25">
      <c r="A18043" s="191">
        <v>100262.94948661</v>
      </c>
      <c r="B18043" s="191">
        <v>0.74060787834076003</v>
      </c>
      <c r="C18043" s="191">
        <v>0.192073147125989</v>
      </c>
      <c r="D18043" s="191"/>
      <c r="E18043" s="191"/>
    </row>
    <row r="18044" spans="1:5" x14ac:dyDescent="0.25">
      <c r="A18044" s="191">
        <v>100292.29931645399</v>
      </c>
      <c r="B18044" s="191">
        <v>0.253397097119823</v>
      </c>
      <c r="C18044" s="191">
        <v>0.19205330553319899</v>
      </c>
      <c r="D18044" s="191"/>
      <c r="E18044" s="191"/>
    </row>
    <row r="18045" spans="1:5" x14ac:dyDescent="0.25">
      <c r="A18045" s="191">
        <v>100296.208051479</v>
      </c>
      <c r="B18045" s="191">
        <v>0.59088872543517901</v>
      </c>
      <c r="C18045" s="191">
        <v>0.19205074060289401</v>
      </c>
      <c r="D18045" s="191"/>
      <c r="E18045" s="191"/>
    </row>
    <row r="18046" spans="1:5" x14ac:dyDescent="0.25">
      <c r="A18046" s="191">
        <v>100297.382629859</v>
      </c>
      <c r="B18046" s="191">
        <v>-0.97045538421252098</v>
      </c>
      <c r="C18046" s="191">
        <v>0.19204997338424401</v>
      </c>
      <c r="D18046" s="191"/>
      <c r="E18046" s="191"/>
    </row>
    <row r="18047" spans="1:5" x14ac:dyDescent="0.25">
      <c r="A18047" s="191">
        <v>100316.425580226</v>
      </c>
      <c r="B18047" s="191">
        <v>-1.2221195779748799</v>
      </c>
      <c r="C18047" s="191">
        <v>0.19203776393799099</v>
      </c>
      <c r="D18047" s="191"/>
      <c r="E18047" s="191"/>
    </row>
    <row r="18048" spans="1:5" x14ac:dyDescent="0.25">
      <c r="A18048" s="191">
        <v>100321.754026845</v>
      </c>
      <c r="B18048" s="191">
        <v>-0.933168641972693</v>
      </c>
      <c r="C18048" s="191">
        <v>0.192034425019178</v>
      </c>
      <c r="D18048" s="191"/>
      <c r="E18048" s="191"/>
    </row>
    <row r="18049" spans="1:5" x14ac:dyDescent="0.25">
      <c r="A18049" s="191">
        <v>100326.77660560999</v>
      </c>
      <c r="B18049" s="191">
        <v>-0.13853354906002699</v>
      </c>
      <c r="C18049" s="191">
        <v>0.19203130484356101</v>
      </c>
      <c r="D18049" s="191"/>
      <c r="E18049" s="191"/>
    </row>
    <row r="18050" spans="1:5" x14ac:dyDescent="0.25">
      <c r="A18050" s="191">
        <v>100334.443367924</v>
      </c>
      <c r="B18050" s="191">
        <v>-0.146061408250686</v>
      </c>
      <c r="C18050" s="191">
        <v>0.19202660274083699</v>
      </c>
      <c r="D18050" s="191"/>
      <c r="E18050" s="191"/>
    </row>
    <row r="18051" spans="1:5" x14ac:dyDescent="0.25">
      <c r="A18051" s="191">
        <v>100356.78361100001</v>
      </c>
      <c r="B18051" s="191">
        <v>0.44569781224250699</v>
      </c>
      <c r="C18051" s="191">
        <v>0.19201329268002501</v>
      </c>
      <c r="D18051" s="191"/>
      <c r="E18051" s="191"/>
    </row>
    <row r="18052" spans="1:5" x14ac:dyDescent="0.25">
      <c r="A18052" s="191">
        <v>100361.162154859</v>
      </c>
      <c r="B18052" s="191">
        <v>3.3171521459984803E-2</v>
      </c>
      <c r="C18052" s="191">
        <v>0.19201075234884701</v>
      </c>
      <c r="D18052" s="191"/>
      <c r="E18052" s="191"/>
    </row>
    <row r="18053" spans="1:5" x14ac:dyDescent="0.25">
      <c r="A18053" s="191">
        <v>100366.93231357299</v>
      </c>
      <c r="B18053" s="191">
        <v>0.29218694215074098</v>
      </c>
      <c r="C18053" s="191">
        <v>0.19200743774147699</v>
      </c>
      <c r="D18053" s="191"/>
      <c r="E18053" s="191"/>
    </row>
    <row r="18054" spans="1:5" x14ac:dyDescent="0.25">
      <c r="A18054" s="191">
        <v>100379.874626273</v>
      </c>
      <c r="B18054" s="191">
        <v>0.82986241767257796</v>
      </c>
      <c r="C18054" s="191">
        <v>0.19200014372478699</v>
      </c>
      <c r="D18054" s="191"/>
      <c r="E18054" s="191"/>
    </row>
    <row r="18055" spans="1:5" x14ac:dyDescent="0.25">
      <c r="A18055" s="191">
        <v>100391.279371818</v>
      </c>
      <c r="B18055" s="191">
        <v>0.72719146040405303</v>
      </c>
      <c r="C18055" s="191">
        <v>0.19199387590052699</v>
      </c>
      <c r="D18055" s="191"/>
      <c r="E18055" s="191"/>
    </row>
    <row r="18056" spans="1:5" x14ac:dyDescent="0.25">
      <c r="A18056" s="191">
        <v>100406.27785598399</v>
      </c>
      <c r="B18056" s="191">
        <v>0.26932595155504402</v>
      </c>
      <c r="C18056" s="191">
        <v>0.191985859557814</v>
      </c>
      <c r="D18056" s="191"/>
      <c r="E18056" s="191"/>
    </row>
    <row r="18057" spans="1:5" x14ac:dyDescent="0.25">
      <c r="A18057" s="191">
        <v>100410.080394119</v>
      </c>
      <c r="B18057" s="191">
        <v>0.51168636184588701</v>
      </c>
      <c r="C18057" s="191">
        <v>0.19198386792375199</v>
      </c>
      <c r="D18057" s="191"/>
      <c r="E18057" s="191"/>
    </row>
    <row r="18058" spans="1:5" x14ac:dyDescent="0.25">
      <c r="A18058" s="191">
        <v>100423.868276069</v>
      </c>
      <c r="B18058" s="191">
        <v>-0.19666526719465099</v>
      </c>
      <c r="C18058" s="191">
        <v>0.19197678392477199</v>
      </c>
      <c r="D18058" s="191"/>
      <c r="E18058" s="191"/>
    </row>
    <row r="18059" spans="1:5" x14ac:dyDescent="0.25">
      <c r="A18059" s="191">
        <v>100423.98336826501</v>
      </c>
      <c r="B18059" s="191">
        <v>0.16237310347313499</v>
      </c>
      <c r="C18059" s="191">
        <v>0.19197672569791699</v>
      </c>
      <c r="D18059" s="191"/>
      <c r="E18059" s="191"/>
    </row>
    <row r="18060" spans="1:5" x14ac:dyDescent="0.25">
      <c r="A18060" s="191">
        <v>100431.830508638</v>
      </c>
      <c r="B18060" s="191">
        <v>-9.4139406082638405E-2</v>
      </c>
      <c r="C18060" s="191">
        <v>0.191972790977645</v>
      </c>
      <c r="D18060" s="191"/>
      <c r="E18060" s="191"/>
    </row>
    <row r="18061" spans="1:5" x14ac:dyDescent="0.25">
      <c r="A18061" s="191">
        <v>100453.733043019</v>
      </c>
      <c r="B18061" s="191">
        <v>-5.2206979025992702E-2</v>
      </c>
      <c r="C18061" s="191">
        <v>0.191962174905245</v>
      </c>
      <c r="D18061" s="191"/>
      <c r="E18061" s="191"/>
    </row>
    <row r="18062" spans="1:5" x14ac:dyDescent="0.25">
      <c r="A18062" s="191">
        <v>100455.087841218</v>
      </c>
      <c r="B18062" s="191">
        <v>0.58085591774199596</v>
      </c>
      <c r="C18062" s="191">
        <v>0.191961535880731</v>
      </c>
      <c r="D18062" s="191"/>
      <c r="E18062" s="191"/>
    </row>
    <row r="18063" spans="1:5" x14ac:dyDescent="0.25">
      <c r="A18063" s="191">
        <v>100455.872970474</v>
      </c>
      <c r="B18063" s="191">
        <v>-0.14528905479377399</v>
      </c>
      <c r="C18063" s="191">
        <v>0.19196116649247899</v>
      </c>
      <c r="D18063" s="191"/>
      <c r="E18063" s="191"/>
    </row>
    <row r="18064" spans="1:5" x14ac:dyDescent="0.25">
      <c r="A18064" s="191">
        <v>100460.55432689301</v>
      </c>
      <c r="B18064" s="191">
        <v>-1.38037592748175</v>
      </c>
      <c r="C18064" s="191">
        <v>0.19195897827255201</v>
      </c>
      <c r="D18064" s="191"/>
      <c r="E18064" s="191"/>
    </row>
    <row r="18065" spans="1:5" x14ac:dyDescent="0.25">
      <c r="A18065" s="191">
        <v>100461.77281902599</v>
      </c>
      <c r="B18065" s="191">
        <v>0.65944649411446798</v>
      </c>
      <c r="C18065" s="191">
        <v>0.19195841271398201</v>
      </c>
      <c r="D18065" s="191"/>
      <c r="E18065" s="191"/>
    </row>
    <row r="18066" spans="1:5" x14ac:dyDescent="0.25">
      <c r="A18066" s="191">
        <v>100486.340149956</v>
      </c>
      <c r="B18066" s="191">
        <v>0.260575071269598</v>
      </c>
      <c r="C18066" s="191">
        <v>0.19194736133731999</v>
      </c>
      <c r="D18066" s="191"/>
      <c r="E18066" s="191"/>
    </row>
    <row r="18067" spans="1:5" x14ac:dyDescent="0.25">
      <c r="A18067" s="191">
        <v>100505.62384180901</v>
      </c>
      <c r="B18067" s="191">
        <v>0.45684022192276103</v>
      </c>
      <c r="C18067" s="191">
        <v>0.1919391530564</v>
      </c>
      <c r="D18067" s="191"/>
      <c r="E18067" s="191"/>
    </row>
    <row r="18068" spans="1:5" x14ac:dyDescent="0.25">
      <c r="A18068" s="191">
        <v>100527.19413984301</v>
      </c>
      <c r="B18068" s="191">
        <v>0.78495603981916195</v>
      </c>
      <c r="C18068" s="191">
        <v>0.19193045310919299</v>
      </c>
      <c r="D18068" s="191"/>
      <c r="E18068" s="191"/>
    </row>
    <row r="18069" spans="1:5" x14ac:dyDescent="0.25">
      <c r="A18069" s="191">
        <v>100537.9648211</v>
      </c>
      <c r="B18069" s="191">
        <v>0.12341193667309</v>
      </c>
      <c r="C18069" s="191">
        <v>0.19192629801702499</v>
      </c>
      <c r="D18069" s="191"/>
      <c r="E18069" s="191"/>
    </row>
    <row r="18070" spans="1:5" x14ac:dyDescent="0.25">
      <c r="A18070" s="191">
        <v>100557.274124961</v>
      </c>
      <c r="B18070" s="191">
        <v>0.19293976778302899</v>
      </c>
      <c r="C18070" s="191">
        <v>0.19191916189730901</v>
      </c>
      <c r="D18070" s="191"/>
      <c r="E18070" s="191"/>
    </row>
    <row r="18071" spans="1:5" x14ac:dyDescent="0.25">
      <c r="A18071" s="191">
        <v>100574.644659135</v>
      </c>
      <c r="B18071" s="191">
        <v>1.98102365517723</v>
      </c>
      <c r="C18071" s="191">
        <v>0.19191308486428399</v>
      </c>
      <c r="D18071" s="191"/>
      <c r="E18071" s="191"/>
    </row>
    <row r="18072" spans="1:5" x14ac:dyDescent="0.25">
      <c r="A18072" s="191">
        <v>100589.627361568</v>
      </c>
      <c r="B18072" s="191">
        <v>2.1180499385598E-2</v>
      </c>
      <c r="C18072" s="191">
        <v>0.19190809805270601</v>
      </c>
      <c r="D18072" s="191"/>
      <c r="E18072" s="191"/>
    </row>
    <row r="18073" spans="1:5" x14ac:dyDescent="0.25">
      <c r="A18073" s="191">
        <v>100594.656862545</v>
      </c>
      <c r="B18073" s="191">
        <v>0.195684810787733</v>
      </c>
      <c r="C18073" s="191">
        <v>0.191906477759093</v>
      </c>
      <c r="D18073" s="191"/>
      <c r="E18073" s="191"/>
    </row>
    <row r="18074" spans="1:5" x14ac:dyDescent="0.25">
      <c r="A18074" s="191">
        <v>100596.19511952301</v>
      </c>
      <c r="B18074" s="191">
        <v>-0.77865483459872398</v>
      </c>
      <c r="C18074" s="191">
        <v>0.19190598752249899</v>
      </c>
      <c r="D18074" s="191"/>
      <c r="E18074" s="191"/>
    </row>
    <row r="18075" spans="1:5" x14ac:dyDescent="0.25">
      <c r="A18075" s="191">
        <v>100610.368686274</v>
      </c>
      <c r="B18075" s="191">
        <v>0.186655185450291</v>
      </c>
      <c r="C18075" s="191">
        <v>0.19190158749486</v>
      </c>
      <c r="D18075" s="191"/>
      <c r="E18075" s="191"/>
    </row>
    <row r="18076" spans="1:5" x14ac:dyDescent="0.25">
      <c r="A18076" s="191">
        <v>100617.890232912</v>
      </c>
      <c r="B18076" s="191">
        <v>0.66081254479357598</v>
      </c>
      <c r="C18076" s="191">
        <v>0.19189933798889899</v>
      </c>
      <c r="D18076" s="191"/>
      <c r="E18076" s="191"/>
    </row>
    <row r="18077" spans="1:5" x14ac:dyDescent="0.25">
      <c r="A18077" s="191">
        <v>100624.704841357</v>
      </c>
      <c r="B18077" s="191">
        <v>4.57822535439023E-2</v>
      </c>
      <c r="C18077" s="191">
        <v>0.19189735087634399</v>
      </c>
      <c r="D18077" s="191"/>
      <c r="E18077" s="191"/>
    </row>
    <row r="18078" spans="1:5" x14ac:dyDescent="0.25">
      <c r="A18078" s="191">
        <v>100626.164191367</v>
      </c>
      <c r="B18078" s="191">
        <v>-2.87841483772922E-2</v>
      </c>
      <c r="C18078" s="191">
        <v>0.191896931620613</v>
      </c>
      <c r="D18078" s="191"/>
      <c r="E18078" s="191"/>
    </row>
    <row r="18079" spans="1:5" x14ac:dyDescent="0.25">
      <c r="A18079" s="191">
        <v>100629.51668374101</v>
      </c>
      <c r="B18079" s="191">
        <v>2.2868195016556601E-2</v>
      </c>
      <c r="C18079" s="191">
        <v>0.19189597686786</v>
      </c>
      <c r="D18079" s="191"/>
      <c r="E18079" s="191"/>
    </row>
    <row r="18080" spans="1:5" x14ac:dyDescent="0.25">
      <c r="A18080" s="191">
        <v>100637.738296196</v>
      </c>
      <c r="B18080" s="191">
        <v>1.09354714662193</v>
      </c>
      <c r="C18080" s="191">
        <v>0.19189368479878899</v>
      </c>
      <c r="D18080" s="191"/>
      <c r="E18080" s="191"/>
    </row>
    <row r="18081" spans="1:5" x14ac:dyDescent="0.25">
      <c r="A18081" s="191">
        <v>100641.05208275899</v>
      </c>
      <c r="B18081" s="191">
        <v>0.169544518893261</v>
      </c>
      <c r="C18081" s="191">
        <v>0.19189278074612201</v>
      </c>
      <c r="D18081" s="191"/>
      <c r="E18081" s="191"/>
    </row>
    <row r="18082" spans="1:5" x14ac:dyDescent="0.25">
      <c r="A18082" s="191">
        <v>100645.5318617</v>
      </c>
      <c r="B18082" s="191">
        <v>0.195861038104539</v>
      </c>
      <c r="C18082" s="191">
        <v>0.19189157662059</v>
      </c>
      <c r="D18082" s="191"/>
      <c r="E18082" s="191"/>
    </row>
    <row r="18083" spans="1:5" x14ac:dyDescent="0.25">
      <c r="A18083" s="191">
        <v>100652.94921499099</v>
      </c>
      <c r="B18083" s="191">
        <v>-0.93067665806297895</v>
      </c>
      <c r="C18083" s="191">
        <v>0.19188962836728199</v>
      </c>
      <c r="D18083" s="191"/>
      <c r="E18083" s="191"/>
    </row>
    <row r="18084" spans="1:5" x14ac:dyDescent="0.25">
      <c r="A18084" s="191">
        <v>100673.64797051399</v>
      </c>
      <c r="B18084" s="191">
        <v>0.70222701153477296</v>
      </c>
      <c r="C18084" s="191">
        <v>0.19188449003444799</v>
      </c>
      <c r="D18084" s="191"/>
      <c r="E18084" s="191"/>
    </row>
    <row r="18085" spans="1:5" x14ac:dyDescent="0.25">
      <c r="A18085" s="191">
        <v>100677.725575723</v>
      </c>
      <c r="B18085" s="191">
        <v>-0.12184699221581299</v>
      </c>
      <c r="C18085" s="191">
        <v>0.19188352936011499</v>
      </c>
      <c r="D18085" s="191"/>
      <c r="E18085" s="191"/>
    </row>
    <row r="18086" spans="1:5" x14ac:dyDescent="0.25">
      <c r="A18086" s="191">
        <v>100678.13209634399</v>
      </c>
      <c r="B18086" s="191">
        <v>-1.1422673377959101</v>
      </c>
      <c r="C18086" s="191">
        <v>0.191883434511783</v>
      </c>
      <c r="D18086" s="191"/>
      <c r="E18086" s="191"/>
    </row>
    <row r="18087" spans="1:5" x14ac:dyDescent="0.25">
      <c r="A18087" s="191">
        <v>100688.04879214799</v>
      </c>
      <c r="B18087" s="191">
        <v>0.37480076433065201</v>
      </c>
      <c r="C18087" s="191">
        <v>0.19188117272300001</v>
      </c>
      <c r="D18087" s="191"/>
      <c r="E18087" s="191"/>
    </row>
    <row r="18088" spans="1:5" x14ac:dyDescent="0.25">
      <c r="A18088" s="191">
        <v>100696.807279858</v>
      </c>
      <c r="B18088" s="191">
        <v>-1.3977193277980999</v>
      </c>
      <c r="C18088" s="191">
        <v>0.191879257866263</v>
      </c>
      <c r="D18088" s="191"/>
      <c r="E18088" s="191"/>
    </row>
    <row r="18089" spans="1:5" x14ac:dyDescent="0.25">
      <c r="A18089" s="191">
        <v>100696.97053884</v>
      </c>
      <c r="B18089" s="191">
        <v>0.26800742480232997</v>
      </c>
      <c r="C18089" s="191">
        <v>0.19187922290817799</v>
      </c>
      <c r="D18089" s="191"/>
      <c r="E18089" s="191"/>
    </row>
    <row r="18090" spans="1:5" x14ac:dyDescent="0.25">
      <c r="A18090" s="191">
        <v>100697.52126144699</v>
      </c>
      <c r="B18090" s="191">
        <v>8.9512123358193002E-2</v>
      </c>
      <c r="C18090" s="191">
        <v>0.19187910518198301</v>
      </c>
      <c r="D18090" s="191"/>
      <c r="E18090" s="191"/>
    </row>
    <row r="18091" spans="1:5" x14ac:dyDescent="0.25">
      <c r="A18091" s="191">
        <v>100727.832303059</v>
      </c>
      <c r="B18091" s="191">
        <v>0.27340473302104301</v>
      </c>
      <c r="C18091" s="191">
        <v>0.191873094916818</v>
      </c>
      <c r="D18091" s="191"/>
      <c r="E18091" s="191"/>
    </row>
    <row r="18092" spans="1:5" x14ac:dyDescent="0.25">
      <c r="A18092" s="191">
        <v>100743.687481238</v>
      </c>
      <c r="B18092" s="191">
        <v>0.520604321963547</v>
      </c>
      <c r="C18092" s="191">
        <v>0.19187031566537999</v>
      </c>
      <c r="D18092" s="191"/>
      <c r="E18092" s="191"/>
    </row>
    <row r="18093" spans="1:5" x14ac:dyDescent="0.25">
      <c r="A18093" s="191">
        <v>100746.96561014401</v>
      </c>
      <c r="B18093" s="191">
        <v>-1.69088296353618</v>
      </c>
      <c r="C18093" s="191">
        <v>0.19186977205464301</v>
      </c>
      <c r="D18093" s="191"/>
      <c r="E18093" s="191"/>
    </row>
    <row r="18094" spans="1:5" x14ac:dyDescent="0.25">
      <c r="A18094" s="191">
        <v>100760.00528856</v>
      </c>
      <c r="B18094" s="191">
        <v>0.28770530534874</v>
      </c>
      <c r="C18094" s="191">
        <v>0.191867714386174</v>
      </c>
      <c r="D18094" s="191"/>
      <c r="E18094" s="191"/>
    </row>
    <row r="18095" spans="1:5" x14ac:dyDescent="0.25">
      <c r="A18095" s="191">
        <v>100818.578118137</v>
      </c>
      <c r="B18095" s="191">
        <v>1.37889720737319</v>
      </c>
      <c r="C18095" s="191">
        <v>0.191860512035779</v>
      </c>
      <c r="D18095" s="191"/>
      <c r="E18095" s="191"/>
    </row>
    <row r="18096" spans="1:5" x14ac:dyDescent="0.25">
      <c r="A18096" s="191">
        <v>100832.61584888501</v>
      </c>
      <c r="B18096" s="191">
        <v>0.45201185517855802</v>
      </c>
      <c r="C18096" s="191">
        <v>0.191859275234433</v>
      </c>
      <c r="D18096" s="191"/>
      <c r="E18096" s="191"/>
    </row>
    <row r="18097" spans="1:5" x14ac:dyDescent="0.25">
      <c r="A18097" s="191">
        <v>100842.18293610599</v>
      </c>
      <c r="B18097" s="191">
        <v>-0.416355430613635</v>
      </c>
      <c r="C18097" s="191">
        <v>0.19185853935319699</v>
      </c>
      <c r="D18097" s="191"/>
      <c r="E18097" s="191"/>
    </row>
    <row r="18098" spans="1:5" x14ac:dyDescent="0.25">
      <c r="A18098" s="191">
        <v>100864.189236714</v>
      </c>
      <c r="B18098" s="191">
        <v>-6.32387969830117E-2</v>
      </c>
      <c r="C18098" s="191">
        <v>0.191857173617239</v>
      </c>
      <c r="D18098" s="191"/>
      <c r="E18098" s="191"/>
    </row>
    <row r="18099" spans="1:5" x14ac:dyDescent="0.25">
      <c r="A18099" s="191">
        <v>100864.21889742999</v>
      </c>
      <c r="B18099" s="191">
        <v>0.197258536002032</v>
      </c>
      <c r="C18099" s="191">
        <v>0.19185717208247399</v>
      </c>
      <c r="D18099" s="191"/>
      <c r="E18099" s="191"/>
    </row>
    <row r="18100" spans="1:5" x14ac:dyDescent="0.25">
      <c r="A18100" s="191">
        <v>100881.081304083</v>
      </c>
      <c r="B18100" s="191">
        <v>-0.306139535668282</v>
      </c>
      <c r="C18100" s="191">
        <v>0.19185643233396099</v>
      </c>
      <c r="D18100" s="191"/>
      <c r="E18100" s="191"/>
    </row>
    <row r="18101" spans="1:5" x14ac:dyDescent="0.25">
      <c r="A18101" s="191">
        <v>100890.187237554</v>
      </c>
      <c r="B18101" s="191">
        <v>0.66070792553321001</v>
      </c>
      <c r="C18101" s="191">
        <v>0.191856142050879</v>
      </c>
      <c r="D18101" s="191"/>
      <c r="E18101" s="191"/>
    </row>
    <row r="18102" spans="1:5" x14ac:dyDescent="0.25">
      <c r="A18102" s="191">
        <v>100907.74334251101</v>
      </c>
      <c r="B18102" s="191">
        <v>-0.49276763425467601</v>
      </c>
      <c r="C18102" s="191">
        <v>0.19185579855217699</v>
      </c>
      <c r="D18102" s="191"/>
      <c r="E18102" s="191"/>
    </row>
    <row r="18103" spans="1:5" x14ac:dyDescent="0.25">
      <c r="A18103" s="191">
        <v>100913.74701103001</v>
      </c>
      <c r="B18103" s="191">
        <v>0.106210327775313</v>
      </c>
      <c r="C18103" s="191">
        <v>0.19185574539276501</v>
      </c>
      <c r="D18103" s="191"/>
      <c r="E18103" s="191"/>
    </row>
    <row r="18104" spans="1:5" x14ac:dyDescent="0.25">
      <c r="A18104" s="191">
        <v>100931.876945326</v>
      </c>
      <c r="B18104" s="191">
        <v>-0.439427509090973</v>
      </c>
      <c r="C18104" s="191">
        <v>0.19185578472154</v>
      </c>
      <c r="D18104" s="191"/>
      <c r="E18104" s="191"/>
    </row>
    <row r="18105" spans="1:5" x14ac:dyDescent="0.25">
      <c r="A18105" s="191">
        <v>100952.27096739</v>
      </c>
      <c r="B18105" s="191">
        <v>9.2866262340085506E-2</v>
      </c>
      <c r="C18105" s="191">
        <v>0.19185618349243699</v>
      </c>
      <c r="D18105" s="191"/>
      <c r="E18105" s="191"/>
    </row>
    <row r="18106" spans="1:5" x14ac:dyDescent="0.25">
      <c r="A18106" s="191">
        <v>100957.10799201499</v>
      </c>
      <c r="B18106" s="191">
        <v>-0.83241853085749296</v>
      </c>
      <c r="C18106" s="191">
        <v>0.191856332750269</v>
      </c>
      <c r="D18106" s="191"/>
      <c r="E18106" s="191"/>
    </row>
    <row r="18107" spans="1:5" x14ac:dyDescent="0.25">
      <c r="A18107" s="191">
        <v>100960.523467744</v>
      </c>
      <c r="B18107" s="191">
        <v>0.25476738170178098</v>
      </c>
      <c r="C18107" s="191">
        <v>0.19185645071068499</v>
      </c>
      <c r="D18107" s="191"/>
      <c r="E18107" s="191"/>
    </row>
    <row r="18108" spans="1:5" x14ac:dyDescent="0.25">
      <c r="A18108" s="191">
        <v>100999.75140568599</v>
      </c>
      <c r="B18108" s="191">
        <v>0.36652913204384702</v>
      </c>
      <c r="C18108" s="191">
        <v>0.19185854549147699</v>
      </c>
      <c r="D18108" s="191"/>
      <c r="E18108" s="191"/>
    </row>
    <row r="18109" spans="1:5" x14ac:dyDescent="0.25">
      <c r="A18109" s="191">
        <v>101011.399056451</v>
      </c>
      <c r="B18109" s="191">
        <v>0.118662576846096</v>
      </c>
      <c r="C18109" s="191">
        <v>0.191859427207276</v>
      </c>
      <c r="D18109" s="191"/>
      <c r="E18109" s="191"/>
    </row>
    <row r="18110" spans="1:5" x14ac:dyDescent="0.25">
      <c r="A18110" s="191">
        <v>101021.396887676</v>
      </c>
      <c r="B18110" s="191">
        <v>0.33613441376478798</v>
      </c>
      <c r="C18110" s="191">
        <v>0.19186027790315699</v>
      </c>
      <c r="D18110" s="191"/>
      <c r="E18110" s="191"/>
    </row>
    <row r="18111" spans="1:5" x14ac:dyDescent="0.25">
      <c r="A18111" s="191">
        <v>101029.026497495</v>
      </c>
      <c r="B18111" s="191">
        <v>0.25935842980502299</v>
      </c>
      <c r="C18111" s="191">
        <v>0.191860985135312</v>
      </c>
      <c r="D18111" s="191"/>
      <c r="E18111" s="191"/>
    </row>
    <row r="18112" spans="1:5" x14ac:dyDescent="0.25">
      <c r="A18112" s="191">
        <v>101030.912019104</v>
      </c>
      <c r="B18112" s="191">
        <v>-0.34437877519101201</v>
      </c>
      <c r="C18112" s="191">
        <v>0.19186116763199301</v>
      </c>
      <c r="D18112" s="191"/>
      <c r="E18112" s="191"/>
    </row>
    <row r="18113" spans="1:5" x14ac:dyDescent="0.25">
      <c r="A18113" s="191">
        <v>101036.743102084</v>
      </c>
      <c r="B18113" s="191">
        <v>0.163919388704414</v>
      </c>
      <c r="C18113" s="191">
        <v>0.191861751315971</v>
      </c>
      <c r="D18113" s="191"/>
      <c r="E18113" s="191"/>
    </row>
    <row r="18114" spans="1:5" x14ac:dyDescent="0.25">
      <c r="A18114" s="191">
        <v>101049.59454216799</v>
      </c>
      <c r="B18114" s="191">
        <v>-0.60643136940513598</v>
      </c>
      <c r="C18114" s="191">
        <v>0.19186314357213799</v>
      </c>
      <c r="D18114" s="191"/>
      <c r="E18114" s="191"/>
    </row>
    <row r="18115" spans="1:5" x14ac:dyDescent="0.25">
      <c r="A18115" s="191">
        <v>101060.995456424</v>
      </c>
      <c r="B18115" s="191">
        <v>-4.3350581425260999E-2</v>
      </c>
      <c r="C18115" s="191">
        <v>0.19186449019093099</v>
      </c>
      <c r="D18115" s="191"/>
      <c r="E18115" s="191"/>
    </row>
    <row r="18116" spans="1:5" x14ac:dyDescent="0.25">
      <c r="A18116" s="191">
        <v>101063.184191091</v>
      </c>
      <c r="B18116" s="191">
        <v>-0.25054951831593503</v>
      </c>
      <c r="C18116" s="191">
        <v>0.191864761919083</v>
      </c>
      <c r="D18116" s="191"/>
      <c r="E18116" s="191"/>
    </row>
    <row r="18117" spans="1:5" x14ac:dyDescent="0.25">
      <c r="A18117" s="191">
        <v>101075.430499169</v>
      </c>
      <c r="B18117" s="191">
        <v>2.2117351350692298E-2</v>
      </c>
      <c r="C18117" s="191">
        <v>0.191866356757767</v>
      </c>
      <c r="D18117" s="191"/>
      <c r="E18117" s="191"/>
    </row>
    <row r="18118" spans="1:5" x14ac:dyDescent="0.25">
      <c r="A18118" s="191">
        <v>101088.92841989901</v>
      </c>
      <c r="B18118" s="191">
        <v>-0.161451532936285</v>
      </c>
      <c r="C18118" s="191">
        <v>0.19186826027374099</v>
      </c>
      <c r="D18118" s="191"/>
      <c r="E18118" s="191"/>
    </row>
    <row r="18119" spans="1:5" x14ac:dyDescent="0.25">
      <c r="A18119" s="191">
        <v>101121.283270246</v>
      </c>
      <c r="B18119" s="191">
        <v>-8.5607652841635004E-2</v>
      </c>
      <c r="C18119" s="191">
        <v>0.191873438576355</v>
      </c>
      <c r="D18119" s="191"/>
      <c r="E18119" s="191"/>
    </row>
    <row r="18120" spans="1:5" x14ac:dyDescent="0.25">
      <c r="A18120" s="191">
        <v>101144.06209429201</v>
      </c>
      <c r="B18120" s="191">
        <v>2.4763860371201899E-3</v>
      </c>
      <c r="C18120" s="191">
        <v>0.19187759890235101</v>
      </c>
      <c r="D18120" s="191"/>
      <c r="E18120" s="191"/>
    </row>
    <row r="18121" spans="1:5" x14ac:dyDescent="0.25">
      <c r="A18121" s="191">
        <v>101163.633560186</v>
      </c>
      <c r="B18121" s="191">
        <v>-1.011098329482</v>
      </c>
      <c r="C18121" s="191">
        <v>0.19188150850119901</v>
      </c>
      <c r="D18121" s="191"/>
      <c r="E18121" s="191"/>
    </row>
    <row r="18122" spans="1:5" x14ac:dyDescent="0.25">
      <c r="A18122" s="191">
        <v>101164.997970429</v>
      </c>
      <c r="B18122" s="191">
        <v>-1.31527822772542</v>
      </c>
      <c r="C18122" s="191">
        <v>0.191881792479625</v>
      </c>
      <c r="D18122" s="191"/>
      <c r="E18122" s="191"/>
    </row>
    <row r="18123" spans="1:5" x14ac:dyDescent="0.25">
      <c r="A18123" s="191">
        <v>101176.900338844</v>
      </c>
      <c r="B18123" s="191">
        <v>0.50538588636357396</v>
      </c>
      <c r="C18123" s="191">
        <v>0.19188433292188101</v>
      </c>
      <c r="D18123" s="191"/>
      <c r="E18123" s="191"/>
    </row>
    <row r="18124" spans="1:5" x14ac:dyDescent="0.25">
      <c r="A18124" s="191">
        <v>101195.949649072</v>
      </c>
      <c r="B18124" s="191">
        <v>-1.05793888293921</v>
      </c>
      <c r="C18124" s="191">
        <v>0.19188863398946199</v>
      </c>
      <c r="D18124" s="191"/>
      <c r="E18124" s="191"/>
    </row>
    <row r="18125" spans="1:5" x14ac:dyDescent="0.25">
      <c r="A18125" s="191">
        <v>101197.290871106</v>
      </c>
      <c r="B18125" s="191">
        <v>0.11874204115605</v>
      </c>
      <c r="C18125" s="191">
        <v>0.19188894583312199</v>
      </c>
      <c r="D18125" s="191"/>
      <c r="E18125" s="191"/>
    </row>
    <row r="18126" spans="1:5" x14ac:dyDescent="0.25">
      <c r="A18126" s="191">
        <v>101203.974474545</v>
      </c>
      <c r="B18126" s="191">
        <v>0.32946277104675098</v>
      </c>
      <c r="C18126" s="191">
        <v>0.19189052898384701</v>
      </c>
      <c r="D18126" s="191"/>
      <c r="E18126" s="191"/>
    </row>
    <row r="18127" spans="1:5" x14ac:dyDescent="0.25">
      <c r="A18127" s="191">
        <v>101208.451707723</v>
      </c>
      <c r="B18127" s="191">
        <v>0.33848833009266799</v>
      </c>
      <c r="C18127" s="191">
        <v>0.19189160903518501</v>
      </c>
      <c r="D18127" s="191"/>
      <c r="E18127" s="191"/>
    </row>
    <row r="18128" spans="1:5" x14ac:dyDescent="0.25">
      <c r="A18128" s="191">
        <v>101226.018061207</v>
      </c>
      <c r="B18128" s="191">
        <v>-0.58954601896447101</v>
      </c>
      <c r="C18128" s="191">
        <v>0.19189599707664101</v>
      </c>
      <c r="D18128" s="191"/>
      <c r="E18128" s="191"/>
    </row>
    <row r="18129" spans="1:5" x14ac:dyDescent="0.25">
      <c r="A18129" s="191">
        <v>101252.080579079</v>
      </c>
      <c r="B18129" s="191">
        <v>1.3993875868436101</v>
      </c>
      <c r="C18129" s="191">
        <v>0.19190294523916199</v>
      </c>
      <c r="D18129" s="191"/>
      <c r="E18129" s="191"/>
    </row>
    <row r="18130" spans="1:5" x14ac:dyDescent="0.25">
      <c r="A18130" s="191">
        <v>101268.723817819</v>
      </c>
      <c r="B18130" s="191">
        <v>5.0330371673899004</v>
      </c>
      <c r="C18130" s="191">
        <v>0.191907655215972</v>
      </c>
      <c r="D18130" s="191"/>
      <c r="E18130" s="191"/>
    </row>
    <row r="18131" spans="1:5" x14ac:dyDescent="0.25">
      <c r="A18131" s="191">
        <v>101272.78027946199</v>
      </c>
      <c r="B18131" s="191">
        <v>-0.75573119893105301</v>
      </c>
      <c r="C18131" s="191">
        <v>0.19190883173845399</v>
      </c>
      <c r="D18131" s="191"/>
      <c r="E18131" s="191"/>
    </row>
    <row r="18132" spans="1:5" x14ac:dyDescent="0.25">
      <c r="A18132" s="191">
        <v>101300.579314798</v>
      </c>
      <c r="B18132" s="191">
        <v>0.494022542812877</v>
      </c>
      <c r="C18132" s="191">
        <v>0.191917242249971</v>
      </c>
      <c r="D18132" s="191"/>
      <c r="E18132" s="191"/>
    </row>
    <row r="18133" spans="1:5" x14ac:dyDescent="0.25">
      <c r="A18133" s="191">
        <v>101301.903207792</v>
      </c>
      <c r="B18133" s="191">
        <v>0.64770795063833198</v>
      </c>
      <c r="C18133" s="191">
        <v>0.191917657091978</v>
      </c>
      <c r="D18133" s="191"/>
      <c r="E18133" s="191"/>
    </row>
    <row r="18134" spans="1:5" x14ac:dyDescent="0.25">
      <c r="A18134" s="191">
        <v>101305.498070249</v>
      </c>
      <c r="B18134" s="191">
        <v>9.3677362751209997E-2</v>
      </c>
      <c r="C18134" s="191">
        <v>0.191918790058656</v>
      </c>
      <c r="D18134" s="191"/>
      <c r="E18134" s="191"/>
    </row>
    <row r="18135" spans="1:5" x14ac:dyDescent="0.25">
      <c r="A18135" s="191">
        <v>101309.877457636</v>
      </c>
      <c r="B18135" s="191">
        <v>-0.336365785418136</v>
      </c>
      <c r="C18135" s="191">
        <v>0.191920183123512</v>
      </c>
      <c r="D18135" s="191"/>
      <c r="E18135" s="191"/>
    </row>
    <row r="18136" spans="1:5" x14ac:dyDescent="0.25">
      <c r="A18136" s="191">
        <v>101311.798576999</v>
      </c>
      <c r="B18136" s="191">
        <v>0.82119265063438396</v>
      </c>
      <c r="C18136" s="191">
        <v>0.19192079866675199</v>
      </c>
      <c r="D18136" s="191"/>
      <c r="E18136" s="191"/>
    </row>
    <row r="18137" spans="1:5" x14ac:dyDescent="0.25">
      <c r="A18137" s="191">
        <v>101318.94006599201</v>
      </c>
      <c r="B18137" s="191">
        <v>0.40931655609985901</v>
      </c>
      <c r="C18137" s="191">
        <v>0.19192311055449099</v>
      </c>
      <c r="D18137" s="191"/>
      <c r="E18137" s="191"/>
    </row>
    <row r="18138" spans="1:5" x14ac:dyDescent="0.25">
      <c r="A18138" s="191">
        <v>101333.67243385701</v>
      </c>
      <c r="B18138" s="191">
        <v>0.499491708483424</v>
      </c>
      <c r="C18138" s="191">
        <v>0.191927997208829</v>
      </c>
      <c r="D18138" s="191"/>
      <c r="E18138" s="191"/>
    </row>
    <row r="18139" spans="1:5" x14ac:dyDescent="0.25">
      <c r="A18139" s="191">
        <v>101357.962667664</v>
      </c>
      <c r="B18139" s="191">
        <v>3.1052960125488301E-2</v>
      </c>
      <c r="C18139" s="191">
        <v>0.19193639621487599</v>
      </c>
      <c r="D18139" s="191"/>
      <c r="E18139" s="191"/>
    </row>
    <row r="18140" spans="1:5" x14ac:dyDescent="0.25">
      <c r="A18140" s="191">
        <v>101369.742885188</v>
      </c>
      <c r="B18140" s="191">
        <v>-0.1089495605616</v>
      </c>
      <c r="C18140" s="191">
        <v>0.19194062127389699</v>
      </c>
      <c r="D18140" s="191"/>
      <c r="E18140" s="191"/>
    </row>
    <row r="18141" spans="1:5" x14ac:dyDescent="0.25">
      <c r="A18141" s="191">
        <v>101378.43044629401</v>
      </c>
      <c r="B18141" s="191">
        <v>-0.58095794119461497</v>
      </c>
      <c r="C18141" s="191">
        <v>0.19194380461500599</v>
      </c>
      <c r="D18141" s="191"/>
      <c r="E18141" s="191"/>
    </row>
    <row r="18142" spans="1:5" x14ac:dyDescent="0.25">
      <c r="A18142" s="191">
        <v>101415.325834887</v>
      </c>
      <c r="B18142" s="191">
        <v>3.5932681592476499E-2</v>
      </c>
      <c r="C18142" s="191">
        <v>0.19195788769814001</v>
      </c>
      <c r="D18142" s="191"/>
      <c r="E18142" s="191"/>
    </row>
    <row r="18143" spans="1:5" x14ac:dyDescent="0.25">
      <c r="A18143" s="191">
        <v>101434.55900028899</v>
      </c>
      <c r="B18143" s="191">
        <v>3.8784256388057999E-2</v>
      </c>
      <c r="C18143" s="191">
        <v>0.19196560349310901</v>
      </c>
      <c r="D18143" s="191"/>
      <c r="E18143" s="191"/>
    </row>
    <row r="18144" spans="1:5" x14ac:dyDescent="0.25">
      <c r="A18144" s="191">
        <v>101444.411757405</v>
      </c>
      <c r="B18144" s="191">
        <v>-1.7369628125488401</v>
      </c>
      <c r="C18144" s="191">
        <v>0.191969653492814</v>
      </c>
      <c r="D18144" s="191"/>
      <c r="E18144" s="191"/>
    </row>
    <row r="18145" spans="1:5" x14ac:dyDescent="0.25">
      <c r="A18145" s="191">
        <v>101447.495353811</v>
      </c>
      <c r="B18145" s="191">
        <v>0.39193252236537901</v>
      </c>
      <c r="C18145" s="191">
        <v>0.19197093446855101</v>
      </c>
      <c r="D18145" s="191"/>
      <c r="E18145" s="191"/>
    </row>
    <row r="18146" spans="1:5" x14ac:dyDescent="0.25">
      <c r="A18146" s="191">
        <v>101464.672587514</v>
      </c>
      <c r="B18146" s="191">
        <v>-0.457527158873405</v>
      </c>
      <c r="C18146" s="191">
        <v>0.191978186784276</v>
      </c>
      <c r="D18146" s="191"/>
      <c r="E18146" s="191"/>
    </row>
    <row r="18147" spans="1:5" x14ac:dyDescent="0.25">
      <c r="A18147" s="191">
        <v>101465.16246331</v>
      </c>
      <c r="B18147" s="191">
        <v>0.12916250349668301</v>
      </c>
      <c r="C18147" s="191">
        <v>0.19197839649894599</v>
      </c>
      <c r="D18147" s="191"/>
      <c r="E18147" s="191"/>
    </row>
    <row r="18148" spans="1:5" x14ac:dyDescent="0.25">
      <c r="A18148" s="191">
        <v>101465.232347896</v>
      </c>
      <c r="B18148" s="191">
        <v>0.78700611519173502</v>
      </c>
      <c r="C18148" s="191">
        <v>0.19197842642936799</v>
      </c>
      <c r="D18148" s="191"/>
      <c r="E18148" s="191"/>
    </row>
    <row r="18149" spans="1:5" x14ac:dyDescent="0.25">
      <c r="A18149" s="191">
        <v>101469.849699813</v>
      </c>
      <c r="B18149" s="191">
        <v>-0.72358503017857501</v>
      </c>
      <c r="C18149" s="191">
        <v>0.19198041114696901</v>
      </c>
      <c r="D18149" s="191"/>
      <c r="E18149" s="191"/>
    </row>
    <row r="18150" spans="1:5" x14ac:dyDescent="0.25">
      <c r="A18150" s="191">
        <v>101472.915276185</v>
      </c>
      <c r="B18150" s="191">
        <v>-0.176535833902147</v>
      </c>
      <c r="C18150" s="191">
        <v>0.191981736652728</v>
      </c>
      <c r="D18150" s="191"/>
      <c r="E18150" s="191"/>
    </row>
    <row r="18151" spans="1:5" x14ac:dyDescent="0.25">
      <c r="A18151" s="191">
        <v>101487.807731165</v>
      </c>
      <c r="B18151" s="191">
        <v>-0.415996424927978</v>
      </c>
      <c r="C18151" s="191">
        <v>0.19198826404799299</v>
      </c>
      <c r="D18151" s="191"/>
      <c r="E18151" s="191"/>
    </row>
    <row r="18152" spans="1:5" x14ac:dyDescent="0.25">
      <c r="A18152" s="191">
        <v>101499.724639748</v>
      </c>
      <c r="B18152" s="191">
        <v>0.43990233531216999</v>
      </c>
      <c r="C18152" s="191">
        <v>0.19199359183374801</v>
      </c>
      <c r="D18152" s="191"/>
      <c r="E18152" s="191"/>
    </row>
    <row r="18153" spans="1:5" x14ac:dyDescent="0.25">
      <c r="A18153" s="191">
        <v>101501.398610182</v>
      </c>
      <c r="B18153" s="191">
        <v>-0.17367941319684799</v>
      </c>
      <c r="C18153" s="191">
        <v>0.19199434762767301</v>
      </c>
      <c r="D18153" s="191"/>
      <c r="E18153" s="191"/>
    </row>
    <row r="18154" spans="1:5" x14ac:dyDescent="0.25">
      <c r="A18154" s="191">
        <v>101501.514039562</v>
      </c>
      <c r="B18154" s="191">
        <v>-0.15402477869266301</v>
      </c>
      <c r="C18154" s="191">
        <v>0.19199439981074301</v>
      </c>
      <c r="D18154" s="191"/>
      <c r="E18154" s="191"/>
    </row>
    <row r="18155" spans="1:5" x14ac:dyDescent="0.25">
      <c r="A18155" s="191">
        <v>101517.417946752</v>
      </c>
      <c r="B18155" s="191">
        <v>-1.37158245605647</v>
      </c>
      <c r="C18155" s="191">
        <v>0.19200167187376899</v>
      </c>
      <c r="D18155" s="191"/>
      <c r="E18155" s="191"/>
    </row>
    <row r="18156" spans="1:5" x14ac:dyDescent="0.25">
      <c r="A18156" s="191">
        <v>101532.545833563</v>
      </c>
      <c r="B18156" s="191">
        <v>0.41817914925066402</v>
      </c>
      <c r="C18156" s="191">
        <v>0.192008739582787</v>
      </c>
      <c r="D18156" s="191"/>
      <c r="E18156" s="191"/>
    </row>
    <row r="18157" spans="1:5" x14ac:dyDescent="0.25">
      <c r="A18157" s="191">
        <v>101551.460296003</v>
      </c>
      <c r="B18157" s="191">
        <v>0.80663807859446801</v>
      </c>
      <c r="C18157" s="191">
        <v>0.19201778037367301</v>
      </c>
      <c r="D18157" s="191"/>
      <c r="E18157" s="191"/>
    </row>
    <row r="18158" spans="1:5" x14ac:dyDescent="0.25">
      <c r="A18158" s="191">
        <v>101555.774845514</v>
      </c>
      <c r="B18158" s="191">
        <v>0.30389654070242</v>
      </c>
      <c r="C18158" s="191">
        <v>0.192019874121756</v>
      </c>
      <c r="D18158" s="191"/>
      <c r="E18158" s="191"/>
    </row>
    <row r="18159" spans="1:5" x14ac:dyDescent="0.25">
      <c r="A18159" s="191">
        <v>101595.81379665399</v>
      </c>
      <c r="B18159" s="191">
        <v>0.37529053550857699</v>
      </c>
      <c r="C18159" s="191">
        <v>0.192039853265249</v>
      </c>
      <c r="D18159" s="191"/>
      <c r="E18159" s="191"/>
    </row>
    <row r="18160" spans="1:5" x14ac:dyDescent="0.25">
      <c r="A18160" s="191">
        <v>101598.457710451</v>
      </c>
      <c r="B18160" s="191">
        <v>-8.4570637167291601E-2</v>
      </c>
      <c r="C18160" s="191">
        <v>0.192041207062849</v>
      </c>
      <c r="D18160" s="191"/>
      <c r="E18160" s="191"/>
    </row>
    <row r="18161" spans="1:5" x14ac:dyDescent="0.25">
      <c r="A18161" s="191">
        <v>101600.007581197</v>
      </c>
      <c r="B18161" s="191">
        <v>-0.169527066463937</v>
      </c>
      <c r="C18161" s="191">
        <v>0.19204200262924401</v>
      </c>
      <c r="D18161" s="191"/>
      <c r="E18161" s="191"/>
    </row>
    <row r="18162" spans="1:5" x14ac:dyDescent="0.25">
      <c r="A18162" s="191">
        <v>101609.412272006</v>
      </c>
      <c r="B18162" s="191">
        <v>0.13125329635010899</v>
      </c>
      <c r="C18162" s="191">
        <v>0.19204686122040701</v>
      </c>
      <c r="D18162" s="191"/>
      <c r="E18162" s="191"/>
    </row>
    <row r="18163" spans="1:5" x14ac:dyDescent="0.25">
      <c r="A18163" s="191">
        <v>101683.22760776601</v>
      </c>
      <c r="B18163" s="191">
        <v>5.8291542251032197E-2</v>
      </c>
      <c r="C18163" s="191">
        <v>0.192086808139488</v>
      </c>
      <c r="D18163" s="191"/>
      <c r="E18163" s="191"/>
    </row>
    <row r="18164" spans="1:5" x14ac:dyDescent="0.25">
      <c r="A18164" s="191">
        <v>101696.24287050001</v>
      </c>
      <c r="B18164" s="191">
        <v>0.442236913630567</v>
      </c>
      <c r="C18164" s="191">
        <v>0.19209417707620799</v>
      </c>
      <c r="D18164" s="191"/>
      <c r="E18164" s="191"/>
    </row>
    <row r="18165" spans="1:5" x14ac:dyDescent="0.25">
      <c r="A18165" s="191">
        <v>101698.111879791</v>
      </c>
      <c r="B18165" s="191">
        <v>-0.44684607726609399</v>
      </c>
      <c r="C18165" s="191">
        <v>0.19209524309198001</v>
      </c>
      <c r="D18165" s="191"/>
      <c r="E18165" s="191"/>
    </row>
    <row r="18166" spans="1:5" x14ac:dyDescent="0.25">
      <c r="A18166" s="191">
        <v>101728.516412172</v>
      </c>
      <c r="B18166" s="191">
        <v>0.41657986361169902</v>
      </c>
      <c r="C18166" s="191">
        <v>0.19211285749985499</v>
      </c>
      <c r="D18166" s="191"/>
      <c r="E18166" s="191"/>
    </row>
    <row r="18167" spans="1:5" x14ac:dyDescent="0.25">
      <c r="A18167" s="191">
        <v>101738.30182173</v>
      </c>
      <c r="B18167" s="191">
        <v>0.73954404337490698</v>
      </c>
      <c r="C18167" s="191">
        <v>0.19211863461259299</v>
      </c>
      <c r="D18167" s="191"/>
      <c r="E18167" s="191"/>
    </row>
    <row r="18168" spans="1:5" x14ac:dyDescent="0.25">
      <c r="A18168" s="191">
        <v>101749.713265276</v>
      </c>
      <c r="B18168" s="191">
        <v>0.84191726216784601</v>
      </c>
      <c r="C18168" s="191">
        <v>0.19212543725070999</v>
      </c>
      <c r="D18168" s="191"/>
      <c r="E18168" s="191"/>
    </row>
    <row r="18169" spans="1:5" x14ac:dyDescent="0.25">
      <c r="A18169" s="191">
        <v>101783.293075668</v>
      </c>
      <c r="B18169" s="191">
        <v>0.46083795935962801</v>
      </c>
      <c r="C18169" s="191">
        <v>0.192145858220831</v>
      </c>
      <c r="D18169" s="191"/>
      <c r="E18169" s="191"/>
    </row>
    <row r="18170" spans="1:5" x14ac:dyDescent="0.25">
      <c r="A18170" s="191">
        <v>101784.86885341399</v>
      </c>
      <c r="B18170" s="191">
        <v>0.839095669269319</v>
      </c>
      <c r="C18170" s="191">
        <v>0.19214683109556899</v>
      </c>
      <c r="D18170" s="191"/>
      <c r="E18170" s="191"/>
    </row>
    <row r="18171" spans="1:5" x14ac:dyDescent="0.25">
      <c r="A18171" s="191">
        <v>101806.133952847</v>
      </c>
      <c r="B18171" s="191">
        <v>0.90618300591540601</v>
      </c>
      <c r="C18171" s="191">
        <v>0.19216008593534001</v>
      </c>
      <c r="D18171" s="191"/>
      <c r="E18171" s="191"/>
    </row>
    <row r="18172" spans="1:5" x14ac:dyDescent="0.25">
      <c r="A18172" s="191">
        <v>101817.60887857999</v>
      </c>
      <c r="B18172" s="191">
        <v>0.61534111172669703</v>
      </c>
      <c r="C18172" s="191">
        <v>0.192167334846784</v>
      </c>
      <c r="D18172" s="191"/>
      <c r="E18172" s="191"/>
    </row>
    <row r="18173" spans="1:5" x14ac:dyDescent="0.25">
      <c r="A18173" s="191">
        <v>101837.78221322301</v>
      </c>
      <c r="B18173" s="191">
        <v>0.35825129852329302</v>
      </c>
      <c r="C18173" s="191">
        <v>0.192180240045905</v>
      </c>
      <c r="D18173" s="191"/>
      <c r="E18173" s="191"/>
    </row>
    <row r="18174" spans="1:5" x14ac:dyDescent="0.25">
      <c r="A18174" s="191">
        <v>101887.92793520101</v>
      </c>
      <c r="B18174" s="191">
        <v>0.33498499619324401</v>
      </c>
      <c r="C18174" s="191">
        <v>0.19221318870263601</v>
      </c>
      <c r="D18174" s="191"/>
      <c r="E18174" s="191"/>
    </row>
    <row r="18175" spans="1:5" x14ac:dyDescent="0.25">
      <c r="A18175" s="191">
        <v>101893.404948194</v>
      </c>
      <c r="B18175" s="191">
        <v>0.24138761239922399</v>
      </c>
      <c r="C18175" s="191">
        <v>0.19221686083130701</v>
      </c>
      <c r="D18175" s="191"/>
      <c r="E18175" s="191"/>
    </row>
    <row r="18176" spans="1:5" x14ac:dyDescent="0.25">
      <c r="A18176" s="191">
        <v>101910.675270166</v>
      </c>
      <c r="B18176" s="191">
        <v>0.633551069952354</v>
      </c>
      <c r="C18176" s="191">
        <v>0.19222853245857999</v>
      </c>
      <c r="D18176" s="191"/>
      <c r="E18176" s="191"/>
    </row>
    <row r="18177" spans="1:5" x14ac:dyDescent="0.25">
      <c r="A18177" s="191">
        <v>101923.08522601701</v>
      </c>
      <c r="B18177" s="191">
        <v>-0.19392760033805101</v>
      </c>
      <c r="C18177" s="191">
        <v>0.19223700514630801</v>
      </c>
      <c r="D18177" s="191"/>
      <c r="E18177" s="191"/>
    </row>
    <row r="18178" spans="1:5" x14ac:dyDescent="0.25">
      <c r="A18178" s="191">
        <v>101935.501647219</v>
      </c>
      <c r="B18178" s="191">
        <v>0.105300955160059</v>
      </c>
      <c r="C18178" s="191">
        <v>0.19224555308045299</v>
      </c>
      <c r="D18178" s="191"/>
      <c r="E18178" s="191"/>
    </row>
    <row r="18179" spans="1:5" x14ac:dyDescent="0.25">
      <c r="A18179" s="191">
        <v>101936.32323545399</v>
      </c>
      <c r="B18179" s="191">
        <v>0.64783800075314302</v>
      </c>
      <c r="C18179" s="191">
        <v>0.19224612117127299</v>
      </c>
      <c r="D18179" s="191"/>
      <c r="E18179" s="191"/>
    </row>
    <row r="18180" spans="1:5" x14ac:dyDescent="0.25">
      <c r="A18180" s="191">
        <v>101951.18804309799</v>
      </c>
      <c r="B18180" s="191">
        <v>0.54560260853104803</v>
      </c>
      <c r="C18180" s="191">
        <v>0.19225645215430801</v>
      </c>
      <c r="D18180" s="191"/>
      <c r="E18180" s="191"/>
    </row>
    <row r="18181" spans="1:5" x14ac:dyDescent="0.25">
      <c r="A18181" s="191">
        <v>101956.929965391</v>
      </c>
      <c r="B18181" s="191">
        <v>0.118458984307201</v>
      </c>
      <c r="C18181" s="191">
        <v>0.192260469293456</v>
      </c>
      <c r="D18181" s="191"/>
      <c r="E18181" s="191"/>
    </row>
    <row r="18182" spans="1:5" x14ac:dyDescent="0.25">
      <c r="A18182" s="191">
        <v>101983.216279514</v>
      </c>
      <c r="B18182" s="191">
        <v>0.25552490339191303</v>
      </c>
      <c r="C18182" s="191">
        <v>0.192279045409116</v>
      </c>
      <c r="D18182" s="191"/>
      <c r="E18182" s="191"/>
    </row>
    <row r="18183" spans="1:5" x14ac:dyDescent="0.25">
      <c r="A18183" s="191">
        <v>101984.123310706</v>
      </c>
      <c r="B18183" s="191">
        <v>0.64133497682181695</v>
      </c>
      <c r="C18183" s="191">
        <v>0.19227969177620899</v>
      </c>
      <c r="D18183" s="191"/>
      <c r="E18183" s="191"/>
    </row>
    <row r="18184" spans="1:5" x14ac:dyDescent="0.25">
      <c r="A18184" s="191">
        <v>101995.34190930999</v>
      </c>
      <c r="B18184" s="191">
        <v>8.2996498096776797E-2</v>
      </c>
      <c r="C18184" s="191">
        <v>0.19228771565387501</v>
      </c>
      <c r="D18184" s="191"/>
      <c r="E18184" s="191"/>
    </row>
    <row r="18185" spans="1:5" x14ac:dyDescent="0.25">
      <c r="A18185" s="191">
        <v>102001.35160116501</v>
      </c>
      <c r="B18185" s="191">
        <v>0.21316821720029899</v>
      </c>
      <c r="C18185" s="191">
        <v>0.19229203612249901</v>
      </c>
      <c r="D18185" s="191"/>
      <c r="E18185" s="191"/>
    </row>
    <row r="18186" spans="1:5" x14ac:dyDescent="0.25">
      <c r="A18186" s="191">
        <v>102006.074804002</v>
      </c>
      <c r="B18186" s="191">
        <v>-8.3971930562698499E-2</v>
      </c>
      <c r="C18186" s="191">
        <v>0.19229544247967201</v>
      </c>
      <c r="D18186" s="191"/>
      <c r="E18186" s="191"/>
    </row>
    <row r="18187" spans="1:5" x14ac:dyDescent="0.25">
      <c r="A18187" s="191">
        <v>102016.363925136</v>
      </c>
      <c r="B18187" s="191">
        <v>1.0483258975710199</v>
      </c>
      <c r="C18187" s="191">
        <v>0.192302895520512</v>
      </c>
      <c r="D18187" s="191"/>
      <c r="E18187" s="191"/>
    </row>
    <row r="18188" spans="1:5" x14ac:dyDescent="0.25">
      <c r="A18188" s="191">
        <v>102026.52542869101</v>
      </c>
      <c r="B18188" s="191">
        <v>1.2281139330570601</v>
      </c>
      <c r="C18188" s="191">
        <v>0.19231029953926199</v>
      </c>
      <c r="D18188" s="191"/>
      <c r="E18188" s="191"/>
    </row>
    <row r="18189" spans="1:5" x14ac:dyDescent="0.25">
      <c r="A18189" s="191">
        <v>102027.248834629</v>
      </c>
      <c r="B18189" s="191">
        <v>-3.1491217590318102E-2</v>
      </c>
      <c r="C18189" s="191">
        <v>0.19231082827034199</v>
      </c>
      <c r="D18189" s="191"/>
      <c r="E18189" s="191"/>
    </row>
    <row r="18190" spans="1:5" x14ac:dyDescent="0.25">
      <c r="A18190" s="191">
        <v>102033.68365386801</v>
      </c>
      <c r="B18190" s="191">
        <v>-0.94251733562307205</v>
      </c>
      <c r="C18190" s="191">
        <v>0.19231554091541</v>
      </c>
      <c r="D18190" s="191"/>
      <c r="E18190" s="191"/>
    </row>
    <row r="18191" spans="1:5" x14ac:dyDescent="0.25">
      <c r="A18191" s="191">
        <v>102041.784747989</v>
      </c>
      <c r="B18191" s="191">
        <v>0.48288024562708198</v>
      </c>
      <c r="C18191" s="191">
        <v>0.19232149801617199</v>
      </c>
      <c r="D18191" s="191"/>
      <c r="E18191" s="191"/>
    </row>
    <row r="18192" spans="1:5" x14ac:dyDescent="0.25">
      <c r="A18192" s="191">
        <v>102052.88923845701</v>
      </c>
      <c r="B18192" s="191">
        <v>0.37711108683691202</v>
      </c>
      <c r="C18192" s="191">
        <v>0.192329706947797</v>
      </c>
      <c r="D18192" s="191"/>
      <c r="E18192" s="191"/>
    </row>
    <row r="18193" spans="1:5" x14ac:dyDescent="0.25">
      <c r="A18193" s="191">
        <v>102062.333203512</v>
      </c>
      <c r="B18193" s="191">
        <v>-0.117298157908674</v>
      </c>
      <c r="C18193" s="191">
        <v>0.192336727328899</v>
      </c>
      <c r="D18193" s="191"/>
      <c r="E18193" s="191"/>
    </row>
    <row r="18194" spans="1:5" x14ac:dyDescent="0.25">
      <c r="A18194" s="191">
        <v>102066.50661667901</v>
      </c>
      <c r="B18194" s="191">
        <v>0.48442637878607397</v>
      </c>
      <c r="C18194" s="191">
        <v>0.192339841039989</v>
      </c>
      <c r="D18194" s="191"/>
      <c r="E18194" s="191"/>
    </row>
    <row r="18195" spans="1:5" x14ac:dyDescent="0.25">
      <c r="A18195" s="191">
        <v>102076.607197886</v>
      </c>
      <c r="B18195" s="191">
        <v>0.280130180372895</v>
      </c>
      <c r="C18195" s="191">
        <v>0.192347405350381</v>
      </c>
      <c r="D18195" s="191"/>
      <c r="E18195" s="191"/>
    </row>
    <row r="18196" spans="1:5" x14ac:dyDescent="0.25">
      <c r="A18196" s="191">
        <v>102089.688362851</v>
      </c>
      <c r="B18196" s="191">
        <v>0.75763683977323504</v>
      </c>
      <c r="C18196" s="191">
        <v>0.192357261019588</v>
      </c>
      <c r="D18196" s="191"/>
      <c r="E18196" s="191"/>
    </row>
    <row r="18197" spans="1:5" x14ac:dyDescent="0.25">
      <c r="A18197" s="191">
        <v>102118.845075422</v>
      </c>
      <c r="B18197" s="191">
        <v>-8.9190680317152701E-2</v>
      </c>
      <c r="C18197" s="191">
        <v>0.19237946403078901</v>
      </c>
      <c r="D18197" s="191"/>
      <c r="E18197" s="191"/>
    </row>
    <row r="18198" spans="1:5" x14ac:dyDescent="0.25">
      <c r="A18198" s="191">
        <v>102123.080051104</v>
      </c>
      <c r="B18198" s="191">
        <v>-7.7771149676209003E-2</v>
      </c>
      <c r="C18198" s="191">
        <v>0.19238271555747799</v>
      </c>
      <c r="D18198" s="191"/>
      <c r="E18198" s="191"/>
    </row>
    <row r="18199" spans="1:5" x14ac:dyDescent="0.25">
      <c r="A18199" s="191">
        <v>102148.11970398499</v>
      </c>
      <c r="B18199" s="191">
        <v>-0.112771711331205</v>
      </c>
      <c r="C18199" s="191">
        <v>0.192402075006532</v>
      </c>
      <c r="D18199" s="191"/>
      <c r="E18199" s="191"/>
    </row>
    <row r="18200" spans="1:5" x14ac:dyDescent="0.25">
      <c r="A18200" s="191">
        <v>102153.531165002</v>
      </c>
      <c r="B18200" s="191">
        <v>0.55179037556409805</v>
      </c>
      <c r="C18200" s="191">
        <v>0.19240628870116</v>
      </c>
      <c r="D18200" s="191"/>
      <c r="E18200" s="191"/>
    </row>
    <row r="18201" spans="1:5" x14ac:dyDescent="0.25">
      <c r="A18201" s="191">
        <v>102164.21887819401</v>
      </c>
      <c r="B18201" s="191">
        <v>-3.7793953645559597E-2</v>
      </c>
      <c r="C18201" s="191">
        <v>0.19241464141241699</v>
      </c>
      <c r="D18201" s="191"/>
      <c r="E18201" s="191"/>
    </row>
    <row r="18202" spans="1:5" x14ac:dyDescent="0.25">
      <c r="A18202" s="191">
        <v>102168.83794034101</v>
      </c>
      <c r="B18202" s="191">
        <v>0.70850429820938898</v>
      </c>
      <c r="C18202" s="191">
        <v>0.19241826378964899</v>
      </c>
      <c r="D18202" s="191"/>
      <c r="E18202" s="191"/>
    </row>
    <row r="18203" spans="1:5" x14ac:dyDescent="0.25">
      <c r="A18203" s="191">
        <v>102202.89039073601</v>
      </c>
      <c r="B18203" s="191">
        <v>-1.2206519239102001</v>
      </c>
      <c r="C18203" s="191">
        <v>0.19244519586633499</v>
      </c>
      <c r="D18203" s="191"/>
      <c r="E18203" s="191"/>
    </row>
    <row r="18204" spans="1:5" x14ac:dyDescent="0.25">
      <c r="A18204" s="191">
        <v>102218.99077812801</v>
      </c>
      <c r="B18204" s="191">
        <v>-0.49395530982140301</v>
      </c>
      <c r="C18204" s="191">
        <v>0.19245806576733401</v>
      </c>
      <c r="D18204" s="191"/>
      <c r="E18204" s="191"/>
    </row>
    <row r="18205" spans="1:5" x14ac:dyDescent="0.25">
      <c r="A18205" s="191">
        <v>102225.829846615</v>
      </c>
      <c r="B18205" s="191">
        <v>-1.5668587565497201</v>
      </c>
      <c r="C18205" s="191">
        <v>0.192463558378451</v>
      </c>
      <c r="D18205" s="191"/>
      <c r="E18205" s="191"/>
    </row>
    <row r="18206" spans="1:5" x14ac:dyDescent="0.25">
      <c r="A18206" s="191">
        <v>102240.92839832501</v>
      </c>
      <c r="B18206" s="191">
        <v>0.73770528931467205</v>
      </c>
      <c r="C18206" s="191">
        <v>0.19247573785292699</v>
      </c>
      <c r="D18206" s="191"/>
      <c r="E18206" s="191"/>
    </row>
    <row r="18207" spans="1:5" x14ac:dyDescent="0.25">
      <c r="A18207" s="191">
        <v>102245.54679351101</v>
      </c>
      <c r="B18207" s="191">
        <v>0.31161490376698803</v>
      </c>
      <c r="C18207" s="191">
        <v>0.192479477874891</v>
      </c>
      <c r="D18207" s="191"/>
      <c r="E18207" s="191"/>
    </row>
    <row r="18208" spans="1:5" x14ac:dyDescent="0.25">
      <c r="A18208" s="191">
        <v>102254.263407601</v>
      </c>
      <c r="B18208" s="191">
        <v>1.2824359405922301</v>
      </c>
      <c r="C18208" s="191">
        <v>0.192486554967817</v>
      </c>
      <c r="D18208" s="191"/>
      <c r="E18208" s="191"/>
    </row>
    <row r="18209" spans="1:5" x14ac:dyDescent="0.25">
      <c r="A18209" s="191">
        <v>102277.051266915</v>
      </c>
      <c r="B18209" s="191">
        <v>0.322566358603948</v>
      </c>
      <c r="C18209" s="191">
        <v>0.192505167675144</v>
      </c>
      <c r="D18209" s="191"/>
      <c r="E18209" s="191"/>
    </row>
    <row r="18210" spans="1:5" x14ac:dyDescent="0.25">
      <c r="A18210" s="191">
        <v>102296.42287952801</v>
      </c>
      <c r="B18210" s="191">
        <v>-0.223344248520285</v>
      </c>
      <c r="C18210" s="191">
        <v>0.192521113288014</v>
      </c>
      <c r="D18210" s="191"/>
      <c r="E18210" s="191"/>
    </row>
    <row r="18211" spans="1:5" x14ac:dyDescent="0.25">
      <c r="A18211" s="191">
        <v>102319.21877443801</v>
      </c>
      <c r="B18211" s="191">
        <v>-0.52788211545840003</v>
      </c>
      <c r="C18211" s="191">
        <v>0.192540017966944</v>
      </c>
      <c r="D18211" s="191"/>
      <c r="E18211" s="191"/>
    </row>
    <row r="18212" spans="1:5" x14ac:dyDescent="0.25">
      <c r="A18212" s="191">
        <v>102320.35438213</v>
      </c>
      <c r="B18212" s="191">
        <v>0.749196110759209</v>
      </c>
      <c r="C18212" s="191">
        <v>0.192540963610046</v>
      </c>
      <c r="D18212" s="191"/>
      <c r="E18212" s="191"/>
    </row>
    <row r="18213" spans="1:5" x14ac:dyDescent="0.25">
      <c r="A18213" s="191">
        <v>102321.28845489099</v>
      </c>
      <c r="B18213" s="191">
        <v>0.68350764172255796</v>
      </c>
      <c r="C18213" s="191">
        <v>0.192541741703533</v>
      </c>
      <c r="D18213" s="191"/>
      <c r="E18213" s="191"/>
    </row>
    <row r="18214" spans="1:5" x14ac:dyDescent="0.25">
      <c r="A18214" s="191">
        <v>102338.247130573</v>
      </c>
      <c r="B18214" s="191">
        <v>0.55640883961709497</v>
      </c>
      <c r="C18214" s="191">
        <v>0.192555910823135</v>
      </c>
      <c r="D18214" s="191"/>
      <c r="E18214" s="191"/>
    </row>
    <row r="18215" spans="1:5" x14ac:dyDescent="0.25">
      <c r="A18215" s="191">
        <v>102342.614986648</v>
      </c>
      <c r="B18215" s="191">
        <v>-0.147955052690141</v>
      </c>
      <c r="C18215" s="191">
        <v>0.19255957304939</v>
      </c>
      <c r="D18215" s="191"/>
      <c r="E18215" s="191"/>
    </row>
    <row r="18216" spans="1:5" x14ac:dyDescent="0.25">
      <c r="A18216" s="191">
        <v>102345.393711492</v>
      </c>
      <c r="B18216" s="191">
        <v>3.1208786406500301E-2</v>
      </c>
      <c r="C18216" s="191">
        <v>0.192561905572186</v>
      </c>
      <c r="D18216" s="191"/>
      <c r="E18216" s="191"/>
    </row>
    <row r="18217" spans="1:5" x14ac:dyDescent="0.25">
      <c r="A18217" s="191">
        <v>102349.300975616</v>
      </c>
      <c r="B18217" s="191">
        <v>0.41307440693285602</v>
      </c>
      <c r="C18217" s="191">
        <v>0.192565188949535</v>
      </c>
      <c r="D18217" s="191"/>
      <c r="E18217" s="191"/>
    </row>
    <row r="18218" spans="1:5" x14ac:dyDescent="0.25">
      <c r="A18218" s="191">
        <v>102350.880237561</v>
      </c>
      <c r="B18218" s="191">
        <v>0.46932803204011703</v>
      </c>
      <c r="C18218" s="191">
        <v>0.192566517211853</v>
      </c>
      <c r="D18218" s="191"/>
      <c r="E18218" s="191"/>
    </row>
    <row r="18219" spans="1:5" x14ac:dyDescent="0.25">
      <c r="A18219" s="191">
        <v>102363.809664673</v>
      </c>
      <c r="B18219" s="191">
        <v>0.59593032966156501</v>
      </c>
      <c r="C18219" s="191">
        <v>0.19257741670604001</v>
      </c>
      <c r="D18219" s="191"/>
      <c r="E18219" s="191"/>
    </row>
    <row r="18220" spans="1:5" x14ac:dyDescent="0.25">
      <c r="A18220" s="191">
        <v>102369.832537833</v>
      </c>
      <c r="B18220" s="191">
        <v>4.9108010819431898E-2</v>
      </c>
      <c r="C18220" s="191">
        <v>0.192582509021403</v>
      </c>
      <c r="D18220" s="191"/>
      <c r="E18220" s="191"/>
    </row>
    <row r="18221" spans="1:5" x14ac:dyDescent="0.25">
      <c r="A18221" s="191">
        <v>102373.66640433999</v>
      </c>
      <c r="B18221" s="191">
        <v>0.171789289554658</v>
      </c>
      <c r="C18221" s="191">
        <v>0.19258575545502701</v>
      </c>
      <c r="D18221" s="191"/>
      <c r="E18221" s="191"/>
    </row>
    <row r="18222" spans="1:5" x14ac:dyDescent="0.25">
      <c r="A18222" s="191">
        <v>102377.25963688199</v>
      </c>
      <c r="B18222" s="191">
        <v>-0.59468531780134704</v>
      </c>
      <c r="C18222" s="191">
        <v>0.19258880156917699</v>
      </c>
      <c r="D18222" s="191"/>
      <c r="E18222" s="191"/>
    </row>
    <row r="18223" spans="1:5" x14ac:dyDescent="0.25">
      <c r="A18223" s="191">
        <v>102379.88206920199</v>
      </c>
      <c r="B18223" s="191">
        <v>1.7034406983178501</v>
      </c>
      <c r="C18223" s="191">
        <v>0.19259102679197301</v>
      </c>
      <c r="D18223" s="191"/>
      <c r="E18223" s="191"/>
    </row>
    <row r="18224" spans="1:5" x14ac:dyDescent="0.25">
      <c r="A18224" s="191">
        <v>102384.431622584</v>
      </c>
      <c r="B18224" s="191">
        <v>-5.3609937066956298E-2</v>
      </c>
      <c r="C18224" s="191">
        <v>0.19259489140264699</v>
      </c>
      <c r="D18224" s="191"/>
      <c r="E18224" s="191"/>
    </row>
    <row r="18225" spans="1:5" x14ac:dyDescent="0.25">
      <c r="A18225" s="191">
        <v>102386.080239761</v>
      </c>
      <c r="B18225" s="191">
        <v>-1.2094821201367301</v>
      </c>
      <c r="C18225" s="191">
        <v>0.19259629311394999</v>
      </c>
      <c r="D18225" s="191"/>
      <c r="E18225" s="191"/>
    </row>
    <row r="18226" spans="1:5" x14ac:dyDescent="0.25">
      <c r="A18226" s="191">
        <v>102392.726721645</v>
      </c>
      <c r="B18226" s="191">
        <v>0.243737536538502</v>
      </c>
      <c r="C18226" s="191">
        <v>0.19260195112307801</v>
      </c>
      <c r="D18226" s="191"/>
      <c r="E18226" s="191"/>
    </row>
    <row r="18227" spans="1:5" x14ac:dyDescent="0.25">
      <c r="A18227" s="191">
        <v>102435.756678505</v>
      </c>
      <c r="B18227" s="191">
        <v>4.03721304544691E-2</v>
      </c>
      <c r="C18227" s="191">
        <v>0.192638842527277</v>
      </c>
      <c r="D18227" s="191"/>
      <c r="E18227" s="191"/>
    </row>
    <row r="18228" spans="1:5" x14ac:dyDescent="0.25">
      <c r="A18228" s="191">
        <v>102440.608172493</v>
      </c>
      <c r="B18228" s="191">
        <v>0.80921727399387899</v>
      </c>
      <c r="C18228" s="191">
        <v>0.19264302932872801</v>
      </c>
      <c r="D18228" s="191"/>
      <c r="E18228" s="191"/>
    </row>
    <row r="18229" spans="1:5" x14ac:dyDescent="0.25">
      <c r="A18229" s="191">
        <v>102451.51103102299</v>
      </c>
      <c r="B18229" s="191">
        <v>0.19945606813092101</v>
      </c>
      <c r="C18229" s="191">
        <v>0.19265245792594901</v>
      </c>
      <c r="D18229" s="191"/>
      <c r="E18229" s="191"/>
    </row>
    <row r="18230" spans="1:5" x14ac:dyDescent="0.25">
      <c r="A18230" s="191">
        <v>102468.091617097</v>
      </c>
      <c r="B18230" s="191">
        <v>0.28786821176025601</v>
      </c>
      <c r="C18230" s="191">
        <v>0.19266684719573299</v>
      </c>
      <c r="D18230" s="191"/>
      <c r="E18230" s="191"/>
    </row>
    <row r="18231" spans="1:5" x14ac:dyDescent="0.25">
      <c r="A18231" s="191">
        <v>102481.17404546301</v>
      </c>
      <c r="B18231" s="191">
        <v>0.22221707783998099</v>
      </c>
      <c r="C18231" s="191">
        <v>0.19267824261123501</v>
      </c>
      <c r="D18231" s="191"/>
      <c r="E18231" s="191"/>
    </row>
    <row r="18232" spans="1:5" x14ac:dyDescent="0.25">
      <c r="A18232" s="191">
        <v>102492.963904431</v>
      </c>
      <c r="B18232" s="191">
        <v>-0.12731480999734801</v>
      </c>
      <c r="C18232" s="191">
        <v>0.192688542954736</v>
      </c>
      <c r="D18232" s="191"/>
      <c r="E18232" s="191"/>
    </row>
    <row r="18233" spans="1:5" x14ac:dyDescent="0.25">
      <c r="A18233" s="191">
        <v>102511.309774981</v>
      </c>
      <c r="B18233" s="191">
        <v>-0.426274758533918</v>
      </c>
      <c r="C18233" s="191">
        <v>0.19270462735270899</v>
      </c>
      <c r="D18233" s="191"/>
      <c r="E18233" s="191"/>
    </row>
    <row r="18234" spans="1:5" x14ac:dyDescent="0.25">
      <c r="A18234" s="191">
        <v>102558.474436951</v>
      </c>
      <c r="B18234" s="191">
        <v>-0.20054988457857101</v>
      </c>
      <c r="C18234" s="191">
        <v>0.192746275042148</v>
      </c>
      <c r="D18234" s="191"/>
      <c r="E18234" s="191"/>
    </row>
    <row r="18235" spans="1:5" x14ac:dyDescent="0.25">
      <c r="A18235" s="191">
        <v>102591.82391341199</v>
      </c>
      <c r="B18235" s="191">
        <v>0.495588615174825</v>
      </c>
      <c r="C18235" s="191">
        <v>0.192775961822302</v>
      </c>
      <c r="D18235" s="191"/>
      <c r="E18235" s="191"/>
    </row>
    <row r="18236" spans="1:5" x14ac:dyDescent="0.25">
      <c r="A18236" s="191">
        <v>102608.55168862799</v>
      </c>
      <c r="B18236" s="191">
        <v>-0.398429109951492</v>
      </c>
      <c r="C18236" s="191">
        <v>0.192790920689522</v>
      </c>
      <c r="D18236" s="191"/>
      <c r="E18236" s="191"/>
    </row>
    <row r="18237" spans="1:5" x14ac:dyDescent="0.25">
      <c r="A18237" s="191">
        <v>102610.483634206</v>
      </c>
      <c r="B18237" s="191">
        <v>0.464191263079128</v>
      </c>
      <c r="C18237" s="191">
        <v>0.19279265113615901</v>
      </c>
      <c r="D18237" s="191"/>
      <c r="E18237" s="191"/>
    </row>
    <row r="18238" spans="1:5" x14ac:dyDescent="0.25">
      <c r="A18238" s="191">
        <v>102639.09506512601</v>
      </c>
      <c r="B18238" s="191">
        <v>0.43542823207978198</v>
      </c>
      <c r="C18238" s="191">
        <v>0.19281834318827301</v>
      </c>
      <c r="D18238" s="191"/>
      <c r="E18238" s="191"/>
    </row>
    <row r="18239" spans="1:5" x14ac:dyDescent="0.25">
      <c r="A18239" s="191">
        <v>102648.769472338</v>
      </c>
      <c r="B18239" s="191">
        <v>0.46253900079662502</v>
      </c>
      <c r="C18239" s="191">
        <v>0.19282705679676301</v>
      </c>
      <c r="D18239" s="191"/>
      <c r="E18239" s="191"/>
    </row>
    <row r="18240" spans="1:5" x14ac:dyDescent="0.25">
      <c r="A18240" s="191">
        <v>102655.097622482</v>
      </c>
      <c r="B18240" s="191">
        <v>0.272649313810303</v>
      </c>
      <c r="C18240" s="191">
        <v>0.19283276333937499</v>
      </c>
      <c r="D18240" s="191"/>
      <c r="E18240" s="191"/>
    </row>
    <row r="18241" spans="1:5" x14ac:dyDescent="0.25">
      <c r="A18241" s="191">
        <v>102707.41971521</v>
      </c>
      <c r="B18241" s="191">
        <v>0.20408167312140299</v>
      </c>
      <c r="C18241" s="191">
        <v>0.19288013822757699</v>
      </c>
      <c r="D18241" s="191"/>
      <c r="E18241" s="191"/>
    </row>
    <row r="18242" spans="1:5" x14ac:dyDescent="0.25">
      <c r="A18242" s="191">
        <v>102724.314981585</v>
      </c>
      <c r="B18242" s="191">
        <v>0.11167893037422599</v>
      </c>
      <c r="C18242" s="191">
        <v>0.192895502711348</v>
      </c>
      <c r="D18242" s="191"/>
      <c r="E18242" s="191"/>
    </row>
    <row r="18243" spans="1:5" x14ac:dyDescent="0.25">
      <c r="A18243" s="191">
        <v>102729.00527286201</v>
      </c>
      <c r="B18243" s="191">
        <v>-0.34809353183354902</v>
      </c>
      <c r="C18243" s="191">
        <v>0.19289977326027899</v>
      </c>
      <c r="D18243" s="191"/>
      <c r="E18243" s="191"/>
    </row>
    <row r="18244" spans="1:5" x14ac:dyDescent="0.25">
      <c r="A18244" s="191">
        <v>102737.36252818001</v>
      </c>
      <c r="B18244" s="191">
        <v>0.15897065911520999</v>
      </c>
      <c r="C18244" s="191">
        <v>0.19290738798672999</v>
      </c>
      <c r="D18244" s="191"/>
      <c r="E18244" s="191"/>
    </row>
    <row r="18245" spans="1:5" x14ac:dyDescent="0.25">
      <c r="A18245" s="191">
        <v>102747.043765699</v>
      </c>
      <c r="B18245" s="191">
        <v>-0.12490987401826401</v>
      </c>
      <c r="C18245" s="191">
        <v>0.192916217376493</v>
      </c>
      <c r="D18245" s="191"/>
      <c r="E18245" s="191"/>
    </row>
    <row r="18246" spans="1:5" x14ac:dyDescent="0.25">
      <c r="A18246" s="191">
        <v>102803.17159482</v>
      </c>
      <c r="B18246" s="191">
        <v>0.48085147306711201</v>
      </c>
      <c r="C18246" s="191">
        <v>0.19296756199221499</v>
      </c>
      <c r="D18246" s="191"/>
      <c r="E18246" s="191"/>
    </row>
    <row r="18247" spans="1:5" x14ac:dyDescent="0.25">
      <c r="A18247" s="191">
        <v>102809.42206285799</v>
      </c>
      <c r="B18247" s="191">
        <v>0.34192627400910802</v>
      </c>
      <c r="C18247" s="191">
        <v>0.19297329410987299</v>
      </c>
      <c r="D18247" s="191"/>
      <c r="E18247" s="191"/>
    </row>
    <row r="18248" spans="1:5" x14ac:dyDescent="0.25">
      <c r="A18248" s="191">
        <v>102841.131701369</v>
      </c>
      <c r="B18248" s="191">
        <v>0.175200791512098</v>
      </c>
      <c r="C18248" s="191">
        <v>0.193002409824023</v>
      </c>
      <c r="D18248" s="191"/>
      <c r="E18248" s="191"/>
    </row>
    <row r="18249" spans="1:5" x14ac:dyDescent="0.25">
      <c r="A18249" s="191">
        <v>102914.130444857</v>
      </c>
      <c r="B18249" s="191">
        <v>-3.1972521419010302E-2</v>
      </c>
      <c r="C18249" s="191">
        <v>0.19306960090400299</v>
      </c>
      <c r="D18249" s="191"/>
      <c r="E18249" s="191"/>
    </row>
    <row r="18250" spans="1:5" x14ac:dyDescent="0.25">
      <c r="A18250" s="191">
        <v>102918.039507561</v>
      </c>
      <c r="B18250" s="191">
        <v>0.188090998840407</v>
      </c>
      <c r="C18250" s="191">
        <v>0.19307320297696701</v>
      </c>
      <c r="D18250" s="191"/>
      <c r="E18250" s="191"/>
    </row>
    <row r="18251" spans="1:5" x14ac:dyDescent="0.25">
      <c r="A18251" s="191">
        <v>102924.402731326</v>
      </c>
      <c r="B18251" s="191">
        <v>-0.42664870954141099</v>
      </c>
      <c r="C18251" s="191">
        <v>0.19307906699897201</v>
      </c>
      <c r="D18251" s="191"/>
      <c r="E18251" s="191"/>
    </row>
    <row r="18252" spans="1:5" x14ac:dyDescent="0.25">
      <c r="A18252" s="191">
        <v>102937.034900261</v>
      </c>
      <c r="B18252" s="191">
        <v>-1.56125194412131</v>
      </c>
      <c r="C18252" s="191">
        <v>0.193090709299689</v>
      </c>
      <c r="D18252" s="191"/>
      <c r="E18252" s="191"/>
    </row>
    <row r="18253" spans="1:5" x14ac:dyDescent="0.25">
      <c r="A18253" s="191">
        <v>102947.782693371</v>
      </c>
      <c r="B18253" s="191">
        <v>-1.08025682797888</v>
      </c>
      <c r="C18253" s="191">
        <v>0.193100615737549</v>
      </c>
      <c r="D18253" s="191"/>
      <c r="E18253" s="191"/>
    </row>
    <row r="18254" spans="1:5" x14ac:dyDescent="0.25">
      <c r="A18254" s="191">
        <v>102948.70793844901</v>
      </c>
      <c r="B18254" s="191">
        <v>0.81135795226652296</v>
      </c>
      <c r="C18254" s="191">
        <v>0.19310146856774499</v>
      </c>
      <c r="D18254" s="191"/>
      <c r="E18254" s="191"/>
    </row>
    <row r="18255" spans="1:5" x14ac:dyDescent="0.25">
      <c r="A18255" s="191">
        <v>102948.890066286</v>
      </c>
      <c r="B18255" s="191">
        <v>0.31367729451452497</v>
      </c>
      <c r="C18255" s="191">
        <v>0.19310163644137099</v>
      </c>
      <c r="D18255" s="191"/>
      <c r="E18255" s="191"/>
    </row>
    <row r="18256" spans="1:5" x14ac:dyDescent="0.25">
      <c r="A18256" s="191">
        <v>102955.452205127</v>
      </c>
      <c r="B18256" s="191">
        <v>-0.36841527527707901</v>
      </c>
      <c r="C18256" s="191">
        <v>0.193107684992537</v>
      </c>
      <c r="D18256" s="191"/>
      <c r="E18256" s="191"/>
    </row>
    <row r="18257" spans="1:5" x14ac:dyDescent="0.25">
      <c r="A18257" s="191">
        <v>102966.753384517</v>
      </c>
      <c r="B18257" s="191">
        <v>0.328885627401521</v>
      </c>
      <c r="C18257" s="191">
        <v>0.1931181013978</v>
      </c>
      <c r="D18257" s="191"/>
      <c r="E18257" s="191"/>
    </row>
    <row r="18258" spans="1:5" x14ac:dyDescent="0.25">
      <c r="A18258" s="191">
        <v>102969.501242396</v>
      </c>
      <c r="B18258" s="191">
        <v>0.322354660028212</v>
      </c>
      <c r="C18258" s="191">
        <v>0.193120634011089</v>
      </c>
      <c r="D18258" s="191"/>
      <c r="E18258" s="191"/>
    </row>
    <row r="18259" spans="1:5" x14ac:dyDescent="0.25">
      <c r="A18259" s="191">
        <v>102989.735750571</v>
      </c>
      <c r="B18259" s="191">
        <v>0.21309384742644899</v>
      </c>
      <c r="C18259" s="191">
        <v>0.19313928095716601</v>
      </c>
      <c r="D18259" s="191"/>
      <c r="E18259" s="191"/>
    </row>
    <row r="18260" spans="1:5" x14ac:dyDescent="0.25">
      <c r="A18260" s="191">
        <v>102993.000762522</v>
      </c>
      <c r="B18260" s="191">
        <v>0.120193912501532</v>
      </c>
      <c r="C18260" s="191">
        <v>0.19314228923031701</v>
      </c>
      <c r="D18260" s="191"/>
      <c r="E18260" s="191"/>
    </row>
    <row r="18261" spans="1:5" x14ac:dyDescent="0.25">
      <c r="A18261" s="191">
        <v>102993.841521838</v>
      </c>
      <c r="B18261" s="191">
        <v>-3.2110381905314803E-2</v>
      </c>
      <c r="C18261" s="191">
        <v>0.193143063845921</v>
      </c>
      <c r="D18261" s="191"/>
      <c r="E18261" s="191"/>
    </row>
    <row r="18262" spans="1:5" x14ac:dyDescent="0.25">
      <c r="A18262" s="191">
        <v>102995.600390957</v>
      </c>
      <c r="B18262" s="191">
        <v>0.37368612056769601</v>
      </c>
      <c r="C18262" s="191">
        <v>0.193144684297965</v>
      </c>
      <c r="D18262" s="191"/>
      <c r="E18262" s="191"/>
    </row>
    <row r="18263" spans="1:5" x14ac:dyDescent="0.25">
      <c r="A18263" s="191">
        <v>103020.274791641</v>
      </c>
      <c r="B18263" s="191">
        <v>0.19344283093540901</v>
      </c>
      <c r="C18263" s="191">
        <v>0.19316740924981199</v>
      </c>
      <c r="D18263" s="191"/>
      <c r="E18263" s="191"/>
    </row>
    <row r="18264" spans="1:5" x14ac:dyDescent="0.25">
      <c r="A18264" s="191">
        <v>103025.659927878</v>
      </c>
      <c r="B18264" s="191">
        <v>0.24196195891415001</v>
      </c>
      <c r="C18264" s="191">
        <v>0.19317236663875101</v>
      </c>
      <c r="D18264" s="191"/>
      <c r="E18264" s="191"/>
    </row>
    <row r="18265" spans="1:5" x14ac:dyDescent="0.25">
      <c r="A18265" s="191">
        <v>103026.231081342</v>
      </c>
      <c r="B18265" s="191">
        <v>-0.72438643798923297</v>
      </c>
      <c r="C18265" s="191">
        <v>0.19317289236909499</v>
      </c>
      <c r="D18265" s="191"/>
      <c r="E18265" s="191"/>
    </row>
    <row r="18266" spans="1:5" x14ac:dyDescent="0.25">
      <c r="A18266" s="191">
        <v>103035.93803428</v>
      </c>
      <c r="B18266" s="191">
        <v>0.61588691922602701</v>
      </c>
      <c r="C18266" s="191">
        <v>0.19318182558816099</v>
      </c>
      <c r="D18266" s="191"/>
      <c r="E18266" s="191"/>
    </row>
    <row r="18267" spans="1:5" x14ac:dyDescent="0.25">
      <c r="A18267" s="191">
        <v>103065.20880633499</v>
      </c>
      <c r="B18267" s="191">
        <v>0.25896917089007798</v>
      </c>
      <c r="C18267" s="191">
        <v>0.19320873981027201</v>
      </c>
      <c r="D18267" s="191"/>
      <c r="E18267" s="191"/>
    </row>
    <row r="18268" spans="1:5" x14ac:dyDescent="0.25">
      <c r="A18268" s="191">
        <v>103078.508166088</v>
      </c>
      <c r="B18268" s="191">
        <v>0.22954417607594599</v>
      </c>
      <c r="C18268" s="191">
        <v>0.19322095463945699</v>
      </c>
      <c r="D18268" s="191"/>
      <c r="E18268" s="191"/>
    </row>
    <row r="18269" spans="1:5" x14ac:dyDescent="0.25">
      <c r="A18269" s="191">
        <v>103080.367031316</v>
      </c>
      <c r="B18269" s="191">
        <v>0.38540511727580601</v>
      </c>
      <c r="C18269" s="191">
        <v>0.193222661137748</v>
      </c>
      <c r="D18269" s="191"/>
      <c r="E18269" s="191"/>
    </row>
    <row r="18270" spans="1:5" x14ac:dyDescent="0.25">
      <c r="A18270" s="191">
        <v>103094.844369767</v>
      </c>
      <c r="B18270" s="191">
        <v>0.12732115718081499</v>
      </c>
      <c r="C18270" s="191">
        <v>0.19323594472425701</v>
      </c>
      <c r="D18270" s="191"/>
      <c r="E18270" s="191"/>
    </row>
    <row r="18271" spans="1:5" x14ac:dyDescent="0.25">
      <c r="A18271" s="191">
        <v>103096.14523809501</v>
      </c>
      <c r="B18271" s="191">
        <v>-0.59309003222279799</v>
      </c>
      <c r="C18271" s="191">
        <v>0.19323713768620199</v>
      </c>
      <c r="D18271" s="191"/>
      <c r="E18271" s="191"/>
    </row>
    <row r="18272" spans="1:5" x14ac:dyDescent="0.25">
      <c r="A18272" s="191">
        <v>103120.652968572</v>
      </c>
      <c r="B18272" s="191">
        <v>-0.110225515010209</v>
      </c>
      <c r="C18272" s="191">
        <v>0.19325959085355399</v>
      </c>
      <c r="D18272" s="191"/>
      <c r="E18272" s="191"/>
    </row>
    <row r="18273" spans="1:5" x14ac:dyDescent="0.25">
      <c r="A18273" s="191">
        <v>103130.740387914</v>
      </c>
      <c r="B18273" s="191">
        <v>0.153126284234051</v>
      </c>
      <c r="C18273" s="191">
        <v>0.19326881972793</v>
      </c>
      <c r="D18273" s="191"/>
      <c r="E18273" s="191"/>
    </row>
    <row r="18274" spans="1:5" x14ac:dyDescent="0.25">
      <c r="A18274" s="191">
        <v>103139.016681216</v>
      </c>
      <c r="B18274" s="191">
        <v>-0.84071739526849798</v>
      </c>
      <c r="C18274" s="191">
        <v>0.19327638552541099</v>
      </c>
      <c r="D18274" s="191"/>
      <c r="E18274" s="191"/>
    </row>
    <row r="18275" spans="1:5" x14ac:dyDescent="0.25">
      <c r="A18275" s="191">
        <v>103139.22201466199</v>
      </c>
      <c r="B18275" s="191">
        <v>-0.56141290368241203</v>
      </c>
      <c r="C18275" s="191">
        <v>0.19327657314056201</v>
      </c>
      <c r="D18275" s="191"/>
      <c r="E18275" s="191"/>
    </row>
    <row r="18276" spans="1:5" x14ac:dyDescent="0.25">
      <c r="A18276" s="191">
        <v>103145.15773475599</v>
      </c>
      <c r="B18276" s="191">
        <v>2.6901725762140702E-3</v>
      </c>
      <c r="C18276" s="191">
        <v>0.19328199567398699</v>
      </c>
      <c r="D18276" s="191"/>
      <c r="E18276" s="191"/>
    </row>
    <row r="18277" spans="1:5" x14ac:dyDescent="0.25">
      <c r="A18277" s="191">
        <v>103156.666617336</v>
      </c>
      <c r="B18277" s="191">
        <v>-0.85524189054458899</v>
      </c>
      <c r="C18277" s="191">
        <v>0.19329250068137299</v>
      </c>
      <c r="D18277" s="191"/>
      <c r="E18277" s="191"/>
    </row>
    <row r="18278" spans="1:5" x14ac:dyDescent="0.25">
      <c r="A18278" s="191">
        <v>103172.906575496</v>
      </c>
      <c r="B18278" s="191">
        <v>-0.54841463730060902</v>
      </c>
      <c r="C18278" s="191">
        <v>0.19330730318189701</v>
      </c>
      <c r="D18278" s="191"/>
      <c r="E18278" s="191"/>
    </row>
    <row r="18279" spans="1:5" x14ac:dyDescent="0.25">
      <c r="A18279" s="191">
        <v>103178.15531504501</v>
      </c>
      <c r="B18279" s="191">
        <v>0.334390504922011</v>
      </c>
      <c r="C18279" s="191">
        <v>0.19331208182583001</v>
      </c>
      <c r="D18279" s="191"/>
      <c r="E18279" s="191"/>
    </row>
    <row r="18280" spans="1:5" x14ac:dyDescent="0.25">
      <c r="A18280" s="191">
        <v>103182.76091529999</v>
      </c>
      <c r="B18280" s="191">
        <v>0.28951090082585101</v>
      </c>
      <c r="C18280" s="191">
        <v>0.19331627262659201</v>
      </c>
      <c r="D18280" s="191"/>
      <c r="E18280" s="191"/>
    </row>
    <row r="18281" spans="1:5" x14ac:dyDescent="0.25">
      <c r="A18281" s="191">
        <v>103197.351843349</v>
      </c>
      <c r="B18281" s="191">
        <v>-0.35308228353864202</v>
      </c>
      <c r="C18281" s="191">
        <v>0.193329533289398</v>
      </c>
      <c r="D18281" s="191"/>
      <c r="E18281" s="191"/>
    </row>
    <row r="18282" spans="1:5" x14ac:dyDescent="0.25">
      <c r="A18282" s="191">
        <v>103207.764289553</v>
      </c>
      <c r="B18282" s="191">
        <v>0.53450219218034201</v>
      </c>
      <c r="C18282" s="191">
        <v>0.19333898455899501</v>
      </c>
      <c r="D18282" s="191"/>
      <c r="E18282" s="191"/>
    </row>
    <row r="18283" spans="1:5" x14ac:dyDescent="0.25">
      <c r="A18283" s="191">
        <v>103211.95405678199</v>
      </c>
      <c r="B18283" s="191">
        <v>-0.231995098436932</v>
      </c>
      <c r="C18283" s="191">
        <v>0.19334278351399201</v>
      </c>
      <c r="D18283" s="191"/>
      <c r="E18283" s="191"/>
    </row>
    <row r="18284" spans="1:5" x14ac:dyDescent="0.25">
      <c r="A18284" s="191">
        <v>103224.21288761801</v>
      </c>
      <c r="B18284" s="191">
        <v>4.9101135425704499</v>
      </c>
      <c r="C18284" s="191">
        <v>0.19335388663751299</v>
      </c>
      <c r="D18284" s="191"/>
      <c r="E18284" s="191"/>
    </row>
    <row r="18285" spans="1:5" x14ac:dyDescent="0.25">
      <c r="A18285" s="191">
        <v>103225.21038946</v>
      </c>
      <c r="B18285" s="191">
        <v>0.19446836293310901</v>
      </c>
      <c r="C18285" s="191">
        <v>0.19335478966077899</v>
      </c>
      <c r="D18285" s="191"/>
      <c r="E18285" s="191"/>
    </row>
    <row r="18286" spans="1:5" x14ac:dyDescent="0.25">
      <c r="A18286" s="191">
        <v>103259.078738328</v>
      </c>
      <c r="B18286" s="191">
        <v>0.30566238624840603</v>
      </c>
      <c r="C18286" s="191">
        <v>0.19338536352914601</v>
      </c>
      <c r="D18286" s="191"/>
      <c r="E18286" s="191"/>
    </row>
    <row r="18287" spans="1:5" x14ac:dyDescent="0.25">
      <c r="A18287" s="191">
        <v>103321.79622945801</v>
      </c>
      <c r="B18287" s="191">
        <v>3.1604863747736203E-2</v>
      </c>
      <c r="C18287" s="191">
        <v>0.19344154962188401</v>
      </c>
      <c r="D18287" s="191"/>
      <c r="E18287" s="191"/>
    </row>
    <row r="18288" spans="1:5" x14ac:dyDescent="0.25">
      <c r="A18288" s="191">
        <v>103342.090943797</v>
      </c>
      <c r="B18288" s="191">
        <v>-0.241622716270284</v>
      </c>
      <c r="C18288" s="191">
        <v>0.19345959639285401</v>
      </c>
      <c r="D18288" s="191"/>
      <c r="E18288" s="191"/>
    </row>
    <row r="18289" spans="1:5" x14ac:dyDescent="0.25">
      <c r="A18289" s="191">
        <v>103360.911847946</v>
      </c>
      <c r="B18289" s="191">
        <v>-0.492265637279865</v>
      </c>
      <c r="C18289" s="191">
        <v>0.19347626825896599</v>
      </c>
      <c r="D18289" s="191"/>
      <c r="E18289" s="191"/>
    </row>
    <row r="18290" spans="1:5" x14ac:dyDescent="0.25">
      <c r="A18290" s="191">
        <v>103385.38420917001</v>
      </c>
      <c r="B18290" s="191">
        <v>-0.29105467520509398</v>
      </c>
      <c r="C18290" s="191">
        <v>0.193497848660662</v>
      </c>
      <c r="D18290" s="191"/>
      <c r="E18290" s="191"/>
    </row>
    <row r="18291" spans="1:5" x14ac:dyDescent="0.25">
      <c r="A18291" s="191">
        <v>103422.4219283</v>
      </c>
      <c r="B18291" s="191">
        <v>0.13874702088330099</v>
      </c>
      <c r="C18291" s="191">
        <v>0.19353028599479399</v>
      </c>
      <c r="D18291" s="191"/>
      <c r="E18291" s="191"/>
    </row>
    <row r="18292" spans="1:5" x14ac:dyDescent="0.25">
      <c r="A18292" s="191">
        <v>103425.57874538</v>
      </c>
      <c r="B18292" s="191">
        <v>0.105840826346992</v>
      </c>
      <c r="C18292" s="191">
        <v>0.193533037647346</v>
      </c>
      <c r="D18292" s="191"/>
      <c r="E18292" s="191"/>
    </row>
    <row r="18293" spans="1:5" x14ac:dyDescent="0.25">
      <c r="A18293" s="191">
        <v>103469.333449774</v>
      </c>
      <c r="B18293" s="191">
        <v>0.78036262375158505</v>
      </c>
      <c r="C18293" s="191">
        <v>0.193570952468441</v>
      </c>
      <c r="D18293" s="191"/>
      <c r="E18293" s="191"/>
    </row>
    <row r="18294" spans="1:5" x14ac:dyDescent="0.25">
      <c r="A18294" s="191">
        <v>103483.172215881</v>
      </c>
      <c r="B18294" s="191">
        <v>8.23304584955942E-2</v>
      </c>
      <c r="C18294" s="191">
        <v>0.193582853547766</v>
      </c>
      <c r="D18294" s="191"/>
      <c r="E18294" s="191"/>
    </row>
    <row r="18295" spans="1:5" x14ac:dyDescent="0.25">
      <c r="A18295" s="191">
        <v>103483.390030022</v>
      </c>
      <c r="B18295" s="191">
        <v>0.72004020748919195</v>
      </c>
      <c r="C18295" s="191">
        <v>0.19358304050244299</v>
      </c>
      <c r="D18295" s="191"/>
      <c r="E18295" s="191"/>
    </row>
    <row r="18296" spans="1:5" x14ac:dyDescent="0.25">
      <c r="A18296" s="191">
        <v>103493.493697461</v>
      </c>
      <c r="B18296" s="191">
        <v>-0.61311832927825005</v>
      </c>
      <c r="C18296" s="191">
        <v>0.19359170020546199</v>
      </c>
      <c r="D18296" s="191"/>
      <c r="E18296" s="191"/>
    </row>
    <row r="18297" spans="1:5" x14ac:dyDescent="0.25">
      <c r="A18297" s="191">
        <v>103497.40086061999</v>
      </c>
      <c r="B18297" s="191">
        <v>0.73563699250380798</v>
      </c>
      <c r="C18297" s="191">
        <v>0.19359504235851999</v>
      </c>
      <c r="D18297" s="191"/>
      <c r="E18297" s="191"/>
    </row>
    <row r="18298" spans="1:5" x14ac:dyDescent="0.25">
      <c r="A18298" s="191">
        <v>103509.70537789501</v>
      </c>
      <c r="B18298" s="191">
        <v>0.244857787557828</v>
      </c>
      <c r="C18298" s="191">
        <v>0.19360554302666999</v>
      </c>
      <c r="D18298" s="191"/>
      <c r="E18298" s="191"/>
    </row>
    <row r="18299" spans="1:5" x14ac:dyDescent="0.25">
      <c r="A18299" s="191">
        <v>103512.560255627</v>
      </c>
      <c r="B18299" s="191">
        <v>1.0387033695082</v>
      </c>
      <c r="C18299" s="191">
        <v>0.19360797399902899</v>
      </c>
      <c r="D18299" s="191"/>
      <c r="E18299" s="191"/>
    </row>
    <row r="18300" spans="1:5" x14ac:dyDescent="0.25">
      <c r="A18300" s="191">
        <v>103518.902205291</v>
      </c>
      <c r="B18300" s="191">
        <v>-0.60033981415138504</v>
      </c>
      <c r="C18300" s="191">
        <v>0.19361336692453199</v>
      </c>
      <c r="D18300" s="191"/>
      <c r="E18300" s="191"/>
    </row>
    <row r="18301" spans="1:5" x14ac:dyDescent="0.25">
      <c r="A18301" s="191">
        <v>103519.72073869299</v>
      </c>
      <c r="B18301" s="191">
        <v>-0.14988891490989001</v>
      </c>
      <c r="C18301" s="191">
        <v>0.19361406222848801</v>
      </c>
      <c r="D18301" s="191"/>
      <c r="E18301" s="191"/>
    </row>
    <row r="18302" spans="1:5" x14ac:dyDescent="0.25">
      <c r="A18302" s="191">
        <v>103523.069513333</v>
      </c>
      <c r="B18302" s="191">
        <v>0.247396286238111</v>
      </c>
      <c r="C18302" s="191">
        <v>0.19361690507009299</v>
      </c>
      <c r="D18302" s="191"/>
      <c r="E18302" s="191"/>
    </row>
    <row r="18303" spans="1:5" x14ac:dyDescent="0.25">
      <c r="A18303" s="191">
        <v>103546.796918832</v>
      </c>
      <c r="B18303" s="191">
        <v>9.0657007099426104E-2</v>
      </c>
      <c r="C18303" s="191">
        <v>0.19363696454533699</v>
      </c>
      <c r="D18303" s="191"/>
      <c r="E18303" s="191"/>
    </row>
    <row r="18304" spans="1:5" x14ac:dyDescent="0.25">
      <c r="A18304" s="191">
        <v>103561.890548343</v>
      </c>
      <c r="B18304" s="191">
        <v>-5.29692815560368E-2</v>
      </c>
      <c r="C18304" s="191">
        <v>0.19364964718914901</v>
      </c>
      <c r="D18304" s="191"/>
      <c r="E18304" s="191"/>
    </row>
    <row r="18305" spans="1:5" x14ac:dyDescent="0.25">
      <c r="A18305" s="191">
        <v>103600.100002187</v>
      </c>
      <c r="B18305" s="191">
        <v>0.21821871261054099</v>
      </c>
      <c r="C18305" s="191">
        <v>0.193681471412185</v>
      </c>
      <c r="D18305" s="191"/>
      <c r="E18305" s="191"/>
    </row>
    <row r="18306" spans="1:5" x14ac:dyDescent="0.25">
      <c r="A18306" s="191">
        <v>103615.455885148</v>
      </c>
      <c r="B18306" s="191">
        <v>-0.43496843850608902</v>
      </c>
      <c r="C18306" s="191">
        <v>0.19369414312284</v>
      </c>
      <c r="D18306" s="191"/>
      <c r="E18306" s="191"/>
    </row>
    <row r="18307" spans="1:5" x14ac:dyDescent="0.25">
      <c r="A18307" s="191">
        <v>103619.450787635</v>
      </c>
      <c r="B18307" s="191">
        <v>2.8853912440296399E-2</v>
      </c>
      <c r="C18307" s="191">
        <v>0.19369742830126699</v>
      </c>
      <c r="D18307" s="191"/>
      <c r="E18307" s="191"/>
    </row>
    <row r="18308" spans="1:5" x14ac:dyDescent="0.25">
      <c r="A18308" s="191">
        <v>103631.89896936899</v>
      </c>
      <c r="B18308" s="191">
        <v>0.24893562451617801</v>
      </c>
      <c r="C18308" s="191">
        <v>0.193707634236363</v>
      </c>
      <c r="D18308" s="191"/>
      <c r="E18308" s="191"/>
    </row>
    <row r="18309" spans="1:5" x14ac:dyDescent="0.25">
      <c r="A18309" s="191">
        <v>103638.028652726</v>
      </c>
      <c r="B18309" s="191">
        <v>0.92262745336013596</v>
      </c>
      <c r="C18309" s="191">
        <v>0.19371264251091999</v>
      </c>
      <c r="D18309" s="191"/>
      <c r="E18309" s="191"/>
    </row>
    <row r="18310" spans="1:5" x14ac:dyDescent="0.25">
      <c r="A18310" s="191">
        <v>103640.988035755</v>
      </c>
      <c r="B18310" s="191">
        <v>0.76582189394551703</v>
      </c>
      <c r="C18310" s="191">
        <v>0.19371505635559999</v>
      </c>
      <c r="D18310" s="191"/>
      <c r="E18310" s="191"/>
    </row>
    <row r="18311" spans="1:5" x14ac:dyDescent="0.25">
      <c r="A18311" s="191">
        <v>103645.493528994</v>
      </c>
      <c r="B18311" s="191">
        <v>1.4333718072453201</v>
      </c>
      <c r="C18311" s="191">
        <v>0.19371872610273699</v>
      </c>
      <c r="D18311" s="191"/>
      <c r="E18311" s="191"/>
    </row>
    <row r="18312" spans="1:5" x14ac:dyDescent="0.25">
      <c r="A18312" s="191">
        <v>103671.661955303</v>
      </c>
      <c r="B18312" s="191">
        <v>0.43730107486437098</v>
      </c>
      <c r="C18312" s="191">
        <v>0.19373991442631699</v>
      </c>
      <c r="D18312" s="191"/>
      <c r="E18312" s="191"/>
    </row>
    <row r="18313" spans="1:5" x14ac:dyDescent="0.25">
      <c r="A18313" s="191">
        <v>103677.24287708099</v>
      </c>
      <c r="B18313" s="191">
        <v>0.121748471555505</v>
      </c>
      <c r="C18313" s="191">
        <v>0.19374440495386799</v>
      </c>
      <c r="D18313" s="191"/>
      <c r="E18313" s="191"/>
    </row>
    <row r="18314" spans="1:5" x14ac:dyDescent="0.25">
      <c r="A18314" s="191">
        <v>103726.395469455</v>
      </c>
      <c r="B18314" s="191">
        <v>0.134125924342654</v>
      </c>
      <c r="C18314" s="191">
        <v>0.19378350839831501</v>
      </c>
      <c r="D18314" s="191"/>
      <c r="E18314" s="191"/>
    </row>
    <row r="18315" spans="1:5" x14ac:dyDescent="0.25">
      <c r="A18315" s="191">
        <v>103733.068843032</v>
      </c>
      <c r="B18315" s="191">
        <v>0.33965262139907798</v>
      </c>
      <c r="C18315" s="191">
        <v>0.19378875397962</v>
      </c>
      <c r="D18315" s="191"/>
      <c r="E18315" s="191"/>
    </row>
    <row r="18316" spans="1:5" x14ac:dyDescent="0.25">
      <c r="A18316" s="191">
        <v>103736.189935487</v>
      </c>
      <c r="B18316" s="191">
        <v>2.0278631432857401E-2</v>
      </c>
      <c r="C18316" s="191">
        <v>0.19379120196368199</v>
      </c>
      <c r="D18316" s="191"/>
      <c r="E18316" s="191"/>
    </row>
    <row r="18317" spans="1:5" x14ac:dyDescent="0.25">
      <c r="A18317" s="191">
        <v>103737.27529499</v>
      </c>
      <c r="B18317" s="191">
        <v>-4.05227343518444E-3</v>
      </c>
      <c r="C18317" s="191">
        <v>0.193792052448686</v>
      </c>
      <c r="D18317" s="191"/>
      <c r="E18317" s="191"/>
    </row>
    <row r="18318" spans="1:5" x14ac:dyDescent="0.25">
      <c r="A18318" s="191">
        <v>103743.61136980299</v>
      </c>
      <c r="B18318" s="191">
        <v>0.264014612738173</v>
      </c>
      <c r="C18318" s="191">
        <v>0.19379700909277101</v>
      </c>
      <c r="D18318" s="191"/>
      <c r="E18318" s="191"/>
    </row>
    <row r="18319" spans="1:5" x14ac:dyDescent="0.25">
      <c r="A18319" s="191">
        <v>103749.315723887</v>
      </c>
      <c r="B18319" s="191">
        <v>0.14909219928223</v>
      </c>
      <c r="C18319" s="191">
        <v>0.193801459375015</v>
      </c>
      <c r="D18319" s="191"/>
      <c r="E18319" s="191"/>
    </row>
    <row r="18320" spans="1:5" x14ac:dyDescent="0.25">
      <c r="A18320" s="191">
        <v>103751.77834345899</v>
      </c>
      <c r="B18320" s="191">
        <v>0.29763585326512099</v>
      </c>
      <c r="C18320" s="191">
        <v>0.19380337701436201</v>
      </c>
      <c r="D18320" s="191"/>
      <c r="E18320" s="191"/>
    </row>
    <row r="18321" spans="1:5" x14ac:dyDescent="0.25">
      <c r="A18321" s="191">
        <v>103774.326282529</v>
      </c>
      <c r="B18321" s="191">
        <v>0.62738003167166501</v>
      </c>
      <c r="C18321" s="191">
        <v>0.193820833218212</v>
      </c>
      <c r="D18321" s="191"/>
      <c r="E18321" s="191"/>
    </row>
    <row r="18322" spans="1:5" x14ac:dyDescent="0.25">
      <c r="A18322" s="191">
        <v>103871.28308732899</v>
      </c>
      <c r="B18322" s="191">
        <v>0.18128109134836201</v>
      </c>
      <c r="C18322" s="191">
        <v>0.19389369737242901</v>
      </c>
      <c r="D18322" s="191"/>
      <c r="E18322" s="191"/>
    </row>
    <row r="18323" spans="1:5" x14ac:dyDescent="0.25">
      <c r="A18323" s="191">
        <v>103889.006151105</v>
      </c>
      <c r="B18323" s="191">
        <v>-0.22456597517598301</v>
      </c>
      <c r="C18323" s="191">
        <v>0.19390661010504201</v>
      </c>
      <c r="D18323" s="191"/>
      <c r="E18323" s="191"/>
    </row>
    <row r="18324" spans="1:5" x14ac:dyDescent="0.25">
      <c r="A18324" s="191">
        <v>103894.510480365</v>
      </c>
      <c r="B18324" s="191">
        <v>-0.387824015669891</v>
      </c>
      <c r="C18324" s="191">
        <v>0.193910593762183</v>
      </c>
      <c r="D18324" s="191"/>
      <c r="E18324" s="191"/>
    </row>
    <row r="18325" spans="1:5" x14ac:dyDescent="0.25">
      <c r="A18325" s="191">
        <v>103901.47126866999</v>
      </c>
      <c r="B18325" s="191">
        <v>-0.163082619940635</v>
      </c>
      <c r="C18325" s="191">
        <v>0.193915613184971</v>
      </c>
      <c r="D18325" s="191"/>
      <c r="E18325" s="191"/>
    </row>
    <row r="18326" spans="1:5" x14ac:dyDescent="0.25">
      <c r="A18326" s="191">
        <v>103902.750879995</v>
      </c>
      <c r="B18326" s="191">
        <v>0.84346179791037201</v>
      </c>
      <c r="C18326" s="191">
        <v>0.193916533675244</v>
      </c>
      <c r="D18326" s="191"/>
      <c r="E18326" s="191"/>
    </row>
    <row r="18327" spans="1:5" x14ac:dyDescent="0.25">
      <c r="A18327" s="191">
        <v>103904.670670366</v>
      </c>
      <c r="B18327" s="191">
        <v>-0.27170606445628998</v>
      </c>
      <c r="C18327" s="191">
        <v>0.193917913371456</v>
      </c>
      <c r="D18327" s="191"/>
      <c r="E18327" s="191"/>
    </row>
    <row r="18328" spans="1:5" x14ac:dyDescent="0.25">
      <c r="A18328" s="191">
        <v>103906.502877908</v>
      </c>
      <c r="B18328" s="191">
        <v>0.74020286624396603</v>
      </c>
      <c r="C18328" s="191">
        <v>0.19391922865821301</v>
      </c>
      <c r="D18328" s="191"/>
      <c r="E18328" s="191"/>
    </row>
    <row r="18329" spans="1:5" x14ac:dyDescent="0.25">
      <c r="A18329" s="191">
        <v>103935.29438700101</v>
      </c>
      <c r="B18329" s="191">
        <v>0.20240118147825101</v>
      </c>
      <c r="C18329" s="191">
        <v>0.19393970701645799</v>
      </c>
      <c r="D18329" s="191"/>
      <c r="E18329" s="191"/>
    </row>
    <row r="18330" spans="1:5" x14ac:dyDescent="0.25">
      <c r="A18330" s="191">
        <v>103940.359631421</v>
      </c>
      <c r="B18330" s="191">
        <v>0.90212196191918903</v>
      </c>
      <c r="C18330" s="191">
        <v>0.19394327229081701</v>
      </c>
      <c r="D18330" s="191"/>
      <c r="E18330" s="191"/>
    </row>
    <row r="18331" spans="1:5" x14ac:dyDescent="0.25">
      <c r="A18331" s="191">
        <v>103940.665914586</v>
      </c>
      <c r="B18331" s="191">
        <v>0.150085444777526</v>
      </c>
      <c r="C18331" s="191">
        <v>0.19394348751092499</v>
      </c>
      <c r="D18331" s="191"/>
      <c r="E18331" s="191"/>
    </row>
    <row r="18332" spans="1:5" x14ac:dyDescent="0.25">
      <c r="A18332" s="191">
        <v>103950.938932067</v>
      </c>
      <c r="B18332" s="191">
        <v>-9.1520746540663098E-2</v>
      </c>
      <c r="C18332" s="191">
        <v>0.19395068205283</v>
      </c>
      <c r="D18332" s="191"/>
      <c r="E18332" s="191"/>
    </row>
    <row r="18333" spans="1:5" x14ac:dyDescent="0.25">
      <c r="A18333" s="191">
        <v>103970.19202011501</v>
      </c>
      <c r="B18333" s="191">
        <v>-0.22216514568130799</v>
      </c>
      <c r="C18333" s="191">
        <v>0.193964034675044</v>
      </c>
      <c r="D18333" s="191"/>
      <c r="E18333" s="191"/>
    </row>
    <row r="18334" spans="1:5" x14ac:dyDescent="0.25">
      <c r="A18334" s="191">
        <v>103975.229359088</v>
      </c>
      <c r="B18334" s="191">
        <v>-0.21216248381826799</v>
      </c>
      <c r="C18334" s="191">
        <v>0.193967504818787</v>
      </c>
      <c r="D18334" s="191"/>
      <c r="E18334" s="191"/>
    </row>
    <row r="18335" spans="1:5" x14ac:dyDescent="0.25">
      <c r="A18335" s="191">
        <v>104000.204847588</v>
      </c>
      <c r="B18335" s="191">
        <v>0.55547200618586401</v>
      </c>
      <c r="C18335" s="191">
        <v>0.19398452010616399</v>
      </c>
      <c r="D18335" s="191"/>
      <c r="E18335" s="191"/>
    </row>
    <row r="18336" spans="1:5" x14ac:dyDescent="0.25">
      <c r="A18336" s="191">
        <v>104010.123852205</v>
      </c>
      <c r="B18336" s="191">
        <v>0.271201083161632</v>
      </c>
      <c r="C18336" s="191">
        <v>0.19399119688750899</v>
      </c>
      <c r="D18336" s="191"/>
      <c r="E18336" s="191"/>
    </row>
    <row r="18337" spans="1:5" x14ac:dyDescent="0.25">
      <c r="A18337" s="191">
        <v>104019.928651899</v>
      </c>
      <c r="B18337" s="191">
        <v>0.329884639498146</v>
      </c>
      <c r="C18337" s="191">
        <v>0.193997750985823</v>
      </c>
      <c r="D18337" s="191"/>
      <c r="E18337" s="191"/>
    </row>
    <row r="18338" spans="1:5" x14ac:dyDescent="0.25">
      <c r="A18338" s="191">
        <v>104044.92763013</v>
      </c>
      <c r="B18338" s="191">
        <v>-0.20913150899668501</v>
      </c>
      <c r="C18338" s="191">
        <v>0.19401425276359999</v>
      </c>
      <c r="D18338" s="191"/>
      <c r="E18338" s="191"/>
    </row>
    <row r="18339" spans="1:5" x14ac:dyDescent="0.25">
      <c r="A18339" s="191">
        <v>104051.981522927</v>
      </c>
      <c r="B18339" s="191">
        <v>-0.45804019024505699</v>
      </c>
      <c r="C18339" s="191">
        <v>0.19401885281058101</v>
      </c>
      <c r="D18339" s="191"/>
      <c r="E18339" s="191"/>
    </row>
    <row r="18340" spans="1:5" x14ac:dyDescent="0.25">
      <c r="A18340" s="191">
        <v>104053.047106534</v>
      </c>
      <c r="B18340" s="191">
        <v>-0.44865870516300799</v>
      </c>
      <c r="C18340" s="191">
        <v>0.194019546961781</v>
      </c>
      <c r="D18340" s="191"/>
      <c r="E18340" s="191"/>
    </row>
    <row r="18341" spans="1:5" x14ac:dyDescent="0.25">
      <c r="A18341" s="191">
        <v>104056.065515963</v>
      </c>
      <c r="B18341" s="191">
        <v>0.49718644709710902</v>
      </c>
      <c r="C18341" s="191">
        <v>0.19402150680258601</v>
      </c>
      <c r="D18341" s="191"/>
      <c r="E18341" s="191"/>
    </row>
    <row r="18342" spans="1:5" x14ac:dyDescent="0.25">
      <c r="A18342" s="191">
        <v>104063.909370108</v>
      </c>
      <c r="B18342" s="191">
        <v>0.35799038373007802</v>
      </c>
      <c r="C18342" s="191">
        <v>0.19402657869614301</v>
      </c>
      <c r="D18342" s="191"/>
      <c r="E18342" s="191"/>
    </row>
    <row r="18343" spans="1:5" x14ac:dyDescent="0.25">
      <c r="A18343" s="191">
        <v>104087.32154186101</v>
      </c>
      <c r="B18343" s="191">
        <v>0.62004799860790905</v>
      </c>
      <c r="C18343" s="191">
        <v>0.194041534185485</v>
      </c>
      <c r="D18343" s="191"/>
      <c r="E18343" s="191"/>
    </row>
    <row r="18344" spans="1:5" x14ac:dyDescent="0.25">
      <c r="A18344" s="191">
        <v>104087.708676339</v>
      </c>
      <c r="B18344" s="191">
        <v>-1.04801995192918</v>
      </c>
      <c r="C18344" s="191">
        <v>0.194041778961379</v>
      </c>
      <c r="D18344" s="191"/>
      <c r="E18344" s="191"/>
    </row>
    <row r="18345" spans="1:5" x14ac:dyDescent="0.25">
      <c r="A18345" s="191">
        <v>104089.703939019</v>
      </c>
      <c r="B18345" s="191">
        <v>0.58584120841540499</v>
      </c>
      <c r="C18345" s="191">
        <v>0.19404304051836499</v>
      </c>
      <c r="D18345" s="191"/>
      <c r="E18345" s="191"/>
    </row>
    <row r="18346" spans="1:5" x14ac:dyDescent="0.25">
      <c r="A18346" s="191">
        <v>104120.04917800899</v>
      </c>
      <c r="B18346" s="191">
        <v>7.8955324418372705E-2</v>
      </c>
      <c r="C18346" s="191">
        <v>0.19406197209412299</v>
      </c>
      <c r="D18346" s="191"/>
      <c r="E18346" s="191"/>
    </row>
    <row r="18347" spans="1:5" x14ac:dyDescent="0.25">
      <c r="A18347" s="191">
        <v>104123.538299919</v>
      </c>
      <c r="B18347" s="191">
        <v>-0.73386647644892999</v>
      </c>
      <c r="C18347" s="191">
        <v>0.19406411823346101</v>
      </c>
      <c r="D18347" s="191"/>
      <c r="E18347" s="191"/>
    </row>
    <row r="18348" spans="1:5" x14ac:dyDescent="0.25">
      <c r="A18348" s="191">
        <v>104152.446062294</v>
      </c>
      <c r="B18348" s="191">
        <v>0.23801153164240099</v>
      </c>
      <c r="C18348" s="191">
        <v>0.194081651867966</v>
      </c>
      <c r="D18348" s="191"/>
      <c r="E18348" s="191"/>
    </row>
    <row r="18349" spans="1:5" x14ac:dyDescent="0.25">
      <c r="A18349" s="191">
        <v>104155.80557504301</v>
      </c>
      <c r="B18349" s="191">
        <v>0.107319182747467</v>
      </c>
      <c r="C18349" s="191">
        <v>0.194083660615811</v>
      </c>
      <c r="D18349" s="191"/>
      <c r="E18349" s="191"/>
    </row>
    <row r="18350" spans="1:5" x14ac:dyDescent="0.25">
      <c r="A18350" s="191">
        <v>104163.17755138699</v>
      </c>
      <c r="B18350" s="191">
        <v>0.46834518713794199</v>
      </c>
      <c r="C18350" s="191">
        <v>0.194088047188405</v>
      </c>
      <c r="D18350" s="191"/>
      <c r="E18350" s="191"/>
    </row>
    <row r="18351" spans="1:5" x14ac:dyDescent="0.25">
      <c r="A18351" s="191">
        <v>104179.95906174601</v>
      </c>
      <c r="B18351" s="191">
        <v>0.69688129472431604</v>
      </c>
      <c r="C18351" s="191">
        <v>0.19409792241853899</v>
      </c>
      <c r="D18351" s="191"/>
      <c r="E18351" s="191"/>
    </row>
    <row r="18352" spans="1:5" x14ac:dyDescent="0.25">
      <c r="A18352" s="191">
        <v>104185.674328143</v>
      </c>
      <c r="B18352" s="191">
        <v>0.30321676259701402</v>
      </c>
      <c r="C18352" s="191">
        <v>0.19410125059734001</v>
      </c>
      <c r="D18352" s="191"/>
      <c r="E18352" s="191"/>
    </row>
    <row r="18353" spans="1:5" x14ac:dyDescent="0.25">
      <c r="A18353" s="191">
        <v>104185.81394608</v>
      </c>
      <c r="B18353" s="191">
        <v>0.69351038563270095</v>
      </c>
      <c r="C18353" s="191">
        <v>0.19410133167197999</v>
      </c>
      <c r="D18353" s="191"/>
      <c r="E18353" s="191"/>
    </row>
    <row r="18354" spans="1:5" x14ac:dyDescent="0.25">
      <c r="A18354" s="191">
        <v>104206.322264298</v>
      </c>
      <c r="B18354" s="191">
        <v>-0.240070575093254</v>
      </c>
      <c r="C18354" s="191">
        <v>0.19411312304629399</v>
      </c>
      <c r="D18354" s="191"/>
      <c r="E18354" s="191"/>
    </row>
    <row r="18355" spans="1:5" x14ac:dyDescent="0.25">
      <c r="A18355" s="191">
        <v>104233.19846195899</v>
      </c>
      <c r="B18355" s="191">
        <v>-0.19391905177900101</v>
      </c>
      <c r="C18355" s="191">
        <v>0.194128217523658</v>
      </c>
      <c r="D18355" s="191"/>
      <c r="E18355" s="191"/>
    </row>
    <row r="18356" spans="1:5" x14ac:dyDescent="0.25">
      <c r="A18356" s="191">
        <v>104245.158265526</v>
      </c>
      <c r="B18356" s="191">
        <v>0.254823171493612</v>
      </c>
      <c r="C18356" s="191">
        <v>0.19413480183179299</v>
      </c>
      <c r="D18356" s="191"/>
      <c r="E18356" s="191"/>
    </row>
    <row r="18357" spans="1:5" x14ac:dyDescent="0.25">
      <c r="A18357" s="191">
        <v>104246.27559704101</v>
      </c>
      <c r="B18357" s="191">
        <v>0.43452598111171098</v>
      </c>
      <c r="C18357" s="191">
        <v>0.19413541274627999</v>
      </c>
      <c r="D18357" s="191"/>
      <c r="E18357" s="191"/>
    </row>
    <row r="18358" spans="1:5" x14ac:dyDescent="0.25">
      <c r="A18358" s="191">
        <v>104259.877279448</v>
      </c>
      <c r="B18358" s="191">
        <v>-6.7957077486435799E-2</v>
      </c>
      <c r="C18358" s="191">
        <v>0.194142791448073</v>
      </c>
      <c r="D18358" s="191"/>
      <c r="E18358" s="191"/>
    </row>
    <row r="18359" spans="1:5" x14ac:dyDescent="0.25">
      <c r="A18359" s="191">
        <v>104301.056112176</v>
      </c>
      <c r="B18359" s="191">
        <v>0.41003433924720101</v>
      </c>
      <c r="C18359" s="191">
        <v>0.194164465358514</v>
      </c>
      <c r="D18359" s="191"/>
      <c r="E18359" s="191"/>
    </row>
    <row r="18360" spans="1:5" x14ac:dyDescent="0.25">
      <c r="A18360" s="191">
        <v>104302.37292861901</v>
      </c>
      <c r="B18360" s="191">
        <v>-0.113081255507075</v>
      </c>
      <c r="C18360" s="191">
        <v>0.19416514171702901</v>
      </c>
      <c r="D18360" s="191"/>
      <c r="E18360" s="191"/>
    </row>
    <row r="18361" spans="1:5" x14ac:dyDescent="0.25">
      <c r="A18361" s="191">
        <v>104315.541256214</v>
      </c>
      <c r="B18361" s="191">
        <v>0.91941920297122803</v>
      </c>
      <c r="C18361" s="191">
        <v>0.194171847568438</v>
      </c>
      <c r="D18361" s="191"/>
      <c r="E18361" s="191"/>
    </row>
    <row r="18362" spans="1:5" x14ac:dyDescent="0.25">
      <c r="A18362" s="191">
        <v>104384.778389908</v>
      </c>
      <c r="B18362" s="191">
        <v>-6.2120307553614799E-2</v>
      </c>
      <c r="C18362" s="191">
        <v>0.19420534094133801</v>
      </c>
      <c r="D18362" s="191"/>
      <c r="E18362" s="191"/>
    </row>
    <row r="18363" spans="1:5" x14ac:dyDescent="0.25">
      <c r="A18363" s="191">
        <v>104405.23580677299</v>
      </c>
      <c r="B18363" s="191">
        <v>0.249172352182292</v>
      </c>
      <c r="C18363" s="191">
        <v>0.194214647139967</v>
      </c>
      <c r="D18363" s="191"/>
      <c r="E18363" s="191"/>
    </row>
    <row r="18364" spans="1:5" x14ac:dyDescent="0.25">
      <c r="A18364" s="191">
        <v>104413.860257016</v>
      </c>
      <c r="B18364" s="191">
        <v>0.13597988018849699</v>
      </c>
      <c r="C18364" s="191">
        <v>0.194218500966932</v>
      </c>
      <c r="D18364" s="191"/>
      <c r="E18364" s="191"/>
    </row>
    <row r="18365" spans="1:5" x14ac:dyDescent="0.25">
      <c r="A18365" s="191">
        <v>104420.841445022</v>
      </c>
      <c r="B18365" s="191">
        <v>0.332511898502585</v>
      </c>
      <c r="C18365" s="191">
        <v>0.19422157811856799</v>
      </c>
      <c r="D18365" s="191"/>
      <c r="E18365" s="191"/>
    </row>
    <row r="18366" spans="1:5" x14ac:dyDescent="0.25">
      <c r="A18366" s="191">
        <v>104430.278318008</v>
      </c>
      <c r="B18366" s="191">
        <v>0.34088314099316502</v>
      </c>
      <c r="C18366" s="191">
        <v>0.1942256867229</v>
      </c>
      <c r="D18366" s="191"/>
      <c r="E18366" s="191"/>
    </row>
    <row r="18367" spans="1:5" x14ac:dyDescent="0.25">
      <c r="A18367" s="191">
        <v>104431.56838055199</v>
      </c>
      <c r="B18367" s="191">
        <v>-1.2107008503437799</v>
      </c>
      <c r="C18367" s="191">
        <v>0.19422624381766401</v>
      </c>
      <c r="D18367" s="191"/>
      <c r="E18367" s="191"/>
    </row>
    <row r="18368" spans="1:5" x14ac:dyDescent="0.25">
      <c r="A18368" s="191">
        <v>104453.283190314</v>
      </c>
      <c r="B18368" s="191">
        <v>3.07952491982455E-2</v>
      </c>
      <c r="C18368" s="191">
        <v>0.19423545487407901</v>
      </c>
      <c r="D18368" s="191"/>
      <c r="E18368" s="191"/>
    </row>
    <row r="18369" spans="1:5" x14ac:dyDescent="0.25">
      <c r="A18369" s="191">
        <v>104486.477314223</v>
      </c>
      <c r="B18369" s="191">
        <v>-1.5645175758933101</v>
      </c>
      <c r="C18369" s="191">
        <v>0.19424892134162</v>
      </c>
      <c r="D18369" s="191"/>
      <c r="E18369" s="191"/>
    </row>
    <row r="18370" spans="1:5" x14ac:dyDescent="0.25">
      <c r="A18370" s="191">
        <v>104489.172759233</v>
      </c>
      <c r="B18370" s="191">
        <v>0.193764103944982</v>
      </c>
      <c r="C18370" s="191">
        <v>0.19424998185259801</v>
      </c>
      <c r="D18370" s="191"/>
      <c r="E18370" s="191"/>
    </row>
    <row r="18371" spans="1:5" x14ac:dyDescent="0.25">
      <c r="A18371" s="191">
        <v>104506.44833490301</v>
      </c>
      <c r="B18371" s="191">
        <v>3.6740859525741201E-2</v>
      </c>
      <c r="C18371" s="191">
        <v>0.19425665979412601</v>
      </c>
      <c r="D18371" s="191"/>
      <c r="E18371" s="191"/>
    </row>
    <row r="18372" spans="1:5" x14ac:dyDescent="0.25">
      <c r="A18372" s="191">
        <v>104514.15668713801</v>
      </c>
      <c r="B18372" s="191">
        <v>-0.55523996340652904</v>
      </c>
      <c r="C18372" s="191">
        <v>0.194259572599705</v>
      </c>
      <c r="D18372" s="191"/>
      <c r="E18372" s="191"/>
    </row>
    <row r="18373" spans="1:5" x14ac:dyDescent="0.25">
      <c r="A18373" s="191">
        <v>104515.17289693801</v>
      </c>
      <c r="B18373" s="191">
        <v>-0.39821157024185799</v>
      </c>
      <c r="C18373" s="191">
        <v>0.19425995354386499</v>
      </c>
      <c r="D18373" s="191"/>
      <c r="E18373" s="191"/>
    </row>
    <row r="18374" spans="1:5" x14ac:dyDescent="0.25">
      <c r="A18374" s="191">
        <v>104528.42811012499</v>
      </c>
      <c r="B18374" s="191">
        <v>-0.42019921330710402</v>
      </c>
      <c r="C18374" s="191">
        <v>0.19426485571799901</v>
      </c>
      <c r="D18374" s="191"/>
      <c r="E18374" s="191"/>
    </row>
    <row r="18375" spans="1:5" x14ac:dyDescent="0.25">
      <c r="A18375" s="191">
        <v>104536.31031162399</v>
      </c>
      <c r="B18375" s="191">
        <v>0.36312234497703999</v>
      </c>
      <c r="C18375" s="191">
        <v>0.19426771208291599</v>
      </c>
      <c r="D18375" s="191"/>
      <c r="E18375" s="191"/>
    </row>
    <row r="18376" spans="1:5" x14ac:dyDescent="0.25">
      <c r="A18376" s="191">
        <v>104555.377787142</v>
      </c>
      <c r="B18376" s="191">
        <v>-0.492092714856673</v>
      </c>
      <c r="C18376" s="191">
        <v>0.19427443917378701</v>
      </c>
      <c r="D18376" s="191"/>
      <c r="E18376" s="191"/>
    </row>
    <row r="18377" spans="1:5" x14ac:dyDescent="0.25">
      <c r="A18377" s="191">
        <v>104622.500814158</v>
      </c>
      <c r="B18377" s="191">
        <v>-0.18651231668988</v>
      </c>
      <c r="C18377" s="191">
        <v>0.194296023874441</v>
      </c>
      <c r="D18377" s="191"/>
      <c r="E18377" s="191"/>
    </row>
    <row r="18378" spans="1:5" x14ac:dyDescent="0.25">
      <c r="A18378" s="191">
        <v>104648.393866906</v>
      </c>
      <c r="B18378" s="191">
        <v>-6.3574712113345602E-2</v>
      </c>
      <c r="C18378" s="191">
        <v>0.194303457497808</v>
      </c>
      <c r="D18378" s="191"/>
      <c r="E18378" s="191"/>
    </row>
    <row r="18379" spans="1:5" x14ac:dyDescent="0.25">
      <c r="A18379" s="191">
        <v>104664.62134549599</v>
      </c>
      <c r="B18379" s="191">
        <v>-0.30753581638612898</v>
      </c>
      <c r="C18379" s="191">
        <v>0.1943078572136</v>
      </c>
      <c r="D18379" s="191"/>
      <c r="E18379" s="191"/>
    </row>
    <row r="18380" spans="1:5" x14ac:dyDescent="0.25">
      <c r="A18380" s="191">
        <v>104682.159888411</v>
      </c>
      <c r="B18380" s="191">
        <v>0.19635343267721</v>
      </c>
      <c r="C18380" s="191">
        <v>0.19431238538697199</v>
      </c>
      <c r="D18380" s="191"/>
      <c r="E18380" s="191"/>
    </row>
    <row r="18381" spans="1:5" x14ac:dyDescent="0.25">
      <c r="A18381" s="191">
        <v>104707.75219998699</v>
      </c>
      <c r="B18381" s="191">
        <v>-0.35180406013139998</v>
      </c>
      <c r="C18381" s="191">
        <v>0.194318564910262</v>
      </c>
      <c r="D18381" s="191"/>
      <c r="E18381" s="191"/>
    </row>
    <row r="18382" spans="1:5" x14ac:dyDescent="0.25">
      <c r="A18382" s="191">
        <v>104729.026044207</v>
      </c>
      <c r="B18382" s="191">
        <v>0.77025408956941099</v>
      </c>
      <c r="C18382" s="191">
        <v>0.194323310314164</v>
      </c>
      <c r="D18382" s="191"/>
      <c r="E18382" s="191"/>
    </row>
    <row r="18383" spans="1:5" x14ac:dyDescent="0.25">
      <c r="A18383" s="191">
        <v>104761.843393149</v>
      </c>
      <c r="B18383" s="191">
        <v>0.67716838768523402</v>
      </c>
      <c r="C18383" s="191">
        <v>0.19432992327481899</v>
      </c>
      <c r="D18383" s="191"/>
      <c r="E18383" s="191"/>
    </row>
    <row r="18384" spans="1:5" x14ac:dyDescent="0.25">
      <c r="A18384" s="191">
        <v>104775.745038607</v>
      </c>
      <c r="B18384" s="191">
        <v>-1.6701649165632899</v>
      </c>
      <c r="C18384" s="191">
        <v>0.19433246247000899</v>
      </c>
      <c r="D18384" s="191"/>
      <c r="E18384" s="191"/>
    </row>
    <row r="18385" spans="1:5" x14ac:dyDescent="0.25">
      <c r="A18385" s="191">
        <v>104782.54233277601</v>
      </c>
      <c r="B18385" s="191">
        <v>-1.9357948930698401</v>
      </c>
      <c r="C18385" s="191">
        <v>0.19433364668456701</v>
      </c>
      <c r="D18385" s="191"/>
      <c r="E18385" s="191"/>
    </row>
    <row r="18386" spans="1:5" x14ac:dyDescent="0.25">
      <c r="A18386" s="191">
        <v>104818.322536912</v>
      </c>
      <c r="B18386" s="191">
        <v>0.70182410156196495</v>
      </c>
      <c r="C18386" s="191">
        <v>0.194339252977659</v>
      </c>
      <c r="D18386" s="191"/>
      <c r="E18386" s="191"/>
    </row>
    <row r="18387" spans="1:5" x14ac:dyDescent="0.25">
      <c r="A18387" s="191">
        <v>104844.91440899399</v>
      </c>
      <c r="B18387" s="191">
        <v>0.14755622787230299</v>
      </c>
      <c r="C18387" s="191">
        <v>0.194342728094095</v>
      </c>
      <c r="D18387" s="191"/>
      <c r="E18387" s="191"/>
    </row>
    <row r="18388" spans="1:5" x14ac:dyDescent="0.25">
      <c r="A18388" s="191">
        <v>104846.86065693101</v>
      </c>
      <c r="B18388" s="191">
        <v>0.70488843295968295</v>
      </c>
      <c r="C18388" s="191">
        <v>0.194342959013968</v>
      </c>
      <c r="D18388" s="191"/>
      <c r="E18388" s="191"/>
    </row>
    <row r="18389" spans="1:5" x14ac:dyDescent="0.25">
      <c r="A18389" s="191">
        <v>104867.251565887</v>
      </c>
      <c r="B18389" s="191">
        <v>1.23065915493128</v>
      </c>
      <c r="C18389" s="191">
        <v>0.19434518463265699</v>
      </c>
      <c r="D18389" s="191"/>
      <c r="E18389" s="191"/>
    </row>
    <row r="18390" spans="1:5" x14ac:dyDescent="0.25">
      <c r="A18390" s="191">
        <v>104882.16963545899</v>
      </c>
      <c r="B18390" s="191">
        <v>0.30581230495359002</v>
      </c>
      <c r="C18390" s="191">
        <v>0.19434658739091301</v>
      </c>
      <c r="D18390" s="191"/>
      <c r="E18390" s="191"/>
    </row>
    <row r="18391" spans="1:5" x14ac:dyDescent="0.25">
      <c r="A18391" s="191">
        <v>104913.401089062</v>
      </c>
      <c r="B18391" s="191">
        <v>0.52195127802183705</v>
      </c>
      <c r="C18391" s="191">
        <v>0.19434889989299001</v>
      </c>
      <c r="D18391" s="191"/>
      <c r="E18391" s="191"/>
    </row>
    <row r="18392" spans="1:5" x14ac:dyDescent="0.25">
      <c r="A18392" s="191">
        <v>104922.078325201</v>
      </c>
      <c r="B18392" s="191">
        <v>-0.158466203397023</v>
      </c>
      <c r="C18392" s="191">
        <v>0.19434939099808701</v>
      </c>
      <c r="D18392" s="191"/>
      <c r="E18392" s="191"/>
    </row>
    <row r="18393" spans="1:5" x14ac:dyDescent="0.25">
      <c r="A18393" s="191">
        <v>104947.741890666</v>
      </c>
      <c r="B18393" s="191">
        <v>0.80447902001985505</v>
      </c>
      <c r="C18393" s="191">
        <v>0.194350453885233</v>
      </c>
      <c r="D18393" s="191"/>
      <c r="E18393" s="191"/>
    </row>
    <row r="18394" spans="1:5" x14ac:dyDescent="0.25">
      <c r="A18394" s="191">
        <v>104953.888513282</v>
      </c>
      <c r="B18394" s="191">
        <v>1.2810321082113301</v>
      </c>
      <c r="C18394" s="191">
        <v>0.19435062143065901</v>
      </c>
      <c r="D18394" s="191"/>
      <c r="E18394" s="191"/>
    </row>
    <row r="18395" spans="1:5" x14ac:dyDescent="0.25">
      <c r="A18395" s="191">
        <v>104965.867588307</v>
      </c>
      <c r="B18395" s="191">
        <v>0.63434295410933506</v>
      </c>
      <c r="C18395" s="191">
        <v>0.19435085060943799</v>
      </c>
      <c r="D18395" s="191"/>
      <c r="E18395" s="191"/>
    </row>
    <row r="18396" spans="1:5" x14ac:dyDescent="0.25">
      <c r="A18396" s="191">
        <v>104981.607656768</v>
      </c>
      <c r="B18396" s="191">
        <v>-0.42185203335773902</v>
      </c>
      <c r="C18396" s="191">
        <v>0.194350955027981</v>
      </c>
      <c r="D18396" s="191"/>
      <c r="E18396" s="191"/>
    </row>
    <row r="18397" spans="1:5" x14ac:dyDescent="0.25">
      <c r="A18397" s="191">
        <v>104989.146113947</v>
      </c>
      <c r="B18397" s="191">
        <v>0.29149438215210199</v>
      </c>
      <c r="C18397" s="191">
        <v>0.19435092545633501</v>
      </c>
      <c r="D18397" s="191"/>
      <c r="E18397" s="191"/>
    </row>
    <row r="18398" spans="1:5" x14ac:dyDescent="0.25">
      <c r="A18398" s="191">
        <v>104999.727453771</v>
      </c>
      <c r="B18398" s="191">
        <v>0.205518572478325</v>
      </c>
      <c r="C18398" s="191">
        <v>0.19435079651482701</v>
      </c>
      <c r="D18398" s="191"/>
      <c r="E18398" s="191"/>
    </row>
    <row r="18399" spans="1:5" x14ac:dyDescent="0.25">
      <c r="A18399" s="191">
        <v>105001.474065417</v>
      </c>
      <c r="B18399" s="191">
        <v>0.84625200605532602</v>
      </c>
      <c r="C18399" s="191">
        <v>0.19435076538011101</v>
      </c>
      <c r="D18399" s="191"/>
      <c r="E18399" s="191"/>
    </row>
    <row r="18400" spans="1:5" x14ac:dyDescent="0.25">
      <c r="A18400" s="191">
        <v>105002.418032873</v>
      </c>
      <c r="B18400" s="191">
        <v>0.89487022830574403</v>
      </c>
      <c r="C18400" s="191">
        <v>0.194350747388675</v>
      </c>
      <c r="D18400" s="191"/>
      <c r="E18400" s="191"/>
    </row>
    <row r="18401" spans="1:5" x14ac:dyDescent="0.25">
      <c r="A18401" s="191">
        <v>105009.610373205</v>
      </c>
      <c r="B18401" s="191">
        <v>-1.13218300701101E-2</v>
      </c>
      <c r="C18401" s="191">
        <v>0.19435058343365</v>
      </c>
      <c r="D18401" s="191"/>
      <c r="E18401" s="191"/>
    </row>
    <row r="18402" spans="1:5" x14ac:dyDescent="0.25">
      <c r="A18402" s="191">
        <v>105028.21400054199</v>
      </c>
      <c r="B18402" s="191">
        <v>5.9798501618413297E-2</v>
      </c>
      <c r="C18402" s="191">
        <v>0.19434993801123099</v>
      </c>
      <c r="D18402" s="191"/>
      <c r="E18402" s="191"/>
    </row>
    <row r="18403" spans="1:5" x14ac:dyDescent="0.25">
      <c r="A18403" s="191">
        <v>105048.58785945</v>
      </c>
      <c r="B18403" s="191">
        <v>-0.45542494828225699</v>
      </c>
      <c r="C18403" s="191">
        <v>0.194348862176973</v>
      </c>
      <c r="D18403" s="191"/>
      <c r="E18403" s="191"/>
    </row>
    <row r="18404" spans="1:5" x14ac:dyDescent="0.25">
      <c r="A18404" s="191">
        <v>105057.295869009</v>
      </c>
      <c r="B18404" s="191">
        <v>-0.36201092492118597</v>
      </c>
      <c r="C18404" s="191">
        <v>0.19434828378071101</v>
      </c>
      <c r="D18404" s="191"/>
      <c r="E18404" s="191"/>
    </row>
    <row r="18405" spans="1:5" x14ac:dyDescent="0.25">
      <c r="A18405" s="191">
        <v>105062.68697901499</v>
      </c>
      <c r="B18405" s="191">
        <v>0.52482315817119496</v>
      </c>
      <c r="C18405" s="191">
        <v>0.194347889912619</v>
      </c>
      <c r="D18405" s="191"/>
      <c r="E18405" s="191"/>
    </row>
    <row r="18406" spans="1:5" x14ac:dyDescent="0.25">
      <c r="A18406" s="191">
        <v>105095.075956678</v>
      </c>
      <c r="B18406" s="191">
        <v>-0.49915955331870698</v>
      </c>
      <c r="C18406" s="191">
        <v>0.19434494329429999</v>
      </c>
      <c r="D18406" s="191"/>
      <c r="E18406" s="191"/>
    </row>
    <row r="18407" spans="1:5" x14ac:dyDescent="0.25">
      <c r="A18407" s="191">
        <v>105095.146188428</v>
      </c>
      <c r="B18407" s="191">
        <v>-1.0429406502154599</v>
      </c>
      <c r="C18407" s="191">
        <v>0.19434493562593999</v>
      </c>
      <c r="D18407" s="191"/>
      <c r="E18407" s="191"/>
    </row>
    <row r="18408" spans="1:5" x14ac:dyDescent="0.25">
      <c r="A18408" s="191">
        <v>105140.221576154</v>
      </c>
      <c r="B18408" s="191">
        <v>-0.42463700363418699</v>
      </c>
      <c r="C18408" s="191">
        <v>0.19433915445904501</v>
      </c>
      <c r="D18408" s="191"/>
      <c r="E18408" s="191"/>
    </row>
    <row r="18409" spans="1:5" x14ac:dyDescent="0.25">
      <c r="A18409" s="191">
        <v>105149.13079896</v>
      </c>
      <c r="B18409" s="191">
        <v>0.59256350283454196</v>
      </c>
      <c r="C18409" s="191">
        <v>0.194337777595252</v>
      </c>
      <c r="D18409" s="191"/>
      <c r="E18409" s="191"/>
    </row>
    <row r="18410" spans="1:5" x14ac:dyDescent="0.25">
      <c r="A18410" s="191">
        <v>105153.07912564</v>
      </c>
      <c r="B18410" s="191">
        <v>-0.33442582053807601</v>
      </c>
      <c r="C18410" s="191">
        <v>0.19433714247051101</v>
      </c>
      <c r="D18410" s="191"/>
      <c r="E18410" s="191"/>
    </row>
    <row r="18411" spans="1:5" x14ac:dyDescent="0.25">
      <c r="A18411" s="191">
        <v>105190.84489196099</v>
      </c>
      <c r="B18411" s="191">
        <v>-0.28134118328768698</v>
      </c>
      <c r="C18411" s="191">
        <v>0.19433027972984901</v>
      </c>
      <c r="D18411" s="191"/>
      <c r="E18411" s="191"/>
    </row>
    <row r="18412" spans="1:5" x14ac:dyDescent="0.25">
      <c r="A18412" s="191">
        <v>105201.082580138</v>
      </c>
      <c r="B18412" s="191">
        <v>2.86115721762847E-2</v>
      </c>
      <c r="C18412" s="191">
        <v>0.19432818438454899</v>
      </c>
      <c r="D18412" s="191"/>
      <c r="E18412" s="191"/>
    </row>
    <row r="18413" spans="1:5" x14ac:dyDescent="0.25">
      <c r="A18413" s="191">
        <v>105202.435877784</v>
      </c>
      <c r="B18413" s="191">
        <v>0.23284737043620701</v>
      </c>
      <c r="C18413" s="191">
        <v>0.194327898463663</v>
      </c>
      <c r="D18413" s="191"/>
      <c r="E18413" s="191"/>
    </row>
    <row r="18414" spans="1:5" x14ac:dyDescent="0.25">
      <c r="A18414" s="191">
        <v>105217.249377353</v>
      </c>
      <c r="B18414" s="191">
        <v>0.23805219211869799</v>
      </c>
      <c r="C18414" s="191">
        <v>0.19432464789138101</v>
      </c>
      <c r="D18414" s="191"/>
      <c r="E18414" s="191"/>
    </row>
    <row r="18415" spans="1:5" x14ac:dyDescent="0.25">
      <c r="A18415" s="191">
        <v>105224.42014906601</v>
      </c>
      <c r="B18415" s="191">
        <v>0.45045838976618402</v>
      </c>
      <c r="C18415" s="191">
        <v>0.19432299458289301</v>
      </c>
      <c r="D18415" s="191"/>
      <c r="E18415" s="191"/>
    </row>
    <row r="18416" spans="1:5" x14ac:dyDescent="0.25">
      <c r="A18416" s="191">
        <v>105228.343418214</v>
      </c>
      <c r="B18416" s="191">
        <v>-0.25476855466903803</v>
      </c>
      <c r="C18416" s="191">
        <v>0.19432206790802301</v>
      </c>
      <c r="D18416" s="191"/>
      <c r="E18416" s="191"/>
    </row>
    <row r="18417" spans="1:5" x14ac:dyDescent="0.25">
      <c r="A18417" s="191">
        <v>105230.026119456</v>
      </c>
      <c r="B18417" s="191">
        <v>0.47313517262896898</v>
      </c>
      <c r="C18417" s="191">
        <v>0.194321665652023</v>
      </c>
      <c r="D18417" s="191"/>
      <c r="E18417" s="191"/>
    </row>
    <row r="18418" spans="1:5" x14ac:dyDescent="0.25">
      <c r="A18418" s="191">
        <v>105230.545112169</v>
      </c>
      <c r="B18418" s="191">
        <v>0.27928204359015701</v>
      </c>
      <c r="C18418" s="191">
        <v>0.194321541002618</v>
      </c>
      <c r="D18418" s="191"/>
      <c r="E18418" s="191"/>
    </row>
    <row r="18419" spans="1:5" x14ac:dyDescent="0.25">
      <c r="A18419" s="191">
        <v>105238.99591341399</v>
      </c>
      <c r="B18419" s="191">
        <v>0.60837308892827102</v>
      </c>
      <c r="C18419" s="191">
        <v>0.19431947263971699</v>
      </c>
      <c r="D18419" s="191"/>
      <c r="E18419" s="191"/>
    </row>
    <row r="18420" spans="1:5" x14ac:dyDescent="0.25">
      <c r="A18420" s="191">
        <v>105259.00328295</v>
      </c>
      <c r="B18420" s="191">
        <v>0.38697764862600798</v>
      </c>
      <c r="C18420" s="191">
        <v>0.19431428395120501</v>
      </c>
      <c r="D18420" s="191"/>
      <c r="E18420" s="191"/>
    </row>
    <row r="18421" spans="1:5" x14ac:dyDescent="0.25">
      <c r="A18421" s="191">
        <v>105263.25940793401</v>
      </c>
      <c r="B18421" s="191">
        <v>-1.03385548119396</v>
      </c>
      <c r="C18421" s="191">
        <v>0.19431312699356401</v>
      </c>
      <c r="D18421" s="191"/>
      <c r="E18421" s="191"/>
    </row>
    <row r="18422" spans="1:5" x14ac:dyDescent="0.25">
      <c r="A18422" s="191">
        <v>105267.715700448</v>
      </c>
      <c r="B18422" s="191">
        <v>0.32761963054974702</v>
      </c>
      <c r="C18422" s="191">
        <v>0.19431189554723899</v>
      </c>
      <c r="D18422" s="191"/>
      <c r="E18422" s="191"/>
    </row>
    <row r="18423" spans="1:5" x14ac:dyDescent="0.25">
      <c r="A18423" s="191">
        <v>105270.462028012</v>
      </c>
      <c r="B18423" s="191">
        <v>-0.92672497024114397</v>
      </c>
      <c r="C18423" s="191">
        <v>0.19431112638498599</v>
      </c>
      <c r="D18423" s="191"/>
      <c r="E18423" s="191"/>
    </row>
    <row r="18424" spans="1:5" x14ac:dyDescent="0.25">
      <c r="A18424" s="191">
        <v>105285.158920068</v>
      </c>
      <c r="B18424" s="191">
        <v>-0.34380999077976399</v>
      </c>
      <c r="C18424" s="191">
        <v>0.19430687703396399</v>
      </c>
      <c r="D18424" s="191"/>
      <c r="E18424" s="191"/>
    </row>
    <row r="18425" spans="1:5" x14ac:dyDescent="0.25">
      <c r="A18425" s="191">
        <v>105301.57432699</v>
      </c>
      <c r="B18425" s="191">
        <v>0.183145049275835</v>
      </c>
      <c r="C18425" s="191">
        <v>0.19430186415192799</v>
      </c>
      <c r="D18425" s="191"/>
      <c r="E18425" s="191"/>
    </row>
    <row r="18426" spans="1:5" x14ac:dyDescent="0.25">
      <c r="A18426" s="191">
        <v>105311.321286508</v>
      </c>
      <c r="B18426" s="191">
        <v>0.424523242295338</v>
      </c>
      <c r="C18426" s="191">
        <v>0.194298753741701</v>
      </c>
      <c r="D18426" s="191"/>
      <c r="E18426" s="191"/>
    </row>
    <row r="18427" spans="1:5" x14ac:dyDescent="0.25">
      <c r="A18427" s="191">
        <v>105330.86246415399</v>
      </c>
      <c r="B18427" s="191">
        <v>0.39851608573122599</v>
      </c>
      <c r="C18427" s="191">
        <v>0.19429221533156499</v>
      </c>
      <c r="D18427" s="191"/>
      <c r="E18427" s="191"/>
    </row>
    <row r="18428" spans="1:5" x14ac:dyDescent="0.25">
      <c r="A18428" s="191">
        <v>105336.73320447</v>
      </c>
      <c r="B18428" s="191">
        <v>0.18141319439828299</v>
      </c>
      <c r="C18428" s="191">
        <v>0.19429017175694699</v>
      </c>
      <c r="D18428" s="191"/>
      <c r="E18428" s="191"/>
    </row>
    <row r="18429" spans="1:5" x14ac:dyDescent="0.25">
      <c r="A18429" s="191">
        <v>105342.425531124</v>
      </c>
      <c r="B18429" s="191">
        <v>-8.0172275852841104E-2</v>
      </c>
      <c r="C18429" s="191">
        <v>0.19428815517182499</v>
      </c>
      <c r="D18429" s="191"/>
      <c r="E18429" s="191"/>
    </row>
    <row r="18430" spans="1:5" x14ac:dyDescent="0.25">
      <c r="A18430" s="191">
        <v>105342.929442315</v>
      </c>
      <c r="B18430" s="191">
        <v>0.73021511160251695</v>
      </c>
      <c r="C18430" s="191">
        <v>0.19428797498576</v>
      </c>
      <c r="D18430" s="191"/>
      <c r="E18430" s="191"/>
    </row>
    <row r="18431" spans="1:5" x14ac:dyDescent="0.25">
      <c r="A18431" s="191">
        <v>105364.49179863201</v>
      </c>
      <c r="B18431" s="191">
        <v>-0.89284982328596796</v>
      </c>
      <c r="C18431" s="191">
        <v>0.194279978215846</v>
      </c>
      <c r="D18431" s="191"/>
      <c r="E18431" s="191"/>
    </row>
    <row r="18432" spans="1:5" x14ac:dyDescent="0.25">
      <c r="A18432" s="191">
        <v>105380.12567569299</v>
      </c>
      <c r="B18432" s="191">
        <v>1.37799212041809</v>
      </c>
      <c r="C18432" s="191">
        <v>0.19427392061537299</v>
      </c>
      <c r="D18432" s="191"/>
      <c r="E18432" s="191"/>
    </row>
    <row r="18433" spans="1:5" x14ac:dyDescent="0.25">
      <c r="A18433" s="191">
        <v>105385.641961863</v>
      </c>
      <c r="B18433" s="191">
        <v>-0.36259818003759903</v>
      </c>
      <c r="C18433" s="191">
        <v>0.19427170888697001</v>
      </c>
      <c r="D18433" s="191"/>
      <c r="E18433" s="191"/>
    </row>
    <row r="18434" spans="1:5" x14ac:dyDescent="0.25">
      <c r="A18434" s="191">
        <v>105407.755479114</v>
      </c>
      <c r="B18434" s="191">
        <v>0.43871273486151302</v>
      </c>
      <c r="C18434" s="191">
        <v>0.194262509168348</v>
      </c>
      <c r="D18434" s="191"/>
      <c r="E18434" s="191"/>
    </row>
    <row r="18435" spans="1:5" x14ac:dyDescent="0.25">
      <c r="A18435" s="191">
        <v>105425.285800467</v>
      </c>
      <c r="B18435" s="191">
        <v>0.282232904064461</v>
      </c>
      <c r="C18435" s="191">
        <v>0.19425483458722401</v>
      </c>
      <c r="D18435" s="191"/>
      <c r="E18435" s="191"/>
    </row>
    <row r="18436" spans="1:5" x14ac:dyDescent="0.25">
      <c r="A18436" s="191">
        <v>105426.425889733</v>
      </c>
      <c r="B18436" s="191">
        <v>0.34904312250680902</v>
      </c>
      <c r="C18436" s="191">
        <v>0.19425432371692999</v>
      </c>
      <c r="D18436" s="191"/>
      <c r="E18436" s="191"/>
    </row>
    <row r="18437" spans="1:5" x14ac:dyDescent="0.25">
      <c r="A18437" s="191">
        <v>105442.15283999201</v>
      </c>
      <c r="B18437" s="191">
        <v>3.1555380416437E-3</v>
      </c>
      <c r="C18437" s="191">
        <v>0.19424712938958999</v>
      </c>
      <c r="D18437" s="191"/>
      <c r="E18437" s="191"/>
    </row>
    <row r="18438" spans="1:5" x14ac:dyDescent="0.25">
      <c r="A18438" s="191">
        <v>105458.09750071001</v>
      </c>
      <c r="B18438" s="191">
        <v>-0.12557820305121301</v>
      </c>
      <c r="C18438" s="191">
        <v>0.19423955413758101</v>
      </c>
      <c r="D18438" s="191"/>
      <c r="E18438" s="191"/>
    </row>
    <row r="18439" spans="1:5" x14ac:dyDescent="0.25">
      <c r="A18439" s="191">
        <v>105470.664515305</v>
      </c>
      <c r="B18439" s="191">
        <v>-5.00705138773316E-2</v>
      </c>
      <c r="C18439" s="191">
        <v>0.19423338279861299</v>
      </c>
      <c r="D18439" s="191"/>
      <c r="E18439" s="191"/>
    </row>
    <row r="18440" spans="1:5" x14ac:dyDescent="0.25">
      <c r="A18440" s="191">
        <v>105483.032177107</v>
      </c>
      <c r="B18440" s="191">
        <v>0.14743168699891099</v>
      </c>
      <c r="C18440" s="191">
        <v>0.19422713559917601</v>
      </c>
      <c r="D18440" s="191"/>
      <c r="E18440" s="191"/>
    </row>
    <row r="18441" spans="1:5" x14ac:dyDescent="0.25">
      <c r="A18441" s="191">
        <v>105491.407912792</v>
      </c>
      <c r="B18441" s="191">
        <v>-0.19189542752727801</v>
      </c>
      <c r="C18441" s="191">
        <v>0.194222806491197</v>
      </c>
      <c r="D18441" s="191"/>
      <c r="E18441" s="191"/>
    </row>
    <row r="18442" spans="1:5" x14ac:dyDescent="0.25">
      <c r="A18442" s="191">
        <v>105492.01480536</v>
      </c>
      <c r="B18442" s="191">
        <v>-1.6408490031327401</v>
      </c>
      <c r="C18442" s="191">
        <v>0.19422248824657601</v>
      </c>
      <c r="D18442" s="191"/>
      <c r="E18442" s="191"/>
    </row>
    <row r="18443" spans="1:5" x14ac:dyDescent="0.25">
      <c r="A18443" s="191">
        <v>105496.276755817</v>
      </c>
      <c r="B18443" s="191">
        <v>0.47832518751389502</v>
      </c>
      <c r="C18443" s="191">
        <v>0.194220253348869</v>
      </c>
      <c r="D18443" s="191"/>
      <c r="E18443" s="191"/>
    </row>
    <row r="18444" spans="1:5" x14ac:dyDescent="0.25">
      <c r="A18444" s="191">
        <v>105560.683205232</v>
      </c>
      <c r="B18444" s="191">
        <v>-0.79242155271539405</v>
      </c>
      <c r="C18444" s="191">
        <v>0.19418392026360301</v>
      </c>
      <c r="D18444" s="191"/>
      <c r="E18444" s="191"/>
    </row>
    <row r="18445" spans="1:5" x14ac:dyDescent="0.25">
      <c r="A18445" s="191">
        <v>105585.39392498</v>
      </c>
      <c r="B18445" s="191">
        <v>7.5058561356833295E-2</v>
      </c>
      <c r="C18445" s="191">
        <v>0.19416870177158699</v>
      </c>
      <c r="D18445" s="191"/>
      <c r="E18445" s="191"/>
    </row>
    <row r="18446" spans="1:5" x14ac:dyDescent="0.25">
      <c r="A18446" s="191">
        <v>105592.22193447599</v>
      </c>
      <c r="B18446" s="191">
        <v>0.329960161154919</v>
      </c>
      <c r="C18446" s="191">
        <v>0.194164370055848</v>
      </c>
      <c r="D18446" s="191"/>
      <c r="E18446" s="191"/>
    </row>
    <row r="18447" spans="1:5" x14ac:dyDescent="0.25">
      <c r="A18447" s="191">
        <v>105606.61296817299</v>
      </c>
      <c r="B18447" s="191">
        <v>0.61571581574697598</v>
      </c>
      <c r="C18447" s="191">
        <v>0.19415505979547801</v>
      </c>
      <c r="D18447" s="191"/>
      <c r="E18447" s="191"/>
    </row>
    <row r="18448" spans="1:5" x14ac:dyDescent="0.25">
      <c r="A18448" s="191">
        <v>105609.329296557</v>
      </c>
      <c r="B18448" s="191">
        <v>2.8436579206202501</v>
      </c>
      <c r="C18448" s="191">
        <v>0.19415327343642699</v>
      </c>
      <c r="D18448" s="191"/>
      <c r="E18448" s="191"/>
    </row>
    <row r="18449" spans="1:5" x14ac:dyDescent="0.25">
      <c r="A18449" s="191">
        <v>105616.212122653</v>
      </c>
      <c r="B18449" s="191">
        <v>-0.537616194310231</v>
      </c>
      <c r="C18449" s="191">
        <v>0.19414871296015501</v>
      </c>
      <c r="D18449" s="191"/>
      <c r="E18449" s="191"/>
    </row>
    <row r="18450" spans="1:5" x14ac:dyDescent="0.25">
      <c r="A18450" s="191">
        <v>105629.912076002</v>
      </c>
      <c r="B18450" s="191">
        <v>0.54190551627633099</v>
      </c>
      <c r="C18450" s="191">
        <v>0.19413946438971499</v>
      </c>
      <c r="D18450" s="191"/>
      <c r="E18450" s="191"/>
    </row>
    <row r="18451" spans="1:5" x14ac:dyDescent="0.25">
      <c r="A18451" s="191">
        <v>105638.405604596</v>
      </c>
      <c r="B18451" s="191">
        <v>0.166709461226699</v>
      </c>
      <c r="C18451" s="191">
        <v>0.194133617722829</v>
      </c>
      <c r="D18451" s="191"/>
      <c r="E18451" s="191"/>
    </row>
    <row r="18452" spans="1:5" x14ac:dyDescent="0.25">
      <c r="A18452" s="191">
        <v>105641.295126937</v>
      </c>
      <c r="B18452" s="191">
        <v>0.22872072467945401</v>
      </c>
      <c r="C18452" s="191">
        <v>0.19413160891724199</v>
      </c>
      <c r="D18452" s="191"/>
      <c r="E18452" s="191"/>
    </row>
    <row r="18453" spans="1:5" x14ac:dyDescent="0.25">
      <c r="A18453" s="191">
        <v>105661.903059367</v>
      </c>
      <c r="B18453" s="191">
        <v>-0.25880029610698702</v>
      </c>
      <c r="C18453" s="191">
        <v>0.194116990252237</v>
      </c>
      <c r="D18453" s="191"/>
      <c r="E18453" s="191"/>
    </row>
    <row r="18454" spans="1:5" x14ac:dyDescent="0.25">
      <c r="A18454" s="191">
        <v>105669.58133272199</v>
      </c>
      <c r="B18454" s="191">
        <v>4.1091051731223498E-3</v>
      </c>
      <c r="C18454" s="191">
        <v>0.19411141205389901</v>
      </c>
      <c r="D18454" s="191"/>
      <c r="E18454" s="191"/>
    </row>
    <row r="18455" spans="1:5" x14ac:dyDescent="0.25">
      <c r="A18455" s="191">
        <v>105677.38589365</v>
      </c>
      <c r="B18455" s="191">
        <v>0.232048910229365</v>
      </c>
      <c r="C18455" s="191">
        <v>0.19410566864624601</v>
      </c>
      <c r="D18455" s="191"/>
      <c r="E18455" s="191"/>
    </row>
    <row r="18456" spans="1:5" x14ac:dyDescent="0.25">
      <c r="A18456" s="191">
        <v>105685.730832072</v>
      </c>
      <c r="B18456" s="191">
        <v>-1.00358194665804</v>
      </c>
      <c r="C18456" s="191">
        <v>0.19409944416344499</v>
      </c>
      <c r="D18456" s="191"/>
      <c r="E18456" s="191"/>
    </row>
    <row r="18457" spans="1:5" x14ac:dyDescent="0.25">
      <c r="A18457" s="191">
        <v>105698.70926428599</v>
      </c>
      <c r="B18457" s="191">
        <v>-1.1961583026328999</v>
      </c>
      <c r="C18457" s="191">
        <v>0.194089597388238</v>
      </c>
      <c r="D18457" s="191"/>
      <c r="E18457" s="191"/>
    </row>
    <row r="18458" spans="1:5" x14ac:dyDescent="0.25">
      <c r="A18458" s="191">
        <v>105713.27788487999</v>
      </c>
      <c r="B18458" s="191">
        <v>0.123612140508889</v>
      </c>
      <c r="C18458" s="191">
        <v>0.194078296100824</v>
      </c>
      <c r="D18458" s="191"/>
      <c r="E18458" s="191"/>
    </row>
    <row r="18459" spans="1:5" x14ac:dyDescent="0.25">
      <c r="A18459" s="191">
        <v>105713.30545725999</v>
      </c>
      <c r="B18459" s="191">
        <v>0.18456367529355899</v>
      </c>
      <c r="C18459" s="191">
        <v>0.194078274463994</v>
      </c>
      <c r="D18459" s="191"/>
      <c r="E18459" s="191"/>
    </row>
    <row r="18460" spans="1:5" x14ac:dyDescent="0.25">
      <c r="A18460" s="191">
        <v>105722.948899941</v>
      </c>
      <c r="B18460" s="191">
        <v>0.44859548794069498</v>
      </c>
      <c r="C18460" s="191">
        <v>0.19407064930422699</v>
      </c>
      <c r="D18460" s="191"/>
      <c r="E18460" s="191"/>
    </row>
    <row r="18461" spans="1:5" x14ac:dyDescent="0.25">
      <c r="A18461" s="191">
        <v>105744.16932168401</v>
      </c>
      <c r="B18461" s="191">
        <v>-1.72544780687952</v>
      </c>
      <c r="C18461" s="191">
        <v>0.19405345133083299</v>
      </c>
      <c r="D18461" s="191"/>
      <c r="E18461" s="191"/>
    </row>
    <row r="18462" spans="1:5" x14ac:dyDescent="0.25">
      <c r="A18462" s="191">
        <v>105746.94022250301</v>
      </c>
      <c r="B18462" s="191">
        <v>0.28510995238488801</v>
      </c>
      <c r="C18462" s="191">
        <v>0.194051168089588</v>
      </c>
      <c r="D18462" s="191"/>
      <c r="E18462" s="191"/>
    </row>
    <row r="18463" spans="1:5" x14ac:dyDescent="0.25">
      <c r="A18463" s="191">
        <v>105752.27116709</v>
      </c>
      <c r="B18463" s="191">
        <v>9.44126425591163E-2</v>
      </c>
      <c r="C18463" s="191">
        <v>0.194046753996235</v>
      </c>
      <c r="D18463" s="191"/>
      <c r="E18463" s="191"/>
    </row>
    <row r="18464" spans="1:5" x14ac:dyDescent="0.25">
      <c r="A18464" s="191">
        <v>105775.96101471801</v>
      </c>
      <c r="B18464" s="191">
        <v>0.24648704963616799</v>
      </c>
      <c r="C18464" s="191">
        <v>0.194026662488166</v>
      </c>
      <c r="D18464" s="191"/>
      <c r="E18464" s="191"/>
    </row>
    <row r="18465" spans="1:5" x14ac:dyDescent="0.25">
      <c r="A18465" s="191">
        <v>105776.18044445101</v>
      </c>
      <c r="B18465" s="191">
        <v>-3.18892197686882E-2</v>
      </c>
      <c r="C18465" s="191">
        <v>0.19402647308332299</v>
      </c>
      <c r="D18465" s="191"/>
      <c r="E18465" s="191"/>
    </row>
    <row r="18466" spans="1:5" x14ac:dyDescent="0.25">
      <c r="A18466" s="191">
        <v>105777.188585531</v>
      </c>
      <c r="B18466" s="191">
        <v>-0.15245524253743001</v>
      </c>
      <c r="C18466" s="191">
        <v>0.19402560210572301</v>
      </c>
      <c r="D18466" s="191"/>
      <c r="E18466" s="191"/>
    </row>
    <row r="18467" spans="1:5" x14ac:dyDescent="0.25">
      <c r="A18467" s="191">
        <v>105816.052383523</v>
      </c>
      <c r="B18467" s="191">
        <v>0.54745379398262195</v>
      </c>
      <c r="C18467" s="191">
        <v>0.193991042250382</v>
      </c>
      <c r="D18467" s="191"/>
      <c r="E18467" s="191"/>
    </row>
    <row r="18468" spans="1:5" x14ac:dyDescent="0.25">
      <c r="A18468" s="191">
        <v>105838.170593727</v>
      </c>
      <c r="B18468" s="191">
        <v>-0.201505573585048</v>
      </c>
      <c r="C18468" s="191">
        <v>0.19397051101722601</v>
      </c>
      <c r="D18468" s="191"/>
      <c r="E18468" s="191"/>
    </row>
    <row r="18469" spans="1:5" x14ac:dyDescent="0.25">
      <c r="A18469" s="191">
        <v>105844.371598235</v>
      </c>
      <c r="B18469" s="191">
        <v>4.0991341761764701E-2</v>
      </c>
      <c r="C18469" s="191">
        <v>0.19396464176328801</v>
      </c>
      <c r="D18469" s="191"/>
      <c r="E18469" s="191"/>
    </row>
    <row r="18470" spans="1:5" x14ac:dyDescent="0.25">
      <c r="A18470" s="191">
        <v>105864.530559862</v>
      </c>
      <c r="B18470" s="191">
        <v>0.90830017723060297</v>
      </c>
      <c r="C18470" s="191">
        <v>0.193945216921969</v>
      </c>
      <c r="D18470" s="191"/>
      <c r="E18470" s="191"/>
    </row>
    <row r="18471" spans="1:5" x14ac:dyDescent="0.25">
      <c r="A18471" s="191">
        <v>105880.388880593</v>
      </c>
      <c r="B18471" s="191">
        <v>0.28558763236894402</v>
      </c>
      <c r="C18471" s="191">
        <v>0.19392956415321799</v>
      </c>
      <c r="D18471" s="191"/>
      <c r="E18471" s="191"/>
    </row>
    <row r="18472" spans="1:5" x14ac:dyDescent="0.25">
      <c r="A18472" s="191">
        <v>105908.250277905</v>
      </c>
      <c r="B18472" s="191">
        <v>-1.08569432640342</v>
      </c>
      <c r="C18472" s="191">
        <v>0.193901264856112</v>
      </c>
      <c r="D18472" s="191"/>
      <c r="E18472" s="191"/>
    </row>
    <row r="18473" spans="1:5" x14ac:dyDescent="0.25">
      <c r="A18473" s="191">
        <v>105914.701189634</v>
      </c>
      <c r="B18473" s="191">
        <v>-0.723194003586769</v>
      </c>
      <c r="C18473" s="191">
        <v>0.193894566530908</v>
      </c>
      <c r="D18473" s="191"/>
      <c r="E18473" s="191"/>
    </row>
    <row r="18474" spans="1:5" x14ac:dyDescent="0.25">
      <c r="A18474" s="191">
        <v>105929.662273061</v>
      </c>
      <c r="B18474" s="191">
        <v>0.37328268709118101</v>
      </c>
      <c r="C18474" s="191">
        <v>0.19387881912879201</v>
      </c>
      <c r="D18474" s="191"/>
      <c r="E18474" s="191"/>
    </row>
    <row r="18475" spans="1:5" x14ac:dyDescent="0.25">
      <c r="A18475" s="191">
        <v>105930.227701308</v>
      </c>
      <c r="B18475" s="191">
        <v>-0.29982524495961699</v>
      </c>
      <c r="C18475" s="191">
        <v>0.193878218144689</v>
      </c>
      <c r="D18475" s="191"/>
      <c r="E18475" s="191"/>
    </row>
    <row r="18476" spans="1:5" x14ac:dyDescent="0.25">
      <c r="A18476" s="191">
        <v>105951.832040265</v>
      </c>
      <c r="B18476" s="191">
        <v>0.14275852165748201</v>
      </c>
      <c r="C18476" s="191">
        <v>0.19385493541291399</v>
      </c>
      <c r="D18476" s="191"/>
      <c r="E18476" s="191"/>
    </row>
    <row r="18477" spans="1:5" x14ac:dyDescent="0.25">
      <c r="A18477" s="191">
        <v>105962.014263472</v>
      </c>
      <c r="B18477" s="191">
        <v>0.392123475977946</v>
      </c>
      <c r="C18477" s="191">
        <v>0.19384374524017201</v>
      </c>
      <c r="D18477" s="191"/>
      <c r="E18477" s="191"/>
    </row>
    <row r="18478" spans="1:5" x14ac:dyDescent="0.25">
      <c r="A18478" s="191">
        <v>105965.174338642</v>
      </c>
      <c r="B18478" s="191">
        <v>0.96986539511159098</v>
      </c>
      <c r="C18478" s="191">
        <v>0.19384024397844499</v>
      </c>
      <c r="D18478" s="191"/>
      <c r="E18478" s="191"/>
    </row>
    <row r="18479" spans="1:5" x14ac:dyDescent="0.25">
      <c r="A18479" s="191">
        <v>105968.322007055</v>
      </c>
      <c r="B18479" s="191">
        <v>9.6398275487041801E-2</v>
      </c>
      <c r="C18479" s="191">
        <v>0.19383674308028601</v>
      </c>
      <c r="D18479" s="191"/>
      <c r="E18479" s="191"/>
    </row>
    <row r="18480" spans="1:5" x14ac:dyDescent="0.25">
      <c r="A18480" s="191">
        <v>105992.928864124</v>
      </c>
      <c r="B18480" s="191">
        <v>-0.24780184371748801</v>
      </c>
      <c r="C18480" s="191">
        <v>0.19380891294841501</v>
      </c>
      <c r="D18480" s="191"/>
      <c r="E18480" s="191"/>
    </row>
    <row r="18481" spans="1:5" x14ac:dyDescent="0.25">
      <c r="A18481" s="191">
        <v>105994.58707656</v>
      </c>
      <c r="B18481" s="191">
        <v>-2.28936103455665</v>
      </c>
      <c r="C18481" s="191">
        <v>0.193807007973158</v>
      </c>
      <c r="D18481" s="191"/>
      <c r="E18481" s="191"/>
    </row>
    <row r="18482" spans="1:5" x14ac:dyDescent="0.25">
      <c r="A18482" s="191">
        <v>105995.83895311601</v>
      </c>
      <c r="B18482" s="191">
        <v>-0.83760490869250204</v>
      </c>
      <c r="C18482" s="191">
        <v>0.193805567115233</v>
      </c>
      <c r="D18482" s="191"/>
      <c r="E18482" s="191"/>
    </row>
    <row r="18483" spans="1:5" x14ac:dyDescent="0.25">
      <c r="A18483" s="191">
        <v>106030.958077082</v>
      </c>
      <c r="B18483" s="191">
        <v>-0.22834984516717499</v>
      </c>
      <c r="C18483" s="191">
        <v>0.193764279538364</v>
      </c>
      <c r="D18483" s="191"/>
      <c r="E18483" s="191"/>
    </row>
    <row r="18484" spans="1:5" x14ac:dyDescent="0.25">
      <c r="A18484" s="191">
        <v>106074.18487724</v>
      </c>
      <c r="B18484" s="191">
        <v>0.48134202940801601</v>
      </c>
      <c r="C18484" s="191">
        <v>0.19371112539239799</v>
      </c>
      <c r="D18484" s="191"/>
      <c r="E18484" s="191"/>
    </row>
    <row r="18485" spans="1:5" x14ac:dyDescent="0.25">
      <c r="A18485" s="191">
        <v>106074.47727297099</v>
      </c>
      <c r="B18485" s="191">
        <v>0.65776569552940001</v>
      </c>
      <c r="C18485" s="191">
        <v>0.19371075699946599</v>
      </c>
      <c r="D18485" s="191"/>
      <c r="E18485" s="191"/>
    </row>
    <row r="18486" spans="1:5" x14ac:dyDescent="0.25">
      <c r="A18486" s="191">
        <v>106095.784813883</v>
      </c>
      <c r="B18486" s="191">
        <v>-0.50768163291721202</v>
      </c>
      <c r="C18486" s="191">
        <v>0.19368358918199899</v>
      </c>
      <c r="D18486" s="191"/>
      <c r="E18486" s="191"/>
    </row>
    <row r="18487" spans="1:5" x14ac:dyDescent="0.25">
      <c r="A18487" s="191">
        <v>106169.84525907099</v>
      </c>
      <c r="B18487" s="191">
        <v>2.9794857032516799E-2</v>
      </c>
      <c r="C18487" s="191">
        <v>0.193584164926424</v>
      </c>
      <c r="D18487" s="191"/>
      <c r="E18487" s="191"/>
    </row>
    <row r="18488" spans="1:5" x14ac:dyDescent="0.25">
      <c r="A18488" s="191">
        <v>106177.50400331699</v>
      </c>
      <c r="B18488" s="191">
        <v>-0.32225830270087302</v>
      </c>
      <c r="C18488" s="191">
        <v>0.193573428220706</v>
      </c>
      <c r="D18488" s="191"/>
      <c r="E18488" s="191"/>
    </row>
    <row r="18489" spans="1:5" x14ac:dyDescent="0.25">
      <c r="A18489" s="191">
        <v>106180.195779835</v>
      </c>
      <c r="B18489" s="191">
        <v>-0.32879805372996201</v>
      </c>
      <c r="C18489" s="191">
        <v>0.19356964487887199</v>
      </c>
      <c r="D18489" s="191"/>
      <c r="E18489" s="191"/>
    </row>
    <row r="18490" spans="1:5" x14ac:dyDescent="0.25">
      <c r="A18490" s="191">
        <v>106201.56700874399</v>
      </c>
      <c r="B18490" s="191">
        <v>-0.223249423033789</v>
      </c>
      <c r="C18490" s="191">
        <v>0.193539174494988</v>
      </c>
      <c r="D18490" s="191"/>
      <c r="E18490" s="191"/>
    </row>
    <row r="18491" spans="1:5" x14ac:dyDescent="0.25">
      <c r="A18491" s="191">
        <v>106207.15084898099</v>
      </c>
      <c r="B18491" s="191">
        <v>-4.32947957841434E-2</v>
      </c>
      <c r="C18491" s="191">
        <v>0.19353110404655199</v>
      </c>
      <c r="D18491" s="191"/>
      <c r="E18491" s="191"/>
    </row>
    <row r="18492" spans="1:5" x14ac:dyDescent="0.25">
      <c r="A18492" s="191">
        <v>106253.15898189</v>
      </c>
      <c r="B18492" s="191">
        <v>0.60429890264062103</v>
      </c>
      <c r="C18492" s="191">
        <v>0.193462871745017</v>
      </c>
      <c r="D18492" s="191"/>
      <c r="E18492" s="191"/>
    </row>
    <row r="18493" spans="1:5" x14ac:dyDescent="0.25">
      <c r="A18493" s="191">
        <v>106257.574028395</v>
      </c>
      <c r="B18493" s="191">
        <v>0.62736655399380203</v>
      </c>
      <c r="C18493" s="191">
        <v>0.19345616031679999</v>
      </c>
      <c r="D18493" s="191"/>
      <c r="E18493" s="191"/>
    </row>
    <row r="18494" spans="1:5" x14ac:dyDescent="0.25">
      <c r="A18494" s="191">
        <v>106276.984890415</v>
      </c>
      <c r="B18494" s="191">
        <v>0.230113254818121</v>
      </c>
      <c r="C18494" s="191">
        <v>0.19342631087250201</v>
      </c>
      <c r="D18494" s="191"/>
      <c r="E18494" s="191"/>
    </row>
    <row r="18495" spans="1:5" x14ac:dyDescent="0.25">
      <c r="A18495" s="191">
        <v>106326.78986489899</v>
      </c>
      <c r="B18495" s="191">
        <v>-0.55536982580955996</v>
      </c>
      <c r="C18495" s="191">
        <v>0.19334715051562901</v>
      </c>
      <c r="D18495" s="191"/>
      <c r="E18495" s="191"/>
    </row>
    <row r="18496" spans="1:5" x14ac:dyDescent="0.25">
      <c r="A18496" s="191">
        <v>106336.50544358</v>
      </c>
      <c r="B18496" s="191">
        <v>-0.37853646700112298</v>
      </c>
      <c r="C18496" s="191">
        <v>0.193331273701772</v>
      </c>
      <c r="D18496" s="191"/>
      <c r="E18496" s="191"/>
    </row>
    <row r="18497" spans="1:5" x14ac:dyDescent="0.25">
      <c r="A18497" s="191">
        <v>106342.68421908301</v>
      </c>
      <c r="B18497" s="191">
        <v>1.8114614024167301E-2</v>
      </c>
      <c r="C18497" s="191">
        <v>0.19332110226792601</v>
      </c>
      <c r="D18497" s="191"/>
      <c r="E18497" s="191"/>
    </row>
    <row r="18498" spans="1:5" x14ac:dyDescent="0.25">
      <c r="A18498" s="191">
        <v>106356.881993534</v>
      </c>
      <c r="B18498" s="191">
        <v>-3.14727898500178E-2</v>
      </c>
      <c r="C18498" s="191">
        <v>0.19329751045148799</v>
      </c>
      <c r="D18498" s="191"/>
      <c r="E18498" s="191"/>
    </row>
    <row r="18499" spans="1:5" x14ac:dyDescent="0.25">
      <c r="A18499" s="191">
        <v>106369.973299829</v>
      </c>
      <c r="B18499" s="191">
        <v>-0.28529733304483201</v>
      </c>
      <c r="C18499" s="191">
        <v>0.193275485145049</v>
      </c>
      <c r="D18499" s="191"/>
      <c r="E18499" s="191"/>
    </row>
    <row r="18500" spans="1:5" x14ac:dyDescent="0.25">
      <c r="A18500" s="191">
        <v>106371.567934394</v>
      </c>
      <c r="B18500" s="191">
        <v>0.16959336596500399</v>
      </c>
      <c r="C18500" s="191">
        <v>0.19327278438717399</v>
      </c>
      <c r="D18500" s="191"/>
      <c r="E18500" s="191"/>
    </row>
    <row r="18501" spans="1:5" x14ac:dyDescent="0.25">
      <c r="A18501" s="191">
        <v>106377.600889658</v>
      </c>
      <c r="B18501" s="191">
        <v>-0.30590234263139199</v>
      </c>
      <c r="C18501" s="191">
        <v>0.19326253143963501</v>
      </c>
      <c r="D18501" s="191"/>
      <c r="E18501" s="191"/>
    </row>
    <row r="18502" spans="1:5" x14ac:dyDescent="0.25">
      <c r="A18502" s="191">
        <v>106391.904887949</v>
      </c>
      <c r="B18502" s="191">
        <v>-1.4111193426712001</v>
      </c>
      <c r="C18502" s="191">
        <v>0.19323799885428999</v>
      </c>
      <c r="D18502" s="191"/>
      <c r="E18502" s="191"/>
    </row>
    <row r="18503" spans="1:5" x14ac:dyDescent="0.25">
      <c r="A18503" s="191">
        <v>106402.89797383</v>
      </c>
      <c r="B18503" s="191">
        <v>0.68609041829514905</v>
      </c>
      <c r="C18503" s="191">
        <v>0.193218930857393</v>
      </c>
      <c r="D18503" s="191"/>
      <c r="E18503" s="191"/>
    </row>
    <row r="18504" spans="1:5" x14ac:dyDescent="0.25">
      <c r="A18504" s="191">
        <v>106405.49394574099</v>
      </c>
      <c r="B18504" s="191">
        <v>-1.10506421405051</v>
      </c>
      <c r="C18504" s="191">
        <v>0.19321440082008401</v>
      </c>
      <c r="D18504" s="191"/>
      <c r="E18504" s="191"/>
    </row>
    <row r="18505" spans="1:5" x14ac:dyDescent="0.25">
      <c r="A18505" s="191">
        <v>106411.825325414</v>
      </c>
      <c r="B18505" s="191">
        <v>-0.14507740361801</v>
      </c>
      <c r="C18505" s="191">
        <v>0.19320330872198699</v>
      </c>
      <c r="D18505" s="191"/>
      <c r="E18505" s="191"/>
    </row>
    <row r="18506" spans="1:5" x14ac:dyDescent="0.25">
      <c r="A18506" s="191">
        <v>106463.858351266</v>
      </c>
      <c r="B18506" s="191">
        <v>-0.12929545549802399</v>
      </c>
      <c r="C18506" s="191">
        <v>0.19310979019519001</v>
      </c>
      <c r="D18506" s="191"/>
      <c r="E18506" s="191"/>
    </row>
    <row r="18507" spans="1:5" x14ac:dyDescent="0.25">
      <c r="A18507" s="191">
        <v>106476.648557269</v>
      </c>
      <c r="B18507" s="191">
        <v>-6.5951031672184496E-2</v>
      </c>
      <c r="C18507" s="191">
        <v>0.19308615359477899</v>
      </c>
      <c r="D18507" s="191"/>
      <c r="E18507" s="191"/>
    </row>
    <row r="18508" spans="1:5" x14ac:dyDescent="0.25">
      <c r="A18508" s="191">
        <v>106491.155036825</v>
      </c>
      <c r="B18508" s="191">
        <v>0.47467205350071301</v>
      </c>
      <c r="C18508" s="191">
        <v>0.19305903303987901</v>
      </c>
      <c r="D18508" s="191"/>
      <c r="E18508" s="191"/>
    </row>
    <row r="18509" spans="1:5" x14ac:dyDescent="0.25">
      <c r="A18509" s="191">
        <v>106496.739588424</v>
      </c>
      <c r="B18509" s="191">
        <v>0.62616666970456403</v>
      </c>
      <c r="C18509" s="191">
        <v>0.193048503707063</v>
      </c>
      <c r="D18509" s="191"/>
      <c r="E18509" s="191"/>
    </row>
    <row r="18510" spans="1:5" x14ac:dyDescent="0.25">
      <c r="A18510" s="191">
        <v>106512.527267404</v>
      </c>
      <c r="B18510" s="191">
        <v>0.35479666771414098</v>
      </c>
      <c r="C18510" s="191">
        <v>0.19301846920430599</v>
      </c>
      <c r="D18510" s="191"/>
      <c r="E18510" s="191"/>
    </row>
    <row r="18511" spans="1:5" x14ac:dyDescent="0.25">
      <c r="A18511" s="191">
        <v>106521.209081529</v>
      </c>
      <c r="B18511" s="191">
        <v>-0.65931639822809396</v>
      </c>
      <c r="C18511" s="191">
        <v>0.19300178382949101</v>
      </c>
      <c r="D18511" s="191"/>
      <c r="E18511" s="191"/>
    </row>
    <row r="18512" spans="1:5" x14ac:dyDescent="0.25">
      <c r="A18512" s="191">
        <v>106523.580411761</v>
      </c>
      <c r="B18512" s="191">
        <v>-0.119139038616312</v>
      </c>
      <c r="C18512" s="191">
        <v>0.19299720551223301</v>
      </c>
      <c r="D18512" s="191"/>
      <c r="E18512" s="191"/>
    </row>
    <row r="18513" spans="1:5" x14ac:dyDescent="0.25">
      <c r="A18513" s="191">
        <v>106551.566610679</v>
      </c>
      <c r="B18513" s="191">
        <v>-6.7526945674290004E-2</v>
      </c>
      <c r="C18513" s="191">
        <v>0.19294249231949701</v>
      </c>
      <c r="D18513" s="191"/>
      <c r="E18513" s="191"/>
    </row>
    <row r="18514" spans="1:5" x14ac:dyDescent="0.25">
      <c r="A18514" s="191">
        <v>106557.35669052901</v>
      </c>
      <c r="B18514" s="191">
        <v>0.24078812691739099</v>
      </c>
      <c r="C18514" s="191">
        <v>0.19293101553935499</v>
      </c>
      <c r="D18514" s="191"/>
      <c r="E18514" s="191"/>
    </row>
    <row r="18515" spans="1:5" x14ac:dyDescent="0.25">
      <c r="A18515" s="191">
        <v>106587.096864696</v>
      </c>
      <c r="B18515" s="191">
        <v>0.34068169595946601</v>
      </c>
      <c r="C18515" s="191">
        <v>0.19287121214998401</v>
      </c>
      <c r="D18515" s="191"/>
      <c r="E18515" s="191"/>
    </row>
    <row r="18516" spans="1:5" x14ac:dyDescent="0.25">
      <c r="A18516" s="191">
        <v>106594.025622758</v>
      </c>
      <c r="B18516" s="191">
        <v>0.70893593401437605</v>
      </c>
      <c r="C18516" s="191">
        <v>0.19285707322110099</v>
      </c>
      <c r="D18516" s="191"/>
      <c r="E18516" s="191"/>
    </row>
    <row r="18517" spans="1:5" x14ac:dyDescent="0.25">
      <c r="A18517" s="191">
        <v>106596.28076035201</v>
      </c>
      <c r="B18517" s="191">
        <v>-2.9712901118406101E-2</v>
      </c>
      <c r="C18517" s="191">
        <v>0.19285245448819899</v>
      </c>
      <c r="D18517" s="191"/>
      <c r="E18517" s="191"/>
    </row>
    <row r="18518" spans="1:5" x14ac:dyDescent="0.25">
      <c r="A18518" s="191">
        <v>106647.578279283</v>
      </c>
      <c r="B18518" s="191">
        <v>0.26058845890377702</v>
      </c>
      <c r="C18518" s="191">
        <v>0.19274514300939899</v>
      </c>
      <c r="D18518" s="191"/>
      <c r="E18518" s="191"/>
    </row>
    <row r="18519" spans="1:5" x14ac:dyDescent="0.25">
      <c r="A18519" s="191">
        <v>106672.21065489</v>
      </c>
      <c r="B18519" s="191">
        <v>-1.49111963605486</v>
      </c>
      <c r="C18519" s="191">
        <v>0.192692069281477</v>
      </c>
      <c r="D18519" s="191"/>
      <c r="E18519" s="191"/>
    </row>
    <row r="18520" spans="1:5" x14ac:dyDescent="0.25">
      <c r="A18520" s="191">
        <v>106696.690457841</v>
      </c>
      <c r="B18520" s="191">
        <v>-0.76330212706748901</v>
      </c>
      <c r="C18520" s="191">
        <v>0.192638327591453</v>
      </c>
      <c r="D18520" s="191"/>
      <c r="E18520" s="191"/>
    </row>
    <row r="18521" spans="1:5" x14ac:dyDescent="0.25">
      <c r="A18521" s="191">
        <v>106701.675426902</v>
      </c>
      <c r="B18521" s="191">
        <v>-0.449106109026365</v>
      </c>
      <c r="C18521" s="191">
        <v>0.19262726065455801</v>
      </c>
      <c r="D18521" s="191"/>
      <c r="E18521" s="191"/>
    </row>
    <row r="18522" spans="1:5" x14ac:dyDescent="0.25">
      <c r="A18522" s="191">
        <v>106720.163672386</v>
      </c>
      <c r="B18522" s="191">
        <v>1.8262322143329599</v>
      </c>
      <c r="C18522" s="191">
        <v>0.19258585119406799</v>
      </c>
      <c r="D18522" s="191"/>
      <c r="E18522" s="191"/>
    </row>
    <row r="18523" spans="1:5" x14ac:dyDescent="0.25">
      <c r="A18523" s="191">
        <v>106721.764145279</v>
      </c>
      <c r="B18523" s="191">
        <v>0.91146197680693797</v>
      </c>
      <c r="C18523" s="191">
        <v>0.192582239440756</v>
      </c>
      <c r="D18523" s="191"/>
      <c r="E18523" s="191"/>
    </row>
    <row r="18524" spans="1:5" x14ac:dyDescent="0.25">
      <c r="A18524" s="191">
        <v>106731.847033718</v>
      </c>
      <c r="B18524" s="191">
        <v>0.16948053739163099</v>
      </c>
      <c r="C18524" s="191">
        <v>0.19255938619350799</v>
      </c>
      <c r="D18524" s="191"/>
      <c r="E18524" s="191"/>
    </row>
    <row r="18525" spans="1:5" x14ac:dyDescent="0.25">
      <c r="A18525" s="191">
        <v>106746.90023727099</v>
      </c>
      <c r="B18525" s="191">
        <v>-1.22021198971323</v>
      </c>
      <c r="C18525" s="191">
        <v>0.19252494749372401</v>
      </c>
      <c r="D18525" s="191"/>
      <c r="E18525" s="191"/>
    </row>
    <row r="18526" spans="1:5" x14ac:dyDescent="0.25">
      <c r="A18526" s="191">
        <v>106808.003947499</v>
      </c>
      <c r="B18526" s="191">
        <v>3.8054454813880798</v>
      </c>
      <c r="C18526" s="191">
        <v>0.192381187884786</v>
      </c>
      <c r="D18526" s="191"/>
      <c r="E18526" s="191"/>
    </row>
    <row r="18527" spans="1:5" x14ac:dyDescent="0.25">
      <c r="A18527" s="191">
        <v>106810.659506082</v>
      </c>
      <c r="B18527" s="191">
        <v>-0.96230270156841802</v>
      </c>
      <c r="C18527" s="191">
        <v>0.19237479548643399</v>
      </c>
      <c r="D18527" s="191"/>
      <c r="E18527" s="191"/>
    </row>
    <row r="18528" spans="1:5" x14ac:dyDescent="0.25">
      <c r="A18528" s="191">
        <v>106837.8109401</v>
      </c>
      <c r="B18528" s="191">
        <v>0.401504919185114</v>
      </c>
      <c r="C18528" s="191">
        <v>0.19230873064545301</v>
      </c>
      <c r="D18528" s="191"/>
      <c r="E18528" s="191"/>
    </row>
    <row r="18529" spans="1:5" x14ac:dyDescent="0.25">
      <c r="A18529" s="191">
        <v>106838.45809217</v>
      </c>
      <c r="B18529" s="191">
        <v>0.368487770397596</v>
      </c>
      <c r="C18529" s="191">
        <v>0.19230714039517899</v>
      </c>
      <c r="D18529" s="191"/>
      <c r="E18529" s="191"/>
    </row>
    <row r="18530" spans="1:5" x14ac:dyDescent="0.25">
      <c r="A18530" s="191">
        <v>106854.836706799</v>
      </c>
      <c r="B18530" s="191">
        <v>0.22776403753306301</v>
      </c>
      <c r="C18530" s="191">
        <v>0.19226665039773899</v>
      </c>
      <c r="D18530" s="191"/>
      <c r="E18530" s="191"/>
    </row>
    <row r="18531" spans="1:5" x14ac:dyDescent="0.25">
      <c r="A18531" s="191">
        <v>106866.823395794</v>
      </c>
      <c r="B18531" s="191">
        <v>0.75626819555099101</v>
      </c>
      <c r="C18531" s="191">
        <v>0.19223672109142301</v>
      </c>
      <c r="D18531" s="191"/>
      <c r="E18531" s="191"/>
    </row>
    <row r="18532" spans="1:5" x14ac:dyDescent="0.25">
      <c r="A18532" s="191">
        <v>106875.061346042</v>
      </c>
      <c r="B18532" s="191">
        <v>-2.4066092577551501</v>
      </c>
      <c r="C18532" s="191">
        <v>0.19221600608610401</v>
      </c>
      <c r="D18532" s="191"/>
      <c r="E18532" s="191"/>
    </row>
    <row r="18533" spans="1:5" x14ac:dyDescent="0.25">
      <c r="A18533" s="191">
        <v>106897.370225322</v>
      </c>
      <c r="B18533" s="191">
        <v>0.25687010075345901</v>
      </c>
      <c r="C18533" s="191">
        <v>0.19215930987743199</v>
      </c>
      <c r="D18533" s="191"/>
      <c r="E18533" s="191"/>
    </row>
    <row r="18534" spans="1:5" x14ac:dyDescent="0.25">
      <c r="A18534" s="191">
        <v>106933.44557170301</v>
      </c>
      <c r="B18534" s="191">
        <v>2.6203498063637198E-2</v>
      </c>
      <c r="C18534" s="191">
        <v>0.19206576645029999</v>
      </c>
      <c r="D18534" s="191"/>
      <c r="E18534" s="191"/>
    </row>
    <row r="18535" spans="1:5" x14ac:dyDescent="0.25">
      <c r="A18535" s="191">
        <v>106933.59557757901</v>
      </c>
      <c r="B18535" s="191">
        <v>1.33661535324028</v>
      </c>
      <c r="C18535" s="191">
        <v>0.19206537266017201</v>
      </c>
      <c r="D18535" s="191"/>
      <c r="E18535" s="191"/>
    </row>
    <row r="18536" spans="1:5" x14ac:dyDescent="0.25">
      <c r="A18536" s="191">
        <v>106944.47804614701</v>
      </c>
      <c r="B18536" s="191">
        <v>-0.17659114599723999</v>
      </c>
      <c r="C18536" s="191">
        <v>0.19203669736897799</v>
      </c>
      <c r="D18536" s="191"/>
      <c r="E18536" s="191"/>
    </row>
    <row r="18537" spans="1:5" x14ac:dyDescent="0.25">
      <c r="A18537" s="191">
        <v>106950.51791103699</v>
      </c>
      <c r="B18537" s="191">
        <v>0.52128302168987795</v>
      </c>
      <c r="C18537" s="191">
        <v>0.19202069109619499</v>
      </c>
      <c r="D18537" s="191"/>
      <c r="E18537" s="191"/>
    </row>
    <row r="18538" spans="1:5" x14ac:dyDescent="0.25">
      <c r="A18538" s="191">
        <v>106958.177194987</v>
      </c>
      <c r="B18538" s="191">
        <v>0.53985105587228699</v>
      </c>
      <c r="C18538" s="191">
        <v>0.19200029933986101</v>
      </c>
      <c r="D18538" s="191"/>
      <c r="E18538" s="191"/>
    </row>
    <row r="18539" spans="1:5" x14ac:dyDescent="0.25">
      <c r="A18539" s="191">
        <v>106970.408831914</v>
      </c>
      <c r="B18539" s="191">
        <v>-1.09747946045586</v>
      </c>
      <c r="C18539" s="191">
        <v>0.191967516246876</v>
      </c>
      <c r="D18539" s="191"/>
      <c r="E18539" s="191"/>
    </row>
    <row r="18540" spans="1:5" x14ac:dyDescent="0.25">
      <c r="A18540" s="191">
        <v>107034.169272124</v>
      </c>
      <c r="B18540" s="191">
        <v>-0.44038303503698401</v>
      </c>
      <c r="C18540" s="191">
        <v>0.19179225265908201</v>
      </c>
      <c r="D18540" s="191"/>
      <c r="E18540" s="191"/>
    </row>
    <row r="18541" spans="1:5" x14ac:dyDescent="0.25">
      <c r="A18541" s="191">
        <v>107035.96747901</v>
      </c>
      <c r="B18541" s="191">
        <v>9.7472061087522405E-2</v>
      </c>
      <c r="C18541" s="191">
        <v>0.191787202684472</v>
      </c>
      <c r="D18541" s="191"/>
      <c r="E18541" s="191"/>
    </row>
    <row r="18542" spans="1:5" x14ac:dyDescent="0.25">
      <c r="A18542" s="191">
        <v>107046.397319112</v>
      </c>
      <c r="B18542" s="191">
        <v>-1.58871718515101</v>
      </c>
      <c r="C18542" s="191">
        <v>0.19175779557490699</v>
      </c>
      <c r="D18542" s="191"/>
      <c r="E18542" s="191"/>
    </row>
    <row r="18543" spans="1:5" x14ac:dyDescent="0.25">
      <c r="A18543" s="191">
        <v>107050.06876963199</v>
      </c>
      <c r="B18543" s="191">
        <v>-2.28534696671209</v>
      </c>
      <c r="C18543" s="191">
        <v>0.191747396471633</v>
      </c>
      <c r="D18543" s="191"/>
      <c r="E18543" s="191"/>
    </row>
    <row r="18544" spans="1:5" x14ac:dyDescent="0.25">
      <c r="A18544" s="191">
        <v>107066.370448382</v>
      </c>
      <c r="B18544" s="191">
        <v>0.17318358309503801</v>
      </c>
      <c r="C18544" s="191">
        <v>0.191700924457684</v>
      </c>
      <c r="D18544" s="191"/>
      <c r="E18544" s="191"/>
    </row>
    <row r="18545" spans="1:5" x14ac:dyDescent="0.25">
      <c r="A18545" s="191">
        <v>107068.840476913</v>
      </c>
      <c r="B18545" s="191">
        <v>-1.33932056813439</v>
      </c>
      <c r="C18545" s="191">
        <v>0.19169384040159301</v>
      </c>
      <c r="D18545" s="191"/>
      <c r="E18545" s="191"/>
    </row>
    <row r="18546" spans="1:5" x14ac:dyDescent="0.25">
      <c r="A18546" s="191">
        <v>107077.49934291</v>
      </c>
      <c r="B18546" s="191">
        <v>1.4926773570511601E-3</v>
      </c>
      <c r="C18546" s="191">
        <v>0.191668917946274</v>
      </c>
      <c r="D18546" s="191"/>
      <c r="E18546" s="191"/>
    </row>
    <row r="18547" spans="1:5" x14ac:dyDescent="0.25">
      <c r="A18547" s="191">
        <v>107103.654046408</v>
      </c>
      <c r="B18547" s="191">
        <v>0.23561883414426901</v>
      </c>
      <c r="C18547" s="191">
        <v>0.19159279655747399</v>
      </c>
      <c r="D18547" s="191"/>
      <c r="E18547" s="191"/>
    </row>
    <row r="18548" spans="1:5" x14ac:dyDescent="0.25">
      <c r="A18548" s="191">
        <v>107119.986741834</v>
      </c>
      <c r="B18548" s="191">
        <v>-0.27074757452180098</v>
      </c>
      <c r="C18548" s="191">
        <v>0.19154461753937399</v>
      </c>
      <c r="D18548" s="191"/>
      <c r="E18548" s="191"/>
    </row>
    <row r="18549" spans="1:5" x14ac:dyDescent="0.25">
      <c r="A18549" s="191">
        <v>107131.53706333099</v>
      </c>
      <c r="B18549" s="191">
        <v>-0.33598213789370901</v>
      </c>
      <c r="C18549" s="191">
        <v>0.19151024568734601</v>
      </c>
      <c r="D18549" s="191"/>
      <c r="E18549" s="191"/>
    </row>
    <row r="18550" spans="1:5" x14ac:dyDescent="0.25">
      <c r="A18550" s="191">
        <v>107139.03507142499</v>
      </c>
      <c r="B18550" s="191">
        <v>0.50028356916880201</v>
      </c>
      <c r="C18550" s="191">
        <v>0.19148779543494199</v>
      </c>
      <c r="D18550" s="191"/>
      <c r="E18550" s="191"/>
    </row>
    <row r="18551" spans="1:5" x14ac:dyDescent="0.25">
      <c r="A18551" s="191">
        <v>107141.302509998</v>
      </c>
      <c r="B18551" s="191">
        <v>0.92656256595009501</v>
      </c>
      <c r="C18551" s="191">
        <v>0.19148099076268801</v>
      </c>
      <c r="D18551" s="191"/>
      <c r="E18551" s="191"/>
    </row>
    <row r="18552" spans="1:5" x14ac:dyDescent="0.25">
      <c r="A18552" s="191">
        <v>107145.712976952</v>
      </c>
      <c r="B18552" s="191">
        <v>-1.1866884984008701</v>
      </c>
      <c r="C18552" s="191">
        <v>0.19146771950693101</v>
      </c>
      <c r="D18552" s="191"/>
      <c r="E18552" s="191"/>
    </row>
    <row r="18553" spans="1:5" x14ac:dyDescent="0.25">
      <c r="A18553" s="191">
        <v>107148.64051669701</v>
      </c>
      <c r="B18553" s="191">
        <v>0.58736866498283502</v>
      </c>
      <c r="C18553" s="191">
        <v>0.19145889028503499</v>
      </c>
      <c r="D18553" s="191"/>
      <c r="E18553" s="191"/>
    </row>
    <row r="18554" spans="1:5" x14ac:dyDescent="0.25">
      <c r="A18554" s="191">
        <v>107161.519647505</v>
      </c>
      <c r="B18554" s="191">
        <v>-1.78712858673102E-2</v>
      </c>
      <c r="C18554" s="191">
        <v>0.19141985663366101</v>
      </c>
      <c r="D18554" s="191"/>
      <c r="E18554" s="191"/>
    </row>
    <row r="18555" spans="1:5" x14ac:dyDescent="0.25">
      <c r="A18555" s="191">
        <v>107177.309549753</v>
      </c>
      <c r="B18555" s="191">
        <v>0.64206394304025005</v>
      </c>
      <c r="C18555" s="191">
        <v>0.191371574723771</v>
      </c>
      <c r="D18555" s="191"/>
      <c r="E18555" s="191"/>
    </row>
    <row r="18556" spans="1:5" x14ac:dyDescent="0.25">
      <c r="A18556" s="191">
        <v>107183.202493073</v>
      </c>
      <c r="B18556" s="191">
        <v>0.46426309415081901</v>
      </c>
      <c r="C18556" s="191">
        <v>0.19135343488609499</v>
      </c>
      <c r="D18556" s="191"/>
      <c r="E18556" s="191"/>
    </row>
    <row r="18557" spans="1:5" x14ac:dyDescent="0.25">
      <c r="A18557" s="191">
        <v>107189.520662364</v>
      </c>
      <c r="B18557" s="191">
        <v>-0.10512593729117301</v>
      </c>
      <c r="C18557" s="191">
        <v>0.19133391301022801</v>
      </c>
      <c r="D18557" s="191"/>
      <c r="E18557" s="191"/>
    </row>
    <row r="18558" spans="1:5" x14ac:dyDescent="0.25">
      <c r="A18558" s="191">
        <v>107191.132508244</v>
      </c>
      <c r="B18558" s="191">
        <v>-8.0271895983141696E-3</v>
      </c>
      <c r="C18558" s="191">
        <v>0.19132892061948001</v>
      </c>
      <c r="D18558" s="191"/>
      <c r="E18558" s="191"/>
    </row>
    <row r="18559" spans="1:5" x14ac:dyDescent="0.25">
      <c r="A18559" s="191">
        <v>107196.92394116199</v>
      </c>
      <c r="B18559" s="191">
        <v>0.455707150666806</v>
      </c>
      <c r="C18559" s="191">
        <v>0.19131094207430499</v>
      </c>
      <c r="D18559" s="191"/>
      <c r="E18559" s="191"/>
    </row>
    <row r="18560" spans="1:5" x14ac:dyDescent="0.25">
      <c r="A18560" s="191">
        <v>107199.956731538</v>
      </c>
      <c r="B18560" s="191">
        <v>-9.8813240247164202E-2</v>
      </c>
      <c r="C18560" s="191">
        <v>0.19130150187456099</v>
      </c>
      <c r="D18560" s="191"/>
      <c r="E18560" s="191"/>
    </row>
    <row r="18561" spans="1:5" x14ac:dyDescent="0.25">
      <c r="A18561" s="191">
        <v>107201.90859282301</v>
      </c>
      <c r="B18561" s="191">
        <v>0.187987157556679</v>
      </c>
      <c r="C18561" s="191">
        <v>0.19129541705121</v>
      </c>
      <c r="D18561" s="191"/>
      <c r="E18561" s="191"/>
    </row>
    <row r="18562" spans="1:5" x14ac:dyDescent="0.25">
      <c r="A18562" s="191">
        <v>107218.937241344</v>
      </c>
      <c r="B18562" s="191">
        <v>0.28938125137703002</v>
      </c>
      <c r="C18562" s="191">
        <v>0.19124202354908301</v>
      </c>
      <c r="D18562" s="191"/>
      <c r="E18562" s="191"/>
    </row>
    <row r="18563" spans="1:5" x14ac:dyDescent="0.25">
      <c r="A18563" s="191">
        <v>107225.340176645</v>
      </c>
      <c r="B18563" s="191">
        <v>-0.21194722673983901</v>
      </c>
      <c r="C18563" s="191">
        <v>0.19122180401232799</v>
      </c>
      <c r="D18563" s="191"/>
      <c r="E18563" s="191"/>
    </row>
    <row r="18564" spans="1:5" x14ac:dyDescent="0.25">
      <c r="A18564" s="191">
        <v>107242.593960991</v>
      </c>
      <c r="B18564" s="191">
        <v>9.0155908186906303E-2</v>
      </c>
      <c r="C18564" s="191">
        <v>0.191166928614173</v>
      </c>
      <c r="D18564" s="191"/>
      <c r="E18564" s="191"/>
    </row>
    <row r="18565" spans="1:5" x14ac:dyDescent="0.25">
      <c r="A18565" s="191">
        <v>107262.727857715</v>
      </c>
      <c r="B18565" s="191">
        <v>0.315852791486115</v>
      </c>
      <c r="C18565" s="191">
        <v>0.19110217050148201</v>
      </c>
      <c r="D18565" s="191"/>
      <c r="E18565" s="191"/>
    </row>
    <row r="18566" spans="1:5" x14ac:dyDescent="0.25">
      <c r="A18566" s="191">
        <v>107263.213087109</v>
      </c>
      <c r="B18566" s="191">
        <v>0.56867717479609503</v>
      </c>
      <c r="C18566" s="191">
        <v>0.191100600191106</v>
      </c>
      <c r="D18566" s="191"/>
      <c r="E18566" s="191"/>
    </row>
    <row r="18567" spans="1:5" x14ac:dyDescent="0.25">
      <c r="A18567" s="191">
        <v>107264.153379009</v>
      </c>
      <c r="B18567" s="191">
        <v>-5.8794033881615103E-2</v>
      </c>
      <c r="C18567" s="191">
        <v>0.19109754921971001</v>
      </c>
      <c r="D18567" s="191"/>
      <c r="E18567" s="191"/>
    </row>
    <row r="18568" spans="1:5" x14ac:dyDescent="0.25">
      <c r="A18568" s="191">
        <v>107285.07706371399</v>
      </c>
      <c r="B18568" s="191">
        <v>-1.03603327350574</v>
      </c>
      <c r="C18568" s="191">
        <v>0.191029327854737</v>
      </c>
      <c r="D18568" s="191"/>
      <c r="E18568" s="191"/>
    </row>
    <row r="18569" spans="1:5" x14ac:dyDescent="0.25">
      <c r="A18569" s="191">
        <v>107291.420229072</v>
      </c>
      <c r="B18569" s="191">
        <v>-0.103783987637474</v>
      </c>
      <c r="C18569" s="191">
        <v>0.19100853350659699</v>
      </c>
      <c r="D18569" s="191"/>
      <c r="E18569" s="191"/>
    </row>
    <row r="18570" spans="1:5" x14ac:dyDescent="0.25">
      <c r="A18570" s="191">
        <v>107293.72851060799</v>
      </c>
      <c r="B18570" s="191">
        <v>-0.160356861012556</v>
      </c>
      <c r="C18570" s="191">
        <v>0.19100093116210401</v>
      </c>
      <c r="D18570" s="191"/>
      <c r="E18570" s="191"/>
    </row>
    <row r="18571" spans="1:5" x14ac:dyDescent="0.25">
      <c r="A18571" s="191">
        <v>107323.092021542</v>
      </c>
      <c r="B18571" s="191">
        <v>-0.35135917679695</v>
      </c>
      <c r="C18571" s="191">
        <v>0.19090331719865899</v>
      </c>
      <c r="D18571" s="191"/>
      <c r="E18571" s="191"/>
    </row>
    <row r="18572" spans="1:5" x14ac:dyDescent="0.25">
      <c r="A18572" s="191">
        <v>107332.12650618701</v>
      </c>
      <c r="B18572" s="191">
        <v>-1.39653149098357</v>
      </c>
      <c r="C18572" s="191">
        <v>0.190872944968453</v>
      </c>
      <c r="D18572" s="191"/>
      <c r="E18572" s="191"/>
    </row>
    <row r="18573" spans="1:5" x14ac:dyDescent="0.25">
      <c r="A18573" s="191">
        <v>107361.37068176499</v>
      </c>
      <c r="B18573" s="191">
        <v>-1.1266168753839201</v>
      </c>
      <c r="C18573" s="191">
        <v>0.190773533200293</v>
      </c>
      <c r="D18573" s="191"/>
      <c r="E18573" s="191"/>
    </row>
    <row r="18574" spans="1:5" x14ac:dyDescent="0.25">
      <c r="A18574" s="191">
        <v>107371.68137240699</v>
      </c>
      <c r="B18574" s="191">
        <v>6.1371243984598103E-2</v>
      </c>
      <c r="C18574" s="191">
        <v>0.19073808170440501</v>
      </c>
      <c r="D18574" s="191"/>
      <c r="E18574" s="191"/>
    </row>
    <row r="18575" spans="1:5" x14ac:dyDescent="0.25">
      <c r="A18575" s="191">
        <v>107397.72339405</v>
      </c>
      <c r="B18575" s="191">
        <v>-0.36235007435426703</v>
      </c>
      <c r="C18575" s="191">
        <v>0.190647595446229</v>
      </c>
      <c r="D18575" s="191"/>
      <c r="E18575" s="191"/>
    </row>
    <row r="18576" spans="1:5" x14ac:dyDescent="0.25">
      <c r="A18576" s="191">
        <v>107404.97182763299</v>
      </c>
      <c r="B18576" s="191">
        <v>0.444463472835599</v>
      </c>
      <c r="C18576" s="191">
        <v>0.19062218098804501</v>
      </c>
      <c r="D18576" s="191"/>
      <c r="E18576" s="191"/>
    </row>
    <row r="18577" spans="1:5" x14ac:dyDescent="0.25">
      <c r="A18577" s="191">
        <v>107416.612088182</v>
      </c>
      <c r="B18577" s="191">
        <v>-1.0266809972330899</v>
      </c>
      <c r="C18577" s="191">
        <v>0.190581135365441</v>
      </c>
      <c r="D18577" s="191"/>
      <c r="E18577" s="191"/>
    </row>
    <row r="18578" spans="1:5" x14ac:dyDescent="0.25">
      <c r="A18578" s="191">
        <v>107425.406194052</v>
      </c>
      <c r="B18578" s="191">
        <v>9.6566261030561804E-2</v>
      </c>
      <c r="C18578" s="191">
        <v>0.19054994638040301</v>
      </c>
      <c r="D18578" s="191"/>
      <c r="E18578" s="191"/>
    </row>
    <row r="18579" spans="1:5" x14ac:dyDescent="0.25">
      <c r="A18579" s="191">
        <v>107432.77385398401</v>
      </c>
      <c r="B18579" s="191">
        <v>0.42396387387939599</v>
      </c>
      <c r="C18579" s="191">
        <v>0.19052369727092</v>
      </c>
      <c r="D18579" s="191"/>
      <c r="E18579" s="191"/>
    </row>
    <row r="18580" spans="1:5" x14ac:dyDescent="0.25">
      <c r="A18580" s="191">
        <v>107444.329752659</v>
      </c>
      <c r="B18580" s="191">
        <v>-1.2119971878875699</v>
      </c>
      <c r="C18580" s="191">
        <v>0.19048230729928201</v>
      </c>
      <c r="D18580" s="191"/>
      <c r="E18580" s="191"/>
    </row>
    <row r="18581" spans="1:5" x14ac:dyDescent="0.25">
      <c r="A18581" s="191">
        <v>107455.66815973799</v>
      </c>
      <c r="B18581" s="191">
        <v>0.318739320625472</v>
      </c>
      <c r="C18581" s="191">
        <v>0.190441435500557</v>
      </c>
      <c r="D18581" s="191"/>
      <c r="E18581" s="191"/>
    </row>
    <row r="18582" spans="1:5" x14ac:dyDescent="0.25">
      <c r="A18582" s="191">
        <v>107484.067568863</v>
      </c>
      <c r="B18582" s="191">
        <v>6.5283418261263798E-2</v>
      </c>
      <c r="C18582" s="191">
        <v>0.190337925325298</v>
      </c>
      <c r="D18582" s="191"/>
      <c r="E18582" s="191"/>
    </row>
    <row r="18583" spans="1:5" x14ac:dyDescent="0.25">
      <c r="A18583" s="191">
        <v>107533.80575279301</v>
      </c>
      <c r="B18583" s="191">
        <v>0.53047405894919297</v>
      </c>
      <c r="C18583" s="191">
        <v>0.19015269387735401</v>
      </c>
      <c r="D18583" s="191"/>
      <c r="E18583" s="191"/>
    </row>
    <row r="18584" spans="1:5" x14ac:dyDescent="0.25">
      <c r="A18584" s="191">
        <v>107538.391485541</v>
      </c>
      <c r="B18584" s="191">
        <v>0.40400774365443298</v>
      </c>
      <c r="C18584" s="191">
        <v>0.19013536156328001</v>
      </c>
      <c r="D18584" s="191"/>
      <c r="E18584" s="191"/>
    </row>
    <row r="18585" spans="1:5" x14ac:dyDescent="0.25">
      <c r="A18585" s="191">
        <v>107563.370442625</v>
      </c>
      <c r="B18585" s="191">
        <v>0.12187103091068099</v>
      </c>
      <c r="C18585" s="191">
        <v>0.190040191991626</v>
      </c>
      <c r="D18585" s="191"/>
      <c r="E18585" s="191"/>
    </row>
    <row r="18586" spans="1:5" x14ac:dyDescent="0.25">
      <c r="A18586" s="191">
        <v>107577.04686406501</v>
      </c>
      <c r="B18586" s="191">
        <v>1.18095572655574</v>
      </c>
      <c r="C18586" s="191">
        <v>0.18998754014643199</v>
      </c>
      <c r="D18586" s="191"/>
      <c r="E18586" s="191"/>
    </row>
    <row r="18587" spans="1:5" x14ac:dyDescent="0.25">
      <c r="A18587" s="191">
        <v>107585.367016132</v>
      </c>
      <c r="B18587" s="191">
        <v>0.672315230774578</v>
      </c>
      <c r="C18587" s="191">
        <v>0.18995531976017899</v>
      </c>
      <c r="D18587" s="191"/>
      <c r="E18587" s="191"/>
    </row>
    <row r="18588" spans="1:5" x14ac:dyDescent="0.25">
      <c r="A18588" s="191">
        <v>107595.41038865699</v>
      </c>
      <c r="B18588" s="191">
        <v>-0.92702305082056302</v>
      </c>
      <c r="C18588" s="191">
        <v>0.18991621639808701</v>
      </c>
      <c r="D18588" s="191"/>
      <c r="E18588" s="191"/>
    </row>
    <row r="18589" spans="1:5" x14ac:dyDescent="0.25">
      <c r="A18589" s="191">
        <v>107647.42772741</v>
      </c>
      <c r="B18589" s="191">
        <v>-1.4847568795200701</v>
      </c>
      <c r="C18589" s="191">
        <v>0.189710441207699</v>
      </c>
      <c r="D18589" s="191"/>
      <c r="E18589" s="191"/>
    </row>
    <row r="18590" spans="1:5" x14ac:dyDescent="0.25">
      <c r="A18590" s="191">
        <v>107653.56060508</v>
      </c>
      <c r="B18590" s="191">
        <v>-0.58544210135239605</v>
      </c>
      <c r="C18590" s="191">
        <v>0.18968580468843599</v>
      </c>
      <c r="D18590" s="191"/>
      <c r="E18590" s="191"/>
    </row>
    <row r="18591" spans="1:5" x14ac:dyDescent="0.25">
      <c r="A18591" s="191">
        <v>107656.851433153</v>
      </c>
      <c r="B18591" s="191">
        <v>-1.11480374198124</v>
      </c>
      <c r="C18591" s="191">
        <v>0.189672543198843</v>
      </c>
      <c r="D18591" s="191"/>
      <c r="E18591" s="191"/>
    </row>
    <row r="18592" spans="1:5" x14ac:dyDescent="0.25">
      <c r="A18592" s="191">
        <v>107672.736297504</v>
      </c>
      <c r="B18592" s="191">
        <v>7.2700228782362998E-3</v>
      </c>
      <c r="C18592" s="191">
        <v>0.1896082627838</v>
      </c>
      <c r="D18592" s="191"/>
      <c r="E18592" s="191"/>
    </row>
    <row r="18593" spans="1:5" x14ac:dyDescent="0.25">
      <c r="A18593" s="191">
        <v>107683.025718841</v>
      </c>
      <c r="B18593" s="191">
        <v>-2.8607627382071201E-2</v>
      </c>
      <c r="C18593" s="191">
        <v>0.18956633491948</v>
      </c>
      <c r="D18593" s="191"/>
      <c r="E18593" s="191"/>
    </row>
    <row r="18594" spans="1:5" x14ac:dyDescent="0.25">
      <c r="A18594" s="191">
        <v>107685.486481413</v>
      </c>
      <c r="B18594" s="191">
        <v>0.82779975385709503</v>
      </c>
      <c r="C18594" s="191">
        <v>0.189556274496018</v>
      </c>
      <c r="D18594" s="191"/>
      <c r="E18594" s="191"/>
    </row>
    <row r="18595" spans="1:5" x14ac:dyDescent="0.25">
      <c r="A18595" s="191">
        <v>107686.226082168</v>
      </c>
      <c r="B18595" s="191">
        <v>0.35968735149998199</v>
      </c>
      <c r="C18595" s="191">
        <v>0.18955324825422301</v>
      </c>
      <c r="D18595" s="191"/>
      <c r="E18595" s="191"/>
    </row>
    <row r="18596" spans="1:5" x14ac:dyDescent="0.25">
      <c r="A18596" s="191">
        <v>107690.189601908</v>
      </c>
      <c r="B18596" s="191">
        <v>2.5739356775811299E-2</v>
      </c>
      <c r="C18596" s="191">
        <v>0.18953701088463401</v>
      </c>
      <c r="D18596" s="191"/>
      <c r="E18596" s="191"/>
    </row>
    <row r="18597" spans="1:5" x14ac:dyDescent="0.25">
      <c r="A18597" s="191">
        <v>107765.707601437</v>
      </c>
      <c r="B18597" s="191">
        <v>-0.241374294134444</v>
      </c>
      <c r="C18597" s="191">
        <v>0.18922124300625401</v>
      </c>
      <c r="D18597" s="191"/>
      <c r="E18597" s="191"/>
    </row>
    <row r="18598" spans="1:5" x14ac:dyDescent="0.25">
      <c r="A18598" s="191">
        <v>107771.374188994</v>
      </c>
      <c r="B18598" s="191">
        <v>-0.10704717335804401</v>
      </c>
      <c r="C18598" s="191">
        <v>0.18919705606784901</v>
      </c>
      <c r="D18598" s="191"/>
      <c r="E18598" s="191"/>
    </row>
    <row r="18599" spans="1:5" x14ac:dyDescent="0.25">
      <c r="A18599" s="191">
        <v>107776.678973911</v>
      </c>
      <c r="B18599" s="191">
        <v>-8.3935366428511404E-2</v>
      </c>
      <c r="C18599" s="191">
        <v>0.18917435069385199</v>
      </c>
      <c r="D18599" s="191"/>
      <c r="E18599" s="191"/>
    </row>
    <row r="18600" spans="1:5" x14ac:dyDescent="0.25">
      <c r="A18600" s="191">
        <v>107787.918781492</v>
      </c>
      <c r="B18600" s="191">
        <v>0.121066323299379</v>
      </c>
      <c r="C18600" s="191">
        <v>0.189126041674198</v>
      </c>
      <c r="D18600" s="191"/>
      <c r="E18600" s="191"/>
    </row>
    <row r="18601" spans="1:5" x14ac:dyDescent="0.25">
      <c r="A18601" s="191">
        <v>107795.78751261</v>
      </c>
      <c r="B18601" s="191">
        <v>0.64194536897164101</v>
      </c>
      <c r="C18601" s="191">
        <v>0.18909205904704299</v>
      </c>
      <c r="D18601" s="191"/>
      <c r="E18601" s="191"/>
    </row>
    <row r="18602" spans="1:5" x14ac:dyDescent="0.25">
      <c r="A18602" s="191">
        <v>107810.628889663</v>
      </c>
      <c r="B18602" s="191">
        <v>-0.26166030012386698</v>
      </c>
      <c r="C18602" s="191">
        <v>0.18902759838677999</v>
      </c>
      <c r="D18602" s="191"/>
      <c r="E18602" s="191"/>
    </row>
    <row r="18603" spans="1:5" x14ac:dyDescent="0.25">
      <c r="A18603" s="191">
        <v>107817.426115304</v>
      </c>
      <c r="B18603" s="191">
        <v>0.62974827033033298</v>
      </c>
      <c r="C18603" s="191">
        <v>0.18899791620385301</v>
      </c>
      <c r="D18603" s="191"/>
      <c r="E18603" s="191"/>
    </row>
    <row r="18604" spans="1:5" x14ac:dyDescent="0.25">
      <c r="A18604" s="191">
        <v>107834.124219049</v>
      </c>
      <c r="B18604" s="191">
        <v>0.57781288960410104</v>
      </c>
      <c r="C18604" s="191">
        <v>0.188924571561017</v>
      </c>
      <c r="D18604" s="191"/>
      <c r="E18604" s="191"/>
    </row>
    <row r="18605" spans="1:5" x14ac:dyDescent="0.25">
      <c r="A18605" s="191">
        <v>107865.61891839</v>
      </c>
      <c r="B18605" s="191">
        <v>1.2822144407191201</v>
      </c>
      <c r="C18605" s="191">
        <v>0.18878457541441299</v>
      </c>
      <c r="D18605" s="191"/>
      <c r="E18605" s="191"/>
    </row>
    <row r="18606" spans="1:5" x14ac:dyDescent="0.25">
      <c r="A18606" s="191">
        <v>107868.515357707</v>
      </c>
      <c r="B18606" s="191">
        <v>0.91484841381084303</v>
      </c>
      <c r="C18606" s="191">
        <v>0.18877159127971699</v>
      </c>
      <c r="D18606" s="191"/>
      <c r="E18606" s="191"/>
    </row>
    <row r="18607" spans="1:5" x14ac:dyDescent="0.25">
      <c r="A18607" s="191">
        <v>107876.287507363</v>
      </c>
      <c r="B18607" s="191">
        <v>-6.2874063572648797E-2</v>
      </c>
      <c r="C18607" s="191">
        <v>0.18873665914148999</v>
      </c>
      <c r="D18607" s="191"/>
      <c r="E18607" s="191"/>
    </row>
    <row r="18608" spans="1:5" x14ac:dyDescent="0.25">
      <c r="A18608" s="191">
        <v>107879.066926717</v>
      </c>
      <c r="B18608" s="191">
        <v>-1.12004934128405</v>
      </c>
      <c r="C18608" s="191">
        <v>0.188724132005301</v>
      </c>
      <c r="D18608" s="191"/>
      <c r="E18608" s="191"/>
    </row>
    <row r="18609" spans="1:5" x14ac:dyDescent="0.25">
      <c r="A18609" s="191">
        <v>107880.516181207</v>
      </c>
      <c r="B18609" s="191">
        <v>-0.51370189179139603</v>
      </c>
      <c r="C18609" s="191">
        <v>0.188717597373667</v>
      </c>
      <c r="D18609" s="191"/>
      <c r="E18609" s="191"/>
    </row>
    <row r="18610" spans="1:5" x14ac:dyDescent="0.25">
      <c r="A18610" s="191">
        <v>107883.937943959</v>
      </c>
      <c r="B18610" s="191">
        <v>0.51802204994009204</v>
      </c>
      <c r="C18610" s="191">
        <v>0.188702144097675</v>
      </c>
      <c r="D18610" s="191"/>
      <c r="E18610" s="191"/>
    </row>
    <row r="18611" spans="1:5" x14ac:dyDescent="0.25">
      <c r="A18611" s="191">
        <v>107905.537603865</v>
      </c>
      <c r="B18611" s="191">
        <v>0.82599410184669397</v>
      </c>
      <c r="C18611" s="191">
        <v>0.188603999381909</v>
      </c>
      <c r="D18611" s="191"/>
      <c r="E18611" s="191"/>
    </row>
    <row r="18612" spans="1:5" x14ac:dyDescent="0.25">
      <c r="A18612" s="191">
        <v>107908.976750038</v>
      </c>
      <c r="B18612" s="191">
        <v>-0.20441917922446901</v>
      </c>
      <c r="C18612" s="191">
        <v>0.188588277273328</v>
      </c>
      <c r="D18612" s="191"/>
      <c r="E18612" s="191"/>
    </row>
    <row r="18613" spans="1:5" x14ac:dyDescent="0.25">
      <c r="A18613" s="191">
        <v>107913.935374878</v>
      </c>
      <c r="B18613" s="191">
        <v>-0.24694806592239199</v>
      </c>
      <c r="C18613" s="191">
        <v>0.18856556267372601</v>
      </c>
      <c r="D18613" s="191"/>
      <c r="E18613" s="191"/>
    </row>
    <row r="18614" spans="1:5" x14ac:dyDescent="0.25">
      <c r="A18614" s="191">
        <v>107926.378180663</v>
      </c>
      <c r="B18614" s="191">
        <v>-0.402900462708844</v>
      </c>
      <c r="C18614" s="191">
        <v>0.18850832392687</v>
      </c>
      <c r="D18614" s="191"/>
      <c r="E18614" s="191"/>
    </row>
    <row r="18615" spans="1:5" x14ac:dyDescent="0.25">
      <c r="A18615" s="191">
        <v>107931.727266569</v>
      </c>
      <c r="B18615" s="191">
        <v>-2.4856558447017299E-2</v>
      </c>
      <c r="C18615" s="191">
        <v>0.18848361150783199</v>
      </c>
      <c r="D18615" s="191"/>
      <c r="E18615" s="191"/>
    </row>
    <row r="18616" spans="1:5" x14ac:dyDescent="0.25">
      <c r="A18616" s="191">
        <v>107940.14309309699</v>
      </c>
      <c r="B18616" s="191">
        <v>-0.21387190969648401</v>
      </c>
      <c r="C18616" s="191">
        <v>0.18844460190441001</v>
      </c>
      <c r="D18616" s="191"/>
      <c r="E18616" s="191"/>
    </row>
    <row r="18617" spans="1:5" x14ac:dyDescent="0.25">
      <c r="A18617" s="191">
        <v>107951.367594945</v>
      </c>
      <c r="B18617" s="191">
        <v>-2.2079854476886301E-2</v>
      </c>
      <c r="C18617" s="191">
        <v>0.18839232734827099</v>
      </c>
      <c r="D18617" s="191"/>
      <c r="E18617" s="191"/>
    </row>
    <row r="18618" spans="1:5" x14ac:dyDescent="0.25">
      <c r="A18618" s="191">
        <v>107977.128785525</v>
      </c>
      <c r="B18618" s="191">
        <v>-1.0770296905186301</v>
      </c>
      <c r="C18618" s="191">
        <v>0.18827128602583099</v>
      </c>
      <c r="D18618" s="191"/>
      <c r="E18618" s="191"/>
    </row>
    <row r="18619" spans="1:5" x14ac:dyDescent="0.25">
      <c r="A18619" s="191">
        <v>107985.095985363</v>
      </c>
      <c r="B18619" s="191">
        <v>0.30756883760021397</v>
      </c>
      <c r="C18619" s="191">
        <v>0.18823355020104601</v>
      </c>
      <c r="D18619" s="191"/>
      <c r="E18619" s="191"/>
    </row>
    <row r="18620" spans="1:5" x14ac:dyDescent="0.25">
      <c r="A18620" s="191">
        <v>108037.12443768</v>
      </c>
      <c r="B18620" s="191">
        <v>0.38615994934338999</v>
      </c>
      <c r="C18620" s="191">
        <v>0.187983613545817</v>
      </c>
      <c r="D18620" s="191"/>
      <c r="E18620" s="191"/>
    </row>
    <row r="18621" spans="1:5" x14ac:dyDescent="0.25">
      <c r="A18621" s="191">
        <v>108061.29334556599</v>
      </c>
      <c r="B18621" s="191">
        <v>-0.21718987744576701</v>
      </c>
      <c r="C18621" s="191">
        <v>0.187865445616472</v>
      </c>
      <c r="D18621" s="191"/>
      <c r="E18621" s="191"/>
    </row>
    <row r="18622" spans="1:5" x14ac:dyDescent="0.25">
      <c r="A18622" s="191">
        <v>108082.706260518</v>
      </c>
      <c r="B18622" s="191">
        <v>-0.237032009322791</v>
      </c>
      <c r="C18622" s="191">
        <v>0.18775966140228501</v>
      </c>
      <c r="D18622" s="191"/>
      <c r="E18622" s="191"/>
    </row>
    <row r="18623" spans="1:5" x14ac:dyDescent="0.25">
      <c r="A18623" s="191">
        <v>108086.171901583</v>
      </c>
      <c r="B18623" s="191">
        <v>-0.37242577886714701</v>
      </c>
      <c r="C18623" s="191">
        <v>0.18774244417538899</v>
      </c>
      <c r="D18623" s="191"/>
      <c r="E18623" s="191"/>
    </row>
    <row r="18624" spans="1:5" x14ac:dyDescent="0.25">
      <c r="A18624" s="191">
        <v>108105.84250682199</v>
      </c>
      <c r="B18624" s="191">
        <v>0.18003007511238101</v>
      </c>
      <c r="C18624" s="191">
        <v>0.187644213665321</v>
      </c>
      <c r="D18624" s="191"/>
      <c r="E18624" s="191"/>
    </row>
    <row r="18625" spans="1:5" x14ac:dyDescent="0.25">
      <c r="A18625" s="191">
        <v>108107.03239517599</v>
      </c>
      <c r="B18625" s="191">
        <v>0.390940733799372</v>
      </c>
      <c r="C18625" s="191">
        <v>0.18763824398047299</v>
      </c>
      <c r="D18625" s="191"/>
      <c r="E18625" s="191"/>
    </row>
    <row r="18626" spans="1:5" x14ac:dyDescent="0.25">
      <c r="A18626" s="191">
        <v>108113.055207139</v>
      </c>
      <c r="B18626" s="191">
        <v>0.20328626727361701</v>
      </c>
      <c r="C18626" s="191">
        <v>0.187607979095787</v>
      </c>
      <c r="D18626" s="191"/>
      <c r="E18626" s="191"/>
    </row>
    <row r="18627" spans="1:5" x14ac:dyDescent="0.25">
      <c r="A18627" s="191">
        <v>108119.298968034</v>
      </c>
      <c r="B18627" s="191">
        <v>-0.26357589507117801</v>
      </c>
      <c r="C18627" s="191">
        <v>0.187576518700902</v>
      </c>
      <c r="D18627" s="191"/>
      <c r="E18627" s="191"/>
    </row>
    <row r="18628" spans="1:5" x14ac:dyDescent="0.25">
      <c r="A18628" s="191">
        <v>108122.488391331</v>
      </c>
      <c r="B18628" s="191">
        <v>0.30872608888123898</v>
      </c>
      <c r="C18628" s="191">
        <v>0.18756041470878601</v>
      </c>
      <c r="D18628" s="191"/>
      <c r="E18628" s="191"/>
    </row>
    <row r="18629" spans="1:5" x14ac:dyDescent="0.25">
      <c r="A18629" s="191">
        <v>108128.99361009301</v>
      </c>
      <c r="B18629" s="191">
        <v>0.46051606832153702</v>
      </c>
      <c r="C18629" s="191">
        <v>0.18752749664771901</v>
      </c>
      <c r="D18629" s="191"/>
      <c r="E18629" s="191"/>
    </row>
    <row r="18630" spans="1:5" x14ac:dyDescent="0.25">
      <c r="A18630" s="191">
        <v>108131.70570630999</v>
      </c>
      <c r="B18630" s="191">
        <v>0.230706164247829</v>
      </c>
      <c r="C18630" s="191">
        <v>0.18751374762995199</v>
      </c>
      <c r="D18630" s="191"/>
      <c r="E18630" s="191"/>
    </row>
    <row r="18631" spans="1:5" x14ac:dyDescent="0.25">
      <c r="A18631" s="191">
        <v>108151.38787015001</v>
      </c>
      <c r="B18631" s="191">
        <v>-0.96626782372935005</v>
      </c>
      <c r="C18631" s="191">
        <v>0.18741346542366299</v>
      </c>
      <c r="D18631" s="191"/>
      <c r="E18631" s="191"/>
    </row>
    <row r="18632" spans="1:5" x14ac:dyDescent="0.25">
      <c r="A18632" s="191">
        <v>108187.56281319899</v>
      </c>
      <c r="B18632" s="191">
        <v>0.37785666235647902</v>
      </c>
      <c r="C18632" s="191">
        <v>0.18722691086200399</v>
      </c>
      <c r="D18632" s="191"/>
      <c r="E18632" s="191"/>
    </row>
    <row r="18633" spans="1:5" x14ac:dyDescent="0.25">
      <c r="A18633" s="191">
        <v>108190.32662628</v>
      </c>
      <c r="B18633" s="191">
        <v>0.48716537433524099</v>
      </c>
      <c r="C18633" s="191">
        <v>0.18721253872666299</v>
      </c>
      <c r="D18633" s="191"/>
      <c r="E18633" s="191"/>
    </row>
    <row r="18634" spans="1:5" x14ac:dyDescent="0.25">
      <c r="A18634" s="191">
        <v>108194.722045651</v>
      </c>
      <c r="B18634" s="191">
        <v>0.794421621411323</v>
      </c>
      <c r="C18634" s="191">
        <v>0.18718964726878001</v>
      </c>
      <c r="D18634" s="191"/>
      <c r="E18634" s="191"/>
    </row>
    <row r="18635" spans="1:5" x14ac:dyDescent="0.25">
      <c r="A18635" s="191">
        <v>108198.661999695</v>
      </c>
      <c r="B18635" s="191">
        <v>-0.70900005278598</v>
      </c>
      <c r="C18635" s="191">
        <v>0.18716909159109199</v>
      </c>
      <c r="D18635" s="191"/>
      <c r="E18635" s="191"/>
    </row>
    <row r="18636" spans="1:5" x14ac:dyDescent="0.25">
      <c r="A18636" s="191">
        <v>108217.503825562</v>
      </c>
      <c r="B18636" s="191">
        <v>4.2635826582504401E-2</v>
      </c>
      <c r="C18636" s="191">
        <v>0.187070315272379</v>
      </c>
      <c r="D18636" s="191"/>
      <c r="E18636" s="191"/>
    </row>
    <row r="18637" spans="1:5" x14ac:dyDescent="0.25">
      <c r="A18637" s="191">
        <v>108219.78408071501</v>
      </c>
      <c r="B18637" s="191">
        <v>1.28990103239333</v>
      </c>
      <c r="C18637" s="191">
        <v>0.18705830812083099</v>
      </c>
      <c r="D18637" s="191"/>
      <c r="E18637" s="191"/>
    </row>
    <row r="18638" spans="1:5" x14ac:dyDescent="0.25">
      <c r="A18638" s="191">
        <v>108222.80003812601</v>
      </c>
      <c r="B18638" s="191">
        <v>-9.9307404767512403E-2</v>
      </c>
      <c r="C18638" s="191">
        <v>0.187042409363229</v>
      </c>
      <c r="D18638" s="191"/>
      <c r="E18638" s="191"/>
    </row>
    <row r="18639" spans="1:5" x14ac:dyDescent="0.25">
      <c r="A18639" s="191">
        <v>108225.08122657301</v>
      </c>
      <c r="B18639" s="191">
        <v>0.24322150719411401</v>
      </c>
      <c r="C18639" s="191">
        <v>0.187030370651039</v>
      </c>
      <c r="D18639" s="191"/>
      <c r="E18639" s="191"/>
    </row>
    <row r="18640" spans="1:5" x14ac:dyDescent="0.25">
      <c r="A18640" s="191">
        <v>108227.859423569</v>
      </c>
      <c r="B18640" s="191">
        <v>0.84955453654482804</v>
      </c>
      <c r="C18640" s="191">
        <v>0.187015693539167</v>
      </c>
      <c r="D18640" s="191"/>
      <c r="E18640" s="191"/>
    </row>
    <row r="18641" spans="1:5" x14ac:dyDescent="0.25">
      <c r="A18641" s="191">
        <v>108235.71971028599</v>
      </c>
      <c r="B18641" s="191">
        <v>0.70681440307125398</v>
      </c>
      <c r="C18641" s="191">
        <v>0.186974075794693</v>
      </c>
      <c r="D18641" s="191"/>
      <c r="E18641" s="191"/>
    </row>
    <row r="18642" spans="1:5" x14ac:dyDescent="0.25">
      <c r="A18642" s="191">
        <v>108236.553177419</v>
      </c>
      <c r="B18642" s="191">
        <v>-6.9423044606220494E-2</v>
      </c>
      <c r="C18642" s="191">
        <v>0.18696965486697001</v>
      </c>
      <c r="D18642" s="191"/>
      <c r="E18642" s="191"/>
    </row>
    <row r="18643" spans="1:5" x14ac:dyDescent="0.25">
      <c r="A18643" s="191">
        <v>108243.24297384699</v>
      </c>
      <c r="B18643" s="191">
        <v>8.3739070225408205E-2</v>
      </c>
      <c r="C18643" s="191">
        <v>0.186934115022419</v>
      </c>
      <c r="D18643" s="191"/>
      <c r="E18643" s="191"/>
    </row>
    <row r="18644" spans="1:5" x14ac:dyDescent="0.25">
      <c r="A18644" s="191">
        <v>108246.576089404</v>
      </c>
      <c r="B18644" s="191">
        <v>-1.1773126030017</v>
      </c>
      <c r="C18644" s="191">
        <v>0.186916370924578</v>
      </c>
      <c r="D18644" s="191"/>
      <c r="E18644" s="191"/>
    </row>
    <row r="18645" spans="1:5" x14ac:dyDescent="0.25">
      <c r="A18645" s="191">
        <v>108258.935145048</v>
      </c>
      <c r="B18645" s="191">
        <v>0.39595859473091599</v>
      </c>
      <c r="C18645" s="191">
        <v>0.18685036320550999</v>
      </c>
      <c r="D18645" s="191"/>
      <c r="E18645" s="191"/>
    </row>
    <row r="18646" spans="1:5" x14ac:dyDescent="0.25">
      <c r="A18646" s="191">
        <v>108290.955901964</v>
      </c>
      <c r="B18646" s="191">
        <v>0.29555247239145799</v>
      </c>
      <c r="C18646" s="191">
        <v>0.18667778447626501</v>
      </c>
      <c r="D18646" s="191"/>
      <c r="E18646" s="191"/>
    </row>
    <row r="18647" spans="1:5" x14ac:dyDescent="0.25">
      <c r="A18647" s="191">
        <v>108331.38739321299</v>
      </c>
      <c r="B18647" s="191">
        <v>0.341776723197107</v>
      </c>
      <c r="C18647" s="191">
        <v>0.18645666527288901</v>
      </c>
      <c r="D18647" s="191"/>
      <c r="E18647" s="191"/>
    </row>
    <row r="18648" spans="1:5" x14ac:dyDescent="0.25">
      <c r="A18648" s="191">
        <v>108338.17760546099</v>
      </c>
      <c r="B18648" s="191">
        <v>0.14723932210007901</v>
      </c>
      <c r="C18648" s="191">
        <v>0.186419179131947</v>
      </c>
      <c r="D18648" s="191"/>
      <c r="E18648" s="191"/>
    </row>
    <row r="18649" spans="1:5" x14ac:dyDescent="0.25">
      <c r="A18649" s="191">
        <v>108353.19587667</v>
      </c>
      <c r="B18649" s="191">
        <v>-6.6056524125746002E-2</v>
      </c>
      <c r="C18649" s="191">
        <v>0.186335911596336</v>
      </c>
      <c r="D18649" s="191"/>
      <c r="E18649" s="191"/>
    </row>
    <row r="18650" spans="1:5" x14ac:dyDescent="0.25">
      <c r="A18650" s="191">
        <v>108358.835257718</v>
      </c>
      <c r="B18650" s="191">
        <v>0.20349794232794599</v>
      </c>
      <c r="C18650" s="191">
        <v>0.18630451748256699</v>
      </c>
      <c r="D18650" s="191"/>
      <c r="E18650" s="191"/>
    </row>
    <row r="18651" spans="1:5" x14ac:dyDescent="0.25">
      <c r="A18651" s="191">
        <v>108359.44763152</v>
      </c>
      <c r="B18651" s="191">
        <v>-8.5713608066362301E-2</v>
      </c>
      <c r="C18651" s="191">
        <v>0.18630110425999999</v>
      </c>
      <c r="D18651" s="191"/>
      <c r="E18651" s="191"/>
    </row>
    <row r="18652" spans="1:5" x14ac:dyDescent="0.25">
      <c r="A18652" s="191">
        <v>108403.0493446</v>
      </c>
      <c r="B18652" s="191">
        <v>-6.2822467154666203E-2</v>
      </c>
      <c r="C18652" s="191">
        <v>0.18605598090346301</v>
      </c>
      <c r="D18652" s="191"/>
      <c r="E18652" s="191"/>
    </row>
    <row r="18653" spans="1:5" x14ac:dyDescent="0.25">
      <c r="A18653" s="191">
        <v>108422.567292498</v>
      </c>
      <c r="B18653" s="191">
        <v>-1.3447747995905399</v>
      </c>
      <c r="C18653" s="191">
        <v>0.18594491517960399</v>
      </c>
      <c r="D18653" s="191"/>
      <c r="E18653" s="191"/>
    </row>
    <row r="18654" spans="1:5" x14ac:dyDescent="0.25">
      <c r="A18654" s="191">
        <v>108423.515756983</v>
      </c>
      <c r="B18654" s="191">
        <v>6.0272888940948698E-2</v>
      </c>
      <c r="C18654" s="191">
        <v>0.18593949695113701</v>
      </c>
      <c r="D18654" s="191"/>
      <c r="E18654" s="191"/>
    </row>
    <row r="18655" spans="1:5" x14ac:dyDescent="0.25">
      <c r="A18655" s="191">
        <v>108475.084491991</v>
      </c>
      <c r="B18655" s="191">
        <v>-0.82558592243980899</v>
      </c>
      <c r="C18655" s="191">
        <v>0.185641973389333</v>
      </c>
      <c r="D18655" s="191"/>
      <c r="E18655" s="191"/>
    </row>
    <row r="18656" spans="1:5" x14ac:dyDescent="0.25">
      <c r="A18656" s="191">
        <v>108479.932179642</v>
      </c>
      <c r="B18656" s="191">
        <v>-0.171920109736479</v>
      </c>
      <c r="C18656" s="191">
        <v>0.18561370944077701</v>
      </c>
      <c r="D18656" s="191"/>
      <c r="E18656" s="191"/>
    </row>
    <row r="18657" spans="1:5" x14ac:dyDescent="0.25">
      <c r="A18657" s="191">
        <v>108517.094457821</v>
      </c>
      <c r="B18657" s="191">
        <v>-1.1229841448043401</v>
      </c>
      <c r="C18657" s="191">
        <v>0.18539535674146601</v>
      </c>
      <c r="D18657" s="191"/>
      <c r="E18657" s="191"/>
    </row>
    <row r="18658" spans="1:5" x14ac:dyDescent="0.25">
      <c r="A18658" s="191">
        <v>108540.85124228599</v>
      </c>
      <c r="B18658" s="191">
        <v>-0.29466263928596997</v>
      </c>
      <c r="C18658" s="191">
        <v>0.18525421400236999</v>
      </c>
      <c r="D18658" s="191"/>
      <c r="E18658" s="191"/>
    </row>
    <row r="18659" spans="1:5" x14ac:dyDescent="0.25">
      <c r="A18659" s="191">
        <v>108558.642331525</v>
      </c>
      <c r="B18659" s="191">
        <v>0.127008523855943</v>
      </c>
      <c r="C18659" s="191">
        <v>0.18514772143554001</v>
      </c>
      <c r="D18659" s="191"/>
      <c r="E18659" s="191"/>
    </row>
    <row r="18660" spans="1:5" x14ac:dyDescent="0.25">
      <c r="A18660" s="191">
        <v>108560.672681508</v>
      </c>
      <c r="B18660" s="191">
        <v>-0.124676420994596</v>
      </c>
      <c r="C18660" s="191">
        <v>0.18513552520233301</v>
      </c>
      <c r="D18660" s="191"/>
      <c r="E18660" s="191"/>
    </row>
    <row r="18661" spans="1:5" x14ac:dyDescent="0.25">
      <c r="A18661" s="191">
        <v>108570.604097811</v>
      </c>
      <c r="B18661" s="191">
        <v>-0.75998384445825595</v>
      </c>
      <c r="C18661" s="191">
        <v>0.185075740407073</v>
      </c>
      <c r="D18661" s="191"/>
      <c r="E18661" s="191"/>
    </row>
    <row r="18662" spans="1:5" x14ac:dyDescent="0.25">
      <c r="A18662" s="191">
        <v>108615.841059474</v>
      </c>
      <c r="B18662" s="191">
        <v>0.70434122941866995</v>
      </c>
      <c r="C18662" s="191">
        <v>0.18480075756925399</v>
      </c>
      <c r="D18662" s="191"/>
      <c r="E18662" s="191"/>
    </row>
    <row r="18663" spans="1:5" x14ac:dyDescent="0.25">
      <c r="A18663" s="191">
        <v>108626.37962278</v>
      </c>
      <c r="B18663" s="191">
        <v>-2.0895293044664899E-2</v>
      </c>
      <c r="C18663" s="191">
        <v>0.18473606966456099</v>
      </c>
      <c r="D18663" s="191"/>
      <c r="E18663" s="191"/>
    </row>
    <row r="18664" spans="1:5" x14ac:dyDescent="0.25">
      <c r="A18664" s="191">
        <v>108626.79579127301</v>
      </c>
      <c r="B18664" s="191">
        <v>0.31892565606175299</v>
      </c>
      <c r="C18664" s="191">
        <v>0.18473351028086701</v>
      </c>
      <c r="D18664" s="191"/>
      <c r="E18664" s="191"/>
    </row>
    <row r="18665" spans="1:5" x14ac:dyDescent="0.25">
      <c r="A18665" s="191">
        <v>108630.098488863</v>
      </c>
      <c r="B18665" s="191">
        <v>2.6020773781243501E-2</v>
      </c>
      <c r="C18665" s="191">
        <v>0.184713186034834</v>
      </c>
      <c r="D18665" s="191"/>
      <c r="E18665" s="191"/>
    </row>
    <row r="18666" spans="1:5" x14ac:dyDescent="0.25">
      <c r="A18666" s="191">
        <v>108640.228435072</v>
      </c>
      <c r="B18666" s="191">
        <v>0.76693889484307198</v>
      </c>
      <c r="C18666" s="191">
        <v>0.18465070327732999</v>
      </c>
      <c r="D18666" s="191"/>
      <c r="E18666" s="191"/>
    </row>
    <row r="18667" spans="1:5" x14ac:dyDescent="0.25">
      <c r="A18667" s="191">
        <v>108641.686646628</v>
      </c>
      <c r="B18667" s="191">
        <v>-1.0530275985694899</v>
      </c>
      <c r="C18667" s="191">
        <v>0.18464168109765799</v>
      </c>
      <c r="D18667" s="191"/>
      <c r="E18667" s="191"/>
    </row>
    <row r="18668" spans="1:5" x14ac:dyDescent="0.25">
      <c r="A18668" s="191">
        <v>108667.524445146</v>
      </c>
      <c r="B18668" s="191">
        <v>-0.62846347347228504</v>
      </c>
      <c r="C18668" s="191">
        <v>0.18448125254188699</v>
      </c>
      <c r="D18668" s="191"/>
      <c r="E18668" s="191"/>
    </row>
    <row r="18669" spans="1:5" x14ac:dyDescent="0.25">
      <c r="A18669" s="191">
        <v>108672.97249919</v>
      </c>
      <c r="B18669" s="191">
        <v>-1.0244591499997699</v>
      </c>
      <c r="C18669" s="191">
        <v>0.18444722929694701</v>
      </c>
      <c r="D18669" s="191"/>
      <c r="E18669" s="191"/>
    </row>
    <row r="18670" spans="1:5" x14ac:dyDescent="0.25">
      <c r="A18670" s="191">
        <v>108701.073500306</v>
      </c>
      <c r="B18670" s="191">
        <v>0.68029677950924805</v>
      </c>
      <c r="C18670" s="191">
        <v>0.18427081893865399</v>
      </c>
      <c r="D18670" s="191"/>
      <c r="E18670" s="191"/>
    </row>
    <row r="18671" spans="1:5" x14ac:dyDescent="0.25">
      <c r="A18671" s="191">
        <v>108736.545543061</v>
      </c>
      <c r="B18671" s="191">
        <v>0.29635877346787498</v>
      </c>
      <c r="C18671" s="191">
        <v>0.18404573472055899</v>
      </c>
      <c r="D18671" s="191"/>
      <c r="E18671" s="191"/>
    </row>
    <row r="18672" spans="1:5" x14ac:dyDescent="0.25">
      <c r="A18672" s="191">
        <v>108737.675426352</v>
      </c>
      <c r="B18672" s="191">
        <v>-0.35034228753753099</v>
      </c>
      <c r="C18672" s="191">
        <v>0.184038521523366</v>
      </c>
      <c r="D18672" s="191"/>
      <c r="E18672" s="191"/>
    </row>
    <row r="18673" spans="1:5" x14ac:dyDescent="0.25">
      <c r="A18673" s="191">
        <v>108749.094786377</v>
      </c>
      <c r="B18673" s="191">
        <v>-0.83664857300959095</v>
      </c>
      <c r="C18673" s="191">
        <v>0.18396546910658301</v>
      </c>
      <c r="D18673" s="191"/>
      <c r="E18673" s="191"/>
    </row>
    <row r="18674" spans="1:5" x14ac:dyDescent="0.25">
      <c r="A18674" s="191">
        <v>108756.159163541</v>
      </c>
      <c r="B18674" s="191">
        <v>-0.26907591886159399</v>
      </c>
      <c r="C18674" s="191">
        <v>0.18392013906646601</v>
      </c>
      <c r="D18674" s="191"/>
      <c r="E18674" s="191"/>
    </row>
    <row r="18675" spans="1:5" x14ac:dyDescent="0.25">
      <c r="A18675" s="191">
        <v>108777.97163614001</v>
      </c>
      <c r="B18675" s="191">
        <v>0.91469618159458799</v>
      </c>
      <c r="C18675" s="191">
        <v>0.18377951231162601</v>
      </c>
      <c r="D18675" s="191"/>
      <c r="E18675" s="191"/>
    </row>
    <row r="18676" spans="1:5" x14ac:dyDescent="0.25">
      <c r="A18676" s="191">
        <v>108788.419045833</v>
      </c>
      <c r="B18676" s="191">
        <v>0.25011433931851901</v>
      </c>
      <c r="C18676" s="191">
        <v>0.18371180295130299</v>
      </c>
      <c r="D18676" s="191"/>
      <c r="E18676" s="191"/>
    </row>
    <row r="18677" spans="1:5" x14ac:dyDescent="0.25">
      <c r="A18677" s="191">
        <v>108820.288763615</v>
      </c>
      <c r="B18677" s="191">
        <v>0.40257121411959601</v>
      </c>
      <c r="C18677" s="191">
        <v>0.18350384211686799</v>
      </c>
      <c r="D18677" s="191"/>
      <c r="E18677" s="191"/>
    </row>
    <row r="18678" spans="1:5" x14ac:dyDescent="0.25">
      <c r="A18678" s="191">
        <v>108837.434009149</v>
      </c>
      <c r="B18678" s="191">
        <v>-0.143262843691183</v>
      </c>
      <c r="C18678" s="191">
        <v>0.18339108390539599</v>
      </c>
      <c r="D18678" s="191"/>
      <c r="E18678" s="191"/>
    </row>
    <row r="18679" spans="1:5" x14ac:dyDescent="0.25">
      <c r="A18679" s="191">
        <v>108865.103226541</v>
      </c>
      <c r="B18679" s="191">
        <v>-1.6270434153667599</v>
      </c>
      <c r="C18679" s="191">
        <v>0.183207818372392</v>
      </c>
      <c r="D18679" s="191"/>
      <c r="E18679" s="191"/>
    </row>
    <row r="18680" spans="1:5" x14ac:dyDescent="0.25">
      <c r="A18680" s="191">
        <v>108872.309314169</v>
      </c>
      <c r="B18680" s="191">
        <v>-3.9387620875896999E-2</v>
      </c>
      <c r="C18680" s="191">
        <v>0.18315982721770699</v>
      </c>
      <c r="D18680" s="191"/>
      <c r="E18680" s="191"/>
    </row>
    <row r="18681" spans="1:5" x14ac:dyDescent="0.25">
      <c r="A18681" s="191">
        <v>108892.742035598</v>
      </c>
      <c r="B18681" s="191">
        <v>0.22176341832742499</v>
      </c>
      <c r="C18681" s="191">
        <v>0.18302316139397901</v>
      </c>
      <c r="D18681" s="191"/>
      <c r="E18681" s="191"/>
    </row>
    <row r="18682" spans="1:5" x14ac:dyDescent="0.25">
      <c r="A18682" s="191">
        <v>108894.805920295</v>
      </c>
      <c r="B18682" s="191">
        <v>-0.13621160389826201</v>
      </c>
      <c r="C18682" s="191">
        <v>0.183009308656579</v>
      </c>
      <c r="D18682" s="191"/>
      <c r="E18682" s="191"/>
    </row>
    <row r="18683" spans="1:5" x14ac:dyDescent="0.25">
      <c r="A18683" s="191">
        <v>108901.887053748</v>
      </c>
      <c r="B18683" s="191">
        <v>0.13085088597282199</v>
      </c>
      <c r="C18683" s="191">
        <v>0.18296171299782901</v>
      </c>
      <c r="D18683" s="191"/>
      <c r="E18683" s="191"/>
    </row>
    <row r="18684" spans="1:5" x14ac:dyDescent="0.25">
      <c r="A18684" s="191">
        <v>108901.89276369</v>
      </c>
      <c r="B18684" s="191">
        <v>0.227811111733001</v>
      </c>
      <c r="C18684" s="191">
        <v>0.18296167457656801</v>
      </c>
      <c r="D18684" s="191"/>
      <c r="E18684" s="191"/>
    </row>
    <row r="18685" spans="1:5" x14ac:dyDescent="0.25">
      <c r="A18685" s="191">
        <v>108928.32180802801</v>
      </c>
      <c r="B18685" s="191">
        <v>0.47704421621392901</v>
      </c>
      <c r="C18685" s="191">
        <v>0.18278311288094501</v>
      </c>
      <c r="D18685" s="191"/>
      <c r="E18685" s="191"/>
    </row>
    <row r="18686" spans="1:5" x14ac:dyDescent="0.25">
      <c r="A18686" s="191">
        <v>108951.19951277701</v>
      </c>
      <c r="B18686" s="191">
        <v>-3.5151243995479302E-2</v>
      </c>
      <c r="C18686" s="191">
        <v>0.18262737617590399</v>
      </c>
      <c r="D18686" s="191"/>
      <c r="E18686" s="191"/>
    </row>
    <row r="18687" spans="1:5" x14ac:dyDescent="0.25">
      <c r="A18687" s="191">
        <v>108959.181232688</v>
      </c>
      <c r="B18687" s="191">
        <v>-0.19124177682712201</v>
      </c>
      <c r="C18687" s="191">
        <v>0.18257278698475099</v>
      </c>
      <c r="D18687" s="191"/>
      <c r="E18687" s="191"/>
    </row>
    <row r="18688" spans="1:5" x14ac:dyDescent="0.25">
      <c r="A18688" s="191">
        <v>108960.105462248</v>
      </c>
      <c r="B18688" s="191">
        <v>-0.151690075548916</v>
      </c>
      <c r="C18688" s="191">
        <v>0.18256645741732</v>
      </c>
      <c r="D18688" s="191"/>
      <c r="E18688" s="191"/>
    </row>
    <row r="18689" spans="1:5" x14ac:dyDescent="0.25">
      <c r="A18689" s="191">
        <v>108961.467613418</v>
      </c>
      <c r="B18689" s="191">
        <v>0.57763626589002504</v>
      </c>
      <c r="C18689" s="191">
        <v>0.182557125535319</v>
      </c>
      <c r="D18689" s="191"/>
      <c r="E18689" s="191"/>
    </row>
    <row r="18690" spans="1:5" x14ac:dyDescent="0.25">
      <c r="A18690" s="191">
        <v>108965.34759778</v>
      </c>
      <c r="B18690" s="191">
        <v>6.0936612711581802E-2</v>
      </c>
      <c r="C18690" s="191">
        <v>0.18253052336936901</v>
      </c>
      <c r="D18690" s="191"/>
      <c r="E18690" s="191"/>
    </row>
    <row r="18691" spans="1:5" x14ac:dyDescent="0.25">
      <c r="A18691" s="191">
        <v>108989.533070324</v>
      </c>
      <c r="B18691" s="191">
        <v>-0.91399859690370899</v>
      </c>
      <c r="C18691" s="191">
        <v>0.18236400113712301</v>
      </c>
      <c r="D18691" s="191"/>
      <c r="E18691" s="191"/>
    </row>
    <row r="18692" spans="1:5" x14ac:dyDescent="0.25">
      <c r="A18692" s="191">
        <v>109006.838826423</v>
      </c>
      <c r="B18692" s="191">
        <v>-5.0814537128918098E-2</v>
      </c>
      <c r="C18692" s="191">
        <v>0.18224410731459201</v>
      </c>
      <c r="D18692" s="191"/>
      <c r="E18692" s="191"/>
    </row>
    <row r="18693" spans="1:5" x14ac:dyDescent="0.25">
      <c r="A18693" s="191">
        <v>109056.865533498</v>
      </c>
      <c r="B18693" s="191">
        <v>-0.29216676928448498</v>
      </c>
      <c r="C18693" s="191">
        <v>0.18189406215052401</v>
      </c>
      <c r="D18693" s="191"/>
      <c r="E18693" s="191"/>
    </row>
    <row r="18694" spans="1:5" x14ac:dyDescent="0.25">
      <c r="A18694" s="191">
        <v>109081.31534098199</v>
      </c>
      <c r="B18694" s="191">
        <v>-1.49746930455252</v>
      </c>
      <c r="C18694" s="191">
        <v>0.181721116812917</v>
      </c>
      <c r="D18694" s="191"/>
      <c r="E18694" s="191"/>
    </row>
    <row r="18695" spans="1:5" x14ac:dyDescent="0.25">
      <c r="A18695" s="191">
        <v>109101.72313913899</v>
      </c>
      <c r="B18695" s="191">
        <v>0.37315620092288598</v>
      </c>
      <c r="C18695" s="191">
        <v>0.18157582720382801</v>
      </c>
      <c r="D18695" s="191"/>
      <c r="E18695" s="191"/>
    </row>
    <row r="18696" spans="1:5" x14ac:dyDescent="0.25">
      <c r="A18696" s="191">
        <v>109109.05626719</v>
      </c>
      <c r="B18696" s="191">
        <v>-1.0160282652408601</v>
      </c>
      <c r="C18696" s="191">
        <v>0.18152341281142101</v>
      </c>
      <c r="D18696" s="191"/>
      <c r="E18696" s="191"/>
    </row>
    <row r="18697" spans="1:5" x14ac:dyDescent="0.25">
      <c r="A18697" s="191">
        <v>109123.442576763</v>
      </c>
      <c r="B18697" s="191">
        <v>-0.21646403406247999</v>
      </c>
      <c r="C18697" s="191">
        <v>0.181420266641937</v>
      </c>
      <c r="D18697" s="191"/>
      <c r="E18697" s="191"/>
    </row>
    <row r="18698" spans="1:5" x14ac:dyDescent="0.25">
      <c r="A18698" s="191">
        <v>109169.914439723</v>
      </c>
      <c r="B18698" s="191">
        <v>-0.91115700147588197</v>
      </c>
      <c r="C18698" s="191">
        <v>0.18108419872906101</v>
      </c>
      <c r="D18698" s="191"/>
      <c r="E18698" s="191"/>
    </row>
    <row r="18699" spans="1:5" x14ac:dyDescent="0.25">
      <c r="A18699" s="191">
        <v>109170.437072687</v>
      </c>
      <c r="B18699" s="191">
        <v>0.23723929639043501</v>
      </c>
      <c r="C18699" s="191">
        <v>0.181080395544478</v>
      </c>
      <c r="D18699" s="191"/>
      <c r="E18699" s="191"/>
    </row>
    <row r="18700" spans="1:5" x14ac:dyDescent="0.25">
      <c r="A18700" s="191">
        <v>109184.62196345199</v>
      </c>
      <c r="B18700" s="191">
        <v>0.62906681361694095</v>
      </c>
      <c r="C18700" s="191">
        <v>0.18097692812938099</v>
      </c>
      <c r="D18700" s="191"/>
      <c r="E18700" s="191"/>
    </row>
    <row r="18701" spans="1:5" x14ac:dyDescent="0.25">
      <c r="A18701" s="191">
        <v>109259.274608044</v>
      </c>
      <c r="B18701" s="191">
        <v>6.27609255127171E-2</v>
      </c>
      <c r="C18701" s="191">
        <v>0.180425698624428</v>
      </c>
      <c r="D18701" s="191"/>
      <c r="E18701" s="191"/>
    </row>
    <row r="18702" spans="1:5" x14ac:dyDescent="0.25">
      <c r="A18702" s="191">
        <v>109289.80893405501</v>
      </c>
      <c r="B18702" s="191">
        <v>-1.2688692304318501</v>
      </c>
      <c r="C18702" s="191">
        <v>0.180197003576098</v>
      </c>
      <c r="D18702" s="191"/>
      <c r="E18702" s="191"/>
    </row>
    <row r="18703" spans="1:5" x14ac:dyDescent="0.25">
      <c r="A18703" s="191">
        <v>109303.931305358</v>
      </c>
      <c r="B18703" s="191">
        <v>0.78974154061151003</v>
      </c>
      <c r="C18703" s="191">
        <v>0.18009059804070099</v>
      </c>
      <c r="D18703" s="191"/>
      <c r="E18703" s="191"/>
    </row>
    <row r="18704" spans="1:5" x14ac:dyDescent="0.25">
      <c r="A18704" s="191">
        <v>109337.26476156501</v>
      </c>
      <c r="B18704" s="191">
        <v>8.9937073388268701E-2</v>
      </c>
      <c r="C18704" s="191">
        <v>0.179837863915913</v>
      </c>
      <c r="D18704" s="191"/>
      <c r="E18704" s="191"/>
    </row>
    <row r="18705" spans="1:5" x14ac:dyDescent="0.25">
      <c r="A18705" s="191">
        <v>109337.92139595099</v>
      </c>
      <c r="B18705" s="191">
        <v>0.12655924552464901</v>
      </c>
      <c r="C18705" s="191">
        <v>0.17983286303023699</v>
      </c>
      <c r="D18705" s="191"/>
      <c r="E18705" s="191"/>
    </row>
    <row r="18706" spans="1:5" x14ac:dyDescent="0.25">
      <c r="A18706" s="191">
        <v>109354.647689939</v>
      </c>
      <c r="B18706" s="191">
        <v>-0.38586522453706301</v>
      </c>
      <c r="C18706" s="191">
        <v>0.1797051867751</v>
      </c>
      <c r="D18706" s="191"/>
      <c r="E18706" s="191"/>
    </row>
    <row r="18707" spans="1:5" x14ac:dyDescent="0.25">
      <c r="A18707" s="191">
        <v>109392.18290335999</v>
      </c>
      <c r="B18707" s="191">
        <v>1.44115690075914</v>
      </c>
      <c r="C18707" s="191">
        <v>0.17941664350644801</v>
      </c>
      <c r="D18707" s="191"/>
      <c r="E18707" s="191"/>
    </row>
    <row r="18708" spans="1:5" x14ac:dyDescent="0.25">
      <c r="A18708" s="191">
        <v>109394.443861261</v>
      </c>
      <c r="B18708" s="191">
        <v>-5.9743729816119598E-2</v>
      </c>
      <c r="C18708" s="191">
        <v>0.179399173527613</v>
      </c>
      <c r="D18708" s="191"/>
      <c r="E18708" s="191"/>
    </row>
    <row r="18709" spans="1:5" x14ac:dyDescent="0.25">
      <c r="A18709" s="191">
        <v>109404.390167499</v>
      </c>
      <c r="B18709" s="191">
        <v>-1.0610655398522399</v>
      </c>
      <c r="C18709" s="191">
        <v>0.179322199018221</v>
      </c>
      <c r="D18709" s="191"/>
      <c r="E18709" s="191"/>
    </row>
    <row r="18710" spans="1:5" x14ac:dyDescent="0.25">
      <c r="A18710" s="191">
        <v>109437.580636108</v>
      </c>
      <c r="B18710" s="191">
        <v>0.38486241589563702</v>
      </c>
      <c r="C18710" s="191">
        <v>0.17906392373407401</v>
      </c>
      <c r="D18710" s="191"/>
      <c r="E18710" s="191"/>
    </row>
    <row r="18711" spans="1:5" x14ac:dyDescent="0.25">
      <c r="A18711" s="191">
        <v>109441.95071946899</v>
      </c>
      <c r="B18711" s="191">
        <v>-8.8607970040111006E-2</v>
      </c>
      <c r="C18711" s="191">
        <v>0.17902975499648</v>
      </c>
      <c r="D18711" s="191"/>
      <c r="E18711" s="191"/>
    </row>
    <row r="18712" spans="1:5" x14ac:dyDescent="0.25">
      <c r="A18712" s="191">
        <v>109442.959000734</v>
      </c>
      <c r="B18712" s="191">
        <v>7.7968494385705106E-2</v>
      </c>
      <c r="C18712" s="191">
        <v>0.17902186610659801</v>
      </c>
      <c r="D18712" s="191"/>
      <c r="E18712" s="191"/>
    </row>
    <row r="18713" spans="1:5" x14ac:dyDescent="0.25">
      <c r="A18713" s="191">
        <v>109454.000441532</v>
      </c>
      <c r="B18713" s="191">
        <v>0.34218903246774302</v>
      </c>
      <c r="C18713" s="191">
        <v>0.17893534545966999</v>
      </c>
      <c r="D18713" s="191"/>
      <c r="E18713" s="191"/>
    </row>
    <row r="18714" spans="1:5" x14ac:dyDescent="0.25">
      <c r="A18714" s="191">
        <v>109467.06788982901</v>
      </c>
      <c r="B18714" s="191">
        <v>0.18856332290866401</v>
      </c>
      <c r="C18714" s="191">
        <v>0.17883263825908399</v>
      </c>
      <c r="D18714" s="191"/>
      <c r="E18714" s="191"/>
    </row>
    <row r="18715" spans="1:5" x14ac:dyDescent="0.25">
      <c r="A18715" s="191">
        <v>109480.183665914</v>
      </c>
      <c r="B18715" s="191">
        <v>0.37381096007507197</v>
      </c>
      <c r="C18715" s="191">
        <v>0.17872921285295101</v>
      </c>
      <c r="D18715" s="191"/>
      <c r="E18715" s="191"/>
    </row>
    <row r="18716" spans="1:5" x14ac:dyDescent="0.25">
      <c r="A18716" s="191">
        <v>109518.587999068</v>
      </c>
      <c r="B18716" s="191">
        <v>-0.95817495619516801</v>
      </c>
      <c r="C18716" s="191">
        <v>0.178424426929745</v>
      </c>
      <c r="D18716" s="191"/>
      <c r="E18716" s="191"/>
    </row>
    <row r="18717" spans="1:5" x14ac:dyDescent="0.25">
      <c r="A18717" s="191">
        <v>109521.215957218</v>
      </c>
      <c r="B18717" s="191">
        <v>-0.19722190244028101</v>
      </c>
      <c r="C18717" s="191">
        <v>0.178403465300433</v>
      </c>
      <c r="D18717" s="191"/>
      <c r="E18717" s="191"/>
    </row>
    <row r="18718" spans="1:5" x14ac:dyDescent="0.25">
      <c r="A18718" s="191">
        <v>109549.825025845</v>
      </c>
      <c r="B18718" s="191">
        <v>0.51528461257612801</v>
      </c>
      <c r="C18718" s="191">
        <v>0.17817438967562699</v>
      </c>
      <c r="D18718" s="191"/>
      <c r="E18718" s="191"/>
    </row>
    <row r="18719" spans="1:5" x14ac:dyDescent="0.25">
      <c r="A18719" s="191">
        <v>109569.046734301</v>
      </c>
      <c r="B18719" s="191">
        <v>0.42551606046836699</v>
      </c>
      <c r="C18719" s="191">
        <v>0.178019580601911</v>
      </c>
      <c r="D18719" s="191"/>
      <c r="E18719" s="191"/>
    </row>
    <row r="18720" spans="1:5" x14ac:dyDescent="0.25">
      <c r="A18720" s="191">
        <v>109572.072062917</v>
      </c>
      <c r="B18720" s="191">
        <v>8.3748633529467903E-2</v>
      </c>
      <c r="C18720" s="191">
        <v>0.17799514930723601</v>
      </c>
      <c r="D18720" s="191"/>
      <c r="E18720" s="191"/>
    </row>
    <row r="18721" spans="1:5" x14ac:dyDescent="0.25">
      <c r="A18721" s="191">
        <v>109576.667745625</v>
      </c>
      <c r="B18721" s="191">
        <v>4.1358600985260701</v>
      </c>
      <c r="C18721" s="191">
        <v>0.17795799649128799</v>
      </c>
      <c r="D18721" s="191"/>
      <c r="E18721" s="191"/>
    </row>
    <row r="18722" spans="1:5" x14ac:dyDescent="0.25">
      <c r="A18722" s="191">
        <v>109591.166351354</v>
      </c>
      <c r="B18722" s="191">
        <v>-1.0623194170452901</v>
      </c>
      <c r="C18722" s="191">
        <v>0.17784051400741799</v>
      </c>
      <c r="D18722" s="191"/>
      <c r="E18722" s="191"/>
    </row>
    <row r="18723" spans="1:5" x14ac:dyDescent="0.25">
      <c r="A18723" s="191">
        <v>109599.50809560801</v>
      </c>
      <c r="B18723" s="191">
        <v>1.7520672542170601E-2</v>
      </c>
      <c r="C18723" s="191">
        <v>0.177772772793068</v>
      </c>
      <c r="D18723" s="191"/>
      <c r="E18723" s="191"/>
    </row>
    <row r="18724" spans="1:5" x14ac:dyDescent="0.25">
      <c r="A18724" s="191">
        <v>109612.893888267</v>
      </c>
      <c r="B18724" s="191">
        <v>-0.47262767960616298</v>
      </c>
      <c r="C18724" s="191">
        <v>0.17766374548393499</v>
      </c>
      <c r="D18724" s="191"/>
      <c r="E18724" s="191"/>
    </row>
    <row r="18725" spans="1:5" x14ac:dyDescent="0.25">
      <c r="A18725" s="191">
        <v>109646.828127835</v>
      </c>
      <c r="B18725" s="191">
        <v>0.40886282579419803</v>
      </c>
      <c r="C18725" s="191">
        <v>0.17738579198660001</v>
      </c>
      <c r="D18725" s="191"/>
      <c r="E18725" s="191"/>
    </row>
    <row r="18726" spans="1:5" x14ac:dyDescent="0.25">
      <c r="A18726" s="191">
        <v>109658.294311085</v>
      </c>
      <c r="B18726" s="191">
        <v>-1.1844677295955699</v>
      </c>
      <c r="C18726" s="191">
        <v>0.17729136864655001</v>
      </c>
      <c r="D18726" s="191"/>
      <c r="E18726" s="191"/>
    </row>
    <row r="18727" spans="1:5" x14ac:dyDescent="0.25">
      <c r="A18727" s="191">
        <v>109661.405019093</v>
      </c>
      <c r="B18727" s="191">
        <v>0.19754448244913</v>
      </c>
      <c r="C18727" s="191">
        <v>0.177265708278078</v>
      </c>
      <c r="D18727" s="191"/>
      <c r="E18727" s="191"/>
    </row>
    <row r="18728" spans="1:5" x14ac:dyDescent="0.25">
      <c r="A18728" s="191">
        <v>109677.917436863</v>
      </c>
      <c r="B18728" s="191">
        <v>0.49386470316519199</v>
      </c>
      <c r="C18728" s="191">
        <v>0.17712918342206099</v>
      </c>
      <c r="D18728" s="191"/>
      <c r="E18728" s="191"/>
    </row>
    <row r="18729" spans="1:5" x14ac:dyDescent="0.25">
      <c r="A18729" s="191">
        <v>109679.03663497401</v>
      </c>
      <c r="B18729" s="191">
        <v>0.71517106716394396</v>
      </c>
      <c r="C18729" s="191">
        <v>0.17711991081901901</v>
      </c>
      <c r="D18729" s="191"/>
      <c r="E18729" s="191"/>
    </row>
    <row r="18730" spans="1:5" x14ac:dyDescent="0.25">
      <c r="A18730" s="191">
        <v>109686.300948523</v>
      </c>
      <c r="B18730" s="191">
        <v>-1.30352373698324</v>
      </c>
      <c r="C18730" s="191">
        <v>0.17705966196845099</v>
      </c>
      <c r="D18730" s="191"/>
      <c r="E18730" s="191"/>
    </row>
    <row r="18731" spans="1:5" x14ac:dyDescent="0.25">
      <c r="A18731" s="191">
        <v>109716.47889489699</v>
      </c>
      <c r="B18731" s="191">
        <v>0.67309806546491702</v>
      </c>
      <c r="C18731" s="191">
        <v>0.176808308029791</v>
      </c>
      <c r="D18731" s="191"/>
      <c r="E18731" s="191"/>
    </row>
    <row r="18732" spans="1:5" x14ac:dyDescent="0.25">
      <c r="A18732" s="191">
        <v>109718.233376356</v>
      </c>
      <c r="B18732" s="191">
        <v>-0.61582389547704097</v>
      </c>
      <c r="C18732" s="191">
        <v>0.176793640626834</v>
      </c>
      <c r="D18732" s="191"/>
      <c r="E18732" s="191"/>
    </row>
    <row r="18733" spans="1:5" x14ac:dyDescent="0.25">
      <c r="A18733" s="191">
        <v>109718.950027552</v>
      </c>
      <c r="B18733" s="191">
        <v>0.25742001883266602</v>
      </c>
      <c r="C18733" s="191">
        <v>0.17678764774514899</v>
      </c>
      <c r="D18733" s="191"/>
      <c r="E18733" s="191"/>
    </row>
    <row r="18734" spans="1:5" x14ac:dyDescent="0.25">
      <c r="A18734" s="191">
        <v>109774.249156234</v>
      </c>
      <c r="B18734" s="191">
        <v>-0.117528776744702</v>
      </c>
      <c r="C18734" s="191">
        <v>0.17632224434518101</v>
      </c>
      <c r="D18734" s="191"/>
      <c r="E18734" s="191"/>
    </row>
    <row r="18735" spans="1:5" x14ac:dyDescent="0.25">
      <c r="A18735" s="191">
        <v>109791.188078098</v>
      </c>
      <c r="B18735" s="191">
        <v>0.75415823079170197</v>
      </c>
      <c r="C18735" s="191">
        <v>0.17617851286952901</v>
      </c>
      <c r="D18735" s="191"/>
      <c r="E18735" s="191"/>
    </row>
    <row r="18736" spans="1:5" x14ac:dyDescent="0.25">
      <c r="A18736" s="191">
        <v>109799.25019927201</v>
      </c>
      <c r="B18736" s="191">
        <v>0.70572460110742696</v>
      </c>
      <c r="C18736" s="191">
        <v>0.17610991102620499</v>
      </c>
      <c r="D18736" s="191"/>
      <c r="E18736" s="191"/>
    </row>
    <row r="18737" spans="1:5" x14ac:dyDescent="0.25">
      <c r="A18737" s="191">
        <v>109827.135369424</v>
      </c>
      <c r="B18737" s="191">
        <v>0.44135547491570598</v>
      </c>
      <c r="C18737" s="191">
        <v>0.17587167612287999</v>
      </c>
      <c r="D18737" s="191"/>
      <c r="E18737" s="191"/>
    </row>
    <row r="18738" spans="1:5" x14ac:dyDescent="0.25">
      <c r="A18738" s="191">
        <v>109831.190848768</v>
      </c>
      <c r="B18738" s="191">
        <v>0.13194448563658101</v>
      </c>
      <c r="C18738" s="191">
        <v>0.175836905101519</v>
      </c>
      <c r="D18738" s="191"/>
      <c r="E18738" s="191"/>
    </row>
    <row r="18739" spans="1:5" x14ac:dyDescent="0.25">
      <c r="A18739" s="191">
        <v>109849.59103692199</v>
      </c>
      <c r="B18739" s="191">
        <v>0.37409260991454502</v>
      </c>
      <c r="C18739" s="191">
        <v>0.17567875212787601</v>
      </c>
      <c r="D18739" s="191"/>
      <c r="E18739" s="191"/>
    </row>
    <row r="18740" spans="1:5" x14ac:dyDescent="0.25">
      <c r="A18740" s="191">
        <v>109850.055645246</v>
      </c>
      <c r="B18740" s="191">
        <v>0.58509195671703196</v>
      </c>
      <c r="C18740" s="191">
        <v>0.17567475040973399</v>
      </c>
      <c r="D18740" s="191"/>
      <c r="E18740" s="191"/>
    </row>
    <row r="18741" spans="1:5" x14ac:dyDescent="0.25">
      <c r="A18741" s="191">
        <v>109850.188175141</v>
      </c>
      <c r="B18741" s="191">
        <v>-2.8107483019059898</v>
      </c>
      <c r="C18741" s="191">
        <v>0.17567360884132699</v>
      </c>
      <c r="D18741" s="191"/>
      <c r="E18741" s="191"/>
    </row>
    <row r="18742" spans="1:5" x14ac:dyDescent="0.25">
      <c r="A18742" s="191">
        <v>109896.36490535</v>
      </c>
      <c r="B18742" s="191">
        <v>0.57857833614034504</v>
      </c>
      <c r="C18742" s="191">
        <v>0.17527383118651699</v>
      </c>
      <c r="D18742" s="191"/>
      <c r="E18742" s="191"/>
    </row>
    <row r="18743" spans="1:5" x14ac:dyDescent="0.25">
      <c r="A18743" s="191">
        <v>109908.400961451</v>
      </c>
      <c r="B18743" s="191">
        <v>0.35317282591294002</v>
      </c>
      <c r="C18743" s="191">
        <v>0.175168965593684</v>
      </c>
      <c r="D18743" s="191"/>
      <c r="E18743" s="191"/>
    </row>
    <row r="18744" spans="1:5" x14ac:dyDescent="0.25">
      <c r="A18744" s="191">
        <v>109943.47059179199</v>
      </c>
      <c r="B18744" s="191">
        <v>-4.1763814731460602</v>
      </c>
      <c r="C18744" s="191">
        <v>0.174861857818153</v>
      </c>
      <c r="D18744" s="191"/>
      <c r="E18744" s="191"/>
    </row>
    <row r="18745" spans="1:5" x14ac:dyDescent="0.25">
      <c r="A18745" s="191">
        <v>109943.724175767</v>
      </c>
      <c r="B18745" s="191">
        <v>-0.212922249984449</v>
      </c>
      <c r="C18745" s="191">
        <v>0.17485963033549701</v>
      </c>
      <c r="D18745" s="191"/>
      <c r="E18745" s="191"/>
    </row>
    <row r="18746" spans="1:5" x14ac:dyDescent="0.25">
      <c r="A18746" s="191">
        <v>109950.469076198</v>
      </c>
      <c r="B18746" s="191">
        <v>0.35762041963347502</v>
      </c>
      <c r="C18746" s="191">
        <v>0.17480029627503799</v>
      </c>
      <c r="D18746" s="191"/>
      <c r="E18746" s="191"/>
    </row>
    <row r="18747" spans="1:5" x14ac:dyDescent="0.25">
      <c r="A18747" s="191">
        <v>109968.98111412</v>
      </c>
      <c r="B18747" s="191">
        <v>0.11187533276257899</v>
      </c>
      <c r="C18747" s="191">
        <v>0.17463700894058301</v>
      </c>
      <c r="D18747" s="191"/>
      <c r="E18747" s="191"/>
    </row>
    <row r="18748" spans="1:5" x14ac:dyDescent="0.25">
      <c r="A18748" s="191">
        <v>109982.604984019</v>
      </c>
      <c r="B18748" s="191">
        <v>-0.27296829458063299</v>
      </c>
      <c r="C18748" s="191">
        <v>0.17451642735970899</v>
      </c>
      <c r="D18748" s="191"/>
      <c r="E18748" s="191"/>
    </row>
    <row r="18749" spans="1:5" x14ac:dyDescent="0.25">
      <c r="A18749" s="191">
        <v>109987.034929544</v>
      </c>
      <c r="B18749" s="191">
        <v>0.63196061681234394</v>
      </c>
      <c r="C18749" s="191">
        <v>0.174477144172205</v>
      </c>
      <c r="D18749" s="191"/>
      <c r="E18749" s="191"/>
    </row>
    <row r="18750" spans="1:5" x14ac:dyDescent="0.25">
      <c r="A18750" s="191">
        <v>110003.41308750599</v>
      </c>
      <c r="B18750" s="191">
        <v>0.53896814890039801</v>
      </c>
      <c r="C18750" s="191">
        <v>0.174331589148151</v>
      </c>
      <c r="D18750" s="191"/>
      <c r="E18750" s="191"/>
    </row>
    <row r="18751" spans="1:5" x14ac:dyDescent="0.25">
      <c r="A18751" s="191">
        <v>110036.521664081</v>
      </c>
      <c r="B18751" s="191">
        <v>-0.56851656517363802</v>
      </c>
      <c r="C18751" s="191">
        <v>0.17403581783444799</v>
      </c>
      <c r="D18751" s="191"/>
      <c r="E18751" s="191"/>
    </row>
    <row r="18752" spans="1:5" x14ac:dyDescent="0.25">
      <c r="A18752" s="191">
        <v>110073.819193562</v>
      </c>
      <c r="B18752" s="191">
        <v>0.64322883927254704</v>
      </c>
      <c r="C18752" s="191">
        <v>0.17370017892983</v>
      </c>
      <c r="D18752" s="191"/>
      <c r="E18752" s="191"/>
    </row>
    <row r="18753" spans="1:5" x14ac:dyDescent="0.25">
      <c r="A18753" s="191">
        <v>110093.056912817</v>
      </c>
      <c r="B18753" s="191">
        <v>0.33040921574145599</v>
      </c>
      <c r="C18753" s="191">
        <v>0.173526049449759</v>
      </c>
      <c r="D18753" s="191"/>
      <c r="E18753" s="191"/>
    </row>
    <row r="18754" spans="1:5" x14ac:dyDescent="0.25">
      <c r="A18754" s="191">
        <v>110093.936574423</v>
      </c>
      <c r="B18754" s="191">
        <v>-0.89300523760150696</v>
      </c>
      <c r="C18754" s="191">
        <v>0.17351807082375201</v>
      </c>
      <c r="D18754" s="191"/>
      <c r="E18754" s="191"/>
    </row>
    <row r="18755" spans="1:5" x14ac:dyDescent="0.25">
      <c r="A18755" s="191">
        <v>110096.68117030201</v>
      </c>
      <c r="B18755" s="191">
        <v>-6.3658842812108804E-2</v>
      </c>
      <c r="C18755" s="191">
        <v>0.173493167829261</v>
      </c>
      <c r="D18755" s="191"/>
      <c r="E18755" s="191"/>
    </row>
    <row r="18756" spans="1:5" x14ac:dyDescent="0.25">
      <c r="A18756" s="191">
        <v>110104.455338863</v>
      </c>
      <c r="B18756" s="191">
        <v>1.1774274114234999</v>
      </c>
      <c r="C18756" s="191">
        <v>0.173422553475584</v>
      </c>
      <c r="D18756" s="191"/>
      <c r="E18756" s="191"/>
    </row>
    <row r="18757" spans="1:5" x14ac:dyDescent="0.25">
      <c r="A18757" s="191">
        <v>110126.393861726</v>
      </c>
      <c r="B18757" s="191">
        <v>0.51332244079813605</v>
      </c>
      <c r="C18757" s="191">
        <v>0.173222678584731</v>
      </c>
      <c r="D18757" s="191"/>
      <c r="E18757" s="191"/>
    </row>
    <row r="18758" spans="1:5" x14ac:dyDescent="0.25">
      <c r="A18758" s="191">
        <v>110186.197922348</v>
      </c>
      <c r="B18758" s="191">
        <v>0.36071590380726298</v>
      </c>
      <c r="C18758" s="191">
        <v>0.17267331571387301</v>
      </c>
      <c r="D18758" s="191"/>
      <c r="E18758" s="191"/>
    </row>
    <row r="18759" spans="1:5" x14ac:dyDescent="0.25">
      <c r="A18759" s="191">
        <v>110189.60048224599</v>
      </c>
      <c r="B18759" s="191">
        <v>0.72406780653131397</v>
      </c>
      <c r="C18759" s="191">
        <v>0.17264186193125799</v>
      </c>
      <c r="D18759" s="191"/>
      <c r="E18759" s="191"/>
    </row>
    <row r="18760" spans="1:5" x14ac:dyDescent="0.25">
      <c r="A18760" s="191">
        <v>110190.113339545</v>
      </c>
      <c r="B18760" s="191">
        <v>0.85903786896675005</v>
      </c>
      <c r="C18760" s="191">
        <v>0.172637119158181</v>
      </c>
      <c r="D18760" s="191"/>
      <c r="E18760" s="191"/>
    </row>
    <row r="18761" spans="1:5" x14ac:dyDescent="0.25">
      <c r="A18761" s="191">
        <v>110191.133749607</v>
      </c>
      <c r="B18761" s="191">
        <v>3.3910566020799902</v>
      </c>
      <c r="C18761" s="191">
        <v>0.17262767905662199</v>
      </c>
      <c r="D18761" s="191"/>
      <c r="E18761" s="191"/>
    </row>
    <row r="18762" spans="1:5" x14ac:dyDescent="0.25">
      <c r="A18762" s="191">
        <v>110198.11727971199</v>
      </c>
      <c r="B18762" s="191">
        <v>-0.474147600021879</v>
      </c>
      <c r="C18762" s="191">
        <v>0.17256303826220401</v>
      </c>
      <c r="D18762" s="191"/>
      <c r="E18762" s="191"/>
    </row>
    <row r="18763" spans="1:5" x14ac:dyDescent="0.25">
      <c r="A18763" s="191">
        <v>110209.21422225999</v>
      </c>
      <c r="B18763" s="191">
        <v>0.201244311657511</v>
      </c>
      <c r="C18763" s="191">
        <v>0.172460135694188</v>
      </c>
      <c r="D18763" s="191"/>
      <c r="E18763" s="191"/>
    </row>
    <row r="18764" spans="1:5" x14ac:dyDescent="0.25">
      <c r="A18764" s="191">
        <v>110209.41854714999</v>
      </c>
      <c r="B18764" s="191">
        <v>-2.3501947871684699E-2</v>
      </c>
      <c r="C18764" s="191">
        <v>0.17245823874796401</v>
      </c>
      <c r="D18764" s="191"/>
      <c r="E18764" s="191"/>
    </row>
    <row r="18765" spans="1:5" x14ac:dyDescent="0.25">
      <c r="A18765" s="191">
        <v>110220.32574256801</v>
      </c>
      <c r="B18765" s="191">
        <v>-0.13501579236094899</v>
      </c>
      <c r="C18765" s="191">
        <v>0.17235687206130201</v>
      </c>
      <c r="D18765" s="191"/>
      <c r="E18765" s="191"/>
    </row>
    <row r="18766" spans="1:5" x14ac:dyDescent="0.25">
      <c r="A18766" s="191">
        <v>110235.572299616</v>
      </c>
      <c r="B18766" s="191">
        <v>-4.8529208921510598E-3</v>
      </c>
      <c r="C18766" s="191">
        <v>0.172214812556166</v>
      </c>
      <c r="D18766" s="191"/>
      <c r="E18766" s="191"/>
    </row>
    <row r="18767" spans="1:5" x14ac:dyDescent="0.25">
      <c r="A18767" s="191">
        <v>110278.874283774</v>
      </c>
      <c r="B18767" s="191">
        <v>-4.5341413185795397E-2</v>
      </c>
      <c r="C18767" s="191">
        <v>0.17180903497514399</v>
      </c>
      <c r="D18767" s="191"/>
      <c r="E18767" s="191"/>
    </row>
    <row r="18768" spans="1:5" x14ac:dyDescent="0.25">
      <c r="A18768" s="191">
        <v>110296.595555156</v>
      </c>
      <c r="B18768" s="191">
        <v>-1.1459379734814601</v>
      </c>
      <c r="C18768" s="191">
        <v>0.171641987458377</v>
      </c>
      <c r="D18768" s="191"/>
      <c r="E18768" s="191"/>
    </row>
    <row r="18769" spans="1:5" x14ac:dyDescent="0.25">
      <c r="A18769" s="191">
        <v>110300.15171660901</v>
      </c>
      <c r="B18769" s="191">
        <v>0.14597946250500801</v>
      </c>
      <c r="C18769" s="191">
        <v>0.171608397040623</v>
      </c>
      <c r="D18769" s="191"/>
      <c r="E18769" s="191"/>
    </row>
    <row r="18770" spans="1:5" x14ac:dyDescent="0.25">
      <c r="A18770" s="191">
        <v>110336.128499218</v>
      </c>
      <c r="B18770" s="191">
        <v>0.38876082146124302</v>
      </c>
      <c r="C18770" s="191">
        <v>0.171267283049963</v>
      </c>
      <c r="D18770" s="191"/>
      <c r="E18770" s="191"/>
    </row>
    <row r="18771" spans="1:5" x14ac:dyDescent="0.25">
      <c r="A18771" s="191">
        <v>110383.868714771</v>
      </c>
      <c r="B18771" s="191">
        <v>6.2080779123263603E-2</v>
      </c>
      <c r="C18771" s="191">
        <v>0.17081102488150801</v>
      </c>
      <c r="D18771" s="191"/>
      <c r="E18771" s="191"/>
    </row>
    <row r="18772" spans="1:5" x14ac:dyDescent="0.25">
      <c r="A18772" s="191">
        <v>110397.012185735</v>
      </c>
      <c r="B18772" s="191">
        <v>-0.39993088613749</v>
      </c>
      <c r="C18772" s="191">
        <v>0.17068466037813401</v>
      </c>
      <c r="D18772" s="191"/>
      <c r="E18772" s="191"/>
    </row>
    <row r="18773" spans="1:5" x14ac:dyDescent="0.25">
      <c r="A18773" s="191">
        <v>110402.411674473</v>
      </c>
      <c r="B18773" s="191">
        <v>0.16522137096532899</v>
      </c>
      <c r="C18773" s="191">
        <v>0.17063270193560101</v>
      </c>
      <c r="D18773" s="191"/>
      <c r="E18773" s="191"/>
    </row>
    <row r="18774" spans="1:5" x14ac:dyDescent="0.25">
      <c r="A18774" s="191">
        <v>110407.69740211101</v>
      </c>
      <c r="B18774" s="191">
        <v>-0.114128364712918</v>
      </c>
      <c r="C18774" s="191">
        <v>0.170581757380006</v>
      </c>
      <c r="D18774" s="191"/>
      <c r="E18774" s="191"/>
    </row>
    <row r="18775" spans="1:5" x14ac:dyDescent="0.25">
      <c r="A18775" s="191">
        <v>110409.58114845501</v>
      </c>
      <c r="B18775" s="191">
        <v>0.43666660885410802</v>
      </c>
      <c r="C18775" s="191">
        <v>0.170563589467432</v>
      </c>
      <c r="D18775" s="191"/>
      <c r="E18775" s="191"/>
    </row>
    <row r="18776" spans="1:5" x14ac:dyDescent="0.25">
      <c r="A18776" s="191">
        <v>110449.05730812</v>
      </c>
      <c r="B18776" s="191">
        <v>-0.61114426456895199</v>
      </c>
      <c r="C18776" s="191">
        <v>0.17018139731500301</v>
      </c>
      <c r="D18776" s="191"/>
      <c r="E18776" s="191"/>
    </row>
    <row r="18777" spans="1:5" x14ac:dyDescent="0.25">
      <c r="A18777" s="191">
        <v>110486.979011962</v>
      </c>
      <c r="B18777" s="191">
        <v>0.80117789596081401</v>
      </c>
      <c r="C18777" s="191">
        <v>0.16981163430000901</v>
      </c>
      <c r="D18777" s="191"/>
      <c r="E18777" s="191"/>
    </row>
    <row r="18778" spans="1:5" x14ac:dyDescent="0.25">
      <c r="A18778" s="191">
        <v>110487.244937432</v>
      </c>
      <c r="B18778" s="191">
        <v>-0.488483338529833</v>
      </c>
      <c r="C18778" s="191">
        <v>0.16980903229967101</v>
      </c>
      <c r="D18778" s="191"/>
      <c r="E18778" s="191"/>
    </row>
    <row r="18779" spans="1:5" x14ac:dyDescent="0.25">
      <c r="A18779" s="191">
        <v>110488.405293572</v>
      </c>
      <c r="B18779" s="191">
        <v>0.26036679975407501</v>
      </c>
      <c r="C18779" s="191">
        <v>0.16979767709410401</v>
      </c>
      <c r="D18779" s="191"/>
      <c r="E18779" s="191"/>
    </row>
    <row r="18780" spans="1:5" x14ac:dyDescent="0.25">
      <c r="A18780" s="191">
        <v>110510.54048984</v>
      </c>
      <c r="B18780" s="191">
        <v>0.50137346981187203</v>
      </c>
      <c r="C18780" s="191">
        <v>0.16958060471256201</v>
      </c>
      <c r="D18780" s="191"/>
      <c r="E18780" s="191"/>
    </row>
    <row r="18781" spans="1:5" x14ac:dyDescent="0.25">
      <c r="A18781" s="191">
        <v>110529.257584597</v>
      </c>
      <c r="B18781" s="191">
        <v>0.12683511079016899</v>
      </c>
      <c r="C18781" s="191">
        <v>0.16939637419987999</v>
      </c>
      <c r="D18781" s="191"/>
      <c r="E18781" s="191"/>
    </row>
    <row r="18782" spans="1:5" x14ac:dyDescent="0.25">
      <c r="A18782" s="191">
        <v>110539.37372885599</v>
      </c>
      <c r="B18782" s="191">
        <v>-2.0428423319174299E-2</v>
      </c>
      <c r="C18782" s="191">
        <v>0.16929654371359701</v>
      </c>
      <c r="D18782" s="191"/>
      <c r="E18782" s="191"/>
    </row>
    <row r="18783" spans="1:5" x14ac:dyDescent="0.25">
      <c r="A18783" s="191">
        <v>110539.88502009099</v>
      </c>
      <c r="B18783" s="191">
        <v>-1.2881388739827099E-2</v>
      </c>
      <c r="C18783" s="191">
        <v>0.16929149326413301</v>
      </c>
      <c r="D18783" s="191"/>
      <c r="E18783" s="191"/>
    </row>
    <row r="18784" spans="1:5" x14ac:dyDescent="0.25">
      <c r="A18784" s="191">
        <v>110544.293954394</v>
      </c>
      <c r="B18784" s="191">
        <v>0.40782427142844702</v>
      </c>
      <c r="C18784" s="191">
        <v>0.16924792336856201</v>
      </c>
      <c r="D18784" s="191"/>
      <c r="E18784" s="191"/>
    </row>
    <row r="18785" spans="1:5" x14ac:dyDescent="0.25">
      <c r="A18785" s="191">
        <v>110545.80239070801</v>
      </c>
      <c r="B18785" s="191">
        <v>0.306858290828527</v>
      </c>
      <c r="C18785" s="191">
        <v>0.169233008835319</v>
      </c>
      <c r="D18785" s="191"/>
      <c r="E18785" s="191"/>
    </row>
    <row r="18786" spans="1:5" x14ac:dyDescent="0.25">
      <c r="A18786" s="191">
        <v>110561.535031536</v>
      </c>
      <c r="B18786" s="191">
        <v>-2.0363836322365301</v>
      </c>
      <c r="C18786" s="191">
        <v>0.16907721414549801</v>
      </c>
      <c r="D18786" s="191"/>
      <c r="E18786" s="191"/>
    </row>
    <row r="18787" spans="1:5" x14ac:dyDescent="0.25">
      <c r="A18787" s="191">
        <v>110577.365921174</v>
      </c>
      <c r="B18787" s="191">
        <v>0.13458732488724801</v>
      </c>
      <c r="C18787" s="191">
        <v>0.16892000573195901</v>
      </c>
      <c r="D18787" s="191"/>
      <c r="E18787" s="191"/>
    </row>
    <row r="18788" spans="1:5" x14ac:dyDescent="0.25">
      <c r="A18788" s="191">
        <v>110584.670481754</v>
      </c>
      <c r="B18788" s="191">
        <v>-0.79962297087888801</v>
      </c>
      <c r="C18788" s="191">
        <v>0.16884731902678499</v>
      </c>
      <c r="D18788" s="191"/>
      <c r="E18788" s="191"/>
    </row>
    <row r="18789" spans="1:5" x14ac:dyDescent="0.25">
      <c r="A18789" s="191">
        <v>110608.248485003</v>
      </c>
      <c r="B18789" s="191">
        <v>9.6641121769436303E-2</v>
      </c>
      <c r="C18789" s="191">
        <v>0.168612057077071</v>
      </c>
      <c r="D18789" s="191"/>
      <c r="E18789" s="191"/>
    </row>
    <row r="18790" spans="1:5" x14ac:dyDescent="0.25">
      <c r="A18790" s="191">
        <v>110608.285925349</v>
      </c>
      <c r="B18790" s="191">
        <v>-1.38259236728618</v>
      </c>
      <c r="C18790" s="191">
        <v>0.16861168271954299</v>
      </c>
      <c r="D18790" s="191"/>
      <c r="E18790" s="191"/>
    </row>
    <row r="18791" spans="1:5" x14ac:dyDescent="0.25">
      <c r="A18791" s="191">
        <v>110623.895759444</v>
      </c>
      <c r="B18791" s="191">
        <v>-0.30083961161655498</v>
      </c>
      <c r="C18791" s="191">
        <v>0.16845538925127199</v>
      </c>
      <c r="D18791" s="191"/>
      <c r="E18791" s="191"/>
    </row>
    <row r="18792" spans="1:5" x14ac:dyDescent="0.25">
      <c r="A18792" s="191">
        <v>110642.563415624</v>
      </c>
      <c r="B18792" s="191">
        <v>0.41108203679698402</v>
      </c>
      <c r="C18792" s="191">
        <v>0.168267918674911</v>
      </c>
      <c r="D18792" s="191"/>
      <c r="E18792" s="191"/>
    </row>
    <row r="18793" spans="1:5" x14ac:dyDescent="0.25">
      <c r="A18793" s="191">
        <v>110691.86799316401</v>
      </c>
      <c r="B18793" s="191">
        <v>0.345273003279778</v>
      </c>
      <c r="C18793" s="191">
        <v>0.16776984811541401</v>
      </c>
      <c r="D18793" s="191"/>
      <c r="E18793" s="191"/>
    </row>
    <row r="18794" spans="1:5" x14ac:dyDescent="0.25">
      <c r="A18794" s="191">
        <v>110698.639589764</v>
      </c>
      <c r="B18794" s="191">
        <v>0.621379048422943</v>
      </c>
      <c r="C18794" s="191">
        <v>0.16770111120734699</v>
      </c>
      <c r="D18794" s="191"/>
      <c r="E18794" s="191"/>
    </row>
    <row r="18795" spans="1:5" x14ac:dyDescent="0.25">
      <c r="A18795" s="191">
        <v>110703.130214098</v>
      </c>
      <c r="B18795" s="191">
        <v>8.7037578410065194E-2</v>
      </c>
      <c r="C18795" s="191">
        <v>0.16765548395458099</v>
      </c>
      <c r="D18795" s="191"/>
      <c r="E18795" s="191"/>
    </row>
    <row r="18796" spans="1:5" x14ac:dyDescent="0.25">
      <c r="A18796" s="191">
        <v>110716.19508097399</v>
      </c>
      <c r="B18796" s="191">
        <v>0.40002815567008498</v>
      </c>
      <c r="C18796" s="191">
        <v>0.167522538392365</v>
      </c>
      <c r="D18796" s="191"/>
      <c r="E18796" s="191"/>
    </row>
    <row r="18797" spans="1:5" x14ac:dyDescent="0.25">
      <c r="A18797" s="191">
        <v>110720.571292069</v>
      </c>
      <c r="B18797" s="191">
        <v>-1.6241577432582099</v>
      </c>
      <c r="C18797" s="191">
        <v>0.16747794067222699</v>
      </c>
      <c r="D18797" s="191"/>
      <c r="E18797" s="191"/>
    </row>
    <row r="18798" spans="1:5" x14ac:dyDescent="0.25">
      <c r="A18798" s="191">
        <v>110726.28700637601</v>
      </c>
      <c r="B18798" s="191">
        <v>-9.6105533964652198E-2</v>
      </c>
      <c r="C18798" s="191">
        <v>0.167419642131267</v>
      </c>
      <c r="D18798" s="191"/>
      <c r="E18798" s="191"/>
    </row>
    <row r="18799" spans="1:5" x14ac:dyDescent="0.25">
      <c r="A18799" s="191">
        <v>110739.992693557</v>
      </c>
      <c r="B18799" s="191">
        <v>-0.41105744148649498</v>
      </c>
      <c r="C18799" s="191">
        <v>0.16727961768504301</v>
      </c>
      <c r="D18799" s="191"/>
      <c r="E18799" s="191"/>
    </row>
    <row r="18800" spans="1:5" x14ac:dyDescent="0.25">
      <c r="A18800" s="191">
        <v>110798.37256977501</v>
      </c>
      <c r="B18800" s="191">
        <v>0.44800214363873703</v>
      </c>
      <c r="C18800" s="191">
        <v>0.166679542606405</v>
      </c>
      <c r="D18800" s="191"/>
      <c r="E18800" s="191"/>
    </row>
    <row r="18801" spans="1:5" x14ac:dyDescent="0.25">
      <c r="A18801" s="191">
        <v>110823.751280843</v>
      </c>
      <c r="B18801" s="191">
        <v>-1.85228668844419</v>
      </c>
      <c r="C18801" s="191">
        <v>0.16641684991685399</v>
      </c>
      <c r="D18801" s="191"/>
      <c r="E18801" s="191"/>
    </row>
    <row r="18802" spans="1:5" x14ac:dyDescent="0.25">
      <c r="A18802" s="191">
        <v>110824.379340917</v>
      </c>
      <c r="B18802" s="191">
        <v>-5.4706333194987099E-2</v>
      </c>
      <c r="C18802" s="191">
        <v>0.16641033490673801</v>
      </c>
      <c r="D18802" s="191"/>
      <c r="E18802" s="191"/>
    </row>
    <row r="18803" spans="1:5" x14ac:dyDescent="0.25">
      <c r="A18803" s="191">
        <v>110841.748402934</v>
      </c>
      <c r="B18803" s="191">
        <v>0.26485497174713002</v>
      </c>
      <c r="C18803" s="191">
        <v>0.16622989381721601</v>
      </c>
      <c r="D18803" s="191"/>
      <c r="E18803" s="191"/>
    </row>
    <row r="18804" spans="1:5" x14ac:dyDescent="0.25">
      <c r="A18804" s="191">
        <v>110853.600388729</v>
      </c>
      <c r="B18804" s="191">
        <v>0.65887956539096804</v>
      </c>
      <c r="C18804" s="191">
        <v>0.16610647125904801</v>
      </c>
      <c r="D18804" s="191"/>
      <c r="E18804" s="191"/>
    </row>
    <row r="18805" spans="1:5" x14ac:dyDescent="0.25">
      <c r="A18805" s="191">
        <v>110861.319636103</v>
      </c>
      <c r="B18805" s="191">
        <v>-0.51561703818965299</v>
      </c>
      <c r="C18805" s="191">
        <v>0.16602595649958499</v>
      </c>
      <c r="D18805" s="191"/>
      <c r="E18805" s="191"/>
    </row>
    <row r="18806" spans="1:5" x14ac:dyDescent="0.25">
      <c r="A18806" s="191">
        <v>110865.976411029</v>
      </c>
      <c r="B18806" s="191">
        <v>1.6427898372972599E-3</v>
      </c>
      <c r="C18806" s="191">
        <v>0.16597733530223799</v>
      </c>
      <c r="D18806" s="191"/>
      <c r="E18806" s="191"/>
    </row>
    <row r="18807" spans="1:5" x14ac:dyDescent="0.25">
      <c r="A18807" s="191">
        <v>110870.00877645701</v>
      </c>
      <c r="B18807" s="191">
        <v>0.41188840913219898</v>
      </c>
      <c r="C18807" s="191">
        <v>0.16593520363397599</v>
      </c>
      <c r="D18807" s="191"/>
      <c r="E18807" s="191"/>
    </row>
    <row r="18808" spans="1:5" x14ac:dyDescent="0.25">
      <c r="A18808" s="191">
        <v>110872.56370519</v>
      </c>
      <c r="B18808" s="191">
        <v>0.253839956172208</v>
      </c>
      <c r="C18808" s="191">
        <v>0.16590849442045499</v>
      </c>
      <c r="D18808" s="191"/>
      <c r="E18808" s="191"/>
    </row>
    <row r="18809" spans="1:5" x14ac:dyDescent="0.25">
      <c r="A18809" s="191">
        <v>110880.949613445</v>
      </c>
      <c r="B18809" s="191">
        <v>0.16403221011433999</v>
      </c>
      <c r="C18809" s="191">
        <v>0.16582074994023899</v>
      </c>
      <c r="D18809" s="191"/>
      <c r="E18809" s="191"/>
    </row>
    <row r="18810" spans="1:5" x14ac:dyDescent="0.25">
      <c r="A18810" s="191">
        <v>110921.562644971</v>
      </c>
      <c r="B18810" s="191">
        <v>0.74524856529614203</v>
      </c>
      <c r="C18810" s="191">
        <v>0.165394108989765</v>
      </c>
      <c r="D18810" s="191"/>
      <c r="E18810" s="191"/>
    </row>
    <row r="18811" spans="1:5" x14ac:dyDescent="0.25">
      <c r="A18811" s="191">
        <v>110922.335420834</v>
      </c>
      <c r="B18811" s="191">
        <v>1.38403462074952</v>
      </c>
      <c r="C18811" s="191">
        <v>0.16538596379048501</v>
      </c>
      <c r="D18811" s="191"/>
      <c r="E18811" s="191"/>
    </row>
    <row r="18812" spans="1:5" x14ac:dyDescent="0.25">
      <c r="A18812" s="191">
        <v>110933.47253001</v>
      </c>
      <c r="B18812" s="191">
        <v>0.78622856694154897</v>
      </c>
      <c r="C18812" s="191">
        <v>0.165268464157135</v>
      </c>
      <c r="D18812" s="191"/>
      <c r="E18812" s="191"/>
    </row>
    <row r="18813" spans="1:5" x14ac:dyDescent="0.25">
      <c r="A18813" s="191">
        <v>110950.92953321899</v>
      </c>
      <c r="B18813" s="191">
        <v>0.67933145934608896</v>
      </c>
      <c r="C18813" s="191">
        <v>0.16508386510397</v>
      </c>
      <c r="D18813" s="191"/>
      <c r="E18813" s="191"/>
    </row>
    <row r="18814" spans="1:5" x14ac:dyDescent="0.25">
      <c r="A18814" s="191">
        <v>110952.99296957901</v>
      </c>
      <c r="B18814" s="191">
        <v>-0.39582587416215897</v>
      </c>
      <c r="C18814" s="191">
        <v>0.16506201122447001</v>
      </c>
      <c r="D18814" s="191"/>
      <c r="E18814" s="191"/>
    </row>
    <row r="18815" spans="1:5" x14ac:dyDescent="0.25">
      <c r="A18815" s="191">
        <v>110965.377574486</v>
      </c>
      <c r="B18815" s="191">
        <v>0.49383214460039199</v>
      </c>
      <c r="C18815" s="191">
        <v>0.16493069453110401</v>
      </c>
      <c r="D18815" s="191"/>
      <c r="E18815" s="191"/>
    </row>
    <row r="18816" spans="1:5" x14ac:dyDescent="0.25">
      <c r="A18816" s="191">
        <v>110969.125765459</v>
      </c>
      <c r="B18816" s="191">
        <v>0.65012442635101797</v>
      </c>
      <c r="C18816" s="191">
        <v>0.16489090057715999</v>
      </c>
      <c r="D18816" s="191"/>
      <c r="E18816" s="191"/>
    </row>
    <row r="18817" spans="1:5" x14ac:dyDescent="0.25">
      <c r="A18817" s="191">
        <v>111005.23703624</v>
      </c>
      <c r="B18817" s="191">
        <v>1.5092603426301301</v>
      </c>
      <c r="C18817" s="191">
        <v>0.16450629985516699</v>
      </c>
      <c r="D18817" s="191"/>
      <c r="E18817" s="191"/>
    </row>
    <row r="18818" spans="1:5" x14ac:dyDescent="0.25">
      <c r="A18818" s="191">
        <v>111006.717314115</v>
      </c>
      <c r="B18818" s="191">
        <v>1.0490008700148001E-2</v>
      </c>
      <c r="C18818" s="191">
        <v>0.16449048742908301</v>
      </c>
      <c r="D18818" s="191"/>
      <c r="E18818" s="191"/>
    </row>
    <row r="18819" spans="1:5" x14ac:dyDescent="0.25">
      <c r="A18819" s="191">
        <v>111012.650929757</v>
      </c>
      <c r="B18819" s="191">
        <v>-0.30828683976979998</v>
      </c>
      <c r="C18819" s="191">
        <v>0.16442706719811101</v>
      </c>
      <c r="D18819" s="191"/>
      <c r="E18819" s="191"/>
    </row>
    <row r="18820" spans="1:5" x14ac:dyDescent="0.25">
      <c r="A18820" s="191">
        <v>111044.55936453999</v>
      </c>
      <c r="B18820" s="191">
        <v>-0.97353562401748495</v>
      </c>
      <c r="C18820" s="191">
        <v>0.164085007552011</v>
      </c>
      <c r="D18820" s="191"/>
      <c r="E18820" s="191"/>
    </row>
    <row r="18821" spans="1:5" x14ac:dyDescent="0.25">
      <c r="A18821" s="191">
        <v>111054.874839311</v>
      </c>
      <c r="B18821" s="191">
        <v>-0.41152600943419299</v>
      </c>
      <c r="C18821" s="191">
        <v>0.16397406055387601</v>
      </c>
      <c r="D18821" s="191"/>
      <c r="E18821" s="191"/>
    </row>
    <row r="18822" spans="1:5" x14ac:dyDescent="0.25">
      <c r="A18822" s="191">
        <v>111056.890370409</v>
      </c>
      <c r="B18822" s="191">
        <v>-2.1041942454624901E-2</v>
      </c>
      <c r="C18822" s="191">
        <v>0.16395236194590701</v>
      </c>
      <c r="D18822" s="191"/>
      <c r="E18822" s="191"/>
    </row>
    <row r="18823" spans="1:5" x14ac:dyDescent="0.25">
      <c r="A18823" s="191">
        <v>111073.68231316299</v>
      </c>
      <c r="B18823" s="191">
        <v>0.212138277256435</v>
      </c>
      <c r="C18823" s="191">
        <v>0.16377132117073501</v>
      </c>
      <c r="D18823" s="191"/>
      <c r="E18823" s="191"/>
    </row>
    <row r="18824" spans="1:5" x14ac:dyDescent="0.25">
      <c r="A18824" s="191">
        <v>111106.38280935001</v>
      </c>
      <c r="B18824" s="191">
        <v>0.23543798517717801</v>
      </c>
      <c r="C18824" s="191">
        <v>0.163417414969797</v>
      </c>
      <c r="D18824" s="191"/>
      <c r="E18824" s="191"/>
    </row>
    <row r="18825" spans="1:5" x14ac:dyDescent="0.25">
      <c r="A18825" s="191">
        <v>111123.139910788</v>
      </c>
      <c r="B18825" s="191">
        <v>-1.05361890299474</v>
      </c>
      <c r="C18825" s="191">
        <v>0.163235369302486</v>
      </c>
      <c r="D18825" s="191"/>
      <c r="E18825" s="191"/>
    </row>
    <row r="18826" spans="1:5" x14ac:dyDescent="0.25">
      <c r="A18826" s="191">
        <v>111126.27507724</v>
      </c>
      <c r="B18826" s="191">
        <v>0.53495562130154695</v>
      </c>
      <c r="C18826" s="191">
        <v>0.16320125817357201</v>
      </c>
      <c r="D18826" s="191"/>
      <c r="E18826" s="191"/>
    </row>
    <row r="18827" spans="1:5" x14ac:dyDescent="0.25">
      <c r="A18827" s="191">
        <v>111152.91335091001</v>
      </c>
      <c r="B18827" s="191">
        <v>-0.147817753874357</v>
      </c>
      <c r="C18827" s="191">
        <v>0.16291076953022199</v>
      </c>
      <c r="D18827" s="191"/>
      <c r="E18827" s="191"/>
    </row>
    <row r="18828" spans="1:5" x14ac:dyDescent="0.25">
      <c r="A18828" s="191">
        <v>111183.245723542</v>
      </c>
      <c r="B18828" s="191">
        <v>0.11179501772717899</v>
      </c>
      <c r="C18828" s="191">
        <v>0.16257856901768</v>
      </c>
      <c r="D18828" s="191"/>
      <c r="E18828" s="191"/>
    </row>
    <row r="18829" spans="1:5" x14ac:dyDescent="0.25">
      <c r="A18829" s="191">
        <v>111183.445031194</v>
      </c>
      <c r="B18829" s="191">
        <v>-1.99950504953885</v>
      </c>
      <c r="C18829" s="191">
        <v>0.162576381180354</v>
      </c>
      <c r="D18829" s="191"/>
      <c r="E18829" s="191"/>
    </row>
    <row r="18830" spans="1:5" x14ac:dyDescent="0.25">
      <c r="A18830" s="191">
        <v>111183.919302915</v>
      </c>
      <c r="B18830" s="191">
        <v>-1.5001395527903201</v>
      </c>
      <c r="C18830" s="191">
        <v>0.16257117474796201</v>
      </c>
      <c r="D18830" s="191"/>
      <c r="E18830" s="191"/>
    </row>
    <row r="18831" spans="1:5" x14ac:dyDescent="0.25">
      <c r="A18831" s="191">
        <v>111206.936722199</v>
      </c>
      <c r="B18831" s="191">
        <v>0.29170557922468798</v>
      </c>
      <c r="C18831" s="191">
        <v>0.16231805055029999</v>
      </c>
      <c r="D18831" s="191"/>
      <c r="E18831" s="191"/>
    </row>
    <row r="18832" spans="1:5" x14ac:dyDescent="0.25">
      <c r="A18832" s="191">
        <v>111210.853810691</v>
      </c>
      <c r="B18832" s="191">
        <v>-1.3467537326899599</v>
      </c>
      <c r="C18832" s="191">
        <v>0.16227488699113499</v>
      </c>
      <c r="D18832" s="191"/>
      <c r="E18832" s="191"/>
    </row>
    <row r="18833" spans="1:5" x14ac:dyDescent="0.25">
      <c r="A18833" s="191">
        <v>111220.16317648999</v>
      </c>
      <c r="B18833" s="191">
        <v>0.28206049774506198</v>
      </c>
      <c r="C18833" s="191">
        <v>0.16217220439931801</v>
      </c>
      <c r="D18833" s="191"/>
      <c r="E18833" s="191"/>
    </row>
    <row r="18834" spans="1:5" x14ac:dyDescent="0.25">
      <c r="A18834" s="191">
        <v>111226.076370549</v>
      </c>
      <c r="B18834" s="191">
        <v>2.0163775564586501</v>
      </c>
      <c r="C18834" s="191">
        <v>0.162106907640681</v>
      </c>
      <c r="D18834" s="191"/>
      <c r="E18834" s="191"/>
    </row>
    <row r="18835" spans="1:5" x14ac:dyDescent="0.25">
      <c r="A18835" s="191">
        <v>111229.176519769</v>
      </c>
      <c r="B18835" s="191">
        <v>-9.7138935746332603E-2</v>
      </c>
      <c r="C18835" s="191">
        <v>0.16207265117542499</v>
      </c>
      <c r="D18835" s="191"/>
      <c r="E18835" s="191"/>
    </row>
    <row r="18836" spans="1:5" x14ac:dyDescent="0.25">
      <c r="A18836" s="191">
        <v>111272.970917087</v>
      </c>
      <c r="B18836" s="191">
        <v>0.80006806466899105</v>
      </c>
      <c r="C18836" s="191">
        <v>0.16158704575298399</v>
      </c>
      <c r="D18836" s="191"/>
      <c r="E18836" s="191"/>
    </row>
    <row r="18837" spans="1:5" x14ac:dyDescent="0.25">
      <c r="A18837" s="191">
        <v>111296.79600274601</v>
      </c>
      <c r="B18837" s="191">
        <v>-0.58443915366961396</v>
      </c>
      <c r="C18837" s="191">
        <v>0.16132155181154001</v>
      </c>
      <c r="D18837" s="191"/>
      <c r="E18837" s="191"/>
    </row>
    <row r="18838" spans="1:5" x14ac:dyDescent="0.25">
      <c r="A18838" s="191">
        <v>111301.487391576</v>
      </c>
      <c r="B18838" s="191">
        <v>-0.36696888662902699</v>
      </c>
      <c r="C18838" s="191">
        <v>0.16126916466581101</v>
      </c>
      <c r="D18838" s="191"/>
      <c r="E18838" s="191"/>
    </row>
    <row r="18839" spans="1:5" x14ac:dyDescent="0.25">
      <c r="A18839" s="191">
        <v>111337.037776935</v>
      </c>
      <c r="B18839" s="191">
        <v>-0.90246068663980505</v>
      </c>
      <c r="C18839" s="191">
        <v>0.16087102466237199</v>
      </c>
      <c r="D18839" s="191"/>
      <c r="E18839" s="191"/>
    </row>
    <row r="18840" spans="1:5" x14ac:dyDescent="0.25">
      <c r="A18840" s="191">
        <v>111337.31728813599</v>
      </c>
      <c r="B18840" s="191">
        <v>0.63971563465408099</v>
      </c>
      <c r="C18840" s="191">
        <v>0.16086788621388101</v>
      </c>
      <c r="D18840" s="191"/>
      <c r="E18840" s="191"/>
    </row>
    <row r="18841" spans="1:5" x14ac:dyDescent="0.25">
      <c r="A18841" s="191">
        <v>111349.870585848</v>
      </c>
      <c r="B18841" s="191">
        <v>-0.60234315875765698</v>
      </c>
      <c r="C18841" s="191">
        <v>0.16072673354349701</v>
      </c>
      <c r="D18841" s="191"/>
      <c r="E18841" s="191"/>
    </row>
    <row r="18842" spans="1:5" x14ac:dyDescent="0.25">
      <c r="A18842" s="191">
        <v>111361.4979777</v>
      </c>
      <c r="B18842" s="191">
        <v>-6.6091689982761298E-2</v>
      </c>
      <c r="C18842" s="191">
        <v>0.160595898964011</v>
      </c>
      <c r="D18842" s="191"/>
      <c r="E18842" s="191"/>
    </row>
    <row r="18843" spans="1:5" x14ac:dyDescent="0.25">
      <c r="A18843" s="191">
        <v>111366.834786202</v>
      </c>
      <c r="B18843" s="191">
        <v>8.2179331477893997E-2</v>
      </c>
      <c r="C18843" s="191">
        <v>0.16053574272374699</v>
      </c>
      <c r="D18843" s="191"/>
      <c r="E18843" s="191"/>
    </row>
    <row r="18844" spans="1:5" x14ac:dyDescent="0.25">
      <c r="A18844" s="191">
        <v>111380.77316823399</v>
      </c>
      <c r="B18844" s="191">
        <v>-0.83179975495075698</v>
      </c>
      <c r="C18844" s="191">
        <v>0.16037841342178</v>
      </c>
      <c r="D18844" s="191"/>
      <c r="E18844" s="191"/>
    </row>
    <row r="18845" spans="1:5" x14ac:dyDescent="0.25">
      <c r="A18845" s="191">
        <v>111404.61641738001</v>
      </c>
      <c r="B18845" s="191">
        <v>4.8017842575864798E-2</v>
      </c>
      <c r="C18845" s="191">
        <v>0.16010855818137901</v>
      </c>
      <c r="D18845" s="191"/>
      <c r="E18845" s="191"/>
    </row>
    <row r="18846" spans="1:5" x14ac:dyDescent="0.25">
      <c r="A18846" s="191">
        <v>111408.46427096899</v>
      </c>
      <c r="B18846" s="191">
        <v>-1.41661161052857</v>
      </c>
      <c r="C18846" s="191">
        <v>0.16006492300260899</v>
      </c>
      <c r="D18846" s="191"/>
      <c r="E18846" s="191"/>
    </row>
    <row r="18847" spans="1:5" x14ac:dyDescent="0.25">
      <c r="A18847" s="191">
        <v>111483.131215409</v>
      </c>
      <c r="B18847" s="191">
        <v>-0.119759373045836</v>
      </c>
      <c r="C18847" s="191">
        <v>0.15921349890425501</v>
      </c>
      <c r="D18847" s="191"/>
      <c r="E18847" s="191"/>
    </row>
    <row r="18848" spans="1:5" x14ac:dyDescent="0.25">
      <c r="A18848" s="191">
        <v>111489.485320939</v>
      </c>
      <c r="B18848" s="191">
        <v>0.74190025698686002</v>
      </c>
      <c r="C18848" s="191">
        <v>0.15914062814034299</v>
      </c>
      <c r="D18848" s="191"/>
      <c r="E18848" s="191"/>
    </row>
    <row r="18849" spans="1:5" x14ac:dyDescent="0.25">
      <c r="A18849" s="191">
        <v>111527.90240479801</v>
      </c>
      <c r="B18849" s="191">
        <v>0.63727455396156396</v>
      </c>
      <c r="C18849" s="191">
        <v>0.158698716837787</v>
      </c>
      <c r="D18849" s="191"/>
      <c r="E18849" s="191"/>
    </row>
    <row r="18850" spans="1:5" x14ac:dyDescent="0.25">
      <c r="A18850" s="191">
        <v>111545.05718050701</v>
      </c>
      <c r="B18850" s="191">
        <v>0.51141595647747895</v>
      </c>
      <c r="C18850" s="191">
        <v>0.15850062874843901</v>
      </c>
      <c r="D18850" s="191"/>
      <c r="E18850" s="191"/>
    </row>
    <row r="18851" spans="1:5" x14ac:dyDescent="0.25">
      <c r="A18851" s="191">
        <v>111562.69333967</v>
      </c>
      <c r="B18851" s="191">
        <v>-0.38651596380732101</v>
      </c>
      <c r="C18851" s="191">
        <v>0.15829649765419701</v>
      </c>
      <c r="D18851" s="191"/>
      <c r="E18851" s="191"/>
    </row>
    <row r="18852" spans="1:5" x14ac:dyDescent="0.25">
      <c r="A18852" s="191">
        <v>111574.60645807401</v>
      </c>
      <c r="B18852" s="191">
        <v>9.9999213755386201E-2</v>
      </c>
      <c r="C18852" s="191">
        <v>0.15815833093498199</v>
      </c>
      <c r="D18852" s="191"/>
      <c r="E18852" s="191"/>
    </row>
    <row r="18853" spans="1:5" x14ac:dyDescent="0.25">
      <c r="A18853" s="191">
        <v>111591.47642644199</v>
      </c>
      <c r="B18853" s="191">
        <v>0.21280207505058901</v>
      </c>
      <c r="C18853" s="191">
        <v>0.157962293412541</v>
      </c>
      <c r="D18853" s="191"/>
      <c r="E18853" s="191"/>
    </row>
    <row r="18854" spans="1:5" x14ac:dyDescent="0.25">
      <c r="A18854" s="191">
        <v>111613.70651325901</v>
      </c>
      <c r="B18854" s="191">
        <v>-0.64704443594999494</v>
      </c>
      <c r="C18854" s="191">
        <v>0.15770328632369099</v>
      </c>
      <c r="D18854" s="191"/>
      <c r="E18854" s="191"/>
    </row>
    <row r="18855" spans="1:5" x14ac:dyDescent="0.25">
      <c r="A18855" s="191">
        <v>111618.277111428</v>
      </c>
      <c r="B18855" s="191">
        <v>0.59725126425620401</v>
      </c>
      <c r="C18855" s="191">
        <v>0.157649937403782</v>
      </c>
      <c r="D18855" s="191"/>
      <c r="E18855" s="191"/>
    </row>
    <row r="18856" spans="1:5" x14ac:dyDescent="0.25">
      <c r="A18856" s="191">
        <v>111637.010753234</v>
      </c>
      <c r="B18856" s="191">
        <v>0.13326470257606399</v>
      </c>
      <c r="C18856" s="191">
        <v>0.15743093318253801</v>
      </c>
      <c r="D18856" s="191"/>
      <c r="E18856" s="191"/>
    </row>
    <row r="18857" spans="1:5" x14ac:dyDescent="0.25">
      <c r="A18857" s="191">
        <v>111676.847155658</v>
      </c>
      <c r="B18857" s="191">
        <v>0.18697798092703899</v>
      </c>
      <c r="C18857" s="191">
        <v>0.15696340839558601</v>
      </c>
      <c r="D18857" s="191"/>
      <c r="E18857" s="191"/>
    </row>
    <row r="18858" spans="1:5" x14ac:dyDescent="0.25">
      <c r="A18858" s="191">
        <v>111683.253546559</v>
      </c>
      <c r="B18858" s="191">
        <v>-0.37374351023721197</v>
      </c>
      <c r="C18858" s="191">
        <v>0.15688799170069401</v>
      </c>
      <c r="D18858" s="191"/>
      <c r="E18858" s="191"/>
    </row>
    <row r="18859" spans="1:5" x14ac:dyDescent="0.25">
      <c r="A18859" s="191">
        <v>111689.18706840801</v>
      </c>
      <c r="B18859" s="191">
        <v>0.41007220520947701</v>
      </c>
      <c r="C18859" s="191">
        <v>0.15681808481409501</v>
      </c>
      <c r="D18859" s="191"/>
      <c r="E18859" s="191"/>
    </row>
    <row r="18860" spans="1:5" x14ac:dyDescent="0.25">
      <c r="A18860" s="191">
        <v>111714.137466328</v>
      </c>
      <c r="B18860" s="191">
        <v>-0.23682142179343199</v>
      </c>
      <c r="C18860" s="191">
        <v>0.15652352531468799</v>
      </c>
      <c r="D18860" s="191"/>
      <c r="E18860" s="191"/>
    </row>
    <row r="18861" spans="1:5" x14ac:dyDescent="0.25">
      <c r="A18861" s="191">
        <v>111717.693044359</v>
      </c>
      <c r="B18861" s="191">
        <v>0.73025252503400295</v>
      </c>
      <c r="C18861" s="191">
        <v>0.15648147531912901</v>
      </c>
      <c r="D18861" s="191"/>
      <c r="E18861" s="191"/>
    </row>
    <row r="18862" spans="1:5" x14ac:dyDescent="0.25">
      <c r="A18862" s="191">
        <v>111719.158664866</v>
      </c>
      <c r="B18862" s="191">
        <v>0.93791505797127295</v>
      </c>
      <c r="C18862" s="191">
        <v>0.156464134706537</v>
      </c>
      <c r="D18862" s="191"/>
      <c r="E18862" s="191"/>
    </row>
    <row r="18863" spans="1:5" x14ac:dyDescent="0.25">
      <c r="A18863" s="191">
        <v>111725.06232175299</v>
      </c>
      <c r="B18863" s="191">
        <v>0.51492979451339704</v>
      </c>
      <c r="C18863" s="191">
        <v>0.15639425146389699</v>
      </c>
      <c r="D18863" s="191"/>
      <c r="E18863" s="191"/>
    </row>
    <row r="18864" spans="1:5" x14ac:dyDescent="0.25">
      <c r="A18864" s="191">
        <v>111728.08232482101</v>
      </c>
      <c r="B18864" s="191">
        <v>-0.51873380573638195</v>
      </c>
      <c r="C18864" s="191">
        <v>0.15635848201814301</v>
      </c>
      <c r="D18864" s="191"/>
      <c r="E18864" s="191"/>
    </row>
    <row r="18865" spans="1:5" x14ac:dyDescent="0.25">
      <c r="A18865" s="191">
        <v>111757.42478386901</v>
      </c>
      <c r="B18865" s="191">
        <v>-0.26907924304526698</v>
      </c>
      <c r="C18865" s="191">
        <v>0.156010212234688</v>
      </c>
      <c r="D18865" s="191"/>
      <c r="E18865" s="191"/>
    </row>
    <row r="18866" spans="1:5" x14ac:dyDescent="0.25">
      <c r="A18866" s="191">
        <v>111766.46332342199</v>
      </c>
      <c r="B18866" s="191">
        <v>0.29501047262723301</v>
      </c>
      <c r="C18866" s="191">
        <v>0.15590266536672401</v>
      </c>
      <c r="D18866" s="191"/>
      <c r="E18866" s="191"/>
    </row>
    <row r="18867" spans="1:5" x14ac:dyDescent="0.25">
      <c r="A18867" s="191">
        <v>111788.662928178</v>
      </c>
      <c r="B18867" s="191">
        <v>0.51906192874999801</v>
      </c>
      <c r="C18867" s="191">
        <v>0.155637986183354</v>
      </c>
      <c r="D18867" s="191"/>
      <c r="E18867" s="191"/>
    </row>
    <row r="18868" spans="1:5" x14ac:dyDescent="0.25">
      <c r="A18868" s="191">
        <v>111804.26394064</v>
      </c>
      <c r="B18868" s="191">
        <v>0.184496719895688</v>
      </c>
      <c r="C18868" s="191">
        <v>0.15545152783991401</v>
      </c>
      <c r="D18868" s="191"/>
      <c r="E18868" s="191"/>
    </row>
    <row r="18869" spans="1:5" x14ac:dyDescent="0.25">
      <c r="A18869" s="191">
        <v>111808.52734166999</v>
      </c>
      <c r="B18869" s="191">
        <v>0.10916315544848799</v>
      </c>
      <c r="C18869" s="191">
        <v>0.15540050820007401</v>
      </c>
      <c r="D18869" s="191"/>
      <c r="E18869" s="191"/>
    </row>
    <row r="18870" spans="1:5" x14ac:dyDescent="0.25">
      <c r="A18870" s="191">
        <v>111835.49538535799</v>
      </c>
      <c r="B18870" s="191">
        <v>-6.8422693259018202E-2</v>
      </c>
      <c r="C18870" s="191">
        <v>0.15507714050042801</v>
      </c>
      <c r="D18870" s="191"/>
      <c r="E18870" s="191"/>
    </row>
    <row r="18871" spans="1:5" x14ac:dyDescent="0.25">
      <c r="A18871" s="191">
        <v>111864.57864255201</v>
      </c>
      <c r="B18871" s="191">
        <v>0.37394139919717501</v>
      </c>
      <c r="C18871" s="191">
        <v>0.154727168903801</v>
      </c>
      <c r="D18871" s="191"/>
      <c r="E18871" s="191"/>
    </row>
    <row r="18872" spans="1:5" x14ac:dyDescent="0.25">
      <c r="A18872" s="191">
        <v>111889.628461311</v>
      </c>
      <c r="B18872" s="191">
        <v>-0.21700660688065401</v>
      </c>
      <c r="C18872" s="191">
        <v>0.15442470289338001</v>
      </c>
      <c r="D18872" s="191"/>
      <c r="E18872" s="191"/>
    </row>
    <row r="18873" spans="1:5" x14ac:dyDescent="0.25">
      <c r="A18873" s="191">
        <v>111925.22001263199</v>
      </c>
      <c r="B18873" s="191">
        <v>0.65990923257030998</v>
      </c>
      <c r="C18873" s="191">
        <v>0.15399331666855701</v>
      </c>
      <c r="D18873" s="191"/>
      <c r="E18873" s="191"/>
    </row>
    <row r="18874" spans="1:5" x14ac:dyDescent="0.25">
      <c r="A18874" s="191">
        <v>111936.913034945</v>
      </c>
      <c r="B18874" s="191">
        <v>5.85907864757651E-2</v>
      </c>
      <c r="C18874" s="191">
        <v>0.15385117464544601</v>
      </c>
      <c r="D18874" s="191"/>
      <c r="E18874" s="191"/>
    </row>
    <row r="18875" spans="1:5" x14ac:dyDescent="0.25">
      <c r="A18875" s="191">
        <v>112007.69375904</v>
      </c>
      <c r="B18875" s="191">
        <v>-0.42622330834244399</v>
      </c>
      <c r="C18875" s="191">
        <v>0.15298637175391</v>
      </c>
      <c r="D18875" s="191"/>
      <c r="E18875" s="191"/>
    </row>
    <row r="18876" spans="1:5" x14ac:dyDescent="0.25">
      <c r="A18876" s="191">
        <v>112016.369432204</v>
      </c>
      <c r="B18876" s="191">
        <v>0.63155770870853001</v>
      </c>
      <c r="C18876" s="191">
        <v>0.15287985635111401</v>
      </c>
      <c r="D18876" s="191"/>
      <c r="E18876" s="191"/>
    </row>
    <row r="18877" spans="1:5" x14ac:dyDescent="0.25">
      <c r="A18877" s="191">
        <v>112030.923308326</v>
      </c>
      <c r="B18877" s="191">
        <v>-0.112034559724072</v>
      </c>
      <c r="C18877" s="191">
        <v>0.15270091958689599</v>
      </c>
      <c r="D18877" s="191"/>
      <c r="E18877" s="191"/>
    </row>
    <row r="18878" spans="1:5" x14ac:dyDescent="0.25">
      <c r="A18878" s="191">
        <v>112036.872291787</v>
      </c>
      <c r="B18878" s="191">
        <v>-0.23306557036996101</v>
      </c>
      <c r="C18878" s="191">
        <v>0.15262768737274299</v>
      </c>
      <c r="D18878" s="191"/>
      <c r="E18878" s="191"/>
    </row>
    <row r="18879" spans="1:5" x14ac:dyDescent="0.25">
      <c r="A18879" s="191">
        <v>112037.310207508</v>
      </c>
      <c r="B18879" s="191">
        <v>0.55890349006451101</v>
      </c>
      <c r="C18879" s="191">
        <v>0.15262229453437301</v>
      </c>
      <c r="D18879" s="191"/>
      <c r="E18879" s="191"/>
    </row>
    <row r="18880" spans="1:5" x14ac:dyDescent="0.25">
      <c r="A18880" s="191">
        <v>112049.08035925801</v>
      </c>
      <c r="B18880" s="191">
        <v>0.50093320564397203</v>
      </c>
      <c r="C18880" s="191">
        <v>0.15247724090461001</v>
      </c>
      <c r="D18880" s="191"/>
      <c r="E18880" s="191"/>
    </row>
    <row r="18881" spans="1:5" x14ac:dyDescent="0.25">
      <c r="A18881" s="191">
        <v>112050.94744125201</v>
      </c>
      <c r="B18881" s="191">
        <v>0.65040264054729802</v>
      </c>
      <c r="C18881" s="191">
        <v>0.152454212357828</v>
      </c>
      <c r="D18881" s="191"/>
      <c r="E18881" s="191"/>
    </row>
    <row r="18882" spans="1:5" x14ac:dyDescent="0.25">
      <c r="A18882" s="191">
        <v>112052.53261882599</v>
      </c>
      <c r="B18882" s="191">
        <v>-0.42171028397416399</v>
      </c>
      <c r="C18882" s="191">
        <v>0.152434656753964</v>
      </c>
      <c r="D18882" s="191"/>
      <c r="E18882" s="191"/>
    </row>
    <row r="18883" spans="1:5" x14ac:dyDescent="0.25">
      <c r="A18883" s="191">
        <v>112121.987204377</v>
      </c>
      <c r="B18883" s="191">
        <v>0.61212334095073195</v>
      </c>
      <c r="C18883" s="191">
        <v>0.151574178548085</v>
      </c>
      <c r="D18883" s="191"/>
      <c r="E18883" s="191"/>
    </row>
    <row r="18884" spans="1:5" x14ac:dyDescent="0.25">
      <c r="A18884" s="191">
        <v>112125.321980348</v>
      </c>
      <c r="B18884" s="191">
        <v>-0.57798587622504005</v>
      </c>
      <c r="C18884" s="191">
        <v>0.151532684799213</v>
      </c>
      <c r="D18884" s="191"/>
      <c r="E18884" s="191"/>
    </row>
    <row r="18885" spans="1:5" x14ac:dyDescent="0.25">
      <c r="A18885" s="191">
        <v>112136.84682652001</v>
      </c>
      <c r="B18885" s="191">
        <v>0.901852520540114</v>
      </c>
      <c r="C18885" s="191">
        <v>0.151389158338949</v>
      </c>
      <c r="D18885" s="191"/>
      <c r="E18885" s="191"/>
    </row>
    <row r="18886" spans="1:5" x14ac:dyDescent="0.25">
      <c r="A18886" s="191">
        <v>112149.435242269</v>
      </c>
      <c r="B18886" s="191">
        <v>-6.7036981846846394E-2</v>
      </c>
      <c r="C18886" s="191">
        <v>0.151232163830431</v>
      </c>
      <c r="D18886" s="191"/>
      <c r="E18886" s="191"/>
    </row>
    <row r="18887" spans="1:5" x14ac:dyDescent="0.25">
      <c r="A18887" s="191">
        <v>112186.17723305</v>
      </c>
      <c r="B18887" s="191">
        <v>-3.2362181254563797E-2</v>
      </c>
      <c r="C18887" s="191">
        <v>0.15077261528795999</v>
      </c>
      <c r="D18887" s="191"/>
      <c r="E18887" s="191"/>
    </row>
    <row r="18888" spans="1:5" x14ac:dyDescent="0.25">
      <c r="A18888" s="191">
        <v>112253.398661075</v>
      </c>
      <c r="B18888" s="191">
        <v>0.46875866771824998</v>
      </c>
      <c r="C18888" s="191">
        <v>0.14992675804021599</v>
      </c>
      <c r="D18888" s="191"/>
      <c r="E18888" s="191"/>
    </row>
    <row r="18889" spans="1:5" x14ac:dyDescent="0.25">
      <c r="A18889" s="191">
        <v>112256.203826331</v>
      </c>
      <c r="B18889" s="191">
        <v>0.66356373950355896</v>
      </c>
      <c r="C18889" s="191">
        <v>0.14989131785139101</v>
      </c>
      <c r="D18889" s="191"/>
      <c r="E18889" s="191"/>
    </row>
    <row r="18890" spans="1:5" x14ac:dyDescent="0.25">
      <c r="A18890" s="191">
        <v>112346.118523424</v>
      </c>
      <c r="B18890" s="191">
        <v>-0.28740253023832302</v>
      </c>
      <c r="C18890" s="191">
        <v>0.14874934352389699</v>
      </c>
      <c r="D18890" s="191"/>
      <c r="E18890" s="191"/>
    </row>
    <row r="18891" spans="1:5" x14ac:dyDescent="0.25">
      <c r="A18891" s="191">
        <v>112346.713098758</v>
      </c>
      <c r="B18891" s="191">
        <v>-0.57343492029214804</v>
      </c>
      <c r="C18891" s="191">
        <v>0.148741753459154</v>
      </c>
      <c r="D18891" s="191"/>
      <c r="E18891" s="191"/>
    </row>
    <row r="18892" spans="1:5" x14ac:dyDescent="0.25">
      <c r="A18892" s="191">
        <v>112389.585105698</v>
      </c>
      <c r="B18892" s="191">
        <v>2.2654742913402299</v>
      </c>
      <c r="C18892" s="191">
        <v>0.14819313421521699</v>
      </c>
      <c r="D18892" s="191"/>
      <c r="E18892" s="191"/>
    </row>
    <row r="18893" spans="1:5" x14ac:dyDescent="0.25">
      <c r="A18893" s="191">
        <v>112395.089884956</v>
      </c>
      <c r="B18893" s="191">
        <v>0.66174252962676305</v>
      </c>
      <c r="C18893" s="191">
        <v>0.14812251058686801</v>
      </c>
      <c r="D18893" s="191"/>
      <c r="E18893" s="191"/>
    </row>
    <row r="18894" spans="1:5" x14ac:dyDescent="0.25">
      <c r="A18894" s="191">
        <v>112413.64300606601</v>
      </c>
      <c r="B18894" s="191">
        <v>-0.31044758105014397</v>
      </c>
      <c r="C18894" s="191">
        <v>0.14788414086591301</v>
      </c>
      <c r="D18894" s="191"/>
      <c r="E18894" s="191"/>
    </row>
    <row r="18895" spans="1:5" x14ac:dyDescent="0.25">
      <c r="A18895" s="191">
        <v>112420.767389359</v>
      </c>
      <c r="B18895" s="191">
        <v>4.0275604276240898E-2</v>
      </c>
      <c r="C18895" s="191">
        <v>0.14779247756307601</v>
      </c>
      <c r="D18895" s="191"/>
      <c r="E18895" s="191"/>
    </row>
    <row r="18896" spans="1:5" x14ac:dyDescent="0.25">
      <c r="A18896" s="191">
        <v>112460.37486454401</v>
      </c>
      <c r="B18896" s="191">
        <v>4.2616691198205103E-3</v>
      </c>
      <c r="C18896" s="191">
        <v>0.14728157556830301</v>
      </c>
      <c r="D18896" s="191"/>
      <c r="E18896" s="191"/>
    </row>
    <row r="18897" spans="1:5" x14ac:dyDescent="0.25">
      <c r="A18897" s="191">
        <v>112474.579360613</v>
      </c>
      <c r="B18897" s="191">
        <v>0.39063254588531698</v>
      </c>
      <c r="C18897" s="191">
        <v>0.14709781174605699</v>
      </c>
      <c r="D18897" s="191"/>
      <c r="E18897" s="191"/>
    </row>
    <row r="18898" spans="1:5" x14ac:dyDescent="0.25">
      <c r="A18898" s="191">
        <v>112506.887159983</v>
      </c>
      <c r="B18898" s="191">
        <v>0.15039427062049099</v>
      </c>
      <c r="C18898" s="191">
        <v>0.146678791211002</v>
      </c>
      <c r="D18898" s="191"/>
      <c r="E18898" s="191"/>
    </row>
    <row r="18899" spans="1:5" x14ac:dyDescent="0.25">
      <c r="A18899" s="191">
        <v>112523.839982447</v>
      </c>
      <c r="B18899" s="191">
        <v>0.72942514552250004</v>
      </c>
      <c r="C18899" s="191">
        <v>0.14645833515078499</v>
      </c>
      <c r="D18899" s="191"/>
      <c r="E18899" s="191"/>
    </row>
    <row r="18900" spans="1:5" x14ac:dyDescent="0.25">
      <c r="A18900" s="191">
        <v>112529.24071914</v>
      </c>
      <c r="B18900" s="191">
        <v>-9.5564542655401902E-2</v>
      </c>
      <c r="C18900" s="191">
        <v>0.14638801924971701</v>
      </c>
      <c r="D18900" s="191"/>
      <c r="E18900" s="191"/>
    </row>
    <row r="18901" spans="1:5" x14ac:dyDescent="0.25">
      <c r="A18901" s="191">
        <v>112546.434801817</v>
      </c>
      <c r="B18901" s="191">
        <v>0.20647212735378501</v>
      </c>
      <c r="C18901" s="191">
        <v>0.14616388712040801</v>
      </c>
      <c r="D18901" s="191"/>
      <c r="E18901" s="191"/>
    </row>
    <row r="18902" spans="1:5" x14ac:dyDescent="0.25">
      <c r="A18902" s="191">
        <v>112548.36306344801</v>
      </c>
      <c r="B18902" s="191">
        <v>1.5221839649825799</v>
      </c>
      <c r="C18902" s="191">
        <v>0.146138725765245</v>
      </c>
      <c r="D18902" s="191"/>
      <c r="E18902" s="191"/>
    </row>
    <row r="18903" spans="1:5" x14ac:dyDescent="0.25">
      <c r="A18903" s="191">
        <v>112556.24749143601</v>
      </c>
      <c r="B18903" s="191">
        <v>0.61071397682652695</v>
      </c>
      <c r="C18903" s="191">
        <v>0.14603579028039401</v>
      </c>
      <c r="D18903" s="191"/>
      <c r="E18903" s="191"/>
    </row>
    <row r="18904" spans="1:5" x14ac:dyDescent="0.25">
      <c r="A18904" s="191">
        <v>112570.018074274</v>
      </c>
      <c r="B18904" s="191">
        <v>0.34004333034607398</v>
      </c>
      <c r="C18904" s="191">
        <v>0.14585580088156599</v>
      </c>
      <c r="D18904" s="191"/>
      <c r="E18904" s="191"/>
    </row>
    <row r="18905" spans="1:5" x14ac:dyDescent="0.25">
      <c r="A18905" s="191">
        <v>112570.846090744</v>
      </c>
      <c r="B18905" s="191">
        <v>0.378100549706195</v>
      </c>
      <c r="C18905" s="191">
        <v>0.14584496985127601</v>
      </c>
      <c r="D18905" s="191"/>
      <c r="E18905" s="191"/>
    </row>
    <row r="18906" spans="1:5" x14ac:dyDescent="0.25">
      <c r="A18906" s="191">
        <v>112585.841229903</v>
      </c>
      <c r="B18906" s="191">
        <v>-0.105836755655053</v>
      </c>
      <c r="C18906" s="191">
        <v>0.14564865872959801</v>
      </c>
      <c r="D18906" s="191"/>
      <c r="E18906" s="191"/>
    </row>
    <row r="18907" spans="1:5" x14ac:dyDescent="0.25">
      <c r="A18907" s="191">
        <v>112598.281114506</v>
      </c>
      <c r="B18907" s="191">
        <v>0.81885339275298297</v>
      </c>
      <c r="C18907" s="191">
        <v>0.14548556409527799</v>
      </c>
      <c r="D18907" s="191"/>
      <c r="E18907" s="191"/>
    </row>
    <row r="18908" spans="1:5" x14ac:dyDescent="0.25">
      <c r="A18908" s="191">
        <v>112605.90544808999</v>
      </c>
      <c r="B18908" s="191">
        <v>-0.76378820809307502</v>
      </c>
      <c r="C18908" s="191">
        <v>0.14538549871402801</v>
      </c>
      <c r="D18908" s="191"/>
      <c r="E18908" s="191"/>
    </row>
    <row r="18909" spans="1:5" x14ac:dyDescent="0.25">
      <c r="A18909" s="191">
        <v>112611.167324391</v>
      </c>
      <c r="B18909" s="191">
        <v>0.84136289447962498</v>
      </c>
      <c r="C18909" s="191">
        <v>0.14531639258484899</v>
      </c>
      <c r="D18909" s="191"/>
      <c r="E18909" s="191"/>
    </row>
    <row r="18910" spans="1:5" x14ac:dyDescent="0.25">
      <c r="A18910" s="191">
        <v>112655.02854256899</v>
      </c>
      <c r="B18910" s="191">
        <v>-0.181976506904624</v>
      </c>
      <c r="C18910" s="191">
        <v>0.14473886525358701</v>
      </c>
      <c r="D18910" s="191"/>
      <c r="E18910" s="191"/>
    </row>
    <row r="18911" spans="1:5" x14ac:dyDescent="0.25">
      <c r="A18911" s="191">
        <v>112706.524892389</v>
      </c>
      <c r="B18911" s="191">
        <v>5.5411394367199697E-2</v>
      </c>
      <c r="C18911" s="191">
        <v>0.144057442743591</v>
      </c>
      <c r="D18911" s="191"/>
      <c r="E18911" s="191"/>
    </row>
    <row r="18912" spans="1:5" x14ac:dyDescent="0.25">
      <c r="A18912" s="191">
        <v>112724.79153252199</v>
      </c>
      <c r="B18912" s="191">
        <v>-0.32232546576850302</v>
      </c>
      <c r="C18912" s="191">
        <v>0.143814862487084</v>
      </c>
      <c r="D18912" s="191"/>
      <c r="E18912" s="191"/>
    </row>
    <row r="18913" spans="1:5" x14ac:dyDescent="0.25">
      <c r="A18913" s="191">
        <v>112726.10360455399</v>
      </c>
      <c r="B18913" s="191">
        <v>0.38952027053407201</v>
      </c>
      <c r="C18913" s="191">
        <v>0.14379742078264601</v>
      </c>
      <c r="D18913" s="191"/>
      <c r="E18913" s="191"/>
    </row>
    <row r="18914" spans="1:5" x14ac:dyDescent="0.25">
      <c r="A18914" s="191">
        <v>112747.75112310601</v>
      </c>
      <c r="B18914" s="191">
        <v>5.94635123086995E-2</v>
      </c>
      <c r="C18914" s="191">
        <v>0.143509318079413</v>
      </c>
      <c r="D18914" s="191"/>
      <c r="E18914" s="191"/>
    </row>
    <row r="18915" spans="1:5" x14ac:dyDescent="0.25">
      <c r="A18915" s="191">
        <v>112749.48738149001</v>
      </c>
      <c r="B18915" s="191">
        <v>8.1989891819689298E-2</v>
      </c>
      <c r="C18915" s="191">
        <v>0.143486183067873</v>
      </c>
      <c r="D18915" s="191"/>
      <c r="E18915" s="191"/>
    </row>
    <row r="18916" spans="1:5" x14ac:dyDescent="0.25">
      <c r="A18916" s="191">
        <v>112757.809261887</v>
      </c>
      <c r="B18916" s="191">
        <v>-0.92841303106514494</v>
      </c>
      <c r="C18916" s="191">
        <v>0.143375240469438</v>
      </c>
      <c r="D18916" s="191"/>
      <c r="E18916" s="191"/>
    </row>
    <row r="18917" spans="1:5" x14ac:dyDescent="0.25">
      <c r="A18917" s="191">
        <v>112776.141680935</v>
      </c>
      <c r="B18917" s="191">
        <v>-7.5107668213025794E-2</v>
      </c>
      <c r="C18917" s="191">
        <v>0.14313051323711001</v>
      </c>
      <c r="D18917" s="191"/>
      <c r="E18917" s="191"/>
    </row>
    <row r="18918" spans="1:5" x14ac:dyDescent="0.25">
      <c r="A18918" s="191">
        <v>112785.605627984</v>
      </c>
      <c r="B18918" s="191">
        <v>0.12732938320647599</v>
      </c>
      <c r="C18918" s="191">
        <v>0.143003997743821</v>
      </c>
      <c r="D18918" s="191"/>
      <c r="E18918" s="191"/>
    </row>
    <row r="18919" spans="1:5" x14ac:dyDescent="0.25">
      <c r="A18919" s="191">
        <v>112852.405470376</v>
      </c>
      <c r="B18919" s="191">
        <v>0.94539427474420501</v>
      </c>
      <c r="C18919" s="191">
        <v>0.14210758973149001</v>
      </c>
      <c r="D18919" s="191"/>
      <c r="E18919" s="191"/>
    </row>
    <row r="18920" spans="1:5" x14ac:dyDescent="0.25">
      <c r="A18920" s="191">
        <v>112853.524941916</v>
      </c>
      <c r="B18920" s="191">
        <v>-0.66278915405772998</v>
      </c>
      <c r="C18920" s="191">
        <v>0.14209251637113199</v>
      </c>
      <c r="D18920" s="191"/>
      <c r="E18920" s="191"/>
    </row>
    <row r="18921" spans="1:5" x14ac:dyDescent="0.25">
      <c r="A18921" s="191">
        <v>112864.616049281</v>
      </c>
      <c r="B18921" s="191">
        <v>-0.158452394132469</v>
      </c>
      <c r="C18921" s="191">
        <v>0.14194308763490701</v>
      </c>
      <c r="D18921" s="191"/>
      <c r="E18921" s="191"/>
    </row>
    <row r="18922" spans="1:5" x14ac:dyDescent="0.25">
      <c r="A18922" s="191">
        <v>112876.50857218901</v>
      </c>
      <c r="B18922" s="191">
        <v>-6.3475017071690204E-2</v>
      </c>
      <c r="C18922" s="191">
        <v>0.14178267974249201</v>
      </c>
      <c r="D18922" s="191"/>
      <c r="E18922" s="191"/>
    </row>
    <row r="18923" spans="1:5" x14ac:dyDescent="0.25">
      <c r="A18923" s="191">
        <v>112910.322905806</v>
      </c>
      <c r="B18923" s="191">
        <v>0.46253593443212898</v>
      </c>
      <c r="C18923" s="191">
        <v>0.141325562338182</v>
      </c>
      <c r="D18923" s="191"/>
      <c r="E18923" s="191"/>
    </row>
    <row r="18924" spans="1:5" x14ac:dyDescent="0.25">
      <c r="A18924" s="191">
        <v>112917.457853552</v>
      </c>
      <c r="B18924" s="191">
        <v>0.42763425131984201</v>
      </c>
      <c r="C18924" s="191">
        <v>0.14122891556296399</v>
      </c>
      <c r="D18924" s="191"/>
      <c r="E18924" s="191"/>
    </row>
    <row r="18925" spans="1:5" x14ac:dyDescent="0.25">
      <c r="A18925" s="191">
        <v>112918.28819041701</v>
      </c>
      <c r="B18925" s="191">
        <v>-9.3976160466668901E-2</v>
      </c>
      <c r="C18925" s="191">
        <v>0.141217663827479</v>
      </c>
      <c r="D18925" s="191"/>
      <c r="E18925" s="191"/>
    </row>
    <row r="18926" spans="1:5" x14ac:dyDescent="0.25">
      <c r="A18926" s="191">
        <v>112924.993625538</v>
      </c>
      <c r="B18926" s="191">
        <v>-0.80950116010829498</v>
      </c>
      <c r="C18926" s="191">
        <v>0.141126766415653</v>
      </c>
      <c r="D18926" s="191"/>
      <c r="E18926" s="191"/>
    </row>
    <row r="18927" spans="1:5" x14ac:dyDescent="0.25">
      <c r="A18927" s="191">
        <v>112928.408091348</v>
      </c>
      <c r="B18927" s="191">
        <v>-1.82080132857085</v>
      </c>
      <c r="C18927" s="191">
        <v>0.14108045787199999</v>
      </c>
      <c r="D18927" s="191"/>
      <c r="E18927" s="191"/>
    </row>
    <row r="18928" spans="1:5" x14ac:dyDescent="0.25">
      <c r="A18928" s="191">
        <v>112932.013651523</v>
      </c>
      <c r="B18928" s="191">
        <v>0.378946056062679</v>
      </c>
      <c r="C18928" s="191">
        <v>0.141031540934975</v>
      </c>
      <c r="D18928" s="191"/>
      <c r="E18928" s="191"/>
    </row>
    <row r="18929" spans="1:5" x14ac:dyDescent="0.25">
      <c r="A18929" s="191">
        <v>112955.67432592899</v>
      </c>
      <c r="B18929" s="191">
        <v>8.7825888063775004E-2</v>
      </c>
      <c r="C18929" s="191">
        <v>0.14071010994750999</v>
      </c>
      <c r="D18929" s="191"/>
      <c r="E18929" s="191"/>
    </row>
    <row r="18930" spans="1:5" x14ac:dyDescent="0.25">
      <c r="A18930" s="191">
        <v>112960.487183787</v>
      </c>
      <c r="B18930" s="191">
        <v>-0.21796247638383701</v>
      </c>
      <c r="C18930" s="191">
        <v>0.14064463706367</v>
      </c>
      <c r="D18930" s="191"/>
      <c r="E18930" s="191"/>
    </row>
    <row r="18931" spans="1:5" x14ac:dyDescent="0.25">
      <c r="A18931" s="191">
        <v>112975.389065827</v>
      </c>
      <c r="B18931" s="191">
        <v>-1.3044563533068501</v>
      </c>
      <c r="C18931" s="191">
        <v>0.140441723005792</v>
      </c>
      <c r="D18931" s="191"/>
      <c r="E18931" s="191"/>
    </row>
    <row r="18932" spans="1:5" x14ac:dyDescent="0.25">
      <c r="A18932" s="191">
        <v>112981.18698877</v>
      </c>
      <c r="B18932" s="191">
        <v>3.8869711821343203E-2</v>
      </c>
      <c r="C18932" s="191">
        <v>0.14036269596888201</v>
      </c>
      <c r="D18932" s="191"/>
      <c r="E18932" s="191"/>
    </row>
    <row r="18933" spans="1:5" x14ac:dyDescent="0.25">
      <c r="A18933" s="191">
        <v>112991.539425618</v>
      </c>
      <c r="B18933" s="191">
        <v>0.39887931307991398</v>
      </c>
      <c r="C18933" s="191">
        <v>0.14022148049279201</v>
      </c>
      <c r="D18933" s="191"/>
      <c r="E18933" s="191"/>
    </row>
    <row r="18934" spans="1:5" x14ac:dyDescent="0.25">
      <c r="A18934" s="191">
        <v>113036.733845164</v>
      </c>
      <c r="B18934" s="191">
        <v>0.398408817582796</v>
      </c>
      <c r="C18934" s="191">
        <v>0.13960335552113301</v>
      </c>
      <c r="D18934" s="191"/>
      <c r="E18934" s="191"/>
    </row>
    <row r="18935" spans="1:5" x14ac:dyDescent="0.25">
      <c r="A18935" s="191">
        <v>113059.64521948399</v>
      </c>
      <c r="B18935" s="191">
        <v>0.11446846532947599</v>
      </c>
      <c r="C18935" s="191">
        <v>0.13928898245392499</v>
      </c>
      <c r="D18935" s="191"/>
      <c r="E18935" s="191"/>
    </row>
    <row r="18936" spans="1:5" x14ac:dyDescent="0.25">
      <c r="A18936" s="191">
        <v>113106.046969032</v>
      </c>
      <c r="B18936" s="191">
        <v>0.56154019734693295</v>
      </c>
      <c r="C18936" s="191">
        <v>0.13865021375176101</v>
      </c>
      <c r="D18936" s="191"/>
      <c r="E18936" s="191"/>
    </row>
    <row r="18937" spans="1:5" x14ac:dyDescent="0.25">
      <c r="A18937" s="191">
        <v>113130.550471346</v>
      </c>
      <c r="B18937" s="191">
        <v>-0.68807966490004302</v>
      </c>
      <c r="C18937" s="191">
        <v>0.13831177997674901</v>
      </c>
      <c r="D18937" s="191"/>
      <c r="E18937" s="191"/>
    </row>
    <row r="18938" spans="1:5" x14ac:dyDescent="0.25">
      <c r="A18938" s="191">
        <v>113149.813169731</v>
      </c>
      <c r="B18938" s="191">
        <v>0.172133326762935</v>
      </c>
      <c r="C18938" s="191">
        <v>0.138045190539937</v>
      </c>
      <c r="D18938" s="191"/>
      <c r="E18938" s="191"/>
    </row>
    <row r="18939" spans="1:5" x14ac:dyDescent="0.25">
      <c r="A18939" s="191">
        <v>113157.274044376</v>
      </c>
      <c r="B18939" s="191">
        <v>-1.22110135609015</v>
      </c>
      <c r="C18939" s="191">
        <v>0.13794180713575699</v>
      </c>
      <c r="D18939" s="191"/>
      <c r="E18939" s="191"/>
    </row>
    <row r="18940" spans="1:5" x14ac:dyDescent="0.25">
      <c r="A18940" s="191">
        <v>113177.430764613</v>
      </c>
      <c r="B18940" s="191">
        <v>-0.27483004145006901</v>
      </c>
      <c r="C18940" s="191">
        <v>0.13766214596720699</v>
      </c>
      <c r="D18940" s="191"/>
      <c r="E18940" s="191"/>
    </row>
    <row r="18941" spans="1:5" x14ac:dyDescent="0.25">
      <c r="A18941" s="191">
        <v>113197.625857462</v>
      </c>
      <c r="B18941" s="191">
        <v>-0.92168539513176595</v>
      </c>
      <c r="C18941" s="191">
        <v>0.13738143435404501</v>
      </c>
      <c r="D18941" s="191"/>
      <c r="E18941" s="191"/>
    </row>
    <row r="18942" spans="1:5" x14ac:dyDescent="0.25">
      <c r="A18942" s="191">
        <v>113199.35298963101</v>
      </c>
      <c r="B18942" s="191">
        <v>0.28465656732905598</v>
      </c>
      <c r="C18942" s="191">
        <v>0.13735740321229201</v>
      </c>
      <c r="D18942" s="191"/>
      <c r="E18942" s="191"/>
    </row>
    <row r="18943" spans="1:5" x14ac:dyDescent="0.25">
      <c r="A18943" s="191">
        <v>113228.368229254</v>
      </c>
      <c r="B18943" s="191">
        <v>0.48123884062760702</v>
      </c>
      <c r="C18943" s="191">
        <v>0.136953123661296</v>
      </c>
      <c r="D18943" s="191"/>
      <c r="E18943" s="191"/>
    </row>
    <row r="18944" spans="1:5" x14ac:dyDescent="0.25">
      <c r="A18944" s="191">
        <v>113338.91666729</v>
      </c>
      <c r="B18944" s="191">
        <v>0.25766345585749301</v>
      </c>
      <c r="C18944" s="191">
        <v>0.135403118710132</v>
      </c>
      <c r="D18944" s="191"/>
      <c r="E18944" s="191"/>
    </row>
    <row r="18945" spans="1:5" x14ac:dyDescent="0.25">
      <c r="A18945" s="191">
        <v>113362.93422208</v>
      </c>
      <c r="B18945" s="191">
        <v>-0.83804357972898602</v>
      </c>
      <c r="C18945" s="191">
        <v>0.13506431844645</v>
      </c>
      <c r="D18945" s="191"/>
      <c r="E18945" s="191"/>
    </row>
    <row r="18946" spans="1:5" x14ac:dyDescent="0.25">
      <c r="A18946" s="191">
        <v>113381.534861441</v>
      </c>
      <c r="B18946" s="191">
        <v>0.32721729103617497</v>
      </c>
      <c r="C18946" s="191">
        <v>0.13480150259656901</v>
      </c>
      <c r="D18946" s="191"/>
      <c r="E18946" s="191"/>
    </row>
    <row r="18947" spans="1:5" x14ac:dyDescent="0.25">
      <c r="A18947" s="191">
        <v>113409.23155374201</v>
      </c>
      <c r="B18947" s="191">
        <v>0.34395058249896399</v>
      </c>
      <c r="C18947" s="191">
        <v>0.13440932308012599</v>
      </c>
      <c r="D18947" s="191"/>
      <c r="E18947" s="191"/>
    </row>
    <row r="18948" spans="1:5" x14ac:dyDescent="0.25">
      <c r="A18948" s="191">
        <v>113421.074884545</v>
      </c>
      <c r="B18948" s="191">
        <v>0.70576858226605299</v>
      </c>
      <c r="C18948" s="191">
        <v>0.134241336227266</v>
      </c>
      <c r="D18948" s="191"/>
      <c r="E18948" s="191"/>
    </row>
    <row r="18949" spans="1:5" x14ac:dyDescent="0.25">
      <c r="A18949" s="191">
        <v>113427.35934564</v>
      </c>
      <c r="B18949" s="191">
        <v>0.43935768418237298</v>
      </c>
      <c r="C18949" s="191">
        <v>0.13415212704679499</v>
      </c>
      <c r="D18949" s="191"/>
      <c r="E18949" s="191"/>
    </row>
    <row r="18950" spans="1:5" x14ac:dyDescent="0.25">
      <c r="A18950" s="191">
        <v>113460.507326397</v>
      </c>
      <c r="B18950" s="191">
        <v>-0.263781610188218</v>
      </c>
      <c r="C18950" s="191">
        <v>0.13368078577126</v>
      </c>
      <c r="D18950" s="191"/>
      <c r="E18950" s="191"/>
    </row>
    <row r="18951" spans="1:5" x14ac:dyDescent="0.25">
      <c r="A18951" s="191">
        <v>113464.447336439</v>
      </c>
      <c r="B18951" s="191">
        <v>-0.35066883674745902</v>
      </c>
      <c r="C18951" s="191">
        <v>0.13362467110745799</v>
      </c>
      <c r="D18951" s="191"/>
      <c r="E18951" s="191"/>
    </row>
    <row r="18952" spans="1:5" x14ac:dyDescent="0.25">
      <c r="A18952" s="191">
        <v>113465.63858811</v>
      </c>
      <c r="B18952" s="191">
        <v>-0.434145786939721</v>
      </c>
      <c r="C18952" s="191">
        <v>0.13360770298948399</v>
      </c>
      <c r="D18952" s="191"/>
      <c r="E18952" s="191"/>
    </row>
    <row r="18953" spans="1:5" x14ac:dyDescent="0.25">
      <c r="A18953" s="191">
        <v>113466.738522232</v>
      </c>
      <c r="B18953" s="191">
        <v>0.536236145607072</v>
      </c>
      <c r="C18953" s="191">
        <v>0.13359203283718599</v>
      </c>
      <c r="D18953" s="191"/>
      <c r="E18953" s="191"/>
    </row>
    <row r="18954" spans="1:5" x14ac:dyDescent="0.25">
      <c r="A18954" s="191">
        <v>113482.36120872899</v>
      </c>
      <c r="B18954" s="191">
        <v>7.2025172921108493E-2</v>
      </c>
      <c r="C18954" s="191">
        <v>0.13336930623207499</v>
      </c>
      <c r="D18954" s="191"/>
      <c r="E18954" s="191"/>
    </row>
    <row r="18955" spans="1:5" x14ac:dyDescent="0.25">
      <c r="A18955" s="191">
        <v>113485.64986556</v>
      </c>
      <c r="B18955" s="191">
        <v>0.55843036564156001</v>
      </c>
      <c r="C18955" s="191">
        <v>0.133322383347869</v>
      </c>
      <c r="D18955" s="191"/>
      <c r="E18955" s="191"/>
    </row>
    <row r="18956" spans="1:5" x14ac:dyDescent="0.25">
      <c r="A18956" s="191">
        <v>113522.068543129</v>
      </c>
      <c r="B18956" s="191">
        <v>-9.3403273408732002E-2</v>
      </c>
      <c r="C18956" s="191">
        <v>0.13280188221265399</v>
      </c>
      <c r="D18956" s="191"/>
      <c r="E18956" s="191"/>
    </row>
    <row r="18957" spans="1:5" x14ac:dyDescent="0.25">
      <c r="A18957" s="191">
        <v>113531.451215665</v>
      </c>
      <c r="B18957" s="191">
        <v>0.68521282263613903</v>
      </c>
      <c r="C18957" s="191">
        <v>0.13266752406315799</v>
      </c>
      <c r="D18957" s="191"/>
      <c r="E18957" s="191"/>
    </row>
    <row r="18958" spans="1:5" x14ac:dyDescent="0.25">
      <c r="A18958" s="191">
        <v>113574.154875188</v>
      </c>
      <c r="B18958" s="191">
        <v>-1.1031677943026099</v>
      </c>
      <c r="C18958" s="191">
        <v>0.13205467799856799</v>
      </c>
      <c r="D18958" s="191"/>
      <c r="E18958" s="191"/>
    </row>
    <row r="18959" spans="1:5" x14ac:dyDescent="0.25">
      <c r="A18959" s="191">
        <v>113590.333269888</v>
      </c>
      <c r="B18959" s="191">
        <v>0.23485197636814401</v>
      </c>
      <c r="C18959" s="191">
        <v>0.13182192885920399</v>
      </c>
      <c r="D18959" s="191"/>
      <c r="E18959" s="191"/>
    </row>
    <row r="18960" spans="1:5" x14ac:dyDescent="0.25">
      <c r="A18960" s="191">
        <v>113592.156902762</v>
      </c>
      <c r="B18960" s="191">
        <v>-1.8319233091000999</v>
      </c>
      <c r="C18960" s="191">
        <v>0.13179567370775699</v>
      </c>
      <c r="D18960" s="191"/>
      <c r="E18960" s="191"/>
    </row>
    <row r="18961" spans="1:5" x14ac:dyDescent="0.25">
      <c r="A18961" s="191">
        <v>113606.90088954799</v>
      </c>
      <c r="B18961" s="191">
        <v>-0.54825059392026299</v>
      </c>
      <c r="C18961" s="191">
        <v>0.13158325638742299</v>
      </c>
      <c r="D18961" s="191"/>
      <c r="E18961" s="191"/>
    </row>
    <row r="18962" spans="1:5" x14ac:dyDescent="0.25">
      <c r="A18962" s="191">
        <v>113609.325196205</v>
      </c>
      <c r="B18962" s="191">
        <v>0.49560848513210398</v>
      </c>
      <c r="C18962" s="191">
        <v>0.131548304494573</v>
      </c>
      <c r="D18962" s="191"/>
      <c r="E18962" s="191"/>
    </row>
    <row r="18963" spans="1:5" x14ac:dyDescent="0.25">
      <c r="A18963" s="191">
        <v>113616.924735812</v>
      </c>
      <c r="B18963" s="191">
        <v>-6.2760594055855101E-3</v>
      </c>
      <c r="C18963" s="191">
        <v>0.131438694536609</v>
      </c>
      <c r="D18963" s="191"/>
      <c r="E18963" s="191"/>
    </row>
    <row r="18964" spans="1:5" x14ac:dyDescent="0.25">
      <c r="A18964" s="191">
        <v>113620.87911214901</v>
      </c>
      <c r="B18964" s="191">
        <v>6.3806535858468294E-2</v>
      </c>
      <c r="C18964" s="191">
        <v>0.13138163247262599</v>
      </c>
      <c r="D18964" s="191"/>
      <c r="E18964" s="191"/>
    </row>
    <row r="18965" spans="1:5" x14ac:dyDescent="0.25">
      <c r="A18965" s="191">
        <v>113658.291730607</v>
      </c>
      <c r="B18965" s="191">
        <v>0.216116109453068</v>
      </c>
      <c r="C18965" s="191">
        <v>0.13084084689719</v>
      </c>
      <c r="D18965" s="191"/>
      <c r="E18965" s="191"/>
    </row>
    <row r="18966" spans="1:5" x14ac:dyDescent="0.25">
      <c r="A18966" s="191">
        <v>113658.477696374</v>
      </c>
      <c r="B18966" s="191">
        <v>0.45493459356633598</v>
      </c>
      <c r="C18966" s="191">
        <v>0.13083815469438101</v>
      </c>
      <c r="D18966" s="191"/>
      <c r="E18966" s="191"/>
    </row>
    <row r="18967" spans="1:5" x14ac:dyDescent="0.25">
      <c r="A18967" s="191">
        <v>113671.999172439</v>
      </c>
      <c r="B18967" s="191">
        <v>0.45988383945161398</v>
      </c>
      <c r="C18967" s="191">
        <v>0.130642296651929</v>
      </c>
      <c r="D18967" s="191"/>
      <c r="E18967" s="191"/>
    </row>
    <row r="18968" spans="1:5" x14ac:dyDescent="0.25">
      <c r="A18968" s="191">
        <v>113687.02688920801</v>
      </c>
      <c r="B18968" s="191">
        <v>-5.1329625391483003E-2</v>
      </c>
      <c r="C18968" s="191">
        <v>0.130424316235663</v>
      </c>
      <c r="D18968" s="191"/>
      <c r="E18968" s="191"/>
    </row>
    <row r="18969" spans="1:5" x14ac:dyDescent="0.25">
      <c r="A18969" s="191">
        <v>113726.995954677</v>
      </c>
      <c r="B18969" s="191">
        <v>0.61245736982502597</v>
      </c>
      <c r="C18969" s="191">
        <v>0.12984343794911801</v>
      </c>
      <c r="D18969" s="191"/>
      <c r="E18969" s="191"/>
    </row>
    <row r="18970" spans="1:5" x14ac:dyDescent="0.25">
      <c r="A18970" s="191">
        <v>113745.08876770501</v>
      </c>
      <c r="B18970" s="191">
        <v>0.43262530162309099</v>
      </c>
      <c r="C18970" s="191">
        <v>0.129579879263375</v>
      </c>
      <c r="D18970" s="191"/>
      <c r="E18970" s="191"/>
    </row>
    <row r="18971" spans="1:5" x14ac:dyDescent="0.25">
      <c r="A18971" s="191">
        <v>113746.99913954501</v>
      </c>
      <c r="B18971" s="191">
        <v>0.40213166095293101</v>
      </c>
      <c r="C18971" s="191">
        <v>0.12955202669561999</v>
      </c>
      <c r="D18971" s="191"/>
      <c r="E18971" s="191"/>
    </row>
    <row r="18972" spans="1:5" x14ac:dyDescent="0.25">
      <c r="A18972" s="191">
        <v>113772.91018400301</v>
      </c>
      <c r="B18972" s="191">
        <v>0.92703374554019602</v>
      </c>
      <c r="C18972" s="191">
        <v>0.129173833483791</v>
      </c>
      <c r="D18972" s="191"/>
      <c r="E18972" s="191"/>
    </row>
    <row r="18973" spans="1:5" x14ac:dyDescent="0.25">
      <c r="A18973" s="191">
        <v>113775.65224792001</v>
      </c>
      <c r="B18973" s="191">
        <v>0.36924557546831299</v>
      </c>
      <c r="C18973" s="191">
        <v>0.12913376518710601</v>
      </c>
      <c r="D18973" s="191"/>
      <c r="E18973" s="191"/>
    </row>
    <row r="18974" spans="1:5" x14ac:dyDescent="0.25">
      <c r="A18974" s="191">
        <v>113799.493336509</v>
      </c>
      <c r="B18974" s="191">
        <v>0.827078497896649</v>
      </c>
      <c r="C18974" s="191">
        <v>0.12878502149766599</v>
      </c>
      <c r="D18974" s="191"/>
      <c r="E18974" s="191"/>
    </row>
    <row r="18975" spans="1:5" x14ac:dyDescent="0.25">
      <c r="A18975" s="191">
        <v>113821.509280812</v>
      </c>
      <c r="B18975" s="191">
        <v>-0.47218588485092899</v>
      </c>
      <c r="C18975" s="191">
        <v>0.12846239303213899</v>
      </c>
      <c r="D18975" s="191"/>
      <c r="E18975" s="191"/>
    </row>
    <row r="18976" spans="1:5" x14ac:dyDescent="0.25">
      <c r="A18976" s="191">
        <v>113830.86182574301</v>
      </c>
      <c r="B18976" s="191">
        <v>-0.23387057015353799</v>
      </c>
      <c r="C18976" s="191">
        <v>0.128325169124796</v>
      </c>
      <c r="D18976" s="191"/>
      <c r="E18976" s="191"/>
    </row>
    <row r="18977" spans="1:5" x14ac:dyDescent="0.25">
      <c r="A18977" s="191">
        <v>113838.655071221</v>
      </c>
      <c r="B18977" s="191">
        <v>-0.86842990811155696</v>
      </c>
      <c r="C18977" s="191">
        <v>0.12821074709480301</v>
      </c>
      <c r="D18977" s="191"/>
      <c r="E18977" s="191"/>
    </row>
    <row r="18978" spans="1:5" x14ac:dyDescent="0.25">
      <c r="A18978" s="191">
        <v>113843.104712912</v>
      </c>
      <c r="B18978" s="191">
        <v>-0.56726286816489702</v>
      </c>
      <c r="C18978" s="191">
        <v>0.12814538529842401</v>
      </c>
      <c r="D18978" s="191"/>
      <c r="E18978" s="191"/>
    </row>
    <row r="18979" spans="1:5" x14ac:dyDescent="0.25">
      <c r="A18979" s="191">
        <v>113869.19374510599</v>
      </c>
      <c r="B18979" s="191">
        <v>0.26682643283451002</v>
      </c>
      <c r="C18979" s="191">
        <v>0.127761689183545</v>
      </c>
      <c r="D18979" s="191"/>
      <c r="E18979" s="191"/>
    </row>
    <row r="18980" spans="1:5" x14ac:dyDescent="0.25">
      <c r="A18980" s="191">
        <v>113873.23356506501</v>
      </c>
      <c r="B18980" s="191">
        <v>1.71938496731516</v>
      </c>
      <c r="C18980" s="191">
        <v>0.12770221963557299</v>
      </c>
      <c r="D18980" s="191"/>
      <c r="E18980" s="191"/>
    </row>
    <row r="18981" spans="1:5" x14ac:dyDescent="0.25">
      <c r="A18981" s="191">
        <v>113876.51149592199</v>
      </c>
      <c r="B18981" s="191">
        <v>-0.238259225011417</v>
      </c>
      <c r="C18981" s="191">
        <v>0.12765394198163599</v>
      </c>
      <c r="D18981" s="191"/>
      <c r="E18981" s="191"/>
    </row>
    <row r="18982" spans="1:5" x14ac:dyDescent="0.25">
      <c r="A18982" s="191">
        <v>113882.092175543</v>
      </c>
      <c r="B18982" s="191">
        <v>0.64945695734499598</v>
      </c>
      <c r="C18982" s="191">
        <v>0.12757172107310399</v>
      </c>
      <c r="D18982" s="191"/>
      <c r="E18982" s="191"/>
    </row>
    <row r="18983" spans="1:5" x14ac:dyDescent="0.25">
      <c r="A18983" s="191">
        <v>113885.127683618</v>
      </c>
      <c r="B18983" s="191">
        <v>-0.84273983785186901</v>
      </c>
      <c r="C18983" s="191">
        <v>0.12752697578462399</v>
      </c>
      <c r="D18983" s="191"/>
      <c r="E18983" s="191"/>
    </row>
    <row r="18984" spans="1:5" x14ac:dyDescent="0.25">
      <c r="A18984" s="191">
        <v>113889.669415461</v>
      </c>
      <c r="B18984" s="191">
        <v>0.64076565657276197</v>
      </c>
      <c r="C18984" s="191">
        <v>0.12746002781528701</v>
      </c>
      <c r="D18984" s="191"/>
      <c r="E18984" s="191"/>
    </row>
    <row r="18985" spans="1:5" x14ac:dyDescent="0.25">
      <c r="A18985" s="191">
        <v>113899.376609664</v>
      </c>
      <c r="B18985" s="191">
        <v>0.46994962565201098</v>
      </c>
      <c r="C18985" s="191">
        <v>0.12731684230583901</v>
      </c>
      <c r="D18985" s="191"/>
      <c r="E18985" s="191"/>
    </row>
    <row r="18986" spans="1:5" x14ac:dyDescent="0.25">
      <c r="A18986" s="191">
        <v>113919.956380723</v>
      </c>
      <c r="B18986" s="191">
        <v>-0.824229328815829</v>
      </c>
      <c r="C18986" s="191">
        <v>0.127012927732014</v>
      </c>
      <c r="D18986" s="191"/>
      <c r="E18986" s="191"/>
    </row>
    <row r="18987" spans="1:5" x14ac:dyDescent="0.25">
      <c r="A18987" s="191">
        <v>113926.817650558</v>
      </c>
      <c r="B18987" s="191">
        <v>0.94749055011820205</v>
      </c>
      <c r="C18987" s="191">
        <v>0.126911496392005</v>
      </c>
      <c r="D18987" s="191"/>
      <c r="E18987" s="191"/>
    </row>
    <row r="18988" spans="1:5" x14ac:dyDescent="0.25">
      <c r="A18988" s="191">
        <v>113942.698351211</v>
      </c>
      <c r="B18988" s="191">
        <v>0.45130079248167898</v>
      </c>
      <c r="C18988" s="191">
        <v>0.12667652525131201</v>
      </c>
      <c r="D18988" s="191"/>
      <c r="E18988" s="191"/>
    </row>
    <row r="18989" spans="1:5" x14ac:dyDescent="0.25">
      <c r="A18989" s="191">
        <v>113992.517562166</v>
      </c>
      <c r="B18989" s="191">
        <v>-1.3465643410936701</v>
      </c>
      <c r="C18989" s="191">
        <v>0.12593755798697101</v>
      </c>
      <c r="D18989" s="191"/>
      <c r="E18989" s="191"/>
    </row>
    <row r="18990" spans="1:5" x14ac:dyDescent="0.25">
      <c r="A18990" s="191">
        <v>114010.90775562701</v>
      </c>
      <c r="B18990" s="191">
        <v>-0.13260656862745801</v>
      </c>
      <c r="C18990" s="191">
        <v>0.12566407430733201</v>
      </c>
      <c r="D18990" s="191"/>
      <c r="E18990" s="191"/>
    </row>
    <row r="18991" spans="1:5" x14ac:dyDescent="0.25">
      <c r="A18991" s="191">
        <v>114013.86043165901</v>
      </c>
      <c r="B18991" s="191">
        <v>0.384744557181738</v>
      </c>
      <c r="C18991" s="191">
        <v>0.12562012941837</v>
      </c>
      <c r="D18991" s="191"/>
      <c r="E18991" s="191"/>
    </row>
    <row r="18992" spans="1:5" x14ac:dyDescent="0.25">
      <c r="A18992" s="191">
        <v>114027.94107253601</v>
      </c>
      <c r="B18992" s="191">
        <v>-0.18894721091342601</v>
      </c>
      <c r="C18992" s="191">
        <v>0.12541043274502001</v>
      </c>
      <c r="D18992" s="191"/>
      <c r="E18992" s="191"/>
    </row>
    <row r="18993" spans="1:5" x14ac:dyDescent="0.25">
      <c r="A18993" s="191">
        <v>114041.360810889</v>
      </c>
      <c r="B18993" s="191">
        <v>-0.15312684602799601</v>
      </c>
      <c r="C18993" s="191">
        <v>0.12521037355114401</v>
      </c>
      <c r="D18993" s="191"/>
      <c r="E18993" s="191"/>
    </row>
    <row r="18994" spans="1:5" x14ac:dyDescent="0.25">
      <c r="A18994" s="191">
        <v>114049.607168559</v>
      </c>
      <c r="B18994" s="191">
        <v>0.30350640504013299</v>
      </c>
      <c r="C18994" s="191">
        <v>0.12508733917541101</v>
      </c>
      <c r="D18994" s="191"/>
      <c r="E18994" s="191"/>
    </row>
    <row r="18995" spans="1:5" x14ac:dyDescent="0.25">
      <c r="A18995" s="191">
        <v>114066.301208645</v>
      </c>
      <c r="B18995" s="191">
        <v>-0.276312605249251</v>
      </c>
      <c r="C18995" s="191">
        <v>0.12483803632872099</v>
      </c>
      <c r="D18995" s="191"/>
      <c r="E18995" s="191"/>
    </row>
    <row r="18996" spans="1:5" x14ac:dyDescent="0.25">
      <c r="A18996" s="191">
        <v>114070.81754541901</v>
      </c>
      <c r="B18996" s="191">
        <v>-0.23514588896666999</v>
      </c>
      <c r="C18996" s="191">
        <v>0.124770538052659</v>
      </c>
      <c r="D18996" s="191"/>
      <c r="E18996" s="191"/>
    </row>
    <row r="18997" spans="1:5" x14ac:dyDescent="0.25">
      <c r="A18997" s="191">
        <v>114116.322033577</v>
      </c>
      <c r="B18997" s="191">
        <v>-0.164097840114419</v>
      </c>
      <c r="C18997" s="191">
        <v>0.124089204639718</v>
      </c>
      <c r="D18997" s="191"/>
      <c r="E18997" s="191"/>
    </row>
    <row r="18998" spans="1:5" x14ac:dyDescent="0.25">
      <c r="A18998" s="191">
        <v>114119.569595359</v>
      </c>
      <c r="B18998" s="191">
        <v>-1.47765589213334</v>
      </c>
      <c r="C18998" s="191">
        <v>0.124040492419434</v>
      </c>
      <c r="D18998" s="191"/>
      <c r="E18998" s="191"/>
    </row>
    <row r="18999" spans="1:5" x14ac:dyDescent="0.25">
      <c r="A18999" s="191">
        <v>114130.743029953</v>
      </c>
      <c r="B18999" s="191">
        <v>0.39400665366822202</v>
      </c>
      <c r="C18999" s="191">
        <v>0.12387280695977999</v>
      </c>
      <c r="D18999" s="191"/>
      <c r="E18999" s="191"/>
    </row>
    <row r="19000" spans="1:5" x14ac:dyDescent="0.25">
      <c r="A19000" s="191">
        <v>114137.885647295</v>
      </c>
      <c r="B19000" s="191">
        <v>0.37291412586455402</v>
      </c>
      <c r="C19000" s="191">
        <v>0.12376554260674701</v>
      </c>
      <c r="D19000" s="191"/>
      <c r="E19000" s="191"/>
    </row>
    <row r="19001" spans="1:5" x14ac:dyDescent="0.25">
      <c r="A19001" s="191">
        <v>114143.131280662</v>
      </c>
      <c r="B19001" s="191">
        <v>8.25294965630885E-2</v>
      </c>
      <c r="C19001" s="191">
        <v>0.12368673080126801</v>
      </c>
      <c r="D19001" s="191"/>
      <c r="E19001" s="191"/>
    </row>
    <row r="19002" spans="1:5" x14ac:dyDescent="0.25">
      <c r="A19002" s="191">
        <v>114147.541610638</v>
      </c>
      <c r="B19002" s="191">
        <v>2.2258858228217</v>
      </c>
      <c r="C19002" s="191">
        <v>0.12362044561930199</v>
      </c>
      <c r="D19002" s="191"/>
      <c r="E19002" s="191"/>
    </row>
    <row r="19003" spans="1:5" x14ac:dyDescent="0.25">
      <c r="A19003" s="191">
        <v>114173.748850945</v>
      </c>
      <c r="B19003" s="191">
        <v>0.10682766059661999</v>
      </c>
      <c r="C19003" s="191">
        <v>0.12322612693016401</v>
      </c>
      <c r="D19003" s="191"/>
      <c r="E19003" s="191"/>
    </row>
    <row r="19004" spans="1:5" x14ac:dyDescent="0.25">
      <c r="A19004" s="191">
        <v>114190.44282816901</v>
      </c>
      <c r="B19004" s="191">
        <v>1.13645503123623</v>
      </c>
      <c r="C19004" s="191">
        <v>0.122974558167706</v>
      </c>
      <c r="D19004" s="191"/>
      <c r="E19004" s="191"/>
    </row>
    <row r="19005" spans="1:5" x14ac:dyDescent="0.25">
      <c r="A19005" s="191">
        <v>114208.78380313401</v>
      </c>
      <c r="B19005" s="191">
        <v>0.12805130844124599</v>
      </c>
      <c r="C19005" s="191">
        <v>0.122697822949173</v>
      </c>
      <c r="D19005" s="191"/>
      <c r="E19005" s="191"/>
    </row>
    <row r="19006" spans="1:5" x14ac:dyDescent="0.25">
      <c r="A19006" s="191">
        <v>114219.750678408</v>
      </c>
      <c r="B19006" s="191">
        <v>-0.99034343925027402</v>
      </c>
      <c r="C19006" s="191">
        <v>0.122532177623421</v>
      </c>
      <c r="D19006" s="191"/>
      <c r="E19006" s="191"/>
    </row>
    <row r="19007" spans="1:5" x14ac:dyDescent="0.25">
      <c r="A19007" s="191">
        <v>114239.348226628</v>
      </c>
      <c r="B19007" s="191">
        <v>-0.40029815574571498</v>
      </c>
      <c r="C19007" s="191">
        <v>0.122235851519056</v>
      </c>
      <c r="D19007" s="191"/>
      <c r="E19007" s="191"/>
    </row>
    <row r="19008" spans="1:5" x14ac:dyDescent="0.25">
      <c r="A19008" s="191">
        <v>114255.847390756</v>
      </c>
      <c r="B19008" s="191">
        <v>0.687731193000785</v>
      </c>
      <c r="C19008" s="191">
        <v>0.12198605566524701</v>
      </c>
      <c r="D19008" s="191"/>
      <c r="E19008" s="191"/>
    </row>
    <row r="19009" spans="1:5" x14ac:dyDescent="0.25">
      <c r="A19009" s="191">
        <v>114258.109231772</v>
      </c>
      <c r="B19009" s="191">
        <v>-0.71088202706977</v>
      </c>
      <c r="C19009" s="191">
        <v>0.121951788912891</v>
      </c>
      <c r="D19009" s="191"/>
      <c r="E19009" s="191"/>
    </row>
    <row r="19010" spans="1:5" x14ac:dyDescent="0.25">
      <c r="A19010" s="191">
        <v>114326.615287141</v>
      </c>
      <c r="B19010" s="191">
        <v>0.24340758440257701</v>
      </c>
      <c r="C19010" s="191">
        <v>0.120911348102771</v>
      </c>
      <c r="D19010" s="191"/>
      <c r="E19010" s="191"/>
    </row>
    <row r="19011" spans="1:5" x14ac:dyDescent="0.25">
      <c r="A19011" s="191">
        <v>114329.774568651</v>
      </c>
      <c r="B19011" s="191">
        <v>0.18274869189594001</v>
      </c>
      <c r="C19011" s="191">
        <v>0.12086324639553001</v>
      </c>
      <c r="D19011" s="191"/>
      <c r="E19011" s="191"/>
    </row>
    <row r="19012" spans="1:5" x14ac:dyDescent="0.25">
      <c r="A19012" s="191">
        <v>114383.248870151</v>
      </c>
      <c r="B19012" s="191">
        <v>0.197214209840535</v>
      </c>
      <c r="C19012" s="191">
        <v>0.12004748063574899</v>
      </c>
      <c r="D19012" s="191"/>
      <c r="E19012" s="191"/>
    </row>
    <row r="19013" spans="1:5" x14ac:dyDescent="0.25">
      <c r="A19013" s="191">
        <v>114424.821758759</v>
      </c>
      <c r="B19013" s="191">
        <v>-9.8831773146457205E-2</v>
      </c>
      <c r="C19013" s="191">
        <v>0.119411209793329</v>
      </c>
      <c r="D19013" s="191"/>
      <c r="E19013" s="191"/>
    </row>
    <row r="19014" spans="1:5" x14ac:dyDescent="0.25">
      <c r="A19014" s="191">
        <v>114483.747599004</v>
      </c>
      <c r="B19014" s="191">
        <v>0.54030044461337301</v>
      </c>
      <c r="C19014" s="191">
        <v>0.118506287446937</v>
      </c>
      <c r="D19014" s="191"/>
      <c r="E19014" s="191"/>
    </row>
    <row r="19015" spans="1:5" x14ac:dyDescent="0.25">
      <c r="A19015" s="191">
        <v>114488.615789768</v>
      </c>
      <c r="B19015" s="191">
        <v>-0.16181718295671399</v>
      </c>
      <c r="C19015" s="191">
        <v>0.118431367054325</v>
      </c>
      <c r="D19015" s="191"/>
      <c r="E19015" s="191"/>
    </row>
    <row r="19016" spans="1:5" x14ac:dyDescent="0.25">
      <c r="A19016" s="191">
        <v>114492.17360927501</v>
      </c>
      <c r="B19016" s="191">
        <v>-2.1642008661437701E-2</v>
      </c>
      <c r="C19016" s="191">
        <v>0.118376597633554</v>
      </c>
      <c r="D19016" s="191"/>
      <c r="E19016" s="191"/>
    </row>
    <row r="19017" spans="1:5" x14ac:dyDescent="0.25">
      <c r="A19017" s="191">
        <v>114492.544856113</v>
      </c>
      <c r="B19017" s="191">
        <v>-0.70598961231833601</v>
      </c>
      <c r="C19017" s="191">
        <v>0.11837088187672901</v>
      </c>
      <c r="D19017" s="191"/>
      <c r="E19017" s="191"/>
    </row>
    <row r="19018" spans="1:5" x14ac:dyDescent="0.25">
      <c r="A19018" s="191">
        <v>114497.627787668</v>
      </c>
      <c r="B19018" s="191">
        <v>0.39226015365767503</v>
      </c>
      <c r="C19018" s="191">
        <v>0.118292610322988</v>
      </c>
      <c r="D19018" s="191"/>
      <c r="E19018" s="191"/>
    </row>
    <row r="19019" spans="1:5" x14ac:dyDescent="0.25">
      <c r="A19019" s="191">
        <v>114515.96501855701</v>
      </c>
      <c r="B19019" s="191">
        <v>0.71338868544415002</v>
      </c>
      <c r="C19019" s="191">
        <v>0.118010017722184</v>
      </c>
      <c r="D19019" s="191"/>
      <c r="E19019" s="191"/>
    </row>
    <row r="19020" spans="1:5" x14ac:dyDescent="0.25">
      <c r="A19020" s="191">
        <v>114535.423629214</v>
      </c>
      <c r="B19020" s="191">
        <v>-0.36393825276971298</v>
      </c>
      <c r="C19020" s="191">
        <v>0.117709768921359</v>
      </c>
      <c r="D19020" s="191"/>
      <c r="E19020" s="191"/>
    </row>
    <row r="19021" spans="1:5" x14ac:dyDescent="0.25">
      <c r="A19021" s="191">
        <v>114539.051271345</v>
      </c>
      <c r="B19021" s="191">
        <v>-0.465054138706955</v>
      </c>
      <c r="C19021" s="191">
        <v>0.117653751381671</v>
      </c>
      <c r="D19021" s="191"/>
      <c r="E19021" s="191"/>
    </row>
    <row r="19022" spans="1:5" x14ac:dyDescent="0.25">
      <c r="A19022" s="191">
        <v>114611.580796264</v>
      </c>
      <c r="B19022" s="191">
        <v>0.236693087258844</v>
      </c>
      <c r="C19022" s="191">
        <v>0.116530969734257</v>
      </c>
      <c r="D19022" s="191"/>
      <c r="E19022" s="191"/>
    </row>
    <row r="19023" spans="1:5" x14ac:dyDescent="0.25">
      <c r="A19023" s="191">
        <v>114613.46177019201</v>
      </c>
      <c r="B19023" s="191">
        <v>0.58705169619990305</v>
      </c>
      <c r="C19023" s="191">
        <v>0.116501781243375</v>
      </c>
      <c r="D19023" s="191"/>
      <c r="E19023" s="191"/>
    </row>
    <row r="19024" spans="1:5" x14ac:dyDescent="0.25">
      <c r="A19024" s="191">
        <v>114632.99440805599</v>
      </c>
      <c r="B19024" s="191">
        <v>-0.386864150203448</v>
      </c>
      <c r="C19024" s="191">
        <v>0.116198468765943</v>
      </c>
      <c r="D19024" s="191"/>
      <c r="E19024" s="191"/>
    </row>
    <row r="19025" spans="1:5" x14ac:dyDescent="0.25">
      <c r="A19025" s="191">
        <v>114656.292387211</v>
      </c>
      <c r="B19025" s="191">
        <v>-1.12486373338976</v>
      </c>
      <c r="C19025" s="191">
        <v>0.1158361904031</v>
      </c>
      <c r="D19025" s="191"/>
      <c r="E19025" s="191"/>
    </row>
    <row r="19026" spans="1:5" x14ac:dyDescent="0.25">
      <c r="A19026" s="191">
        <v>114660.868430777</v>
      </c>
      <c r="B19026" s="191">
        <v>0.45751811097738398</v>
      </c>
      <c r="C19026" s="191">
        <v>0.115764970415856</v>
      </c>
      <c r="D19026" s="191"/>
      <c r="E19026" s="191"/>
    </row>
    <row r="19027" spans="1:5" x14ac:dyDescent="0.25">
      <c r="A19027" s="191">
        <v>114673.545763487</v>
      </c>
      <c r="B19027" s="191">
        <v>-1.3524178771184101</v>
      </c>
      <c r="C19027" s="191">
        <v>0.11556755629389</v>
      </c>
      <c r="D19027" s="191"/>
      <c r="E19027" s="191"/>
    </row>
    <row r="19028" spans="1:5" x14ac:dyDescent="0.25">
      <c r="A19028" s="191">
        <v>114686.180981959</v>
      </c>
      <c r="B19028" s="191">
        <v>0.66274887103441305</v>
      </c>
      <c r="C19028" s="191">
        <v>0.115370639744206</v>
      </c>
      <c r="D19028" s="191"/>
      <c r="E19028" s="191"/>
    </row>
    <row r="19029" spans="1:5" x14ac:dyDescent="0.25">
      <c r="A19029" s="191">
        <v>114704.09989896401</v>
      </c>
      <c r="B19029" s="191">
        <v>-1.15843575560087</v>
      </c>
      <c r="C19029" s="191">
        <v>0.115091108007963</v>
      </c>
      <c r="D19029" s="191"/>
      <c r="E19029" s="191"/>
    </row>
    <row r="19030" spans="1:5" x14ac:dyDescent="0.25">
      <c r="A19030" s="191">
        <v>114704.278113275</v>
      </c>
      <c r="B19030" s="191">
        <v>-0.50181453413186095</v>
      </c>
      <c r="C19030" s="191">
        <v>0.115088326310022</v>
      </c>
      <c r="D19030" s="191"/>
      <c r="E19030" s="191"/>
    </row>
    <row r="19031" spans="1:5" x14ac:dyDescent="0.25">
      <c r="A19031" s="191">
        <v>114724.175967788</v>
      </c>
      <c r="B19031" s="191">
        <v>-0.54385346261262002</v>
      </c>
      <c r="C19031" s="191">
        <v>0.114777549957768</v>
      </c>
      <c r="D19031" s="191"/>
      <c r="E19031" s="191"/>
    </row>
    <row r="19032" spans="1:5" x14ac:dyDescent="0.25">
      <c r="A19032" s="191">
        <v>114733.147111211</v>
      </c>
      <c r="B19032" s="191">
        <v>-0.46978147417789901</v>
      </c>
      <c r="C19032" s="191">
        <v>0.114637306391981</v>
      </c>
      <c r="D19032" s="191"/>
      <c r="E19032" s="191"/>
    </row>
    <row r="19033" spans="1:5" x14ac:dyDescent="0.25">
      <c r="A19033" s="191">
        <v>114754.101262868</v>
      </c>
      <c r="B19033" s="191">
        <v>0.36800262792715499</v>
      </c>
      <c r="C19033" s="191">
        <v>0.114309429069233</v>
      </c>
      <c r="D19033" s="191"/>
      <c r="E19033" s="191"/>
    </row>
    <row r="19034" spans="1:5" x14ac:dyDescent="0.25">
      <c r="A19034" s="191">
        <v>114787.963612871</v>
      </c>
      <c r="B19034" s="191">
        <v>-9.7930340010155006E-2</v>
      </c>
      <c r="C19034" s="191">
        <v>0.113778668873721</v>
      </c>
      <c r="D19034" s="191"/>
      <c r="E19034" s="191"/>
    </row>
    <row r="19035" spans="1:5" x14ac:dyDescent="0.25">
      <c r="A19035" s="191">
        <v>114792.376345745</v>
      </c>
      <c r="B19035" s="191">
        <v>0.209129784467987</v>
      </c>
      <c r="C19035" s="191">
        <v>0.113709421574806</v>
      </c>
      <c r="D19035" s="191"/>
      <c r="E19035" s="191"/>
    </row>
    <row r="19036" spans="1:5" x14ac:dyDescent="0.25">
      <c r="A19036" s="191">
        <v>114810.17286511201</v>
      </c>
      <c r="B19036" s="191">
        <v>-4.9445066508779799E-2</v>
      </c>
      <c r="C19036" s="191">
        <v>0.113429956763563</v>
      </c>
      <c r="D19036" s="191"/>
      <c r="E19036" s="191"/>
    </row>
    <row r="19037" spans="1:5" x14ac:dyDescent="0.25">
      <c r="A19037" s="191">
        <v>114861.53626242399</v>
      </c>
      <c r="B19037" s="191">
        <v>3.9521970129596802E-2</v>
      </c>
      <c r="C19037" s="191">
        <v>0.112621671760837</v>
      </c>
      <c r="D19037" s="191"/>
      <c r="E19037" s="191"/>
    </row>
    <row r="19038" spans="1:5" x14ac:dyDescent="0.25">
      <c r="A19038" s="191">
        <v>114879.654999605</v>
      </c>
      <c r="B19038" s="191">
        <v>0.232053294230949</v>
      </c>
      <c r="C19038" s="191">
        <v>0.11233594263881901</v>
      </c>
      <c r="D19038" s="191"/>
      <c r="E19038" s="191"/>
    </row>
    <row r="19039" spans="1:5" x14ac:dyDescent="0.25">
      <c r="A19039" s="191">
        <v>114894.515358545</v>
      </c>
      <c r="B19039" s="191">
        <v>0.139242993318556</v>
      </c>
      <c r="C19039" s="191">
        <v>0.11210136453026801</v>
      </c>
      <c r="D19039" s="191"/>
      <c r="E19039" s="191"/>
    </row>
    <row r="19040" spans="1:5" x14ac:dyDescent="0.25">
      <c r="A19040" s="191">
        <v>114898.833891665</v>
      </c>
      <c r="B19040" s="191">
        <v>-1.8873686079015899</v>
      </c>
      <c r="C19040" s="191">
        <v>0.112033155069603</v>
      </c>
      <c r="D19040" s="191"/>
      <c r="E19040" s="191"/>
    </row>
    <row r="19041" spans="1:5" x14ac:dyDescent="0.25">
      <c r="A19041" s="191">
        <v>114911.058053217</v>
      </c>
      <c r="B19041" s="191">
        <v>0.37807327118317702</v>
      </c>
      <c r="C19041" s="191">
        <v>0.111839983739544</v>
      </c>
      <c r="D19041" s="191"/>
      <c r="E19041" s="191"/>
    </row>
    <row r="19042" spans="1:5" x14ac:dyDescent="0.25">
      <c r="A19042" s="191">
        <v>114930.432990345</v>
      </c>
      <c r="B19042" s="191">
        <v>0.46515525304653399</v>
      </c>
      <c r="C19042" s="191">
        <v>0.111533523783109</v>
      </c>
      <c r="D19042" s="191"/>
      <c r="E19042" s="191"/>
    </row>
    <row r="19043" spans="1:5" x14ac:dyDescent="0.25">
      <c r="A19043" s="191">
        <v>114952.684472672</v>
      </c>
      <c r="B19043" s="191">
        <v>-2.1481777070242698</v>
      </c>
      <c r="C19043" s="191">
        <v>0.11118112876415701</v>
      </c>
      <c r="D19043" s="191"/>
      <c r="E19043" s="191"/>
    </row>
    <row r="19044" spans="1:5" x14ac:dyDescent="0.25">
      <c r="A19044" s="191">
        <v>114960.376159942</v>
      </c>
      <c r="B19044" s="191">
        <v>-0.66537269382026498</v>
      </c>
      <c r="C19044" s="191">
        <v>0.11105920810436599</v>
      </c>
      <c r="D19044" s="191"/>
      <c r="E19044" s="191"/>
    </row>
    <row r="19045" spans="1:5" x14ac:dyDescent="0.25">
      <c r="A19045" s="191">
        <v>114989.41172753699</v>
      </c>
      <c r="B19045" s="191">
        <v>-0.66720229883710003</v>
      </c>
      <c r="C19045" s="191">
        <v>0.110598468282324</v>
      </c>
      <c r="D19045" s="191"/>
      <c r="E19045" s="191"/>
    </row>
    <row r="19046" spans="1:5" x14ac:dyDescent="0.25">
      <c r="A19046" s="191">
        <v>115002.422642579</v>
      </c>
      <c r="B19046" s="191">
        <v>0.31347438801032601</v>
      </c>
      <c r="C19046" s="191">
        <v>0.11039175488234899</v>
      </c>
      <c r="D19046" s="191"/>
      <c r="E19046" s="191"/>
    </row>
    <row r="19047" spans="1:5" x14ac:dyDescent="0.25">
      <c r="A19047" s="191">
        <v>115020.602324091</v>
      </c>
      <c r="B19047" s="191">
        <v>0.218003530097644</v>
      </c>
      <c r="C19047" s="191">
        <v>0.110102658831808</v>
      </c>
      <c r="D19047" s="191"/>
      <c r="E19047" s="191"/>
    </row>
    <row r="19048" spans="1:5" x14ac:dyDescent="0.25">
      <c r="A19048" s="191">
        <v>115033.346017791</v>
      </c>
      <c r="B19048" s="191">
        <v>0.13277697050206899</v>
      </c>
      <c r="C19048" s="191">
        <v>0.109899824527077</v>
      </c>
      <c r="D19048" s="191"/>
      <c r="E19048" s="191"/>
    </row>
    <row r="19049" spans="1:5" x14ac:dyDescent="0.25">
      <c r="A19049" s="191">
        <v>115070.130179541</v>
      </c>
      <c r="B19049" s="191">
        <v>0.67720144306235897</v>
      </c>
      <c r="C19049" s="191">
        <v>0.10931351318315501</v>
      </c>
      <c r="D19049" s="191"/>
      <c r="E19049" s="191"/>
    </row>
    <row r="19050" spans="1:5" x14ac:dyDescent="0.25">
      <c r="A19050" s="191">
        <v>115076.86990776</v>
      </c>
      <c r="B19050" s="191">
        <v>-0.40747030548058399</v>
      </c>
      <c r="C19050" s="191">
        <v>0.10920595263202</v>
      </c>
      <c r="D19050" s="191"/>
      <c r="E19050" s="191"/>
    </row>
    <row r="19051" spans="1:5" x14ac:dyDescent="0.25">
      <c r="A19051" s="191">
        <v>115119.69681034</v>
      </c>
      <c r="B19051" s="191">
        <v>-0.69294298760089701</v>
      </c>
      <c r="C19051" s="191">
        <v>0.108521456639049</v>
      </c>
      <c r="D19051" s="191"/>
      <c r="E19051" s="191"/>
    </row>
    <row r="19052" spans="1:5" x14ac:dyDescent="0.25">
      <c r="A19052" s="191">
        <v>115132.995807083</v>
      </c>
      <c r="B19052" s="191">
        <v>0.16606802366450099</v>
      </c>
      <c r="C19052" s="191">
        <v>0.10830862301258599</v>
      </c>
      <c r="D19052" s="191"/>
      <c r="E19052" s="191"/>
    </row>
    <row r="19053" spans="1:5" x14ac:dyDescent="0.25">
      <c r="A19053" s="191">
        <v>115139.726960442</v>
      </c>
      <c r="B19053" s="191">
        <v>-0.97306738656287595</v>
      </c>
      <c r="C19053" s="191">
        <v>0.10820081500775899</v>
      </c>
      <c r="D19053" s="191"/>
      <c r="E19053" s="191"/>
    </row>
    <row r="19054" spans="1:5" x14ac:dyDescent="0.25">
      <c r="A19054" s="191">
        <v>115150.97352100701</v>
      </c>
      <c r="B19054" s="191">
        <v>-1.8298781766851</v>
      </c>
      <c r="C19054" s="191">
        <v>0.10802059587285399</v>
      </c>
      <c r="D19054" s="191"/>
      <c r="E19054" s="191"/>
    </row>
    <row r="19055" spans="1:5" x14ac:dyDescent="0.25">
      <c r="A19055" s="191">
        <v>115183.840973568</v>
      </c>
      <c r="B19055" s="191">
        <v>0.63793374767775501</v>
      </c>
      <c r="C19055" s="191">
        <v>0.107493264238488</v>
      </c>
      <c r="D19055" s="191"/>
      <c r="E19055" s="191"/>
    </row>
    <row r="19056" spans="1:5" x14ac:dyDescent="0.25">
      <c r="A19056" s="191">
        <v>115207.180273659</v>
      </c>
      <c r="B19056" s="191">
        <v>0.55543368900003998</v>
      </c>
      <c r="C19056" s="191">
        <v>0.107118217723186</v>
      </c>
      <c r="D19056" s="191"/>
      <c r="E19056" s="191"/>
    </row>
    <row r="19057" spans="1:5" x14ac:dyDescent="0.25">
      <c r="A19057" s="191">
        <v>115219.58072631</v>
      </c>
      <c r="B19057" s="191">
        <v>-1.0708054523925301</v>
      </c>
      <c r="C19057" s="191">
        <v>0.106918753826739</v>
      </c>
      <c r="D19057" s="191"/>
      <c r="E19057" s="191"/>
    </row>
    <row r="19058" spans="1:5" x14ac:dyDescent="0.25">
      <c r="A19058" s="191">
        <v>115266.473271956</v>
      </c>
      <c r="B19058" s="191">
        <v>0.38176881458855699</v>
      </c>
      <c r="C19058" s="191">
        <v>0.106163247754129</v>
      </c>
      <c r="D19058" s="191"/>
      <c r="E19058" s="191"/>
    </row>
    <row r="19059" spans="1:5" x14ac:dyDescent="0.25">
      <c r="A19059" s="191">
        <v>115282.32960048001</v>
      </c>
      <c r="B19059" s="191">
        <v>-0.14024020297204201</v>
      </c>
      <c r="C19059" s="191">
        <v>0.105907341932012</v>
      </c>
      <c r="D19059" s="191"/>
      <c r="E19059" s="191"/>
    </row>
    <row r="19060" spans="1:5" x14ac:dyDescent="0.25">
      <c r="A19060" s="191">
        <v>115287.06577775899</v>
      </c>
      <c r="B19060" s="191">
        <v>0.116463595861571</v>
      </c>
      <c r="C19060" s="191">
        <v>0.10583086191277399</v>
      </c>
      <c r="D19060" s="191"/>
      <c r="E19060" s="191"/>
    </row>
    <row r="19061" spans="1:5" x14ac:dyDescent="0.25">
      <c r="A19061" s="191">
        <v>115291.515125644</v>
      </c>
      <c r="B19061" s="191">
        <v>-0.24088178492929199</v>
      </c>
      <c r="C19061" s="191">
        <v>0.105758995769737</v>
      </c>
      <c r="D19061" s="191"/>
      <c r="E19061" s="191"/>
    </row>
    <row r="19062" spans="1:5" x14ac:dyDescent="0.25">
      <c r="A19062" s="191">
        <v>115348.35523085301</v>
      </c>
      <c r="B19062" s="191">
        <v>-0.31118005258977699</v>
      </c>
      <c r="C19062" s="191">
        <v>0.10483939582515001</v>
      </c>
      <c r="D19062" s="191"/>
      <c r="E19062" s="191"/>
    </row>
    <row r="19063" spans="1:5" x14ac:dyDescent="0.25">
      <c r="A19063" s="191">
        <v>115377.548243129</v>
      </c>
      <c r="B19063" s="191">
        <v>0.20513193347901901</v>
      </c>
      <c r="C19063" s="191">
        <v>0.104366005229714</v>
      </c>
      <c r="D19063" s="191"/>
      <c r="E19063" s="191"/>
    </row>
    <row r="19064" spans="1:5" x14ac:dyDescent="0.25">
      <c r="A19064" s="191">
        <v>115390.946518779</v>
      </c>
      <c r="B19064" s="191">
        <v>-1.24563181953109</v>
      </c>
      <c r="C19064" s="191">
        <v>0.104148489129421</v>
      </c>
      <c r="D19064" s="191"/>
      <c r="E19064" s="191"/>
    </row>
    <row r="19065" spans="1:5" x14ac:dyDescent="0.25">
      <c r="A19065" s="191">
        <v>115401.71892842501</v>
      </c>
      <c r="B19065" s="191">
        <v>1.34854051816147</v>
      </c>
      <c r="C19065" s="191">
        <v>0.103973503309222</v>
      </c>
      <c r="D19065" s="191"/>
      <c r="E19065" s="191"/>
    </row>
    <row r="19066" spans="1:5" x14ac:dyDescent="0.25">
      <c r="A19066" s="191">
        <v>115403.04873027399</v>
      </c>
      <c r="B19066" s="191">
        <v>0.53419321633507699</v>
      </c>
      <c r="C19066" s="191">
        <v>0.103951894502648</v>
      </c>
      <c r="D19066" s="191"/>
      <c r="E19066" s="191"/>
    </row>
    <row r="19067" spans="1:5" x14ac:dyDescent="0.25">
      <c r="A19067" s="191">
        <v>115408.287945838</v>
      </c>
      <c r="B19067" s="191">
        <v>-2.0044509092359202</v>
      </c>
      <c r="C19067" s="191">
        <v>0.103866744456865</v>
      </c>
      <c r="D19067" s="191"/>
      <c r="E19067" s="191"/>
    </row>
    <row r="19068" spans="1:5" x14ac:dyDescent="0.25">
      <c r="A19068" s="191">
        <v>115439.181192007</v>
      </c>
      <c r="B19068" s="191">
        <v>0.22918430808005499</v>
      </c>
      <c r="C19068" s="191">
        <v>0.103364179666377</v>
      </c>
      <c r="D19068" s="191"/>
      <c r="E19068" s="191"/>
    </row>
    <row r="19069" spans="1:5" x14ac:dyDescent="0.25">
      <c r="A19069" s="191">
        <v>115447.285318842</v>
      </c>
      <c r="B19069" s="191">
        <v>-0.38268540004422502</v>
      </c>
      <c r="C19069" s="191">
        <v>0.103232209653128</v>
      </c>
      <c r="D19069" s="191"/>
      <c r="E19069" s="191"/>
    </row>
    <row r="19070" spans="1:5" x14ac:dyDescent="0.25">
      <c r="A19070" s="191">
        <v>115455.080574662</v>
      </c>
      <c r="B19070" s="191">
        <v>0.68014030218976895</v>
      </c>
      <c r="C19070" s="191">
        <v>0.103105217100544</v>
      </c>
      <c r="D19070" s="191"/>
      <c r="E19070" s="191"/>
    </row>
    <row r="19071" spans="1:5" x14ac:dyDescent="0.25">
      <c r="A19071" s="191">
        <v>115486.41763796</v>
      </c>
      <c r="B19071" s="191">
        <v>4.6239250098434298E-2</v>
      </c>
      <c r="C19071" s="191">
        <v>0.102594189321064</v>
      </c>
      <c r="D19071" s="191"/>
      <c r="E19071" s="191"/>
    </row>
    <row r="19072" spans="1:5" x14ac:dyDescent="0.25">
      <c r="A19072" s="191">
        <v>115501.241896785</v>
      </c>
      <c r="B19072" s="191">
        <v>0.68178197346946401</v>
      </c>
      <c r="C19072" s="191">
        <v>0.102352156857016</v>
      </c>
      <c r="D19072" s="191"/>
      <c r="E19072" s="191"/>
    </row>
    <row r="19073" spans="1:5" x14ac:dyDescent="0.25">
      <c r="A19073" s="191">
        <v>115521.80586696599</v>
      </c>
      <c r="B19073" s="191">
        <v>-0.41454631520604401</v>
      </c>
      <c r="C19073" s="191">
        <v>0.102016110199521</v>
      </c>
      <c r="D19073" s="191"/>
      <c r="E19073" s="191"/>
    </row>
    <row r="19074" spans="1:5" x14ac:dyDescent="0.25">
      <c r="A19074" s="191">
        <v>115526.780907532</v>
      </c>
      <c r="B19074" s="191">
        <v>5.4925754714929602E-2</v>
      </c>
      <c r="C19074" s="191">
        <v>0.10193475767267</v>
      </c>
      <c r="D19074" s="191"/>
      <c r="E19074" s="191"/>
    </row>
    <row r="19075" spans="1:5" x14ac:dyDescent="0.25">
      <c r="A19075" s="191">
        <v>115546.35786233</v>
      </c>
      <c r="B19075" s="191">
        <v>0.66304540979191795</v>
      </c>
      <c r="C19075" s="191">
        <v>0.101614433747125</v>
      </c>
      <c r="D19075" s="191"/>
      <c r="E19075" s="191"/>
    </row>
    <row r="19076" spans="1:5" x14ac:dyDescent="0.25">
      <c r="A19076" s="191">
        <v>115588.19766773299</v>
      </c>
      <c r="B19076" s="191">
        <v>-2.3048275284486599</v>
      </c>
      <c r="C19076" s="191">
        <v>0.100928780208624</v>
      </c>
      <c r="D19076" s="191"/>
      <c r="E19076" s="191"/>
    </row>
    <row r="19077" spans="1:5" x14ac:dyDescent="0.25">
      <c r="A19077" s="191">
        <v>115593.21691171</v>
      </c>
      <c r="B19077" s="191">
        <v>8.5442715371497599E-2</v>
      </c>
      <c r="C19077" s="191">
        <v>0.10084643053028999</v>
      </c>
      <c r="D19077" s="191"/>
      <c r="E19077" s="191"/>
    </row>
    <row r="19078" spans="1:5" x14ac:dyDescent="0.25">
      <c r="A19078" s="191">
        <v>115602.439490537</v>
      </c>
      <c r="B19078" s="191">
        <v>0.53112483658430698</v>
      </c>
      <c r="C19078" s="191">
        <v>0.100695064035735</v>
      </c>
      <c r="D19078" s="191"/>
      <c r="E19078" s="191"/>
    </row>
    <row r="19079" spans="1:5" x14ac:dyDescent="0.25">
      <c r="A19079" s="191">
        <v>115614.261478803</v>
      </c>
      <c r="B19079" s="191">
        <v>0.410688455859054</v>
      </c>
      <c r="C19079" s="191">
        <v>0.100500933176827</v>
      </c>
      <c r="D19079" s="191"/>
      <c r="E19079" s="191"/>
    </row>
    <row r="19080" spans="1:5" x14ac:dyDescent="0.25">
      <c r="A19080" s="191">
        <v>115625.998339239</v>
      </c>
      <c r="B19080" s="191">
        <v>-0.96722652233819395</v>
      </c>
      <c r="C19080" s="191">
        <v>0.100308087917344</v>
      </c>
      <c r="D19080" s="191"/>
      <c r="E19080" s="191"/>
    </row>
    <row r="19081" spans="1:5" x14ac:dyDescent="0.25">
      <c r="A19081" s="191">
        <v>115644.045256725</v>
      </c>
      <c r="B19081" s="191">
        <v>-1.064787402259</v>
      </c>
      <c r="C19081" s="191">
        <v>0.100011346176895</v>
      </c>
      <c r="D19081" s="191"/>
      <c r="E19081" s="191"/>
    </row>
    <row r="19082" spans="1:5" x14ac:dyDescent="0.25">
      <c r="A19082" s="191">
        <v>115665.107722976</v>
      </c>
      <c r="B19082" s="191">
        <v>-9.9448321656459004E-2</v>
      </c>
      <c r="C19082" s="191">
        <v>9.9664688232763698E-2</v>
      </c>
      <c r="D19082" s="191"/>
      <c r="E19082" s="191"/>
    </row>
    <row r="19083" spans="1:5" x14ac:dyDescent="0.25">
      <c r="A19083" s="191">
        <v>115691.692967654</v>
      </c>
      <c r="B19083" s="191">
        <v>8.4652260919337904E-2</v>
      </c>
      <c r="C19083" s="191">
        <v>9.9226625117770195E-2</v>
      </c>
      <c r="D19083" s="191"/>
      <c r="E19083" s="191"/>
    </row>
    <row r="19084" spans="1:5" x14ac:dyDescent="0.25">
      <c r="A19084" s="191">
        <v>115694.220185461</v>
      </c>
      <c r="B19084" s="191">
        <v>-1.23735723272408</v>
      </c>
      <c r="C19084" s="191">
        <v>9.9184951269402799E-2</v>
      </c>
      <c r="D19084" s="191"/>
      <c r="E19084" s="191"/>
    </row>
    <row r="19085" spans="1:5" x14ac:dyDescent="0.25">
      <c r="A19085" s="191">
        <v>115720.42419286301</v>
      </c>
      <c r="B19085" s="191">
        <v>-0.14520447133643499</v>
      </c>
      <c r="C19085" s="191">
        <v>9.8752567457556895E-2</v>
      </c>
      <c r="D19085" s="191"/>
      <c r="E19085" s="191"/>
    </row>
    <row r="19086" spans="1:5" x14ac:dyDescent="0.25">
      <c r="A19086" s="191">
        <v>115731.53965304801</v>
      </c>
      <c r="B19086" s="191">
        <v>-1.1104630106815501</v>
      </c>
      <c r="C19086" s="191">
        <v>9.8568989591102399E-2</v>
      </c>
      <c r="D19086" s="191"/>
      <c r="E19086" s="191"/>
    </row>
    <row r="19087" spans="1:5" x14ac:dyDescent="0.25">
      <c r="A19087" s="191">
        <v>115732.79109231599</v>
      </c>
      <c r="B19087" s="191">
        <v>-3.2699620931568201</v>
      </c>
      <c r="C19087" s="191">
        <v>9.85483150950415E-2</v>
      </c>
      <c r="D19087" s="191"/>
      <c r="E19087" s="191"/>
    </row>
    <row r="19088" spans="1:5" x14ac:dyDescent="0.25">
      <c r="A19088" s="191">
        <v>115736.024521479</v>
      </c>
      <c r="B19088" s="191">
        <v>0.166672206237783</v>
      </c>
      <c r="C19088" s="191">
        <v>9.8494891894653602E-2</v>
      </c>
      <c r="D19088" s="191"/>
      <c r="E19088" s="191"/>
    </row>
    <row r="19089" spans="1:5" x14ac:dyDescent="0.25">
      <c r="A19089" s="191">
        <v>115798.488340936</v>
      </c>
      <c r="B19089" s="191">
        <v>0.23447715877129599</v>
      </c>
      <c r="C19089" s="191">
        <v>9.7461239969784799E-2</v>
      </c>
      <c r="D19089" s="191"/>
      <c r="E19089" s="191"/>
    </row>
    <row r="19090" spans="1:5" x14ac:dyDescent="0.25">
      <c r="A19090" s="191">
        <v>115803.06258009899</v>
      </c>
      <c r="B19090" s="191">
        <v>-6.9185651805092604E-2</v>
      </c>
      <c r="C19090" s="191">
        <v>9.7385425638597603E-2</v>
      </c>
      <c r="D19090" s="191"/>
      <c r="E19090" s="191"/>
    </row>
    <row r="19091" spans="1:5" x14ac:dyDescent="0.25">
      <c r="A19091" s="191">
        <v>115809.79166700901</v>
      </c>
      <c r="B19091" s="191">
        <v>-0.28879538468636901</v>
      </c>
      <c r="C19091" s="191">
        <v>9.7273866908277301E-2</v>
      </c>
      <c r="D19091" s="191"/>
      <c r="E19091" s="191"/>
    </row>
    <row r="19092" spans="1:5" x14ac:dyDescent="0.25">
      <c r="A19092" s="191">
        <v>115818.260786937</v>
      </c>
      <c r="B19092" s="191">
        <v>0.477702323663243</v>
      </c>
      <c r="C19092" s="191">
        <v>9.7133410997768496E-2</v>
      </c>
      <c r="D19092" s="191"/>
      <c r="E19092" s="191"/>
    </row>
    <row r="19093" spans="1:5" x14ac:dyDescent="0.25">
      <c r="A19093" s="191">
        <v>115822.698646998</v>
      </c>
      <c r="B19093" s="191">
        <v>0.29529806644039702</v>
      </c>
      <c r="C19093" s="191">
        <v>9.7059789247724196E-2</v>
      </c>
      <c r="D19093" s="191"/>
      <c r="E19093" s="191"/>
    </row>
    <row r="19094" spans="1:5" x14ac:dyDescent="0.25">
      <c r="A19094" s="191">
        <v>115835.639380594</v>
      </c>
      <c r="B19094" s="191">
        <v>0.29757335892894898</v>
      </c>
      <c r="C19094" s="191">
        <v>9.6845022465928896E-2</v>
      </c>
      <c r="D19094" s="191"/>
      <c r="E19094" s="191"/>
    </row>
    <row r="19095" spans="1:5" x14ac:dyDescent="0.25">
      <c r="A19095" s="191">
        <v>115856.01023969401</v>
      </c>
      <c r="B19095" s="191">
        <v>-1.0650942182535501</v>
      </c>
      <c r="C19095" s="191">
        <v>9.65066826785176E-2</v>
      </c>
      <c r="D19095" s="191"/>
      <c r="E19095" s="191"/>
    </row>
    <row r="19096" spans="1:5" x14ac:dyDescent="0.25">
      <c r="A19096" s="191">
        <v>115858.330077953</v>
      </c>
      <c r="B19096" s="191">
        <v>0.116960020896717</v>
      </c>
      <c r="C19096" s="191">
        <v>9.6468132254206404E-2</v>
      </c>
      <c r="D19096" s="191"/>
      <c r="E19096" s="191"/>
    </row>
    <row r="19097" spans="1:5" x14ac:dyDescent="0.25">
      <c r="A19097" s="191">
        <v>115884.61705540901</v>
      </c>
      <c r="B19097" s="191">
        <v>-0.13133266404566901</v>
      </c>
      <c r="C19097" s="191">
        <v>9.6031015056135094E-2</v>
      </c>
      <c r="D19097" s="191"/>
      <c r="E19097" s="191"/>
    </row>
    <row r="19098" spans="1:5" x14ac:dyDescent="0.25">
      <c r="A19098" s="191">
        <v>115929.48046400301</v>
      </c>
      <c r="B19098" s="191">
        <v>1.2168596979186499</v>
      </c>
      <c r="C19098" s="191">
        <v>9.5283783485065096E-2</v>
      </c>
      <c r="D19098" s="191"/>
      <c r="E19098" s="191"/>
    </row>
    <row r="19099" spans="1:5" x14ac:dyDescent="0.25">
      <c r="A19099" s="191">
        <v>115951.410903418</v>
      </c>
      <c r="B19099" s="191">
        <v>-1.3973173982031999</v>
      </c>
      <c r="C19099" s="191">
        <v>9.4917964156232201E-2</v>
      </c>
      <c r="D19099" s="191"/>
      <c r="E19099" s="191"/>
    </row>
    <row r="19100" spans="1:5" x14ac:dyDescent="0.25">
      <c r="A19100" s="191">
        <v>115967.71406267599</v>
      </c>
      <c r="B19100" s="191">
        <v>0.20273172289015901</v>
      </c>
      <c r="C19100" s="191">
        <v>9.4645779425508406E-2</v>
      </c>
      <c r="D19100" s="191"/>
      <c r="E19100" s="191"/>
    </row>
    <row r="19101" spans="1:5" x14ac:dyDescent="0.25">
      <c r="A19101" s="191">
        <v>115990.49204841199</v>
      </c>
      <c r="B19101" s="191">
        <v>-1.2340253891347499</v>
      </c>
      <c r="C19101" s="191">
        <v>9.42651558427791E-2</v>
      </c>
      <c r="D19101" s="191"/>
      <c r="E19101" s="191"/>
    </row>
    <row r="19102" spans="1:5" x14ac:dyDescent="0.25">
      <c r="A19102" s="191">
        <v>116022.282770315</v>
      </c>
      <c r="B19102" s="191">
        <v>0.171953245367407</v>
      </c>
      <c r="C19102" s="191">
        <v>9.3733305944646794E-2</v>
      </c>
      <c r="D19102" s="191"/>
      <c r="E19102" s="191"/>
    </row>
    <row r="19103" spans="1:5" x14ac:dyDescent="0.25">
      <c r="A19103" s="191">
        <v>116050.407910341</v>
      </c>
      <c r="B19103" s="191">
        <v>-0.977129122468678</v>
      </c>
      <c r="C19103" s="191">
        <v>9.3262152857221697E-2</v>
      </c>
      <c r="D19103" s="191"/>
      <c r="E19103" s="191"/>
    </row>
    <row r="19104" spans="1:5" x14ac:dyDescent="0.25">
      <c r="A19104" s="191">
        <v>116055.317938393</v>
      </c>
      <c r="B19104" s="191">
        <v>0.19294248865480099</v>
      </c>
      <c r="C19104" s="191">
        <v>9.3179840608661496E-2</v>
      </c>
      <c r="D19104" s="191"/>
      <c r="E19104" s="191"/>
    </row>
    <row r="19105" spans="1:5" x14ac:dyDescent="0.25">
      <c r="A19105" s="191">
        <v>116056.306846312</v>
      </c>
      <c r="B19105" s="191">
        <v>0.66287046557767004</v>
      </c>
      <c r="C19105" s="191">
        <v>9.3163260320403202E-2</v>
      </c>
      <c r="D19105" s="191"/>
      <c r="E19105" s="191"/>
    </row>
    <row r="19106" spans="1:5" x14ac:dyDescent="0.25">
      <c r="A19106" s="191">
        <v>116064.337978664</v>
      </c>
      <c r="B19106" s="191">
        <v>-1.0789056645678201</v>
      </c>
      <c r="C19106" s="191">
        <v>9.3028581871773403E-2</v>
      </c>
      <c r="D19106" s="191"/>
      <c r="E19106" s="191"/>
    </row>
    <row r="19107" spans="1:5" x14ac:dyDescent="0.25">
      <c r="A19107" s="191">
        <v>116094.00990273801</v>
      </c>
      <c r="B19107" s="191">
        <v>-0.17500072501754901</v>
      </c>
      <c r="C19107" s="191">
        <v>9.25305910063874E-2</v>
      </c>
      <c r="D19107" s="191"/>
      <c r="E19107" s="191"/>
    </row>
    <row r="19108" spans="1:5" x14ac:dyDescent="0.25">
      <c r="A19108" s="191">
        <v>116126.537145223</v>
      </c>
      <c r="B19108" s="191">
        <v>0.15722145152246</v>
      </c>
      <c r="C19108" s="191">
        <v>9.1983948616448596E-2</v>
      </c>
      <c r="D19108" s="191"/>
      <c r="E19108" s="191"/>
    </row>
    <row r="19109" spans="1:5" x14ac:dyDescent="0.25">
      <c r="A19109" s="191">
        <v>116127.80168599699</v>
      </c>
      <c r="B19109" s="191">
        <v>-0.56018311430321399</v>
      </c>
      <c r="C19109" s="191">
        <v>9.1962681816309094E-2</v>
      </c>
      <c r="D19109" s="191"/>
      <c r="E19109" s="191"/>
    </row>
    <row r="19110" spans="1:5" x14ac:dyDescent="0.25">
      <c r="A19110" s="191">
        <v>116150.35372067201</v>
      </c>
      <c r="B19110" s="191">
        <v>-0.94366982972986502</v>
      </c>
      <c r="C19110" s="191">
        <v>9.1583214302775398E-2</v>
      </c>
      <c r="D19110" s="191"/>
      <c r="E19110" s="191"/>
    </row>
    <row r="19111" spans="1:5" x14ac:dyDescent="0.25">
      <c r="A19111" s="191">
        <v>116157.97791528099</v>
      </c>
      <c r="B19111" s="191">
        <v>0.13129727939953401</v>
      </c>
      <c r="C19111" s="191">
        <v>9.1454845319092301E-2</v>
      </c>
      <c r="D19111" s="191"/>
      <c r="E19111" s="191"/>
    </row>
    <row r="19112" spans="1:5" x14ac:dyDescent="0.25">
      <c r="A19112" s="191">
        <v>116182.02221762401</v>
      </c>
      <c r="B19112" s="191">
        <v>0.76057679518741805</v>
      </c>
      <c r="C19112" s="191">
        <v>9.1049740229646695E-2</v>
      </c>
      <c r="D19112" s="191"/>
      <c r="E19112" s="191"/>
    </row>
    <row r="19113" spans="1:5" x14ac:dyDescent="0.25">
      <c r="A19113" s="191">
        <v>116197.575153064</v>
      </c>
      <c r="B19113" s="191">
        <v>-3.26271937190925E-2</v>
      </c>
      <c r="C19113" s="191">
        <v>9.0787482711063197E-2</v>
      </c>
      <c r="D19113" s="191"/>
      <c r="E19113" s="191"/>
    </row>
    <row r="19114" spans="1:5" x14ac:dyDescent="0.25">
      <c r="A19114" s="191">
        <v>116200.817062131</v>
      </c>
      <c r="B19114" s="191">
        <v>0.399335203141371</v>
      </c>
      <c r="C19114" s="191">
        <v>9.0732795401960997E-2</v>
      </c>
      <c r="D19114" s="191"/>
      <c r="E19114" s="191"/>
    </row>
    <row r="19115" spans="1:5" x14ac:dyDescent="0.25">
      <c r="A19115" s="191">
        <v>116236.03818237501</v>
      </c>
      <c r="B19115" s="191">
        <v>0.69443458343467801</v>
      </c>
      <c r="C19115" s="191">
        <v>9.0138181300570705E-2</v>
      </c>
      <c r="D19115" s="191"/>
      <c r="E19115" s="191"/>
    </row>
    <row r="19116" spans="1:5" x14ac:dyDescent="0.25">
      <c r="A19116" s="191">
        <v>116250.55897877899</v>
      </c>
      <c r="B19116" s="191">
        <v>-1.5678505530348701</v>
      </c>
      <c r="C19116" s="191">
        <v>8.9892782915709707E-2</v>
      </c>
      <c r="D19116" s="191"/>
      <c r="E19116" s="191"/>
    </row>
    <row r="19117" spans="1:5" x14ac:dyDescent="0.25">
      <c r="A19117" s="191">
        <v>116262.57789279601</v>
      </c>
      <c r="B19117" s="191">
        <v>-1.23814149718503</v>
      </c>
      <c r="C19117" s="191">
        <v>8.9689555781263405E-2</v>
      </c>
      <c r="D19117" s="191"/>
      <c r="E19117" s="191"/>
    </row>
    <row r="19118" spans="1:5" x14ac:dyDescent="0.25">
      <c r="A19118" s="191">
        <v>116287.559215032</v>
      </c>
      <c r="B19118" s="191">
        <v>-1.2280428610504699</v>
      </c>
      <c r="C19118" s="191">
        <v>8.9266835982569501E-2</v>
      </c>
      <c r="D19118" s="191"/>
      <c r="E19118" s="191"/>
    </row>
    <row r="19119" spans="1:5" x14ac:dyDescent="0.25">
      <c r="A19119" s="191">
        <v>116302.82175100999</v>
      </c>
      <c r="B19119" s="191">
        <v>0.74343175326072597</v>
      </c>
      <c r="C19119" s="191">
        <v>8.9008359103762202E-2</v>
      </c>
      <c r="D19119" s="191"/>
      <c r="E19119" s="191"/>
    </row>
    <row r="19120" spans="1:5" x14ac:dyDescent="0.25">
      <c r="A19120" s="191">
        <v>116316.064164597</v>
      </c>
      <c r="B19120" s="191">
        <v>0.33448878851403102</v>
      </c>
      <c r="C19120" s="191">
        <v>8.8783964928913606E-2</v>
      </c>
      <c r="D19120" s="191"/>
      <c r="E19120" s="191"/>
    </row>
    <row r="19121" spans="1:5" x14ac:dyDescent="0.25">
      <c r="A19121" s="191">
        <v>116318.49314589699</v>
      </c>
      <c r="B19121" s="191">
        <v>-0.94083054542267697</v>
      </c>
      <c r="C19121" s="191">
        <v>8.8742792614283306E-2</v>
      </c>
      <c r="D19121" s="191"/>
      <c r="E19121" s="191"/>
    </row>
    <row r="19122" spans="1:5" x14ac:dyDescent="0.25">
      <c r="A19122" s="191">
        <v>116321.36391391901</v>
      </c>
      <c r="B19122" s="191">
        <v>-1.09883261570659</v>
      </c>
      <c r="C19122" s="191">
        <v>8.8694126648638696E-2</v>
      </c>
      <c r="D19122" s="191"/>
      <c r="E19122" s="191"/>
    </row>
    <row r="19123" spans="1:5" x14ac:dyDescent="0.25">
      <c r="A19123" s="191">
        <v>116324.46381901699</v>
      </c>
      <c r="B19123" s="191">
        <v>0.93868362112106096</v>
      </c>
      <c r="C19123" s="191">
        <v>8.8641570011166307E-2</v>
      </c>
      <c r="D19123" s="191"/>
      <c r="E19123" s="191"/>
    </row>
    <row r="19124" spans="1:5" x14ac:dyDescent="0.25">
      <c r="A19124" s="191">
        <v>116361.940463158</v>
      </c>
      <c r="B19124" s="191">
        <v>-0.54703753124588606</v>
      </c>
      <c r="C19124" s="191">
        <v>8.8005666551605397E-2</v>
      </c>
      <c r="D19124" s="191"/>
      <c r="E19124" s="191"/>
    </row>
    <row r="19125" spans="1:5" x14ac:dyDescent="0.25">
      <c r="A19125" s="191">
        <v>116370.13879220901</v>
      </c>
      <c r="B19125" s="191">
        <v>-1.01502883640745</v>
      </c>
      <c r="C19125" s="191">
        <v>8.7866431310261395E-2</v>
      </c>
      <c r="D19125" s="191"/>
      <c r="E19125" s="191"/>
    </row>
    <row r="19126" spans="1:5" x14ac:dyDescent="0.25">
      <c r="A19126" s="191">
        <v>116397.74788083301</v>
      </c>
      <c r="B19126" s="191">
        <v>-1.2536421714900201</v>
      </c>
      <c r="C19126" s="191">
        <v>8.7397204388591596E-2</v>
      </c>
      <c r="D19126" s="191"/>
      <c r="E19126" s="191"/>
    </row>
    <row r="19127" spans="1:5" x14ac:dyDescent="0.25">
      <c r="A19127" s="191">
        <v>116401.768651955</v>
      </c>
      <c r="B19127" s="191">
        <v>9.7729417878422695E-2</v>
      </c>
      <c r="C19127" s="191">
        <v>8.7328828766042102E-2</v>
      </c>
      <c r="D19127" s="191"/>
      <c r="E19127" s="191"/>
    </row>
    <row r="19128" spans="1:5" x14ac:dyDescent="0.25">
      <c r="A19128" s="191">
        <v>116410.788761722</v>
      </c>
      <c r="B19128" s="191">
        <v>0.41244270194411597</v>
      </c>
      <c r="C19128" s="191">
        <v>8.7175394893120095E-2</v>
      </c>
      <c r="D19128" s="191"/>
      <c r="E19128" s="191"/>
    </row>
    <row r="19129" spans="1:5" x14ac:dyDescent="0.25">
      <c r="A19129" s="191">
        <v>116460.053510664</v>
      </c>
      <c r="B19129" s="191">
        <v>0.14245299852375701</v>
      </c>
      <c r="C19129" s="191">
        <v>8.6336444599485196E-2</v>
      </c>
      <c r="D19129" s="191"/>
      <c r="E19129" s="191"/>
    </row>
    <row r="19130" spans="1:5" x14ac:dyDescent="0.25">
      <c r="A19130" s="191">
        <v>116470.072468625</v>
      </c>
      <c r="B19130" s="191">
        <v>-0.40818554731505402</v>
      </c>
      <c r="C19130" s="191">
        <v>8.61656328890016E-2</v>
      </c>
      <c r="D19130" s="191"/>
      <c r="E19130" s="191"/>
    </row>
    <row r="19131" spans="1:5" x14ac:dyDescent="0.25">
      <c r="A19131" s="191">
        <v>116471.015979794</v>
      </c>
      <c r="B19131" s="191">
        <v>0.44751689857160898</v>
      </c>
      <c r="C19131" s="191">
        <v>8.6149543739003104E-2</v>
      </c>
      <c r="D19131" s="191"/>
      <c r="E19131" s="191"/>
    </row>
    <row r="19132" spans="1:5" x14ac:dyDescent="0.25">
      <c r="A19132" s="191">
        <v>116496.878969292</v>
      </c>
      <c r="B19132" s="191">
        <v>-7.1431912792241398E-2</v>
      </c>
      <c r="C19132" s="191">
        <v>8.5708292079972506E-2</v>
      </c>
      <c r="D19132" s="191"/>
      <c r="E19132" s="191"/>
    </row>
    <row r="19133" spans="1:5" x14ac:dyDescent="0.25">
      <c r="A19133" s="191">
        <v>116532.10916149701</v>
      </c>
      <c r="B19133" s="191">
        <v>-0.139284685626717</v>
      </c>
      <c r="C19133" s="191">
        <v>8.5106530901313496E-2</v>
      </c>
      <c r="D19133" s="191"/>
      <c r="E19133" s="191"/>
    </row>
    <row r="19134" spans="1:5" x14ac:dyDescent="0.25">
      <c r="A19134" s="191">
        <v>116544.17762574099</v>
      </c>
      <c r="B19134" s="191">
        <v>-0.24883805969481099</v>
      </c>
      <c r="C19134" s="191">
        <v>8.4900208545287306E-2</v>
      </c>
      <c r="D19134" s="191"/>
      <c r="E19134" s="191"/>
    </row>
    <row r="19135" spans="1:5" x14ac:dyDescent="0.25">
      <c r="A19135" s="191">
        <v>116570.05429100701</v>
      </c>
      <c r="B19135" s="191">
        <v>0.48191915253050799</v>
      </c>
      <c r="C19135" s="191">
        <v>8.4457508981810897E-2</v>
      </c>
      <c r="D19135" s="191"/>
      <c r="E19135" s="191"/>
    </row>
    <row r="19136" spans="1:5" x14ac:dyDescent="0.25">
      <c r="A19136" s="191">
        <v>116595.156752287</v>
      </c>
      <c r="B19136" s="191">
        <v>-1.4142288511019601</v>
      </c>
      <c r="C19136" s="191">
        <v>8.40276500251394E-2</v>
      </c>
      <c r="D19136" s="191"/>
      <c r="E19136" s="191"/>
    </row>
    <row r="19137" spans="1:5" x14ac:dyDescent="0.25">
      <c r="A19137" s="191">
        <v>116618.217366236</v>
      </c>
      <c r="B19137" s="191">
        <v>0.45885493484374401</v>
      </c>
      <c r="C19137" s="191">
        <v>8.3632407513262799E-2</v>
      </c>
      <c r="D19137" s="191"/>
      <c r="E19137" s="191"/>
    </row>
    <row r="19138" spans="1:5" x14ac:dyDescent="0.25">
      <c r="A19138" s="191">
        <v>116644.247228796</v>
      </c>
      <c r="B19138" s="191">
        <v>-0.32700849849247599</v>
      </c>
      <c r="C19138" s="191">
        <v>8.3185876215001606E-2</v>
      </c>
      <c r="D19138" s="191"/>
      <c r="E19138" s="191"/>
    </row>
    <row r="19139" spans="1:5" x14ac:dyDescent="0.25">
      <c r="A19139" s="191">
        <v>116650.19698722901</v>
      </c>
      <c r="B19139" s="191">
        <v>1.20596667715078</v>
      </c>
      <c r="C19139" s="191">
        <v>8.3083751690738394E-2</v>
      </c>
      <c r="D19139" s="191"/>
      <c r="E19139" s="191"/>
    </row>
    <row r="19140" spans="1:5" x14ac:dyDescent="0.25">
      <c r="A19140" s="191">
        <v>116654.562147957</v>
      </c>
      <c r="B19140" s="191">
        <v>-0.89669526715494596</v>
      </c>
      <c r="C19140" s="191">
        <v>8.3008812071705407E-2</v>
      </c>
      <c r="D19140" s="191"/>
      <c r="E19140" s="191"/>
    </row>
    <row r="19141" spans="1:5" x14ac:dyDescent="0.25">
      <c r="A19141" s="191">
        <v>116659.198207173</v>
      </c>
      <c r="B19141" s="191">
        <v>0.408797042574638</v>
      </c>
      <c r="C19141" s="191">
        <v>8.2929208900512003E-2</v>
      </c>
      <c r="D19141" s="191"/>
      <c r="E19141" s="191"/>
    </row>
    <row r="19142" spans="1:5" x14ac:dyDescent="0.25">
      <c r="A19142" s="191">
        <v>116670.422837858</v>
      </c>
      <c r="B19142" s="191">
        <v>-1.5097058809934101</v>
      </c>
      <c r="C19142" s="191">
        <v>8.2736422325687495E-2</v>
      </c>
      <c r="D19142" s="191"/>
      <c r="E19142" s="191"/>
    </row>
    <row r="19143" spans="1:5" x14ac:dyDescent="0.25">
      <c r="A19143" s="191">
        <v>116675.093032927</v>
      </c>
      <c r="B19143" s="191">
        <v>0.26636120986489598</v>
      </c>
      <c r="C19143" s="191">
        <v>8.2656187474596299E-2</v>
      </c>
      <c r="D19143" s="191"/>
      <c r="E19143" s="191"/>
    </row>
    <row r="19144" spans="1:5" x14ac:dyDescent="0.25">
      <c r="A19144" s="191">
        <v>116690.77085543099</v>
      </c>
      <c r="B19144" s="191">
        <v>-0.56089804105692298</v>
      </c>
      <c r="C19144" s="191">
        <v>8.2386741896422797E-2</v>
      </c>
      <c r="D19144" s="191"/>
      <c r="E19144" s="191"/>
    </row>
    <row r="19145" spans="1:5" x14ac:dyDescent="0.25">
      <c r="A19145" s="191">
        <v>116691.595696447</v>
      </c>
      <c r="B19145" s="191">
        <v>-6.5263318731689807E-2</v>
      </c>
      <c r="C19145" s="191">
        <v>8.2372561681586895E-2</v>
      </c>
      <c r="D19145" s="191"/>
      <c r="E19145" s="191"/>
    </row>
    <row r="19146" spans="1:5" x14ac:dyDescent="0.25">
      <c r="A19146" s="191">
        <v>116704.84858586</v>
      </c>
      <c r="B19146" s="191">
        <v>0.42858397673104498</v>
      </c>
      <c r="C19146" s="191">
        <v>8.2144668505326701E-2</v>
      </c>
      <c r="D19146" s="191"/>
      <c r="E19146" s="191"/>
    </row>
    <row r="19147" spans="1:5" x14ac:dyDescent="0.25">
      <c r="A19147" s="191">
        <v>116714.50587012</v>
      </c>
      <c r="B19147" s="191">
        <v>0.69280310724848504</v>
      </c>
      <c r="C19147" s="191">
        <v>8.1978537254533898E-2</v>
      </c>
      <c r="D19147" s="191"/>
      <c r="E19147" s="191"/>
    </row>
    <row r="19148" spans="1:5" x14ac:dyDescent="0.25">
      <c r="A19148" s="191">
        <v>116732.93296522601</v>
      </c>
      <c r="B19148" s="191">
        <v>-0.29798097738044099</v>
      </c>
      <c r="C19148" s="191">
        <v>8.1661385290216201E-2</v>
      </c>
      <c r="D19148" s="191"/>
      <c r="E19148" s="191"/>
    </row>
    <row r="19149" spans="1:5" x14ac:dyDescent="0.25">
      <c r="A19149" s="191">
        <v>116737.527249394</v>
      </c>
      <c r="B19149" s="191">
        <v>2.83861116364248E-2</v>
      </c>
      <c r="C19149" s="191">
        <v>8.1582280406085894E-2</v>
      </c>
      <c r="D19149" s="191"/>
      <c r="E19149" s="191"/>
    </row>
    <row r="19150" spans="1:5" x14ac:dyDescent="0.25">
      <c r="A19150" s="191">
        <v>116764.49711677201</v>
      </c>
      <c r="B19150" s="191">
        <v>-7.2461131561818395E-2</v>
      </c>
      <c r="C19150" s="191">
        <v>8.1117655253552398E-2</v>
      </c>
      <c r="D19150" s="191"/>
      <c r="E19150" s="191"/>
    </row>
    <row r="19151" spans="1:5" x14ac:dyDescent="0.25">
      <c r="A19151" s="191">
        <v>116769.954183701</v>
      </c>
      <c r="B19151" s="191">
        <v>0.77922591646029105</v>
      </c>
      <c r="C19151" s="191">
        <v>8.1023590465979303E-2</v>
      </c>
      <c r="D19151" s="191"/>
      <c r="E19151" s="191"/>
    </row>
    <row r="19152" spans="1:5" x14ac:dyDescent="0.25">
      <c r="A19152" s="191">
        <v>116809.043332994</v>
      </c>
      <c r="B19152" s="191">
        <v>0.38639260345529902</v>
      </c>
      <c r="C19152" s="191">
        <v>8.0349285556779795E-2</v>
      </c>
      <c r="D19152" s="191"/>
      <c r="E19152" s="191"/>
    </row>
    <row r="19153" spans="1:5" x14ac:dyDescent="0.25">
      <c r="A19153" s="191">
        <v>116827.61623933099</v>
      </c>
      <c r="B19153" s="191">
        <v>-1.63879132064162</v>
      </c>
      <c r="C19153" s="191">
        <v>8.0028579720048107E-2</v>
      </c>
      <c r="D19153" s="191"/>
      <c r="E19153" s="191"/>
    </row>
    <row r="19154" spans="1:5" x14ac:dyDescent="0.25">
      <c r="A19154" s="191">
        <v>116831.287097635</v>
      </c>
      <c r="B19154" s="191">
        <v>0.43663219542469101</v>
      </c>
      <c r="C19154" s="191">
        <v>7.9965169668592698E-2</v>
      </c>
      <c r="D19154" s="191"/>
      <c r="E19154" s="191"/>
    </row>
    <row r="19155" spans="1:5" x14ac:dyDescent="0.25">
      <c r="A19155" s="191">
        <v>116831.798071167</v>
      </c>
      <c r="B19155" s="191">
        <v>-1.1945938263662701</v>
      </c>
      <c r="C19155" s="191">
        <v>7.9956342538170605E-2</v>
      </c>
      <c r="D19155" s="191"/>
      <c r="E19155" s="191"/>
    </row>
    <row r="19156" spans="1:5" x14ac:dyDescent="0.25">
      <c r="A19156" s="191">
        <v>116872.975907279</v>
      </c>
      <c r="B19156" s="191">
        <v>0.35429716305772602</v>
      </c>
      <c r="C19156" s="191">
        <v>7.9244492291179996E-2</v>
      </c>
      <c r="D19156" s="191"/>
      <c r="E19156" s="191"/>
    </row>
    <row r="19157" spans="1:5" x14ac:dyDescent="0.25">
      <c r="A19157" s="191">
        <v>116938.603315095</v>
      </c>
      <c r="B19157" s="191">
        <v>-0.47539530585788398</v>
      </c>
      <c r="C19157" s="191">
        <v>7.8107966852306907E-2</v>
      </c>
      <c r="D19157" s="191"/>
      <c r="E19157" s="191"/>
    </row>
    <row r="19158" spans="1:5" x14ac:dyDescent="0.25">
      <c r="A19158" s="191">
        <v>116946.04286878501</v>
      </c>
      <c r="B19158" s="191">
        <v>-0.30294394733907398</v>
      </c>
      <c r="C19158" s="191">
        <v>7.7978975859837596E-2</v>
      </c>
      <c r="D19158" s="191"/>
      <c r="E19158" s="191"/>
    </row>
    <row r="19159" spans="1:5" x14ac:dyDescent="0.25">
      <c r="A19159" s="191">
        <v>116957.89973513001</v>
      </c>
      <c r="B19159" s="191">
        <v>6.0314876310507699E-2</v>
      </c>
      <c r="C19159" s="191">
        <v>7.7773330937657398E-2</v>
      </c>
      <c r="D19159" s="191"/>
      <c r="E19159" s="191"/>
    </row>
    <row r="19160" spans="1:5" x14ac:dyDescent="0.25">
      <c r="A19160" s="191">
        <v>116960.613864511</v>
      </c>
      <c r="B19160" s="191">
        <v>0.50519226861711597</v>
      </c>
      <c r="C19160" s="191">
        <v>7.7726246141075095E-2</v>
      </c>
      <c r="D19160" s="191"/>
      <c r="E19160" s="191"/>
    </row>
    <row r="19161" spans="1:5" x14ac:dyDescent="0.25">
      <c r="A19161" s="191">
        <v>116997.796923816</v>
      </c>
      <c r="B19161" s="191">
        <v>0.12772111166827699</v>
      </c>
      <c r="C19161" s="191">
        <v>7.70807806165663E-2</v>
      </c>
      <c r="D19161" s="191"/>
      <c r="E19161" s="191"/>
    </row>
    <row r="19162" spans="1:5" x14ac:dyDescent="0.25">
      <c r="A19162" s="191">
        <v>117014.79691746199</v>
      </c>
      <c r="B19162" s="191">
        <v>-2.80749883813547E-2</v>
      </c>
      <c r="C19162" s="191">
        <v>7.6785420922730704E-2</v>
      </c>
      <c r="D19162" s="191"/>
      <c r="E19162" s="191"/>
    </row>
    <row r="19163" spans="1:5" x14ac:dyDescent="0.25">
      <c r="A19163" s="191">
        <v>117038.13515832899</v>
      </c>
      <c r="B19163" s="191">
        <v>-1.2568798154677601</v>
      </c>
      <c r="C19163" s="191">
        <v>7.6379681915903996E-2</v>
      </c>
      <c r="D19163" s="191"/>
      <c r="E19163" s="191"/>
    </row>
    <row r="19164" spans="1:5" x14ac:dyDescent="0.25">
      <c r="A19164" s="191">
        <v>117041.377365179</v>
      </c>
      <c r="B19164" s="191">
        <v>0.15221831794933699</v>
      </c>
      <c r="C19164" s="191">
        <v>7.6323292143641502E-2</v>
      </c>
      <c r="D19164" s="191"/>
      <c r="E19164" s="191"/>
    </row>
    <row r="19165" spans="1:5" x14ac:dyDescent="0.25">
      <c r="A19165" s="191">
        <v>117049.57769514099</v>
      </c>
      <c r="B19165" s="191">
        <v>-0.72453900398659099</v>
      </c>
      <c r="C19165" s="191">
        <v>7.6180643212290095E-2</v>
      </c>
      <c r="D19165" s="191"/>
      <c r="E19165" s="191"/>
    </row>
    <row r="19166" spans="1:5" x14ac:dyDescent="0.25">
      <c r="A19166" s="191">
        <v>117065.366899791</v>
      </c>
      <c r="B19166" s="191">
        <v>0.64071169831871899</v>
      </c>
      <c r="C19166" s="191">
        <v>7.5905879404982404E-2</v>
      </c>
      <c r="D19166" s="191"/>
      <c r="E19166" s="191"/>
    </row>
    <row r="19167" spans="1:5" x14ac:dyDescent="0.25">
      <c r="A19167" s="191">
        <v>117066.481018794</v>
      </c>
      <c r="B19167" s="191">
        <v>0.68559165034216596</v>
      </c>
      <c r="C19167" s="191">
        <v>7.5886486418873994E-2</v>
      </c>
      <c r="D19167" s="191"/>
      <c r="E19167" s="191"/>
    </row>
    <row r="19168" spans="1:5" x14ac:dyDescent="0.25">
      <c r="A19168" s="191">
        <v>117076.41440607001</v>
      </c>
      <c r="B19168" s="191">
        <v>-1.1591609179623901</v>
      </c>
      <c r="C19168" s="191">
        <v>7.57135496411558E-2</v>
      </c>
      <c r="D19168" s="191"/>
      <c r="E19168" s="191"/>
    </row>
    <row r="19169" spans="1:5" x14ac:dyDescent="0.25">
      <c r="A19169" s="191">
        <v>117077.373608604</v>
      </c>
      <c r="B19169" s="191">
        <v>-0.35861740349112398</v>
      </c>
      <c r="C19169" s="191">
        <v>7.5696848652438406E-2</v>
      </c>
      <c r="D19169" s="191"/>
      <c r="E19169" s="191"/>
    </row>
    <row r="19170" spans="1:5" x14ac:dyDescent="0.25">
      <c r="A19170" s="191">
        <v>117099.302612199</v>
      </c>
      <c r="B19170" s="191">
        <v>-0.94462563783153097</v>
      </c>
      <c r="C19170" s="191">
        <v>7.5314876325926206E-2</v>
      </c>
      <c r="D19170" s="191"/>
      <c r="E19170" s="191"/>
    </row>
    <row r="19171" spans="1:5" x14ac:dyDescent="0.25">
      <c r="A19171" s="191">
        <v>117131.102837586</v>
      </c>
      <c r="B19171" s="191">
        <v>-2.8921175690898</v>
      </c>
      <c r="C19171" s="191">
        <v>7.4760506899288606E-2</v>
      </c>
      <c r="D19171" s="191"/>
      <c r="E19171" s="191"/>
    </row>
    <row r="19172" spans="1:5" x14ac:dyDescent="0.25">
      <c r="A19172" s="191">
        <v>117167.183198859</v>
      </c>
      <c r="B19172" s="191">
        <v>-0.68920885816694499</v>
      </c>
      <c r="C19172" s="191">
        <v>7.4130875142973798E-2</v>
      </c>
      <c r="D19172" s="191"/>
      <c r="E19172" s="191"/>
    </row>
    <row r="19173" spans="1:5" x14ac:dyDescent="0.25">
      <c r="A19173" s="191">
        <v>117168.659773526</v>
      </c>
      <c r="B19173" s="191">
        <v>0.442108733493152</v>
      </c>
      <c r="C19173" s="191">
        <v>7.4105096259587999E-2</v>
      </c>
      <c r="D19173" s="191"/>
      <c r="E19173" s="191"/>
    </row>
    <row r="19174" spans="1:5" x14ac:dyDescent="0.25">
      <c r="A19174" s="191">
        <v>117218.312383861</v>
      </c>
      <c r="B19174" s="191">
        <v>-0.163718453001682</v>
      </c>
      <c r="C19174" s="191">
        <v>7.3237479702284294E-2</v>
      </c>
      <c r="D19174" s="191"/>
      <c r="E19174" s="191"/>
    </row>
    <row r="19175" spans="1:5" x14ac:dyDescent="0.25">
      <c r="A19175" s="191">
        <v>117222.568062116</v>
      </c>
      <c r="B19175" s="191">
        <v>-8.3553486906873295E-2</v>
      </c>
      <c r="C19175" s="191">
        <v>7.3163058278172502E-2</v>
      </c>
      <c r="D19175" s="191"/>
      <c r="E19175" s="191"/>
    </row>
    <row r="19176" spans="1:5" x14ac:dyDescent="0.25">
      <c r="A19176" s="191">
        <v>117276.738621724</v>
      </c>
      <c r="B19176" s="191">
        <v>-4.4646825213878697E-3</v>
      </c>
      <c r="C19176" s="191">
        <v>7.2214946564814003E-2</v>
      </c>
      <c r="D19176" s="191"/>
      <c r="E19176" s="191"/>
    </row>
    <row r="19177" spans="1:5" x14ac:dyDescent="0.25">
      <c r="A19177" s="191">
        <v>117285.312380793</v>
      </c>
      <c r="B19177" s="191">
        <v>0.16772734517851401</v>
      </c>
      <c r="C19177" s="191">
        <v>7.2064750701714003E-2</v>
      </c>
      <c r="D19177" s="191"/>
      <c r="E19177" s="191"/>
    </row>
    <row r="19178" spans="1:5" x14ac:dyDescent="0.25">
      <c r="A19178" s="191">
        <v>117327.723233975</v>
      </c>
      <c r="B19178" s="191">
        <v>0.450421954244828</v>
      </c>
      <c r="C19178" s="191">
        <v>7.13212582024398E-2</v>
      </c>
      <c r="D19178" s="191"/>
      <c r="E19178" s="191"/>
    </row>
    <row r="19179" spans="1:5" x14ac:dyDescent="0.25">
      <c r="A19179" s="191">
        <v>117337.573936895</v>
      </c>
      <c r="B19179" s="191">
        <v>0.47083933567062503</v>
      </c>
      <c r="C19179" s="191">
        <v>7.1148441855163502E-2</v>
      </c>
      <c r="D19179" s="191"/>
      <c r="E19179" s="191"/>
    </row>
    <row r="19180" spans="1:5" x14ac:dyDescent="0.25">
      <c r="A19180" s="191">
        <v>117440.63258852001</v>
      </c>
      <c r="B19180" s="191">
        <v>0.35707614378073199</v>
      </c>
      <c r="C19180" s="191">
        <v>6.9337624219550406E-2</v>
      </c>
      <c r="D19180" s="191"/>
      <c r="E19180" s="191"/>
    </row>
    <row r="19181" spans="1:5" x14ac:dyDescent="0.25">
      <c r="A19181" s="191">
        <v>117453.626722613</v>
      </c>
      <c r="B19181" s="191">
        <v>-0.33667931380990701</v>
      </c>
      <c r="C19181" s="191">
        <v>6.9108950328195404E-2</v>
      </c>
      <c r="D19181" s="191"/>
      <c r="E19181" s="191"/>
    </row>
    <row r="19182" spans="1:5" x14ac:dyDescent="0.25">
      <c r="A19182" s="191">
        <v>117456.819477745</v>
      </c>
      <c r="B19182" s="191">
        <v>-0.128702334625308</v>
      </c>
      <c r="C19182" s="191">
        <v>6.9052751407771895E-2</v>
      </c>
      <c r="D19182" s="191"/>
      <c r="E19182" s="191"/>
    </row>
    <row r="19183" spans="1:5" x14ac:dyDescent="0.25">
      <c r="A19183" s="191">
        <v>117462.654597702</v>
      </c>
      <c r="B19183" s="191">
        <v>-7.3828372451556504E-2</v>
      </c>
      <c r="C19183" s="191">
        <v>6.8950029299472804E-2</v>
      </c>
      <c r="D19183" s="191"/>
      <c r="E19183" s="191"/>
    </row>
    <row r="19184" spans="1:5" x14ac:dyDescent="0.25">
      <c r="A19184" s="191">
        <v>117490.108887048</v>
      </c>
      <c r="B19184" s="191">
        <v>0.29928816115854001</v>
      </c>
      <c r="C19184" s="191">
        <v>6.8466509500146697E-2</v>
      </c>
      <c r="D19184" s="191"/>
      <c r="E19184" s="191"/>
    </row>
    <row r="19185" spans="1:5" x14ac:dyDescent="0.25">
      <c r="A19185" s="191">
        <v>117492.13731912601</v>
      </c>
      <c r="B19185" s="191">
        <v>-0.25822480149851901</v>
      </c>
      <c r="C19185" s="191">
        <v>6.8430771367780099E-2</v>
      </c>
      <c r="D19185" s="191"/>
      <c r="E19185" s="191"/>
    </row>
    <row r="19186" spans="1:5" x14ac:dyDescent="0.25">
      <c r="A19186" s="191">
        <v>117505.65859568999</v>
      </c>
      <c r="B19186" s="191">
        <v>0.50951077193115402</v>
      </c>
      <c r="C19186" s="191">
        <v>6.8192497295827895E-2</v>
      </c>
      <c r="D19186" s="191"/>
      <c r="E19186" s="191"/>
    </row>
    <row r="19187" spans="1:5" x14ac:dyDescent="0.25">
      <c r="A19187" s="191">
        <v>117505.91349013901</v>
      </c>
      <c r="B19187" s="191">
        <v>1.0142642615658299</v>
      </c>
      <c r="C19187" s="191">
        <v>6.8188004703723701E-2</v>
      </c>
      <c r="D19187" s="191"/>
      <c r="E19187" s="191"/>
    </row>
    <row r="19188" spans="1:5" x14ac:dyDescent="0.25">
      <c r="A19188" s="191">
        <v>117515.532267305</v>
      </c>
      <c r="B19188" s="191">
        <v>6.3383685104545506E-2</v>
      </c>
      <c r="C19188" s="191">
        <v>6.8018449216573296E-2</v>
      </c>
      <c r="D19188" s="191"/>
      <c r="E19188" s="191"/>
    </row>
    <row r="19189" spans="1:5" x14ac:dyDescent="0.25">
      <c r="A19189" s="191">
        <v>117515.59751543299</v>
      </c>
      <c r="B19189" s="191">
        <v>-6.7496281988432799E-2</v>
      </c>
      <c r="C19189" s="191">
        <v>6.8017298908228899E-2</v>
      </c>
      <c r="D19189" s="191"/>
      <c r="E19189" s="191"/>
    </row>
    <row r="19190" spans="1:5" x14ac:dyDescent="0.25">
      <c r="A19190" s="191">
        <v>117533.156102422</v>
      </c>
      <c r="B19190" s="191">
        <v>-0.31068387486877802</v>
      </c>
      <c r="C19190" s="191">
        <v>6.7707675291819105E-2</v>
      </c>
      <c r="D19190" s="191"/>
      <c r="E19190" s="191"/>
    </row>
    <row r="19191" spans="1:5" x14ac:dyDescent="0.25">
      <c r="A19191" s="191">
        <v>117548.82629522499</v>
      </c>
      <c r="B19191" s="191">
        <v>0.49463660869704101</v>
      </c>
      <c r="C19191" s="191">
        <v>6.7431233765944107E-2</v>
      </c>
      <c r="D19191" s="191"/>
      <c r="E19191" s="191"/>
    </row>
    <row r="19192" spans="1:5" x14ac:dyDescent="0.25">
      <c r="A19192" s="191">
        <v>117566.37485100199</v>
      </c>
      <c r="B19192" s="191">
        <v>8.8008504540359994E-2</v>
      </c>
      <c r="C19192" s="191">
        <v>6.7121525133447393E-2</v>
      </c>
      <c r="D19192" s="191"/>
      <c r="E19192" s="191"/>
    </row>
    <row r="19193" spans="1:5" x14ac:dyDescent="0.25">
      <c r="A19193" s="191">
        <v>117574.07120919001</v>
      </c>
      <c r="B19193" s="191">
        <v>0.29680434073955397</v>
      </c>
      <c r="C19193" s="191">
        <v>6.6985651428964996E-2</v>
      </c>
      <c r="D19193" s="191"/>
      <c r="E19193" s="191"/>
    </row>
    <row r="19194" spans="1:5" x14ac:dyDescent="0.25">
      <c r="A19194" s="191">
        <v>117595.98163913201</v>
      </c>
      <c r="B19194" s="191">
        <v>-1.2854769855660699</v>
      </c>
      <c r="C19194" s="191">
        <v>6.6598694000970196E-2</v>
      </c>
      <c r="D19194" s="191"/>
      <c r="E19194" s="191"/>
    </row>
    <row r="19195" spans="1:5" x14ac:dyDescent="0.25">
      <c r="A19195" s="191">
        <v>117661.55424892899</v>
      </c>
      <c r="B19195" s="191">
        <v>0.13881228152936601</v>
      </c>
      <c r="C19195" s="191">
        <v>6.5439377486748995E-2</v>
      </c>
      <c r="D19195" s="191"/>
      <c r="E19195" s="191"/>
    </row>
    <row r="19196" spans="1:5" x14ac:dyDescent="0.25">
      <c r="A19196" s="191">
        <v>117692.93316294299</v>
      </c>
      <c r="B19196" s="191">
        <v>-0.16558315527400699</v>
      </c>
      <c r="C19196" s="191">
        <v>6.4883949226887699E-2</v>
      </c>
      <c r="D19196" s="191"/>
      <c r="E19196" s="191"/>
    </row>
    <row r="19197" spans="1:5" x14ac:dyDescent="0.25">
      <c r="A19197" s="191">
        <v>117698.14593252999</v>
      </c>
      <c r="B19197" s="191">
        <v>-0.43903837821778202</v>
      </c>
      <c r="C19197" s="191">
        <v>6.4791639368114801E-2</v>
      </c>
      <c r="D19197" s="191"/>
      <c r="E19197" s="191"/>
    </row>
    <row r="19198" spans="1:5" x14ac:dyDescent="0.25">
      <c r="A19198" s="191">
        <v>117708.321143815</v>
      </c>
      <c r="B19198" s="191">
        <v>-0.22347140417997599</v>
      </c>
      <c r="C19198" s="191">
        <v>6.4611419734160999E-2</v>
      </c>
      <c r="D19198" s="191"/>
      <c r="E19198" s="191"/>
    </row>
    <row r="19199" spans="1:5" x14ac:dyDescent="0.25">
      <c r="A19199" s="191">
        <v>117726.30527882</v>
      </c>
      <c r="B19199" s="191">
        <v>0.34507220464441402</v>
      </c>
      <c r="C19199" s="191">
        <v>6.4292785651837006E-2</v>
      </c>
      <c r="D19199" s="191"/>
      <c r="E19199" s="191"/>
    </row>
    <row r="19200" spans="1:5" x14ac:dyDescent="0.25">
      <c r="A19200" s="191">
        <v>117745.684620334</v>
      </c>
      <c r="B19200" s="191">
        <v>0.29234321825959397</v>
      </c>
      <c r="C19200" s="191">
        <v>6.3949282026032006E-2</v>
      </c>
      <c r="D19200" s="191"/>
      <c r="E19200" s="191"/>
    </row>
    <row r="19201" spans="1:5" x14ac:dyDescent="0.25">
      <c r="A19201" s="191">
        <v>117749.92414465301</v>
      </c>
      <c r="B19201" s="191">
        <v>0.52018297939351299</v>
      </c>
      <c r="C19201" s="191">
        <v>6.3874114801004897E-2</v>
      </c>
      <c r="D19201" s="191"/>
      <c r="E19201" s="191"/>
    </row>
    <row r="19202" spans="1:5" x14ac:dyDescent="0.25">
      <c r="A19202" s="191">
        <v>117789.16196334</v>
      </c>
      <c r="B19202" s="191">
        <v>-1.2953905881971099</v>
      </c>
      <c r="C19202" s="191">
        <v>6.3178054621509994E-2</v>
      </c>
      <c r="D19202" s="191"/>
      <c r="E19202" s="191"/>
    </row>
    <row r="19203" spans="1:5" x14ac:dyDescent="0.25">
      <c r="A19203" s="191">
        <v>117809.81950218701</v>
      </c>
      <c r="B19203" s="191">
        <v>-0.72786131810437205</v>
      </c>
      <c r="C19203" s="191">
        <v>6.2811381897690796E-2</v>
      </c>
      <c r="D19203" s="191"/>
      <c r="E19203" s="191"/>
    </row>
    <row r="19204" spans="1:5" x14ac:dyDescent="0.25">
      <c r="A19204" s="191">
        <v>117833.05736981001</v>
      </c>
      <c r="B19204" s="191">
        <v>-1.33929406633149E-2</v>
      </c>
      <c r="C19204" s="191">
        <v>6.2398683255144402E-2</v>
      </c>
      <c r="D19204" s="191"/>
      <c r="E19204" s="191"/>
    </row>
    <row r="19205" spans="1:5" x14ac:dyDescent="0.25">
      <c r="A19205" s="191">
        <v>117872.02484343199</v>
      </c>
      <c r="B19205" s="191">
        <v>3.86689025129172E-2</v>
      </c>
      <c r="C19205" s="191">
        <v>6.1706152130570603E-2</v>
      </c>
      <c r="D19205" s="191"/>
      <c r="E19205" s="191"/>
    </row>
    <row r="19206" spans="1:5" x14ac:dyDescent="0.25">
      <c r="A19206" s="191">
        <v>117899.849924601</v>
      </c>
      <c r="B19206" s="191">
        <v>-6.3516791098172695E-2</v>
      </c>
      <c r="C19206" s="191">
        <v>6.1211283824178703E-2</v>
      </c>
      <c r="D19206" s="191"/>
      <c r="E19206" s="191"/>
    </row>
    <row r="19207" spans="1:5" x14ac:dyDescent="0.25">
      <c r="A19207" s="191">
        <v>117951.026841542</v>
      </c>
      <c r="B19207" s="191">
        <v>-2.15998331479947</v>
      </c>
      <c r="C19207" s="191">
        <v>6.0300333639754802E-2</v>
      </c>
      <c r="D19207" s="191"/>
      <c r="E19207" s="191"/>
    </row>
    <row r="19208" spans="1:5" x14ac:dyDescent="0.25">
      <c r="A19208" s="191">
        <v>118018.63105507</v>
      </c>
      <c r="B19208" s="191">
        <v>0.242465919307366</v>
      </c>
      <c r="C19208" s="191">
        <v>5.9095491879642102E-2</v>
      </c>
      <c r="D19208" s="191"/>
      <c r="E19208" s="191"/>
    </row>
    <row r="19209" spans="1:5" x14ac:dyDescent="0.25">
      <c r="A19209" s="191">
        <v>118021.291464412</v>
      </c>
      <c r="B19209" s="191">
        <v>0.33528243840366101</v>
      </c>
      <c r="C19209" s="191">
        <v>5.9048044063899199E-2</v>
      </c>
      <c r="D19209" s="191"/>
      <c r="E19209" s="191"/>
    </row>
    <row r="19210" spans="1:5" x14ac:dyDescent="0.25">
      <c r="A19210" s="191">
        <v>118030.435261983</v>
      </c>
      <c r="B19210" s="191">
        <v>-4.9245870297043297E-2</v>
      </c>
      <c r="C19210" s="191">
        <v>5.8884947107663198E-2</v>
      </c>
      <c r="D19210" s="191"/>
      <c r="E19210" s="191"/>
    </row>
    <row r="19211" spans="1:5" x14ac:dyDescent="0.25">
      <c r="A19211" s="191">
        <v>118032.10486813899</v>
      </c>
      <c r="B19211" s="191">
        <v>-0.21993296336101401</v>
      </c>
      <c r="C19211" s="191">
        <v>5.88551632913729E-2</v>
      </c>
      <c r="D19211" s="191"/>
      <c r="E19211" s="191"/>
    </row>
    <row r="19212" spans="1:5" x14ac:dyDescent="0.25">
      <c r="A19212" s="191">
        <v>118034.76311466099</v>
      </c>
      <c r="B19212" s="191">
        <v>-0.577110022330796</v>
      </c>
      <c r="C19212" s="191">
        <v>5.8807741238754298E-2</v>
      </c>
      <c r="D19212" s="191"/>
      <c r="E19212" s="191"/>
    </row>
    <row r="19213" spans="1:5" x14ac:dyDescent="0.25">
      <c r="A19213" s="191">
        <v>118056.575105019</v>
      </c>
      <c r="B19213" s="191">
        <v>0.77081301363204302</v>
      </c>
      <c r="C19213" s="191">
        <v>5.8418529341261002E-2</v>
      </c>
      <c r="D19213" s="191"/>
      <c r="E19213" s="191"/>
    </row>
    <row r="19214" spans="1:5" x14ac:dyDescent="0.25">
      <c r="A19214" s="191">
        <v>118117.046552307</v>
      </c>
      <c r="B19214" s="191">
        <v>2.4051088410261401</v>
      </c>
      <c r="C19214" s="191">
        <v>5.7338610473797402E-2</v>
      </c>
      <c r="D19214" s="191"/>
      <c r="E19214" s="191"/>
    </row>
    <row r="19215" spans="1:5" x14ac:dyDescent="0.25">
      <c r="A19215" s="191">
        <v>118176.00191713301</v>
      </c>
      <c r="B19215" s="191">
        <v>0.60517206116228495</v>
      </c>
      <c r="C19215" s="191">
        <v>5.6284566676716399E-2</v>
      </c>
      <c r="D19215" s="191"/>
      <c r="E19215" s="191"/>
    </row>
    <row r="19216" spans="1:5" x14ac:dyDescent="0.25">
      <c r="A19216" s="191">
        <v>118228.343607485</v>
      </c>
      <c r="B19216" s="191">
        <v>0.70291157766573198</v>
      </c>
      <c r="C19216" s="191">
        <v>5.5347805490586002E-2</v>
      </c>
      <c r="D19216" s="191"/>
      <c r="E19216" s="191"/>
    </row>
    <row r="19217" spans="1:5" x14ac:dyDescent="0.25">
      <c r="A19217" s="191">
        <v>118250.547236624</v>
      </c>
      <c r="B19217" s="191">
        <v>0.19640014650217399</v>
      </c>
      <c r="C19217" s="191">
        <v>5.4950160168811102E-2</v>
      </c>
      <c r="D19217" s="191"/>
      <c r="E19217" s="191"/>
    </row>
    <row r="19218" spans="1:5" x14ac:dyDescent="0.25">
      <c r="A19218" s="191">
        <v>118251.377741377</v>
      </c>
      <c r="B19218" s="191">
        <v>0.17108364172429</v>
      </c>
      <c r="C19218" s="191">
        <v>5.4935283608752203E-2</v>
      </c>
      <c r="D19218" s="191"/>
      <c r="E19218" s="191"/>
    </row>
    <row r="19219" spans="1:5" x14ac:dyDescent="0.25">
      <c r="A19219" s="191">
        <v>118265.63806780201</v>
      </c>
      <c r="B19219" s="191">
        <v>0.16593780190610199</v>
      </c>
      <c r="C19219" s="191">
        <v>5.4679809203528003E-2</v>
      </c>
      <c r="D19219" s="191"/>
      <c r="E19219" s="191"/>
    </row>
    <row r="19220" spans="1:5" x14ac:dyDescent="0.25">
      <c r="A19220" s="191">
        <v>118271.336030283</v>
      </c>
      <c r="B19220" s="191">
        <v>0.48722906207827599</v>
      </c>
      <c r="C19220" s="191">
        <v>5.45777121339409E-2</v>
      </c>
      <c r="D19220" s="191"/>
      <c r="E19220" s="191"/>
    </row>
    <row r="19221" spans="1:5" x14ac:dyDescent="0.25">
      <c r="A19221" s="191">
        <v>118352.90705277</v>
      </c>
      <c r="B19221" s="191">
        <v>-4.6014261581461803E-2</v>
      </c>
      <c r="C19221" s="191">
        <v>5.3115016457687202E-2</v>
      </c>
      <c r="D19221" s="191"/>
      <c r="E19221" s="191"/>
    </row>
    <row r="19222" spans="1:5" x14ac:dyDescent="0.25">
      <c r="A19222" s="191">
        <v>118355.72336873801</v>
      </c>
      <c r="B19222" s="191">
        <v>2.0755943739869699E-2</v>
      </c>
      <c r="C19222" s="191">
        <v>5.3064479730959499E-2</v>
      </c>
      <c r="D19222" s="191"/>
      <c r="E19222" s="191"/>
    </row>
    <row r="19223" spans="1:5" x14ac:dyDescent="0.25">
      <c r="A19223" s="191">
        <v>118393.141770895</v>
      </c>
      <c r="B19223" s="191">
        <v>-0.53706867693958904</v>
      </c>
      <c r="C19223" s="191">
        <v>5.2392812968692498E-2</v>
      </c>
      <c r="D19223" s="191"/>
      <c r="E19223" s="191"/>
    </row>
    <row r="19224" spans="1:5" x14ac:dyDescent="0.25">
      <c r="A19224" s="191">
        <v>118474.659235714</v>
      </c>
      <c r="B19224" s="191">
        <v>0.161568354583741</v>
      </c>
      <c r="C19224" s="191">
        <v>5.0928174622432702E-2</v>
      </c>
      <c r="D19224" s="191"/>
      <c r="E19224" s="191"/>
    </row>
    <row r="19225" spans="1:5" x14ac:dyDescent="0.25">
      <c r="A19225" s="191">
        <v>118476.797152146</v>
      </c>
      <c r="B19225" s="191">
        <v>-6.9126416614417902E-2</v>
      </c>
      <c r="C19225" s="191">
        <v>5.0889737425437002E-2</v>
      </c>
      <c r="D19225" s="191"/>
      <c r="E19225" s="191"/>
    </row>
    <row r="19226" spans="1:5" x14ac:dyDescent="0.25">
      <c r="A19226" s="191">
        <v>118493.93339504801</v>
      </c>
      <c r="B19226" s="191">
        <v>-1.59834422510496</v>
      </c>
      <c r="C19226" s="191">
        <v>5.0581603232235497E-2</v>
      </c>
      <c r="D19226" s="191"/>
      <c r="E19226" s="191"/>
    </row>
    <row r="19227" spans="1:5" x14ac:dyDescent="0.25">
      <c r="A19227" s="191">
        <v>118537.35806186699</v>
      </c>
      <c r="B19227" s="191">
        <v>0.52658256794899705</v>
      </c>
      <c r="C19227" s="191">
        <v>4.9800413125148602E-2</v>
      </c>
      <c r="D19227" s="191"/>
      <c r="E19227" s="191"/>
    </row>
    <row r="19228" spans="1:5" x14ac:dyDescent="0.25">
      <c r="A19228" s="191">
        <v>118538.65315009</v>
      </c>
      <c r="B19228" s="191">
        <v>0.85217135234505503</v>
      </c>
      <c r="C19228" s="191">
        <v>4.9777107425814003E-2</v>
      </c>
      <c r="D19228" s="191"/>
      <c r="E19228" s="191"/>
    </row>
    <row r="19229" spans="1:5" x14ac:dyDescent="0.25">
      <c r="A19229" s="191">
        <v>118625.941872696</v>
      </c>
      <c r="B19229" s="191">
        <v>-0.91383534147887502</v>
      </c>
      <c r="C19229" s="191">
        <v>4.8205318259651998E-2</v>
      </c>
      <c r="D19229" s="191"/>
      <c r="E19229" s="191"/>
    </row>
    <row r="19230" spans="1:5" x14ac:dyDescent="0.25">
      <c r="A19230" s="191">
        <v>118634.665001562</v>
      </c>
      <c r="B19230" s="191">
        <v>-0.11528176353524699</v>
      </c>
      <c r="C19230" s="191">
        <v>4.8048135063863198E-2</v>
      </c>
      <c r="D19230" s="191"/>
      <c r="E19230" s="191"/>
    </row>
    <row r="19231" spans="1:5" x14ac:dyDescent="0.25">
      <c r="A19231" s="191">
        <v>118637.61229326599</v>
      </c>
      <c r="B19231" s="191">
        <v>-0.55580656441564003</v>
      </c>
      <c r="C19231" s="191">
        <v>4.7995027430562498E-2</v>
      </c>
      <c r="D19231" s="191"/>
      <c r="E19231" s="191"/>
    </row>
    <row r="19232" spans="1:5" x14ac:dyDescent="0.25">
      <c r="A19232" s="191">
        <v>118689.016431885</v>
      </c>
      <c r="B19232" s="191">
        <v>0.50091201106201599</v>
      </c>
      <c r="C19232" s="191">
        <v>4.7068380351498802E-2</v>
      </c>
      <c r="D19232" s="191"/>
      <c r="E19232" s="191"/>
    </row>
    <row r="19233" spans="1:5" x14ac:dyDescent="0.25">
      <c r="A19233" s="191">
        <v>118695.560595635</v>
      </c>
      <c r="B19233" s="191">
        <v>0.54789165296385001</v>
      </c>
      <c r="C19233" s="191">
        <v>4.6950365969924003E-2</v>
      </c>
      <c r="D19233" s="191"/>
      <c r="E19233" s="191"/>
    </row>
    <row r="19234" spans="1:5" x14ac:dyDescent="0.25">
      <c r="A19234" s="191">
        <v>118714.21061178</v>
      </c>
      <c r="B19234" s="191">
        <v>0.56152418882988697</v>
      </c>
      <c r="C19234" s="191">
        <v>4.6613986074671702E-2</v>
      </c>
      <c r="D19234" s="191"/>
      <c r="E19234" s="191"/>
    </row>
    <row r="19235" spans="1:5" x14ac:dyDescent="0.25">
      <c r="A19235" s="191">
        <v>118734.767583012</v>
      </c>
      <c r="B19235" s="191">
        <v>-0.62204946257968796</v>
      </c>
      <c r="C19235" s="191">
        <v>4.6243117180668598E-2</v>
      </c>
      <c r="D19235" s="191"/>
      <c r="E19235" s="191"/>
    </row>
    <row r="19236" spans="1:5" x14ac:dyDescent="0.25">
      <c r="A19236" s="191">
        <v>118749.654269423</v>
      </c>
      <c r="B19236" s="191">
        <v>1.4123394804196101</v>
      </c>
      <c r="C19236" s="191">
        <v>4.59744909780858E-2</v>
      </c>
      <c r="D19236" s="191"/>
      <c r="E19236" s="191"/>
    </row>
    <row r="19237" spans="1:5" x14ac:dyDescent="0.25">
      <c r="A19237" s="191">
        <v>118777.16054877199</v>
      </c>
      <c r="B19237" s="191">
        <v>0.25555001539592198</v>
      </c>
      <c r="C19237" s="191">
        <v>4.5478014512883698E-2</v>
      </c>
      <c r="D19237" s="191"/>
      <c r="E19237" s="191"/>
    </row>
    <row r="19238" spans="1:5" x14ac:dyDescent="0.25">
      <c r="A19238" s="191">
        <v>118796.531105662</v>
      </c>
      <c r="B19238" s="191">
        <v>-0.123632476544577</v>
      </c>
      <c r="C19238" s="191">
        <v>4.5128285897931802E-2</v>
      </c>
      <c r="D19238" s="191"/>
      <c r="E19238" s="191"/>
    </row>
    <row r="19239" spans="1:5" x14ac:dyDescent="0.25">
      <c r="A19239" s="191">
        <v>118827.41506605899</v>
      </c>
      <c r="B19239" s="191">
        <v>-1.24035385352809</v>
      </c>
      <c r="C19239" s="191">
        <v>4.4570522371046403E-2</v>
      </c>
      <c r="D19239" s="191"/>
      <c r="E19239" s="191"/>
    </row>
    <row r="19240" spans="1:5" x14ac:dyDescent="0.25">
      <c r="A19240" s="191">
        <v>118831.77748663</v>
      </c>
      <c r="B19240" s="191">
        <v>-1.18870621280011</v>
      </c>
      <c r="C19240" s="191">
        <v>4.4491721140481097E-2</v>
      </c>
      <c r="D19240" s="191"/>
      <c r="E19240" s="191"/>
    </row>
    <row r="19241" spans="1:5" x14ac:dyDescent="0.25">
      <c r="A19241" s="191">
        <v>118861.316966043</v>
      </c>
      <c r="B19241" s="191">
        <v>-0.187458610148628</v>
      </c>
      <c r="C19241" s="191">
        <v>4.3958028023861201E-2</v>
      </c>
      <c r="D19241" s="191"/>
      <c r="E19241" s="191"/>
    </row>
    <row r="19242" spans="1:5" x14ac:dyDescent="0.25">
      <c r="A19242" s="191">
        <v>118899.17666276501</v>
      </c>
      <c r="B19242" s="191">
        <v>-0.73535984732729898</v>
      </c>
      <c r="C19242" s="191">
        <v>4.3273757554084497E-2</v>
      </c>
      <c r="D19242" s="191"/>
      <c r="E19242" s="191"/>
    </row>
    <row r="19243" spans="1:5" x14ac:dyDescent="0.25">
      <c r="A19243" s="191">
        <v>118899.70455691199</v>
      </c>
      <c r="B19243" s="191">
        <v>-1.1048524956674901</v>
      </c>
      <c r="C19243" s="191">
        <v>4.32642144923467E-2</v>
      </c>
      <c r="D19243" s="191"/>
      <c r="E19243" s="191"/>
    </row>
    <row r="19244" spans="1:5" x14ac:dyDescent="0.25">
      <c r="A19244" s="191">
        <v>118910.598653116</v>
      </c>
      <c r="B19244" s="191">
        <v>0.26986123739669599</v>
      </c>
      <c r="C19244" s="191">
        <v>4.3067263348312998E-2</v>
      </c>
      <c r="D19244" s="191"/>
      <c r="E19244" s="191"/>
    </row>
    <row r="19245" spans="1:5" x14ac:dyDescent="0.25">
      <c r="A19245" s="191">
        <v>118918.29260373001</v>
      </c>
      <c r="B19245" s="191">
        <v>0.209776775931791</v>
      </c>
      <c r="C19245" s="191">
        <v>4.2928153007906998E-2</v>
      </c>
      <c r="D19245" s="191"/>
      <c r="E19245" s="191"/>
    </row>
    <row r="19246" spans="1:5" x14ac:dyDescent="0.25">
      <c r="A19246" s="191">
        <v>118928.444644138</v>
      </c>
      <c r="B19246" s="191">
        <v>0.55512574962182104</v>
      </c>
      <c r="C19246" s="191">
        <v>4.2744582048481E-2</v>
      </c>
      <c r="D19246" s="191"/>
      <c r="E19246" s="191"/>
    </row>
    <row r="19247" spans="1:5" x14ac:dyDescent="0.25">
      <c r="A19247" s="191">
        <v>118929.793320613</v>
      </c>
      <c r="B19247" s="191">
        <v>0.13273264869009299</v>
      </c>
      <c r="C19247" s="191">
        <v>4.2720193585445203E-2</v>
      </c>
      <c r="D19247" s="191"/>
      <c r="E19247" s="191"/>
    </row>
    <row r="19248" spans="1:5" x14ac:dyDescent="0.25">
      <c r="A19248" s="191">
        <v>118937.641130934</v>
      </c>
      <c r="B19248" s="191">
        <v>0.38056064620313201</v>
      </c>
      <c r="C19248" s="191">
        <v>4.25782728639858E-2</v>
      </c>
      <c r="D19248" s="191"/>
      <c r="E19248" s="191"/>
    </row>
    <row r="19249" spans="1:5" x14ac:dyDescent="0.25">
      <c r="A19249" s="191">
        <v>118945.71936268501</v>
      </c>
      <c r="B19249" s="191">
        <v>-0.280471071902544</v>
      </c>
      <c r="C19249" s="191">
        <v>4.2432173207736797E-2</v>
      </c>
      <c r="D19249" s="191"/>
      <c r="E19249" s="191"/>
    </row>
    <row r="19250" spans="1:5" x14ac:dyDescent="0.25">
      <c r="A19250" s="191">
        <v>118954.981758523</v>
      </c>
      <c r="B19250" s="191">
        <v>0.58770736140765201</v>
      </c>
      <c r="C19250" s="191">
        <v>4.2264642422757001E-2</v>
      </c>
      <c r="D19250" s="191"/>
      <c r="E19250" s="191"/>
    </row>
    <row r="19251" spans="1:5" x14ac:dyDescent="0.25">
      <c r="A19251" s="191">
        <v>118962.60979214701</v>
      </c>
      <c r="B19251" s="191">
        <v>0.28950766857656102</v>
      </c>
      <c r="C19251" s="191">
        <v>4.2126660889251703E-2</v>
      </c>
      <c r="D19251" s="191"/>
      <c r="E19251" s="191"/>
    </row>
    <row r="19252" spans="1:5" x14ac:dyDescent="0.25">
      <c r="A19252" s="191">
        <v>118990.160707238</v>
      </c>
      <c r="B19252" s="191">
        <v>-0.246185706110258</v>
      </c>
      <c r="C19252" s="191">
        <v>4.1628212218638903E-2</v>
      </c>
      <c r="D19252" s="191"/>
      <c r="E19252" s="191"/>
    </row>
    <row r="19253" spans="1:5" x14ac:dyDescent="0.25">
      <c r="A19253" s="191">
        <v>118996.69390796599</v>
      </c>
      <c r="B19253" s="191">
        <v>0.52892547645881904</v>
      </c>
      <c r="C19253" s="191">
        <v>4.1509994381426302E-2</v>
      </c>
      <c r="D19253" s="191"/>
      <c r="E19253" s="191"/>
    </row>
    <row r="19254" spans="1:5" x14ac:dyDescent="0.25">
      <c r="A19254" s="191">
        <v>119005.011634914</v>
      </c>
      <c r="B19254" s="191">
        <v>0.69858669298543696</v>
      </c>
      <c r="C19254" s="191">
        <v>4.1359474863334501E-2</v>
      </c>
      <c r="D19254" s="191"/>
      <c r="E19254" s="191"/>
    </row>
    <row r="19255" spans="1:5" x14ac:dyDescent="0.25">
      <c r="A19255" s="191">
        <v>119044.218641948</v>
      </c>
      <c r="B19255" s="191">
        <v>0.34886961322564403</v>
      </c>
      <c r="C19255" s="191">
        <v>4.0649816068564402E-2</v>
      </c>
      <c r="D19255" s="191"/>
      <c r="E19255" s="191"/>
    </row>
    <row r="19256" spans="1:5" x14ac:dyDescent="0.25">
      <c r="A19256" s="191">
        <v>119045.819154301</v>
      </c>
      <c r="B19256" s="191">
        <v>0.21954236550252301</v>
      </c>
      <c r="C19256" s="191">
        <v>4.0620840809632103E-2</v>
      </c>
      <c r="D19256" s="191"/>
      <c r="E19256" s="191"/>
    </row>
    <row r="19257" spans="1:5" x14ac:dyDescent="0.25">
      <c r="A19257" s="191">
        <v>119114.850194705</v>
      </c>
      <c r="B19257" s="191">
        <v>-8.3441167606668198E-2</v>
      </c>
      <c r="C19257" s="191">
        <v>3.9370727295298301E-2</v>
      </c>
      <c r="D19257" s="191"/>
      <c r="E19257" s="191"/>
    </row>
    <row r="19258" spans="1:5" x14ac:dyDescent="0.25">
      <c r="A19258" s="191">
        <v>119155.283608169</v>
      </c>
      <c r="B19258" s="191">
        <v>0.30345490754939403</v>
      </c>
      <c r="C19258" s="191">
        <v>3.8638159008911599E-2</v>
      </c>
      <c r="D19258" s="191"/>
      <c r="E19258" s="191"/>
    </row>
    <row r="19259" spans="1:5" x14ac:dyDescent="0.25">
      <c r="A19259" s="191">
        <v>119185.37359590401</v>
      </c>
      <c r="B19259" s="191">
        <v>-1.3766519776153501</v>
      </c>
      <c r="C19259" s="191">
        <v>3.8092837238072698E-2</v>
      </c>
      <c r="D19259" s="191"/>
      <c r="E19259" s="191"/>
    </row>
    <row r="19260" spans="1:5" x14ac:dyDescent="0.25">
      <c r="A19260" s="191">
        <v>119192.190326115</v>
      </c>
      <c r="B19260" s="191">
        <v>-0.16825813804351999</v>
      </c>
      <c r="C19260" s="191">
        <v>3.7969279712812803E-2</v>
      </c>
      <c r="D19260" s="191"/>
      <c r="E19260" s="191"/>
    </row>
    <row r="19261" spans="1:5" x14ac:dyDescent="0.25">
      <c r="A19261" s="191">
        <v>119193.452821119</v>
      </c>
      <c r="B19261" s="191">
        <v>-0.94389111021598904</v>
      </c>
      <c r="C19261" s="191">
        <v>3.7946395490332602E-2</v>
      </c>
      <c r="D19261" s="191"/>
      <c r="E19261" s="191"/>
    </row>
    <row r="19262" spans="1:5" x14ac:dyDescent="0.25">
      <c r="A19262" s="191">
        <v>119206.834310661</v>
      </c>
      <c r="B19262" s="191">
        <v>0.25453682394329702</v>
      </c>
      <c r="C19262" s="191">
        <v>3.77038266569244E-2</v>
      </c>
      <c r="D19262" s="191"/>
      <c r="E19262" s="191"/>
    </row>
    <row r="19263" spans="1:5" x14ac:dyDescent="0.25">
      <c r="A19263" s="191">
        <v>119267.63163659201</v>
      </c>
      <c r="B19263" s="191">
        <v>6.0668124187102102E-2</v>
      </c>
      <c r="C19263" s="191">
        <v>3.6601443422478903E-2</v>
      </c>
      <c r="D19263" s="191"/>
      <c r="E19263" s="191"/>
    </row>
    <row r="19264" spans="1:5" x14ac:dyDescent="0.25">
      <c r="A19264" s="191">
        <v>119271.42600932199</v>
      </c>
      <c r="B19264" s="191">
        <v>-0.43301245759236301</v>
      </c>
      <c r="C19264" s="191">
        <v>3.6532627856955997E-2</v>
      </c>
      <c r="D19264" s="191"/>
      <c r="E19264" s="191"/>
    </row>
    <row r="19265" spans="1:5" x14ac:dyDescent="0.25">
      <c r="A19265" s="191">
        <v>119310.093130718</v>
      </c>
      <c r="B19265" s="191">
        <v>-0.94591458627880698</v>
      </c>
      <c r="C19265" s="191">
        <v>3.5831253121621297E-2</v>
      </c>
      <c r="D19265" s="191"/>
      <c r="E19265" s="191"/>
    </row>
    <row r="19266" spans="1:5" x14ac:dyDescent="0.25">
      <c r="A19266" s="191">
        <v>119323.367918473</v>
      </c>
      <c r="B19266" s="191">
        <v>0.172643394175864</v>
      </c>
      <c r="C19266" s="191">
        <v>3.5590424262488901E-2</v>
      </c>
      <c r="D19266" s="191"/>
      <c r="E19266" s="191"/>
    </row>
    <row r="19267" spans="1:5" x14ac:dyDescent="0.25">
      <c r="A19267" s="191">
        <v>119353.49360310299</v>
      </c>
      <c r="B19267" s="191">
        <v>-0.78696815726340097</v>
      </c>
      <c r="C19267" s="191">
        <v>3.5043815646052003E-2</v>
      </c>
      <c r="D19267" s="191"/>
      <c r="E19267" s="191"/>
    </row>
    <row r="19268" spans="1:5" x14ac:dyDescent="0.25">
      <c r="A19268" s="191">
        <v>119489.28650728001</v>
      </c>
      <c r="B19268" s="191">
        <v>-1.3453023400572499</v>
      </c>
      <c r="C19268" s="191">
        <v>3.25788139336496E-2</v>
      </c>
      <c r="D19268" s="191"/>
      <c r="E19268" s="191"/>
    </row>
    <row r="19269" spans="1:5" x14ac:dyDescent="0.25">
      <c r="A19269" s="191">
        <v>119493.092403041</v>
      </c>
      <c r="B19269" s="191">
        <v>9.7029154087380207E-2</v>
      </c>
      <c r="C19269" s="191">
        <v>3.2509702810600602E-2</v>
      </c>
      <c r="D19269" s="191"/>
      <c r="E19269" s="191"/>
    </row>
    <row r="19270" spans="1:5" x14ac:dyDescent="0.25">
      <c r="A19270" s="191">
        <v>119524.48129832</v>
      </c>
      <c r="B19270" s="191">
        <v>-0.64262243345370995</v>
      </c>
      <c r="C19270" s="191">
        <v>3.19396690061396E-2</v>
      </c>
      <c r="D19270" s="191"/>
      <c r="E19270" s="191"/>
    </row>
    <row r="19271" spans="1:5" x14ac:dyDescent="0.25">
      <c r="A19271" s="191">
        <v>119627.95550983401</v>
      </c>
      <c r="B19271" s="191">
        <v>-1.32550329847329</v>
      </c>
      <c r="C19271" s="191">
        <v>3.0060044567836001E-2</v>
      </c>
      <c r="D19271" s="191"/>
      <c r="E19271" s="191"/>
    </row>
    <row r="19272" spans="1:5" x14ac:dyDescent="0.25">
      <c r="A19272" s="191">
        <v>119632.369733873</v>
      </c>
      <c r="B19272" s="191">
        <v>-0.99353535117848701</v>
      </c>
      <c r="C19272" s="191">
        <v>2.9979844723178498E-2</v>
      </c>
      <c r="D19272" s="191"/>
      <c r="E19272" s="191"/>
    </row>
    <row r="19273" spans="1:5" x14ac:dyDescent="0.25">
      <c r="A19273" s="191">
        <v>119675.19052674899</v>
      </c>
      <c r="B19273" s="191">
        <v>0.77464581605468696</v>
      </c>
      <c r="C19273" s="191">
        <v>2.9201801680439499E-2</v>
      </c>
      <c r="D19273" s="191"/>
      <c r="E19273" s="191"/>
    </row>
    <row r="19274" spans="1:5" x14ac:dyDescent="0.25">
      <c r="A19274" s="191">
        <v>119677.989349628</v>
      </c>
      <c r="B19274" s="191">
        <v>0.170673866577009</v>
      </c>
      <c r="C19274" s="191">
        <v>2.9150944607013899E-2</v>
      </c>
      <c r="D19274" s="191"/>
      <c r="E19274" s="191"/>
    </row>
    <row r="19275" spans="1:5" x14ac:dyDescent="0.25">
      <c r="A19275" s="191">
        <v>119678.733201468</v>
      </c>
      <c r="B19275" s="191">
        <v>0.204102339873069</v>
      </c>
      <c r="C19275" s="191">
        <v>2.9137428103345301E-2</v>
      </c>
      <c r="D19275" s="191"/>
      <c r="E19275" s="191"/>
    </row>
    <row r="19276" spans="1:5" x14ac:dyDescent="0.25">
      <c r="A19276" s="191">
        <v>119692.905657457</v>
      </c>
      <c r="B19276" s="191">
        <v>-1.40467714350945E-2</v>
      </c>
      <c r="C19276" s="191">
        <v>2.8879896125739001E-2</v>
      </c>
      <c r="D19276" s="191"/>
      <c r="E19276" s="191"/>
    </row>
    <row r="19277" spans="1:5" x14ac:dyDescent="0.25">
      <c r="A19277" s="191">
        <v>119699.118789966</v>
      </c>
      <c r="B19277" s="191">
        <v>0.49445289575738</v>
      </c>
      <c r="C19277" s="191">
        <v>2.8766992617701801E-2</v>
      </c>
      <c r="D19277" s="191"/>
      <c r="E19277" s="191"/>
    </row>
    <row r="19278" spans="1:5" x14ac:dyDescent="0.25">
      <c r="A19278" s="191">
        <v>119703.009876322</v>
      </c>
      <c r="B19278" s="191">
        <v>0.48600356167392</v>
      </c>
      <c r="C19278" s="191">
        <v>2.8696283918853701E-2</v>
      </c>
      <c r="D19278" s="191"/>
      <c r="E19278" s="191"/>
    </row>
    <row r="19279" spans="1:5" x14ac:dyDescent="0.25">
      <c r="A19279" s="191">
        <v>119707.520844165</v>
      </c>
      <c r="B19279" s="191">
        <v>0.21859104916011099</v>
      </c>
      <c r="C19279" s="191">
        <v>2.8614309961262099E-2</v>
      </c>
      <c r="D19279" s="191"/>
      <c r="E19279" s="191"/>
    </row>
    <row r="19280" spans="1:5" x14ac:dyDescent="0.25">
      <c r="A19280" s="191">
        <v>119711.02647858299</v>
      </c>
      <c r="B19280" s="191">
        <v>-0.37524503474571902</v>
      </c>
      <c r="C19280" s="191">
        <v>2.8550604490864401E-2</v>
      </c>
      <c r="D19280" s="191"/>
      <c r="E19280" s="191"/>
    </row>
    <row r="19281" spans="1:5" x14ac:dyDescent="0.25">
      <c r="A19281" s="191">
        <v>119740.32561411199</v>
      </c>
      <c r="B19281" s="191">
        <v>-0.26100338951595697</v>
      </c>
      <c r="C19281" s="191">
        <v>2.8018152963529701E-2</v>
      </c>
      <c r="D19281" s="191"/>
      <c r="E19281" s="191"/>
    </row>
    <row r="19282" spans="1:5" x14ac:dyDescent="0.25">
      <c r="A19282" s="191">
        <v>119744.62182455001</v>
      </c>
      <c r="B19282" s="191">
        <v>0.459577983921444</v>
      </c>
      <c r="C19282" s="191">
        <v>2.7940075550784701E-2</v>
      </c>
      <c r="D19282" s="191"/>
      <c r="E19282" s="191"/>
    </row>
    <row r="19283" spans="1:5" x14ac:dyDescent="0.25">
      <c r="A19283" s="191">
        <v>119778.566704835</v>
      </c>
      <c r="B19283" s="191">
        <v>-1.8987357874275601</v>
      </c>
      <c r="C19283" s="191">
        <v>2.7323155584740098E-2</v>
      </c>
      <c r="D19283" s="191"/>
      <c r="E19283" s="191"/>
    </row>
    <row r="19284" spans="1:5" x14ac:dyDescent="0.25">
      <c r="A19284" s="191">
        <v>119800.786557342</v>
      </c>
      <c r="B19284" s="191">
        <v>0.775222880383164</v>
      </c>
      <c r="C19284" s="191">
        <v>2.69193105725502E-2</v>
      </c>
      <c r="D19284" s="191"/>
      <c r="E19284" s="191"/>
    </row>
    <row r="19285" spans="1:5" x14ac:dyDescent="0.25">
      <c r="A19285" s="191">
        <v>119816.05318725599</v>
      </c>
      <c r="B19285" s="191">
        <v>-5.1687912996467598E-2</v>
      </c>
      <c r="C19285" s="191">
        <v>2.66418333073981E-2</v>
      </c>
      <c r="D19285" s="191"/>
      <c r="E19285" s="191"/>
    </row>
    <row r="19286" spans="1:5" x14ac:dyDescent="0.25">
      <c r="A19286" s="191">
        <v>119848.11531055901</v>
      </c>
      <c r="B19286" s="191">
        <v>-0.120434739825548</v>
      </c>
      <c r="C19286" s="191">
        <v>2.60590762839411E-2</v>
      </c>
      <c r="D19286" s="191"/>
      <c r="E19286" s="191"/>
    </row>
    <row r="19287" spans="1:5" x14ac:dyDescent="0.25">
      <c r="A19287" s="191">
        <v>119884.73280967701</v>
      </c>
      <c r="B19287" s="191">
        <v>-0.371641417081292</v>
      </c>
      <c r="C19287" s="191">
        <v>2.53935034850678E-2</v>
      </c>
      <c r="D19287" s="191"/>
      <c r="E19287" s="191"/>
    </row>
    <row r="19288" spans="1:5" x14ac:dyDescent="0.25">
      <c r="A19288" s="191">
        <v>119911.743599372</v>
      </c>
      <c r="B19288" s="191">
        <v>-1.22352257155524</v>
      </c>
      <c r="C19288" s="191">
        <v>2.4902538647920899E-2</v>
      </c>
      <c r="D19288" s="191"/>
      <c r="E19288" s="191"/>
    </row>
    <row r="19289" spans="1:5" x14ac:dyDescent="0.25">
      <c r="A19289" s="191">
        <v>120003.854278496</v>
      </c>
      <c r="B19289" s="191">
        <v>-0.485076944790097</v>
      </c>
      <c r="C19289" s="191">
        <v>2.3228286667736301E-2</v>
      </c>
      <c r="D19289" s="191"/>
      <c r="E19289" s="191"/>
    </row>
    <row r="19290" spans="1:5" x14ac:dyDescent="0.25">
      <c r="A19290" s="191">
        <v>120040.13170828301</v>
      </c>
      <c r="B19290" s="191">
        <v>-1.4073254413502001</v>
      </c>
      <c r="C19290" s="191">
        <v>2.2568915536535401E-2</v>
      </c>
      <c r="D19290" s="191"/>
      <c r="E19290" s="191"/>
    </row>
    <row r="19291" spans="1:5" x14ac:dyDescent="0.25">
      <c r="A19291" s="191">
        <v>120043.91765222199</v>
      </c>
      <c r="B19291" s="191">
        <v>-1.8559072001327701</v>
      </c>
      <c r="C19291" s="191">
        <v>2.25001047122242E-2</v>
      </c>
      <c r="D19291" s="191"/>
      <c r="E19291" s="191"/>
    </row>
    <row r="19292" spans="1:5" x14ac:dyDescent="0.25">
      <c r="A19292" s="191">
        <v>120084.342115946</v>
      </c>
      <c r="B19292" s="191">
        <v>0.419924173368735</v>
      </c>
      <c r="C19292" s="191">
        <v>2.1765395717678E-2</v>
      </c>
      <c r="D19292" s="191"/>
      <c r="E19292" s="191"/>
    </row>
    <row r="19293" spans="1:5" x14ac:dyDescent="0.25">
      <c r="A19293" s="191">
        <v>120118.204772606</v>
      </c>
      <c r="B19293" s="191">
        <v>-7.9080341533177598E-2</v>
      </c>
      <c r="C19293" s="191">
        <v>2.1149984093325101E-2</v>
      </c>
      <c r="D19293" s="191"/>
      <c r="E19293" s="191"/>
    </row>
    <row r="19294" spans="1:5" x14ac:dyDescent="0.25">
      <c r="A19294" s="191">
        <v>120137.59981032</v>
      </c>
      <c r="B19294" s="191">
        <v>-1.1287958172034899E-2</v>
      </c>
      <c r="C19294" s="191">
        <v>2.0797521765760201E-2</v>
      </c>
      <c r="D19294" s="191"/>
      <c r="E19294" s="191"/>
    </row>
    <row r="19295" spans="1:5" x14ac:dyDescent="0.25">
      <c r="A19295" s="191">
        <v>120149.83690601699</v>
      </c>
      <c r="B19295" s="191">
        <v>-1.1540140840864701</v>
      </c>
      <c r="C19295" s="191">
        <v>2.0575148531384198E-2</v>
      </c>
      <c r="D19295" s="191"/>
      <c r="E19295" s="191"/>
    </row>
    <row r="19296" spans="1:5" x14ac:dyDescent="0.25">
      <c r="A19296" s="191">
        <v>120224.820681704</v>
      </c>
      <c r="B19296" s="191">
        <v>-0.869981259583952</v>
      </c>
      <c r="C19296" s="191">
        <v>1.92126796285839E-2</v>
      </c>
      <c r="D19296" s="191"/>
      <c r="E19296" s="191"/>
    </row>
    <row r="19297" spans="1:5" x14ac:dyDescent="0.25">
      <c r="A19297" s="191">
        <v>120229.080345333</v>
      </c>
      <c r="B19297" s="191">
        <v>0.303470242470749</v>
      </c>
      <c r="C19297" s="191">
        <v>1.9135289569226999E-2</v>
      </c>
      <c r="D19297" s="191"/>
      <c r="E19297" s="191"/>
    </row>
    <row r="19298" spans="1:5" x14ac:dyDescent="0.25">
      <c r="A19298" s="191">
        <v>120244.533758046</v>
      </c>
      <c r="B19298" s="191">
        <v>0.21844994184083699</v>
      </c>
      <c r="C19298" s="191">
        <v>1.8854539244783999E-2</v>
      </c>
      <c r="D19298" s="191"/>
      <c r="E19298" s="191"/>
    </row>
    <row r="19299" spans="1:5" x14ac:dyDescent="0.25">
      <c r="A19299" s="191">
        <v>120256.99887149699</v>
      </c>
      <c r="B19299" s="191">
        <v>0.167042245286564</v>
      </c>
      <c r="C19299" s="191">
        <v>1.8628089378814001E-2</v>
      </c>
      <c r="D19299" s="191"/>
      <c r="E19299" s="191"/>
    </row>
    <row r="19300" spans="1:5" x14ac:dyDescent="0.25">
      <c r="A19300" s="191">
        <v>120283.60981377499</v>
      </c>
      <c r="B19300" s="191">
        <v>0.49248933835110997</v>
      </c>
      <c r="C19300" s="191">
        <v>1.8144689599686601E-2</v>
      </c>
      <c r="D19300" s="191"/>
      <c r="E19300" s="191"/>
    </row>
    <row r="19301" spans="1:5" x14ac:dyDescent="0.25">
      <c r="A19301" s="191">
        <v>120292.06437087699</v>
      </c>
      <c r="B19301" s="191">
        <v>-1.64981062526587</v>
      </c>
      <c r="C19301" s="191">
        <v>1.79911186013938E-2</v>
      </c>
      <c r="D19301" s="191"/>
      <c r="E19301" s="191"/>
    </row>
    <row r="19302" spans="1:5" x14ac:dyDescent="0.25">
      <c r="A19302" s="191">
        <v>120299.91344859501</v>
      </c>
      <c r="B19302" s="191">
        <v>-8.2900425031617903E-2</v>
      </c>
      <c r="C19302" s="191">
        <v>1.7848550127542599E-2</v>
      </c>
      <c r="D19302" s="191"/>
      <c r="E19302" s="191"/>
    </row>
    <row r="19303" spans="1:5" x14ac:dyDescent="0.25">
      <c r="A19303" s="191">
        <v>120305.235634524</v>
      </c>
      <c r="B19303" s="191">
        <v>0.55521756423320101</v>
      </c>
      <c r="C19303" s="191">
        <v>1.77518818869991E-2</v>
      </c>
      <c r="D19303" s="191"/>
      <c r="E19303" s="191"/>
    </row>
    <row r="19304" spans="1:5" x14ac:dyDescent="0.25">
      <c r="A19304" s="191">
        <v>120317.11993924501</v>
      </c>
      <c r="B19304" s="191">
        <v>0.106651503133848</v>
      </c>
      <c r="C19304" s="191">
        <v>1.7536031552509601E-2</v>
      </c>
      <c r="D19304" s="191"/>
      <c r="E19304" s="191"/>
    </row>
    <row r="19305" spans="1:5" x14ac:dyDescent="0.25">
      <c r="A19305" s="191">
        <v>120336.196341399</v>
      </c>
      <c r="B19305" s="191">
        <v>0.841691904405661</v>
      </c>
      <c r="C19305" s="191">
        <v>1.7189575704066099E-2</v>
      </c>
      <c r="D19305" s="191"/>
      <c r="E19305" s="191"/>
    </row>
    <row r="19306" spans="1:5" x14ac:dyDescent="0.25">
      <c r="A19306" s="191">
        <v>120343.536187071</v>
      </c>
      <c r="B19306" s="191">
        <v>0.32754496265199301</v>
      </c>
      <c r="C19306" s="191">
        <v>1.7056280625542201E-2</v>
      </c>
      <c r="D19306" s="191"/>
      <c r="E19306" s="191"/>
    </row>
    <row r="19307" spans="1:5" x14ac:dyDescent="0.25">
      <c r="A19307" s="191">
        <v>120349.992979451</v>
      </c>
      <c r="B19307" s="191">
        <v>0.162986149767952</v>
      </c>
      <c r="C19307" s="191">
        <v>1.69390257240561E-2</v>
      </c>
      <c r="D19307" s="191"/>
      <c r="E19307" s="191"/>
    </row>
    <row r="19308" spans="1:5" x14ac:dyDescent="0.25">
      <c r="A19308" s="191">
        <v>120370.196768019</v>
      </c>
      <c r="B19308" s="191">
        <v>0.41532584437362602</v>
      </c>
      <c r="C19308" s="191">
        <v>1.6572148127293799E-2</v>
      </c>
      <c r="D19308" s="191"/>
      <c r="E19308" s="191"/>
    </row>
    <row r="19309" spans="1:5" x14ac:dyDescent="0.25">
      <c r="A19309" s="191">
        <v>120389.747898785</v>
      </c>
      <c r="B19309" s="191">
        <v>-0.173648186305597</v>
      </c>
      <c r="C19309" s="191">
        <v>1.62171546336288E-2</v>
      </c>
      <c r="D19309" s="191"/>
      <c r="E19309" s="191"/>
    </row>
    <row r="19310" spans="1:5" x14ac:dyDescent="0.25">
      <c r="A19310" s="191">
        <v>120488.08318323101</v>
      </c>
      <c r="B19310" s="191">
        <v>0.62285525212699699</v>
      </c>
      <c r="C19310" s="191">
        <v>1.44321989979476E-2</v>
      </c>
      <c r="D19310" s="191"/>
      <c r="E19310" s="191"/>
    </row>
    <row r="19311" spans="1:5" x14ac:dyDescent="0.25">
      <c r="A19311" s="191">
        <v>120498.83010904799</v>
      </c>
      <c r="B19311" s="191">
        <v>-1.1952175482278</v>
      </c>
      <c r="C19311" s="191">
        <v>1.42371828726294E-2</v>
      </c>
      <c r="D19311" s="191"/>
      <c r="E19311" s="191"/>
    </row>
    <row r="19312" spans="1:5" x14ac:dyDescent="0.25">
      <c r="A19312" s="191">
        <v>120551.65741825799</v>
      </c>
      <c r="B19312" s="191">
        <v>5.1822067392220701</v>
      </c>
      <c r="C19312" s="191">
        <v>1.3278751433312599E-2</v>
      </c>
      <c r="D19312" s="191"/>
      <c r="E19312" s="191"/>
    </row>
    <row r="19313" spans="1:5" x14ac:dyDescent="0.25">
      <c r="A19313" s="191">
        <v>120556.78923583101</v>
      </c>
      <c r="B19313" s="191">
        <v>0.60038975523020199</v>
      </c>
      <c r="C19313" s="191">
        <v>1.3185663405494499E-2</v>
      </c>
      <c r="D19313" s="191"/>
      <c r="E19313" s="191"/>
    </row>
    <row r="19314" spans="1:5" x14ac:dyDescent="0.25">
      <c r="A19314" s="191">
        <v>120578.02050886099</v>
      </c>
      <c r="B19314" s="191">
        <v>-1.0171593668063299</v>
      </c>
      <c r="C19314" s="191">
        <v>1.2800574716728901E-2</v>
      </c>
      <c r="D19314" s="191"/>
      <c r="E19314" s="191"/>
    </row>
    <row r="19315" spans="1:5" x14ac:dyDescent="0.25">
      <c r="A19315" s="191">
        <v>120581.520700997</v>
      </c>
      <c r="B19315" s="191">
        <v>0.269916516954671</v>
      </c>
      <c r="C19315" s="191">
        <v>1.2737094192346501E-2</v>
      </c>
      <c r="D19315" s="191"/>
      <c r="E19315" s="191"/>
    </row>
    <row r="19316" spans="1:5" x14ac:dyDescent="0.25">
      <c r="A19316" s="191">
        <v>120602.556226306</v>
      </c>
      <c r="B19316" s="191">
        <v>3.9200914428132001</v>
      </c>
      <c r="C19316" s="191">
        <v>1.23556198705599E-2</v>
      </c>
      <c r="D19316" s="191"/>
      <c r="E19316" s="191"/>
    </row>
    <row r="19317" spans="1:5" x14ac:dyDescent="0.25">
      <c r="A19317" s="191">
        <v>120610.23605117699</v>
      </c>
      <c r="B19317" s="191">
        <v>-0.173837735599669</v>
      </c>
      <c r="C19317" s="191">
        <v>1.22163620253292E-2</v>
      </c>
      <c r="D19317" s="191"/>
      <c r="E19317" s="191"/>
    </row>
    <row r="19318" spans="1:5" x14ac:dyDescent="0.25">
      <c r="A19318" s="191">
        <v>120613.67642524801</v>
      </c>
      <c r="B19318" s="191">
        <v>-3.46620353713245E-2</v>
      </c>
      <c r="C19318" s="191">
        <v>1.21539803771134E-2</v>
      </c>
      <c r="D19318" s="191"/>
      <c r="E19318" s="191"/>
    </row>
    <row r="19319" spans="1:5" x14ac:dyDescent="0.25">
      <c r="A19319" s="191">
        <v>120624.86934041799</v>
      </c>
      <c r="B19319" s="191">
        <v>0.365264638559126</v>
      </c>
      <c r="C19319" s="191">
        <v>1.19510385508972E-2</v>
      </c>
      <c r="D19319" s="191"/>
      <c r="E19319" s="191"/>
    </row>
    <row r="19320" spans="1:5" x14ac:dyDescent="0.25">
      <c r="A19320" s="191">
        <v>120668.856209908</v>
      </c>
      <c r="B19320" s="191">
        <v>0.34090550543002301</v>
      </c>
      <c r="C19320" s="191">
        <v>1.11536630598879E-2</v>
      </c>
      <c r="D19320" s="191"/>
      <c r="E19320" s="191"/>
    </row>
    <row r="19321" spans="1:5" x14ac:dyDescent="0.25">
      <c r="A19321" s="191">
        <v>120680.773309828</v>
      </c>
      <c r="B19321" s="191">
        <v>-0.69881496980739299</v>
      </c>
      <c r="C19321" s="191">
        <v>1.0937680899102801E-2</v>
      </c>
      <c r="D19321" s="191"/>
      <c r="E19321" s="191"/>
    </row>
    <row r="19322" spans="1:5" x14ac:dyDescent="0.25">
      <c r="A19322" s="191">
        <v>120693.017920067</v>
      </c>
      <c r="B19322" s="191">
        <v>2.8037937258379202</v>
      </c>
      <c r="C19322" s="191">
        <v>1.07157841060396E-2</v>
      </c>
      <c r="D19322" s="191"/>
      <c r="E19322" s="191"/>
    </row>
    <row r="19323" spans="1:5" x14ac:dyDescent="0.25">
      <c r="A19323" s="191">
        <v>120730.849055336</v>
      </c>
      <c r="B19323" s="191">
        <v>0.56768272505545203</v>
      </c>
      <c r="C19323" s="191">
        <v>1.00303469695474E-2</v>
      </c>
      <c r="D19323" s="191"/>
      <c r="E19323" s="191"/>
    </row>
    <row r="19324" spans="1:5" x14ac:dyDescent="0.25">
      <c r="A19324" s="191">
        <v>120735.56946206201</v>
      </c>
      <c r="B19324" s="191">
        <v>0.70398741214881</v>
      </c>
      <c r="C19324" s="191">
        <v>9.9448361066729694E-3</v>
      </c>
      <c r="D19324" s="191"/>
      <c r="E19324" s="191"/>
    </row>
    <row r="19325" spans="1:5" x14ac:dyDescent="0.25">
      <c r="A19325" s="191">
        <v>120784.126979995</v>
      </c>
      <c r="B19325" s="191">
        <v>-8.3900569390826796E-2</v>
      </c>
      <c r="C19325" s="191">
        <v>9.0654106529430602E-3</v>
      </c>
      <c r="D19325" s="191"/>
      <c r="E19325" s="191"/>
    </row>
    <row r="19326" spans="1:5" x14ac:dyDescent="0.25">
      <c r="A19326" s="191">
        <v>120793.288865443</v>
      </c>
      <c r="B19326" s="191">
        <v>0.26931961233975799</v>
      </c>
      <c r="C19326" s="191">
        <v>8.8995218497892794E-3</v>
      </c>
      <c r="D19326" s="191"/>
      <c r="E19326" s="191"/>
    </row>
    <row r="19327" spans="1:5" x14ac:dyDescent="0.25">
      <c r="A19327" s="191">
        <v>120804.9514821</v>
      </c>
      <c r="B19327" s="191">
        <v>8.6016252348386502E-3</v>
      </c>
      <c r="C19327" s="191">
        <v>8.6883736835932698E-3</v>
      </c>
      <c r="D19327" s="191"/>
      <c r="E19327" s="191"/>
    </row>
    <row r="19328" spans="1:5" x14ac:dyDescent="0.25">
      <c r="A19328" s="191">
        <v>120805.205452893</v>
      </c>
      <c r="B19328" s="191">
        <v>0.48799028747037498</v>
      </c>
      <c r="C19328" s="191">
        <v>8.6837758686037093E-3</v>
      </c>
      <c r="D19328" s="191"/>
      <c r="E19328" s="191"/>
    </row>
    <row r="19329" spans="1:5" x14ac:dyDescent="0.25">
      <c r="A19329" s="191">
        <v>120810.11752997601</v>
      </c>
      <c r="B19329" s="191">
        <v>9.48833754019551E-2</v>
      </c>
      <c r="C19329" s="191">
        <v>8.59485113082392E-3</v>
      </c>
      <c r="D19329" s="191"/>
      <c r="E19329" s="191"/>
    </row>
    <row r="19330" spans="1:5" x14ac:dyDescent="0.25">
      <c r="A19330" s="191">
        <v>120850.767367204</v>
      </c>
      <c r="B19330" s="191">
        <v>-1.30184003187754</v>
      </c>
      <c r="C19330" s="191">
        <v>7.85911243101068E-3</v>
      </c>
      <c r="D19330" s="191"/>
      <c r="E19330" s="191"/>
    </row>
    <row r="19331" spans="1:5" x14ac:dyDescent="0.25">
      <c r="A19331" s="191">
        <v>120857.13034783999</v>
      </c>
      <c r="B19331" s="191">
        <v>7.8090336100178306E-2</v>
      </c>
      <c r="C19331" s="191">
        <v>7.7439714306009903E-3</v>
      </c>
      <c r="D19331" s="191"/>
      <c r="E19331" s="191"/>
    </row>
    <row r="19332" spans="1:5" x14ac:dyDescent="0.25">
      <c r="A19332" s="191">
        <v>120868.9947654</v>
      </c>
      <c r="B19332" s="191">
        <v>0.12214471067204501</v>
      </c>
      <c r="C19332" s="191">
        <v>7.5292992490864196E-3</v>
      </c>
      <c r="D19332" s="191"/>
      <c r="E19332" s="191"/>
    </row>
    <row r="19333" spans="1:5" x14ac:dyDescent="0.25">
      <c r="A19333" s="191">
        <v>120877.759302841</v>
      </c>
      <c r="B19333" s="191">
        <v>5.05670077226572E-3</v>
      </c>
      <c r="C19333" s="191">
        <v>7.3707316848773304E-3</v>
      </c>
      <c r="D19333" s="191"/>
      <c r="E19333" s="191"/>
    </row>
    <row r="19334" spans="1:5" x14ac:dyDescent="0.25">
      <c r="A19334" s="191">
        <v>120907.747454852</v>
      </c>
      <c r="B19334" s="191">
        <v>-5.3605124792932599E-2</v>
      </c>
      <c r="C19334" s="191">
        <v>6.8282926623341698E-3</v>
      </c>
      <c r="D19334" s="191"/>
      <c r="E19334" s="191"/>
    </row>
    <row r="19335" spans="1:5" x14ac:dyDescent="0.25">
      <c r="A19335" s="191">
        <v>120911.68412081301</v>
      </c>
      <c r="B19335" s="191">
        <v>7.1045374214540005E-2</v>
      </c>
      <c r="C19335" s="191">
        <v>6.7570974001845401E-3</v>
      </c>
      <c r="D19335" s="191"/>
      <c r="E19335" s="191"/>
    </row>
    <row r="19336" spans="1:5" x14ac:dyDescent="0.25">
      <c r="A19336" s="191">
        <v>120917.407547404</v>
      </c>
      <c r="B19336" s="191">
        <v>0.26314912020097803</v>
      </c>
      <c r="C19336" s="191">
        <v>6.6535918330822902E-3</v>
      </c>
      <c r="D19336" s="191"/>
      <c r="E19336" s="191"/>
    </row>
    <row r="19337" spans="1:5" x14ac:dyDescent="0.25">
      <c r="A19337" s="191">
        <v>120957.879863607</v>
      </c>
      <c r="B19337" s="191">
        <v>-1.98850681556844</v>
      </c>
      <c r="C19337" s="191">
        <v>5.92184981703648E-3</v>
      </c>
      <c r="D19337" s="191"/>
      <c r="E19337" s="191"/>
    </row>
    <row r="19338" spans="1:5" x14ac:dyDescent="0.25">
      <c r="A19338" s="191">
        <v>120994.303740374</v>
      </c>
      <c r="B19338" s="191">
        <v>-0.207545933877018</v>
      </c>
      <c r="C19338" s="191">
        <v>5.2635760480337504E-3</v>
      </c>
      <c r="D19338" s="191"/>
      <c r="E19338" s="191"/>
    </row>
    <row r="19339" spans="1:5" x14ac:dyDescent="0.25">
      <c r="A19339" s="191">
        <v>121058.319055951</v>
      </c>
      <c r="B19339" s="191">
        <v>-0.535294296920519</v>
      </c>
      <c r="C19339" s="191">
        <v>4.1073068684380496E-3</v>
      </c>
      <c r="D19339" s="191"/>
      <c r="E19339" s="191"/>
    </row>
    <row r="19340" spans="1:5" x14ac:dyDescent="0.25">
      <c r="A19340" s="191">
        <v>121070.815360326</v>
      </c>
      <c r="B19340" s="191">
        <v>0.69053525969289298</v>
      </c>
      <c r="C19340" s="191">
        <v>3.88169437078266E-3</v>
      </c>
      <c r="D19340" s="191"/>
      <c r="E19340" s="191"/>
    </row>
    <row r="19341" spans="1:5" x14ac:dyDescent="0.25">
      <c r="A19341" s="191">
        <v>121075.289850735</v>
      </c>
      <c r="B19341" s="191">
        <v>0.30530443904834798</v>
      </c>
      <c r="C19341" s="191">
        <v>3.8009185889315601E-3</v>
      </c>
      <c r="D19341" s="191"/>
      <c r="E19341" s="191"/>
    </row>
    <row r="19342" spans="1:5" x14ac:dyDescent="0.25">
      <c r="A19342" s="191">
        <v>121107.367813982</v>
      </c>
      <c r="B19342" s="191">
        <v>0.202564005127637</v>
      </c>
      <c r="C19342" s="191">
        <v>3.2219589344915402E-3</v>
      </c>
      <c r="D19342" s="191"/>
      <c r="E19342" s="191"/>
    </row>
    <row r="19343" spans="1:5" x14ac:dyDescent="0.25">
      <c r="A19343" s="191">
        <v>121117.875027976</v>
      </c>
      <c r="B19343" s="191">
        <v>6.5281404315342698E-2</v>
      </c>
      <c r="C19343" s="191">
        <v>3.03236884987583E-3</v>
      </c>
      <c r="D19343" s="191"/>
      <c r="E19343" s="191"/>
    </row>
    <row r="19344" spans="1:5" x14ac:dyDescent="0.25">
      <c r="A19344" s="191">
        <v>121122.09190301799</v>
      </c>
      <c r="B19344" s="191">
        <v>-0.18237384153720901</v>
      </c>
      <c r="C19344" s="191">
        <v>2.9562873591578599E-3</v>
      </c>
      <c r="D19344" s="191"/>
      <c r="E19344" s="191"/>
    </row>
    <row r="19345" spans="1:5" x14ac:dyDescent="0.25">
      <c r="A19345" s="191">
        <v>121132.085567259</v>
      </c>
      <c r="B19345" s="191">
        <v>-0.86802860609570498</v>
      </c>
      <c r="C19345" s="191">
        <v>2.7759962160778702E-3</v>
      </c>
      <c r="D19345" s="191"/>
      <c r="E19345" s="191"/>
    </row>
    <row r="19346" spans="1:5" x14ac:dyDescent="0.25">
      <c r="A19346" s="191">
        <v>121205.09685051801</v>
      </c>
      <c r="B19346" s="191">
        <v>0.185785962336671</v>
      </c>
      <c r="C19346" s="191">
        <v>1.4595341361708499E-3</v>
      </c>
      <c r="D19346" s="191"/>
      <c r="E19346" s="191"/>
    </row>
    <row r="19347" spans="1:5" x14ac:dyDescent="0.25">
      <c r="A19347" s="191">
        <v>121210.705967405</v>
      </c>
      <c r="B19347" s="191">
        <v>-0.472562589118253</v>
      </c>
      <c r="C19347" s="191">
        <v>1.35844873787277E-3</v>
      </c>
      <c r="D19347" s="191"/>
      <c r="E19347" s="191"/>
    </row>
    <row r="19348" spans="1:5" x14ac:dyDescent="0.25">
      <c r="A19348" s="191">
        <v>121215.80276426701</v>
      </c>
      <c r="B19348" s="191">
        <v>-4.2205326638222698E-2</v>
      </c>
      <c r="C19348" s="191">
        <v>1.26660278762408E-3</v>
      </c>
      <c r="D19348" s="191"/>
      <c r="E19348" s="191"/>
    </row>
    <row r="19349" spans="1:5" x14ac:dyDescent="0.25">
      <c r="A19349" s="191">
        <v>121242.88250076601</v>
      </c>
      <c r="B19349" s="191">
        <v>-1.4830124484066101</v>
      </c>
      <c r="C19349" s="191">
        <v>7.78723627068488E-4</v>
      </c>
      <c r="D19349" s="191"/>
      <c r="E19349" s="191"/>
    </row>
    <row r="19350" spans="1:5" x14ac:dyDescent="0.25">
      <c r="A19350" s="191">
        <v>121248.018221821</v>
      </c>
      <c r="B19350" s="191">
        <v>0.241880890669743</v>
      </c>
      <c r="C19350" s="191">
        <v>6.8621689014324797E-4</v>
      </c>
      <c r="D19350" s="191"/>
      <c r="E19350" s="191"/>
    </row>
    <row r="19351" spans="1:5" x14ac:dyDescent="0.25">
      <c r="A19351" s="191">
        <v>121264.343987325</v>
      </c>
      <c r="B19351" s="191">
        <v>1.4784279124358E-2</v>
      </c>
      <c r="C19351" s="191">
        <v>3.9219423052305698E-4</v>
      </c>
      <c r="D19351" s="191"/>
      <c r="E19351" s="191"/>
    </row>
    <row r="19352" spans="1:5" x14ac:dyDescent="0.25">
      <c r="A19352" s="191">
        <v>121324.61022357699</v>
      </c>
      <c r="B19352" s="191">
        <v>-0.10604769629976001</v>
      </c>
      <c r="C19352" s="191">
        <v>-6.9259568441999003E-4</v>
      </c>
      <c r="D19352" s="191"/>
      <c r="E19352" s="191"/>
    </row>
    <row r="19353" spans="1:5" x14ac:dyDescent="0.25">
      <c r="A19353" s="191">
        <v>121349.963176887</v>
      </c>
      <c r="B19353" s="191">
        <v>0.491323280092471</v>
      </c>
      <c r="C19353" s="191">
        <v>-1.14866399952799E-3</v>
      </c>
      <c r="D19353" s="191"/>
      <c r="E19353" s="191"/>
    </row>
    <row r="19354" spans="1:5" x14ac:dyDescent="0.25">
      <c r="A19354" s="191">
        <v>121367.32254479099</v>
      </c>
      <c r="B19354" s="191">
        <v>0.78819879784759495</v>
      </c>
      <c r="C19354" s="191">
        <v>-1.4608382284769001E-3</v>
      </c>
      <c r="D19354" s="191"/>
      <c r="E19354" s="191"/>
    </row>
    <row r="19355" spans="1:5" x14ac:dyDescent="0.25">
      <c r="A19355" s="191">
        <v>121392.797466203</v>
      </c>
      <c r="B19355" s="191">
        <v>-0.29503582656882399</v>
      </c>
      <c r="C19355" s="191">
        <v>-1.91880622956729E-3</v>
      </c>
      <c r="D19355" s="191"/>
      <c r="E19355" s="191"/>
    </row>
    <row r="19356" spans="1:5" x14ac:dyDescent="0.25">
      <c r="A19356" s="191">
        <v>121402.04062995101</v>
      </c>
      <c r="B19356" s="191">
        <v>-1.48560893640348E-2</v>
      </c>
      <c r="C19356" s="191">
        <v>-2.0849283069936599E-3</v>
      </c>
      <c r="D19356" s="191"/>
      <c r="E19356" s="191"/>
    </row>
    <row r="19357" spans="1:5" x14ac:dyDescent="0.25">
      <c r="A19357" s="191">
        <v>121469.450695529</v>
      </c>
      <c r="B19357" s="191">
        <v>-0.58868323049812199</v>
      </c>
      <c r="C19357" s="191">
        <v>-3.2957222179344999E-3</v>
      </c>
      <c r="D19357" s="191"/>
      <c r="E19357" s="191"/>
    </row>
    <row r="19358" spans="1:5" x14ac:dyDescent="0.25">
      <c r="A19358" s="191">
        <v>121471.662850252</v>
      </c>
      <c r="B19358" s="191">
        <v>0.400872992038104</v>
      </c>
      <c r="C19358" s="191">
        <v>-3.33543400242614E-3</v>
      </c>
      <c r="D19358" s="191"/>
      <c r="E19358" s="191"/>
    </row>
    <row r="19359" spans="1:5" x14ac:dyDescent="0.25">
      <c r="A19359" s="191">
        <v>121515.85409396001</v>
      </c>
      <c r="B19359" s="191">
        <v>0.42236008467137998</v>
      </c>
      <c r="C19359" s="191">
        <v>-4.1284373656224902E-3</v>
      </c>
      <c r="D19359" s="191"/>
      <c r="E19359" s="191"/>
    </row>
    <row r="19360" spans="1:5" x14ac:dyDescent="0.25">
      <c r="A19360" s="191">
        <v>121569.058823596</v>
      </c>
      <c r="B19360" s="191">
        <v>-0.17115459620152801</v>
      </c>
      <c r="C19360" s="191">
        <v>-5.0824078453031302E-3</v>
      </c>
      <c r="D19360" s="191"/>
      <c r="E19360" s="191"/>
    </row>
    <row r="19361" spans="1:5" x14ac:dyDescent="0.25">
      <c r="A19361" s="191">
        <v>121575.50587636</v>
      </c>
      <c r="B19361" s="191">
        <v>0.43643338259611297</v>
      </c>
      <c r="C19361" s="191">
        <v>-5.1979456689113602E-3</v>
      </c>
      <c r="D19361" s="191"/>
      <c r="E19361" s="191"/>
    </row>
    <row r="19362" spans="1:5" x14ac:dyDescent="0.25">
      <c r="A19362" s="191">
        <v>121580.64234134401</v>
      </c>
      <c r="B19362" s="191">
        <v>-0.162428204289222</v>
      </c>
      <c r="C19362" s="191">
        <v>-5.2899871603118596E-3</v>
      </c>
      <c r="D19362" s="191"/>
      <c r="E19362" s="191"/>
    </row>
    <row r="19363" spans="1:5" x14ac:dyDescent="0.25">
      <c r="A19363" s="191">
        <v>121613.66051833599</v>
      </c>
      <c r="B19363" s="191">
        <v>-0.220366485592738</v>
      </c>
      <c r="C19363" s="191">
        <v>-5.8814498132211297E-3</v>
      </c>
      <c r="D19363" s="191"/>
      <c r="E19363" s="191"/>
    </row>
    <row r="19364" spans="1:5" x14ac:dyDescent="0.25">
      <c r="A19364" s="191">
        <v>121618.587585954</v>
      </c>
      <c r="B19364" s="191">
        <v>0.115525376457826</v>
      </c>
      <c r="C19364" s="191">
        <v>-5.9696799965211897E-3</v>
      </c>
      <c r="D19364" s="191"/>
      <c r="E19364" s="191"/>
    </row>
    <row r="19365" spans="1:5" x14ac:dyDescent="0.25">
      <c r="A19365" s="191">
        <v>121657.55864121699</v>
      </c>
      <c r="B19365" s="191">
        <v>0.34890400958253998</v>
      </c>
      <c r="C19365" s="191">
        <v>-6.66726924177028E-3</v>
      </c>
      <c r="D19365" s="191"/>
      <c r="E19365" s="191"/>
    </row>
    <row r="19366" spans="1:5" x14ac:dyDescent="0.25">
      <c r="A19366" s="191">
        <v>121660.20520252699</v>
      </c>
      <c r="B19366" s="191">
        <v>0.199101042827587</v>
      </c>
      <c r="C19366" s="191">
        <v>-6.7146253352027797E-3</v>
      </c>
      <c r="D19366" s="191"/>
      <c r="E19366" s="191"/>
    </row>
    <row r="19367" spans="1:5" x14ac:dyDescent="0.25">
      <c r="A19367" s="191">
        <v>121713.63164613101</v>
      </c>
      <c r="B19367" s="191">
        <v>-7.9903626554600496E-2</v>
      </c>
      <c r="C19367" s="191">
        <v>-7.6701138089239097E-3</v>
      </c>
      <c r="D19367" s="191"/>
      <c r="E19367" s="191"/>
    </row>
    <row r="19368" spans="1:5" x14ac:dyDescent="0.25">
      <c r="A19368" s="191">
        <v>121718.558152154</v>
      </c>
      <c r="B19368" s="191">
        <v>-0.22295692877503101</v>
      </c>
      <c r="C19368" s="191">
        <v>-7.7581713525395196E-3</v>
      </c>
      <c r="D19368" s="191"/>
      <c r="E19368" s="191"/>
    </row>
    <row r="19369" spans="1:5" x14ac:dyDescent="0.25">
      <c r="A19369" s="191">
        <v>121737.618508118</v>
      </c>
      <c r="B19369" s="191">
        <v>7.03867194516095E-2</v>
      </c>
      <c r="C19369" s="191">
        <v>-8.0987881153731494E-3</v>
      </c>
      <c r="D19369" s="191"/>
      <c r="E19369" s="191"/>
    </row>
    <row r="19370" spans="1:5" x14ac:dyDescent="0.25">
      <c r="A19370" s="191">
        <v>121753.389864079</v>
      </c>
      <c r="B19370" s="191">
        <v>0.23170760761317399</v>
      </c>
      <c r="C19370" s="191">
        <v>-8.3805344457292593E-3</v>
      </c>
      <c r="D19370" s="191"/>
      <c r="E19370" s="191"/>
    </row>
    <row r="19371" spans="1:5" x14ac:dyDescent="0.25">
      <c r="A19371" s="191">
        <v>121762.415170512</v>
      </c>
      <c r="B19371" s="191">
        <v>-1.76623694026719</v>
      </c>
      <c r="C19371" s="191">
        <v>-8.5417279222759906E-3</v>
      </c>
      <c r="D19371" s="191"/>
      <c r="E19371" s="191"/>
    </row>
    <row r="19372" spans="1:5" x14ac:dyDescent="0.25">
      <c r="A19372" s="191">
        <v>121773.67020113701</v>
      </c>
      <c r="B19372" s="191">
        <v>-1.25691277892563</v>
      </c>
      <c r="C19372" s="191">
        <v>-8.7427048495485396E-3</v>
      </c>
      <c r="D19372" s="191"/>
      <c r="E19372" s="191"/>
    </row>
    <row r="19373" spans="1:5" x14ac:dyDescent="0.25">
      <c r="A19373" s="191">
        <v>121773.950479925</v>
      </c>
      <c r="B19373" s="191">
        <v>-0.61142587809336302</v>
      </c>
      <c r="C19373" s="191">
        <v>-8.7477093937125099E-3</v>
      </c>
      <c r="D19373" s="191"/>
      <c r="E19373" s="191"/>
    </row>
    <row r="19374" spans="1:5" x14ac:dyDescent="0.25">
      <c r="A19374" s="191">
        <v>121779.8502614</v>
      </c>
      <c r="B19374" s="191">
        <v>-1.11420371088701</v>
      </c>
      <c r="C19374" s="191">
        <v>-8.85304156442571E-3</v>
      </c>
      <c r="D19374" s="191"/>
      <c r="E19374" s="191"/>
    </row>
    <row r="19375" spans="1:5" x14ac:dyDescent="0.25">
      <c r="A19375" s="191">
        <v>121788.084885802</v>
      </c>
      <c r="B19375" s="191">
        <v>-0.207548411372727</v>
      </c>
      <c r="C19375" s="191">
        <v>-9.0000386717527005E-3</v>
      </c>
      <c r="D19375" s="191"/>
      <c r="E19375" s="191"/>
    </row>
    <row r="19376" spans="1:5" x14ac:dyDescent="0.25">
      <c r="A19376" s="191">
        <v>121804.35794913099</v>
      </c>
      <c r="B19376" s="191">
        <v>0.35089139786703699</v>
      </c>
      <c r="C19376" s="191">
        <v>-9.2904606543172501E-3</v>
      </c>
      <c r="D19376" s="191"/>
      <c r="E19376" s="191"/>
    </row>
    <row r="19377" spans="1:5" x14ac:dyDescent="0.25">
      <c r="A19377" s="191">
        <v>121813.842972625</v>
      </c>
      <c r="B19377" s="191">
        <v>-0.24454339376494</v>
      </c>
      <c r="C19377" s="191">
        <v>-9.4596946915559092E-3</v>
      </c>
      <c r="D19377" s="191"/>
      <c r="E19377" s="191"/>
    </row>
    <row r="19378" spans="1:5" x14ac:dyDescent="0.25">
      <c r="A19378" s="191">
        <v>121824.14377418401</v>
      </c>
      <c r="B19378" s="191">
        <v>-1.6015556629596099</v>
      </c>
      <c r="C19378" s="191">
        <v>-9.6434477594023408E-3</v>
      </c>
      <c r="D19378" s="191"/>
      <c r="E19378" s="191"/>
    </row>
    <row r="19379" spans="1:5" x14ac:dyDescent="0.25">
      <c r="A19379" s="191">
        <v>121824.785678449</v>
      </c>
      <c r="B19379" s="191">
        <v>-0.67045403828268602</v>
      </c>
      <c r="C19379" s="191">
        <v>-9.6548972522423997E-3</v>
      </c>
      <c r="D19379" s="191"/>
      <c r="E19379" s="191"/>
    </row>
    <row r="19380" spans="1:5" x14ac:dyDescent="0.25">
      <c r="A19380" s="191">
        <v>121828.077146856</v>
      </c>
      <c r="B19380" s="191">
        <v>-0.54583605372102695</v>
      </c>
      <c r="C19380" s="191">
        <v>-9.7136040684979302E-3</v>
      </c>
      <c r="D19380" s="191"/>
      <c r="E19380" s="191"/>
    </row>
    <row r="19381" spans="1:5" x14ac:dyDescent="0.25">
      <c r="A19381" s="191">
        <v>121834.178097653</v>
      </c>
      <c r="B19381" s="191">
        <v>-9.2046387861100004E-2</v>
      </c>
      <c r="C19381" s="191">
        <v>-9.8224106917975292E-3</v>
      </c>
      <c r="D19381" s="191"/>
      <c r="E19381" s="191"/>
    </row>
    <row r="19382" spans="1:5" x14ac:dyDescent="0.25">
      <c r="A19382" s="191">
        <v>121851.194106902</v>
      </c>
      <c r="B19382" s="191">
        <v>-0.55849207673707202</v>
      </c>
      <c r="C19382" s="191">
        <v>-1.01258096329707E-2</v>
      </c>
      <c r="D19382" s="191"/>
      <c r="E19382" s="191"/>
    </row>
    <row r="19383" spans="1:5" x14ac:dyDescent="0.25">
      <c r="A19383" s="191">
        <v>121857.416023682</v>
      </c>
      <c r="B19383" s="191">
        <v>0.25953308385933099</v>
      </c>
      <c r="C19383" s="191">
        <v>-1.02367214977294E-2</v>
      </c>
      <c r="D19383" s="191"/>
      <c r="E19383" s="191"/>
    </row>
    <row r="19384" spans="1:5" x14ac:dyDescent="0.25">
      <c r="A19384" s="191">
        <v>121928.050126091</v>
      </c>
      <c r="B19384" s="191">
        <v>-2.0829123239107801E-2</v>
      </c>
      <c r="C19384" s="191">
        <v>-1.14948453938554E-2</v>
      </c>
      <c r="D19384" s="191"/>
      <c r="E19384" s="191"/>
    </row>
    <row r="19385" spans="1:5" x14ac:dyDescent="0.25">
      <c r="A19385" s="191">
        <v>121951.297869438</v>
      </c>
      <c r="B19385" s="191">
        <v>-0.95142323293311304</v>
      </c>
      <c r="C19385" s="191">
        <v>-1.1908521758046599E-2</v>
      </c>
      <c r="D19385" s="191"/>
      <c r="E19385" s="191"/>
    </row>
    <row r="19386" spans="1:5" x14ac:dyDescent="0.25">
      <c r="A19386" s="191">
        <v>121970.585225216</v>
      </c>
      <c r="B19386" s="191">
        <v>7.6429002195066396E-3</v>
      </c>
      <c r="C19386" s="191">
        <v>-1.22515699340875E-2</v>
      </c>
      <c r="D19386" s="191"/>
      <c r="E19386" s="191"/>
    </row>
    <row r="19387" spans="1:5" x14ac:dyDescent="0.25">
      <c r="A19387" s="191">
        <v>122057.60485680999</v>
      </c>
      <c r="B19387" s="191">
        <v>-0.20636567691143501</v>
      </c>
      <c r="C19387" s="191">
        <v>-1.37975120791878E-2</v>
      </c>
      <c r="D19387" s="191"/>
      <c r="E19387" s="191"/>
    </row>
    <row r="19388" spans="1:5" x14ac:dyDescent="0.25">
      <c r="A19388" s="191">
        <v>122084.894294703</v>
      </c>
      <c r="B19388" s="191">
        <v>0.38182936221937702</v>
      </c>
      <c r="C19388" s="191">
        <v>-1.428170006366E-2</v>
      </c>
      <c r="D19388" s="191"/>
      <c r="E19388" s="191"/>
    </row>
    <row r="19389" spans="1:5" x14ac:dyDescent="0.25">
      <c r="A19389" s="191">
        <v>122093.679435892</v>
      </c>
      <c r="B19389" s="191">
        <v>-0.265196749915797</v>
      </c>
      <c r="C19389" s="191">
        <v>-1.44375077757959E-2</v>
      </c>
      <c r="D19389" s="191"/>
      <c r="E19389" s="191"/>
    </row>
    <row r="19390" spans="1:5" x14ac:dyDescent="0.25">
      <c r="A19390" s="191">
        <v>122101.827402187</v>
      </c>
      <c r="B19390" s="191">
        <v>0.16125861788613999</v>
      </c>
      <c r="C19390" s="191">
        <v>-1.45819867688786E-2</v>
      </c>
      <c r="D19390" s="191"/>
      <c r="E19390" s="191"/>
    </row>
    <row r="19391" spans="1:5" x14ac:dyDescent="0.25">
      <c r="A19391" s="191">
        <v>122110.099856475</v>
      </c>
      <c r="B19391" s="191">
        <v>-1.62988756340292</v>
      </c>
      <c r="C19391" s="191">
        <v>-1.472864531216E-2</v>
      </c>
      <c r="D19391" s="191"/>
      <c r="E19391" s="191"/>
    </row>
    <row r="19392" spans="1:5" x14ac:dyDescent="0.25">
      <c r="A19392" s="191">
        <v>122112.474991066</v>
      </c>
      <c r="B19392" s="191">
        <v>-0.62820349430119404</v>
      </c>
      <c r="C19392" s="191">
        <v>-1.47707477809831E-2</v>
      </c>
      <c r="D19392" s="191"/>
      <c r="E19392" s="191"/>
    </row>
    <row r="19393" spans="1:5" x14ac:dyDescent="0.25">
      <c r="A19393" s="191">
        <v>122128.61336392599</v>
      </c>
      <c r="B19393" s="191">
        <v>-0.20663128784346199</v>
      </c>
      <c r="C19393" s="191">
        <v>-1.5056760533134501E-2</v>
      </c>
      <c r="D19393" s="191"/>
      <c r="E19393" s="191"/>
    </row>
    <row r="19394" spans="1:5" x14ac:dyDescent="0.25">
      <c r="A19394" s="191">
        <v>122162.269115812</v>
      </c>
      <c r="B19394" s="191">
        <v>-0.609928708725749</v>
      </c>
      <c r="C19394" s="191">
        <v>-1.56528703589668E-2</v>
      </c>
      <c r="D19394" s="191"/>
      <c r="E19394" s="191"/>
    </row>
    <row r="19395" spans="1:5" x14ac:dyDescent="0.25">
      <c r="A19395" s="191">
        <v>122170.721253371</v>
      </c>
      <c r="B19395" s="191">
        <v>-0.27955156903660699</v>
      </c>
      <c r="C19395" s="191">
        <v>-1.5802507548062401E-2</v>
      </c>
      <c r="D19395" s="191"/>
      <c r="E19395" s="191"/>
    </row>
    <row r="19396" spans="1:5" x14ac:dyDescent="0.25">
      <c r="A19396" s="191">
        <v>122185.12258308999</v>
      </c>
      <c r="B19396" s="191">
        <v>0.126714463143562</v>
      </c>
      <c r="C19396" s="191">
        <v>-1.60573891908911E-2</v>
      </c>
      <c r="D19396" s="191"/>
      <c r="E19396" s="191"/>
    </row>
    <row r="19397" spans="1:5" x14ac:dyDescent="0.25">
      <c r="A19397" s="191">
        <v>122230.39097321899</v>
      </c>
      <c r="B19397" s="191">
        <v>2.9346274634267599E-2</v>
      </c>
      <c r="C19397" s="191">
        <v>-1.68579930801602E-2</v>
      </c>
      <c r="D19397" s="191"/>
      <c r="E19397" s="191"/>
    </row>
    <row r="19398" spans="1:5" x14ac:dyDescent="0.25">
      <c r="A19398" s="191">
        <v>122242.116967608</v>
      </c>
      <c r="B19398" s="191">
        <v>1.06339026756386E-2</v>
      </c>
      <c r="C19398" s="191">
        <v>-1.70652279456543E-2</v>
      </c>
      <c r="D19398" s="191"/>
      <c r="E19398" s="191"/>
    </row>
    <row r="19399" spans="1:5" x14ac:dyDescent="0.25">
      <c r="A19399" s="191">
        <v>122336.594477133</v>
      </c>
      <c r="B19399" s="191">
        <v>4.0783829548041203E-2</v>
      </c>
      <c r="C19399" s="191">
        <v>-1.87327531782772E-2</v>
      </c>
      <c r="D19399" s="191"/>
      <c r="E19399" s="191"/>
    </row>
    <row r="19400" spans="1:5" x14ac:dyDescent="0.25">
      <c r="A19400" s="191">
        <v>122341.051972457</v>
      </c>
      <c r="B19400" s="191">
        <v>1.2228198495362701</v>
      </c>
      <c r="C19400" s="191">
        <v>-1.8811328730061298E-2</v>
      </c>
      <c r="D19400" s="191"/>
      <c r="E19400" s="191"/>
    </row>
    <row r="19401" spans="1:5" x14ac:dyDescent="0.25">
      <c r="A19401" s="191">
        <v>122469.77510698199</v>
      </c>
      <c r="B19401" s="191">
        <v>-1.3653883779576399</v>
      </c>
      <c r="C19401" s="191">
        <v>-2.1076456888973E-2</v>
      </c>
      <c r="D19401" s="191"/>
      <c r="E19401" s="191"/>
    </row>
    <row r="19402" spans="1:5" x14ac:dyDescent="0.25">
      <c r="A19402" s="191">
        <v>122549.07017411001</v>
      </c>
      <c r="B19402" s="191">
        <v>0.50857286512970801</v>
      </c>
      <c r="C19402" s="191">
        <v>-2.2467875213502801E-2</v>
      </c>
      <c r="D19402" s="191"/>
      <c r="E19402" s="191"/>
    </row>
    <row r="19403" spans="1:5" x14ac:dyDescent="0.25">
      <c r="A19403" s="191">
        <v>122555.193022066</v>
      </c>
      <c r="B19403" s="191">
        <v>0.149633577352493</v>
      </c>
      <c r="C19403" s="191">
        <v>-2.2575186869398599E-2</v>
      </c>
      <c r="D19403" s="191"/>
      <c r="E19403" s="191"/>
    </row>
    <row r="19404" spans="1:5" x14ac:dyDescent="0.25">
      <c r="A19404" s="191">
        <v>122567.035482825</v>
      </c>
      <c r="B19404" s="191">
        <v>0.50264731756983805</v>
      </c>
      <c r="C19404" s="191">
        <v>-2.27826901496739E-2</v>
      </c>
      <c r="D19404" s="191"/>
      <c r="E19404" s="191"/>
    </row>
    <row r="19405" spans="1:5" x14ac:dyDescent="0.25">
      <c r="A19405" s="191">
        <v>122581.89512489999</v>
      </c>
      <c r="B19405" s="191">
        <v>0.19645681228563899</v>
      </c>
      <c r="C19405" s="191">
        <v>-2.3042961595013199E-2</v>
      </c>
      <c r="D19405" s="191"/>
      <c r="E19405" s="191"/>
    </row>
    <row r="19406" spans="1:5" x14ac:dyDescent="0.25">
      <c r="A19406" s="191">
        <v>122628.707300889</v>
      </c>
      <c r="B19406" s="191">
        <v>0.304417189514194</v>
      </c>
      <c r="C19406" s="191">
        <v>-2.3862166454401298E-2</v>
      </c>
      <c r="D19406" s="191"/>
      <c r="E19406" s="191"/>
    </row>
    <row r="19407" spans="1:5" x14ac:dyDescent="0.25">
      <c r="A19407" s="191">
        <v>122644.813415923</v>
      </c>
      <c r="B19407" s="191">
        <v>0.40806694181492198</v>
      </c>
      <c r="C19407" s="191">
        <v>-2.4143763480131902E-2</v>
      </c>
      <c r="D19407" s="191"/>
      <c r="E19407" s="191"/>
    </row>
    <row r="19408" spans="1:5" x14ac:dyDescent="0.25">
      <c r="A19408" s="191">
        <v>122666.840761303</v>
      </c>
      <c r="B19408" s="191">
        <v>0.33940805488563702</v>
      </c>
      <c r="C19408" s="191">
        <v>-2.45286710562342E-2</v>
      </c>
      <c r="D19408" s="191"/>
      <c r="E19408" s="191"/>
    </row>
    <row r="19409" spans="1:5" x14ac:dyDescent="0.25">
      <c r="A19409" s="191">
        <v>122674.559347341</v>
      </c>
      <c r="B19409" s="191">
        <v>0.24569947494070801</v>
      </c>
      <c r="C19409" s="191">
        <v>-2.4663487032412699E-2</v>
      </c>
      <c r="D19409" s="191"/>
      <c r="E19409" s="191"/>
    </row>
    <row r="19410" spans="1:5" x14ac:dyDescent="0.25">
      <c r="A19410" s="191">
        <v>122696.680937782</v>
      </c>
      <c r="B19410" s="191">
        <v>0.70447271303455405</v>
      </c>
      <c r="C19410" s="191">
        <v>-2.50497004649082E-2</v>
      </c>
      <c r="D19410" s="191"/>
      <c r="E19410" s="191"/>
    </row>
    <row r="19411" spans="1:5" x14ac:dyDescent="0.25">
      <c r="A19411" s="191">
        <v>122702.84804825</v>
      </c>
      <c r="B19411" s="191">
        <v>-0.95562142000231698</v>
      </c>
      <c r="C19411" s="191">
        <v>-2.51573245093402E-2</v>
      </c>
      <c r="D19411" s="191"/>
      <c r="E19411" s="191"/>
    </row>
    <row r="19412" spans="1:5" x14ac:dyDescent="0.25">
      <c r="A19412" s="191">
        <v>122706.590638233</v>
      </c>
      <c r="B19412" s="191">
        <v>0.26614151689041698</v>
      </c>
      <c r="C19412" s="191">
        <v>-2.5222627835604101E-2</v>
      </c>
      <c r="D19412" s="191"/>
      <c r="E19412" s="191"/>
    </row>
    <row r="19413" spans="1:5" x14ac:dyDescent="0.25">
      <c r="A19413" s="191">
        <v>122735.75897029501</v>
      </c>
      <c r="B19413" s="191">
        <v>-2.3872138095604199E-2</v>
      </c>
      <c r="C19413" s="191">
        <v>-2.57313249424466E-2</v>
      </c>
      <c r="D19413" s="191"/>
      <c r="E19413" s="191"/>
    </row>
    <row r="19414" spans="1:5" x14ac:dyDescent="0.25">
      <c r="A19414" s="191">
        <v>122748.934361655</v>
      </c>
      <c r="B19414" s="191">
        <v>-0.55212087441894897</v>
      </c>
      <c r="C19414" s="191">
        <v>-2.59609569385457E-2</v>
      </c>
      <c r="D19414" s="191"/>
      <c r="E19414" s="191"/>
    </row>
    <row r="19415" spans="1:5" x14ac:dyDescent="0.25">
      <c r="A19415" s="191">
        <v>122754.494987987</v>
      </c>
      <c r="B19415" s="191">
        <v>-3.7327994025071497E-2</v>
      </c>
      <c r="C19415" s="191">
        <v>-2.6057844598985299E-2</v>
      </c>
      <c r="D19415" s="191"/>
      <c r="E19415" s="191"/>
    </row>
    <row r="19416" spans="1:5" x14ac:dyDescent="0.25">
      <c r="A19416" s="191">
        <v>122807.246936218</v>
      </c>
      <c r="B19416" s="191">
        <v>-5.0392340371041601E-2</v>
      </c>
      <c r="C19416" s="191">
        <v>-2.6976163381239801E-2</v>
      </c>
      <c r="D19416" s="191"/>
      <c r="E19416" s="191"/>
    </row>
    <row r="19417" spans="1:5" x14ac:dyDescent="0.25">
      <c r="A19417" s="191">
        <v>122835.97435584301</v>
      </c>
      <c r="B19417" s="191">
        <v>-0.31533744441316602</v>
      </c>
      <c r="C19417" s="191">
        <v>-2.74756234563765E-2</v>
      </c>
      <c r="D19417" s="191"/>
      <c r="E19417" s="191"/>
    </row>
    <row r="19418" spans="1:5" x14ac:dyDescent="0.25">
      <c r="A19418" s="191">
        <v>122911.22181218601</v>
      </c>
      <c r="B19418" s="191">
        <v>0.201845799283706</v>
      </c>
      <c r="C19418" s="191">
        <v>-2.8781732057107101E-2</v>
      </c>
      <c r="D19418" s="191"/>
      <c r="E19418" s="191"/>
    </row>
    <row r="19419" spans="1:5" x14ac:dyDescent="0.25">
      <c r="A19419" s="191">
        <v>122924.05622268601</v>
      </c>
      <c r="B19419" s="191">
        <v>-0.49910021727367399</v>
      </c>
      <c r="C19419" s="191">
        <v>-2.9004189645203099E-2</v>
      </c>
      <c r="D19419" s="191"/>
      <c r="E19419" s="191"/>
    </row>
    <row r="19420" spans="1:5" x14ac:dyDescent="0.25">
      <c r="A19420" s="191">
        <v>122975.03300418099</v>
      </c>
      <c r="B19420" s="191">
        <v>0.36298866060957602</v>
      </c>
      <c r="C19420" s="191">
        <v>-2.9886842214795001E-2</v>
      </c>
      <c r="D19420" s="191"/>
      <c r="E19420" s="191"/>
    </row>
    <row r="19421" spans="1:5" x14ac:dyDescent="0.25">
      <c r="A19421" s="191">
        <v>123067.372463177</v>
      </c>
      <c r="B19421" s="191">
        <v>8.4099965548500896E-2</v>
      </c>
      <c r="C19421" s="191">
        <v>-3.1481861070708703E-2</v>
      </c>
      <c r="D19421" s="191"/>
      <c r="E19421" s="191"/>
    </row>
    <row r="19422" spans="1:5" x14ac:dyDescent="0.25">
      <c r="A19422" s="191">
        <v>123075.04110302401</v>
      </c>
      <c r="B19422" s="191">
        <v>0.18423439313262099</v>
      </c>
      <c r="C19422" s="191">
        <v>-3.1614099740950197E-2</v>
      </c>
      <c r="D19422" s="191"/>
      <c r="E19422" s="191"/>
    </row>
    <row r="19423" spans="1:5" x14ac:dyDescent="0.25">
      <c r="A19423" s="191">
        <v>123102.266554228</v>
      </c>
      <c r="B19423" s="191">
        <v>0.84460764871838701</v>
      </c>
      <c r="C19423" s="191">
        <v>-3.2083295182014498E-2</v>
      </c>
      <c r="D19423" s="191"/>
      <c r="E19423" s="191"/>
    </row>
    <row r="19424" spans="1:5" x14ac:dyDescent="0.25">
      <c r="A19424" s="191">
        <v>123133.649427343</v>
      </c>
      <c r="B19424" s="191">
        <v>0.48226417231256302</v>
      </c>
      <c r="C19424" s="191">
        <v>-3.2623587584806997E-2</v>
      </c>
      <c r="D19424" s="191"/>
      <c r="E19424" s="191"/>
    </row>
    <row r="19425" spans="1:5" x14ac:dyDescent="0.25">
      <c r="A19425" s="191">
        <v>123172.44881446401</v>
      </c>
      <c r="B19425" s="191">
        <v>0.31250518946197597</v>
      </c>
      <c r="C19425" s="191">
        <v>-3.3290740025446797E-2</v>
      </c>
      <c r="D19425" s="191"/>
      <c r="E19425" s="191"/>
    </row>
    <row r="19426" spans="1:5" x14ac:dyDescent="0.25">
      <c r="A19426" s="191">
        <v>123180.133689995</v>
      </c>
      <c r="B19426" s="191">
        <v>1.6541268780943601</v>
      </c>
      <c r="C19426" s="191">
        <v>-3.3422771914454398E-2</v>
      </c>
      <c r="D19426" s="191"/>
      <c r="E19426" s="191"/>
    </row>
    <row r="19427" spans="1:5" x14ac:dyDescent="0.25">
      <c r="A19427" s="191">
        <v>123231.418163914</v>
      </c>
      <c r="B19427" s="191">
        <v>0.43348838266119599</v>
      </c>
      <c r="C19427" s="191">
        <v>-3.4302945782112397E-2</v>
      </c>
      <c r="D19427" s="191"/>
      <c r="E19427" s="191"/>
    </row>
    <row r="19428" spans="1:5" x14ac:dyDescent="0.25">
      <c r="A19428" s="191">
        <v>123293.630192389</v>
      </c>
      <c r="B19428" s="191">
        <v>-1.5142672512823601</v>
      </c>
      <c r="C19428" s="191">
        <v>-3.5368462402906198E-2</v>
      </c>
      <c r="D19428" s="191"/>
      <c r="E19428" s="191"/>
    </row>
    <row r="19429" spans="1:5" x14ac:dyDescent="0.25">
      <c r="A19429" s="191">
        <v>123294.451351353</v>
      </c>
      <c r="B19429" s="191">
        <v>0.637491313379424</v>
      </c>
      <c r="C19429" s="191">
        <v>-3.5382510506772602E-2</v>
      </c>
      <c r="D19429" s="191"/>
      <c r="E19429" s="191"/>
    </row>
    <row r="19430" spans="1:5" x14ac:dyDescent="0.25">
      <c r="A19430" s="191">
        <v>123316.46668975501</v>
      </c>
      <c r="B19430" s="191">
        <v>-0.277163480567089</v>
      </c>
      <c r="C19430" s="191">
        <v>-3.5758973595084398E-2</v>
      </c>
      <c r="D19430" s="191"/>
      <c r="E19430" s="191"/>
    </row>
    <row r="19431" spans="1:5" x14ac:dyDescent="0.25">
      <c r="A19431" s="191">
        <v>123379.90084607201</v>
      </c>
      <c r="B19431" s="191">
        <v>2.4069538002269102</v>
      </c>
      <c r="C19431" s="191">
        <v>-3.6841960954335902E-2</v>
      </c>
      <c r="D19431" s="191"/>
      <c r="E19431" s="191"/>
    </row>
    <row r="19432" spans="1:5" x14ac:dyDescent="0.25">
      <c r="A19432" s="191">
        <v>123381.625653354</v>
      </c>
      <c r="B19432" s="191">
        <v>-1.4169511140549301E-2</v>
      </c>
      <c r="C19432" s="191">
        <v>-3.6871371572212402E-2</v>
      </c>
      <c r="D19432" s="191"/>
      <c r="E19432" s="191"/>
    </row>
    <row r="19433" spans="1:5" x14ac:dyDescent="0.25">
      <c r="A19433" s="191">
        <v>123403.96255683</v>
      </c>
      <c r="B19433" s="191">
        <v>-0.118646915402254</v>
      </c>
      <c r="C19433" s="191">
        <v>-3.7252074761076198E-2</v>
      </c>
      <c r="D19433" s="191"/>
      <c r="E19433" s="191"/>
    </row>
    <row r="19434" spans="1:5" x14ac:dyDescent="0.25">
      <c r="A19434" s="191">
        <v>123415.203416316</v>
      </c>
      <c r="B19434" s="191">
        <v>-0.49615793626947002</v>
      </c>
      <c r="C19434" s="191">
        <v>-3.74435368671827E-2</v>
      </c>
      <c r="D19434" s="191"/>
      <c r="E19434" s="191"/>
    </row>
    <row r="19435" spans="1:5" x14ac:dyDescent="0.25">
      <c r="A19435" s="191">
        <v>123422.27726311699</v>
      </c>
      <c r="B19435" s="191">
        <v>-2.8429480748425302</v>
      </c>
      <c r="C19435" s="191">
        <v>-3.7563980941676199E-2</v>
      </c>
      <c r="D19435" s="191"/>
      <c r="E19435" s="191"/>
    </row>
    <row r="19436" spans="1:5" x14ac:dyDescent="0.25">
      <c r="A19436" s="191">
        <v>123426.159135297</v>
      </c>
      <c r="B19436" s="191">
        <v>-0.91530815529781195</v>
      </c>
      <c r="C19436" s="191">
        <v>-3.7630062300100603E-2</v>
      </c>
      <c r="D19436" s="191"/>
      <c r="E19436" s="191"/>
    </row>
    <row r="19437" spans="1:5" x14ac:dyDescent="0.25">
      <c r="A19437" s="191">
        <v>123429.44254684199</v>
      </c>
      <c r="B19437" s="191">
        <v>0.60786564463617399</v>
      </c>
      <c r="C19437" s="191">
        <v>-3.7685948264785198E-2</v>
      </c>
      <c r="D19437" s="191"/>
      <c r="E19437" s="191"/>
    </row>
    <row r="19438" spans="1:5" x14ac:dyDescent="0.25">
      <c r="A19438" s="191">
        <v>123434.18292844899</v>
      </c>
      <c r="B19438" s="191">
        <v>-0.170318780460088</v>
      </c>
      <c r="C19438" s="191">
        <v>-3.7766620320491502E-2</v>
      </c>
      <c r="D19438" s="191"/>
      <c r="E19438" s="191"/>
    </row>
    <row r="19439" spans="1:5" x14ac:dyDescent="0.25">
      <c r="A19439" s="191">
        <v>123464.97931974901</v>
      </c>
      <c r="B19439" s="191">
        <v>-2.0855867257084402</v>
      </c>
      <c r="C19439" s="191">
        <v>-3.8290352133159102E-2</v>
      </c>
      <c r="D19439" s="191"/>
      <c r="E19439" s="191"/>
    </row>
    <row r="19440" spans="1:5" x14ac:dyDescent="0.25">
      <c r="A19440" s="191">
        <v>123465.707225026</v>
      </c>
      <c r="B19440" s="191">
        <v>0.27756193397259199</v>
      </c>
      <c r="C19440" s="191">
        <v>-3.8302723475304501E-2</v>
      </c>
      <c r="D19440" s="191"/>
      <c r="E19440" s="191"/>
    </row>
    <row r="19441" spans="1:5" x14ac:dyDescent="0.25">
      <c r="A19441" s="191">
        <v>123479.24421673801</v>
      </c>
      <c r="B19441" s="191">
        <v>3.5358603320867502E-2</v>
      </c>
      <c r="C19441" s="191">
        <v>-3.8532730829339903E-2</v>
      </c>
      <c r="D19441" s="191"/>
      <c r="E19441" s="191"/>
    </row>
    <row r="19442" spans="1:5" x14ac:dyDescent="0.25">
      <c r="A19442" s="191">
        <v>123502.958272035</v>
      </c>
      <c r="B19442" s="191">
        <v>0.16949700232318199</v>
      </c>
      <c r="C19442" s="191">
        <v>-3.8935360825264401E-2</v>
      </c>
      <c r="D19442" s="191"/>
      <c r="E19442" s="191"/>
    </row>
    <row r="19443" spans="1:5" x14ac:dyDescent="0.25">
      <c r="A19443" s="191">
        <v>123504.58253455799</v>
      </c>
      <c r="B19443" s="191">
        <v>-0.77730946771065201</v>
      </c>
      <c r="C19443" s="191">
        <v>-3.8962924583624499E-2</v>
      </c>
      <c r="D19443" s="191"/>
      <c r="E19443" s="191"/>
    </row>
    <row r="19444" spans="1:5" x14ac:dyDescent="0.25">
      <c r="A19444" s="191">
        <v>123511.248812434</v>
      </c>
      <c r="B19444" s="191">
        <v>-0.63353980593648895</v>
      </c>
      <c r="C19444" s="191">
        <v>-3.9076031883097002E-2</v>
      </c>
      <c r="D19444" s="191"/>
      <c r="E19444" s="191"/>
    </row>
    <row r="19445" spans="1:5" x14ac:dyDescent="0.25">
      <c r="A19445" s="191">
        <v>123514.832085887</v>
      </c>
      <c r="B19445" s="191">
        <v>-0.93044538058445503</v>
      </c>
      <c r="C19445" s="191">
        <v>-3.9136816636835499E-2</v>
      </c>
      <c r="D19445" s="191"/>
      <c r="E19445" s="191"/>
    </row>
    <row r="19446" spans="1:5" x14ac:dyDescent="0.25">
      <c r="A19446" s="191">
        <v>123526.085795265</v>
      </c>
      <c r="B19446" s="191">
        <v>0.19051945497605699</v>
      </c>
      <c r="C19446" s="191">
        <v>-3.9327667195858798E-2</v>
      </c>
      <c r="D19446" s="191"/>
      <c r="E19446" s="191"/>
    </row>
    <row r="19447" spans="1:5" x14ac:dyDescent="0.25">
      <c r="A19447" s="191">
        <v>123586.52910438601</v>
      </c>
      <c r="B19447" s="191">
        <v>8.3174907996586001E-2</v>
      </c>
      <c r="C19447" s="191">
        <v>-4.0351232167019697E-2</v>
      </c>
      <c r="D19447" s="191"/>
      <c r="E19447" s="191"/>
    </row>
    <row r="19448" spans="1:5" x14ac:dyDescent="0.25">
      <c r="A19448" s="191">
        <v>123600.89174410301</v>
      </c>
      <c r="B19448" s="191">
        <v>-1.3112336294715501</v>
      </c>
      <c r="C19448" s="191">
        <v>-4.0594084292876899E-2</v>
      </c>
      <c r="D19448" s="191"/>
      <c r="E19448" s="191"/>
    </row>
    <row r="19449" spans="1:5" x14ac:dyDescent="0.25">
      <c r="A19449" s="191">
        <v>123613.190990598</v>
      </c>
      <c r="B19449" s="191">
        <v>-4.1947351080839898E-2</v>
      </c>
      <c r="C19449" s="191">
        <v>-4.0801933782787098E-2</v>
      </c>
      <c r="D19449" s="191"/>
      <c r="E19449" s="191"/>
    </row>
    <row r="19450" spans="1:5" x14ac:dyDescent="0.25">
      <c r="A19450" s="191">
        <v>123613.59333739799</v>
      </c>
      <c r="B19450" s="191">
        <v>4.06251954153793</v>
      </c>
      <c r="C19450" s="191">
        <v>-4.08087314154554E-2</v>
      </c>
      <c r="D19450" s="191"/>
      <c r="E19450" s="191"/>
    </row>
    <row r="19451" spans="1:5" x14ac:dyDescent="0.25">
      <c r="A19451" s="191">
        <v>123627.522917607</v>
      </c>
      <c r="B19451" s="191">
        <v>0.26483276913513698</v>
      </c>
      <c r="C19451" s="191">
        <v>-4.1044001637843698E-2</v>
      </c>
      <c r="D19451" s="191"/>
      <c r="E19451" s="191"/>
    </row>
    <row r="19452" spans="1:5" x14ac:dyDescent="0.25">
      <c r="A19452" s="191">
        <v>123639.71491363901</v>
      </c>
      <c r="B19452" s="191">
        <v>0.56229351359993196</v>
      </c>
      <c r="C19452" s="191">
        <v>-4.1249813034681303E-2</v>
      </c>
      <c r="D19452" s="191"/>
      <c r="E19452" s="191"/>
    </row>
    <row r="19453" spans="1:5" x14ac:dyDescent="0.25">
      <c r="A19453" s="191">
        <v>123682.157752233</v>
      </c>
      <c r="B19453" s="191">
        <v>-1.38838301054599</v>
      </c>
      <c r="C19453" s="191">
        <v>-4.19654709539811E-2</v>
      </c>
      <c r="D19453" s="191"/>
      <c r="E19453" s="191"/>
    </row>
    <row r="19454" spans="1:5" x14ac:dyDescent="0.25">
      <c r="A19454" s="191">
        <v>123776.411858607</v>
      </c>
      <c r="B19454" s="191">
        <v>0.17466387932385499</v>
      </c>
      <c r="C19454" s="191">
        <v>-4.3550172582330397E-2</v>
      </c>
      <c r="D19454" s="191"/>
      <c r="E19454" s="191"/>
    </row>
    <row r="19455" spans="1:5" x14ac:dyDescent="0.25">
      <c r="A19455" s="191">
        <v>123781.177964381</v>
      </c>
      <c r="B19455" s="191">
        <v>0.39105770090641601</v>
      </c>
      <c r="C19455" s="191">
        <v>-4.3630135567101103E-2</v>
      </c>
      <c r="D19455" s="191"/>
      <c r="E19455" s="191"/>
    </row>
    <row r="19456" spans="1:5" x14ac:dyDescent="0.25">
      <c r="A19456" s="191">
        <v>123810.592776119</v>
      </c>
      <c r="B19456" s="191">
        <v>0.31937454306119101</v>
      </c>
      <c r="C19456" s="191">
        <v>-4.4123274321452598E-2</v>
      </c>
      <c r="D19456" s="191"/>
      <c r="E19456" s="191"/>
    </row>
    <row r="19457" spans="1:5" x14ac:dyDescent="0.25">
      <c r="A19457" s="191">
        <v>123899.091495274</v>
      </c>
      <c r="B19457" s="191">
        <v>0.24381912617224</v>
      </c>
      <c r="C19457" s="191">
        <v>-4.5603114154920202E-2</v>
      </c>
      <c r="D19457" s="191"/>
      <c r="E19457" s="191"/>
    </row>
    <row r="19458" spans="1:5" x14ac:dyDescent="0.25">
      <c r="A19458" s="191">
        <v>123955.37140177</v>
      </c>
      <c r="B19458" s="191">
        <v>0.22627308442897401</v>
      </c>
      <c r="C19458" s="191">
        <v>-4.6541161445431502E-2</v>
      </c>
      <c r="D19458" s="191"/>
      <c r="E19458" s="191"/>
    </row>
    <row r="19459" spans="1:5" x14ac:dyDescent="0.25">
      <c r="A19459" s="191">
        <v>123967.60894039201</v>
      </c>
      <c r="B19459" s="191">
        <v>-0.40753990107343901</v>
      </c>
      <c r="C19459" s="191">
        <v>-4.6744813813017698E-2</v>
      </c>
      <c r="D19459" s="191"/>
      <c r="E19459" s="191"/>
    </row>
    <row r="19460" spans="1:5" x14ac:dyDescent="0.25">
      <c r="A19460" s="191">
        <v>124023.54380854301</v>
      </c>
      <c r="B19460" s="191">
        <v>0.33016088973267799</v>
      </c>
      <c r="C19460" s="191">
        <v>-4.7674195401777697E-2</v>
      </c>
      <c r="D19460" s="191"/>
      <c r="E19460" s="191"/>
    </row>
    <row r="19461" spans="1:5" x14ac:dyDescent="0.25">
      <c r="A19461" s="191">
        <v>124054.321781459</v>
      </c>
      <c r="B19461" s="191">
        <v>-1.3147163586830199</v>
      </c>
      <c r="C19461" s="191">
        <v>-4.8184548061546699E-2</v>
      </c>
      <c r="D19461" s="191"/>
      <c r="E19461" s="191"/>
    </row>
    <row r="19462" spans="1:5" x14ac:dyDescent="0.25">
      <c r="A19462" s="191">
        <v>124079.835161713</v>
      </c>
      <c r="B19462" s="191">
        <v>-0.57921909172192798</v>
      </c>
      <c r="C19462" s="191">
        <v>-4.8607075069709398E-2</v>
      </c>
      <c r="D19462" s="191"/>
      <c r="E19462" s="191"/>
    </row>
    <row r="19463" spans="1:5" x14ac:dyDescent="0.25">
      <c r="A19463" s="191">
        <v>124082.25938870299</v>
      </c>
      <c r="B19463" s="191">
        <v>-4.71058464911467E-2</v>
      </c>
      <c r="C19463" s="191">
        <v>-4.8647194405966397E-2</v>
      </c>
      <c r="D19463" s="191"/>
      <c r="E19463" s="191"/>
    </row>
    <row r="19464" spans="1:5" x14ac:dyDescent="0.25">
      <c r="A19464" s="191">
        <v>124139.71048885499</v>
      </c>
      <c r="B19464" s="191">
        <v>1.1847361225070201</v>
      </c>
      <c r="C19464" s="191">
        <v>-4.9596618437660403E-2</v>
      </c>
      <c r="D19464" s="191"/>
      <c r="E19464" s="191"/>
    </row>
    <row r="19465" spans="1:5" x14ac:dyDescent="0.25">
      <c r="A19465" s="191">
        <v>124162.040083575</v>
      </c>
      <c r="B19465" s="191">
        <v>-1.8751648344224601</v>
      </c>
      <c r="C19465" s="191">
        <v>-4.9964926888078298E-2</v>
      </c>
      <c r="D19465" s="191"/>
      <c r="E19465" s="191"/>
    </row>
    <row r="19466" spans="1:5" x14ac:dyDescent="0.25">
      <c r="A19466" s="191">
        <v>124175.744745088</v>
      </c>
      <c r="B19466" s="191">
        <v>0.82321985278630505</v>
      </c>
      <c r="C19466" s="191">
        <v>-5.01907770981306E-2</v>
      </c>
      <c r="D19466" s="191"/>
      <c r="E19466" s="191"/>
    </row>
    <row r="19467" spans="1:5" x14ac:dyDescent="0.25">
      <c r="A19467" s="191">
        <v>124178.06855272</v>
      </c>
      <c r="B19467" s="191">
        <v>0.140099658996551</v>
      </c>
      <c r="C19467" s="191">
        <v>-5.0229058101494098E-2</v>
      </c>
      <c r="D19467" s="191"/>
      <c r="E19467" s="191"/>
    </row>
    <row r="19468" spans="1:5" x14ac:dyDescent="0.25">
      <c r="A19468" s="191">
        <v>124216.74715174999</v>
      </c>
      <c r="B19468" s="191">
        <v>0.21424166154371299</v>
      </c>
      <c r="C19468" s="191">
        <v>-5.0865588688618797E-2</v>
      </c>
      <c r="D19468" s="191"/>
      <c r="E19468" s="191"/>
    </row>
    <row r="19469" spans="1:5" x14ac:dyDescent="0.25">
      <c r="A19469" s="191">
        <v>124235.646100261</v>
      </c>
      <c r="B19469" s="191">
        <v>-0.23994405285638901</v>
      </c>
      <c r="C19469" s="191">
        <v>-5.1176167844743499E-2</v>
      </c>
      <c r="D19469" s="191"/>
      <c r="E19469" s="191"/>
    </row>
    <row r="19470" spans="1:5" x14ac:dyDescent="0.25">
      <c r="A19470" s="191">
        <v>124236.45915217001</v>
      </c>
      <c r="B19470" s="191">
        <v>0.16304587328506101</v>
      </c>
      <c r="C19470" s="191">
        <v>-5.1189522774794501E-2</v>
      </c>
      <c r="D19470" s="191"/>
      <c r="E19470" s="191"/>
    </row>
    <row r="19471" spans="1:5" x14ac:dyDescent="0.25">
      <c r="A19471" s="191">
        <v>124263.99408947</v>
      </c>
      <c r="B19471" s="191">
        <v>-0.135973875797124</v>
      </c>
      <c r="C19471" s="191">
        <v>-5.1641485107116303E-2</v>
      </c>
      <c r="D19471" s="191"/>
      <c r="E19471" s="191"/>
    </row>
    <row r="19472" spans="1:5" x14ac:dyDescent="0.25">
      <c r="A19472" s="191">
        <v>124271.172752627</v>
      </c>
      <c r="B19472" s="191">
        <v>0.56031347010301302</v>
      </c>
      <c r="C19472" s="191">
        <v>-5.1759214981378102E-2</v>
      </c>
      <c r="D19472" s="191"/>
      <c r="E19472" s="191"/>
    </row>
    <row r="19473" spans="1:5" x14ac:dyDescent="0.25">
      <c r="A19473" s="191">
        <v>124294.739334599</v>
      </c>
      <c r="B19473" s="191">
        <v>-0.617205177262792</v>
      </c>
      <c r="C19473" s="191">
        <v>-5.2145408453606198E-2</v>
      </c>
      <c r="D19473" s="191"/>
      <c r="E19473" s="191"/>
    </row>
    <row r="19474" spans="1:5" x14ac:dyDescent="0.25">
      <c r="A19474" s="191">
        <v>124351.199379264</v>
      </c>
      <c r="B19474" s="191">
        <v>0.15753971227396901</v>
      </c>
      <c r="C19474" s="191">
        <v>-5.30687758255503E-2</v>
      </c>
      <c r="D19474" s="191"/>
      <c r="E19474" s="191"/>
    </row>
    <row r="19475" spans="1:5" x14ac:dyDescent="0.25">
      <c r="A19475" s="191">
        <v>124363.829724699</v>
      </c>
      <c r="B19475" s="191">
        <v>5.5932800672664498E-2</v>
      </c>
      <c r="C19475" s="191">
        <v>-5.3274974056557997E-2</v>
      </c>
      <c r="D19475" s="191"/>
      <c r="E19475" s="191"/>
    </row>
    <row r="19476" spans="1:5" x14ac:dyDescent="0.25">
      <c r="A19476" s="191">
        <v>124379.83694740399</v>
      </c>
      <c r="B19476" s="191">
        <v>-0.596938176839379</v>
      </c>
      <c r="C19476" s="191">
        <v>-5.3536110148761598E-2</v>
      </c>
      <c r="D19476" s="191"/>
      <c r="E19476" s="191"/>
    </row>
    <row r="19477" spans="1:5" x14ac:dyDescent="0.25">
      <c r="A19477" s="191">
        <v>124389.102302721</v>
      </c>
      <c r="B19477" s="191">
        <v>0.21186045449172999</v>
      </c>
      <c r="C19477" s="191">
        <v>-5.3687163603461499E-2</v>
      </c>
      <c r="D19477" s="191"/>
      <c r="E19477" s="191"/>
    </row>
    <row r="19478" spans="1:5" x14ac:dyDescent="0.25">
      <c r="A19478" s="191">
        <v>124399.304796866</v>
      </c>
      <c r="B19478" s="191">
        <v>-1.1035942599942301</v>
      </c>
      <c r="C19478" s="191">
        <v>-5.3853411726801997E-2</v>
      </c>
      <c r="D19478" s="191"/>
      <c r="E19478" s="191"/>
    </row>
    <row r="19479" spans="1:5" x14ac:dyDescent="0.25">
      <c r="A19479" s="191">
        <v>124401.975937308</v>
      </c>
      <c r="B19479" s="191">
        <v>0.55097456445081205</v>
      </c>
      <c r="C19479" s="191">
        <v>-5.3896923074949601E-2</v>
      </c>
      <c r="D19479" s="191"/>
      <c r="E19479" s="191"/>
    </row>
    <row r="19480" spans="1:5" x14ac:dyDescent="0.25">
      <c r="A19480" s="191">
        <v>124433.132983342</v>
      </c>
      <c r="B19480" s="191">
        <v>-0.25929899289590702</v>
      </c>
      <c r="C19480" s="191">
        <v>-5.4404008000006998E-2</v>
      </c>
      <c r="D19480" s="191"/>
      <c r="E19480" s="191"/>
    </row>
    <row r="19481" spans="1:5" x14ac:dyDescent="0.25">
      <c r="A19481" s="191">
        <v>124462.96314789201</v>
      </c>
      <c r="B19481" s="191">
        <v>-1.4371772932046101</v>
      </c>
      <c r="C19481" s="191">
        <v>-5.48887247672811E-2</v>
      </c>
      <c r="D19481" s="191"/>
      <c r="E19481" s="191"/>
    </row>
    <row r="19482" spans="1:5" x14ac:dyDescent="0.25">
      <c r="A19482" s="191">
        <v>124470.863813535</v>
      </c>
      <c r="B19482" s="191">
        <v>-0.366706790314697</v>
      </c>
      <c r="C19482" s="191">
        <v>-5.5016977603024E-2</v>
      </c>
      <c r="D19482" s="191"/>
      <c r="E19482" s="191"/>
    </row>
    <row r="19483" spans="1:5" x14ac:dyDescent="0.25">
      <c r="A19483" s="191">
        <v>124483.281221654</v>
      </c>
      <c r="B19483" s="191">
        <v>0.12085850393721601</v>
      </c>
      <c r="C19483" s="191">
        <v>-5.52184428119427E-2</v>
      </c>
      <c r="D19483" s="191"/>
      <c r="E19483" s="191"/>
    </row>
    <row r="19484" spans="1:5" x14ac:dyDescent="0.25">
      <c r="A19484" s="191">
        <v>124593.502440485</v>
      </c>
      <c r="B19484" s="191">
        <v>0.94523098231937797</v>
      </c>
      <c r="C19484" s="191">
        <v>-5.7000871170091699E-2</v>
      </c>
      <c r="D19484" s="191"/>
      <c r="E19484" s="191"/>
    </row>
    <row r="19485" spans="1:5" x14ac:dyDescent="0.25">
      <c r="A19485" s="191">
        <v>124610.87385221801</v>
      </c>
      <c r="B19485" s="191">
        <v>0.43741368664185198</v>
      </c>
      <c r="C19485" s="191">
        <v>-5.7280822302485802E-2</v>
      </c>
      <c r="D19485" s="191"/>
      <c r="E19485" s="191"/>
    </row>
    <row r="19486" spans="1:5" x14ac:dyDescent="0.25">
      <c r="A19486" s="191">
        <v>124634.429099477</v>
      </c>
      <c r="B19486" s="191">
        <v>0.27812881155993002</v>
      </c>
      <c r="C19486" s="191">
        <v>-5.7660004010326303E-2</v>
      </c>
      <c r="D19486" s="191"/>
      <c r="E19486" s="191"/>
    </row>
    <row r="19487" spans="1:5" x14ac:dyDescent="0.25">
      <c r="A19487" s="191">
        <v>124640.966869886</v>
      </c>
      <c r="B19487" s="191">
        <v>0.53102407016611997</v>
      </c>
      <c r="C19487" s="191">
        <v>-5.7765158890261702E-2</v>
      </c>
      <c r="D19487" s="191"/>
      <c r="E19487" s="191"/>
    </row>
    <row r="19488" spans="1:5" x14ac:dyDescent="0.25">
      <c r="A19488" s="191">
        <v>124662.06070618999</v>
      </c>
      <c r="B19488" s="191">
        <v>0.25495503547079401</v>
      </c>
      <c r="C19488" s="191">
        <v>-5.8104177369837001E-2</v>
      </c>
      <c r="D19488" s="191"/>
      <c r="E19488" s="191"/>
    </row>
    <row r="19489" spans="1:5" x14ac:dyDescent="0.25">
      <c r="A19489" s="191">
        <v>124687.031648602</v>
      </c>
      <c r="B19489" s="191">
        <v>0.11818599163608801</v>
      </c>
      <c r="C19489" s="191">
        <v>-5.8504994881247503E-2</v>
      </c>
      <c r="D19489" s="191"/>
      <c r="E19489" s="191"/>
    </row>
    <row r="19490" spans="1:5" x14ac:dyDescent="0.25">
      <c r="A19490" s="191">
        <v>124695.07753264801</v>
      </c>
      <c r="B19490" s="191">
        <v>-5.7267674300631698E-2</v>
      </c>
      <c r="C19490" s="191">
        <v>-5.8634023194763303E-2</v>
      </c>
      <c r="D19490" s="191"/>
      <c r="E19490" s="191"/>
    </row>
    <row r="19491" spans="1:5" x14ac:dyDescent="0.25">
      <c r="A19491" s="191">
        <v>124702.393440086</v>
      </c>
      <c r="B19491" s="191">
        <v>-0.104506108653646</v>
      </c>
      <c r="C19491" s="191">
        <v>-5.8751294688693299E-2</v>
      </c>
      <c r="D19491" s="191"/>
      <c r="E19491" s="191"/>
    </row>
    <row r="19492" spans="1:5" x14ac:dyDescent="0.25">
      <c r="A19492" s="191">
        <v>124712.78956879801</v>
      </c>
      <c r="B19492" s="191">
        <v>-0.56926609439498199</v>
      </c>
      <c r="C19492" s="191">
        <v>-5.8917858178042397E-2</v>
      </c>
      <c r="D19492" s="191"/>
      <c r="E19492" s="191"/>
    </row>
    <row r="19493" spans="1:5" x14ac:dyDescent="0.25">
      <c r="A19493" s="191">
        <v>124734.91636046499</v>
      </c>
      <c r="B19493" s="191">
        <v>-0.220917747789873</v>
      </c>
      <c r="C19493" s="191">
        <v>-5.9272041766741702E-2</v>
      </c>
      <c r="D19493" s="191"/>
      <c r="E19493" s="191"/>
    </row>
    <row r="19494" spans="1:5" x14ac:dyDescent="0.25">
      <c r="A19494" s="191">
        <v>124761.655611669</v>
      </c>
      <c r="B19494" s="191">
        <v>-0.78033848963122698</v>
      </c>
      <c r="C19494" s="191">
        <v>-5.96994646874702E-2</v>
      </c>
      <c r="D19494" s="191"/>
      <c r="E19494" s="191"/>
    </row>
    <row r="19495" spans="1:5" x14ac:dyDescent="0.25">
      <c r="A19495" s="191">
        <v>124787.60791546</v>
      </c>
      <c r="B19495" s="191">
        <v>3.5960309620941501E-3</v>
      </c>
      <c r="C19495" s="191">
        <v>-6.01136852707507E-2</v>
      </c>
      <c r="D19495" s="191"/>
      <c r="E19495" s="191"/>
    </row>
    <row r="19496" spans="1:5" x14ac:dyDescent="0.25">
      <c r="A19496" s="191">
        <v>124793.258620351</v>
      </c>
      <c r="B19496" s="191">
        <v>-0.85543983593665596</v>
      </c>
      <c r="C19496" s="191">
        <v>-6.0203793571865998E-2</v>
      </c>
      <c r="D19496" s="191"/>
      <c r="E19496" s="191"/>
    </row>
    <row r="19497" spans="1:5" x14ac:dyDescent="0.25">
      <c r="A19497" s="191">
        <v>124807.326466204</v>
      </c>
      <c r="B19497" s="191">
        <v>3.4524720791644099</v>
      </c>
      <c r="C19497" s="191">
        <v>-6.0427997516371401E-2</v>
      </c>
      <c r="D19497" s="191"/>
      <c r="E19497" s="191"/>
    </row>
    <row r="19498" spans="1:5" x14ac:dyDescent="0.25">
      <c r="A19498" s="191">
        <v>124819.906945682</v>
      </c>
      <c r="B19498" s="191">
        <v>0.219285726159613</v>
      </c>
      <c r="C19498" s="191">
        <v>-6.0628342612806002E-2</v>
      </c>
      <c r="D19498" s="191"/>
      <c r="E19498" s="191"/>
    </row>
    <row r="19499" spans="1:5" x14ac:dyDescent="0.25">
      <c r="A19499" s="191">
        <v>124823.961551753</v>
      </c>
      <c r="B19499" s="191">
        <v>-2.0792263492499599</v>
      </c>
      <c r="C19499" s="191">
        <v>-6.0692878272886303E-2</v>
      </c>
      <c r="D19499" s="191"/>
      <c r="E19499" s="191"/>
    </row>
    <row r="19500" spans="1:5" x14ac:dyDescent="0.25">
      <c r="A19500" s="191">
        <v>124842.406881866</v>
      </c>
      <c r="B19500" s="191">
        <v>0.50670707914963797</v>
      </c>
      <c r="C19500" s="191">
        <v>-6.0986291561355203E-2</v>
      </c>
      <c r="D19500" s="191"/>
      <c r="E19500" s="191"/>
    </row>
    <row r="19501" spans="1:5" x14ac:dyDescent="0.25">
      <c r="A19501" s="191">
        <v>124923.056892407</v>
      </c>
      <c r="B19501" s="191">
        <v>5.8501554999801399E-2</v>
      </c>
      <c r="C19501" s="191">
        <v>-6.2265474138110503E-2</v>
      </c>
      <c r="D19501" s="191"/>
      <c r="E19501" s="191"/>
    </row>
    <row r="19502" spans="1:5" x14ac:dyDescent="0.25">
      <c r="A19502" s="191">
        <v>124946.642455197</v>
      </c>
      <c r="B19502" s="191">
        <v>0.19322862789079601</v>
      </c>
      <c r="C19502" s="191">
        <v>-6.2638409371883905E-2</v>
      </c>
      <c r="D19502" s="191"/>
      <c r="E19502" s="191"/>
    </row>
    <row r="19503" spans="1:5" x14ac:dyDescent="0.25">
      <c r="A19503" s="191">
        <v>124957.34135951501</v>
      </c>
      <c r="B19503" s="191">
        <v>0.39627422019625802</v>
      </c>
      <c r="C19503" s="191">
        <v>-6.2807407197167306E-2</v>
      </c>
      <c r="D19503" s="191"/>
      <c r="E19503" s="191"/>
    </row>
    <row r="19504" spans="1:5" x14ac:dyDescent="0.25">
      <c r="A19504" s="191">
        <v>124964.839996835</v>
      </c>
      <c r="B19504" s="191">
        <v>2.0550881230985102E-3</v>
      </c>
      <c r="C19504" s="191">
        <v>-6.2925765028014599E-2</v>
      </c>
      <c r="D19504" s="191"/>
      <c r="E19504" s="191"/>
    </row>
    <row r="19505" spans="1:5" x14ac:dyDescent="0.25">
      <c r="A19505" s="191">
        <v>125005.859938055</v>
      </c>
      <c r="B19505" s="191">
        <v>-0.42998660517683501</v>
      </c>
      <c r="C19505" s="191">
        <v>-6.3572431653865794E-2</v>
      </c>
      <c r="D19505" s="191"/>
      <c r="E19505" s="191"/>
    </row>
    <row r="19506" spans="1:5" x14ac:dyDescent="0.25">
      <c r="A19506" s="191">
        <v>125023.630510836</v>
      </c>
      <c r="B19506" s="191">
        <v>0.45862900717381599</v>
      </c>
      <c r="C19506" s="191">
        <v>-6.3852069244881293E-2</v>
      </c>
      <c r="D19506" s="191"/>
      <c r="E19506" s="191"/>
    </row>
    <row r="19507" spans="1:5" x14ac:dyDescent="0.25">
      <c r="A19507" s="191">
        <v>125068.05328472301</v>
      </c>
      <c r="B19507" s="191">
        <v>0.43315195299646903</v>
      </c>
      <c r="C19507" s="191">
        <v>-6.4549776187569699E-2</v>
      </c>
      <c r="D19507" s="191"/>
      <c r="E19507" s="191"/>
    </row>
    <row r="19508" spans="1:5" x14ac:dyDescent="0.25">
      <c r="A19508" s="191">
        <v>125107.096836371</v>
      </c>
      <c r="B19508" s="191">
        <v>9.8381547635913105</v>
      </c>
      <c r="C19508" s="191">
        <v>-6.5161418200165203E-2</v>
      </c>
      <c r="D19508" s="191"/>
      <c r="E19508" s="191"/>
    </row>
    <row r="19509" spans="1:5" x14ac:dyDescent="0.25">
      <c r="A19509" s="191">
        <v>125148.682932551</v>
      </c>
      <c r="B19509" s="191">
        <v>0.28943147081572601</v>
      </c>
      <c r="C19509" s="191">
        <v>-6.5811253444767598E-2</v>
      </c>
      <c r="D19509" s="191"/>
      <c r="E19509" s="191"/>
    </row>
    <row r="19510" spans="1:5" x14ac:dyDescent="0.25">
      <c r="A19510" s="191">
        <v>125264.098339502</v>
      </c>
      <c r="B19510" s="191">
        <v>0.44216826690644001</v>
      </c>
      <c r="C19510" s="191">
        <v>-6.7605805831427598E-2</v>
      </c>
      <c r="D19510" s="191"/>
      <c r="E19510" s="191"/>
    </row>
    <row r="19511" spans="1:5" x14ac:dyDescent="0.25">
      <c r="A19511" s="191">
        <v>125266.97549375299</v>
      </c>
      <c r="B19511" s="191">
        <v>0.38141395530109101</v>
      </c>
      <c r="C19511" s="191">
        <v>-6.7650371937883105E-2</v>
      </c>
      <c r="D19511" s="191"/>
      <c r="E19511" s="191"/>
    </row>
    <row r="19512" spans="1:5" x14ac:dyDescent="0.25">
      <c r="A19512" s="191">
        <v>125298.241922338</v>
      </c>
      <c r="B19512" s="191">
        <v>0.252693921843683</v>
      </c>
      <c r="C19512" s="191">
        <v>-6.8134144549954298E-2</v>
      </c>
      <c r="D19512" s="191"/>
      <c r="E19512" s="191"/>
    </row>
    <row r="19513" spans="1:5" x14ac:dyDescent="0.25">
      <c r="A19513" s="191">
        <v>125324.109252629</v>
      </c>
      <c r="B19513" s="191">
        <v>0.57001607599558302</v>
      </c>
      <c r="C19513" s="191">
        <v>-6.8533641221206601E-2</v>
      </c>
      <c r="D19513" s="191"/>
      <c r="E19513" s="191"/>
    </row>
    <row r="19514" spans="1:5" x14ac:dyDescent="0.25">
      <c r="A19514" s="191">
        <v>125344.932033056</v>
      </c>
      <c r="B19514" s="191">
        <v>-1.0695872495655201</v>
      </c>
      <c r="C19514" s="191">
        <v>-6.8854743986137598E-2</v>
      </c>
      <c r="D19514" s="191"/>
      <c r="E19514" s="191"/>
    </row>
    <row r="19515" spans="1:5" x14ac:dyDescent="0.25">
      <c r="A19515" s="191">
        <v>125360.14389282701</v>
      </c>
      <c r="B19515" s="191">
        <v>0.37209197229493002</v>
      </c>
      <c r="C19515" s="191">
        <v>-6.9089049816147594E-2</v>
      </c>
      <c r="D19515" s="191"/>
      <c r="E19515" s="191"/>
    </row>
    <row r="19516" spans="1:5" x14ac:dyDescent="0.25">
      <c r="A19516" s="191">
        <v>125371.03092266701</v>
      </c>
      <c r="B19516" s="191">
        <v>0.74617777241501304</v>
      </c>
      <c r="C19516" s="191">
        <v>-6.9256599012407494E-2</v>
      </c>
      <c r="D19516" s="191"/>
      <c r="E19516" s="191"/>
    </row>
    <row r="19517" spans="1:5" x14ac:dyDescent="0.25">
      <c r="A19517" s="191">
        <v>125381.15832277499</v>
      </c>
      <c r="B19517" s="191">
        <v>-9.7866582536876301E-2</v>
      </c>
      <c r="C19517" s="191">
        <v>-6.9412351325527893E-2</v>
      </c>
      <c r="D19517" s="191"/>
      <c r="E19517" s="191"/>
    </row>
    <row r="19518" spans="1:5" x14ac:dyDescent="0.25">
      <c r="A19518" s="191">
        <v>125390.878923682</v>
      </c>
      <c r="B19518" s="191">
        <v>-0.17156068377897099</v>
      </c>
      <c r="C19518" s="191">
        <v>-6.9561751909803196E-2</v>
      </c>
      <c r="D19518" s="191"/>
      <c r="E19518" s="191"/>
    </row>
    <row r="19519" spans="1:5" x14ac:dyDescent="0.25">
      <c r="A19519" s="191">
        <v>125397.388378679</v>
      </c>
      <c r="B19519" s="191">
        <v>-4.1307880769536599E-2</v>
      </c>
      <c r="C19519" s="191">
        <v>-6.9661746039423003E-2</v>
      </c>
      <c r="D19519" s="191"/>
      <c r="E19519" s="191"/>
    </row>
    <row r="19520" spans="1:5" x14ac:dyDescent="0.25">
      <c r="A19520" s="191">
        <v>125437.938344838</v>
      </c>
      <c r="B19520" s="191">
        <v>6.3662064520464403E-3</v>
      </c>
      <c r="C19520" s="191">
        <v>-7.0283699554201398E-2</v>
      </c>
      <c r="D19520" s="191"/>
      <c r="E19520" s="191"/>
    </row>
    <row r="19521" spans="1:5" x14ac:dyDescent="0.25">
      <c r="A19521" s="191">
        <v>125457.801497154</v>
      </c>
      <c r="B19521" s="191">
        <v>0.31259777646590597</v>
      </c>
      <c r="C19521" s="191">
        <v>-7.0587763060334693E-2</v>
      </c>
      <c r="D19521" s="191"/>
      <c r="E19521" s="191"/>
    </row>
    <row r="19522" spans="1:5" x14ac:dyDescent="0.25">
      <c r="A19522" s="191">
        <v>125462.267314465</v>
      </c>
      <c r="B19522" s="191">
        <v>0.22637164270982199</v>
      </c>
      <c r="C19522" s="191">
        <v>-7.0656071444702401E-2</v>
      </c>
      <c r="D19522" s="191"/>
      <c r="E19522" s="191"/>
    </row>
    <row r="19523" spans="1:5" x14ac:dyDescent="0.25">
      <c r="A19523" s="191">
        <v>125465.918623586</v>
      </c>
      <c r="B19523" s="191">
        <v>0.80465533675595502</v>
      </c>
      <c r="C19523" s="191">
        <v>-7.0711906528970803E-2</v>
      </c>
      <c r="D19523" s="191"/>
      <c r="E19523" s="191"/>
    </row>
    <row r="19524" spans="1:5" x14ac:dyDescent="0.25">
      <c r="A19524" s="191">
        <v>125481.43296078801</v>
      </c>
      <c r="B19524" s="191">
        <v>0.21115563577391899</v>
      </c>
      <c r="C19524" s="191">
        <v>-7.0949001001270995E-2</v>
      </c>
      <c r="D19524" s="191"/>
      <c r="E19524" s="191"/>
    </row>
    <row r="19525" spans="1:5" x14ac:dyDescent="0.25">
      <c r="A19525" s="191">
        <v>125540.970031862</v>
      </c>
      <c r="B19525" s="191">
        <v>-0.187677120434981</v>
      </c>
      <c r="C19525" s="191">
        <v>-7.1856646318076603E-2</v>
      </c>
      <c r="D19525" s="191"/>
      <c r="E19525" s="191"/>
    </row>
    <row r="19526" spans="1:5" x14ac:dyDescent="0.25">
      <c r="A19526" s="191">
        <v>125547.329430428</v>
      </c>
      <c r="B19526" s="191">
        <v>-0.50088783355126698</v>
      </c>
      <c r="C19526" s="191">
        <v>-7.1953387894747603E-2</v>
      </c>
      <c r="D19526" s="191"/>
      <c r="E19526" s="191"/>
    </row>
    <row r="19527" spans="1:5" x14ac:dyDescent="0.25">
      <c r="A19527" s="191">
        <v>125551.549152487</v>
      </c>
      <c r="B19527" s="191">
        <v>4.5896104452092197E-2</v>
      </c>
      <c r="C19527" s="191">
        <v>-7.2017557789790104E-2</v>
      </c>
      <c r="D19527" s="191"/>
      <c r="E19527" s="191"/>
    </row>
    <row r="19528" spans="1:5" x14ac:dyDescent="0.25">
      <c r="A19528" s="191">
        <v>125563.443329823</v>
      </c>
      <c r="B19528" s="191">
        <v>-4.7964436536429601E-2</v>
      </c>
      <c r="C19528" s="191">
        <v>-7.2198339265848399E-2</v>
      </c>
      <c r="D19528" s="191"/>
      <c r="E19528" s="191"/>
    </row>
    <row r="19529" spans="1:5" x14ac:dyDescent="0.25">
      <c r="A19529" s="191">
        <v>125601.652252282</v>
      </c>
      <c r="B19529" s="191">
        <v>5.7034001916811398E-2</v>
      </c>
      <c r="C19529" s="191">
        <v>-7.2778135168395805E-2</v>
      </c>
      <c r="D19529" s="191"/>
      <c r="E19529" s="191"/>
    </row>
    <row r="19530" spans="1:5" x14ac:dyDescent="0.25">
      <c r="A19530" s="191">
        <v>125614.672073389</v>
      </c>
      <c r="B19530" s="191">
        <v>2.9210483298891501E-2</v>
      </c>
      <c r="C19530" s="191">
        <v>-7.2975372698917407E-2</v>
      </c>
      <c r="D19530" s="191"/>
      <c r="E19530" s="191"/>
    </row>
    <row r="19531" spans="1:5" x14ac:dyDescent="0.25">
      <c r="A19531" s="191">
        <v>125629.987504661</v>
      </c>
      <c r="B19531" s="191">
        <v>0.493624302353801</v>
      </c>
      <c r="C19531" s="191">
        <v>-7.3207171975764998E-2</v>
      </c>
      <c r="D19531" s="191"/>
      <c r="E19531" s="191"/>
    </row>
    <row r="19532" spans="1:5" x14ac:dyDescent="0.25">
      <c r="A19532" s="191">
        <v>125650.593221966</v>
      </c>
      <c r="B19532" s="191">
        <v>-0.585288968211373</v>
      </c>
      <c r="C19532" s="191">
        <v>-7.3518674147885404E-2</v>
      </c>
      <c r="D19532" s="191"/>
      <c r="E19532" s="191"/>
    </row>
    <row r="19533" spans="1:5" x14ac:dyDescent="0.25">
      <c r="A19533" s="191">
        <v>125672.00698627799</v>
      </c>
      <c r="B19533" s="191">
        <v>0.53221550213153901</v>
      </c>
      <c r="C19533" s="191">
        <v>-7.3841947541400499E-2</v>
      </c>
      <c r="D19533" s="191"/>
      <c r="E19533" s="191"/>
    </row>
    <row r="19534" spans="1:5" x14ac:dyDescent="0.25">
      <c r="A19534" s="191">
        <v>125678.875647907</v>
      </c>
      <c r="B19534" s="191">
        <v>-1.5372690267553799</v>
      </c>
      <c r="C19534" s="191">
        <v>-7.3945544591800999E-2</v>
      </c>
      <c r="D19534" s="191"/>
      <c r="E19534" s="191"/>
    </row>
    <row r="19535" spans="1:5" x14ac:dyDescent="0.25">
      <c r="A19535" s="191">
        <v>125683.72385965299</v>
      </c>
      <c r="B19535" s="191">
        <v>0.35777671822236901</v>
      </c>
      <c r="C19535" s="191">
        <v>-7.4018640049652598E-2</v>
      </c>
      <c r="D19535" s="191"/>
      <c r="E19535" s="191"/>
    </row>
    <row r="19536" spans="1:5" x14ac:dyDescent="0.25">
      <c r="A19536" s="191">
        <v>125694.89583347899</v>
      </c>
      <c r="B19536" s="191">
        <v>-0.19438838771516101</v>
      </c>
      <c r="C19536" s="191">
        <v>-7.4186989258932107E-2</v>
      </c>
      <c r="D19536" s="191"/>
      <c r="E19536" s="191"/>
    </row>
    <row r="19537" spans="1:5" x14ac:dyDescent="0.25">
      <c r="A19537" s="191">
        <v>125767.146078359</v>
      </c>
      <c r="B19537" s="191">
        <v>-7.1221287767153597E-3</v>
      </c>
      <c r="C19537" s="191">
        <v>-7.5272750377259098E-2</v>
      </c>
      <c r="D19537" s="191"/>
      <c r="E19537" s="191"/>
    </row>
    <row r="19538" spans="1:5" x14ac:dyDescent="0.25">
      <c r="A19538" s="191">
        <v>125775.69371137</v>
      </c>
      <c r="B19538" s="191">
        <v>-0.91665515298026101</v>
      </c>
      <c r="C19538" s="191">
        <v>-7.5400823760233507E-2</v>
      </c>
      <c r="D19538" s="191"/>
      <c r="E19538" s="191"/>
    </row>
    <row r="19539" spans="1:5" x14ac:dyDescent="0.25">
      <c r="A19539" s="191">
        <v>125785.373042352</v>
      </c>
      <c r="B19539" s="191">
        <v>-6.4984132331613598E-2</v>
      </c>
      <c r="C19539" s="191">
        <v>-7.5545849620701405E-2</v>
      </c>
      <c r="D19539" s="191"/>
      <c r="E19539" s="191"/>
    </row>
    <row r="19540" spans="1:5" x14ac:dyDescent="0.25">
      <c r="A19540" s="191">
        <v>125826.66926625599</v>
      </c>
      <c r="B19540" s="191">
        <v>1.49117686568889E-2</v>
      </c>
      <c r="C19540" s="191">
        <v>-7.61633933724188E-2</v>
      </c>
      <c r="D19540" s="191"/>
      <c r="E19540" s="191"/>
    </row>
    <row r="19541" spans="1:5" x14ac:dyDescent="0.25">
      <c r="A19541" s="191">
        <v>125872.21138188901</v>
      </c>
      <c r="B19541" s="191">
        <v>0.633974714037011</v>
      </c>
      <c r="C19541" s="191">
        <v>-7.6842488683263405E-2</v>
      </c>
      <c r="D19541" s="191"/>
      <c r="E19541" s="191"/>
    </row>
    <row r="19542" spans="1:5" x14ac:dyDescent="0.25">
      <c r="A19542" s="191">
        <v>125873.597242228</v>
      </c>
      <c r="B19542" s="191">
        <v>0.29698886563835902</v>
      </c>
      <c r="C19542" s="191">
        <v>-7.6863121861317704E-2</v>
      </c>
      <c r="D19542" s="191"/>
      <c r="E19542" s="191"/>
    </row>
    <row r="19543" spans="1:5" x14ac:dyDescent="0.25">
      <c r="A19543" s="191">
        <v>125905.78496197</v>
      </c>
      <c r="B19543" s="191">
        <v>0.44816027973077999</v>
      </c>
      <c r="C19543" s="191">
        <v>-7.7341814426520702E-2</v>
      </c>
      <c r="D19543" s="191"/>
      <c r="E19543" s="191"/>
    </row>
    <row r="19544" spans="1:5" x14ac:dyDescent="0.25">
      <c r="A19544" s="191">
        <v>125912.76961971899</v>
      </c>
      <c r="B19544" s="191">
        <v>-1.10135060421426</v>
      </c>
      <c r="C19544" s="191">
        <v>-7.7445555540547398E-2</v>
      </c>
      <c r="D19544" s="191"/>
      <c r="E19544" s="191"/>
    </row>
    <row r="19545" spans="1:5" x14ac:dyDescent="0.25">
      <c r="A19545" s="191">
        <v>125922.112344351</v>
      </c>
      <c r="B19545" s="191">
        <v>7.0161794671852504E-2</v>
      </c>
      <c r="C19545" s="191">
        <v>-7.7584245662879206E-2</v>
      </c>
      <c r="D19545" s="191"/>
      <c r="E19545" s="191"/>
    </row>
    <row r="19546" spans="1:5" x14ac:dyDescent="0.25">
      <c r="A19546" s="191">
        <v>125955.68107414</v>
      </c>
      <c r="B19546" s="191">
        <v>0.57224675362037603</v>
      </c>
      <c r="C19546" s="191">
        <v>-7.8081859173830204E-2</v>
      </c>
      <c r="D19546" s="191"/>
      <c r="E19546" s="191"/>
    </row>
    <row r="19547" spans="1:5" x14ac:dyDescent="0.25">
      <c r="A19547" s="191">
        <v>125960.368243684</v>
      </c>
      <c r="B19547" s="191">
        <v>-0.39810696593991501</v>
      </c>
      <c r="C19547" s="191">
        <v>-7.8151252775678998E-2</v>
      </c>
      <c r="D19547" s="191"/>
      <c r="E19547" s="191"/>
    </row>
    <row r="19548" spans="1:5" x14ac:dyDescent="0.25">
      <c r="A19548" s="191">
        <v>125966.063102349</v>
      </c>
      <c r="B19548" s="191">
        <v>5.3097655461677604</v>
      </c>
      <c r="C19548" s="191">
        <v>-7.8235536325175006E-2</v>
      </c>
      <c r="D19548" s="191"/>
      <c r="E19548" s="191"/>
    </row>
    <row r="19549" spans="1:5" x14ac:dyDescent="0.25">
      <c r="A19549" s="191">
        <v>125996.130058382</v>
      </c>
      <c r="B19549" s="191">
        <v>1.49878818734184E-2</v>
      </c>
      <c r="C19549" s="191">
        <v>-7.8679999988731195E-2</v>
      </c>
      <c r="D19549" s="191"/>
      <c r="E19549" s="191"/>
    </row>
    <row r="19550" spans="1:5" x14ac:dyDescent="0.25">
      <c r="A19550" s="191">
        <v>126002.774278734</v>
      </c>
      <c r="B19550" s="191">
        <v>0.293232645245811</v>
      </c>
      <c r="C19550" s="191">
        <v>-7.8778098800620602E-2</v>
      </c>
      <c r="D19550" s="191"/>
      <c r="E19550" s="191"/>
    </row>
    <row r="19551" spans="1:5" x14ac:dyDescent="0.25">
      <c r="A19551" s="191">
        <v>126009.305203236</v>
      </c>
      <c r="B19551" s="191">
        <v>0.56697204724938099</v>
      </c>
      <c r="C19551" s="191">
        <v>-7.8874482846835695E-2</v>
      </c>
      <c r="D19551" s="191"/>
      <c r="E19551" s="191"/>
    </row>
    <row r="19552" spans="1:5" x14ac:dyDescent="0.25">
      <c r="A19552" s="191">
        <v>126017.458904468</v>
      </c>
      <c r="B19552" s="191">
        <v>-2.2390437519800601</v>
      </c>
      <c r="C19552" s="191">
        <v>-7.8994757559033693E-2</v>
      </c>
      <c r="D19552" s="191"/>
      <c r="E19552" s="191"/>
    </row>
    <row r="19553" spans="1:5" x14ac:dyDescent="0.25">
      <c r="A19553" s="191">
        <v>126026.068045482</v>
      </c>
      <c r="B19553" s="191">
        <v>0.36036375961012701</v>
      </c>
      <c r="C19553" s="191">
        <v>-7.9121680017253698E-2</v>
      </c>
      <c r="D19553" s="191"/>
      <c r="E19553" s="191"/>
    </row>
    <row r="19554" spans="1:5" x14ac:dyDescent="0.25">
      <c r="A19554" s="191">
        <v>126037.719188205</v>
      </c>
      <c r="B19554" s="191">
        <v>0.10111485518060601</v>
      </c>
      <c r="C19554" s="191">
        <v>-7.9293334816355504E-2</v>
      </c>
      <c r="D19554" s="191"/>
      <c r="E19554" s="191"/>
    </row>
    <row r="19555" spans="1:5" x14ac:dyDescent="0.25">
      <c r="A19555" s="191">
        <v>126038.302459743</v>
      </c>
      <c r="B19555" s="191">
        <v>-0.10020179685075201</v>
      </c>
      <c r="C19555" s="191">
        <v>-7.9301924601426294E-2</v>
      </c>
      <c r="D19555" s="191"/>
      <c r="E19555" s="191"/>
    </row>
    <row r="19556" spans="1:5" x14ac:dyDescent="0.25">
      <c r="A19556" s="191">
        <v>126040.162181829</v>
      </c>
      <c r="B19556" s="191">
        <v>-0.23261964387730799</v>
      </c>
      <c r="C19556" s="191">
        <v>-7.9329310338263501E-2</v>
      </c>
      <c r="D19556" s="191"/>
      <c r="E19556" s="191"/>
    </row>
    <row r="19557" spans="1:5" x14ac:dyDescent="0.25">
      <c r="A19557" s="191">
        <v>126056.30118166799</v>
      </c>
      <c r="B19557" s="191">
        <v>0.81021118660651303</v>
      </c>
      <c r="C19557" s="191">
        <v>-7.9566827032990395E-2</v>
      </c>
      <c r="D19557" s="191"/>
      <c r="E19557" s="191"/>
    </row>
    <row r="19558" spans="1:5" x14ac:dyDescent="0.25">
      <c r="A19558" s="191">
        <v>126074.66590077399</v>
      </c>
      <c r="B19558" s="191">
        <v>0.250788717815142</v>
      </c>
      <c r="C19558" s="191">
        <v>-7.9836790715121994E-2</v>
      </c>
      <c r="D19558" s="191"/>
      <c r="E19558" s="191"/>
    </row>
    <row r="19559" spans="1:5" x14ac:dyDescent="0.25">
      <c r="A19559" s="191">
        <v>126118.872865071</v>
      </c>
      <c r="B19559" s="191">
        <v>0.14666698928682601</v>
      </c>
      <c r="C19559" s="191">
        <v>-8.0485291823369901E-2</v>
      </c>
      <c r="D19559" s="191"/>
      <c r="E19559" s="191"/>
    </row>
    <row r="19560" spans="1:5" x14ac:dyDescent="0.25">
      <c r="A19560" s="191">
        <v>126133.889380993</v>
      </c>
      <c r="B19560" s="191">
        <v>-1.1813658544297301</v>
      </c>
      <c r="C19560" s="191">
        <v>-8.0705106032479906E-2</v>
      </c>
      <c r="D19560" s="191"/>
      <c r="E19560" s="191"/>
    </row>
    <row r="19561" spans="1:5" x14ac:dyDescent="0.25">
      <c r="A19561" s="191">
        <v>126155.272255074</v>
      </c>
      <c r="B19561" s="191">
        <v>-0.60673554646587502</v>
      </c>
      <c r="C19561" s="191">
        <v>-8.1017831409931906E-2</v>
      </c>
      <c r="D19561" s="191"/>
      <c r="E19561" s="191"/>
    </row>
    <row r="19562" spans="1:5" x14ac:dyDescent="0.25">
      <c r="A19562" s="191">
        <v>126171.508650221</v>
      </c>
      <c r="B19562" s="191">
        <v>0.31323313078472897</v>
      </c>
      <c r="C19562" s="191">
        <v>-8.1254961997573205E-2</v>
      </c>
      <c r="D19562" s="191"/>
      <c r="E19562" s="191"/>
    </row>
    <row r="19563" spans="1:5" x14ac:dyDescent="0.25">
      <c r="A19563" s="191">
        <v>126175.340517132</v>
      </c>
      <c r="B19563" s="191">
        <v>-0.74939510296964096</v>
      </c>
      <c r="C19563" s="191">
        <v>-8.1310888609783999E-2</v>
      </c>
      <c r="D19563" s="191"/>
      <c r="E19563" s="191"/>
    </row>
    <row r="19564" spans="1:5" x14ac:dyDescent="0.25">
      <c r="A19564" s="191">
        <v>126179.505287412</v>
      </c>
      <c r="B19564" s="191">
        <v>-0.477603011338468</v>
      </c>
      <c r="C19564" s="191">
        <v>-8.1371657823750193E-2</v>
      </c>
      <c r="D19564" s="191"/>
      <c r="E19564" s="191"/>
    </row>
    <row r="19565" spans="1:5" x14ac:dyDescent="0.25">
      <c r="A19565" s="191">
        <v>126229.194899611</v>
      </c>
      <c r="B19565" s="191">
        <v>0.164980715563456</v>
      </c>
      <c r="C19565" s="191">
        <v>-8.2095393227299501E-2</v>
      </c>
      <c r="D19565" s="191"/>
      <c r="E19565" s="191"/>
    </row>
    <row r="19566" spans="1:5" x14ac:dyDescent="0.25">
      <c r="A19566" s="191">
        <v>126265.60541727601</v>
      </c>
      <c r="B19566" s="191">
        <v>-0.24267099945137799</v>
      </c>
      <c r="C19566" s="191">
        <v>-8.2624197523419401E-2</v>
      </c>
      <c r="D19566" s="191"/>
      <c r="E19566" s="191"/>
    </row>
    <row r="19567" spans="1:5" x14ac:dyDescent="0.25">
      <c r="A19567" s="191">
        <v>126265.852377273</v>
      </c>
      <c r="B19567" s="191">
        <v>-0.32556244170041099</v>
      </c>
      <c r="C19567" s="191">
        <v>-8.2627779837129003E-2</v>
      </c>
      <c r="D19567" s="191"/>
      <c r="E19567" s="191"/>
    </row>
    <row r="19568" spans="1:5" x14ac:dyDescent="0.25">
      <c r="A19568" s="191">
        <v>126274.691130696</v>
      </c>
      <c r="B19568" s="191">
        <v>0.14518640082708001</v>
      </c>
      <c r="C19568" s="191">
        <v>-8.2755952777477701E-2</v>
      </c>
      <c r="D19568" s="191"/>
      <c r="E19568" s="191"/>
    </row>
    <row r="19569" spans="1:5" x14ac:dyDescent="0.25">
      <c r="A19569" s="191">
        <v>126310.17026833699</v>
      </c>
      <c r="B19569" s="191">
        <v>-0.50100690277775595</v>
      </c>
      <c r="C19569" s="191">
        <v>-8.3269683860023799E-2</v>
      </c>
      <c r="D19569" s="191"/>
      <c r="E19569" s="191"/>
    </row>
    <row r="19570" spans="1:5" x14ac:dyDescent="0.25">
      <c r="A19570" s="191">
        <v>126328.669314317</v>
      </c>
      <c r="B19570" s="191">
        <v>0.34502176070982898</v>
      </c>
      <c r="C19570" s="191">
        <v>-8.3537063766652403E-2</v>
      </c>
      <c r="D19570" s="191"/>
      <c r="E19570" s="191"/>
    </row>
    <row r="19571" spans="1:5" x14ac:dyDescent="0.25">
      <c r="A19571" s="191">
        <v>126338.211887517</v>
      </c>
      <c r="B19571" s="191">
        <v>-0.64424187472451599</v>
      </c>
      <c r="C19571" s="191">
        <v>-8.3674860114626798E-2</v>
      </c>
      <c r="D19571" s="191"/>
      <c r="E19571" s="191"/>
    </row>
    <row r="19572" spans="1:5" x14ac:dyDescent="0.25">
      <c r="A19572" s="191">
        <v>126352.096245187</v>
      </c>
      <c r="B19572" s="191">
        <v>0.37994807333143799</v>
      </c>
      <c r="C19572" s="191">
        <v>-8.3875195492919302E-2</v>
      </c>
      <c r="D19572" s="191"/>
      <c r="E19572" s="191"/>
    </row>
    <row r="19573" spans="1:5" x14ac:dyDescent="0.25">
      <c r="A19573" s="191">
        <v>126376.538152211</v>
      </c>
      <c r="B19573" s="191">
        <v>-0.27667558645465601</v>
      </c>
      <c r="C19573" s="191">
        <v>-8.4227412116926595E-2</v>
      </c>
      <c r="D19573" s="191"/>
      <c r="E19573" s="191"/>
    </row>
    <row r="19574" spans="1:5" x14ac:dyDescent="0.25">
      <c r="A19574" s="191">
        <v>126421.843953446</v>
      </c>
      <c r="B19574" s="191">
        <v>0.48582710351605701</v>
      </c>
      <c r="C19574" s="191">
        <v>-8.4878761251855603E-2</v>
      </c>
      <c r="D19574" s="191"/>
      <c r="E19574" s="191"/>
    </row>
    <row r="19575" spans="1:5" x14ac:dyDescent="0.25">
      <c r="A19575" s="191">
        <v>126475.406152168</v>
      </c>
      <c r="B19575" s="191">
        <v>1.56581560536884E-2</v>
      </c>
      <c r="C19575" s="191">
        <v>-8.5646260375359301E-2</v>
      </c>
      <c r="D19575" s="191"/>
      <c r="E19575" s="191"/>
    </row>
    <row r="19576" spans="1:5" x14ac:dyDescent="0.25">
      <c r="A19576" s="191">
        <v>126475.413733183</v>
      </c>
      <c r="B19576" s="191">
        <v>-0.52920260369831995</v>
      </c>
      <c r="C19576" s="191">
        <v>-8.5646368809275203E-2</v>
      </c>
      <c r="D19576" s="191"/>
      <c r="E19576" s="191"/>
    </row>
    <row r="19577" spans="1:5" x14ac:dyDescent="0.25">
      <c r="A19577" s="191">
        <v>126480.963748496</v>
      </c>
      <c r="B19577" s="191">
        <v>0.16529935110833899</v>
      </c>
      <c r="C19577" s="191">
        <v>-8.5725737801652296E-2</v>
      </c>
      <c r="D19577" s="191"/>
      <c r="E19577" s="191"/>
    </row>
    <row r="19578" spans="1:5" x14ac:dyDescent="0.25">
      <c r="A19578" s="191">
        <v>126567.737984331</v>
      </c>
      <c r="B19578" s="191">
        <v>-0.40242064224474999</v>
      </c>
      <c r="C19578" s="191">
        <v>-8.6962821186001404E-2</v>
      </c>
      <c r="D19578" s="191"/>
      <c r="E19578" s="191"/>
    </row>
    <row r="19579" spans="1:5" x14ac:dyDescent="0.25">
      <c r="A19579" s="191">
        <v>126572.69175670799</v>
      </c>
      <c r="B19579" s="191">
        <v>0.526144745479318</v>
      </c>
      <c r="C19579" s="191">
        <v>-8.70332258928352E-2</v>
      </c>
      <c r="D19579" s="191"/>
      <c r="E19579" s="191"/>
    </row>
    <row r="19580" spans="1:5" x14ac:dyDescent="0.25">
      <c r="A19580" s="191">
        <v>126591.264219502</v>
      </c>
      <c r="B19580" s="191">
        <v>0.25762557376891598</v>
      </c>
      <c r="C19580" s="191">
        <v>-8.72969747349574E-2</v>
      </c>
      <c r="D19580" s="191"/>
      <c r="E19580" s="191"/>
    </row>
    <row r="19581" spans="1:5" x14ac:dyDescent="0.25">
      <c r="A19581" s="191">
        <v>126603.804330646</v>
      </c>
      <c r="B19581" s="191">
        <v>0.71962783133312502</v>
      </c>
      <c r="C19581" s="191">
        <v>-8.74748708700578E-2</v>
      </c>
      <c r="D19581" s="191"/>
      <c r="E19581" s="191"/>
    </row>
    <row r="19582" spans="1:5" x14ac:dyDescent="0.25">
      <c r="A19582" s="191">
        <v>126605.32535150601</v>
      </c>
      <c r="B19582" s="191">
        <v>-0.84692319049737297</v>
      </c>
      <c r="C19582" s="191">
        <v>-8.7496438089442699E-2</v>
      </c>
      <c r="D19582" s="191"/>
      <c r="E19582" s="191"/>
    </row>
    <row r="19583" spans="1:5" x14ac:dyDescent="0.25">
      <c r="A19583" s="191">
        <v>126626.92931527999</v>
      </c>
      <c r="B19583" s="191">
        <v>0.113197477479132</v>
      </c>
      <c r="C19583" s="191">
        <v>-8.7802531037987894E-2</v>
      </c>
      <c r="D19583" s="191"/>
      <c r="E19583" s="191"/>
    </row>
    <row r="19584" spans="1:5" x14ac:dyDescent="0.25">
      <c r="A19584" s="191">
        <v>126631.73148304599</v>
      </c>
      <c r="B19584" s="191">
        <v>-0.847920050498296</v>
      </c>
      <c r="C19584" s="191">
        <v>-8.78705092585607E-2</v>
      </c>
      <c r="D19584" s="191"/>
      <c r="E19584" s="191"/>
    </row>
    <row r="19585" spans="1:5" x14ac:dyDescent="0.25">
      <c r="A19585" s="191">
        <v>126711.215354207</v>
      </c>
      <c r="B19585" s="191">
        <v>0.282710552559373</v>
      </c>
      <c r="C19585" s="191">
        <v>-8.8992460507024196E-2</v>
      </c>
      <c r="D19585" s="191"/>
      <c r="E19585" s="191"/>
    </row>
    <row r="19586" spans="1:5" x14ac:dyDescent="0.25">
      <c r="A19586" s="191">
        <v>126745.567818004</v>
      </c>
      <c r="B19586" s="191">
        <v>-0.37104619160219798</v>
      </c>
      <c r="C19586" s="191">
        <v>-8.9475494942614198E-2</v>
      </c>
      <c r="D19586" s="191"/>
      <c r="E19586" s="191"/>
    </row>
    <row r="19587" spans="1:5" x14ac:dyDescent="0.25">
      <c r="A19587" s="191">
        <v>126806.27995224499</v>
      </c>
      <c r="B19587" s="191">
        <v>7.2344187574202606E-2</v>
      </c>
      <c r="C19587" s="191">
        <v>-9.0326426900094306E-2</v>
      </c>
      <c r="D19587" s="191"/>
      <c r="E19587" s="191"/>
    </row>
    <row r="19588" spans="1:5" x14ac:dyDescent="0.25">
      <c r="A19588" s="191">
        <v>126892.10375177101</v>
      </c>
      <c r="B19588" s="191">
        <v>0.157002847572008</v>
      </c>
      <c r="C19588" s="191">
        <v>-9.15233415079095E-2</v>
      </c>
      <c r="D19588" s="191"/>
      <c r="E19588" s="191"/>
    </row>
    <row r="19589" spans="1:5" x14ac:dyDescent="0.25">
      <c r="A19589" s="191">
        <v>126897.944830344</v>
      </c>
      <c r="B19589" s="191">
        <v>-0.122346047916932</v>
      </c>
      <c r="C19589" s="191">
        <v>-9.1604548167485894E-2</v>
      </c>
      <c r="D19589" s="191"/>
      <c r="E19589" s="191"/>
    </row>
    <row r="19590" spans="1:5" x14ac:dyDescent="0.25">
      <c r="A19590" s="191">
        <v>126899.695965098</v>
      </c>
      <c r="B19590" s="191">
        <v>-0.67392011346020197</v>
      </c>
      <c r="C19590" s="191">
        <v>-9.1628887334484502E-2</v>
      </c>
      <c r="D19590" s="191"/>
      <c r="E19590" s="191"/>
    </row>
    <row r="19591" spans="1:5" x14ac:dyDescent="0.25">
      <c r="A19591" s="191">
        <v>126900.825380248</v>
      </c>
      <c r="B19591" s="191">
        <v>0.64550996692407403</v>
      </c>
      <c r="C19591" s="191">
        <v>-9.1644583626962095E-2</v>
      </c>
      <c r="D19591" s="191"/>
      <c r="E19591" s="191"/>
    </row>
    <row r="19592" spans="1:5" x14ac:dyDescent="0.25">
      <c r="A19592" s="191">
        <v>126903.56570660599</v>
      </c>
      <c r="B19592" s="191">
        <v>-0.44993157111851101</v>
      </c>
      <c r="C19592" s="191">
        <v>-9.1682662881324706E-2</v>
      </c>
      <c r="D19592" s="191"/>
      <c r="E19592" s="191"/>
    </row>
    <row r="19593" spans="1:5" x14ac:dyDescent="0.25">
      <c r="A19593" s="191">
        <v>126915.503616349</v>
      </c>
      <c r="B19593" s="191">
        <v>0.45712338667107699</v>
      </c>
      <c r="C19593" s="191">
        <v>-9.1848467630954306E-2</v>
      </c>
      <c r="D19593" s="191"/>
      <c r="E19593" s="191"/>
    </row>
    <row r="19594" spans="1:5" x14ac:dyDescent="0.25">
      <c r="A19594" s="191">
        <v>126927.600999078</v>
      </c>
      <c r="B19594" s="191">
        <v>0.49067077978157703</v>
      </c>
      <c r="C19594" s="191">
        <v>-9.2016349525674904E-2</v>
      </c>
      <c r="D19594" s="191"/>
      <c r="E19594" s="191"/>
    </row>
    <row r="19595" spans="1:5" x14ac:dyDescent="0.25">
      <c r="A19595" s="191">
        <v>126985.04251699999</v>
      </c>
      <c r="B19595" s="191">
        <v>6.0254935560788397E-2</v>
      </c>
      <c r="C19595" s="191">
        <v>-9.2811605563235505E-2</v>
      </c>
      <c r="D19595" s="191"/>
      <c r="E19595" s="191"/>
    </row>
    <row r="19596" spans="1:5" x14ac:dyDescent="0.25">
      <c r="A19596" s="191">
        <v>127015.286770595</v>
      </c>
      <c r="B19596" s="191">
        <v>-6.0601893185119299E-2</v>
      </c>
      <c r="C19596" s="191">
        <v>-9.3229071803221694E-2</v>
      </c>
      <c r="D19596" s="191"/>
      <c r="E19596" s="191"/>
    </row>
    <row r="19597" spans="1:5" x14ac:dyDescent="0.25">
      <c r="A19597" s="191">
        <v>127027.462272096</v>
      </c>
      <c r="B19597" s="191">
        <v>0.167755881786258</v>
      </c>
      <c r="C19597" s="191">
        <v>-9.3396888240017295E-2</v>
      </c>
      <c r="D19597" s="191"/>
      <c r="E19597" s="191"/>
    </row>
    <row r="19598" spans="1:5" x14ac:dyDescent="0.25">
      <c r="A19598" s="191">
        <v>127036.97703583101</v>
      </c>
      <c r="B19598" s="191">
        <v>5.2573318573689902E-2</v>
      </c>
      <c r="C19598" s="191">
        <v>-9.3527933979955902E-2</v>
      </c>
      <c r="D19598" s="191"/>
      <c r="E19598" s="191"/>
    </row>
    <row r="19599" spans="1:5" x14ac:dyDescent="0.25">
      <c r="A19599" s="191">
        <v>127057.598792912</v>
      </c>
      <c r="B19599" s="191">
        <v>9.0693371578520806E-3</v>
      </c>
      <c r="C19599" s="191">
        <v>-9.3811661828315906E-2</v>
      </c>
      <c r="D19599" s="191"/>
      <c r="E19599" s="191"/>
    </row>
    <row r="19600" spans="1:5" x14ac:dyDescent="0.25">
      <c r="A19600" s="191">
        <v>127065.104068299</v>
      </c>
      <c r="B19600" s="191">
        <v>-0.117621149501779</v>
      </c>
      <c r="C19600" s="191">
        <v>-9.39148248368704E-2</v>
      </c>
      <c r="D19600" s="191"/>
      <c r="E19600" s="191"/>
    </row>
    <row r="19601" spans="1:5" x14ac:dyDescent="0.25">
      <c r="A19601" s="191">
        <v>127099.023013256</v>
      </c>
      <c r="B19601" s="191">
        <v>-0.273206404841286</v>
      </c>
      <c r="C19601" s="191">
        <v>-9.4380392072501804E-2</v>
      </c>
      <c r="D19601" s="191"/>
      <c r="E19601" s="191"/>
    </row>
    <row r="19602" spans="1:5" x14ac:dyDescent="0.25">
      <c r="A19602" s="191">
        <v>127112.171190712</v>
      </c>
      <c r="B19602" s="191">
        <v>-1.33342064316408</v>
      </c>
      <c r="C19602" s="191">
        <v>-9.4560570839283001E-2</v>
      </c>
      <c r="D19602" s="191"/>
      <c r="E19602" s="191"/>
    </row>
    <row r="19603" spans="1:5" x14ac:dyDescent="0.25">
      <c r="A19603" s="191">
        <v>127151.219289493</v>
      </c>
      <c r="B19603" s="191">
        <v>-0.122466258784537</v>
      </c>
      <c r="C19603" s="191">
        <v>-9.50947154395098E-2</v>
      </c>
      <c r="D19603" s="191"/>
      <c r="E19603" s="191"/>
    </row>
    <row r="19604" spans="1:5" x14ac:dyDescent="0.25">
      <c r="A19604" s="191">
        <v>127157.401879493</v>
      </c>
      <c r="B19604" s="191">
        <v>-0.83410532910471702</v>
      </c>
      <c r="C19604" s="191">
        <v>-9.5179156479221497E-2</v>
      </c>
      <c r="D19604" s="191"/>
      <c r="E19604" s="191"/>
    </row>
    <row r="19605" spans="1:5" x14ac:dyDescent="0.25">
      <c r="A19605" s="191">
        <v>127173.181529152</v>
      </c>
      <c r="B19605" s="191">
        <v>1.7898867771462199</v>
      </c>
      <c r="C19605" s="191">
        <v>-9.5394510097168497E-2</v>
      </c>
      <c r="D19605" s="191"/>
      <c r="E19605" s="191"/>
    </row>
    <row r="19606" spans="1:5" x14ac:dyDescent="0.25">
      <c r="A19606" s="191">
        <v>127179.86910059099</v>
      </c>
      <c r="B19606" s="191">
        <v>-3.5953849918568502E-2</v>
      </c>
      <c r="C19606" s="191">
        <v>-9.5485708502026201E-2</v>
      </c>
      <c r="D19606" s="191"/>
      <c r="E19606" s="191"/>
    </row>
    <row r="19607" spans="1:5" x14ac:dyDescent="0.25">
      <c r="A19607" s="191">
        <v>127226.56645153501</v>
      </c>
      <c r="B19607" s="191">
        <v>-0.311187902986787</v>
      </c>
      <c r="C19607" s="191">
        <v>-9.6121349982315404E-2</v>
      </c>
      <c r="D19607" s="191"/>
      <c r="E19607" s="191"/>
    </row>
    <row r="19608" spans="1:5" x14ac:dyDescent="0.25">
      <c r="A19608" s="191">
        <v>127240.363198684</v>
      </c>
      <c r="B19608" s="191">
        <v>-5.8217108518654498E-2</v>
      </c>
      <c r="C19608" s="191">
        <v>-9.6308758960984106E-2</v>
      </c>
      <c r="D19608" s="191"/>
      <c r="E19608" s="191"/>
    </row>
    <row r="19609" spans="1:5" x14ac:dyDescent="0.25">
      <c r="A19609" s="191">
        <v>127247.77388851</v>
      </c>
      <c r="B19609" s="191">
        <v>0.32715156118989802</v>
      </c>
      <c r="C19609" s="191">
        <v>-9.64093488659475E-2</v>
      </c>
      <c r="D19609" s="191"/>
      <c r="E19609" s="191"/>
    </row>
    <row r="19610" spans="1:5" x14ac:dyDescent="0.25">
      <c r="A19610" s="191">
        <v>127252.21459237501</v>
      </c>
      <c r="B19610" s="191">
        <v>-0.217617321817765</v>
      </c>
      <c r="C19610" s="191">
        <v>-9.6469600642355005E-2</v>
      </c>
      <c r="D19610" s="191"/>
      <c r="E19610" s="191"/>
    </row>
    <row r="19611" spans="1:5" x14ac:dyDescent="0.25">
      <c r="A19611" s="191">
        <v>127282.122068353</v>
      </c>
      <c r="B19611" s="191">
        <v>0.29962792756421702</v>
      </c>
      <c r="C19611" s="191">
        <v>-9.6874906206396494E-2</v>
      </c>
      <c r="D19611" s="191"/>
      <c r="E19611" s="191"/>
    </row>
    <row r="19612" spans="1:5" x14ac:dyDescent="0.25">
      <c r="A19612" s="191">
        <v>127324.39932283299</v>
      </c>
      <c r="B19612" s="191">
        <v>2.6091948582976001</v>
      </c>
      <c r="C19612" s="191">
        <v>-9.7446399108740298E-2</v>
      </c>
      <c r="D19612" s="191"/>
      <c r="E19612" s="191"/>
    </row>
    <row r="19613" spans="1:5" x14ac:dyDescent="0.25">
      <c r="A19613" s="191">
        <v>127332.65147687899</v>
      </c>
      <c r="B19613" s="191">
        <v>0.78543525352594601</v>
      </c>
      <c r="C19613" s="191">
        <v>-9.7557778006493595E-2</v>
      </c>
      <c r="D19613" s="191"/>
      <c r="E19613" s="191"/>
    </row>
    <row r="19614" spans="1:5" x14ac:dyDescent="0.25">
      <c r="A19614" s="191">
        <v>127535.827271324</v>
      </c>
      <c r="B19614" s="191">
        <v>7.5674303978345805E-2</v>
      </c>
      <c r="C19614" s="191">
        <v>-0.100279522700013</v>
      </c>
      <c r="D19614" s="191"/>
      <c r="E19614" s="191"/>
    </row>
    <row r="19615" spans="1:5" x14ac:dyDescent="0.25">
      <c r="A19615" s="191">
        <v>127544.731143207</v>
      </c>
      <c r="B19615" s="191">
        <v>0.168784002209588</v>
      </c>
      <c r="C19615" s="191">
        <v>-0.100397920877675</v>
      </c>
      <c r="D19615" s="191"/>
      <c r="E19615" s="191"/>
    </row>
    <row r="19616" spans="1:5" x14ac:dyDescent="0.25">
      <c r="A19616" s="191">
        <v>127552.22330465799</v>
      </c>
      <c r="B19616" s="191">
        <v>0.20444301767783599</v>
      </c>
      <c r="C19616" s="191">
        <v>-0.100497490017848</v>
      </c>
      <c r="D19616" s="191"/>
      <c r="E19616" s="191"/>
    </row>
    <row r="19617" spans="1:5" x14ac:dyDescent="0.25">
      <c r="A19617" s="191">
        <v>127591.78343488601</v>
      </c>
      <c r="B19617" s="191">
        <v>-0.37765044849724599</v>
      </c>
      <c r="C19617" s="191">
        <v>-0.101022372300487</v>
      </c>
      <c r="D19617" s="191"/>
      <c r="E19617" s="191"/>
    </row>
    <row r="19618" spans="1:5" x14ac:dyDescent="0.25">
      <c r="A19618" s="191">
        <v>127602.59792350201</v>
      </c>
      <c r="B19618" s="191">
        <v>-0.101885973687199</v>
      </c>
      <c r="C19618" s="191">
        <v>-0.10116560612431801</v>
      </c>
      <c r="D19618" s="191"/>
      <c r="E19618" s="191"/>
    </row>
    <row r="19619" spans="1:5" x14ac:dyDescent="0.25">
      <c r="A19619" s="191">
        <v>127606.73161356999</v>
      </c>
      <c r="B19619" s="191">
        <v>-0.14529172437672799</v>
      </c>
      <c r="C19619" s="191">
        <v>-0.10122032668044</v>
      </c>
      <c r="D19619" s="191"/>
      <c r="E19619" s="191"/>
    </row>
    <row r="19620" spans="1:5" x14ac:dyDescent="0.25">
      <c r="A19620" s="191">
        <v>127651.369999421</v>
      </c>
      <c r="B19620" s="191">
        <v>0.403533794984479</v>
      </c>
      <c r="C19620" s="191">
        <v>-0.101810228969721</v>
      </c>
      <c r="D19620" s="191"/>
      <c r="E19620" s="191"/>
    </row>
    <row r="19621" spans="1:5" x14ac:dyDescent="0.25">
      <c r="A19621" s="191">
        <v>127654.58026311699</v>
      </c>
      <c r="B19621" s="191">
        <v>1.1171178812330301E-2</v>
      </c>
      <c r="C19621" s="191">
        <v>-0.101852582005429</v>
      </c>
      <c r="D19621" s="191"/>
      <c r="E19621" s="191"/>
    </row>
    <row r="19622" spans="1:5" x14ac:dyDescent="0.25">
      <c r="A19622" s="191">
        <v>127683.351380954</v>
      </c>
      <c r="B19622" s="191">
        <v>-4.3045303564703798E-2</v>
      </c>
      <c r="C19622" s="191">
        <v>-0.102231734475125</v>
      </c>
      <c r="D19622" s="191"/>
      <c r="E19622" s="191"/>
    </row>
    <row r="19623" spans="1:5" x14ac:dyDescent="0.25">
      <c r="A19623" s="191">
        <v>127692.83596442601</v>
      </c>
      <c r="B19623" s="191">
        <v>0.49464382244011101</v>
      </c>
      <c r="C19623" s="191">
        <v>-0.102356556955884</v>
      </c>
      <c r="D19623" s="191"/>
      <c r="E19623" s="191"/>
    </row>
    <row r="19624" spans="1:5" x14ac:dyDescent="0.25">
      <c r="A19624" s="191">
        <v>127761.92382989899</v>
      </c>
      <c r="B19624" s="191">
        <v>-0.31446222884803399</v>
      </c>
      <c r="C19624" s="191">
        <v>-0.103263272192872</v>
      </c>
      <c r="D19624" s="191"/>
      <c r="E19624" s="191"/>
    </row>
    <row r="19625" spans="1:5" x14ac:dyDescent="0.25">
      <c r="A19625" s="191">
        <v>127777.92209563599</v>
      </c>
      <c r="B19625" s="191">
        <v>-0.77242534104506899</v>
      </c>
      <c r="C19625" s="191">
        <v>-0.10347262775131801</v>
      </c>
      <c r="D19625" s="191"/>
      <c r="E19625" s="191"/>
    </row>
    <row r="19626" spans="1:5" x14ac:dyDescent="0.25">
      <c r="A19626" s="191">
        <v>127783.559715774</v>
      </c>
      <c r="B19626" s="191">
        <v>0.39116137830952402</v>
      </c>
      <c r="C19626" s="191">
        <v>-0.103546340551815</v>
      </c>
      <c r="D19626" s="191"/>
      <c r="E19626" s="191"/>
    </row>
    <row r="19627" spans="1:5" x14ac:dyDescent="0.25">
      <c r="A19627" s="191">
        <v>127790.161516793</v>
      </c>
      <c r="B19627" s="191">
        <v>-1.31876788033587</v>
      </c>
      <c r="C19627" s="191">
        <v>-0.103632622995236</v>
      </c>
      <c r="D19627" s="191"/>
      <c r="E19627" s="191"/>
    </row>
    <row r="19628" spans="1:5" x14ac:dyDescent="0.25">
      <c r="A19628" s="191">
        <v>127794.76753657201</v>
      </c>
      <c r="B19628" s="191">
        <v>-0.68116619081241003</v>
      </c>
      <c r="C19628" s="191">
        <v>-0.103692797765199</v>
      </c>
      <c r="D19628" s="191"/>
      <c r="E19628" s="191"/>
    </row>
    <row r="19629" spans="1:5" x14ac:dyDescent="0.25">
      <c r="A19629" s="191">
        <v>127811.085673686</v>
      </c>
      <c r="B19629" s="191">
        <v>0.61048176773583795</v>
      </c>
      <c r="C19629" s="191">
        <v>-0.103905827002451</v>
      </c>
      <c r="D19629" s="191"/>
      <c r="E19629" s="191"/>
    </row>
    <row r="19630" spans="1:5" x14ac:dyDescent="0.25">
      <c r="A19630" s="191">
        <v>127830.63816855699</v>
      </c>
      <c r="B19630" s="191">
        <v>0.362777612002807</v>
      </c>
      <c r="C19630" s="191">
        <v>-0.104160757579266</v>
      </c>
      <c r="D19630" s="191"/>
      <c r="E19630" s="191"/>
    </row>
    <row r="19631" spans="1:5" x14ac:dyDescent="0.25">
      <c r="A19631" s="191">
        <v>127831.19563539101</v>
      </c>
      <c r="B19631" s="191">
        <v>6.6598740621781602E-2</v>
      </c>
      <c r="C19631" s="191">
        <v>-0.104168020827504</v>
      </c>
      <c r="D19631" s="191"/>
      <c r="E19631" s="191"/>
    </row>
    <row r="19632" spans="1:5" x14ac:dyDescent="0.25">
      <c r="A19632" s="191">
        <v>127851.086930898</v>
      </c>
      <c r="B19632" s="191">
        <v>-0.14954765836091599</v>
      </c>
      <c r="C19632" s="191">
        <v>-0.104426998163815</v>
      </c>
      <c r="D19632" s="191"/>
      <c r="E19632" s="191"/>
    </row>
    <row r="19633" spans="1:5" x14ac:dyDescent="0.25">
      <c r="A19633" s="191">
        <v>127859.061524805</v>
      </c>
      <c r="B19633" s="191">
        <v>-0.62910206825860204</v>
      </c>
      <c r="C19633" s="191">
        <v>-0.104530711775213</v>
      </c>
      <c r="D19633" s="191"/>
      <c r="E19633" s="191"/>
    </row>
    <row r="19634" spans="1:5" x14ac:dyDescent="0.25">
      <c r="A19634" s="191">
        <v>127877.795557859</v>
      </c>
      <c r="B19634" s="191">
        <v>0.41116722011780299</v>
      </c>
      <c r="C19634" s="191">
        <v>-0.104774163326567</v>
      </c>
      <c r="D19634" s="191"/>
      <c r="E19634" s="191"/>
    </row>
    <row r="19635" spans="1:5" x14ac:dyDescent="0.25">
      <c r="A19635" s="191">
        <v>127891.1156286</v>
      </c>
      <c r="B19635" s="191">
        <v>0.151676992493988</v>
      </c>
      <c r="C19635" s="191">
        <v>-0.104947056232934</v>
      </c>
      <c r="D19635" s="191"/>
      <c r="E19635" s="191"/>
    </row>
    <row r="19636" spans="1:5" x14ac:dyDescent="0.25">
      <c r="A19636" s="191">
        <v>127969.412047391</v>
      </c>
      <c r="B19636" s="191">
        <v>-0.28154056517263298</v>
      </c>
      <c r="C19636" s="191">
        <v>-0.105960048260693</v>
      </c>
      <c r="D19636" s="191"/>
      <c r="E19636" s="191"/>
    </row>
    <row r="19637" spans="1:5" x14ac:dyDescent="0.25">
      <c r="A19637" s="191">
        <v>128017.79207206699</v>
      </c>
      <c r="B19637" s="191">
        <v>-0.69837097023998096</v>
      </c>
      <c r="C19637" s="191">
        <v>-0.106583181700702</v>
      </c>
      <c r="D19637" s="191"/>
      <c r="E19637" s="191"/>
    </row>
    <row r="19638" spans="1:5" x14ac:dyDescent="0.25">
      <c r="A19638" s="191">
        <v>128223.63763378</v>
      </c>
      <c r="B19638" s="191">
        <v>0.45141964391082201</v>
      </c>
      <c r="C19638" s="191">
        <v>-0.10921062433784599</v>
      </c>
      <c r="D19638" s="191"/>
      <c r="E19638" s="191"/>
    </row>
    <row r="19639" spans="1:5" x14ac:dyDescent="0.25">
      <c r="A19639" s="191">
        <v>128295.492410315</v>
      </c>
      <c r="B19639" s="191">
        <v>-0.62879207285182503</v>
      </c>
      <c r="C19639" s="191">
        <v>-0.11011873195673801</v>
      </c>
      <c r="D19639" s="191"/>
      <c r="E19639" s="191"/>
    </row>
    <row r="19640" spans="1:5" x14ac:dyDescent="0.25">
      <c r="A19640" s="191">
        <v>128321.567601733</v>
      </c>
      <c r="B19640" s="191">
        <v>0.12809631801173901</v>
      </c>
      <c r="C19640" s="191">
        <v>-0.11044711776588199</v>
      </c>
      <c r="D19640" s="191"/>
      <c r="E19640" s="191"/>
    </row>
    <row r="19641" spans="1:5" x14ac:dyDescent="0.25">
      <c r="A19641" s="191">
        <v>128362.349585547</v>
      </c>
      <c r="B19641" s="191">
        <v>-0.38078700690424799</v>
      </c>
      <c r="C19641" s="191">
        <v>-0.110959486754606</v>
      </c>
      <c r="D19641" s="191"/>
      <c r="E19641" s="191"/>
    </row>
    <row r="19642" spans="1:5" x14ac:dyDescent="0.25">
      <c r="A19642" s="191">
        <v>128365.898340386</v>
      </c>
      <c r="B19642" s="191">
        <v>-0.47659465914571297</v>
      </c>
      <c r="C19642" s="191">
        <v>-0.111004000947028</v>
      </c>
      <c r="D19642" s="191"/>
      <c r="E19642" s="191"/>
    </row>
    <row r="19643" spans="1:5" x14ac:dyDescent="0.25">
      <c r="A19643" s="191">
        <v>128374.78567102501</v>
      </c>
      <c r="B19643" s="191">
        <v>0.61795431574080995</v>
      </c>
      <c r="C19643" s="191">
        <v>-0.11111543030754301</v>
      </c>
      <c r="D19643" s="191"/>
      <c r="E19643" s="191"/>
    </row>
    <row r="19644" spans="1:5" x14ac:dyDescent="0.25">
      <c r="A19644" s="191">
        <v>128383.739442677</v>
      </c>
      <c r="B19644" s="191">
        <v>0.129658525414134</v>
      </c>
      <c r="C19644" s="191">
        <v>-0.111227620689738</v>
      </c>
      <c r="D19644" s="191"/>
      <c r="E19644" s="191"/>
    </row>
    <row r="19645" spans="1:5" x14ac:dyDescent="0.25">
      <c r="A19645" s="191">
        <v>128413.601665757</v>
      </c>
      <c r="B19645" s="191">
        <v>-1.00930317669258</v>
      </c>
      <c r="C19645" s="191">
        <v>-0.111601270823109</v>
      </c>
      <c r="D19645" s="191"/>
      <c r="E19645" s="191"/>
    </row>
    <row r="19646" spans="1:5" x14ac:dyDescent="0.25">
      <c r="A19646" s="191">
        <v>128421.089413579</v>
      </c>
      <c r="B19646" s="191">
        <v>-1.1958249561198</v>
      </c>
      <c r="C19646" s="191">
        <v>-0.11169483509316799</v>
      </c>
      <c r="D19646" s="191"/>
      <c r="E19646" s="191"/>
    </row>
    <row r="19647" spans="1:5" x14ac:dyDescent="0.25">
      <c r="A19647" s="191">
        <v>128433.71704869199</v>
      </c>
      <c r="B19647" s="191">
        <v>1.43318954958671E-2</v>
      </c>
      <c r="C19647" s="191">
        <v>-0.111852511271893</v>
      </c>
      <c r="D19647" s="191"/>
      <c r="E19647" s="191"/>
    </row>
    <row r="19648" spans="1:5" x14ac:dyDescent="0.25">
      <c r="A19648" s="191">
        <v>128543.766606598</v>
      </c>
      <c r="B19648" s="191">
        <v>0.22901451445729301</v>
      </c>
      <c r="C19648" s="191">
        <v>-0.11322058879278001</v>
      </c>
      <c r="D19648" s="191"/>
      <c r="E19648" s="191"/>
    </row>
    <row r="19649" spans="1:5" x14ac:dyDescent="0.25">
      <c r="A19649" s="191">
        <v>128562.46942989</v>
      </c>
      <c r="B19649" s="191">
        <v>0.62027423073800503</v>
      </c>
      <c r="C19649" s="191">
        <v>-0.113452012006894</v>
      </c>
      <c r="D19649" s="191"/>
      <c r="E19649" s="191"/>
    </row>
    <row r="19650" spans="1:5" x14ac:dyDescent="0.25">
      <c r="A19650" s="191">
        <v>128568.94993998299</v>
      </c>
      <c r="B19650" s="191">
        <v>-0.98816303287772</v>
      </c>
      <c r="C19650" s="191">
        <v>-0.11353212630689601</v>
      </c>
      <c r="D19650" s="191"/>
      <c r="E19650" s="191"/>
    </row>
    <row r="19651" spans="1:5" x14ac:dyDescent="0.25">
      <c r="A19651" s="191">
        <v>128577.17816677901</v>
      </c>
      <c r="B19651" s="191">
        <v>-0.44957854060104802</v>
      </c>
      <c r="C19651" s="191">
        <v>-0.11363379346685</v>
      </c>
      <c r="D19651" s="191"/>
      <c r="E19651" s="191"/>
    </row>
    <row r="19652" spans="1:5" x14ac:dyDescent="0.25">
      <c r="A19652" s="191">
        <v>128578.61558649001</v>
      </c>
      <c r="B19652" s="191">
        <v>-0.18929686875347501</v>
      </c>
      <c r="C19652" s="191">
        <v>-0.11365154777325399</v>
      </c>
      <c r="D19652" s="191"/>
      <c r="E19652" s="191"/>
    </row>
    <row r="19653" spans="1:5" x14ac:dyDescent="0.25">
      <c r="A19653" s="191">
        <v>128581.24254702999</v>
      </c>
      <c r="B19653" s="191">
        <v>-1.4864635865545801</v>
      </c>
      <c r="C19653" s="191">
        <v>-0.113683989928113</v>
      </c>
      <c r="D19653" s="191"/>
      <c r="E19653" s="191"/>
    </row>
    <row r="19654" spans="1:5" x14ac:dyDescent="0.25">
      <c r="A19654" s="191">
        <v>128614.71813141499</v>
      </c>
      <c r="B19654" s="191">
        <v>-0.15738774630113</v>
      </c>
      <c r="C19654" s="191">
        <v>-0.114096862389906</v>
      </c>
      <c r="D19654" s="191"/>
      <c r="E19654" s="191"/>
    </row>
    <row r="19655" spans="1:5" x14ac:dyDescent="0.25">
      <c r="A19655" s="191">
        <v>128652.20926408</v>
      </c>
      <c r="B19655" s="191">
        <v>-0.31407695327898599</v>
      </c>
      <c r="C19655" s="191">
        <v>-0.114558071432699</v>
      </c>
      <c r="D19655" s="191"/>
      <c r="E19655" s="191"/>
    </row>
    <row r="19656" spans="1:5" x14ac:dyDescent="0.25">
      <c r="A19656" s="191">
        <v>128709.404003433</v>
      </c>
      <c r="B19656" s="191">
        <v>0.40162548575268803</v>
      </c>
      <c r="C19656" s="191">
        <v>-0.115259253439285</v>
      </c>
      <c r="D19656" s="191"/>
      <c r="E19656" s="191"/>
    </row>
    <row r="19657" spans="1:5" x14ac:dyDescent="0.25">
      <c r="A19657" s="191">
        <v>128727.62468574999</v>
      </c>
      <c r="B19657" s="191">
        <v>0.15894382429095799</v>
      </c>
      <c r="C19657" s="191">
        <v>-0.115482018364734</v>
      </c>
      <c r="D19657" s="191"/>
      <c r="E19657" s="191"/>
    </row>
    <row r="19658" spans="1:5" x14ac:dyDescent="0.25">
      <c r="A19658" s="191">
        <v>128762.374145147</v>
      </c>
      <c r="B19658" s="191">
        <v>7.6051788928910305E-2</v>
      </c>
      <c r="C19658" s="191">
        <v>-0.115906043663875</v>
      </c>
      <c r="D19658" s="191"/>
      <c r="E19658" s="191"/>
    </row>
    <row r="19659" spans="1:5" x14ac:dyDescent="0.25">
      <c r="A19659" s="191">
        <v>128852.072472004</v>
      </c>
      <c r="B19659" s="191">
        <v>-0.59321943642206598</v>
      </c>
      <c r="C19659" s="191">
        <v>-0.11699561363962301</v>
      </c>
      <c r="D19659" s="191"/>
      <c r="E19659" s="191"/>
    </row>
    <row r="19660" spans="1:5" x14ac:dyDescent="0.25">
      <c r="A19660" s="191">
        <v>128870.694913367</v>
      </c>
      <c r="B19660" s="191">
        <v>1.76177850206072E-2</v>
      </c>
      <c r="C19660" s="191">
        <v>-0.117220926371088</v>
      </c>
      <c r="D19660" s="191"/>
      <c r="E19660" s="191"/>
    </row>
    <row r="19661" spans="1:5" x14ac:dyDescent="0.25">
      <c r="A19661" s="191">
        <v>128880.20974905</v>
      </c>
      <c r="B19661" s="191">
        <v>-0.20992692911347999</v>
      </c>
      <c r="C19661" s="191">
        <v>-0.117335927657285</v>
      </c>
      <c r="D19661" s="191"/>
      <c r="E19661" s="191"/>
    </row>
    <row r="19662" spans="1:5" x14ac:dyDescent="0.25">
      <c r="A19662" s="191">
        <v>128886.41749059</v>
      </c>
      <c r="B19662" s="191">
        <v>0.66241152505310796</v>
      </c>
      <c r="C19662" s="191">
        <v>-0.11741091444669299</v>
      </c>
      <c r="D19662" s="191"/>
      <c r="E19662" s="191"/>
    </row>
    <row r="19663" spans="1:5" x14ac:dyDescent="0.25">
      <c r="A19663" s="191">
        <v>128889.47878773601</v>
      </c>
      <c r="B19663" s="191">
        <v>-1.3311832964196799</v>
      </c>
      <c r="C19663" s="191">
        <v>-0.11744788100683599</v>
      </c>
      <c r="D19663" s="191"/>
      <c r="E19663" s="191"/>
    </row>
    <row r="19664" spans="1:5" x14ac:dyDescent="0.25">
      <c r="A19664" s="191">
        <v>128949.140677469</v>
      </c>
      <c r="B19664" s="191">
        <v>-1.0306558523721401</v>
      </c>
      <c r="C19664" s="191">
        <v>-0.118166669958108</v>
      </c>
      <c r="D19664" s="191"/>
      <c r="E19664" s="191"/>
    </row>
    <row r="19665" spans="1:5" x14ac:dyDescent="0.25">
      <c r="A19665" s="191">
        <v>128977.318301728</v>
      </c>
      <c r="B19665" s="191">
        <v>-0.180936440777868</v>
      </c>
      <c r="C19665" s="191">
        <v>-0.118505051869536</v>
      </c>
      <c r="D19665" s="191"/>
      <c r="E19665" s="191"/>
    </row>
    <row r="19666" spans="1:5" x14ac:dyDescent="0.25">
      <c r="A19666" s="191">
        <v>128980.01924284401</v>
      </c>
      <c r="B19666" s="191">
        <v>-1.00404552255831</v>
      </c>
      <c r="C19666" s="191">
        <v>-0.1185374264502</v>
      </c>
      <c r="D19666" s="191"/>
      <c r="E19666" s="191"/>
    </row>
    <row r="19667" spans="1:5" x14ac:dyDescent="0.25">
      <c r="A19667" s="191">
        <v>129000.0740394</v>
      </c>
      <c r="B19667" s="191">
        <v>-0.15808008343705099</v>
      </c>
      <c r="C19667" s="191">
        <v>-0.118777811412726</v>
      </c>
      <c r="D19667" s="191"/>
      <c r="E19667" s="191"/>
    </row>
    <row r="19668" spans="1:5" x14ac:dyDescent="0.25">
      <c r="A19668" s="191">
        <v>129087.47515322</v>
      </c>
      <c r="B19668" s="191">
        <v>6.8930209213236004E-2</v>
      </c>
      <c r="C19668" s="191">
        <v>-0.11982119445870799</v>
      </c>
      <c r="D19668" s="191"/>
      <c r="E19668" s="191"/>
    </row>
    <row r="19669" spans="1:5" x14ac:dyDescent="0.25">
      <c r="A19669" s="191">
        <v>129105.874529511</v>
      </c>
      <c r="B19669" s="191">
        <v>0.28170688519917297</v>
      </c>
      <c r="C19669" s="191">
        <v>-0.120039987357262</v>
      </c>
      <c r="D19669" s="191"/>
      <c r="E19669" s="191"/>
    </row>
    <row r="19670" spans="1:5" x14ac:dyDescent="0.25">
      <c r="A19670" s="191">
        <v>129125.35322793201</v>
      </c>
      <c r="B19670" s="191">
        <v>0.36475915757905297</v>
      </c>
      <c r="C19670" s="191">
        <v>-0.12027129070149099</v>
      </c>
      <c r="D19670" s="191"/>
      <c r="E19670" s="191"/>
    </row>
    <row r="19671" spans="1:5" x14ac:dyDescent="0.25">
      <c r="A19671" s="191">
        <v>129149.288984745</v>
      </c>
      <c r="B19671" s="191">
        <v>-0.17573829979834499</v>
      </c>
      <c r="C19671" s="191">
        <v>-0.12055506403301</v>
      </c>
      <c r="D19671" s="191"/>
      <c r="E19671" s="191"/>
    </row>
    <row r="19672" spans="1:5" x14ac:dyDescent="0.25">
      <c r="A19672" s="191">
        <v>129172.395091481</v>
      </c>
      <c r="B19672" s="191">
        <v>-0.27965697822991398</v>
      </c>
      <c r="C19672" s="191">
        <v>-0.12082852458086001</v>
      </c>
      <c r="D19672" s="191"/>
      <c r="E19672" s="191"/>
    </row>
    <row r="19673" spans="1:5" x14ac:dyDescent="0.25">
      <c r="A19673" s="191">
        <v>129197.961142575</v>
      </c>
      <c r="B19673" s="191">
        <v>0.11220295246654501</v>
      </c>
      <c r="C19673" s="191">
        <v>-0.12113055321645699</v>
      </c>
      <c r="D19673" s="191"/>
      <c r="E19673" s="191"/>
    </row>
    <row r="19674" spans="1:5" x14ac:dyDescent="0.25">
      <c r="A19674" s="191">
        <v>129208.76050311601</v>
      </c>
      <c r="B19674" s="191">
        <v>6.1554577387634701E-2</v>
      </c>
      <c r="C19674" s="191">
        <v>-0.121257961204726</v>
      </c>
      <c r="D19674" s="191"/>
      <c r="E19674" s="191"/>
    </row>
    <row r="19675" spans="1:5" x14ac:dyDescent="0.25">
      <c r="A19675" s="191">
        <v>129225.129613903</v>
      </c>
      <c r="B19675" s="191">
        <v>0.59748142181734698</v>
      </c>
      <c r="C19675" s="191">
        <v>-0.12145088499248</v>
      </c>
      <c r="D19675" s="191"/>
      <c r="E19675" s="191"/>
    </row>
    <row r="19676" spans="1:5" x14ac:dyDescent="0.25">
      <c r="A19676" s="191">
        <v>129234.215102143</v>
      </c>
      <c r="B19676" s="191">
        <v>-0.48114586646176299</v>
      </c>
      <c r="C19676" s="191">
        <v>-0.12155786396932799</v>
      </c>
      <c r="D19676" s="191"/>
      <c r="E19676" s="191"/>
    </row>
    <row r="19677" spans="1:5" x14ac:dyDescent="0.25">
      <c r="A19677" s="191">
        <v>129254.913015902</v>
      </c>
      <c r="B19677" s="191">
        <v>0.32097945482214602</v>
      </c>
      <c r="C19677" s="191">
        <v>-0.121801306346278</v>
      </c>
      <c r="D19677" s="191"/>
      <c r="E19677" s="191"/>
    </row>
    <row r="19678" spans="1:5" x14ac:dyDescent="0.25">
      <c r="A19678" s="191">
        <v>129259.69904784299</v>
      </c>
      <c r="B19678" s="191">
        <v>0.42492801500240202</v>
      </c>
      <c r="C19678" s="191">
        <v>-0.121857544850068</v>
      </c>
      <c r="D19678" s="191"/>
      <c r="E19678" s="191"/>
    </row>
    <row r="19679" spans="1:5" x14ac:dyDescent="0.25">
      <c r="A19679" s="191">
        <v>129274.773893872</v>
      </c>
      <c r="B19679" s="191">
        <v>-0.56663209542200399</v>
      </c>
      <c r="C19679" s="191">
        <v>-0.122034551784164</v>
      </c>
      <c r="D19679" s="191"/>
      <c r="E19679" s="191"/>
    </row>
    <row r="19680" spans="1:5" x14ac:dyDescent="0.25">
      <c r="A19680" s="191">
        <v>129310.22042273299</v>
      </c>
      <c r="B19680" s="191">
        <v>-0.85039530772980099</v>
      </c>
      <c r="C19680" s="191">
        <v>-0.122449978686762</v>
      </c>
      <c r="D19680" s="191"/>
      <c r="E19680" s="191"/>
    </row>
    <row r="19681" spans="1:5" x14ac:dyDescent="0.25">
      <c r="A19681" s="191">
        <v>129329.237466741</v>
      </c>
      <c r="B19681" s="191">
        <v>7.0797983409698298E-2</v>
      </c>
      <c r="C19681" s="191">
        <v>-0.122672403241903</v>
      </c>
      <c r="D19681" s="191"/>
      <c r="E19681" s="191"/>
    </row>
    <row r="19682" spans="1:5" x14ac:dyDescent="0.25">
      <c r="A19682" s="191">
        <v>129331.907983946</v>
      </c>
      <c r="B19682" s="191">
        <v>0.26784797038392799</v>
      </c>
      <c r="C19682" s="191">
        <v>-0.122703612536445</v>
      </c>
      <c r="D19682" s="191"/>
      <c r="E19682" s="191"/>
    </row>
    <row r="19683" spans="1:5" x14ac:dyDescent="0.25">
      <c r="A19683" s="191">
        <v>129347.212558757</v>
      </c>
      <c r="B19683" s="191">
        <v>0.158777589848347</v>
      </c>
      <c r="C19683" s="191">
        <v>-0.12288235128657</v>
      </c>
      <c r="D19683" s="191"/>
      <c r="E19683" s="191"/>
    </row>
    <row r="19684" spans="1:5" x14ac:dyDescent="0.25">
      <c r="A19684" s="191">
        <v>129349.994393129</v>
      </c>
      <c r="B19684" s="191">
        <v>-6.6478448066764603E-2</v>
      </c>
      <c r="C19684" s="191">
        <v>-0.122914817801072</v>
      </c>
      <c r="D19684" s="191"/>
      <c r="E19684" s="191"/>
    </row>
    <row r="19685" spans="1:5" x14ac:dyDescent="0.25">
      <c r="A19685" s="191">
        <v>129374.213932292</v>
      </c>
      <c r="B19685" s="191">
        <v>2.3044431711793899E-2</v>
      </c>
      <c r="C19685" s="191">
        <v>-0.12319719695369399</v>
      </c>
      <c r="D19685" s="191"/>
      <c r="E19685" s="191"/>
    </row>
    <row r="19686" spans="1:5" x14ac:dyDescent="0.25">
      <c r="A19686" s="191">
        <v>129401.650122855</v>
      </c>
      <c r="B19686" s="191">
        <v>-0.81006337518078098</v>
      </c>
      <c r="C19686" s="191">
        <v>-0.12351646293214399</v>
      </c>
      <c r="D19686" s="191"/>
      <c r="E19686" s="191"/>
    </row>
    <row r="19687" spans="1:5" x14ac:dyDescent="0.25">
      <c r="A19687" s="191">
        <v>129404.51280402001</v>
      </c>
      <c r="B19687" s="191">
        <v>0.24578888445026001</v>
      </c>
      <c r="C19687" s="191">
        <v>-0.123549737306218</v>
      </c>
      <c r="D19687" s="191"/>
      <c r="E19687" s="191"/>
    </row>
    <row r="19688" spans="1:5" x14ac:dyDescent="0.25">
      <c r="A19688" s="191">
        <v>129424.832615287</v>
      </c>
      <c r="B19688" s="191">
        <v>0.21491997164384499</v>
      </c>
      <c r="C19688" s="191">
        <v>-0.123785719947986</v>
      </c>
      <c r="D19688" s="191"/>
      <c r="E19688" s="191"/>
    </row>
    <row r="19689" spans="1:5" x14ac:dyDescent="0.25">
      <c r="A19689" s="191">
        <v>129458.226215987</v>
      </c>
      <c r="B19689" s="191">
        <v>0.157820702656331</v>
      </c>
      <c r="C19689" s="191">
        <v>-0.124172755248355</v>
      </c>
      <c r="D19689" s="191"/>
      <c r="E19689" s="191"/>
    </row>
    <row r="19690" spans="1:5" x14ac:dyDescent="0.25">
      <c r="A19690" s="191">
        <v>129480.706139776</v>
      </c>
      <c r="B19690" s="191">
        <v>3.9245529180464998E-2</v>
      </c>
      <c r="C19690" s="191">
        <v>-0.12443275501821199</v>
      </c>
      <c r="D19690" s="191"/>
      <c r="E19690" s="191"/>
    </row>
    <row r="19691" spans="1:5" x14ac:dyDescent="0.25">
      <c r="A19691" s="191">
        <v>129485.989507387</v>
      </c>
      <c r="B19691" s="191">
        <v>0.47637276655800898</v>
      </c>
      <c r="C19691" s="191">
        <v>-0.124493798150176</v>
      </c>
      <c r="D19691" s="191"/>
      <c r="E19691" s="191"/>
    </row>
    <row r="19692" spans="1:5" x14ac:dyDescent="0.25">
      <c r="A19692" s="191">
        <v>129506.751051635</v>
      </c>
      <c r="B19692" s="191">
        <v>-0.15033770097072599</v>
      </c>
      <c r="C19692" s="191">
        <v>-0.124733439241173</v>
      </c>
      <c r="D19692" s="191"/>
      <c r="E19692" s="191"/>
    </row>
    <row r="19693" spans="1:5" x14ac:dyDescent="0.25">
      <c r="A19693" s="191">
        <v>129522.547933831</v>
      </c>
      <c r="B19693" s="191">
        <v>0.24406871769597799</v>
      </c>
      <c r="C19693" s="191">
        <v>-0.124915525418448</v>
      </c>
      <c r="D19693" s="191"/>
      <c r="E19693" s="191"/>
    </row>
    <row r="19694" spans="1:5" x14ac:dyDescent="0.25">
      <c r="A19694" s="191">
        <v>129556.465836256</v>
      </c>
      <c r="B19694" s="191">
        <v>1.6208524109069899</v>
      </c>
      <c r="C19694" s="191">
        <v>-0.12530575791508</v>
      </c>
      <c r="D19694" s="191"/>
      <c r="E19694" s="191"/>
    </row>
    <row r="19695" spans="1:5" x14ac:dyDescent="0.25">
      <c r="A19695" s="191">
        <v>129563.885542052</v>
      </c>
      <c r="B19695" s="191">
        <v>8.5012777439641404E-2</v>
      </c>
      <c r="C19695" s="191">
        <v>-0.12539099056173</v>
      </c>
      <c r="D19695" s="191"/>
      <c r="E19695" s="191"/>
    </row>
    <row r="19696" spans="1:5" x14ac:dyDescent="0.25">
      <c r="A19696" s="191">
        <v>129568.30731955099</v>
      </c>
      <c r="B19696" s="191">
        <v>-0.83917078885730201</v>
      </c>
      <c r="C19696" s="191">
        <v>-0.125441761788461</v>
      </c>
      <c r="D19696" s="191"/>
      <c r="E19696" s="191"/>
    </row>
    <row r="19697" spans="1:5" x14ac:dyDescent="0.25">
      <c r="A19697" s="191">
        <v>129576.17962091599</v>
      </c>
      <c r="B19697" s="191">
        <v>0.55558759632925403</v>
      </c>
      <c r="C19697" s="191">
        <v>-0.12553211204866399</v>
      </c>
      <c r="D19697" s="191"/>
      <c r="E19697" s="191"/>
    </row>
    <row r="19698" spans="1:5" x14ac:dyDescent="0.25">
      <c r="A19698" s="191">
        <v>129614.999103611</v>
      </c>
      <c r="B19698" s="191">
        <v>-0.69074684286489796</v>
      </c>
      <c r="C19698" s="191">
        <v>-0.12597685710960799</v>
      </c>
      <c r="D19698" s="191"/>
      <c r="E19698" s="191"/>
    </row>
    <row r="19699" spans="1:5" x14ac:dyDescent="0.25">
      <c r="A19699" s="191">
        <v>129644.17898683</v>
      </c>
      <c r="B19699" s="191">
        <v>-0.74950735883664299</v>
      </c>
      <c r="C19699" s="191">
        <v>-0.126310307838195</v>
      </c>
      <c r="D19699" s="191"/>
      <c r="E19699" s="191"/>
    </row>
    <row r="19700" spans="1:5" x14ac:dyDescent="0.25">
      <c r="A19700" s="191">
        <v>129649.482033251</v>
      </c>
      <c r="B19700" s="191">
        <v>0.30287368915804502</v>
      </c>
      <c r="C19700" s="191">
        <v>-0.12637082916166401</v>
      </c>
      <c r="D19700" s="191"/>
      <c r="E19700" s="191"/>
    </row>
    <row r="19701" spans="1:5" x14ac:dyDescent="0.25">
      <c r="A19701" s="191">
        <v>129649.883096014</v>
      </c>
      <c r="B19701" s="191">
        <v>-1.9447388143687101</v>
      </c>
      <c r="C19701" s="191">
        <v>-0.126375405235295</v>
      </c>
      <c r="D19701" s="191"/>
      <c r="E19701" s="191"/>
    </row>
    <row r="19702" spans="1:5" x14ac:dyDescent="0.25">
      <c r="A19702" s="191">
        <v>129680.652870291</v>
      </c>
      <c r="B19702" s="191">
        <v>-1.3237180555014701E-4</v>
      </c>
      <c r="C19702" s="191">
        <v>-0.12672607857328999</v>
      </c>
      <c r="D19702" s="191"/>
      <c r="E19702" s="191"/>
    </row>
    <row r="19703" spans="1:5" x14ac:dyDescent="0.25">
      <c r="A19703" s="191">
        <v>129708.777947997</v>
      </c>
      <c r="B19703" s="191">
        <v>0.31276168292526701</v>
      </c>
      <c r="C19703" s="191">
        <v>-0.12704589835899999</v>
      </c>
      <c r="D19703" s="191"/>
      <c r="E19703" s="191"/>
    </row>
    <row r="19704" spans="1:5" x14ac:dyDescent="0.25">
      <c r="A19704" s="191">
        <v>129753.49384830501</v>
      </c>
      <c r="B19704" s="191">
        <v>-0.318369352248138</v>
      </c>
      <c r="C19704" s="191">
        <v>-0.1275529783413</v>
      </c>
      <c r="D19704" s="191"/>
      <c r="E19704" s="191"/>
    </row>
    <row r="19705" spans="1:5" x14ac:dyDescent="0.25">
      <c r="A19705" s="191">
        <v>129771.723657736</v>
      </c>
      <c r="B19705" s="191">
        <v>-1.65486063054781</v>
      </c>
      <c r="C19705" s="191">
        <v>-0.12775921251046399</v>
      </c>
      <c r="D19705" s="191"/>
      <c r="E19705" s="191"/>
    </row>
    <row r="19706" spans="1:5" x14ac:dyDescent="0.25">
      <c r="A19706" s="191">
        <v>129808.56782170699</v>
      </c>
      <c r="B19706" s="191">
        <v>3.59136649089531</v>
      </c>
      <c r="C19706" s="191">
        <v>-0.12817516127651199</v>
      </c>
      <c r="D19706" s="191"/>
      <c r="E19706" s="191"/>
    </row>
    <row r="19707" spans="1:5" x14ac:dyDescent="0.25">
      <c r="A19707" s="191">
        <v>129830.625415687</v>
      </c>
      <c r="B19707" s="191">
        <v>0.12877963212976101</v>
      </c>
      <c r="C19707" s="191">
        <v>-0.12842362195476301</v>
      </c>
      <c r="D19707" s="191"/>
      <c r="E19707" s="191"/>
    </row>
    <row r="19708" spans="1:5" x14ac:dyDescent="0.25">
      <c r="A19708" s="191">
        <v>129895.73239808901</v>
      </c>
      <c r="B19708" s="191">
        <v>-8.1033592442281102E-2</v>
      </c>
      <c r="C19708" s="191">
        <v>-0.129154571632417</v>
      </c>
      <c r="D19708" s="191"/>
      <c r="E19708" s="191"/>
    </row>
    <row r="19709" spans="1:5" x14ac:dyDescent="0.25">
      <c r="A19709" s="191">
        <v>129902.454897238</v>
      </c>
      <c r="B19709" s="191">
        <v>-0.71368611668963799</v>
      </c>
      <c r="C19709" s="191">
        <v>-0.129229838198615</v>
      </c>
      <c r="D19709" s="191"/>
      <c r="E19709" s="191"/>
    </row>
    <row r="19710" spans="1:5" x14ac:dyDescent="0.25">
      <c r="A19710" s="191">
        <v>129931.282877879</v>
      </c>
      <c r="B19710" s="191">
        <v>-0.28621736051850399</v>
      </c>
      <c r="C19710" s="191">
        <v>-0.12955216531153699</v>
      </c>
      <c r="D19710" s="191"/>
      <c r="E19710" s="191"/>
    </row>
    <row r="19711" spans="1:5" x14ac:dyDescent="0.25">
      <c r="A19711" s="191">
        <v>129952.843355315</v>
      </c>
      <c r="B19711" s="191">
        <v>-0.101003036787395</v>
      </c>
      <c r="C19711" s="191">
        <v>-0.129792770924502</v>
      </c>
      <c r="D19711" s="191"/>
      <c r="E19711" s="191"/>
    </row>
    <row r="19712" spans="1:5" x14ac:dyDescent="0.25">
      <c r="A19712" s="191">
        <v>129975.87950444101</v>
      </c>
      <c r="B19712" s="191">
        <v>0.15001239157017601</v>
      </c>
      <c r="C19712" s="191">
        <v>-0.130049406795504</v>
      </c>
      <c r="D19712" s="191"/>
      <c r="E19712" s="191"/>
    </row>
    <row r="19713" spans="1:5" x14ac:dyDescent="0.25">
      <c r="A19713" s="191">
        <v>129998.160082111</v>
      </c>
      <c r="B19713" s="191">
        <v>0.56896794186003197</v>
      </c>
      <c r="C19713" s="191">
        <v>-0.130297195441406</v>
      </c>
      <c r="D19713" s="191"/>
      <c r="E19713" s="191"/>
    </row>
    <row r="19714" spans="1:5" x14ac:dyDescent="0.25">
      <c r="A19714" s="191">
        <v>130084.77888219499</v>
      </c>
      <c r="B19714" s="191">
        <v>9.9025763552340607E-2</v>
      </c>
      <c r="C19714" s="191">
        <v>-0.13125649967595701</v>
      </c>
      <c r="D19714" s="191"/>
      <c r="E19714" s="191"/>
    </row>
    <row r="19715" spans="1:5" x14ac:dyDescent="0.25">
      <c r="A19715" s="191">
        <v>130122.742849678</v>
      </c>
      <c r="B19715" s="191">
        <v>-0.81236698811583097</v>
      </c>
      <c r="C19715" s="191">
        <v>-0.131674945016445</v>
      </c>
      <c r="D19715" s="191"/>
      <c r="E19715" s="191"/>
    </row>
    <row r="19716" spans="1:5" x14ac:dyDescent="0.25">
      <c r="A19716" s="191">
        <v>130178.377865773</v>
      </c>
      <c r="B19716" s="191">
        <v>-1.00335029224106</v>
      </c>
      <c r="C19716" s="191">
        <v>-0.13228595993112699</v>
      </c>
      <c r="D19716" s="191"/>
      <c r="E19716" s="191"/>
    </row>
    <row r="19717" spans="1:5" x14ac:dyDescent="0.25">
      <c r="A19717" s="191">
        <v>130188.14545790201</v>
      </c>
      <c r="B19717" s="191">
        <v>-9.0895018692582805E-2</v>
      </c>
      <c r="C19717" s="191">
        <v>-0.13239296309767101</v>
      </c>
      <c r="D19717" s="191"/>
      <c r="E19717" s="191"/>
    </row>
    <row r="19718" spans="1:5" x14ac:dyDescent="0.25">
      <c r="A19718" s="191">
        <v>130256.29444065499</v>
      </c>
      <c r="B19718" s="191">
        <v>-1.6317739149152499</v>
      </c>
      <c r="C19718" s="191">
        <v>-0.133137289044132</v>
      </c>
      <c r="D19718" s="191"/>
      <c r="E19718" s="191"/>
    </row>
    <row r="19719" spans="1:5" x14ac:dyDescent="0.25">
      <c r="A19719" s="191">
        <v>130300.138155833</v>
      </c>
      <c r="B19719" s="191">
        <v>-0.87006241218435798</v>
      </c>
      <c r="C19719" s="191">
        <v>-0.133614083151462</v>
      </c>
      <c r="D19719" s="191"/>
      <c r="E19719" s="191"/>
    </row>
    <row r="19720" spans="1:5" x14ac:dyDescent="0.25">
      <c r="A19720" s="191">
        <v>130305.495939356</v>
      </c>
      <c r="B19720" s="191">
        <v>0.192695938150789</v>
      </c>
      <c r="C19720" s="191">
        <v>-0.13367223737751399</v>
      </c>
      <c r="D19720" s="191"/>
      <c r="E19720" s="191"/>
    </row>
    <row r="19721" spans="1:5" x14ac:dyDescent="0.25">
      <c r="A19721" s="191">
        <v>130334.222289025</v>
      </c>
      <c r="B19721" s="191">
        <v>-9.97420594868514E-2</v>
      </c>
      <c r="C19721" s="191">
        <v>-0.13398362619066201</v>
      </c>
      <c r="D19721" s="191"/>
      <c r="E19721" s="191"/>
    </row>
    <row r="19722" spans="1:5" x14ac:dyDescent="0.25">
      <c r="A19722" s="191">
        <v>130344.771005717</v>
      </c>
      <c r="B19722" s="191">
        <v>-0.76877121473781795</v>
      </c>
      <c r="C19722" s="191">
        <v>-0.13409779848158401</v>
      </c>
      <c r="D19722" s="191"/>
      <c r="E19722" s="191"/>
    </row>
    <row r="19723" spans="1:5" x14ac:dyDescent="0.25">
      <c r="A19723" s="191">
        <v>130353.327382649</v>
      </c>
      <c r="B19723" s="191">
        <v>0.38385405745218198</v>
      </c>
      <c r="C19723" s="191">
        <v>-0.134190338387181</v>
      </c>
      <c r="D19723" s="191"/>
      <c r="E19723" s="191"/>
    </row>
    <row r="19724" spans="1:5" x14ac:dyDescent="0.25">
      <c r="A19724" s="191">
        <v>130416.182367683</v>
      </c>
      <c r="B19724" s="191">
        <v>0.30246931268274002</v>
      </c>
      <c r="C19724" s="191">
        <v>-0.13486825242450201</v>
      </c>
      <c r="D19724" s="191"/>
      <c r="E19724" s="191"/>
    </row>
    <row r="19725" spans="1:5" x14ac:dyDescent="0.25">
      <c r="A19725" s="191">
        <v>130467.90992559399</v>
      </c>
      <c r="B19725" s="191">
        <v>-1.3856557284376501</v>
      </c>
      <c r="C19725" s="191">
        <v>-0.13542367126202501</v>
      </c>
      <c r="D19725" s="191"/>
      <c r="E19725" s="191"/>
    </row>
    <row r="19726" spans="1:5" x14ac:dyDescent="0.25">
      <c r="A19726" s="191">
        <v>130476.646732857</v>
      </c>
      <c r="B19726" s="191">
        <v>-4.6307861776362397E-2</v>
      </c>
      <c r="C19726" s="191">
        <v>-0.135517260891071</v>
      </c>
      <c r="D19726" s="191"/>
      <c r="E19726" s="191"/>
    </row>
    <row r="19727" spans="1:5" x14ac:dyDescent="0.25">
      <c r="A19727" s="191">
        <v>130505.655533253</v>
      </c>
      <c r="B19727" s="191">
        <v>4.12734983572527E-3</v>
      </c>
      <c r="C19727" s="191">
        <v>-0.13582754851821</v>
      </c>
      <c r="D19727" s="191"/>
      <c r="E19727" s="191"/>
    </row>
    <row r="19728" spans="1:5" x14ac:dyDescent="0.25">
      <c r="A19728" s="191">
        <v>130533.72411910701</v>
      </c>
      <c r="B19728" s="191">
        <v>0.264251505846058</v>
      </c>
      <c r="C19728" s="191">
        <v>-0.13612711186011001</v>
      </c>
      <c r="D19728" s="191"/>
      <c r="E19728" s="191"/>
    </row>
    <row r="19729" spans="1:5" x14ac:dyDescent="0.25">
      <c r="A19729" s="191">
        <v>130589.500605724</v>
      </c>
      <c r="B19729" s="191">
        <v>-0.89081866893975203</v>
      </c>
      <c r="C19729" s="191">
        <v>-0.13672042492633599</v>
      </c>
      <c r="D19729" s="191"/>
      <c r="E19729" s="191"/>
    </row>
    <row r="19730" spans="1:5" x14ac:dyDescent="0.25">
      <c r="A19730" s="191">
        <v>130598.95511673301</v>
      </c>
      <c r="B19730" s="191">
        <v>-0.24113251424436899</v>
      </c>
      <c r="C19730" s="191">
        <v>-0.13682075603372701</v>
      </c>
      <c r="D19730" s="191"/>
      <c r="E19730" s="191"/>
    </row>
    <row r="19731" spans="1:5" x14ac:dyDescent="0.25">
      <c r="A19731" s="191">
        <v>130706.162400527</v>
      </c>
      <c r="B19731" s="191">
        <v>0.30416025562174398</v>
      </c>
      <c r="C19731" s="191">
        <v>-0.137953079236558</v>
      </c>
      <c r="D19731" s="191"/>
      <c r="E19731" s="191"/>
    </row>
    <row r="19732" spans="1:5" x14ac:dyDescent="0.25">
      <c r="A19732" s="191">
        <v>130738.398455096</v>
      </c>
      <c r="B19732" s="191">
        <v>0.23618469076995799</v>
      </c>
      <c r="C19732" s="191">
        <v>-0.13829169320996401</v>
      </c>
      <c r="D19732" s="191"/>
      <c r="E19732" s="191"/>
    </row>
    <row r="19733" spans="1:5" x14ac:dyDescent="0.25">
      <c r="A19733" s="191">
        <v>130775.915281325</v>
      </c>
      <c r="B19733" s="191">
        <v>-0.10349052830402899</v>
      </c>
      <c r="C19733" s="191">
        <v>-0.138684695203628</v>
      </c>
      <c r="D19733" s="191"/>
      <c r="E19733" s="191"/>
    </row>
    <row r="19734" spans="1:5" x14ac:dyDescent="0.25">
      <c r="A19734" s="191">
        <v>130849.00025436201</v>
      </c>
      <c r="B19734" s="191">
        <v>0.38398280364562198</v>
      </c>
      <c r="C19734" s="191">
        <v>-0.13944694915957501</v>
      </c>
      <c r="D19734" s="191"/>
      <c r="E19734" s="191"/>
    </row>
    <row r="19735" spans="1:5" x14ac:dyDescent="0.25">
      <c r="A19735" s="191">
        <v>130900.63603363901</v>
      </c>
      <c r="B19735" s="191">
        <v>0.44660211929259402</v>
      </c>
      <c r="C19735" s="191">
        <v>-0.139982841501613</v>
      </c>
      <c r="D19735" s="191"/>
      <c r="E19735" s="191"/>
    </row>
    <row r="19736" spans="1:5" x14ac:dyDescent="0.25">
      <c r="A19736" s="191">
        <v>131030.15583136601</v>
      </c>
      <c r="B19736" s="191">
        <v>0.18278074245296999</v>
      </c>
      <c r="C19736" s="191">
        <v>-0.141317403962088</v>
      </c>
      <c r="D19736" s="191"/>
      <c r="E19736" s="191"/>
    </row>
    <row r="19737" spans="1:5" x14ac:dyDescent="0.25">
      <c r="A19737" s="191">
        <v>131035.223652516</v>
      </c>
      <c r="B19737" s="191">
        <v>0.128559895121061</v>
      </c>
      <c r="C19737" s="191">
        <v>-0.141369343008443</v>
      </c>
      <c r="D19737" s="191"/>
      <c r="E19737" s="191"/>
    </row>
    <row r="19738" spans="1:5" x14ac:dyDescent="0.25">
      <c r="A19738" s="191">
        <v>131051.951325705</v>
      </c>
      <c r="B19738" s="191">
        <v>0.38477077727259201</v>
      </c>
      <c r="C19738" s="191">
        <v>-0.14154063239201201</v>
      </c>
      <c r="D19738" s="191"/>
      <c r="E19738" s="191"/>
    </row>
    <row r="19739" spans="1:5" x14ac:dyDescent="0.25">
      <c r="A19739" s="191">
        <v>131059.583605433</v>
      </c>
      <c r="B19739" s="191">
        <v>-0.35759821496984501</v>
      </c>
      <c r="C19739" s="191">
        <v>-0.14161871004160601</v>
      </c>
      <c r="D19739" s="191"/>
      <c r="E19739" s="191"/>
    </row>
    <row r="19740" spans="1:5" x14ac:dyDescent="0.25">
      <c r="A19740" s="191">
        <v>131104.71432273599</v>
      </c>
      <c r="B19740" s="191">
        <v>-1.9946705592371301</v>
      </c>
      <c r="C19740" s="191">
        <v>-0.14207942154884401</v>
      </c>
      <c r="D19740" s="191"/>
      <c r="E19740" s="191"/>
    </row>
    <row r="19741" spans="1:5" x14ac:dyDescent="0.25">
      <c r="A19741" s="191">
        <v>131130.276841037</v>
      </c>
      <c r="B19741" s="191">
        <v>-0.31743389534157901</v>
      </c>
      <c r="C19741" s="191">
        <v>-0.14233963628273799</v>
      </c>
      <c r="D19741" s="191"/>
      <c r="E19741" s="191"/>
    </row>
    <row r="19742" spans="1:5" x14ac:dyDescent="0.25">
      <c r="A19742" s="191">
        <v>131157.05096566799</v>
      </c>
      <c r="B19742" s="191">
        <v>-0.63547234583602996</v>
      </c>
      <c r="C19742" s="191">
        <v>-0.142611613716143</v>
      </c>
      <c r="D19742" s="191"/>
      <c r="E19742" s="191"/>
    </row>
    <row r="19743" spans="1:5" x14ac:dyDescent="0.25">
      <c r="A19743" s="191">
        <v>131367.43903201999</v>
      </c>
      <c r="B19743" s="191">
        <v>5.9800082164662698E-2</v>
      </c>
      <c r="C19743" s="191">
        <v>-0.14472852223468599</v>
      </c>
      <c r="D19743" s="191"/>
      <c r="E19743" s="191"/>
    </row>
    <row r="19744" spans="1:5" x14ac:dyDescent="0.25">
      <c r="A19744" s="191">
        <v>131406.63411415799</v>
      </c>
      <c r="B19744" s="191">
        <v>-1.6175736521733399</v>
      </c>
      <c r="C19744" s="191">
        <v>-0.145118942301139</v>
      </c>
      <c r="D19744" s="191"/>
      <c r="E19744" s="191"/>
    </row>
    <row r="19745" spans="1:5" x14ac:dyDescent="0.25">
      <c r="A19745" s="191">
        <v>131408.408986177</v>
      </c>
      <c r="B19745" s="191">
        <v>0.30764593624848002</v>
      </c>
      <c r="C19745" s="191">
        <v>-0.14513659238004101</v>
      </c>
      <c r="D19745" s="191"/>
      <c r="E19745" s="191"/>
    </row>
    <row r="19746" spans="1:5" x14ac:dyDescent="0.25">
      <c r="A19746" s="191">
        <v>131485.852060284</v>
      </c>
      <c r="B19746" s="191">
        <v>-0.212774613198008</v>
      </c>
      <c r="C19746" s="191">
        <v>-0.14590424892529399</v>
      </c>
      <c r="D19746" s="191"/>
      <c r="E19746" s="191"/>
    </row>
    <row r="19747" spans="1:5" x14ac:dyDescent="0.25">
      <c r="A19747" s="191">
        <v>131535.68696626401</v>
      </c>
      <c r="B19747" s="191">
        <v>0.49894007580966199</v>
      </c>
      <c r="C19747" s="191">
        <v>-0.14639568913404</v>
      </c>
      <c r="D19747" s="191"/>
      <c r="E19747" s="191"/>
    </row>
    <row r="19748" spans="1:5" x14ac:dyDescent="0.25">
      <c r="A19748" s="191">
        <v>131545.144199061</v>
      </c>
      <c r="B19748" s="191">
        <v>0.27861213135047502</v>
      </c>
      <c r="C19748" s="191">
        <v>-0.146488725364362</v>
      </c>
      <c r="D19748" s="191"/>
      <c r="E19748" s="191"/>
    </row>
    <row r="19749" spans="1:5" x14ac:dyDescent="0.25">
      <c r="A19749" s="191">
        <v>131566.98922164101</v>
      </c>
      <c r="B19749" s="191">
        <v>0.68985978142552795</v>
      </c>
      <c r="C19749" s="191">
        <v>-0.14670335331475301</v>
      </c>
      <c r="D19749" s="191"/>
      <c r="E19749" s="191"/>
    </row>
    <row r="19750" spans="1:5" x14ac:dyDescent="0.25">
      <c r="A19750" s="191">
        <v>131596.9440779</v>
      </c>
      <c r="B19750" s="191">
        <v>0.55844402083267097</v>
      </c>
      <c r="C19750" s="191">
        <v>-0.146997039163486</v>
      </c>
      <c r="D19750" s="191"/>
      <c r="E19750" s="191"/>
    </row>
    <row r="19751" spans="1:5" x14ac:dyDescent="0.25">
      <c r="A19751" s="191">
        <v>131620.96316625099</v>
      </c>
      <c r="B19751" s="191">
        <v>-0.436344043004322</v>
      </c>
      <c r="C19751" s="191">
        <v>-0.14723201037522601</v>
      </c>
      <c r="D19751" s="191"/>
      <c r="E19751" s="191"/>
    </row>
    <row r="19752" spans="1:5" x14ac:dyDescent="0.25">
      <c r="A19752" s="191">
        <v>131622.31077807199</v>
      </c>
      <c r="B19752" s="191">
        <v>-2.5255078687058698E-2</v>
      </c>
      <c r="C19752" s="191">
        <v>-0.14724517997181499</v>
      </c>
      <c r="D19752" s="191"/>
      <c r="E19752" s="191"/>
    </row>
    <row r="19753" spans="1:5" x14ac:dyDescent="0.25">
      <c r="A19753" s="191">
        <v>131640.059460149</v>
      </c>
      <c r="B19753" s="191">
        <v>0.244245556596212</v>
      </c>
      <c r="C19753" s="191">
        <v>-0.14741849432491799</v>
      </c>
      <c r="D19753" s="191"/>
      <c r="E19753" s="191"/>
    </row>
    <row r="19754" spans="1:5" x14ac:dyDescent="0.25">
      <c r="A19754" s="191">
        <v>131670.772364212</v>
      </c>
      <c r="B19754" s="191">
        <v>9.8289702898535197E-2</v>
      </c>
      <c r="C19754" s="191">
        <v>-0.14771780883563601</v>
      </c>
      <c r="D19754" s="191"/>
      <c r="E19754" s="191"/>
    </row>
    <row r="19755" spans="1:5" x14ac:dyDescent="0.25">
      <c r="A19755" s="191">
        <v>131721.438587924</v>
      </c>
      <c r="B19755" s="191">
        <v>-0.40900090327753402</v>
      </c>
      <c r="C19755" s="191">
        <v>-0.148209935317729</v>
      </c>
      <c r="D19755" s="191"/>
      <c r="E19755" s="191"/>
    </row>
    <row r="19756" spans="1:5" x14ac:dyDescent="0.25">
      <c r="A19756" s="191">
        <v>131743.78239483299</v>
      </c>
      <c r="B19756" s="191">
        <v>-3.3949414146638997E-2</v>
      </c>
      <c r="C19756" s="191">
        <v>-0.14842631342696899</v>
      </c>
      <c r="D19756" s="191"/>
      <c r="E19756" s="191"/>
    </row>
    <row r="19757" spans="1:5" x14ac:dyDescent="0.25">
      <c r="A19757" s="191">
        <v>131815.75744384501</v>
      </c>
      <c r="B19757" s="191">
        <v>0.236728362517935</v>
      </c>
      <c r="C19757" s="191">
        <v>-0.14912062353553601</v>
      </c>
      <c r="D19757" s="191"/>
      <c r="E19757" s="191"/>
    </row>
    <row r="19758" spans="1:5" x14ac:dyDescent="0.25">
      <c r="A19758" s="191">
        <v>131819.11850175101</v>
      </c>
      <c r="B19758" s="191">
        <v>-0.59368639096449805</v>
      </c>
      <c r="C19758" s="191">
        <v>-0.14915294559068601</v>
      </c>
      <c r="D19758" s="191"/>
      <c r="E19758" s="191"/>
    </row>
    <row r="19759" spans="1:5" x14ac:dyDescent="0.25">
      <c r="A19759" s="191">
        <v>131837.02605527401</v>
      </c>
      <c r="B19759" s="191">
        <v>0.117936794047102</v>
      </c>
      <c r="C19759" s="191">
        <v>-0.14932500491961601</v>
      </c>
      <c r="D19759" s="191"/>
      <c r="E19759" s="191"/>
    </row>
    <row r="19760" spans="1:5" x14ac:dyDescent="0.25">
      <c r="A19760" s="191">
        <v>131837.85291223601</v>
      </c>
      <c r="B19760" s="191">
        <v>0.19426439352963101</v>
      </c>
      <c r="C19760" s="191">
        <v>-0.14933294338522099</v>
      </c>
      <c r="D19760" s="191"/>
      <c r="E19760" s="191"/>
    </row>
    <row r="19761" spans="1:5" x14ac:dyDescent="0.25">
      <c r="A19761" s="191">
        <v>131867.00761341801</v>
      </c>
      <c r="B19761" s="191">
        <v>0.26068169482484899</v>
      </c>
      <c r="C19761" s="191">
        <v>-0.149612504781127</v>
      </c>
      <c r="D19761" s="191"/>
      <c r="E19761" s="191"/>
    </row>
    <row r="19762" spans="1:5" x14ac:dyDescent="0.25">
      <c r="A19762" s="191">
        <v>131877.78122010999</v>
      </c>
      <c r="B19762" s="191">
        <v>0.28532102172031898</v>
      </c>
      <c r="C19762" s="191">
        <v>-0.149715641462764</v>
      </c>
      <c r="D19762" s="191"/>
      <c r="E19762" s="191"/>
    </row>
    <row r="19763" spans="1:5" x14ac:dyDescent="0.25">
      <c r="A19763" s="191">
        <v>131881.65150293999</v>
      </c>
      <c r="B19763" s="191">
        <v>-0.36045732455539697</v>
      </c>
      <c r="C19763" s="191">
        <v>-0.14975266959379499</v>
      </c>
      <c r="D19763" s="191"/>
      <c r="E19763" s="191"/>
    </row>
    <row r="19764" spans="1:5" x14ac:dyDescent="0.25">
      <c r="A19764" s="191">
        <v>131918.30675289701</v>
      </c>
      <c r="B19764" s="191">
        <v>-0.45330479497302001</v>
      </c>
      <c r="C19764" s="191">
        <v>-0.15010277374056899</v>
      </c>
      <c r="D19764" s="191"/>
      <c r="E19764" s="191"/>
    </row>
    <row r="19765" spans="1:5" x14ac:dyDescent="0.25">
      <c r="A19765" s="191">
        <v>131948.10201058601</v>
      </c>
      <c r="B19765" s="191">
        <v>0.282464209618638</v>
      </c>
      <c r="C19765" s="191">
        <v>-0.150386574098446</v>
      </c>
      <c r="D19765" s="191"/>
      <c r="E19765" s="191"/>
    </row>
    <row r="19766" spans="1:5" x14ac:dyDescent="0.25">
      <c r="A19766" s="191">
        <v>131971.56921378299</v>
      </c>
      <c r="B19766" s="191">
        <v>-1.0912144438103799</v>
      </c>
      <c r="C19766" s="191">
        <v>-0.15060960643690399</v>
      </c>
      <c r="D19766" s="191"/>
      <c r="E19766" s="191"/>
    </row>
    <row r="19767" spans="1:5" x14ac:dyDescent="0.25">
      <c r="A19767" s="191">
        <v>132027.93935937199</v>
      </c>
      <c r="B19767" s="191">
        <v>-0.420340394864749</v>
      </c>
      <c r="C19767" s="191">
        <v>-0.15114357522058899</v>
      </c>
      <c r="D19767" s="191"/>
      <c r="E19767" s="191"/>
    </row>
    <row r="19768" spans="1:5" x14ac:dyDescent="0.25">
      <c r="A19768" s="191">
        <v>132072.15516929101</v>
      </c>
      <c r="B19768" s="191">
        <v>9.3963484990977605E-2</v>
      </c>
      <c r="C19768" s="191">
        <v>-0.15156066208909799</v>
      </c>
      <c r="D19768" s="191"/>
      <c r="E19768" s="191"/>
    </row>
    <row r="19769" spans="1:5" x14ac:dyDescent="0.25">
      <c r="A19769" s="191">
        <v>132078.57349282899</v>
      </c>
      <c r="B19769" s="191">
        <v>-0.33600002082423402</v>
      </c>
      <c r="C19769" s="191">
        <v>-0.151621078358888</v>
      </c>
      <c r="D19769" s="191"/>
      <c r="E19769" s="191"/>
    </row>
    <row r="19770" spans="1:5" x14ac:dyDescent="0.25">
      <c r="A19770" s="191">
        <v>132078.66236976499</v>
      </c>
      <c r="B19770" s="191">
        <v>0.68049456925014495</v>
      </c>
      <c r="C19770" s="191">
        <v>-0.151621914738651</v>
      </c>
      <c r="D19770" s="191"/>
      <c r="E19770" s="191"/>
    </row>
    <row r="19771" spans="1:5" x14ac:dyDescent="0.25">
      <c r="A19771" s="191">
        <v>132115.912580081</v>
      </c>
      <c r="B19771" s="191">
        <v>-0.36157567000838498</v>
      </c>
      <c r="C19771" s="191">
        <v>-0.151971913616292</v>
      </c>
      <c r="D19771" s="191"/>
      <c r="E19771" s="191"/>
    </row>
    <row r="19772" spans="1:5" x14ac:dyDescent="0.25">
      <c r="A19772" s="191">
        <v>132191.13152833501</v>
      </c>
      <c r="B19772" s="191">
        <v>0.60239459164699305</v>
      </c>
      <c r="C19772" s="191">
        <v>-0.15267534886852699</v>
      </c>
      <c r="D19772" s="191"/>
      <c r="E19772" s="191"/>
    </row>
    <row r="19773" spans="1:5" x14ac:dyDescent="0.25">
      <c r="A19773" s="191">
        <v>132205.65884052301</v>
      </c>
      <c r="B19773" s="191">
        <v>0.239448508017648</v>
      </c>
      <c r="C19773" s="191">
        <v>-0.15281069608808501</v>
      </c>
      <c r="D19773" s="191"/>
      <c r="E19773" s="191"/>
    </row>
    <row r="19774" spans="1:5" x14ac:dyDescent="0.25">
      <c r="A19774" s="191">
        <v>132273.25757561499</v>
      </c>
      <c r="B19774" s="191">
        <v>0.10775083990803801</v>
      </c>
      <c r="C19774" s="191">
        <v>-0.15343832977972899</v>
      </c>
      <c r="D19774" s="191"/>
      <c r="E19774" s="191"/>
    </row>
    <row r="19775" spans="1:5" x14ac:dyDescent="0.25">
      <c r="A19775" s="191">
        <v>132329.40485274</v>
      </c>
      <c r="B19775" s="191">
        <v>0.70208432564125001</v>
      </c>
      <c r="C19775" s="191">
        <v>-0.15395693404883401</v>
      </c>
      <c r="D19775" s="191"/>
      <c r="E19775" s="191"/>
    </row>
    <row r="19776" spans="1:5" x14ac:dyDescent="0.25">
      <c r="A19776" s="191">
        <v>132335.856528654</v>
      </c>
      <c r="B19776" s="191">
        <v>0.53537127877782997</v>
      </c>
      <c r="C19776" s="191">
        <v>-0.154016367923791</v>
      </c>
      <c r="D19776" s="191"/>
      <c r="E19776" s="191"/>
    </row>
    <row r="19777" spans="1:5" x14ac:dyDescent="0.25">
      <c r="A19777" s="191">
        <v>132347.46377613401</v>
      </c>
      <c r="B19777" s="191">
        <v>-0.69347403324109302</v>
      </c>
      <c r="C19777" s="191">
        <v>-0.154123214336193</v>
      </c>
      <c r="D19777" s="191"/>
      <c r="E19777" s="191"/>
    </row>
    <row r="19778" spans="1:5" x14ac:dyDescent="0.25">
      <c r="A19778" s="191">
        <v>132405.925316109</v>
      </c>
      <c r="B19778" s="191">
        <v>0.42253923636486102</v>
      </c>
      <c r="C19778" s="191">
        <v>-0.15465977196674399</v>
      </c>
      <c r="D19778" s="191"/>
      <c r="E19778" s="191"/>
    </row>
    <row r="19779" spans="1:5" x14ac:dyDescent="0.25">
      <c r="A19779" s="191">
        <v>132408.579826767</v>
      </c>
      <c r="B19779" s="191">
        <v>-5.6278357159533797E-2</v>
      </c>
      <c r="C19779" s="191">
        <v>-0.154684072071677</v>
      </c>
      <c r="D19779" s="191"/>
      <c r="E19779" s="191"/>
    </row>
    <row r="19780" spans="1:5" x14ac:dyDescent="0.25">
      <c r="A19780" s="191">
        <v>132489.72271007</v>
      </c>
      <c r="B19780" s="191">
        <v>-0.18900190905740699</v>
      </c>
      <c r="C19780" s="191">
        <v>-0.15542424525902401</v>
      </c>
      <c r="D19780" s="191"/>
      <c r="E19780" s="191"/>
    </row>
    <row r="19781" spans="1:5" x14ac:dyDescent="0.25">
      <c r="A19781" s="191">
        <v>132531.99000483</v>
      </c>
      <c r="B19781" s="191">
        <v>8.3596541346153699E-2</v>
      </c>
      <c r="C19781" s="191">
        <v>-0.15580778658160099</v>
      </c>
      <c r="D19781" s="191"/>
      <c r="E19781" s="191"/>
    </row>
    <row r="19782" spans="1:5" x14ac:dyDescent="0.25">
      <c r="A19782" s="191">
        <v>132540.27206601901</v>
      </c>
      <c r="B19782" s="191">
        <v>1.37241775826509</v>
      </c>
      <c r="C19782" s="191">
        <v>-0.15588277814958301</v>
      </c>
      <c r="D19782" s="191"/>
      <c r="E19782" s="191"/>
    </row>
    <row r="19783" spans="1:5" x14ac:dyDescent="0.25">
      <c r="A19783" s="191">
        <v>132544.74253679701</v>
      </c>
      <c r="B19783" s="191">
        <v>1.83754269056373</v>
      </c>
      <c r="C19783" s="191">
        <v>-0.15592323354864501</v>
      </c>
      <c r="D19783" s="191"/>
      <c r="E19783" s="191"/>
    </row>
    <row r="19784" spans="1:5" x14ac:dyDescent="0.25">
      <c r="A19784" s="191">
        <v>132558.174564299</v>
      </c>
      <c r="B19784" s="191">
        <v>-0.45576407296369398</v>
      </c>
      <c r="C19784" s="191">
        <v>-0.15604469932213699</v>
      </c>
      <c r="D19784" s="191"/>
      <c r="E19784" s="191"/>
    </row>
    <row r="19785" spans="1:5" x14ac:dyDescent="0.25">
      <c r="A19785" s="191">
        <v>132587.92380664399</v>
      </c>
      <c r="B19785" s="191">
        <v>0.52168322112890997</v>
      </c>
      <c r="C19785" s="191">
        <v>-0.15631322411651699</v>
      </c>
      <c r="D19785" s="191"/>
      <c r="E19785" s="191"/>
    </row>
    <row r="19786" spans="1:5" x14ac:dyDescent="0.25">
      <c r="A19786" s="191">
        <v>132603.28734762399</v>
      </c>
      <c r="B19786" s="191">
        <v>0.503271331076238</v>
      </c>
      <c r="C19786" s="191">
        <v>-0.15645163311490601</v>
      </c>
      <c r="D19786" s="191"/>
      <c r="E19786" s="191"/>
    </row>
    <row r="19787" spans="1:5" x14ac:dyDescent="0.25">
      <c r="A19787" s="191">
        <v>132610.27181683201</v>
      </c>
      <c r="B19787" s="191">
        <v>-0.44874380220082399</v>
      </c>
      <c r="C19787" s="191">
        <v>-0.156514495698694</v>
      </c>
      <c r="D19787" s="191"/>
      <c r="E19787" s="191"/>
    </row>
    <row r="19788" spans="1:5" x14ac:dyDescent="0.25">
      <c r="A19788" s="191">
        <v>132616.377196961</v>
      </c>
      <c r="B19788" s="191">
        <v>-1.03065289153517</v>
      </c>
      <c r="C19788" s="191">
        <v>-0.15656940660757901</v>
      </c>
      <c r="D19788" s="191"/>
      <c r="E19788" s="191"/>
    </row>
    <row r="19789" spans="1:5" x14ac:dyDescent="0.25">
      <c r="A19789" s="191">
        <v>132671.62411649499</v>
      </c>
      <c r="B19789" s="191">
        <v>-0.87371746610527301</v>
      </c>
      <c r="C19789" s="191">
        <v>-0.15706507788767601</v>
      </c>
      <c r="D19789" s="191"/>
      <c r="E19789" s="191"/>
    </row>
    <row r="19790" spans="1:5" x14ac:dyDescent="0.25">
      <c r="A19790" s="191">
        <v>132736.116354867</v>
      </c>
      <c r="B19790" s="191">
        <v>2.2430779561068999</v>
      </c>
      <c r="C19790" s="191">
        <v>-0.15764070147894199</v>
      </c>
      <c r="D19790" s="191"/>
      <c r="E19790" s="191"/>
    </row>
    <row r="19791" spans="1:5" x14ac:dyDescent="0.25">
      <c r="A19791" s="191">
        <v>132767.51396772699</v>
      </c>
      <c r="B19791" s="191">
        <v>-0.22808604644482</v>
      </c>
      <c r="C19791" s="191">
        <v>-0.157919829468843</v>
      </c>
      <c r="D19791" s="191"/>
      <c r="E19791" s="191"/>
    </row>
    <row r="19792" spans="1:5" x14ac:dyDescent="0.25">
      <c r="A19792" s="191">
        <v>132779.84443677799</v>
      </c>
      <c r="B19792" s="191">
        <v>-1.4212463984447401</v>
      </c>
      <c r="C19792" s="191">
        <v>-0.15802923206760799</v>
      </c>
      <c r="D19792" s="191"/>
      <c r="E19792" s="191"/>
    </row>
    <row r="19793" spans="1:5" x14ac:dyDescent="0.25">
      <c r="A19793" s="191">
        <v>132956.254789042</v>
      </c>
      <c r="B19793" s="191">
        <v>0.26759441352148799</v>
      </c>
      <c r="C19793" s="191">
        <v>-0.15958176844603</v>
      </c>
      <c r="D19793" s="191"/>
      <c r="E19793" s="191"/>
    </row>
    <row r="19794" spans="1:5" x14ac:dyDescent="0.25">
      <c r="A19794" s="191">
        <v>133009.87696727301</v>
      </c>
      <c r="B19794" s="191">
        <v>0.10672856020888</v>
      </c>
      <c r="C19794" s="191">
        <v>-0.16004900296668101</v>
      </c>
      <c r="D19794" s="191"/>
      <c r="E19794" s="191"/>
    </row>
    <row r="19795" spans="1:5" x14ac:dyDescent="0.25">
      <c r="A19795" s="191">
        <v>133087.984695622</v>
      </c>
      <c r="B19795" s="191">
        <v>-0.44147920946472402</v>
      </c>
      <c r="C19795" s="191">
        <v>-0.16072570514274401</v>
      </c>
      <c r="D19795" s="191"/>
      <c r="E19795" s="191"/>
    </row>
    <row r="19796" spans="1:5" x14ac:dyDescent="0.25">
      <c r="A19796" s="191">
        <v>133127.71308275001</v>
      </c>
      <c r="B19796" s="191">
        <v>0.36018800147230601</v>
      </c>
      <c r="C19796" s="191">
        <v>-0.16106813616814999</v>
      </c>
      <c r="D19796" s="191"/>
      <c r="E19796" s="191"/>
    </row>
    <row r="19797" spans="1:5" x14ac:dyDescent="0.25">
      <c r="A19797" s="191">
        <v>133159.77825155301</v>
      </c>
      <c r="B19797" s="191">
        <v>0.363414431229026</v>
      </c>
      <c r="C19797" s="191">
        <v>-0.16134364999791401</v>
      </c>
      <c r="D19797" s="191"/>
      <c r="E19797" s="191"/>
    </row>
    <row r="19798" spans="1:5" x14ac:dyDescent="0.25">
      <c r="A19798" s="191">
        <v>133249.90333128901</v>
      </c>
      <c r="B19798" s="191">
        <v>0.62767859756103195</v>
      </c>
      <c r="C19798" s="191">
        <v>-0.16211390114559801</v>
      </c>
      <c r="D19798" s="191"/>
      <c r="E19798" s="191"/>
    </row>
    <row r="19799" spans="1:5" x14ac:dyDescent="0.25">
      <c r="A19799" s="191">
        <v>133262.65836953299</v>
      </c>
      <c r="B19799" s="191">
        <v>-0.42405046603204399</v>
      </c>
      <c r="C19799" s="191">
        <v>-0.16222242031310299</v>
      </c>
      <c r="D19799" s="191"/>
      <c r="E19799" s="191"/>
    </row>
    <row r="19800" spans="1:5" x14ac:dyDescent="0.25">
      <c r="A19800" s="191">
        <v>133379.31725564299</v>
      </c>
      <c r="B19800" s="191">
        <v>0.107559668175972</v>
      </c>
      <c r="C19800" s="191">
        <v>-0.16320931200254199</v>
      </c>
      <c r="D19800" s="191"/>
      <c r="E19800" s="191"/>
    </row>
    <row r="19801" spans="1:5" x14ac:dyDescent="0.25">
      <c r="A19801" s="191">
        <v>133440.28594514</v>
      </c>
      <c r="B19801" s="191">
        <v>0.75342787784922205</v>
      </c>
      <c r="C19801" s="191">
        <v>-0.163721053061091</v>
      </c>
      <c r="D19801" s="191"/>
      <c r="E19801" s="191"/>
    </row>
    <row r="19802" spans="1:5" x14ac:dyDescent="0.25">
      <c r="A19802" s="191">
        <v>133465.36598808799</v>
      </c>
      <c r="B19802" s="191">
        <v>-0.480441291338363</v>
      </c>
      <c r="C19802" s="191">
        <v>-0.16393075684560099</v>
      </c>
      <c r="D19802" s="191"/>
      <c r="E19802" s="191"/>
    </row>
    <row r="19803" spans="1:5" x14ac:dyDescent="0.25">
      <c r="A19803" s="191">
        <v>133470.10940011899</v>
      </c>
      <c r="B19803" s="191">
        <v>0.22111263839685899</v>
      </c>
      <c r="C19803" s="191">
        <v>-0.16397037128080599</v>
      </c>
      <c r="D19803" s="191"/>
      <c r="E19803" s="191"/>
    </row>
    <row r="19804" spans="1:5" x14ac:dyDescent="0.25">
      <c r="A19804" s="191">
        <v>133489.12417766399</v>
      </c>
      <c r="B19804" s="191">
        <v>2.7627718700795599E-3</v>
      </c>
      <c r="C19804" s="191">
        <v>-0.16412898689803601</v>
      </c>
      <c r="D19804" s="191"/>
      <c r="E19804" s="191"/>
    </row>
    <row r="19805" spans="1:5" x14ac:dyDescent="0.25">
      <c r="A19805" s="191">
        <v>133497.74485810401</v>
      </c>
      <c r="B19805" s="191">
        <v>-0.13216199434613601</v>
      </c>
      <c r="C19805" s="191">
        <v>-0.16420080982395899</v>
      </c>
      <c r="D19805" s="191"/>
      <c r="E19805" s="191"/>
    </row>
    <row r="19806" spans="1:5" x14ac:dyDescent="0.25">
      <c r="A19806" s="191">
        <v>133513.04301225301</v>
      </c>
      <c r="B19806" s="191">
        <v>-1.2453771976455501</v>
      </c>
      <c r="C19806" s="191">
        <v>-0.164328130484824</v>
      </c>
      <c r="D19806" s="191"/>
      <c r="E19806" s="191"/>
    </row>
    <row r="19807" spans="1:5" x14ac:dyDescent="0.25">
      <c r="A19807" s="191">
        <v>133541.216078775</v>
      </c>
      <c r="B19807" s="191">
        <v>0.61869341814448897</v>
      </c>
      <c r="C19807" s="191">
        <v>-0.16456215115998901</v>
      </c>
      <c r="D19807" s="191"/>
      <c r="E19807" s="191"/>
    </row>
    <row r="19808" spans="1:5" x14ac:dyDescent="0.25">
      <c r="A19808" s="191">
        <v>133558.30714837901</v>
      </c>
      <c r="B19808" s="191">
        <v>0.24903943541108001</v>
      </c>
      <c r="C19808" s="191">
        <v>-0.16470383293743601</v>
      </c>
      <c r="D19808" s="191"/>
      <c r="E19808" s="191"/>
    </row>
    <row r="19809" spans="1:5" x14ac:dyDescent="0.25">
      <c r="A19809" s="191">
        <v>133589.15754506399</v>
      </c>
      <c r="B19809" s="191">
        <v>-0.731660940671919</v>
      </c>
      <c r="C19809" s="191">
        <v>-0.16495903104780599</v>
      </c>
      <c r="D19809" s="191"/>
      <c r="E19809" s="191"/>
    </row>
    <row r="19810" spans="1:5" x14ac:dyDescent="0.25">
      <c r="A19810" s="191">
        <v>133590.574487445</v>
      </c>
      <c r="B19810" s="191">
        <v>-4.7243400400631703E-3</v>
      </c>
      <c r="C19810" s="191">
        <v>-0.164970735297572</v>
      </c>
      <c r="D19810" s="191"/>
      <c r="E19810" s="191"/>
    </row>
    <row r="19811" spans="1:5" x14ac:dyDescent="0.25">
      <c r="A19811" s="191">
        <v>133656.97280658901</v>
      </c>
      <c r="B19811" s="191">
        <v>0.47560478901351699</v>
      </c>
      <c r="C19811" s="191">
        <v>-0.16551754119555301</v>
      </c>
      <c r="D19811" s="191"/>
      <c r="E19811" s="191"/>
    </row>
    <row r="19812" spans="1:5" x14ac:dyDescent="0.25">
      <c r="A19812" s="191">
        <v>133688.159215133</v>
      </c>
      <c r="B19812" s="191">
        <v>-3.03735871972854E-2</v>
      </c>
      <c r="C19812" s="191">
        <v>-0.16577324928585199</v>
      </c>
      <c r="D19812" s="191"/>
      <c r="E19812" s="191"/>
    </row>
    <row r="19813" spans="1:5" x14ac:dyDescent="0.25">
      <c r="A19813" s="191">
        <v>133692.30197510301</v>
      </c>
      <c r="B19813" s="191">
        <v>6.6982684520033905E-2</v>
      </c>
      <c r="C19813" s="191">
        <v>-0.165807163444466</v>
      </c>
      <c r="D19813" s="191"/>
      <c r="E19813" s="191"/>
    </row>
    <row r="19814" spans="1:5" x14ac:dyDescent="0.25">
      <c r="A19814" s="191">
        <v>133751.229501789</v>
      </c>
      <c r="B19814" s="191">
        <v>-1.3458076144436799</v>
      </c>
      <c r="C19814" s="191">
        <v>-0.16628820268924299</v>
      </c>
      <c r="D19814" s="191"/>
      <c r="E19814" s="191"/>
    </row>
    <row r="19815" spans="1:5" x14ac:dyDescent="0.25">
      <c r="A19815" s="191">
        <v>133774.07708149101</v>
      </c>
      <c r="B19815" s="191">
        <v>0.88981709673596798</v>
      </c>
      <c r="C19815" s="191">
        <v>-0.166474028403577</v>
      </c>
      <c r="D19815" s="191"/>
      <c r="E19815" s="191"/>
    </row>
    <row r="19816" spans="1:5" x14ac:dyDescent="0.25">
      <c r="A19816" s="191">
        <v>133800.183038683</v>
      </c>
      <c r="B19816" s="191">
        <v>-1.9856022491410099</v>
      </c>
      <c r="C19816" s="191">
        <v>-0.166685887962957</v>
      </c>
      <c r="D19816" s="191"/>
      <c r="E19816" s="191"/>
    </row>
    <row r="19817" spans="1:5" x14ac:dyDescent="0.25">
      <c r="A19817" s="191">
        <v>133809.64816397999</v>
      </c>
      <c r="B19817" s="191">
        <v>0.354897307481705</v>
      </c>
      <c r="C19817" s="191">
        <v>-0.16676257793226501</v>
      </c>
      <c r="D19817" s="191"/>
      <c r="E19817" s="191"/>
    </row>
    <row r="19818" spans="1:5" x14ac:dyDescent="0.25">
      <c r="A19818" s="191">
        <v>133899.13014398501</v>
      </c>
      <c r="B19818" s="191">
        <v>6.6280491381753806E-2</v>
      </c>
      <c r="C19818" s="191">
        <v>-0.167484364270507</v>
      </c>
      <c r="D19818" s="191"/>
      <c r="E19818" s="191"/>
    </row>
    <row r="19819" spans="1:5" x14ac:dyDescent="0.25">
      <c r="A19819" s="191">
        <v>133923.20914802901</v>
      </c>
      <c r="B19819" s="191">
        <v>-0.77525652741319295</v>
      </c>
      <c r="C19819" s="191">
        <v>-0.16767759638959201</v>
      </c>
      <c r="D19819" s="191"/>
      <c r="E19819" s="191"/>
    </row>
    <row r="19820" spans="1:5" x14ac:dyDescent="0.25">
      <c r="A19820" s="191">
        <v>133966.96391798501</v>
      </c>
      <c r="B19820" s="191">
        <v>-0.18141159294252601</v>
      </c>
      <c r="C19820" s="191">
        <v>-0.16802764659399</v>
      </c>
      <c r="D19820" s="191"/>
      <c r="E19820" s="191"/>
    </row>
    <row r="19821" spans="1:5" x14ac:dyDescent="0.25">
      <c r="A19821" s="191">
        <v>134006.64156735901</v>
      </c>
      <c r="B19821" s="191">
        <v>0.29066186382049602</v>
      </c>
      <c r="C19821" s="191">
        <v>-0.16834387779895099</v>
      </c>
      <c r="D19821" s="191"/>
      <c r="E19821" s="191"/>
    </row>
    <row r="19822" spans="1:5" x14ac:dyDescent="0.25">
      <c r="A19822" s="191">
        <v>134019.41635677399</v>
      </c>
      <c r="B19822" s="191">
        <v>-1.6243816973935501</v>
      </c>
      <c r="C19822" s="191">
        <v>-0.168445450237863</v>
      </c>
      <c r="D19822" s="191"/>
      <c r="E19822" s="191"/>
    </row>
    <row r="19823" spans="1:5" x14ac:dyDescent="0.25">
      <c r="A19823" s="191">
        <v>134040.98579184999</v>
      </c>
      <c r="B19823" s="191">
        <v>0.23076033884934499</v>
      </c>
      <c r="C19823" s="191">
        <v>-0.16861668089290999</v>
      </c>
      <c r="D19823" s="191"/>
      <c r="E19823" s="191"/>
    </row>
    <row r="19824" spans="1:5" x14ac:dyDescent="0.25">
      <c r="A19824" s="191">
        <v>134058.12776922801</v>
      </c>
      <c r="B19824" s="191">
        <v>0.31841756663544302</v>
      </c>
      <c r="C19824" s="191">
        <v>-0.168752523869346</v>
      </c>
      <c r="D19824" s="191"/>
      <c r="E19824" s="191"/>
    </row>
    <row r="19825" spans="1:5" x14ac:dyDescent="0.25">
      <c r="A19825" s="191">
        <v>134109.17736743699</v>
      </c>
      <c r="B19825" s="191">
        <v>-0.436014726276235</v>
      </c>
      <c r="C19825" s="191">
        <v>-0.169155813346937</v>
      </c>
      <c r="D19825" s="191"/>
      <c r="E19825" s="191"/>
    </row>
    <row r="19826" spans="1:5" x14ac:dyDescent="0.25">
      <c r="A19826" s="191">
        <v>134131.94145532101</v>
      </c>
      <c r="B19826" s="191">
        <v>-0.73234429411691604</v>
      </c>
      <c r="C19826" s="191">
        <v>-0.169335042582102</v>
      </c>
      <c r="D19826" s="191"/>
      <c r="E19826" s="191"/>
    </row>
    <row r="19827" spans="1:5" x14ac:dyDescent="0.25">
      <c r="A19827" s="191">
        <v>134144.261414379</v>
      </c>
      <c r="B19827" s="191">
        <v>-1.1975898183106599</v>
      </c>
      <c r="C19827" s="191">
        <v>-0.169431886024659</v>
      </c>
      <c r="D19827" s="191"/>
      <c r="E19827" s="191"/>
    </row>
    <row r="19828" spans="1:5" x14ac:dyDescent="0.25">
      <c r="A19828" s="191">
        <v>134204.57623468101</v>
      </c>
      <c r="B19828" s="191">
        <v>-5.88647022987887E-2</v>
      </c>
      <c r="C19828" s="191">
        <v>-0.169904426595158</v>
      </c>
      <c r="D19828" s="191"/>
      <c r="E19828" s="191"/>
    </row>
    <row r="19829" spans="1:5" x14ac:dyDescent="0.25">
      <c r="A19829" s="191">
        <v>134245.13810128</v>
      </c>
      <c r="B19829" s="191">
        <v>-0.14844678701998501</v>
      </c>
      <c r="C19829" s="191">
        <v>-0.170220741918231</v>
      </c>
      <c r="D19829" s="191"/>
      <c r="E19829" s="191"/>
    </row>
    <row r="19830" spans="1:5" x14ac:dyDescent="0.25">
      <c r="A19830" s="191">
        <v>134257.179403513</v>
      </c>
      <c r="B19830" s="191">
        <v>-0.271115336551908</v>
      </c>
      <c r="C19830" s="191">
        <v>-0.17031441702731601</v>
      </c>
      <c r="D19830" s="191"/>
      <c r="E19830" s="191"/>
    </row>
    <row r="19831" spans="1:5" x14ac:dyDescent="0.25">
      <c r="A19831" s="191">
        <v>134258.242567026</v>
      </c>
      <c r="B19831" s="191">
        <v>0.68665521158302001</v>
      </c>
      <c r="C19831" s="191">
        <v>-0.17032268289906599</v>
      </c>
      <c r="D19831" s="191"/>
      <c r="E19831" s="191"/>
    </row>
    <row r="19832" spans="1:5" x14ac:dyDescent="0.25">
      <c r="A19832" s="191">
        <v>134369.383879498</v>
      </c>
      <c r="B19832" s="191">
        <v>8.3019003500606203E-2</v>
      </c>
      <c r="C19832" s="191">
        <v>-0.17118232387228799</v>
      </c>
      <c r="D19832" s="191"/>
      <c r="E19832" s="191"/>
    </row>
    <row r="19833" spans="1:5" x14ac:dyDescent="0.25">
      <c r="A19833" s="191">
        <v>134378.68177442101</v>
      </c>
      <c r="B19833" s="191">
        <v>0.81396422224824205</v>
      </c>
      <c r="C19833" s="191">
        <v>-0.171253840269464</v>
      </c>
      <c r="D19833" s="191"/>
      <c r="E19833" s="191"/>
    </row>
    <row r="19834" spans="1:5" x14ac:dyDescent="0.25">
      <c r="A19834" s="191">
        <v>134427.900326011</v>
      </c>
      <c r="B19834" s="191">
        <v>-0.63869715997407805</v>
      </c>
      <c r="C19834" s="191">
        <v>-0.17163138796145699</v>
      </c>
      <c r="D19834" s="191"/>
      <c r="E19834" s="191"/>
    </row>
    <row r="19835" spans="1:5" x14ac:dyDescent="0.25">
      <c r="A19835" s="191">
        <v>134439.57831352699</v>
      </c>
      <c r="B19835" s="191">
        <v>-0.94495297003418499</v>
      </c>
      <c r="C19835" s="191">
        <v>-0.17172071500324701</v>
      </c>
      <c r="D19835" s="191"/>
      <c r="E19835" s="191"/>
    </row>
    <row r="19836" spans="1:5" x14ac:dyDescent="0.25">
      <c r="A19836" s="191">
        <v>134464.43813491799</v>
      </c>
      <c r="B19836" s="191">
        <v>-1.13411614113779</v>
      </c>
      <c r="C19836" s="191">
        <v>-0.17191054961110599</v>
      </c>
      <c r="D19836" s="191"/>
      <c r="E19836" s="191"/>
    </row>
    <row r="19837" spans="1:5" x14ac:dyDescent="0.25">
      <c r="A19837" s="191">
        <v>134524.21923970699</v>
      </c>
      <c r="B19837" s="191">
        <v>-1.27221796370832</v>
      </c>
      <c r="C19837" s="191">
        <v>-0.17236525527046601</v>
      </c>
      <c r="D19837" s="191"/>
      <c r="E19837" s="191"/>
    </row>
    <row r="19838" spans="1:5" x14ac:dyDescent="0.25">
      <c r="A19838" s="191">
        <v>134528.05678116099</v>
      </c>
      <c r="B19838" s="191">
        <v>-0.228423106884135</v>
      </c>
      <c r="C19838" s="191">
        <v>-0.17239435779957701</v>
      </c>
      <c r="D19838" s="191"/>
      <c r="E19838" s="191"/>
    </row>
    <row r="19839" spans="1:5" x14ac:dyDescent="0.25">
      <c r="A19839" s="191">
        <v>134535.62782740701</v>
      </c>
      <c r="B19839" s="191">
        <v>2.16318532109794E-2</v>
      </c>
      <c r="C19839" s="191">
        <v>-0.172451743313913</v>
      </c>
      <c r="D19839" s="191"/>
      <c r="E19839" s="191"/>
    </row>
    <row r="19840" spans="1:5" x14ac:dyDescent="0.25">
      <c r="A19840" s="191">
        <v>134538.140017995</v>
      </c>
      <c r="B19840" s="191">
        <v>0.36853024342327101</v>
      </c>
      <c r="C19840" s="191">
        <v>-0.17247077575515801</v>
      </c>
      <c r="D19840" s="191"/>
      <c r="E19840" s="191"/>
    </row>
    <row r="19841" spans="1:5" x14ac:dyDescent="0.25">
      <c r="A19841" s="191">
        <v>134560.716880586</v>
      </c>
      <c r="B19841" s="191">
        <v>-0.15093609444589701</v>
      </c>
      <c r="C19841" s="191">
        <v>-0.17264161851596499</v>
      </c>
      <c r="D19841" s="191"/>
      <c r="E19841" s="191"/>
    </row>
    <row r="19842" spans="1:5" x14ac:dyDescent="0.25">
      <c r="A19842" s="191">
        <v>134682.25811817599</v>
      </c>
      <c r="B19842" s="191">
        <v>-1.5062246997478499</v>
      </c>
      <c r="C19842" s="191">
        <v>-0.173555152200049</v>
      </c>
      <c r="D19842" s="191"/>
      <c r="E19842" s="191"/>
    </row>
    <row r="19843" spans="1:5" x14ac:dyDescent="0.25">
      <c r="A19843" s="191">
        <v>134716.436329402</v>
      </c>
      <c r="B19843" s="191">
        <v>-0.72595482879642703</v>
      </c>
      <c r="C19843" s="191">
        <v>-0.17381018031787501</v>
      </c>
      <c r="D19843" s="191"/>
      <c r="E19843" s="191"/>
    </row>
    <row r="19844" spans="1:5" x14ac:dyDescent="0.25">
      <c r="A19844" s="191">
        <v>134767.09687750699</v>
      </c>
      <c r="B19844" s="191">
        <v>-1.2324583921204499</v>
      </c>
      <c r="C19844" s="191">
        <v>-0.17418667607164801</v>
      </c>
      <c r="D19844" s="191"/>
      <c r="E19844" s="191"/>
    </row>
    <row r="19845" spans="1:5" x14ac:dyDescent="0.25">
      <c r="A19845" s="191">
        <v>134834.411414617</v>
      </c>
      <c r="B19845" s="191">
        <v>0.17201321706770101</v>
      </c>
      <c r="C19845" s="191">
        <v>-0.17468415987765301</v>
      </c>
      <c r="D19845" s="191"/>
      <c r="E19845" s="191"/>
    </row>
    <row r="19846" spans="1:5" x14ac:dyDescent="0.25">
      <c r="A19846" s="191">
        <v>134834.46420997099</v>
      </c>
      <c r="B19846" s="191">
        <v>-0.36423076254272801</v>
      </c>
      <c r="C19846" s="191">
        <v>-0.17468454881550799</v>
      </c>
      <c r="D19846" s="191"/>
      <c r="E19846" s="191"/>
    </row>
    <row r="19847" spans="1:5" x14ac:dyDescent="0.25">
      <c r="A19847" s="191">
        <v>134835.91698666199</v>
      </c>
      <c r="B19847" s="191">
        <v>0.14298395170939701</v>
      </c>
      <c r="C19847" s="191">
        <v>-0.174695250506158</v>
      </c>
      <c r="D19847" s="191"/>
      <c r="E19847" s="191"/>
    </row>
    <row r="19848" spans="1:5" x14ac:dyDescent="0.25">
      <c r="A19848" s="191">
        <v>134869.20244090501</v>
      </c>
      <c r="B19848" s="191">
        <v>-0.27685381160313899</v>
      </c>
      <c r="C19848" s="191">
        <v>-0.174940040057463</v>
      </c>
      <c r="D19848" s="191"/>
      <c r="E19848" s="191"/>
    </row>
    <row r="19849" spans="1:5" x14ac:dyDescent="0.25">
      <c r="A19849" s="191">
        <v>134943.38849445901</v>
      </c>
      <c r="B19849" s="191">
        <v>-0.39037087418247701</v>
      </c>
      <c r="C19849" s="191">
        <v>-0.17548284196623901</v>
      </c>
      <c r="D19849" s="191"/>
      <c r="E19849" s="191"/>
    </row>
    <row r="19850" spans="1:5" x14ac:dyDescent="0.25">
      <c r="A19850" s="191">
        <v>134960.845056411</v>
      </c>
      <c r="B19850" s="191">
        <v>-0.369580502809008</v>
      </c>
      <c r="C19850" s="191">
        <v>-0.17561001593869799</v>
      </c>
      <c r="D19850" s="191"/>
      <c r="E19850" s="191"/>
    </row>
    <row r="19851" spans="1:5" x14ac:dyDescent="0.25">
      <c r="A19851" s="191">
        <v>134964.75069579101</v>
      </c>
      <c r="B19851" s="191">
        <v>0.73075176338668302</v>
      </c>
      <c r="C19851" s="191">
        <v>-0.175638439376019</v>
      </c>
      <c r="D19851" s="191"/>
      <c r="E19851" s="191"/>
    </row>
    <row r="19852" spans="1:5" x14ac:dyDescent="0.25">
      <c r="A19852" s="191">
        <v>134985.462599672</v>
      </c>
      <c r="B19852" s="191">
        <v>-0.37661734202423203</v>
      </c>
      <c r="C19852" s="191">
        <v>-0.175788994135187</v>
      </c>
      <c r="D19852" s="191"/>
      <c r="E19852" s="191"/>
    </row>
    <row r="19853" spans="1:5" x14ac:dyDescent="0.25">
      <c r="A19853" s="191">
        <v>134988.48343432101</v>
      </c>
      <c r="B19853" s="191">
        <v>-0.83349164980241996</v>
      </c>
      <c r="C19853" s="191">
        <v>-0.17581092770894</v>
      </c>
      <c r="D19853" s="191"/>
      <c r="E19853" s="191"/>
    </row>
    <row r="19854" spans="1:5" x14ac:dyDescent="0.25">
      <c r="A19854" s="191">
        <v>135074.25415133999</v>
      </c>
      <c r="B19854" s="191">
        <v>2.4834207260493499E-2</v>
      </c>
      <c r="C19854" s="191">
        <v>-0.17643105206321699</v>
      </c>
      <c r="D19854" s="191"/>
      <c r="E19854" s="191"/>
    </row>
    <row r="19855" spans="1:5" x14ac:dyDescent="0.25">
      <c r="A19855" s="191">
        <v>135162.78249363101</v>
      </c>
      <c r="B19855" s="191">
        <v>-7.7744002994184505E-2</v>
      </c>
      <c r="C19855" s="191">
        <v>-0.17706578607023399</v>
      </c>
      <c r="D19855" s="191"/>
      <c r="E19855" s="191"/>
    </row>
    <row r="19856" spans="1:5" x14ac:dyDescent="0.25">
      <c r="A19856" s="191">
        <v>135208.838373534</v>
      </c>
      <c r="B19856" s="191">
        <v>-6.7410862973660293E-2</v>
      </c>
      <c r="C19856" s="191">
        <v>-0.17739386623246001</v>
      </c>
      <c r="D19856" s="191"/>
      <c r="E19856" s="191"/>
    </row>
    <row r="19857" spans="1:5" x14ac:dyDescent="0.25">
      <c r="A19857" s="191">
        <v>135222.17314801199</v>
      </c>
      <c r="B19857" s="191">
        <v>-0.39722943742974698</v>
      </c>
      <c r="C19857" s="191">
        <v>-0.17748858488824201</v>
      </c>
      <c r="D19857" s="191"/>
      <c r="E19857" s="191"/>
    </row>
    <row r="19858" spans="1:5" x14ac:dyDescent="0.25">
      <c r="A19858" s="191">
        <v>135229.62501125701</v>
      </c>
      <c r="B19858" s="191">
        <v>-0.694613721655579</v>
      </c>
      <c r="C19858" s="191">
        <v>-0.177541463320186</v>
      </c>
      <c r="D19858" s="191"/>
      <c r="E19858" s="191"/>
    </row>
    <row r="19859" spans="1:5" x14ac:dyDescent="0.25">
      <c r="A19859" s="191">
        <v>135249.19884512501</v>
      </c>
      <c r="B19859" s="191">
        <v>-1.4984192056046</v>
      </c>
      <c r="C19859" s="191">
        <v>-0.177680177933001</v>
      </c>
      <c r="D19859" s="191"/>
      <c r="E19859" s="191"/>
    </row>
    <row r="19860" spans="1:5" x14ac:dyDescent="0.25">
      <c r="A19860" s="191">
        <v>135255.51763394699</v>
      </c>
      <c r="B19860" s="191">
        <v>-1.6954969965336399</v>
      </c>
      <c r="C19860" s="191">
        <v>-0.17772490147084599</v>
      </c>
      <c r="D19860" s="191"/>
      <c r="E19860" s="191"/>
    </row>
    <row r="19861" spans="1:5" x14ac:dyDescent="0.25">
      <c r="A19861" s="191">
        <v>135258.23088055299</v>
      </c>
      <c r="B19861" s="191">
        <v>8.5357067974367595E-2</v>
      </c>
      <c r="C19861" s="191">
        <v>-0.17774409707286701</v>
      </c>
      <c r="D19861" s="191"/>
      <c r="E19861" s="191"/>
    </row>
    <row r="19862" spans="1:5" x14ac:dyDescent="0.25">
      <c r="A19862" s="191">
        <v>135279.72123689501</v>
      </c>
      <c r="B19862" s="191">
        <v>0.28265003556517998</v>
      </c>
      <c r="C19862" s="191">
        <v>-0.17789595839894201</v>
      </c>
      <c r="D19862" s="191"/>
      <c r="E19862" s="191"/>
    </row>
    <row r="19863" spans="1:5" x14ac:dyDescent="0.25">
      <c r="A19863" s="191">
        <v>135343.34281891701</v>
      </c>
      <c r="B19863" s="191">
        <v>0.22404564706708399</v>
      </c>
      <c r="C19863" s="191">
        <v>-0.17834368837121101</v>
      </c>
      <c r="D19863" s="191"/>
      <c r="E19863" s="191"/>
    </row>
    <row r="19864" spans="1:5" x14ac:dyDescent="0.25">
      <c r="A19864" s="191">
        <v>135363.70062460899</v>
      </c>
      <c r="B19864" s="191">
        <v>-1.0122038652349401</v>
      </c>
      <c r="C19864" s="191">
        <v>-0.17848637035487999</v>
      </c>
      <c r="D19864" s="191"/>
      <c r="E19864" s="191"/>
    </row>
    <row r="19865" spans="1:5" x14ac:dyDescent="0.25">
      <c r="A19865" s="191">
        <v>135396.63945177401</v>
      </c>
      <c r="B19865" s="191">
        <v>-0.54286204976139496</v>
      </c>
      <c r="C19865" s="191">
        <v>-0.17871663196054</v>
      </c>
      <c r="D19865" s="191"/>
      <c r="E19865" s="191"/>
    </row>
    <row r="19866" spans="1:5" x14ac:dyDescent="0.25">
      <c r="A19866" s="191">
        <v>135398.90014286101</v>
      </c>
      <c r="B19866" s="191">
        <v>0.64564684571795095</v>
      </c>
      <c r="C19866" s="191">
        <v>-0.178732408397273</v>
      </c>
      <c r="D19866" s="191"/>
      <c r="E19866" s="191"/>
    </row>
    <row r="19867" spans="1:5" x14ac:dyDescent="0.25">
      <c r="A19867" s="191">
        <v>135406.29044014899</v>
      </c>
      <c r="B19867" s="191">
        <v>-0.60102350517720105</v>
      </c>
      <c r="C19867" s="191">
        <v>-0.17878395799155999</v>
      </c>
      <c r="D19867" s="191"/>
      <c r="E19867" s="191"/>
    </row>
    <row r="19868" spans="1:5" x14ac:dyDescent="0.25">
      <c r="A19868" s="191">
        <v>135416.705955885</v>
      </c>
      <c r="B19868" s="191">
        <v>0.120573475460772</v>
      </c>
      <c r="C19868" s="191">
        <v>-0.17885654634676201</v>
      </c>
      <c r="D19868" s="191"/>
      <c r="E19868" s="191"/>
    </row>
    <row r="19869" spans="1:5" x14ac:dyDescent="0.25">
      <c r="A19869" s="191">
        <v>135417.29398335499</v>
      </c>
      <c r="B19869" s="191">
        <v>0.37189349208139899</v>
      </c>
      <c r="C19869" s="191">
        <v>-0.17886064225873199</v>
      </c>
      <c r="D19869" s="191"/>
      <c r="E19869" s="191"/>
    </row>
    <row r="19870" spans="1:5" x14ac:dyDescent="0.25">
      <c r="A19870" s="191">
        <v>135438.28125827</v>
      </c>
      <c r="B19870" s="191">
        <v>0.88488297676350103</v>
      </c>
      <c r="C19870" s="191">
        <v>-0.17900667549496399</v>
      </c>
      <c r="D19870" s="191"/>
      <c r="E19870" s="191"/>
    </row>
    <row r="19871" spans="1:5" x14ac:dyDescent="0.25">
      <c r="A19871" s="191">
        <v>135462.6402165</v>
      </c>
      <c r="B19871" s="191">
        <v>0.71214505845751397</v>
      </c>
      <c r="C19871" s="191">
        <v>-0.179175794438099</v>
      </c>
      <c r="D19871" s="191"/>
      <c r="E19871" s="191"/>
    </row>
    <row r="19872" spans="1:5" x14ac:dyDescent="0.25">
      <c r="A19872" s="191">
        <v>135523.12571800899</v>
      </c>
      <c r="B19872" s="191">
        <v>1.0832343359376899</v>
      </c>
      <c r="C19872" s="191">
        <v>-0.179593992387127</v>
      </c>
      <c r="D19872" s="191"/>
      <c r="E19872" s="191"/>
    </row>
    <row r="19873" spans="1:5" x14ac:dyDescent="0.25">
      <c r="A19873" s="191">
        <v>135524.26150334999</v>
      </c>
      <c r="B19873" s="191">
        <v>6.1208437112814103E-2</v>
      </c>
      <c r="C19873" s="191">
        <v>-0.17960182153458601</v>
      </c>
      <c r="D19873" s="191"/>
      <c r="E19873" s="191"/>
    </row>
    <row r="19874" spans="1:5" x14ac:dyDescent="0.25">
      <c r="A19874" s="191">
        <v>135533.60282836799</v>
      </c>
      <c r="B19874" s="191">
        <v>-0.23541668917969</v>
      </c>
      <c r="C19874" s="191">
        <v>-0.179666179663271</v>
      </c>
      <c r="D19874" s="191"/>
      <c r="E19874" s="191"/>
    </row>
    <row r="19875" spans="1:5" x14ac:dyDescent="0.25">
      <c r="A19875" s="191">
        <v>135543.45980081099</v>
      </c>
      <c r="B19875" s="191">
        <v>-0.10994874255857399</v>
      </c>
      <c r="C19875" s="191">
        <v>-0.179734026428048</v>
      </c>
      <c r="D19875" s="191"/>
      <c r="E19875" s="191"/>
    </row>
    <row r="19876" spans="1:5" x14ac:dyDescent="0.25">
      <c r="A19876" s="191">
        <v>135558.92038303299</v>
      </c>
      <c r="B19876" s="191">
        <v>5.6563080503457798E-2</v>
      </c>
      <c r="C19876" s="191">
        <v>-0.17984031127581401</v>
      </c>
      <c r="D19876" s="191"/>
      <c r="E19876" s="191"/>
    </row>
    <row r="19877" spans="1:5" x14ac:dyDescent="0.25">
      <c r="A19877" s="191">
        <v>135632.82843230199</v>
      </c>
      <c r="B19877" s="191">
        <v>0.108848466133349</v>
      </c>
      <c r="C19877" s="191">
        <v>-0.18034616895154401</v>
      </c>
      <c r="D19877" s="191"/>
      <c r="E19877" s="191"/>
    </row>
    <row r="19878" spans="1:5" x14ac:dyDescent="0.25">
      <c r="A19878" s="191">
        <v>135704.01153636401</v>
      </c>
      <c r="B19878" s="191">
        <v>-0.19920450693720099</v>
      </c>
      <c r="C19878" s="191">
        <v>-0.180829900294492</v>
      </c>
      <c r="D19878" s="191"/>
      <c r="E19878" s="191"/>
    </row>
    <row r="19879" spans="1:5" x14ac:dyDescent="0.25">
      <c r="A19879" s="191">
        <v>135710.812550034</v>
      </c>
      <c r="B19879" s="191">
        <v>0.33623595430625203</v>
      </c>
      <c r="C19879" s="191">
        <v>-0.18087593914821901</v>
      </c>
      <c r="D19879" s="191"/>
      <c r="E19879" s="191"/>
    </row>
    <row r="19880" spans="1:5" x14ac:dyDescent="0.25">
      <c r="A19880" s="191">
        <v>135722.33561362899</v>
      </c>
      <c r="B19880" s="191">
        <v>9.7100729606669507E-3</v>
      </c>
      <c r="C19880" s="191">
        <v>-0.18095387270659599</v>
      </c>
      <c r="D19880" s="191"/>
      <c r="E19880" s="191"/>
    </row>
    <row r="19881" spans="1:5" x14ac:dyDescent="0.25">
      <c r="A19881" s="191">
        <v>135728.11495603801</v>
      </c>
      <c r="B19881" s="191">
        <v>0.29007421111508802</v>
      </c>
      <c r="C19881" s="191">
        <v>-0.180992926431542</v>
      </c>
      <c r="D19881" s="191"/>
      <c r="E19881" s="191"/>
    </row>
    <row r="19882" spans="1:5" x14ac:dyDescent="0.25">
      <c r="A19882" s="191">
        <v>135748.43018413</v>
      </c>
      <c r="B19882" s="191">
        <v>-0.88755555479763704</v>
      </c>
      <c r="C19882" s="191">
        <v>-0.181130028392501</v>
      </c>
      <c r="D19882" s="191"/>
      <c r="E19882" s="191"/>
    </row>
    <row r="19883" spans="1:5" x14ac:dyDescent="0.25">
      <c r="A19883" s="191">
        <v>135814.628283509</v>
      </c>
      <c r="B19883" s="191">
        <v>-0.19349886156157001</v>
      </c>
      <c r="C19883" s="191">
        <v>-0.18157486599028</v>
      </c>
      <c r="D19883" s="191"/>
      <c r="E19883" s="191"/>
    </row>
    <row r="19884" spans="1:5" x14ac:dyDescent="0.25">
      <c r="A19884" s="191">
        <v>135821.379682225</v>
      </c>
      <c r="B19884" s="191">
        <v>-0.433100274488951</v>
      </c>
      <c r="C19884" s="191">
        <v>-0.18162006951963999</v>
      </c>
      <c r="D19884" s="191"/>
      <c r="E19884" s="191"/>
    </row>
    <row r="19885" spans="1:5" x14ac:dyDescent="0.25">
      <c r="A19885" s="191">
        <v>135842.16652537</v>
      </c>
      <c r="B19885" s="191">
        <v>-0.29823689889056898</v>
      </c>
      <c r="C19885" s="191">
        <v>-0.181759055520226</v>
      </c>
      <c r="D19885" s="191"/>
      <c r="E19885" s="191"/>
    </row>
    <row r="19886" spans="1:5" x14ac:dyDescent="0.25">
      <c r="A19886" s="191">
        <v>135960.350389122</v>
      </c>
      <c r="B19886" s="191">
        <v>-0.34782748340217401</v>
      </c>
      <c r="C19886" s="191">
        <v>-0.18254379783755301</v>
      </c>
      <c r="D19886" s="191"/>
      <c r="E19886" s="191"/>
    </row>
    <row r="19887" spans="1:5" x14ac:dyDescent="0.25">
      <c r="A19887" s="191">
        <v>136016.68743593301</v>
      </c>
      <c r="B19887" s="191">
        <v>1.3031678133949001</v>
      </c>
      <c r="C19887" s="191">
        <v>-0.18291461545507101</v>
      </c>
      <c r="D19887" s="191"/>
      <c r="E19887" s="191"/>
    </row>
    <row r="19888" spans="1:5" x14ac:dyDescent="0.25">
      <c r="A19888" s="191">
        <v>136083.773975132</v>
      </c>
      <c r="B19888" s="191">
        <v>0.24082522419262001</v>
      </c>
      <c r="C19888" s="191">
        <v>-0.18335345177604501</v>
      </c>
      <c r="D19888" s="191"/>
      <c r="E19888" s="191"/>
    </row>
    <row r="19889" spans="1:5" x14ac:dyDescent="0.25">
      <c r="A19889" s="191">
        <v>136098.70765070501</v>
      </c>
      <c r="B19889" s="191">
        <v>-0.15919714362367901</v>
      </c>
      <c r="C19889" s="191">
        <v>-0.18345073430866199</v>
      </c>
      <c r="D19889" s="191"/>
      <c r="E19889" s="191"/>
    </row>
    <row r="19890" spans="1:5" x14ac:dyDescent="0.25">
      <c r="A19890" s="191">
        <v>136185.98650063199</v>
      </c>
      <c r="B19890" s="191">
        <v>0.79298715850257795</v>
      </c>
      <c r="C19890" s="191">
        <v>-0.18401636225853099</v>
      </c>
      <c r="D19890" s="191"/>
      <c r="E19890" s="191"/>
    </row>
    <row r="19891" spans="1:5" x14ac:dyDescent="0.25">
      <c r="A19891" s="191">
        <v>136206.22015200401</v>
      </c>
      <c r="B19891" s="191">
        <v>0.23913293276842701</v>
      </c>
      <c r="C19891" s="191">
        <v>-0.184146776606434</v>
      </c>
      <c r="D19891" s="191"/>
      <c r="E19891" s="191"/>
    </row>
    <row r="19892" spans="1:5" x14ac:dyDescent="0.25">
      <c r="A19892" s="191">
        <v>136232.02431080799</v>
      </c>
      <c r="B19892" s="191">
        <v>-1.22523516012141</v>
      </c>
      <c r="C19892" s="191">
        <v>-0.18431270620128901</v>
      </c>
      <c r="D19892" s="191"/>
      <c r="E19892" s="191"/>
    </row>
    <row r="19893" spans="1:5" x14ac:dyDescent="0.25">
      <c r="A19893" s="191">
        <v>136306.87476323699</v>
      </c>
      <c r="B19893" s="191">
        <v>-0.36025975857348902</v>
      </c>
      <c r="C19893" s="191">
        <v>-0.18479155802526601</v>
      </c>
      <c r="D19893" s="191"/>
      <c r="E19893" s="191"/>
    </row>
    <row r="19894" spans="1:5" x14ac:dyDescent="0.25">
      <c r="A19894" s="191">
        <v>136314.600261707</v>
      </c>
      <c r="B19894" s="191">
        <v>0.33842067952372101</v>
      </c>
      <c r="C19894" s="191">
        <v>-0.18484077336652399</v>
      </c>
      <c r="D19894" s="191"/>
      <c r="E19894" s="191"/>
    </row>
    <row r="19895" spans="1:5" x14ac:dyDescent="0.25">
      <c r="A19895" s="191">
        <v>136353.026479958</v>
      </c>
      <c r="B19895" s="191">
        <v>0.96526185472327597</v>
      </c>
      <c r="C19895" s="191">
        <v>-0.185084990397967</v>
      </c>
      <c r="D19895" s="191"/>
      <c r="E19895" s="191"/>
    </row>
    <row r="19896" spans="1:5" x14ac:dyDescent="0.25">
      <c r="A19896" s="191">
        <v>136407.341698301</v>
      </c>
      <c r="B19896" s="191">
        <v>-1.1476884951231201</v>
      </c>
      <c r="C19896" s="191">
        <v>-0.185428552086361</v>
      </c>
      <c r="D19896" s="191"/>
      <c r="E19896" s="191"/>
    </row>
    <row r="19897" spans="1:5" x14ac:dyDescent="0.25">
      <c r="A19897" s="191">
        <v>136442.387976447</v>
      </c>
      <c r="B19897" s="191">
        <v>-1.68973048673224</v>
      </c>
      <c r="C19897" s="191">
        <v>-0.18564919970205199</v>
      </c>
      <c r="D19897" s="191"/>
      <c r="E19897" s="191"/>
    </row>
    <row r="19898" spans="1:5" x14ac:dyDescent="0.25">
      <c r="A19898" s="191">
        <v>136487.472625728</v>
      </c>
      <c r="B19898" s="191">
        <v>-0.67388920431613597</v>
      </c>
      <c r="C19898" s="191">
        <v>-0.18593191417357799</v>
      </c>
      <c r="D19898" s="191"/>
      <c r="E19898" s="191"/>
    </row>
    <row r="19899" spans="1:5" x14ac:dyDescent="0.25">
      <c r="A19899" s="191">
        <v>136526.312564069</v>
      </c>
      <c r="B19899" s="191">
        <v>-0.50579336037802602</v>
      </c>
      <c r="C19899" s="191">
        <v>-0.18617440300541799</v>
      </c>
      <c r="D19899" s="191"/>
      <c r="E19899" s="191"/>
    </row>
    <row r="19900" spans="1:5" x14ac:dyDescent="0.25">
      <c r="A19900" s="191">
        <v>136536.44572700901</v>
      </c>
      <c r="B19900" s="191">
        <v>5.8624928471440199E-2</v>
      </c>
      <c r="C19900" s="191">
        <v>-0.18623750714950699</v>
      </c>
      <c r="D19900" s="191"/>
      <c r="E19900" s="191"/>
    </row>
    <row r="19901" spans="1:5" x14ac:dyDescent="0.25">
      <c r="A19901" s="191">
        <v>136559.836694959</v>
      </c>
      <c r="B19901" s="191">
        <v>-2.78165821147369E-2</v>
      </c>
      <c r="C19901" s="191">
        <v>-0.18638292143990101</v>
      </c>
      <c r="D19901" s="191"/>
      <c r="E19901" s="191"/>
    </row>
    <row r="19902" spans="1:5" x14ac:dyDescent="0.25">
      <c r="A19902" s="191">
        <v>136560.57161927701</v>
      </c>
      <c r="B19902" s="191">
        <v>0.24767327507950701</v>
      </c>
      <c r="C19902" s="191">
        <v>-0.18638748452336101</v>
      </c>
      <c r="D19902" s="191"/>
      <c r="E19902" s="191"/>
    </row>
    <row r="19903" spans="1:5" x14ac:dyDescent="0.25">
      <c r="A19903" s="191">
        <v>136569.81716395501</v>
      </c>
      <c r="B19903" s="191">
        <v>0.19696232262857999</v>
      </c>
      <c r="C19903" s="191">
        <v>-0.18644485963555299</v>
      </c>
      <c r="D19903" s="191"/>
      <c r="E19903" s="191"/>
    </row>
    <row r="19904" spans="1:5" x14ac:dyDescent="0.25">
      <c r="A19904" s="191">
        <v>136613.959295056</v>
      </c>
      <c r="B19904" s="191">
        <v>-0.93166682209118201</v>
      </c>
      <c r="C19904" s="191">
        <v>-0.186718033688033</v>
      </c>
      <c r="D19904" s="191"/>
      <c r="E19904" s="191"/>
    </row>
    <row r="19905" spans="1:5" x14ac:dyDescent="0.25">
      <c r="A19905" s="191">
        <v>136681.65971579999</v>
      </c>
      <c r="B19905" s="191">
        <v>-0.55643961818143695</v>
      </c>
      <c r="C19905" s="191">
        <v>-0.18713457119889401</v>
      </c>
      <c r="D19905" s="191"/>
      <c r="E19905" s="191"/>
    </row>
    <row r="19906" spans="1:5" x14ac:dyDescent="0.25">
      <c r="A19906" s="191">
        <v>136728.18636595801</v>
      </c>
      <c r="B19906" s="191">
        <v>-0.60205014453655903</v>
      </c>
      <c r="C19906" s="191">
        <v>-0.18741913175036601</v>
      </c>
      <c r="D19906" s="191"/>
      <c r="E19906" s="191"/>
    </row>
    <row r="19907" spans="1:5" x14ac:dyDescent="0.25">
      <c r="A19907" s="191">
        <v>136736.79818901201</v>
      </c>
      <c r="B19907" s="191">
        <v>0.51431008943887402</v>
      </c>
      <c r="C19907" s="191">
        <v>-0.18747165062495999</v>
      </c>
      <c r="D19907" s="191"/>
      <c r="E19907" s="191"/>
    </row>
    <row r="19908" spans="1:5" x14ac:dyDescent="0.25">
      <c r="A19908" s="191">
        <v>136746.90271339001</v>
      </c>
      <c r="B19908" s="191">
        <v>-0.91312778391748906</v>
      </c>
      <c r="C19908" s="191">
        <v>-0.18753321232996001</v>
      </c>
      <c r="D19908" s="191"/>
      <c r="E19908" s="191"/>
    </row>
    <row r="19909" spans="1:5" x14ac:dyDescent="0.25">
      <c r="A19909" s="191">
        <v>136773.731336539</v>
      </c>
      <c r="B19909" s="191">
        <v>0.24399577731835101</v>
      </c>
      <c r="C19909" s="191">
        <v>-0.18769634945795</v>
      </c>
      <c r="D19909" s="191"/>
      <c r="E19909" s="191"/>
    </row>
    <row r="19910" spans="1:5" x14ac:dyDescent="0.25">
      <c r="A19910" s="191">
        <v>136791.45704307201</v>
      </c>
      <c r="B19910" s="191">
        <v>8.0221081277698197E-2</v>
      </c>
      <c r="C19910" s="191">
        <v>-0.18780388276155599</v>
      </c>
      <c r="D19910" s="191"/>
      <c r="E19910" s="191"/>
    </row>
    <row r="19911" spans="1:5" x14ac:dyDescent="0.25">
      <c r="A19911" s="191">
        <v>136827.23848920601</v>
      </c>
      <c r="B19911" s="191">
        <v>-0.67320514513770102</v>
      </c>
      <c r="C19911" s="191">
        <v>-0.18802034224894701</v>
      </c>
      <c r="D19911" s="191"/>
      <c r="E19911" s="191"/>
    </row>
    <row r="19912" spans="1:5" x14ac:dyDescent="0.25">
      <c r="A19912" s="191">
        <v>136878.50000359101</v>
      </c>
      <c r="B19912" s="191">
        <v>-1.2301985548583501</v>
      </c>
      <c r="C19912" s="191">
        <v>-0.18832903131015</v>
      </c>
      <c r="D19912" s="191"/>
      <c r="E19912" s="191"/>
    </row>
    <row r="19913" spans="1:5" x14ac:dyDescent="0.25">
      <c r="A19913" s="191">
        <v>136938.86936986801</v>
      </c>
      <c r="B19913" s="191">
        <v>0.50413101009330097</v>
      </c>
      <c r="C19913" s="191">
        <v>-0.188690431079652</v>
      </c>
      <c r="D19913" s="191"/>
      <c r="E19913" s="191"/>
    </row>
    <row r="19914" spans="1:5" x14ac:dyDescent="0.25">
      <c r="A19914" s="191">
        <v>136952.220485912</v>
      </c>
      <c r="B19914" s="191">
        <v>-2.0970977857182001E-2</v>
      </c>
      <c r="C19914" s="191">
        <v>-0.18877004600549399</v>
      </c>
      <c r="D19914" s="191"/>
      <c r="E19914" s="191"/>
    </row>
    <row r="19915" spans="1:5" x14ac:dyDescent="0.25">
      <c r="A19915" s="191">
        <v>136953.14972166999</v>
      </c>
      <c r="B19915" s="191">
        <v>-0.26518689171116699</v>
      </c>
      <c r="C19915" s="191">
        <v>-0.18877558300229499</v>
      </c>
      <c r="D19915" s="191"/>
      <c r="E19915" s="191"/>
    </row>
    <row r="19916" spans="1:5" x14ac:dyDescent="0.25">
      <c r="A19916" s="191">
        <v>136959.86646610301</v>
      </c>
      <c r="B19916" s="191">
        <v>0.32644379693889097</v>
      </c>
      <c r="C19916" s="191">
        <v>-0.18881558956338601</v>
      </c>
      <c r="D19916" s="191"/>
      <c r="E19916" s="191"/>
    </row>
    <row r="19917" spans="1:5" x14ac:dyDescent="0.25">
      <c r="A19917" s="191">
        <v>137018.97026081101</v>
      </c>
      <c r="B19917" s="191">
        <v>-1.2760077078368599</v>
      </c>
      <c r="C19917" s="191">
        <v>-0.18916639937409799</v>
      </c>
      <c r="D19917" s="191"/>
      <c r="E19917" s="191"/>
    </row>
    <row r="19918" spans="1:5" x14ac:dyDescent="0.25">
      <c r="A19918" s="191">
        <v>137032.26786281899</v>
      </c>
      <c r="B19918" s="191">
        <v>-1.0986142465726401</v>
      </c>
      <c r="C19918" s="191">
        <v>-0.18924502392194001</v>
      </c>
      <c r="D19918" s="191"/>
      <c r="E19918" s="191"/>
    </row>
    <row r="19919" spans="1:5" x14ac:dyDescent="0.25">
      <c r="A19919" s="191">
        <v>137041.89851189899</v>
      </c>
      <c r="B19919" s="191">
        <v>0.70810836738039995</v>
      </c>
      <c r="C19919" s="191">
        <v>-0.189301897483417</v>
      </c>
      <c r="D19919" s="191"/>
      <c r="E19919" s="191"/>
    </row>
    <row r="19920" spans="1:5" x14ac:dyDescent="0.25">
      <c r="A19920" s="191">
        <v>137106.36862994399</v>
      </c>
      <c r="B19920" s="191">
        <v>-1.22321884836357</v>
      </c>
      <c r="C19920" s="191">
        <v>-0.189681123951152</v>
      </c>
      <c r="D19920" s="191"/>
      <c r="E19920" s="191"/>
    </row>
    <row r="19921" spans="1:5" x14ac:dyDescent="0.25">
      <c r="A19921" s="191">
        <v>137111.90006126501</v>
      </c>
      <c r="B19921" s="191">
        <v>1.3184461706639001E-2</v>
      </c>
      <c r="C19921" s="191">
        <v>-0.18971353953072601</v>
      </c>
      <c r="D19921" s="191"/>
      <c r="E19921" s="191"/>
    </row>
    <row r="19922" spans="1:5" x14ac:dyDescent="0.25">
      <c r="A19922" s="191">
        <v>137154.344247345</v>
      </c>
      <c r="B19922" s="191">
        <v>-1.48786167361407</v>
      </c>
      <c r="C19922" s="191">
        <v>-0.18996163573274499</v>
      </c>
      <c r="D19922" s="191"/>
      <c r="E19922" s="191"/>
    </row>
    <row r="19923" spans="1:5" x14ac:dyDescent="0.25">
      <c r="A19923" s="191">
        <v>137154.57921871499</v>
      </c>
      <c r="B19923" s="191">
        <v>0.59433629011551603</v>
      </c>
      <c r="C19923" s="191">
        <v>-0.18996300605880201</v>
      </c>
      <c r="D19923" s="191"/>
      <c r="E19923" s="191"/>
    </row>
    <row r="19924" spans="1:5" x14ac:dyDescent="0.25">
      <c r="A19924" s="191">
        <v>137156.25460345499</v>
      </c>
      <c r="B19924" s="191">
        <v>-1.26943028159894</v>
      </c>
      <c r="C19924" s="191">
        <v>-0.18997277570993701</v>
      </c>
      <c r="D19924" s="191"/>
      <c r="E19924" s="191"/>
    </row>
    <row r="19925" spans="1:5" x14ac:dyDescent="0.25">
      <c r="A19925" s="191">
        <v>137256.374187546</v>
      </c>
      <c r="B19925" s="191">
        <v>0.60904973252322603</v>
      </c>
      <c r="C19925" s="191">
        <v>-0.190553422008122</v>
      </c>
      <c r="D19925" s="191"/>
      <c r="E19925" s="191"/>
    </row>
    <row r="19926" spans="1:5" x14ac:dyDescent="0.25">
      <c r="A19926" s="191">
        <v>137314.77392788199</v>
      </c>
      <c r="B19926" s="191">
        <v>0.146662808721465</v>
      </c>
      <c r="C19926" s="191">
        <v>-0.19088923232855401</v>
      </c>
      <c r="D19926" s="191"/>
      <c r="E19926" s="191"/>
    </row>
    <row r="19927" spans="1:5" x14ac:dyDescent="0.25">
      <c r="A19927" s="191">
        <v>137367.53732836299</v>
      </c>
      <c r="B19927" s="191">
        <v>-0.42697821974167999</v>
      </c>
      <c r="C19927" s="191">
        <v>-0.191190813980433</v>
      </c>
      <c r="D19927" s="191"/>
      <c r="E19927" s="191"/>
    </row>
    <row r="19928" spans="1:5" x14ac:dyDescent="0.25">
      <c r="A19928" s="191">
        <v>137389.34815849899</v>
      </c>
      <c r="B19928" s="191">
        <v>-0.26099595493144201</v>
      </c>
      <c r="C19928" s="191">
        <v>-0.191314975745352</v>
      </c>
      <c r="D19928" s="191"/>
      <c r="E19928" s="191"/>
    </row>
    <row r="19929" spans="1:5" x14ac:dyDescent="0.25">
      <c r="A19929" s="191">
        <v>137396.17089334899</v>
      </c>
      <c r="B19929" s="191">
        <v>-0.16103368634051701</v>
      </c>
      <c r="C19929" s="191">
        <v>-0.19135375494203299</v>
      </c>
      <c r="D19929" s="191"/>
      <c r="E19929" s="191"/>
    </row>
    <row r="19930" spans="1:5" x14ac:dyDescent="0.25">
      <c r="A19930" s="191">
        <v>137407.11670444999</v>
      </c>
      <c r="B19930" s="191">
        <v>0.30857006041384899</v>
      </c>
      <c r="C19930" s="191">
        <v>-0.19141590891841101</v>
      </c>
      <c r="D19930" s="191"/>
      <c r="E19930" s="191"/>
    </row>
    <row r="19931" spans="1:5" x14ac:dyDescent="0.25">
      <c r="A19931" s="191">
        <v>137413.33532938</v>
      </c>
      <c r="B19931" s="191">
        <v>-1.8519852228648599</v>
      </c>
      <c r="C19931" s="191">
        <v>-0.19145118741146999</v>
      </c>
      <c r="D19931" s="191"/>
      <c r="E19931" s="191"/>
    </row>
    <row r="19932" spans="1:5" x14ac:dyDescent="0.25">
      <c r="A19932" s="191">
        <v>137413.45730540599</v>
      </c>
      <c r="B19932" s="191">
        <v>-0.92883517233333102</v>
      </c>
      <c r="C19932" s="191">
        <v>-0.19145187908713401</v>
      </c>
      <c r="D19932" s="191"/>
      <c r="E19932" s="191"/>
    </row>
    <row r="19933" spans="1:5" x14ac:dyDescent="0.25">
      <c r="A19933" s="191">
        <v>137511.52496180299</v>
      </c>
      <c r="B19933" s="191">
        <v>0.200078862690689</v>
      </c>
      <c r="C19933" s="191">
        <v>-0.19200506343919699</v>
      </c>
      <c r="D19933" s="191"/>
      <c r="E19933" s="191"/>
    </row>
    <row r="19934" spans="1:5" x14ac:dyDescent="0.25">
      <c r="A19934" s="191">
        <v>137514.55768846199</v>
      </c>
      <c r="B19934" s="191">
        <v>0.13559560129763301</v>
      </c>
      <c r="C19934" s="191">
        <v>-0.19202207631586399</v>
      </c>
      <c r="D19934" s="191"/>
      <c r="E19934" s="191"/>
    </row>
    <row r="19935" spans="1:5" x14ac:dyDescent="0.25">
      <c r="A19935" s="191">
        <v>137536.92167764201</v>
      </c>
      <c r="B19935" s="191">
        <v>-8.6988513320773703E-2</v>
      </c>
      <c r="C19935" s="191">
        <v>-0.19214735874602901</v>
      </c>
      <c r="D19935" s="191"/>
      <c r="E19935" s="191"/>
    </row>
    <row r="19936" spans="1:5" x14ac:dyDescent="0.25">
      <c r="A19936" s="191">
        <v>137569.97035648799</v>
      </c>
      <c r="B19936" s="191">
        <v>0.16415685651276499</v>
      </c>
      <c r="C19936" s="191">
        <v>-0.19233193526023201</v>
      </c>
      <c r="D19936" s="191"/>
      <c r="E19936" s="191"/>
    </row>
    <row r="19937" spans="1:5" x14ac:dyDescent="0.25">
      <c r="A19937" s="191">
        <v>137659.779131719</v>
      </c>
      <c r="B19937" s="191">
        <v>-1.2234677445170801</v>
      </c>
      <c r="C19937" s="191">
        <v>-0.19283014322109501</v>
      </c>
      <c r="D19937" s="191"/>
      <c r="E19937" s="191"/>
    </row>
    <row r="19938" spans="1:5" x14ac:dyDescent="0.25">
      <c r="A19938" s="191">
        <v>137692.47388644301</v>
      </c>
      <c r="B19938" s="191">
        <v>0.43415923375897902</v>
      </c>
      <c r="C19938" s="191">
        <v>-0.19301029395243999</v>
      </c>
      <c r="D19938" s="191"/>
      <c r="E19938" s="191"/>
    </row>
    <row r="19939" spans="1:5" x14ac:dyDescent="0.25">
      <c r="A19939" s="191">
        <v>137701.249701775</v>
      </c>
      <c r="B19939" s="191">
        <v>0.44110047375511802</v>
      </c>
      <c r="C19939" s="191">
        <v>-0.19305853869099601</v>
      </c>
      <c r="D19939" s="191"/>
      <c r="E19939" s="191"/>
    </row>
    <row r="19940" spans="1:5" x14ac:dyDescent="0.25">
      <c r="A19940" s="191">
        <v>137714.74801078101</v>
      </c>
      <c r="B19940" s="191">
        <v>0.39642397161363502</v>
      </c>
      <c r="C19940" s="191">
        <v>-0.19313265379827299</v>
      </c>
      <c r="D19940" s="191"/>
      <c r="E19940" s="191"/>
    </row>
    <row r="19941" spans="1:5" x14ac:dyDescent="0.25">
      <c r="A19941" s="191">
        <v>137723.29743018001</v>
      </c>
      <c r="B19941" s="191">
        <v>0.68889160946552497</v>
      </c>
      <c r="C19941" s="191">
        <v>-0.19317953880292901</v>
      </c>
      <c r="D19941" s="191"/>
      <c r="E19941" s="191"/>
    </row>
    <row r="19942" spans="1:5" x14ac:dyDescent="0.25">
      <c r="A19942" s="191">
        <v>137727.30798976001</v>
      </c>
      <c r="B19942" s="191">
        <v>-0.77005846888469298</v>
      </c>
      <c r="C19942" s="191">
        <v>-0.19320151741251401</v>
      </c>
      <c r="D19942" s="191"/>
      <c r="E19942" s="191"/>
    </row>
    <row r="19943" spans="1:5" x14ac:dyDescent="0.25">
      <c r="A19943" s="191">
        <v>137808.82500715801</v>
      </c>
      <c r="B19943" s="191">
        <v>0.26938310930759701</v>
      </c>
      <c r="C19943" s="191">
        <v>-0.19364613242777401</v>
      </c>
      <c r="D19943" s="191"/>
      <c r="E19943" s="191"/>
    </row>
    <row r="19944" spans="1:5" x14ac:dyDescent="0.25">
      <c r="A19944" s="191">
        <v>137821.73886029699</v>
      </c>
      <c r="B19944" s="191">
        <v>-0.73099073405875603</v>
      </c>
      <c r="C19944" s="191">
        <v>-0.19371619892625799</v>
      </c>
      <c r="D19944" s="191"/>
      <c r="E19944" s="191"/>
    </row>
    <row r="19945" spans="1:5" x14ac:dyDescent="0.25">
      <c r="A19945" s="191">
        <v>137867.31528103101</v>
      </c>
      <c r="B19945" s="191">
        <v>0.45130711386238698</v>
      </c>
      <c r="C19945" s="191">
        <v>-0.19396267751021801</v>
      </c>
      <c r="D19945" s="191"/>
      <c r="E19945" s="191"/>
    </row>
    <row r="19946" spans="1:5" x14ac:dyDescent="0.25">
      <c r="A19946" s="191">
        <v>137872.870040184</v>
      </c>
      <c r="B19946" s="191">
        <v>0.71090826250472805</v>
      </c>
      <c r="C19946" s="191">
        <v>-0.19399263216446899</v>
      </c>
      <c r="D19946" s="191"/>
      <c r="E19946" s="191"/>
    </row>
    <row r="19947" spans="1:5" x14ac:dyDescent="0.25">
      <c r="A19947" s="191">
        <v>137930.79045214999</v>
      </c>
      <c r="B19947" s="191">
        <v>-1.68533095525659</v>
      </c>
      <c r="C19947" s="191">
        <v>-0.194303867920992</v>
      </c>
      <c r="D19947" s="191"/>
      <c r="E19947" s="191"/>
    </row>
    <row r="19948" spans="1:5" x14ac:dyDescent="0.25">
      <c r="A19948" s="191">
        <v>138018.157412306</v>
      </c>
      <c r="B19948" s="191">
        <v>8.92049034636022E-2</v>
      </c>
      <c r="C19948" s="191">
        <v>-0.19476952478569401</v>
      </c>
      <c r="D19948" s="191"/>
      <c r="E19948" s="191"/>
    </row>
    <row r="19949" spans="1:5" x14ac:dyDescent="0.25">
      <c r="A19949" s="191">
        <v>138049.62427915301</v>
      </c>
      <c r="B19949" s="191">
        <v>-1.2679986501492</v>
      </c>
      <c r="C19949" s="191">
        <v>-0.19493611317283699</v>
      </c>
      <c r="D19949" s="191"/>
      <c r="E19949" s="191"/>
    </row>
    <row r="19950" spans="1:5" x14ac:dyDescent="0.25">
      <c r="A19950" s="191">
        <v>138073.65364733501</v>
      </c>
      <c r="B19950" s="191">
        <v>0.75216466285388295</v>
      </c>
      <c r="C19950" s="191">
        <v>-0.19506294249062101</v>
      </c>
      <c r="D19950" s="191"/>
      <c r="E19950" s="191"/>
    </row>
    <row r="19951" spans="1:5" x14ac:dyDescent="0.25">
      <c r="A19951" s="191">
        <v>138073.79374537201</v>
      </c>
      <c r="B19951" s="191">
        <v>-0.12480032278440201</v>
      </c>
      <c r="C19951" s="191">
        <v>-0.195063680886333</v>
      </c>
      <c r="D19951" s="191"/>
      <c r="E19951" s="191"/>
    </row>
    <row r="19952" spans="1:5" x14ac:dyDescent="0.25">
      <c r="A19952" s="191">
        <v>138075.67132388501</v>
      </c>
      <c r="B19952" s="191">
        <v>-0.14491800209023301</v>
      </c>
      <c r="C19952" s="191">
        <v>-0.19507357565544101</v>
      </c>
      <c r="D19952" s="191"/>
      <c r="E19952" s="191"/>
    </row>
    <row r="19953" spans="1:5" x14ac:dyDescent="0.25">
      <c r="A19953" s="191">
        <v>138100.817241971</v>
      </c>
      <c r="B19953" s="191">
        <v>0.376275297175788</v>
      </c>
      <c r="C19953" s="191">
        <v>-0.19520589126567101</v>
      </c>
      <c r="D19953" s="191"/>
      <c r="E19953" s="191"/>
    </row>
    <row r="19954" spans="1:5" x14ac:dyDescent="0.25">
      <c r="A19954" s="191">
        <v>138149.46454497401</v>
      </c>
      <c r="B19954" s="191">
        <v>-0.98744046094912896</v>
      </c>
      <c r="C19954" s="191">
        <v>-0.19546079795011001</v>
      </c>
      <c r="D19954" s="191"/>
      <c r="E19954" s="191"/>
    </row>
    <row r="19955" spans="1:5" x14ac:dyDescent="0.25">
      <c r="A19955" s="191">
        <v>138165.79753716601</v>
      </c>
      <c r="B19955" s="191">
        <v>0.228117568152264</v>
      </c>
      <c r="C19955" s="191">
        <v>-0.195546069952093</v>
      </c>
      <c r="D19955" s="191"/>
      <c r="E19955" s="191"/>
    </row>
    <row r="19956" spans="1:5" x14ac:dyDescent="0.25">
      <c r="A19956" s="191">
        <v>138212.37428745901</v>
      </c>
      <c r="B19956" s="191">
        <v>-0.48125152241693703</v>
      </c>
      <c r="C19956" s="191">
        <v>-0.195788362403891</v>
      </c>
      <c r="D19956" s="191"/>
      <c r="E19956" s="191"/>
    </row>
    <row r="19957" spans="1:5" x14ac:dyDescent="0.25">
      <c r="A19957" s="191">
        <v>138214.16167706301</v>
      </c>
      <c r="B19957" s="191">
        <v>-0.442686123650671</v>
      </c>
      <c r="C19957" s="191">
        <v>-0.195797634813588</v>
      </c>
      <c r="D19957" s="191"/>
      <c r="E19957" s="191"/>
    </row>
    <row r="19958" spans="1:5" x14ac:dyDescent="0.25">
      <c r="A19958" s="191">
        <v>138221.452131236</v>
      </c>
      <c r="B19958" s="191">
        <v>1.02714520482399</v>
      </c>
      <c r="C19958" s="191">
        <v>-0.195835435796227</v>
      </c>
      <c r="D19958" s="191"/>
      <c r="E19958" s="191"/>
    </row>
    <row r="19959" spans="1:5" x14ac:dyDescent="0.25">
      <c r="A19959" s="191">
        <v>138294.07303769601</v>
      </c>
      <c r="B19959" s="191">
        <v>-1.3484821643925899</v>
      </c>
      <c r="C19959" s="191">
        <v>-0.19621026068382699</v>
      </c>
      <c r="D19959" s="191"/>
      <c r="E19959" s="191"/>
    </row>
    <row r="19960" spans="1:5" x14ac:dyDescent="0.25">
      <c r="A19960" s="191">
        <v>138350.23903015701</v>
      </c>
      <c r="B19960" s="191">
        <v>0.17133248950014199</v>
      </c>
      <c r="C19960" s="191">
        <v>-0.196498023716732</v>
      </c>
      <c r="D19960" s="191"/>
      <c r="E19960" s="191"/>
    </row>
    <row r="19961" spans="1:5" x14ac:dyDescent="0.25">
      <c r="A19961" s="191">
        <v>138350.90513438001</v>
      </c>
      <c r="B19961" s="191">
        <v>-0.33173214531839701</v>
      </c>
      <c r="C19961" s="191">
        <v>-0.19650142533102299</v>
      </c>
      <c r="D19961" s="191"/>
      <c r="E19961" s="191"/>
    </row>
    <row r="19962" spans="1:5" x14ac:dyDescent="0.25">
      <c r="A19962" s="191">
        <v>138420.94073481101</v>
      </c>
      <c r="B19962" s="191">
        <v>-0.323071091654548</v>
      </c>
      <c r="C19962" s="191">
        <v>-0.19685762569332599</v>
      </c>
      <c r="D19962" s="191"/>
      <c r="E19962" s="191"/>
    </row>
    <row r="19963" spans="1:5" x14ac:dyDescent="0.25">
      <c r="A19963" s="191">
        <v>138445.22676246901</v>
      </c>
      <c r="B19963" s="191">
        <v>-0.686082661970844</v>
      </c>
      <c r="C19963" s="191">
        <v>-0.19698047336959701</v>
      </c>
      <c r="D19963" s="191"/>
      <c r="E19963" s="191"/>
    </row>
    <row r="19964" spans="1:5" x14ac:dyDescent="0.25">
      <c r="A19964" s="191">
        <v>138462.30624118299</v>
      </c>
      <c r="B19964" s="191">
        <v>-0.140863129806756</v>
      </c>
      <c r="C19964" s="191">
        <v>-0.197066653372798</v>
      </c>
      <c r="D19964" s="191"/>
      <c r="E19964" s="191"/>
    </row>
    <row r="19965" spans="1:5" x14ac:dyDescent="0.25">
      <c r="A19965" s="191">
        <v>138485.71296610401</v>
      </c>
      <c r="B19965" s="191">
        <v>-0.99900952444501601</v>
      </c>
      <c r="C19965" s="191">
        <v>-0.197184501411998</v>
      </c>
      <c r="D19965" s="191"/>
      <c r="E19965" s="191"/>
    </row>
    <row r="19966" spans="1:5" x14ac:dyDescent="0.25">
      <c r="A19966" s="191">
        <v>138556.768663761</v>
      </c>
      <c r="B19966" s="191">
        <v>2.9261170074890201E-2</v>
      </c>
      <c r="C19966" s="191">
        <v>-0.19754027304268401</v>
      </c>
      <c r="D19966" s="191"/>
      <c r="E19966" s="191"/>
    </row>
    <row r="19967" spans="1:5" x14ac:dyDescent="0.25">
      <c r="A19967" s="191">
        <v>138576.60608232699</v>
      </c>
      <c r="B19967" s="191">
        <v>-0.82275053172986601</v>
      </c>
      <c r="C19967" s="191">
        <v>-0.197639073594225</v>
      </c>
      <c r="D19967" s="191"/>
      <c r="E19967" s="191"/>
    </row>
    <row r="19968" spans="1:5" x14ac:dyDescent="0.25">
      <c r="A19968" s="191">
        <v>138596.155951878</v>
      </c>
      <c r="B19968" s="191">
        <v>-0.75787943012756198</v>
      </c>
      <c r="C19968" s="191">
        <v>-0.197736218580504</v>
      </c>
      <c r="D19968" s="191"/>
      <c r="E19968" s="191"/>
    </row>
    <row r="19969" spans="1:5" x14ac:dyDescent="0.25">
      <c r="A19969" s="191">
        <v>138694.35904979799</v>
      </c>
      <c r="B19969" s="191">
        <v>-1.7050970606791199E-2</v>
      </c>
      <c r="C19969" s="191">
        <v>-0.198220851333862</v>
      </c>
      <c r="D19969" s="191"/>
      <c r="E19969" s="191"/>
    </row>
    <row r="19970" spans="1:5" x14ac:dyDescent="0.25">
      <c r="A19970" s="191">
        <v>138754.985747406</v>
      </c>
      <c r="B19970" s="191">
        <v>-0.80120041218093596</v>
      </c>
      <c r="C19970" s="191">
        <v>-0.19851726635973399</v>
      </c>
      <c r="D19970" s="191"/>
      <c r="E19970" s="191"/>
    </row>
    <row r="19971" spans="1:5" x14ac:dyDescent="0.25">
      <c r="A19971" s="191">
        <v>138782.898601505</v>
      </c>
      <c r="B19971" s="191">
        <v>-6.0702154178937699E-2</v>
      </c>
      <c r="C19971" s="191">
        <v>-0.19865302685273201</v>
      </c>
      <c r="D19971" s="191"/>
      <c r="E19971" s="191"/>
    </row>
    <row r="19972" spans="1:5" x14ac:dyDescent="0.25">
      <c r="A19972" s="191">
        <v>138818.61066927601</v>
      </c>
      <c r="B19972" s="191">
        <v>-5.1830676718556103E-2</v>
      </c>
      <c r="C19972" s="191">
        <v>-0.19882606878657599</v>
      </c>
      <c r="D19972" s="191"/>
      <c r="E19972" s="191"/>
    </row>
    <row r="19973" spans="1:5" x14ac:dyDescent="0.25">
      <c r="A19973" s="191">
        <v>138868.38215158801</v>
      </c>
      <c r="B19973" s="191">
        <v>-0.996846276110253</v>
      </c>
      <c r="C19973" s="191">
        <v>-0.19906601729779899</v>
      </c>
      <c r="D19973" s="191"/>
      <c r="E19973" s="191"/>
    </row>
    <row r="19974" spans="1:5" x14ac:dyDescent="0.25">
      <c r="A19974" s="191">
        <v>138880.25021357299</v>
      </c>
      <c r="B19974" s="191">
        <v>0.20956294108853701</v>
      </c>
      <c r="C19974" s="191">
        <v>-0.199123024228444</v>
      </c>
      <c r="D19974" s="191"/>
      <c r="E19974" s="191"/>
    </row>
    <row r="19975" spans="1:5" x14ac:dyDescent="0.25">
      <c r="A19975" s="191">
        <v>138893.38217067701</v>
      </c>
      <c r="B19975" s="191">
        <v>7.7254238037083298E-2</v>
      </c>
      <c r="C19975" s="191">
        <v>-0.19918600845563</v>
      </c>
      <c r="D19975" s="191"/>
      <c r="E19975" s="191"/>
    </row>
    <row r="19976" spans="1:5" x14ac:dyDescent="0.25">
      <c r="A19976" s="191">
        <v>138894.73309725799</v>
      </c>
      <c r="B19976" s="191">
        <v>0.39458074491269801</v>
      </c>
      <c r="C19976" s="191">
        <v>-0.19919248226473299</v>
      </c>
      <c r="D19976" s="191"/>
      <c r="E19976" s="191"/>
    </row>
    <row r="19977" spans="1:5" x14ac:dyDescent="0.25">
      <c r="A19977" s="191">
        <v>138917.20211812999</v>
      </c>
      <c r="B19977" s="191">
        <v>-1.31433759503392</v>
      </c>
      <c r="C19977" s="191">
        <v>-0.19929998089506601</v>
      </c>
      <c r="D19977" s="191"/>
      <c r="E19977" s="191"/>
    </row>
    <row r="19978" spans="1:5" x14ac:dyDescent="0.25">
      <c r="A19978" s="191">
        <v>138937.50867509301</v>
      </c>
      <c r="B19978" s="191">
        <v>1.7944651607856299</v>
      </c>
      <c r="C19978" s="191">
        <v>-0.19939693037662501</v>
      </c>
      <c r="D19978" s="191"/>
      <c r="E19978" s="191"/>
    </row>
    <row r="19979" spans="1:5" x14ac:dyDescent="0.25">
      <c r="A19979" s="191">
        <v>138964.91189577701</v>
      </c>
      <c r="B19979" s="191">
        <v>-0.78540450399379202</v>
      </c>
      <c r="C19979" s="191">
        <v>-0.19952735827942</v>
      </c>
      <c r="D19979" s="191"/>
      <c r="E19979" s="191"/>
    </row>
    <row r="19980" spans="1:5" x14ac:dyDescent="0.25">
      <c r="A19980" s="191">
        <v>139003.603901361</v>
      </c>
      <c r="B19980" s="191">
        <v>-1.2492113632624</v>
      </c>
      <c r="C19980" s="191">
        <v>-0.199710789858112</v>
      </c>
      <c r="D19980" s="191"/>
      <c r="E19980" s="191"/>
    </row>
    <row r="19981" spans="1:5" x14ac:dyDescent="0.25">
      <c r="A19981" s="191">
        <v>139017.61713444401</v>
      </c>
      <c r="B19981" s="191">
        <v>-0.111085303434932</v>
      </c>
      <c r="C19981" s="191">
        <v>-0.19977701455422001</v>
      </c>
      <c r="D19981" s="191"/>
      <c r="E19981" s="191"/>
    </row>
    <row r="19982" spans="1:5" x14ac:dyDescent="0.25">
      <c r="A19982" s="191">
        <v>139071.873258857</v>
      </c>
      <c r="B19982" s="191">
        <v>0.33211013734435502</v>
      </c>
      <c r="C19982" s="191">
        <v>-0.20003237363576601</v>
      </c>
      <c r="D19982" s="191"/>
      <c r="E19982" s="191"/>
    </row>
    <row r="19983" spans="1:5" x14ac:dyDescent="0.25">
      <c r="A19983" s="191">
        <v>139079.89633543199</v>
      </c>
      <c r="B19983" s="191">
        <v>-0.76290290240077496</v>
      </c>
      <c r="C19983" s="191">
        <v>-0.20006999343026699</v>
      </c>
      <c r="D19983" s="191"/>
      <c r="E19983" s="191"/>
    </row>
    <row r="19984" spans="1:5" x14ac:dyDescent="0.25">
      <c r="A19984" s="191">
        <v>139143.80927837599</v>
      </c>
      <c r="B19984" s="191">
        <v>0.41754139736198698</v>
      </c>
      <c r="C19984" s="191">
        <v>-0.20036838171479901</v>
      </c>
      <c r="D19984" s="191"/>
      <c r="E19984" s="191"/>
    </row>
    <row r="19985" spans="1:5" x14ac:dyDescent="0.25">
      <c r="A19985" s="191">
        <v>139187.34889027101</v>
      </c>
      <c r="B19985" s="191">
        <v>-1.03385434745359</v>
      </c>
      <c r="C19985" s="191">
        <v>-0.200570337518756</v>
      </c>
      <c r="D19985" s="191"/>
      <c r="E19985" s="191"/>
    </row>
    <row r="19986" spans="1:5" x14ac:dyDescent="0.25">
      <c r="A19986" s="191">
        <v>139220.04147035899</v>
      </c>
      <c r="B19986" s="191">
        <v>0.18975315066416301</v>
      </c>
      <c r="C19986" s="191">
        <v>-0.20072128073849901</v>
      </c>
      <c r="D19986" s="191"/>
      <c r="E19986" s="191"/>
    </row>
    <row r="19987" spans="1:5" x14ac:dyDescent="0.25">
      <c r="A19987" s="191">
        <v>139237.24010186401</v>
      </c>
      <c r="B19987" s="191">
        <v>-1.13404754447727</v>
      </c>
      <c r="C19987" s="191">
        <v>-0.200800447306862</v>
      </c>
      <c r="D19987" s="191"/>
      <c r="E19987" s="191"/>
    </row>
    <row r="19988" spans="1:5" x14ac:dyDescent="0.25">
      <c r="A19988" s="191">
        <v>139270.10245453299</v>
      </c>
      <c r="B19988" s="191">
        <v>1.6321812578379301E-2</v>
      </c>
      <c r="C19988" s="191">
        <v>-0.20095125505349601</v>
      </c>
      <c r="D19988" s="191"/>
      <c r="E19988" s="191"/>
    </row>
    <row r="19989" spans="1:5" x14ac:dyDescent="0.25">
      <c r="A19989" s="191">
        <v>139291.307926699</v>
      </c>
      <c r="B19989" s="191">
        <v>-1.0194558494569499E-2</v>
      </c>
      <c r="C19989" s="191">
        <v>-0.20104824830293</v>
      </c>
      <c r="D19989" s="191"/>
      <c r="E19989" s="191"/>
    </row>
    <row r="19990" spans="1:5" x14ac:dyDescent="0.25">
      <c r="A19990" s="191">
        <v>139327.89291784001</v>
      </c>
      <c r="B19990" s="191">
        <v>-2.29257262859314</v>
      </c>
      <c r="C19990" s="191">
        <v>-0.201214997560721</v>
      </c>
      <c r="D19990" s="191"/>
      <c r="E19990" s="191"/>
    </row>
    <row r="19991" spans="1:5" x14ac:dyDescent="0.25">
      <c r="A19991" s="191">
        <v>139393.96205503499</v>
      </c>
      <c r="B19991" s="191">
        <v>-0.34720860540715698</v>
      </c>
      <c r="C19991" s="191">
        <v>-0.20151424482476099</v>
      </c>
      <c r="D19991" s="191"/>
      <c r="E19991" s="191"/>
    </row>
    <row r="19992" spans="1:5" x14ac:dyDescent="0.25">
      <c r="A19992" s="191">
        <v>139484.72366822601</v>
      </c>
      <c r="B19992" s="191">
        <v>0.36945166812258901</v>
      </c>
      <c r="C19992" s="191">
        <v>-0.20192138682153399</v>
      </c>
      <c r="D19992" s="191"/>
      <c r="E19992" s="191"/>
    </row>
    <row r="19993" spans="1:5" x14ac:dyDescent="0.25">
      <c r="A19993" s="191">
        <v>139501.98914674399</v>
      </c>
      <c r="B19993" s="191">
        <v>-0.297428131439814</v>
      </c>
      <c r="C19993" s="191">
        <v>-0.20199832176112201</v>
      </c>
      <c r="D19993" s="191"/>
      <c r="E19993" s="191"/>
    </row>
    <row r="19994" spans="1:5" x14ac:dyDescent="0.25">
      <c r="A19994" s="191">
        <v>139539.24504187499</v>
      </c>
      <c r="B19994" s="191">
        <v>-0.41657607500465998</v>
      </c>
      <c r="C19994" s="191">
        <v>-0.202163774405001</v>
      </c>
      <c r="D19994" s="191"/>
      <c r="E19994" s="191"/>
    </row>
    <row r="19995" spans="1:5" x14ac:dyDescent="0.25">
      <c r="A19995" s="191">
        <v>139573.90819218001</v>
      </c>
      <c r="B19995" s="191">
        <v>-0.27037188497001102</v>
      </c>
      <c r="C19995" s="191">
        <v>-0.20231702715090799</v>
      </c>
      <c r="D19995" s="191"/>
      <c r="E19995" s="191"/>
    </row>
    <row r="19996" spans="1:5" x14ac:dyDescent="0.25">
      <c r="A19996" s="191">
        <v>139647.43300660799</v>
      </c>
      <c r="B19996" s="191">
        <v>2.0264051187699499</v>
      </c>
      <c r="C19996" s="191">
        <v>-0.20263991365556699</v>
      </c>
      <c r="D19996" s="191"/>
      <c r="E19996" s="191"/>
    </row>
    <row r="19997" spans="1:5" x14ac:dyDescent="0.25">
      <c r="A19997" s="191">
        <v>139688.13826486201</v>
      </c>
      <c r="B19997" s="191">
        <v>-2.4238200107872299</v>
      </c>
      <c r="C19997" s="191">
        <v>-0.20281740053330899</v>
      </c>
      <c r="D19997" s="191"/>
      <c r="E19997" s="191"/>
    </row>
    <row r="19998" spans="1:5" x14ac:dyDescent="0.25">
      <c r="A19998" s="191">
        <v>139746.01835394101</v>
      </c>
      <c r="B19998" s="191">
        <v>-1.34785395502827</v>
      </c>
      <c r="C19998" s="191">
        <v>-0.20306821947052001</v>
      </c>
      <c r="D19998" s="191"/>
      <c r="E19998" s="191"/>
    </row>
    <row r="19999" spans="1:5" x14ac:dyDescent="0.25">
      <c r="A19999" s="191">
        <v>139779.91135548899</v>
      </c>
      <c r="B19999" s="191">
        <v>0.69972842383581002</v>
      </c>
      <c r="C19999" s="191">
        <v>-0.203214246583131</v>
      </c>
      <c r="D19999" s="191"/>
      <c r="E19999" s="191"/>
    </row>
    <row r="20000" spans="1:5" x14ac:dyDescent="0.25">
      <c r="A20000" s="191">
        <v>139830.81094099701</v>
      </c>
      <c r="B20000" s="191">
        <v>-6.6297597239939304E-2</v>
      </c>
      <c r="C20000" s="191">
        <v>-0.20343237602172201</v>
      </c>
      <c r="D20000" s="191"/>
      <c r="E20000" s="191"/>
    </row>
    <row r="20001" spans="1:5" x14ac:dyDescent="0.25">
      <c r="A20001" s="191">
        <v>139979.64177972599</v>
      </c>
      <c r="B20001" s="191">
        <v>-0.36094901675104402</v>
      </c>
      <c r="C20001" s="191">
        <v>-0.20406216578068201</v>
      </c>
      <c r="D20001" s="191"/>
      <c r="E20001" s="191"/>
    </row>
    <row r="20002" spans="1:5" x14ac:dyDescent="0.25">
      <c r="A20002" s="193">
        <v>139988.19701805699</v>
      </c>
      <c r="B20002" s="193">
        <v>-0.52916990339678704</v>
      </c>
      <c r="C20002" s="193">
        <v>-0.204098006042264</v>
      </c>
      <c r="D20002" s="193"/>
      <c r="E20002" s="193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7103-E889-44E9-9345-C66CB5935597}">
  <dimension ref="A1:P64"/>
  <sheetViews>
    <sheetView workbookViewId="0">
      <selection sqref="A1:F1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38" customWidth="1"/>
  </cols>
  <sheetData>
    <row r="1" spans="1:15" ht="15.75" x14ac:dyDescent="0.25">
      <c r="A1" s="347" t="s">
        <v>100</v>
      </c>
      <c r="B1" s="348"/>
      <c r="C1" s="348"/>
      <c r="D1" s="348"/>
      <c r="E1" s="348"/>
      <c r="F1" s="348"/>
      <c r="H1" s="349" t="s">
        <v>101</v>
      </c>
      <c r="I1" s="343"/>
    </row>
    <row r="2" spans="1:15" x14ac:dyDescent="0.25">
      <c r="A2" s="326" t="s">
        <v>99</v>
      </c>
      <c r="B2" s="326"/>
      <c r="C2" s="326"/>
      <c r="D2" s="326">
        <v>2020</v>
      </c>
      <c r="E2" s="326"/>
      <c r="F2" s="326"/>
      <c r="H2" s="317" t="s">
        <v>102</v>
      </c>
      <c r="I2" s="318" t="s">
        <v>446</v>
      </c>
    </row>
    <row r="3" spans="1:15" x14ac:dyDescent="0.25">
      <c r="A3" s="327"/>
      <c r="B3" s="323" t="s">
        <v>447</v>
      </c>
      <c r="C3" s="323" t="s">
        <v>448</v>
      </c>
      <c r="D3" s="323" t="s">
        <v>449</v>
      </c>
      <c r="E3" s="323" t="s">
        <v>450</v>
      </c>
      <c r="F3" s="323" t="s">
        <v>451</v>
      </c>
      <c r="H3" s="317"/>
      <c r="I3" s="319"/>
    </row>
    <row r="4" spans="1:15" x14ac:dyDescent="0.25">
      <c r="A4" s="328" t="s">
        <v>452</v>
      </c>
      <c r="B4" s="329">
        <v>0.3</v>
      </c>
      <c r="C4" s="329">
        <v>1.2</v>
      </c>
      <c r="D4" s="329">
        <v>2.2000000000000002</v>
      </c>
      <c r="E4" s="329">
        <v>2.9</v>
      </c>
      <c r="F4" s="329">
        <v>4.5999999999999996</v>
      </c>
      <c r="H4" s="317" t="s">
        <v>104</v>
      </c>
      <c r="I4" s="319" t="s">
        <v>453</v>
      </c>
      <c r="K4" s="320"/>
      <c r="L4" s="320"/>
      <c r="M4" s="320"/>
      <c r="N4" s="320"/>
      <c r="O4" s="320"/>
    </row>
    <row r="5" spans="1:15" x14ac:dyDescent="0.25">
      <c r="A5" s="328" t="s">
        <v>454</v>
      </c>
      <c r="B5" s="329">
        <v>0.6</v>
      </c>
      <c r="C5" s="329">
        <v>1.2</v>
      </c>
      <c r="D5" s="329">
        <v>1.5</v>
      </c>
      <c r="E5" s="329">
        <v>1.9</v>
      </c>
      <c r="F5" s="329">
        <v>3.6</v>
      </c>
      <c r="H5" s="317"/>
      <c r="I5" s="321"/>
      <c r="K5" s="320"/>
      <c r="L5" s="320"/>
      <c r="M5" s="320"/>
      <c r="N5" s="320"/>
      <c r="O5" s="320"/>
    </row>
    <row r="6" spans="1:15" x14ac:dyDescent="0.25">
      <c r="A6" s="328" t="s">
        <v>455</v>
      </c>
      <c r="B6" s="329">
        <v>0.3</v>
      </c>
      <c r="C6" s="329">
        <v>1</v>
      </c>
      <c r="D6" s="329">
        <v>1.9</v>
      </c>
      <c r="E6" s="329">
        <v>2.7</v>
      </c>
      <c r="F6" s="329">
        <v>4.7</v>
      </c>
      <c r="K6" s="320"/>
      <c r="L6" s="320"/>
      <c r="M6" s="320"/>
      <c r="N6" s="320"/>
      <c r="O6" s="320"/>
    </row>
    <row r="7" spans="1:15" x14ac:dyDescent="0.25">
      <c r="A7" s="328" t="s">
        <v>456</v>
      </c>
      <c r="B7" s="329">
        <v>0.2</v>
      </c>
      <c r="C7" s="329">
        <v>1.3</v>
      </c>
      <c r="D7" s="329">
        <v>2.5</v>
      </c>
      <c r="E7" s="329">
        <v>3.2</v>
      </c>
      <c r="F7" s="329">
        <v>5.3</v>
      </c>
      <c r="H7" s="322" t="str">
        <f>HYPERLINK("#'OVERZICHT'!A1", "Link naar overzicht")</f>
        <v>Link naar overzicht</v>
      </c>
      <c r="K7" s="320"/>
      <c r="L7" s="320"/>
      <c r="M7" s="320"/>
      <c r="N7" s="320"/>
      <c r="O7" s="320"/>
    </row>
    <row r="8" spans="1:15" x14ac:dyDescent="0.25">
      <c r="A8" s="328" t="s">
        <v>465</v>
      </c>
      <c r="B8" s="329">
        <v>0.3</v>
      </c>
      <c r="C8" s="329">
        <v>2</v>
      </c>
      <c r="D8" s="329">
        <v>2.7</v>
      </c>
      <c r="E8" s="329">
        <v>3.2</v>
      </c>
      <c r="F8" s="329">
        <v>4.7</v>
      </c>
      <c r="K8" s="320"/>
      <c r="L8" s="320"/>
      <c r="M8" s="320"/>
      <c r="N8" s="320"/>
      <c r="O8" s="320"/>
    </row>
    <row r="9" spans="1:15" x14ac:dyDescent="0.25">
      <c r="A9" s="328" t="s">
        <v>466</v>
      </c>
      <c r="B9" s="329">
        <v>0.3</v>
      </c>
      <c r="C9" s="329">
        <v>1.8</v>
      </c>
      <c r="D9" s="329">
        <v>2.6</v>
      </c>
      <c r="E9" s="329">
        <v>3</v>
      </c>
      <c r="F9" s="329">
        <v>3.8</v>
      </c>
      <c r="K9" s="320"/>
      <c r="L9" s="320"/>
      <c r="M9" s="320"/>
      <c r="N9" s="320"/>
      <c r="O9" s="320"/>
    </row>
    <row r="10" spans="1:15" x14ac:dyDescent="0.25">
      <c r="A10" s="328" t="s">
        <v>457</v>
      </c>
      <c r="B10" s="329">
        <v>1</v>
      </c>
      <c r="C10" s="329">
        <v>2.1</v>
      </c>
      <c r="D10" s="329">
        <v>2.7</v>
      </c>
      <c r="E10" s="329">
        <v>3.2</v>
      </c>
      <c r="F10" s="329">
        <v>4.9000000000000004</v>
      </c>
      <c r="K10" s="320"/>
      <c r="L10" s="320"/>
      <c r="M10" s="320"/>
      <c r="N10" s="320"/>
      <c r="O10" s="320"/>
    </row>
    <row r="11" spans="1:15" x14ac:dyDescent="0.25">
      <c r="A11" s="328" t="s">
        <v>458</v>
      </c>
      <c r="B11" s="329">
        <v>0.7</v>
      </c>
      <c r="C11" s="329">
        <v>1.1000000000000001</v>
      </c>
      <c r="D11" s="329">
        <v>1.3</v>
      </c>
      <c r="E11" s="329">
        <v>1.8</v>
      </c>
      <c r="F11" s="329">
        <v>3.4</v>
      </c>
      <c r="K11" s="320"/>
      <c r="L11" s="320"/>
      <c r="M11" s="320"/>
      <c r="N11" s="320"/>
      <c r="O11" s="320"/>
    </row>
    <row r="12" spans="1:15" x14ac:dyDescent="0.25">
      <c r="A12" s="328" t="s">
        <v>459</v>
      </c>
      <c r="B12" s="329">
        <v>-0.2</v>
      </c>
      <c r="C12" s="329">
        <v>0.6</v>
      </c>
      <c r="D12" s="329">
        <v>1.1000000000000001</v>
      </c>
      <c r="E12" s="329">
        <v>1.5</v>
      </c>
      <c r="F12" s="329">
        <v>2.6</v>
      </c>
      <c r="K12" s="320"/>
      <c r="L12" s="320"/>
      <c r="M12" s="320"/>
      <c r="N12" s="320"/>
      <c r="O12" s="320"/>
    </row>
    <row r="13" spans="1:15" x14ac:dyDescent="0.25">
      <c r="A13" s="328" t="s">
        <v>460</v>
      </c>
      <c r="B13" s="329">
        <v>0.3</v>
      </c>
      <c r="C13" s="329">
        <v>1.4</v>
      </c>
      <c r="D13" s="329">
        <v>2.5</v>
      </c>
      <c r="E13" s="329">
        <v>3.1</v>
      </c>
      <c r="F13" s="329">
        <v>4.9000000000000004</v>
      </c>
      <c r="K13" s="320"/>
      <c r="L13" s="320"/>
      <c r="M13" s="320"/>
      <c r="N13" s="320"/>
      <c r="O13" s="320"/>
    </row>
    <row r="14" spans="1:15" x14ac:dyDescent="0.25">
      <c r="A14" s="328" t="s">
        <v>461</v>
      </c>
      <c r="B14" s="329">
        <v>0.4</v>
      </c>
      <c r="C14" s="329">
        <v>1.2</v>
      </c>
      <c r="D14" s="329">
        <v>1.8</v>
      </c>
      <c r="E14" s="329">
        <v>2.7</v>
      </c>
      <c r="F14" s="329">
        <v>3.8</v>
      </c>
      <c r="K14" s="320"/>
      <c r="L14" s="320"/>
      <c r="M14" s="320"/>
      <c r="N14" s="320"/>
      <c r="O14" s="320"/>
    </row>
    <row r="15" spans="1:15" x14ac:dyDescent="0.25">
      <c r="A15" s="328" t="s">
        <v>462</v>
      </c>
      <c r="B15" s="329">
        <v>0.2</v>
      </c>
      <c r="C15" s="329">
        <v>1.4</v>
      </c>
      <c r="D15" s="329">
        <v>2.4</v>
      </c>
      <c r="E15" s="329">
        <v>3.3</v>
      </c>
      <c r="F15" s="329">
        <v>5.3</v>
      </c>
      <c r="K15" s="320"/>
      <c r="L15" s="320"/>
      <c r="M15" s="320"/>
      <c r="N15" s="320"/>
      <c r="O15" s="320"/>
    </row>
    <row r="16" spans="1:15" x14ac:dyDescent="0.25">
      <c r="A16" s="328" t="s">
        <v>463</v>
      </c>
      <c r="B16" s="329">
        <v>0.8</v>
      </c>
      <c r="C16" s="329">
        <v>2.1</v>
      </c>
      <c r="D16" s="329">
        <v>2.9</v>
      </c>
      <c r="E16" s="329">
        <v>3.9</v>
      </c>
      <c r="F16" s="329">
        <v>5.5</v>
      </c>
      <c r="K16" s="320"/>
      <c r="L16" s="320"/>
      <c r="M16" s="320"/>
      <c r="N16" s="320"/>
      <c r="O16" s="320"/>
    </row>
    <row r="17" spans="1:15" x14ac:dyDescent="0.25">
      <c r="A17" s="330" t="s">
        <v>464</v>
      </c>
      <c r="B17" s="331">
        <v>0.8</v>
      </c>
      <c r="C17" s="331">
        <v>1.8</v>
      </c>
      <c r="D17" s="331">
        <v>2.5</v>
      </c>
      <c r="E17" s="331">
        <v>2.9</v>
      </c>
      <c r="F17" s="331">
        <v>3.8</v>
      </c>
      <c r="K17" s="320"/>
      <c r="L17" s="320"/>
      <c r="M17" s="320"/>
      <c r="N17" s="320"/>
      <c r="O17" s="320"/>
    </row>
    <row r="18" spans="1:15" x14ac:dyDescent="0.25">
      <c r="K18" s="320"/>
      <c r="L18" s="320"/>
      <c r="M18" s="320"/>
      <c r="N18" s="320"/>
      <c r="O18" s="320"/>
    </row>
    <row r="19" spans="1:15" x14ac:dyDescent="0.25">
      <c r="A19" s="332" t="s">
        <v>99</v>
      </c>
      <c r="B19" s="332"/>
      <c r="C19" s="332"/>
      <c r="D19" s="332">
        <v>2021</v>
      </c>
      <c r="E19" s="332"/>
      <c r="F19" s="332"/>
      <c r="K19" s="320"/>
      <c r="L19" s="320"/>
      <c r="M19" s="320"/>
      <c r="N19" s="320"/>
      <c r="O19" s="320"/>
    </row>
    <row r="20" spans="1:15" x14ac:dyDescent="0.25">
      <c r="A20" s="327"/>
      <c r="B20" s="323" t="s">
        <v>447</v>
      </c>
      <c r="C20" s="323" t="s">
        <v>448</v>
      </c>
      <c r="D20" s="323" t="s">
        <v>449</v>
      </c>
      <c r="E20" s="323" t="s">
        <v>450</v>
      </c>
      <c r="F20" s="323" t="s">
        <v>451</v>
      </c>
      <c r="K20" s="320"/>
      <c r="L20" s="320"/>
      <c r="M20" s="320"/>
      <c r="N20" s="320"/>
      <c r="O20" s="320"/>
    </row>
    <row r="21" spans="1:15" x14ac:dyDescent="0.25">
      <c r="A21" s="328" t="s">
        <v>452</v>
      </c>
      <c r="B21" s="329">
        <v>-0.6</v>
      </c>
      <c r="C21" s="329">
        <v>0.3</v>
      </c>
      <c r="D21" s="329">
        <v>0.8</v>
      </c>
      <c r="E21" s="329">
        <v>1.4</v>
      </c>
      <c r="F21" s="329">
        <v>2.2000000000000002</v>
      </c>
      <c r="H21" s="320"/>
      <c r="I21" s="320"/>
      <c r="J21" s="320"/>
      <c r="K21" s="320"/>
      <c r="L21" s="320"/>
      <c r="M21" s="320"/>
      <c r="N21" s="320"/>
      <c r="O21" s="320"/>
    </row>
    <row r="22" spans="1:15" x14ac:dyDescent="0.25">
      <c r="A22" s="328" t="s">
        <v>454</v>
      </c>
      <c r="B22" s="329">
        <v>-0.2</v>
      </c>
      <c r="C22" s="329">
        <v>0.3</v>
      </c>
      <c r="D22" s="329">
        <v>0.7</v>
      </c>
      <c r="E22" s="329">
        <v>1.2</v>
      </c>
      <c r="F22" s="329">
        <v>2.2000000000000002</v>
      </c>
      <c r="H22" s="320"/>
      <c r="I22" s="320"/>
      <c r="J22" s="320"/>
      <c r="K22" s="320"/>
      <c r="L22" s="320"/>
      <c r="M22" s="320"/>
      <c r="N22" s="320"/>
      <c r="O22" s="320"/>
    </row>
    <row r="23" spans="1:15" x14ac:dyDescent="0.25">
      <c r="A23" s="328" t="s">
        <v>455</v>
      </c>
      <c r="B23" s="329">
        <v>-0.3</v>
      </c>
      <c r="C23" s="329">
        <v>0.4</v>
      </c>
      <c r="D23" s="329">
        <v>0.9</v>
      </c>
      <c r="E23" s="329">
        <v>1.4</v>
      </c>
      <c r="F23" s="329">
        <v>2.4</v>
      </c>
      <c r="H23" s="320"/>
      <c r="I23" s="320"/>
      <c r="J23" s="320"/>
      <c r="K23" s="320"/>
      <c r="L23" s="320"/>
      <c r="M23" s="320"/>
      <c r="N23" s="320"/>
      <c r="O23" s="320"/>
    </row>
    <row r="24" spans="1:15" x14ac:dyDescent="0.25">
      <c r="A24" s="328" t="s">
        <v>456</v>
      </c>
      <c r="B24" s="329">
        <v>-0.4</v>
      </c>
      <c r="C24" s="329">
        <v>0.4</v>
      </c>
      <c r="D24" s="329">
        <v>1</v>
      </c>
      <c r="E24" s="329">
        <v>1.6</v>
      </c>
      <c r="F24" s="329">
        <v>2.2999999999999998</v>
      </c>
      <c r="H24" s="320"/>
      <c r="I24" s="320"/>
      <c r="J24" s="320"/>
      <c r="K24" s="320"/>
      <c r="L24" s="320"/>
      <c r="M24" s="320"/>
      <c r="N24" s="320"/>
      <c r="O24" s="320"/>
    </row>
    <row r="25" spans="1:15" x14ac:dyDescent="0.25">
      <c r="A25" s="328" t="s">
        <v>465</v>
      </c>
      <c r="B25" s="329">
        <v>-0.5</v>
      </c>
      <c r="C25" s="329">
        <v>0.5</v>
      </c>
      <c r="D25" s="329">
        <v>1.1000000000000001</v>
      </c>
      <c r="E25" s="329">
        <v>1.5</v>
      </c>
      <c r="F25" s="329">
        <v>2.2000000000000002</v>
      </c>
      <c r="H25" s="320"/>
      <c r="I25" s="320"/>
      <c r="J25" s="320"/>
      <c r="K25" s="320"/>
      <c r="L25" s="320"/>
      <c r="M25" s="320"/>
      <c r="N25" s="320"/>
      <c r="O25" s="320"/>
    </row>
    <row r="26" spans="1:15" x14ac:dyDescent="0.25">
      <c r="A26" s="328" t="s">
        <v>466</v>
      </c>
      <c r="B26" s="329">
        <v>-1.1000000000000001</v>
      </c>
      <c r="C26" s="329">
        <v>0</v>
      </c>
      <c r="D26" s="329">
        <v>0.6</v>
      </c>
      <c r="E26" s="329">
        <v>1.1000000000000001</v>
      </c>
      <c r="F26" s="329">
        <v>1.9</v>
      </c>
      <c r="H26" s="320"/>
      <c r="I26" s="320"/>
      <c r="J26" s="320"/>
      <c r="K26" s="320"/>
      <c r="L26" s="320"/>
      <c r="M26" s="324"/>
      <c r="N26" s="324"/>
      <c r="O26" s="324"/>
    </row>
    <row r="27" spans="1:15" x14ac:dyDescent="0.25">
      <c r="A27" s="328" t="s">
        <v>457</v>
      </c>
      <c r="B27" s="329">
        <v>-0.4</v>
      </c>
      <c r="C27" s="329">
        <v>0.6</v>
      </c>
      <c r="D27" s="329">
        <v>1.2</v>
      </c>
      <c r="E27" s="329">
        <v>1.6</v>
      </c>
      <c r="F27" s="329">
        <v>2.4</v>
      </c>
      <c r="H27" s="320"/>
      <c r="I27" s="320"/>
      <c r="J27" s="320"/>
      <c r="K27" s="320"/>
      <c r="L27" s="320"/>
      <c r="M27" s="324"/>
      <c r="N27" s="324"/>
      <c r="O27" s="324"/>
    </row>
    <row r="28" spans="1:15" x14ac:dyDescent="0.25">
      <c r="A28" s="328" t="s">
        <v>458</v>
      </c>
      <c r="B28" s="329">
        <v>-0.1</v>
      </c>
      <c r="C28" s="329">
        <v>0.2</v>
      </c>
      <c r="D28" s="329">
        <v>0.5</v>
      </c>
      <c r="E28" s="329">
        <v>1</v>
      </c>
      <c r="F28" s="329">
        <v>2.2999999999999998</v>
      </c>
      <c r="H28" s="320"/>
      <c r="I28" s="320"/>
      <c r="J28" s="320"/>
      <c r="K28" s="320"/>
      <c r="L28" s="320"/>
      <c r="M28" s="324"/>
      <c r="N28" s="324"/>
      <c r="O28" s="324"/>
    </row>
    <row r="29" spans="1:15" x14ac:dyDescent="0.25">
      <c r="A29" s="328" t="s">
        <v>459</v>
      </c>
      <c r="B29" s="329">
        <v>-0.7</v>
      </c>
      <c r="C29" s="329">
        <v>0.1</v>
      </c>
      <c r="D29" s="329">
        <v>0.4</v>
      </c>
      <c r="E29" s="329">
        <v>0.8</v>
      </c>
      <c r="F29" s="329">
        <v>1.5</v>
      </c>
      <c r="H29" s="320"/>
      <c r="I29" s="320"/>
      <c r="J29" s="320"/>
      <c r="K29" s="320"/>
      <c r="L29" s="320"/>
      <c r="M29" s="324"/>
      <c r="N29" s="324"/>
      <c r="O29" s="324"/>
    </row>
    <row r="30" spans="1:15" x14ac:dyDescent="0.25">
      <c r="A30" s="328" t="s">
        <v>460</v>
      </c>
      <c r="B30" s="329">
        <v>-0.5</v>
      </c>
      <c r="C30" s="329">
        <v>0.3</v>
      </c>
      <c r="D30" s="329">
        <v>0.9</v>
      </c>
      <c r="E30" s="329">
        <v>1.4</v>
      </c>
      <c r="F30" s="329">
        <v>2.2000000000000002</v>
      </c>
      <c r="H30" s="320"/>
      <c r="I30" s="320"/>
      <c r="J30" s="320"/>
      <c r="K30" s="320"/>
      <c r="L30" s="320"/>
      <c r="M30" s="324"/>
      <c r="N30" s="324"/>
      <c r="O30" s="324"/>
    </row>
    <row r="31" spans="1:15" x14ac:dyDescent="0.25">
      <c r="A31" s="328" t="s">
        <v>461</v>
      </c>
      <c r="B31" s="329">
        <v>-0.5</v>
      </c>
      <c r="C31" s="329">
        <v>0.3</v>
      </c>
      <c r="D31" s="329">
        <v>0.8</v>
      </c>
      <c r="E31" s="329">
        <v>1.4</v>
      </c>
      <c r="F31" s="329">
        <v>2.2000000000000002</v>
      </c>
      <c r="H31" s="320"/>
      <c r="I31" s="320"/>
      <c r="J31" s="320"/>
      <c r="K31" s="320"/>
      <c r="L31" s="320"/>
      <c r="M31" s="324"/>
      <c r="N31" s="324"/>
      <c r="O31" s="324"/>
    </row>
    <row r="32" spans="1:15" x14ac:dyDescent="0.25">
      <c r="A32" s="328" t="s">
        <v>462</v>
      </c>
      <c r="B32" s="329">
        <v>-0.9</v>
      </c>
      <c r="C32" s="329">
        <v>0.1</v>
      </c>
      <c r="D32" s="329">
        <v>0.7</v>
      </c>
      <c r="E32" s="329">
        <v>1.3</v>
      </c>
      <c r="F32" s="329">
        <v>2.8</v>
      </c>
      <c r="H32" s="320"/>
      <c r="I32" s="320"/>
      <c r="J32" s="320"/>
      <c r="K32" s="320"/>
      <c r="L32" s="320"/>
      <c r="M32" s="324"/>
      <c r="N32" s="324"/>
      <c r="O32" s="324"/>
    </row>
    <row r="33" spans="1:16" x14ac:dyDescent="0.25">
      <c r="A33" s="328" t="s">
        <v>463</v>
      </c>
      <c r="B33" s="329">
        <v>-0.5</v>
      </c>
      <c r="C33" s="329">
        <v>0.5</v>
      </c>
      <c r="D33" s="329">
        <v>1</v>
      </c>
      <c r="E33" s="329">
        <v>1.5</v>
      </c>
      <c r="F33" s="329">
        <v>2.7</v>
      </c>
      <c r="H33" s="320"/>
      <c r="I33" s="320"/>
      <c r="J33" s="320"/>
      <c r="K33" s="320"/>
      <c r="L33" s="320"/>
      <c r="M33" s="324"/>
      <c r="N33" s="324"/>
      <c r="O33" s="324"/>
    </row>
    <row r="34" spans="1:16" x14ac:dyDescent="0.25">
      <c r="A34" s="330" t="s">
        <v>464</v>
      </c>
      <c r="B34" s="331">
        <v>-0.5</v>
      </c>
      <c r="C34" s="331">
        <v>0.4</v>
      </c>
      <c r="D34" s="331">
        <v>1.1000000000000001</v>
      </c>
      <c r="E34" s="331">
        <v>1.5</v>
      </c>
      <c r="F34" s="331">
        <v>2.2999999999999998</v>
      </c>
      <c r="H34" s="320"/>
      <c r="I34" s="320"/>
      <c r="J34" s="320"/>
      <c r="K34" s="320"/>
      <c r="L34" s="320"/>
      <c r="M34" s="324"/>
      <c r="N34" s="324"/>
      <c r="O34" s="324"/>
    </row>
    <row r="35" spans="1:16" x14ac:dyDescent="0.25">
      <c r="H35" s="320"/>
      <c r="I35" s="320"/>
      <c r="J35" s="320"/>
      <c r="K35" s="320"/>
      <c r="L35" s="320"/>
      <c r="M35" s="324"/>
      <c r="N35" s="324"/>
      <c r="O35" s="324"/>
    </row>
    <row r="36" spans="1:16" x14ac:dyDescent="0.25">
      <c r="B36" s="325"/>
      <c r="C36" s="325"/>
      <c r="D36" s="325"/>
      <c r="E36" s="325"/>
      <c r="F36" s="325"/>
      <c r="M36" s="324"/>
      <c r="N36" s="324"/>
      <c r="O36" s="324"/>
    </row>
    <row r="37" spans="1:16" x14ac:dyDescent="0.25">
      <c r="B37" s="325"/>
      <c r="C37" s="325"/>
      <c r="D37" s="325"/>
      <c r="E37" s="325"/>
      <c r="F37" s="325"/>
      <c r="M37" s="324"/>
      <c r="N37" s="324"/>
      <c r="O37" s="324"/>
    </row>
    <row r="38" spans="1:16" x14ac:dyDescent="0.25">
      <c r="B38" s="325"/>
      <c r="C38" s="325"/>
      <c r="D38" s="325"/>
      <c r="E38" s="325"/>
      <c r="F38" s="325"/>
      <c r="M38" s="324"/>
      <c r="N38" s="324"/>
      <c r="O38" s="324"/>
    </row>
    <row r="39" spans="1:16" x14ac:dyDescent="0.25">
      <c r="B39" s="325"/>
      <c r="C39" s="325"/>
      <c r="D39" s="325"/>
      <c r="E39" s="325"/>
      <c r="F39" s="325"/>
      <c r="H39" s="320"/>
      <c r="I39" s="320"/>
      <c r="J39" s="320"/>
      <c r="K39" s="320"/>
      <c r="L39" s="320"/>
      <c r="M39" s="324"/>
      <c r="N39" s="324"/>
      <c r="O39" s="324"/>
    </row>
    <row r="40" spans="1:16" x14ac:dyDescent="0.25">
      <c r="B40" s="325"/>
      <c r="C40" s="325"/>
      <c r="D40" s="325"/>
      <c r="E40" s="325"/>
      <c r="F40" s="325"/>
      <c r="H40" s="320"/>
      <c r="I40" s="320"/>
      <c r="J40" s="320"/>
      <c r="K40" s="320"/>
      <c r="L40" s="320"/>
      <c r="M40" s="324"/>
      <c r="N40" s="324"/>
      <c r="O40" s="324"/>
    </row>
    <row r="41" spans="1:16" x14ac:dyDescent="0.25">
      <c r="B41" s="325"/>
      <c r="C41" s="325"/>
      <c r="D41" s="325"/>
      <c r="E41" s="325"/>
      <c r="F41" s="325"/>
      <c r="M41" s="324"/>
      <c r="N41" s="324"/>
      <c r="O41" s="324"/>
    </row>
    <row r="42" spans="1:16" x14ac:dyDescent="0.25">
      <c r="B42" s="325"/>
      <c r="C42" s="325"/>
      <c r="D42" s="325"/>
      <c r="E42" s="325"/>
      <c r="F42" s="325"/>
      <c r="M42" s="324"/>
      <c r="N42" s="324"/>
      <c r="O42" s="324"/>
    </row>
    <row r="43" spans="1:16" x14ac:dyDescent="0.25">
      <c r="B43" s="325"/>
      <c r="C43" s="325"/>
      <c r="D43" s="325"/>
      <c r="E43" s="325"/>
      <c r="F43" s="325"/>
      <c r="I43" s="324"/>
      <c r="J43" s="324"/>
      <c r="K43" s="324"/>
      <c r="L43" s="324"/>
      <c r="M43" s="324"/>
      <c r="N43" s="324"/>
      <c r="O43" s="324"/>
      <c r="P43" s="324"/>
    </row>
    <row r="44" spans="1:16" x14ac:dyDescent="0.25">
      <c r="B44" s="325"/>
      <c r="C44" s="325"/>
      <c r="D44" s="325"/>
      <c r="E44" s="325"/>
      <c r="F44" s="325"/>
      <c r="I44" s="324"/>
      <c r="J44" s="324"/>
      <c r="K44" s="324"/>
      <c r="L44" s="324"/>
      <c r="M44" s="324"/>
      <c r="N44" s="324"/>
      <c r="O44" s="324"/>
      <c r="P44" s="324"/>
    </row>
    <row r="45" spans="1:16" x14ac:dyDescent="0.25">
      <c r="B45" s="325"/>
      <c r="C45" s="325"/>
      <c r="D45" s="325"/>
      <c r="E45" s="325"/>
      <c r="F45" s="325"/>
      <c r="I45" s="324"/>
      <c r="J45" s="324"/>
      <c r="K45" s="324"/>
      <c r="L45" s="324"/>
      <c r="M45" s="324"/>
      <c r="N45" s="324"/>
      <c r="O45" s="324"/>
      <c r="P45" s="324"/>
    </row>
    <row r="46" spans="1:16" x14ac:dyDescent="0.25">
      <c r="B46" s="325"/>
      <c r="C46" s="325"/>
      <c r="D46" s="325"/>
      <c r="E46" s="325"/>
      <c r="F46" s="325"/>
      <c r="I46" s="324"/>
      <c r="J46" s="324"/>
      <c r="K46" s="324"/>
      <c r="L46" s="324"/>
      <c r="M46" s="324"/>
      <c r="N46" s="324"/>
      <c r="O46" s="324"/>
      <c r="P46" s="324"/>
    </row>
    <row r="47" spans="1:16" x14ac:dyDescent="0.25">
      <c r="B47" s="325"/>
      <c r="C47" s="325"/>
      <c r="D47" s="325"/>
      <c r="E47" s="325"/>
      <c r="F47" s="325"/>
    </row>
    <row r="48" spans="1:16" x14ac:dyDescent="0.25">
      <c r="B48" s="325"/>
      <c r="C48" s="325"/>
      <c r="D48" s="325"/>
      <c r="E48" s="325"/>
      <c r="F48" s="325"/>
    </row>
    <row r="49" spans="2:6" x14ac:dyDescent="0.25">
      <c r="B49" s="325"/>
      <c r="C49" s="325"/>
      <c r="D49" s="325"/>
      <c r="E49" s="325"/>
      <c r="F49" s="325"/>
    </row>
    <row r="50" spans="2:6" x14ac:dyDescent="0.25">
      <c r="B50" s="325"/>
      <c r="C50" s="325"/>
      <c r="D50" s="325"/>
      <c r="E50" s="325"/>
      <c r="F50" s="325"/>
    </row>
    <row r="51" spans="2:6" x14ac:dyDescent="0.25">
      <c r="B51" s="325"/>
      <c r="C51" s="325"/>
      <c r="D51" s="325"/>
      <c r="E51" s="325"/>
      <c r="F51" s="325"/>
    </row>
    <row r="52" spans="2:6" x14ac:dyDescent="0.25">
      <c r="B52" s="325"/>
      <c r="C52" s="325"/>
      <c r="D52" s="325"/>
      <c r="E52" s="325"/>
      <c r="F52" s="325"/>
    </row>
    <row r="53" spans="2:6" x14ac:dyDescent="0.25">
      <c r="B53" s="325"/>
      <c r="C53" s="325"/>
      <c r="D53" s="325"/>
      <c r="E53" s="325"/>
      <c r="F53" s="325"/>
    </row>
    <row r="54" spans="2:6" x14ac:dyDescent="0.25">
      <c r="B54" s="325"/>
      <c r="C54" s="325"/>
      <c r="D54" s="325"/>
      <c r="E54" s="325"/>
      <c r="F54" s="325"/>
    </row>
    <row r="55" spans="2:6" x14ac:dyDescent="0.25">
      <c r="B55" s="325"/>
      <c r="C55" s="325"/>
      <c r="D55" s="325"/>
      <c r="E55" s="325"/>
      <c r="F55" s="325"/>
    </row>
    <row r="56" spans="2:6" x14ac:dyDescent="0.25">
      <c r="B56" s="325"/>
      <c r="C56" s="325"/>
      <c r="D56" s="325"/>
      <c r="E56" s="325"/>
      <c r="F56" s="325"/>
    </row>
    <row r="57" spans="2:6" x14ac:dyDescent="0.25">
      <c r="B57" s="325"/>
      <c r="C57" s="325"/>
      <c r="D57" s="325"/>
      <c r="E57" s="325"/>
      <c r="F57" s="325"/>
    </row>
    <row r="58" spans="2:6" x14ac:dyDescent="0.25">
      <c r="B58" s="325"/>
      <c r="C58" s="325"/>
      <c r="D58" s="325"/>
      <c r="E58" s="325"/>
      <c r="F58" s="325"/>
    </row>
    <row r="59" spans="2:6" x14ac:dyDescent="0.25">
      <c r="B59" s="325"/>
      <c r="C59" s="325"/>
      <c r="D59" s="325"/>
      <c r="E59" s="325"/>
      <c r="F59" s="325"/>
    </row>
    <row r="60" spans="2:6" x14ac:dyDescent="0.25">
      <c r="B60" s="325"/>
      <c r="C60" s="325"/>
      <c r="D60" s="325"/>
      <c r="E60" s="325"/>
      <c r="F60" s="325"/>
    </row>
    <row r="61" spans="2:6" x14ac:dyDescent="0.25">
      <c r="B61" s="325"/>
      <c r="C61" s="325"/>
      <c r="D61" s="325"/>
      <c r="E61" s="325"/>
      <c r="F61" s="325"/>
    </row>
    <row r="62" spans="2:6" x14ac:dyDescent="0.25">
      <c r="B62" s="325"/>
      <c r="C62" s="325"/>
      <c r="D62" s="325"/>
      <c r="E62" s="325"/>
      <c r="F62" s="325"/>
    </row>
    <row r="63" spans="2:6" x14ac:dyDescent="0.25">
      <c r="B63" s="325"/>
      <c r="C63" s="325"/>
      <c r="D63" s="325"/>
      <c r="E63" s="325"/>
      <c r="F63" s="325"/>
    </row>
    <row r="64" spans="2:6" x14ac:dyDescent="0.25">
      <c r="B64" s="325"/>
      <c r="C64" s="325"/>
      <c r="D64" s="325"/>
      <c r="E64" s="325"/>
      <c r="F64" s="325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8"/>
  <sheetViews>
    <sheetView workbookViewId="0">
      <selection sqref="A1:F1"/>
    </sheetView>
  </sheetViews>
  <sheetFormatPr defaultRowHeight="15" x14ac:dyDescent="0.25"/>
  <cols>
    <col min="1" max="1" width="9.7109375" customWidth="1"/>
    <col min="2" max="2" width="34.7109375" customWidth="1"/>
    <col min="3" max="3" width="33.7109375" customWidth="1"/>
    <col min="4" max="4" width="11.7109375" customWidth="1"/>
    <col min="5" max="5" width="17.7109375" customWidth="1"/>
    <col min="6" max="6" width="20.7109375" customWidth="1"/>
    <col min="8" max="8" width="12.7109375" customWidth="1"/>
    <col min="9" max="9" width="17.7109375" customWidth="1"/>
  </cols>
  <sheetData>
    <row r="1" spans="1:9" ht="15.75" x14ac:dyDescent="0.25">
      <c r="A1" s="342" t="s">
        <v>100</v>
      </c>
      <c r="B1" s="343"/>
      <c r="C1" s="343"/>
      <c r="D1" s="343"/>
      <c r="E1" s="343"/>
      <c r="F1" s="343"/>
      <c r="H1" s="342" t="s">
        <v>101</v>
      </c>
      <c r="I1" s="343"/>
    </row>
    <row r="2" spans="1:9" x14ac:dyDescent="0.25">
      <c r="A2" s="9" t="s">
        <v>99</v>
      </c>
      <c r="B2" s="9" t="s">
        <v>302</v>
      </c>
      <c r="C2" s="9" t="s">
        <v>303</v>
      </c>
      <c r="D2" s="9" t="s">
        <v>304</v>
      </c>
      <c r="E2" s="9" t="s">
        <v>305</v>
      </c>
      <c r="F2" s="9" t="s">
        <v>306</v>
      </c>
      <c r="H2" s="16" t="s">
        <v>102</v>
      </c>
      <c r="I2" s="10" t="s">
        <v>57</v>
      </c>
    </row>
    <row r="3" spans="1:9" x14ac:dyDescent="0.25">
      <c r="A3" s="195" t="s">
        <v>307</v>
      </c>
      <c r="B3" s="195">
        <v>0.91</v>
      </c>
      <c r="C3" s="195">
        <v>1.52</v>
      </c>
      <c r="D3" s="195">
        <v>-1.26</v>
      </c>
      <c r="E3" s="195">
        <v>2.4300000000000002</v>
      </c>
      <c r="F3" s="195">
        <v>1.17</v>
      </c>
      <c r="H3" s="16" t="s">
        <v>103</v>
      </c>
      <c r="I3" s="11"/>
    </row>
    <row r="4" spans="1:9" x14ac:dyDescent="0.25">
      <c r="A4" s="194" t="s">
        <v>308</v>
      </c>
      <c r="B4" s="194">
        <v>0.34</v>
      </c>
      <c r="C4" s="194">
        <v>1.19</v>
      </c>
      <c r="D4" s="194">
        <v>1.33</v>
      </c>
      <c r="E4" s="194">
        <v>1.53</v>
      </c>
      <c r="F4" s="194">
        <v>2.86</v>
      </c>
      <c r="H4" s="16" t="s">
        <v>104</v>
      </c>
      <c r="I4" s="11" t="s">
        <v>225</v>
      </c>
    </row>
    <row r="5" spans="1:9" x14ac:dyDescent="0.25">
      <c r="A5" s="194" t="s">
        <v>309</v>
      </c>
      <c r="B5" s="194">
        <v>0.47</v>
      </c>
      <c r="C5" s="194">
        <v>0.54</v>
      </c>
      <c r="D5" s="194">
        <v>-1.41</v>
      </c>
      <c r="E5" s="194">
        <v>1.02</v>
      </c>
      <c r="F5" s="194">
        <v>-0.39</v>
      </c>
      <c r="H5" s="16" t="s">
        <v>106</v>
      </c>
      <c r="I5" s="12"/>
    </row>
    <row r="6" spans="1:9" x14ac:dyDescent="0.25">
      <c r="A6" s="194" t="s">
        <v>310</v>
      </c>
      <c r="B6" s="194">
        <v>0.9</v>
      </c>
      <c r="C6" s="194">
        <v>0.53</v>
      </c>
      <c r="D6" s="194">
        <v>0.69</v>
      </c>
      <c r="E6" s="194">
        <v>1.43</v>
      </c>
      <c r="F6" s="194">
        <v>2.12</v>
      </c>
    </row>
    <row r="7" spans="1:9" x14ac:dyDescent="0.25">
      <c r="A7" s="194" t="s">
        <v>311</v>
      </c>
      <c r="B7" s="194">
        <v>0.88</v>
      </c>
      <c r="C7" s="194">
        <v>0.31</v>
      </c>
      <c r="D7" s="194">
        <v>-0.68</v>
      </c>
      <c r="E7" s="194">
        <v>1.19</v>
      </c>
      <c r="F7" s="194">
        <v>0.5</v>
      </c>
      <c r="H7" s="17" t="str">
        <f>HYPERLINK("#'OVERZICHT'!A1", "Link naar overzicht")</f>
        <v>Link naar overzicht</v>
      </c>
    </row>
    <row r="8" spans="1:9" x14ac:dyDescent="0.25">
      <c r="A8" s="196" t="s">
        <v>312</v>
      </c>
      <c r="B8" s="196">
        <v>0.55000000000000004</v>
      </c>
      <c r="C8" s="196">
        <v>0.54</v>
      </c>
      <c r="D8" s="196">
        <v>0.63</v>
      </c>
      <c r="E8" s="196">
        <v>1.0900000000000001</v>
      </c>
      <c r="F8" s="196">
        <v>1.7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E8"/>
  <sheetViews>
    <sheetView workbookViewId="0">
      <selection sqref="A1:B1"/>
    </sheetView>
  </sheetViews>
  <sheetFormatPr defaultRowHeight="15" x14ac:dyDescent="0.25"/>
  <cols>
    <col min="1" max="1" width="9.7109375" customWidth="1"/>
    <col min="2" max="2" width="33.7109375" customWidth="1"/>
    <col min="4" max="4" width="12.7109375" customWidth="1"/>
    <col min="5" max="5" width="33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303</v>
      </c>
      <c r="D2" s="16" t="s">
        <v>102</v>
      </c>
      <c r="E2" s="10" t="s">
        <v>58</v>
      </c>
    </row>
    <row r="3" spans="1:5" x14ac:dyDescent="0.25">
      <c r="A3" s="198" t="s">
        <v>307</v>
      </c>
      <c r="B3" s="198">
        <v>1.52</v>
      </c>
      <c r="D3" s="16" t="s">
        <v>103</v>
      </c>
      <c r="E3" s="11"/>
    </row>
    <row r="4" spans="1:5" x14ac:dyDescent="0.25">
      <c r="A4" s="197" t="s">
        <v>308</v>
      </c>
      <c r="B4" s="197">
        <v>1.19</v>
      </c>
      <c r="D4" s="16" t="s">
        <v>104</v>
      </c>
      <c r="E4" s="11" t="s">
        <v>313</v>
      </c>
    </row>
    <row r="5" spans="1:5" x14ac:dyDescent="0.25">
      <c r="A5" s="197" t="s">
        <v>309</v>
      </c>
      <c r="B5" s="197">
        <v>0.54</v>
      </c>
      <c r="D5" s="16" t="s">
        <v>106</v>
      </c>
      <c r="E5" s="12"/>
    </row>
    <row r="6" spans="1:5" x14ac:dyDescent="0.25">
      <c r="A6" s="197" t="s">
        <v>310</v>
      </c>
      <c r="B6" s="197">
        <v>0.53</v>
      </c>
    </row>
    <row r="7" spans="1:5" x14ac:dyDescent="0.25">
      <c r="A7" s="197" t="s">
        <v>311</v>
      </c>
      <c r="B7" s="197">
        <v>0.31</v>
      </c>
      <c r="D7" s="17" t="str">
        <f>HYPERLINK("#'OVERZICHT'!A1", "Link naar overzicht")</f>
        <v>Link naar overzicht</v>
      </c>
    </row>
    <row r="8" spans="1:5" x14ac:dyDescent="0.25">
      <c r="A8" s="199" t="s">
        <v>312</v>
      </c>
      <c r="B8" s="199">
        <v>0.54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27"/>
  <sheetViews>
    <sheetView workbookViewId="0">
      <selection sqref="A1:C1"/>
    </sheetView>
  </sheetViews>
  <sheetFormatPr defaultRowHeight="15" x14ac:dyDescent="0.25"/>
  <cols>
    <col min="1" max="1" width="8.28515625" customWidth="1"/>
    <col min="2" max="2" width="20.7109375" customWidth="1"/>
    <col min="3" max="3" width="13.7109375" customWidth="1"/>
    <col min="5" max="5" width="12.7109375" customWidth="1"/>
    <col min="6" max="6" width="37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314</v>
      </c>
      <c r="C2" s="9" t="s">
        <v>315</v>
      </c>
      <c r="E2" s="16" t="s">
        <v>102</v>
      </c>
      <c r="F2" s="10" t="s">
        <v>59</v>
      </c>
    </row>
    <row r="3" spans="1:6" x14ac:dyDescent="0.25">
      <c r="A3" s="201">
        <v>2001</v>
      </c>
      <c r="B3" s="201">
        <v>0.657063431893112</v>
      </c>
      <c r="C3" s="201">
        <v>1.6975954957130499</v>
      </c>
      <c r="E3" s="16" t="s">
        <v>103</v>
      </c>
      <c r="F3" s="11"/>
    </row>
    <row r="4" spans="1:6" x14ac:dyDescent="0.25">
      <c r="A4" s="200">
        <v>2002</v>
      </c>
      <c r="B4" s="200">
        <v>0.68624989538867998</v>
      </c>
      <c r="C4" s="200">
        <v>1.20325602727827</v>
      </c>
      <c r="E4" s="16" t="s">
        <v>104</v>
      </c>
      <c r="F4" s="11" t="s">
        <v>316</v>
      </c>
    </row>
    <row r="5" spans="1:6" x14ac:dyDescent="0.25">
      <c r="A5" s="200">
        <v>2003</v>
      </c>
      <c r="B5" s="200">
        <v>0.70860693209182601</v>
      </c>
      <c r="C5" s="200">
        <v>0.37959268436421201</v>
      </c>
      <c r="E5" s="16" t="s">
        <v>106</v>
      </c>
      <c r="F5" s="12"/>
    </row>
    <row r="6" spans="1:6" x14ac:dyDescent="0.25">
      <c r="A6" s="200">
        <v>2004</v>
      </c>
      <c r="B6" s="200">
        <v>0.32333429829065602</v>
      </c>
      <c r="C6" s="200">
        <v>-0.28055967406599802</v>
      </c>
    </row>
    <row r="7" spans="1:6" x14ac:dyDescent="0.25">
      <c r="A7" s="200">
        <v>2005</v>
      </c>
      <c r="B7" s="200">
        <v>0.28348650975178502</v>
      </c>
      <c r="C7" s="200">
        <v>0.88750802796460004</v>
      </c>
      <c r="E7" s="17" t="str">
        <f>HYPERLINK("#'OVERZICHT'!A1", "Link naar overzicht")</f>
        <v>Link naar overzicht</v>
      </c>
    </row>
    <row r="8" spans="1:6" x14ac:dyDescent="0.25">
      <c r="A8" s="200">
        <v>2006</v>
      </c>
      <c r="B8" s="200">
        <v>0.25123283541368402</v>
      </c>
      <c r="C8" s="200">
        <v>1.2660026759395899</v>
      </c>
    </row>
    <row r="9" spans="1:6" x14ac:dyDescent="0.25">
      <c r="A9" s="200">
        <v>2007</v>
      </c>
      <c r="B9" s="200">
        <v>0.29868223611773098</v>
      </c>
      <c r="C9" s="200">
        <v>2.08309721604931</v>
      </c>
    </row>
    <row r="10" spans="1:6" x14ac:dyDescent="0.25">
      <c r="A10" s="200">
        <v>2008</v>
      </c>
      <c r="B10" s="200">
        <v>0.474891394828236</v>
      </c>
      <c r="C10" s="200">
        <v>1.16189123875418</v>
      </c>
    </row>
    <row r="11" spans="1:6" x14ac:dyDescent="0.25">
      <c r="A11" s="200">
        <v>2009</v>
      </c>
      <c r="B11" s="200">
        <v>0.45736899310908602</v>
      </c>
      <c r="C11" s="200">
        <v>-0.131665026160107</v>
      </c>
    </row>
    <row r="12" spans="1:6" x14ac:dyDescent="0.25">
      <c r="A12" s="200">
        <v>2010</v>
      </c>
      <c r="B12" s="200">
        <v>0.33020932346632398</v>
      </c>
      <c r="C12" s="200">
        <v>-6.8940633746621002E-2</v>
      </c>
    </row>
    <row r="13" spans="1:6" x14ac:dyDescent="0.25">
      <c r="A13" s="200">
        <v>2011</v>
      </c>
      <c r="B13" s="200">
        <v>0.32040141154052698</v>
      </c>
      <c r="C13" s="200">
        <v>0.81412340067801403</v>
      </c>
    </row>
    <row r="14" spans="1:6" x14ac:dyDescent="0.25">
      <c r="A14" s="200">
        <v>2012</v>
      </c>
      <c r="B14" s="200">
        <v>0.71013336794014703</v>
      </c>
      <c r="C14" s="200">
        <v>0.68280553178898595</v>
      </c>
    </row>
    <row r="15" spans="1:6" x14ac:dyDescent="0.25">
      <c r="A15" s="200">
        <v>2013</v>
      </c>
      <c r="B15" s="200">
        <v>0.77342821453050303</v>
      </c>
      <c r="C15" s="200">
        <v>0.29145102636078901</v>
      </c>
    </row>
    <row r="16" spans="1:6" x14ac:dyDescent="0.25">
      <c r="A16" s="200">
        <v>2014</v>
      </c>
      <c r="B16" s="200">
        <v>0.214008409437216</v>
      </c>
      <c r="C16" s="200">
        <v>5.31496577228978E-2</v>
      </c>
    </row>
    <row r="17" spans="1:3" x14ac:dyDescent="0.25">
      <c r="A17" s="200">
        <v>2015</v>
      </c>
      <c r="B17" s="200">
        <v>0.16266164207092701</v>
      </c>
      <c r="C17" s="200">
        <v>0.39141422032815898</v>
      </c>
    </row>
    <row r="18" spans="1:3" x14ac:dyDescent="0.25">
      <c r="A18" s="200">
        <v>2016</v>
      </c>
      <c r="B18" s="200">
        <v>0.65259736842799798</v>
      </c>
      <c r="C18" s="200">
        <v>0.63997657125895602</v>
      </c>
    </row>
    <row r="19" spans="1:3" x14ac:dyDescent="0.25">
      <c r="A19" s="200">
        <v>2017</v>
      </c>
      <c r="B19" s="200">
        <v>0.79947418616381805</v>
      </c>
      <c r="C19" s="200">
        <v>1.1890459891859799</v>
      </c>
    </row>
    <row r="20" spans="1:3" x14ac:dyDescent="0.25">
      <c r="A20" s="200">
        <v>2018</v>
      </c>
      <c r="B20" s="200">
        <v>0.51584704820304395</v>
      </c>
      <c r="C20" s="200">
        <v>1.58286959594729</v>
      </c>
    </row>
    <row r="21" spans="1:3" x14ac:dyDescent="0.25">
      <c r="A21" s="200">
        <v>2019</v>
      </c>
      <c r="B21" s="200">
        <v>0.61015033141933495</v>
      </c>
      <c r="C21" s="200">
        <v>1.47220070003846</v>
      </c>
    </row>
    <row r="22" spans="1:3" x14ac:dyDescent="0.25">
      <c r="A22" s="200">
        <v>2020</v>
      </c>
      <c r="B22" s="200">
        <v>0.9</v>
      </c>
      <c r="C22" s="200">
        <v>-1.1000000000000001</v>
      </c>
    </row>
    <row r="23" spans="1:3" x14ac:dyDescent="0.25">
      <c r="A23" s="200">
        <v>2021</v>
      </c>
      <c r="B23" s="200">
        <v>0.2</v>
      </c>
      <c r="C23" s="200">
        <v>1.3</v>
      </c>
    </row>
    <row r="24" spans="1:3" x14ac:dyDescent="0.25">
      <c r="A24" s="200">
        <v>2022</v>
      </c>
      <c r="B24" s="200">
        <v>-0.2</v>
      </c>
      <c r="C24" s="200">
        <v>0.6</v>
      </c>
    </row>
    <row r="25" spans="1:3" x14ac:dyDescent="0.25">
      <c r="A25" s="200">
        <v>2023</v>
      </c>
      <c r="B25" s="200">
        <v>0</v>
      </c>
      <c r="C25" s="200">
        <v>0.7</v>
      </c>
    </row>
    <row r="26" spans="1:3" x14ac:dyDescent="0.25">
      <c r="A26" s="200">
        <v>2024</v>
      </c>
      <c r="B26" s="200">
        <v>0.1</v>
      </c>
      <c r="C26" s="200">
        <v>0.7</v>
      </c>
    </row>
    <row r="27" spans="1:3" x14ac:dyDescent="0.25">
      <c r="A27" s="202">
        <v>2025</v>
      </c>
      <c r="B27" s="202">
        <v>0.2</v>
      </c>
      <c r="C27" s="202">
        <v>0.6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H27"/>
  <sheetViews>
    <sheetView workbookViewId="0">
      <selection sqref="A1:E1"/>
    </sheetView>
  </sheetViews>
  <sheetFormatPr defaultRowHeight="15" x14ac:dyDescent="0.25"/>
  <cols>
    <col min="1" max="1" width="8.85546875" customWidth="1"/>
    <col min="2" max="2" width="12.7109375" customWidth="1"/>
    <col min="3" max="5" width="11.7109375" customWidth="1"/>
    <col min="7" max="7" width="12.7109375" customWidth="1"/>
    <col min="8" max="8" width="32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317</v>
      </c>
      <c r="C2" s="9" t="s">
        <v>318</v>
      </c>
      <c r="D2" s="9" t="s">
        <v>319</v>
      </c>
      <c r="E2" s="9" t="s">
        <v>320</v>
      </c>
      <c r="G2" s="16" t="s">
        <v>102</v>
      </c>
      <c r="H2" s="10" t="s">
        <v>60</v>
      </c>
    </row>
    <row r="3" spans="1:8" x14ac:dyDescent="0.25">
      <c r="A3" s="204">
        <v>2001</v>
      </c>
      <c r="B3" s="204">
        <v>98.243805236370093</v>
      </c>
      <c r="C3" s="204">
        <v>42.879207430741999</v>
      </c>
      <c r="D3" s="204">
        <v>23.090015819685899</v>
      </c>
      <c r="E3" s="204">
        <v>164.213028486795</v>
      </c>
      <c r="G3" s="16" t="s">
        <v>103</v>
      </c>
      <c r="H3" s="11"/>
    </row>
    <row r="4" spans="1:8" x14ac:dyDescent="0.25">
      <c r="A4" s="203">
        <v>2002</v>
      </c>
      <c r="B4" s="203">
        <v>-26.0223019279717</v>
      </c>
      <c r="C4" s="203">
        <v>56.423884378318199</v>
      </c>
      <c r="D4" s="203">
        <v>29.4779549323042</v>
      </c>
      <c r="E4" s="203">
        <v>59.8795373826526</v>
      </c>
      <c r="G4" s="16" t="s">
        <v>104</v>
      </c>
      <c r="H4" s="11" t="s">
        <v>321</v>
      </c>
    </row>
    <row r="5" spans="1:8" x14ac:dyDescent="0.25">
      <c r="A5" s="203">
        <v>2003</v>
      </c>
      <c r="B5" s="203">
        <v>-116.86944584104501</v>
      </c>
      <c r="C5" s="203">
        <v>46.997751440348601</v>
      </c>
      <c r="D5" s="203">
        <v>23.003195482870201</v>
      </c>
      <c r="E5" s="203">
        <v>-46.868498917824297</v>
      </c>
      <c r="G5" s="16" t="s">
        <v>106</v>
      </c>
      <c r="H5" s="12"/>
    </row>
    <row r="6" spans="1:8" x14ac:dyDescent="0.25">
      <c r="A6" s="203">
        <v>2004</v>
      </c>
      <c r="B6" s="203">
        <v>-97.745328253618695</v>
      </c>
      <c r="C6" s="203">
        <v>0.33730191715264402</v>
      </c>
      <c r="D6" s="203">
        <v>1.98756985164172</v>
      </c>
      <c r="E6" s="203">
        <v>-95.420456484825806</v>
      </c>
    </row>
    <row r="7" spans="1:8" x14ac:dyDescent="0.25">
      <c r="A7" s="203">
        <v>2005</v>
      </c>
      <c r="B7" s="203">
        <v>22.760371807085502</v>
      </c>
      <c r="C7" s="203">
        <v>38.6160003781848</v>
      </c>
      <c r="D7" s="203">
        <v>-6.1741287948104997</v>
      </c>
      <c r="E7" s="203">
        <v>55.202243390459302</v>
      </c>
      <c r="G7" s="17" t="str">
        <f>HYPERLINK("#'OVERZICHT'!A1", "Link naar overzicht")</f>
        <v>Link naar overzicht</v>
      </c>
    </row>
    <row r="8" spans="1:8" x14ac:dyDescent="0.25">
      <c r="A8" s="203">
        <v>2006</v>
      </c>
      <c r="B8" s="203">
        <v>156.26393325911201</v>
      </c>
      <c r="C8" s="203">
        <v>33.8937954698524</v>
      </c>
      <c r="D8" s="203">
        <v>-8.7708770873434805</v>
      </c>
      <c r="E8" s="203">
        <v>181.38685164161899</v>
      </c>
    </row>
    <row r="9" spans="1:8" x14ac:dyDescent="0.25">
      <c r="A9" s="203">
        <v>2007</v>
      </c>
      <c r="B9" s="203">
        <v>198.647033845431</v>
      </c>
      <c r="C9" s="203">
        <v>36.195913550960903</v>
      </c>
      <c r="D9" s="203">
        <v>15.6698096438492</v>
      </c>
      <c r="E9" s="203">
        <v>250.512757040243</v>
      </c>
    </row>
    <row r="10" spans="1:8" x14ac:dyDescent="0.25">
      <c r="A10" s="203">
        <v>2008</v>
      </c>
      <c r="B10" s="203">
        <v>82.243895418186796</v>
      </c>
      <c r="C10" s="203">
        <v>44.194715676019797</v>
      </c>
      <c r="D10" s="203">
        <v>16.547152811242199</v>
      </c>
      <c r="E10" s="203">
        <v>142.98576390544901</v>
      </c>
    </row>
    <row r="11" spans="1:8" x14ac:dyDescent="0.25">
      <c r="A11" s="203">
        <v>2009</v>
      </c>
      <c r="B11" s="203">
        <v>-131.66355379937801</v>
      </c>
      <c r="C11" s="203">
        <v>36.209776848963102</v>
      </c>
      <c r="D11" s="203">
        <v>20.0599727486467</v>
      </c>
      <c r="E11" s="203">
        <v>-75.393804201768305</v>
      </c>
    </row>
    <row r="12" spans="1:8" x14ac:dyDescent="0.25">
      <c r="A12" s="203">
        <v>2010</v>
      </c>
      <c r="B12" s="203">
        <v>-126.04031526231699</v>
      </c>
      <c r="C12" s="203">
        <v>52.742725093229502</v>
      </c>
      <c r="D12" s="203">
        <v>12.642347555778199</v>
      </c>
      <c r="E12" s="203">
        <v>-60.655242613309603</v>
      </c>
    </row>
    <row r="13" spans="1:8" x14ac:dyDescent="0.25">
      <c r="A13" s="203">
        <v>2011</v>
      </c>
      <c r="B13" s="203">
        <v>63.266698061265302</v>
      </c>
      <c r="C13" s="203">
        <v>25.730666927024298</v>
      </c>
      <c r="D13" s="203">
        <v>-12.9981571603213</v>
      </c>
      <c r="E13" s="203">
        <v>75.999207827967695</v>
      </c>
    </row>
    <row r="14" spans="1:8" x14ac:dyDescent="0.25">
      <c r="A14" s="203">
        <v>2012</v>
      </c>
      <c r="B14" s="203">
        <v>-24.281893675138601</v>
      </c>
      <c r="C14" s="203">
        <v>16.496218651858499</v>
      </c>
      <c r="D14" s="203">
        <v>-10.269896816122801</v>
      </c>
      <c r="E14" s="203">
        <v>-18.0555718394046</v>
      </c>
    </row>
    <row r="15" spans="1:8" x14ac:dyDescent="0.25">
      <c r="A15" s="203">
        <v>2013</v>
      </c>
      <c r="B15" s="203">
        <v>-88.132411352795302</v>
      </c>
      <c r="C15" s="203">
        <v>-9.3422731489682906</v>
      </c>
      <c r="D15" s="203">
        <v>-6.4357889058588302</v>
      </c>
      <c r="E15" s="203">
        <v>-103.910473407621</v>
      </c>
    </row>
    <row r="16" spans="1:8" x14ac:dyDescent="0.25">
      <c r="A16" s="203">
        <v>2014</v>
      </c>
      <c r="B16" s="203">
        <v>31.467768693151001</v>
      </c>
      <c r="C16" s="203">
        <v>-30.510915856760199</v>
      </c>
      <c r="D16" s="203">
        <v>-8.7085573916202392</v>
      </c>
      <c r="E16" s="203">
        <v>-7.75170455522733</v>
      </c>
    </row>
    <row r="17" spans="1:5" x14ac:dyDescent="0.25">
      <c r="A17" s="203">
        <v>2015</v>
      </c>
      <c r="B17" s="203">
        <v>104.60776070804</v>
      </c>
      <c r="C17" s="203">
        <v>-18.708205656581701</v>
      </c>
      <c r="D17" s="203">
        <v>-3.3223179368431199</v>
      </c>
      <c r="E17" s="203">
        <v>82.577237114614704</v>
      </c>
    </row>
    <row r="18" spans="1:5" x14ac:dyDescent="0.25">
      <c r="A18" s="203">
        <v>2016</v>
      </c>
      <c r="B18" s="203">
        <v>131.43309683470099</v>
      </c>
      <c r="C18" s="203">
        <v>-2.0476720946727101</v>
      </c>
      <c r="D18" s="203">
        <v>6.2569777748197097</v>
      </c>
      <c r="E18" s="203">
        <v>135.64240251484699</v>
      </c>
    </row>
    <row r="19" spans="1:5" x14ac:dyDescent="0.25">
      <c r="A19" s="203">
        <v>2017</v>
      </c>
      <c r="B19" s="203">
        <v>172.95700425000501</v>
      </c>
      <c r="C19" s="203">
        <v>27.173555753517501</v>
      </c>
      <c r="D19" s="203">
        <v>13.5865538703603</v>
      </c>
      <c r="E19" s="203">
        <v>213.717113873882</v>
      </c>
    </row>
    <row r="20" spans="1:5" x14ac:dyDescent="0.25">
      <c r="A20" s="203">
        <v>2018</v>
      </c>
      <c r="B20" s="203">
        <v>189.33604118725299</v>
      </c>
      <c r="C20" s="203">
        <v>35.060372934304603</v>
      </c>
      <c r="D20" s="203">
        <v>14.559333320671101</v>
      </c>
      <c r="E20" s="203">
        <v>238.95574744222799</v>
      </c>
    </row>
    <row r="21" spans="1:5" x14ac:dyDescent="0.25">
      <c r="A21" s="203">
        <v>2019</v>
      </c>
      <c r="B21" s="203">
        <v>112.437152384955</v>
      </c>
      <c r="C21" s="203">
        <v>46.661013342121002</v>
      </c>
      <c r="D21" s="203">
        <v>20.583448354666299</v>
      </c>
      <c r="E21" s="203">
        <v>179.681614081742</v>
      </c>
    </row>
    <row r="22" spans="1:5" x14ac:dyDescent="0.25">
      <c r="A22" s="203">
        <v>2020</v>
      </c>
      <c r="B22" s="203">
        <v>-174</v>
      </c>
      <c r="C22" s="203">
        <v>-46.3</v>
      </c>
      <c r="D22" s="203">
        <v>26.6</v>
      </c>
      <c r="E22" s="203">
        <v>-193.7</v>
      </c>
    </row>
    <row r="23" spans="1:5" x14ac:dyDescent="0.25">
      <c r="A23" s="203">
        <v>2021</v>
      </c>
      <c r="B23" s="203">
        <v>-151.5</v>
      </c>
      <c r="C23" s="203">
        <v>94</v>
      </c>
      <c r="D23" s="203">
        <v>33.299999999999997</v>
      </c>
      <c r="E23" s="203">
        <v>-24.3</v>
      </c>
    </row>
    <row r="24" spans="1:5" x14ac:dyDescent="0.25">
      <c r="A24" s="203">
        <v>2022</v>
      </c>
      <c r="B24" s="203">
        <v>-4.0999999999999996</v>
      </c>
      <c r="C24" s="203">
        <v>82.8</v>
      </c>
      <c r="D24" s="203">
        <v>7.9</v>
      </c>
      <c r="E24" s="203">
        <v>86.6</v>
      </c>
    </row>
    <row r="25" spans="1:5" x14ac:dyDescent="0.25">
      <c r="A25" s="203">
        <v>2023</v>
      </c>
      <c r="B25" s="203">
        <v>62.9</v>
      </c>
      <c r="C25" s="203">
        <v>30</v>
      </c>
      <c r="D25" s="203">
        <v>13.5</v>
      </c>
      <c r="E25" s="203">
        <v>106.4</v>
      </c>
    </row>
    <row r="26" spans="1:5" x14ac:dyDescent="0.25">
      <c r="A26" s="203">
        <v>2024</v>
      </c>
      <c r="B26" s="203">
        <v>54.9</v>
      </c>
      <c r="C26" s="203">
        <v>32.700000000000003</v>
      </c>
      <c r="D26" s="203">
        <v>5.6</v>
      </c>
      <c r="E26" s="203">
        <v>93.2</v>
      </c>
    </row>
    <row r="27" spans="1:5" x14ac:dyDescent="0.25">
      <c r="A27" s="205">
        <v>2025</v>
      </c>
      <c r="B27" s="205">
        <v>52.1</v>
      </c>
      <c r="C27" s="205">
        <v>34.1</v>
      </c>
      <c r="D27" s="205">
        <v>1.9</v>
      </c>
      <c r="E27" s="205">
        <v>88.1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1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8.7109375" customWidth="1"/>
    <col min="3" max="4" width="11.7109375" customWidth="1"/>
    <col min="6" max="6" width="12.7109375" customWidth="1"/>
    <col min="7" max="7" width="32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114</v>
      </c>
      <c r="C2" s="9" t="s">
        <v>115</v>
      </c>
      <c r="D2" s="9" t="s">
        <v>116</v>
      </c>
      <c r="F2" s="16" t="s">
        <v>102</v>
      </c>
      <c r="G2" s="10" t="s">
        <v>6</v>
      </c>
    </row>
    <row r="3" spans="1:7" x14ac:dyDescent="0.25">
      <c r="A3" s="31">
        <v>2019.75</v>
      </c>
      <c r="B3" s="31">
        <v>3.3949799927527899</v>
      </c>
      <c r="C3" s="31">
        <v>3.3897587470482602</v>
      </c>
      <c r="D3" s="31">
        <v>3.3949799927527899</v>
      </c>
      <c r="F3" s="16" t="s">
        <v>103</v>
      </c>
      <c r="G3" s="11"/>
    </row>
    <row r="4" spans="1:7" x14ac:dyDescent="0.25">
      <c r="A4" s="30">
        <v>2020</v>
      </c>
      <c r="B4" s="30">
        <v>2.9695103235084699</v>
      </c>
      <c r="C4" s="30">
        <v>3.19505088524715</v>
      </c>
      <c r="D4" s="30">
        <v>2.9695103235084699</v>
      </c>
      <c r="F4" s="16" t="s">
        <v>104</v>
      </c>
      <c r="G4" s="11" t="s">
        <v>117</v>
      </c>
    </row>
    <row r="5" spans="1:7" x14ac:dyDescent="0.25">
      <c r="A5" s="30">
        <v>2020.25</v>
      </c>
      <c r="B5" s="30">
        <v>3.78215795604393</v>
      </c>
      <c r="C5" s="30">
        <v>3.2346566101029199</v>
      </c>
      <c r="D5" s="30">
        <v>3.78215795604393</v>
      </c>
      <c r="F5" s="16" t="s">
        <v>106</v>
      </c>
      <c r="G5" s="12"/>
    </row>
    <row r="6" spans="1:7" x14ac:dyDescent="0.25">
      <c r="A6" s="30">
        <v>2020.5</v>
      </c>
      <c r="B6" s="30">
        <v>4.9282815752590601</v>
      </c>
      <c r="C6" s="30">
        <v>3.22335481946573</v>
      </c>
      <c r="D6" s="30">
        <v>4.9282815752590601</v>
      </c>
    </row>
    <row r="7" spans="1:7" x14ac:dyDescent="0.25">
      <c r="A7" s="30">
        <v>2020.75</v>
      </c>
      <c r="B7" s="30">
        <v>5.9921645663960197</v>
      </c>
      <c r="C7" s="30">
        <v>3.2625900664660401</v>
      </c>
      <c r="D7" s="30">
        <v>5.3926952730445397</v>
      </c>
      <c r="F7" s="17" t="str">
        <f>HYPERLINK("#'OVERZICHT'!A1", "Link naar overzicht")</f>
        <v>Link naar overzicht</v>
      </c>
    </row>
    <row r="8" spans="1:7" x14ac:dyDescent="0.25">
      <c r="A8" s="30">
        <v>2021</v>
      </c>
      <c r="B8" s="30">
        <v>6.9749465967393203</v>
      </c>
      <c r="C8" s="30">
        <v>3.2525934913784198</v>
      </c>
      <c r="D8" s="30">
        <v>5.5961467919013597</v>
      </c>
    </row>
    <row r="9" spans="1:7" x14ac:dyDescent="0.25">
      <c r="A9" s="30">
        <v>2021.25</v>
      </c>
      <c r="B9" s="30">
        <v>7.9875877368474297</v>
      </c>
      <c r="C9" s="30">
        <v>3.3287427956974698</v>
      </c>
      <c r="D9" s="30">
        <v>5.7113125613372704</v>
      </c>
    </row>
    <row r="10" spans="1:7" x14ac:dyDescent="0.25">
      <c r="A10" s="30">
        <v>2021.5</v>
      </c>
      <c r="B10" s="30">
        <v>9.2706846385832904</v>
      </c>
      <c r="C10" s="30">
        <v>3.4216094990926802</v>
      </c>
      <c r="D10" s="30">
        <v>6.2200762991535399</v>
      </c>
    </row>
    <row r="11" spans="1:7" x14ac:dyDescent="0.25">
      <c r="A11" s="32">
        <v>2021.75</v>
      </c>
      <c r="B11" s="32">
        <v>9.7346218736172894</v>
      </c>
      <c r="C11" s="32">
        <v>3.5112138363151901</v>
      </c>
      <c r="D11" s="32">
        <v>5.9106497591626201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21"/>
  <sheetViews>
    <sheetView workbookViewId="0">
      <selection sqref="A1:E1"/>
    </sheetView>
  </sheetViews>
  <sheetFormatPr defaultRowHeight="15" x14ac:dyDescent="0.25"/>
  <cols>
    <col min="1" max="1" width="7.140625" customWidth="1"/>
    <col min="2" max="2" width="12.7109375" customWidth="1"/>
    <col min="3" max="3" width="13.7109375" customWidth="1"/>
    <col min="4" max="4" width="14.7109375" customWidth="1"/>
    <col min="5" max="5" width="10.7109375" customWidth="1"/>
    <col min="7" max="7" width="12.7109375" customWidth="1"/>
    <col min="8" max="8" width="10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280</v>
      </c>
      <c r="C2" s="9" t="s">
        <v>315</v>
      </c>
      <c r="D2" s="9" t="s">
        <v>322</v>
      </c>
      <c r="E2" s="9" t="s">
        <v>323</v>
      </c>
      <c r="G2" s="16" t="s">
        <v>102</v>
      </c>
      <c r="H2" s="10" t="s">
        <v>61</v>
      </c>
    </row>
    <row r="3" spans="1:8" x14ac:dyDescent="0.25">
      <c r="A3" s="207">
        <v>2007</v>
      </c>
      <c r="B3" s="207">
        <v>0.37</v>
      </c>
      <c r="C3" s="207">
        <v>1.06</v>
      </c>
      <c r="D3" s="207">
        <v>1.54</v>
      </c>
      <c r="E3" s="207">
        <v>2.97</v>
      </c>
      <c r="G3" s="16" t="s">
        <v>103</v>
      </c>
      <c r="H3" s="11"/>
    </row>
    <row r="4" spans="1:8" x14ac:dyDescent="0.25">
      <c r="A4" s="206">
        <v>2008</v>
      </c>
      <c r="B4" s="206">
        <v>0.71</v>
      </c>
      <c r="C4" s="206">
        <v>1.1399999999999999</v>
      </c>
      <c r="D4" s="206">
        <v>2</v>
      </c>
      <c r="E4" s="206">
        <v>3.85</v>
      </c>
      <c r="G4" s="16" t="s">
        <v>104</v>
      </c>
      <c r="H4" s="11" t="s">
        <v>225</v>
      </c>
    </row>
    <row r="5" spans="1:8" x14ac:dyDescent="0.25">
      <c r="A5" s="206">
        <v>2009</v>
      </c>
      <c r="B5" s="206">
        <v>0.41</v>
      </c>
      <c r="C5" s="206">
        <v>0.54</v>
      </c>
      <c r="D5" s="206">
        <v>-1.69</v>
      </c>
      <c r="E5" s="206">
        <v>-0.75</v>
      </c>
      <c r="G5" s="16" t="s">
        <v>106</v>
      </c>
      <c r="H5" s="12"/>
    </row>
    <row r="6" spans="1:8" x14ac:dyDescent="0.25">
      <c r="A6" s="206">
        <v>2010</v>
      </c>
      <c r="B6" s="206">
        <v>0.16</v>
      </c>
      <c r="C6" s="206">
        <v>0.13</v>
      </c>
      <c r="D6" s="206">
        <v>-0.63</v>
      </c>
      <c r="E6" s="206">
        <v>-0.34</v>
      </c>
    </row>
    <row r="7" spans="1:8" x14ac:dyDescent="0.25">
      <c r="A7" s="206">
        <v>2011</v>
      </c>
      <c r="B7" s="206">
        <v>0.26</v>
      </c>
      <c r="C7" s="206">
        <v>0.22</v>
      </c>
      <c r="D7" s="206">
        <v>0.08</v>
      </c>
      <c r="E7" s="206">
        <v>0.55000000000000004</v>
      </c>
      <c r="G7" s="17" t="str">
        <f>HYPERLINK("#'OVERZICHT'!A1", "Link naar overzicht")</f>
        <v>Link naar overzicht</v>
      </c>
    </row>
    <row r="8" spans="1:8" x14ac:dyDescent="0.25">
      <c r="A8" s="206">
        <v>2012</v>
      </c>
      <c r="B8" s="206">
        <v>-0.12</v>
      </c>
      <c r="C8" s="206">
        <v>0.11</v>
      </c>
      <c r="D8" s="206">
        <v>-0.62</v>
      </c>
      <c r="E8" s="206">
        <v>-0.63</v>
      </c>
    </row>
    <row r="9" spans="1:8" x14ac:dyDescent="0.25">
      <c r="A9" s="206">
        <v>2013</v>
      </c>
      <c r="B9" s="206">
        <v>-0.84</v>
      </c>
      <c r="C9" s="206">
        <v>-0.18</v>
      </c>
      <c r="D9" s="206">
        <v>-0.81</v>
      </c>
      <c r="E9" s="206">
        <v>-1.83</v>
      </c>
    </row>
    <row r="10" spans="1:8" x14ac:dyDescent="0.25">
      <c r="A10" s="206">
        <v>2014</v>
      </c>
      <c r="B10" s="206">
        <v>-0.95</v>
      </c>
      <c r="C10" s="206">
        <v>-0.26</v>
      </c>
      <c r="D10" s="206">
        <v>-0.63</v>
      </c>
      <c r="E10" s="206">
        <v>-1.83</v>
      </c>
    </row>
    <row r="11" spans="1:8" x14ac:dyDescent="0.25">
      <c r="A11" s="206">
        <v>2015</v>
      </c>
      <c r="B11" s="206">
        <v>-0.72</v>
      </c>
      <c r="C11" s="206">
        <v>-0.13</v>
      </c>
      <c r="D11" s="206">
        <v>-0.23</v>
      </c>
      <c r="E11" s="206">
        <v>-1.0900000000000001</v>
      </c>
    </row>
    <row r="12" spans="1:8" x14ac:dyDescent="0.25">
      <c r="A12" s="206">
        <v>2016</v>
      </c>
      <c r="B12" s="206">
        <v>-0.36</v>
      </c>
      <c r="C12" s="206">
        <v>-0.12</v>
      </c>
      <c r="D12" s="206">
        <v>-0.5</v>
      </c>
      <c r="E12" s="206">
        <v>-0.97</v>
      </c>
    </row>
    <row r="13" spans="1:8" x14ac:dyDescent="0.25">
      <c r="A13" s="206">
        <v>2017</v>
      </c>
      <c r="B13" s="206">
        <v>0.13</v>
      </c>
      <c r="C13" s="206">
        <v>0.05</v>
      </c>
      <c r="D13" s="206">
        <v>0.25</v>
      </c>
      <c r="E13" s="206">
        <v>0.43</v>
      </c>
    </row>
    <row r="14" spans="1:8" x14ac:dyDescent="0.25">
      <c r="A14" s="206">
        <v>2018</v>
      </c>
      <c r="B14" s="206">
        <v>0.53</v>
      </c>
      <c r="C14" s="206">
        <v>0.5</v>
      </c>
      <c r="D14" s="206">
        <v>0.6</v>
      </c>
      <c r="E14" s="206">
        <v>1.63</v>
      </c>
    </row>
    <row r="15" spans="1:8" x14ac:dyDescent="0.25">
      <c r="A15" s="206">
        <v>2019</v>
      </c>
      <c r="B15" s="206">
        <v>0.63</v>
      </c>
      <c r="C15" s="206">
        <v>0.92</v>
      </c>
      <c r="D15" s="206">
        <v>0.61</v>
      </c>
      <c r="E15" s="206">
        <v>2.17</v>
      </c>
    </row>
    <row r="16" spans="1:8" x14ac:dyDescent="0.25">
      <c r="A16" s="206">
        <v>2020</v>
      </c>
      <c r="B16" s="206">
        <v>0</v>
      </c>
      <c r="C16" s="206">
        <v>-2.54</v>
      </c>
      <c r="D16" s="206">
        <v>-1.95</v>
      </c>
      <c r="E16" s="206">
        <v>-4.49</v>
      </c>
    </row>
    <row r="17" spans="1:5" x14ac:dyDescent="0.25">
      <c r="A17" s="206">
        <v>2021</v>
      </c>
      <c r="B17" s="206">
        <v>-1.1200000000000001</v>
      </c>
      <c r="C17" s="206">
        <v>0.02</v>
      </c>
      <c r="D17" s="206">
        <v>-1.37</v>
      </c>
      <c r="E17" s="206">
        <v>-2.4700000000000002</v>
      </c>
    </row>
    <row r="18" spans="1:5" x14ac:dyDescent="0.25">
      <c r="A18" s="206">
        <v>2022</v>
      </c>
      <c r="B18" s="206">
        <v>-0.9</v>
      </c>
      <c r="C18" s="206">
        <v>0.62</v>
      </c>
      <c r="D18" s="206">
        <v>-1.1100000000000001</v>
      </c>
      <c r="E18" s="206">
        <v>-1.39</v>
      </c>
    </row>
    <row r="19" spans="1:5" x14ac:dyDescent="0.25">
      <c r="A19" s="206">
        <v>2023</v>
      </c>
      <c r="B19" s="206">
        <v>-0.57999999999999996</v>
      </c>
      <c r="C19" s="206">
        <v>0.63</v>
      </c>
      <c r="D19" s="206">
        <v>-0.64</v>
      </c>
      <c r="E19" s="206">
        <v>-0.59</v>
      </c>
    </row>
    <row r="20" spans="1:5" x14ac:dyDescent="0.25">
      <c r="A20" s="206">
        <v>2024</v>
      </c>
      <c r="B20" s="206">
        <v>-0.27</v>
      </c>
      <c r="C20" s="206">
        <v>0.34</v>
      </c>
      <c r="D20" s="206">
        <v>-0.39</v>
      </c>
      <c r="E20" s="206">
        <v>-0.32</v>
      </c>
    </row>
    <row r="21" spans="1:5" x14ac:dyDescent="0.25">
      <c r="A21" s="208">
        <v>2025</v>
      </c>
      <c r="B21" s="208">
        <v>0</v>
      </c>
      <c r="C21" s="208">
        <v>0.01</v>
      </c>
      <c r="D21" s="208">
        <v>-0.01</v>
      </c>
      <c r="E21" s="208">
        <v>0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21"/>
  <sheetViews>
    <sheetView workbookViewId="0">
      <selection sqref="A1:C1"/>
    </sheetView>
  </sheetViews>
  <sheetFormatPr defaultRowHeight="15" x14ac:dyDescent="0.25"/>
  <cols>
    <col min="1" max="1" width="7.85546875" customWidth="1"/>
    <col min="2" max="2" width="14.85546875" customWidth="1"/>
    <col min="3" max="3" width="26.5703125" customWidth="1"/>
    <col min="5" max="5" width="12.7109375" customWidth="1"/>
    <col min="6" max="6" width="38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280</v>
      </c>
      <c r="C2" s="9" t="s">
        <v>324</v>
      </c>
      <c r="E2" s="16" t="s">
        <v>102</v>
      </c>
      <c r="F2" s="10" t="s">
        <v>62</v>
      </c>
    </row>
    <row r="3" spans="1:6" x14ac:dyDescent="0.25">
      <c r="A3" s="210">
        <v>2007</v>
      </c>
      <c r="B3" s="210">
        <v>4.1613122218430396</v>
      </c>
      <c r="C3" s="210">
        <v>4.8499999999999996</v>
      </c>
      <c r="E3" s="16" t="s">
        <v>103</v>
      </c>
      <c r="F3" s="11"/>
    </row>
    <row r="4" spans="1:6" x14ac:dyDescent="0.25">
      <c r="A4" s="209">
        <v>2008</v>
      </c>
      <c r="B4" s="209">
        <v>3.6624010911243201</v>
      </c>
      <c r="C4" s="209">
        <v>4.9800000000000004</v>
      </c>
      <c r="E4" s="16" t="s">
        <v>104</v>
      </c>
      <c r="F4" s="11" t="s">
        <v>281</v>
      </c>
    </row>
    <row r="5" spans="1:6" x14ac:dyDescent="0.25">
      <c r="A5" s="209">
        <v>2009</v>
      </c>
      <c r="B5" s="209">
        <v>4.3581877548015298</v>
      </c>
      <c r="C5" s="209">
        <v>5.13</v>
      </c>
      <c r="E5" s="16" t="s">
        <v>106</v>
      </c>
      <c r="F5" s="12"/>
    </row>
    <row r="6" spans="1:6" x14ac:dyDescent="0.25">
      <c r="A6" s="209">
        <v>2010</v>
      </c>
      <c r="B6" s="209">
        <v>4.9958038306126404</v>
      </c>
      <c r="C6" s="209">
        <v>5.3</v>
      </c>
    </row>
    <row r="7" spans="1:6" x14ac:dyDescent="0.25">
      <c r="A7" s="209">
        <v>2011</v>
      </c>
      <c r="B7" s="209">
        <v>4.9839841803110199</v>
      </c>
      <c r="C7" s="209">
        <v>5.47</v>
      </c>
      <c r="E7" s="17" t="str">
        <f>HYPERLINK("#'OVERZICHT'!A1", "Link naar overzicht")</f>
        <v>Link naar overzicht</v>
      </c>
    </row>
    <row r="8" spans="1:6" x14ac:dyDescent="0.25">
      <c r="A8" s="209">
        <v>2012</v>
      </c>
      <c r="B8" s="209">
        <v>5.8309079451924202</v>
      </c>
      <c r="C8" s="209">
        <v>5.6</v>
      </c>
    </row>
    <row r="9" spans="1:6" x14ac:dyDescent="0.25">
      <c r="A9" s="209">
        <v>2013</v>
      </c>
      <c r="B9" s="209">
        <v>7.2582218495280397</v>
      </c>
      <c r="C9" s="209">
        <v>5.68</v>
      </c>
    </row>
    <row r="10" spans="1:6" x14ac:dyDescent="0.25">
      <c r="A10" s="209">
        <v>2014</v>
      </c>
      <c r="B10" s="209">
        <v>7.4341408729922902</v>
      </c>
      <c r="C10" s="209">
        <v>5.66</v>
      </c>
    </row>
    <row r="11" spans="1:6" x14ac:dyDescent="0.25">
      <c r="A11" s="209">
        <v>2015</v>
      </c>
      <c r="B11" s="209">
        <v>6.8913633400546903</v>
      </c>
      <c r="C11" s="209">
        <v>5.55</v>
      </c>
    </row>
    <row r="12" spans="1:6" x14ac:dyDescent="0.25">
      <c r="A12" s="209">
        <v>2016</v>
      </c>
      <c r="B12" s="209">
        <v>6.0224227676112099</v>
      </c>
      <c r="C12" s="209">
        <v>5.35</v>
      </c>
    </row>
    <row r="13" spans="1:6" x14ac:dyDescent="0.25">
      <c r="A13" s="209">
        <v>2017</v>
      </c>
      <c r="B13" s="209">
        <v>4.8522359309429302</v>
      </c>
      <c r="C13" s="209">
        <v>5.0999999999999996</v>
      </c>
    </row>
    <row r="14" spans="1:6" x14ac:dyDescent="0.25">
      <c r="A14" s="209">
        <v>2018</v>
      </c>
      <c r="B14" s="209">
        <v>3.84043766868272</v>
      </c>
      <c r="C14" s="209">
        <v>4.83</v>
      </c>
    </row>
    <row r="15" spans="1:6" x14ac:dyDescent="0.25">
      <c r="A15" s="209">
        <v>2019</v>
      </c>
      <c r="B15" s="209">
        <v>3.3910078578336602</v>
      </c>
      <c r="C15" s="209">
        <v>4.57</v>
      </c>
    </row>
    <row r="16" spans="1:6" x14ac:dyDescent="0.25">
      <c r="A16" s="209">
        <v>2020</v>
      </c>
      <c r="B16" s="209">
        <v>4.3</v>
      </c>
      <c r="C16" s="209">
        <v>4.5</v>
      </c>
    </row>
    <row r="17" spans="1:3" x14ac:dyDescent="0.25">
      <c r="A17" s="209">
        <v>2021</v>
      </c>
      <c r="B17" s="209">
        <v>5.9</v>
      </c>
      <c r="C17" s="209">
        <v>4.5</v>
      </c>
    </row>
    <row r="18" spans="1:3" x14ac:dyDescent="0.25">
      <c r="A18" s="209">
        <v>2022</v>
      </c>
      <c r="B18" s="209">
        <v>5.5</v>
      </c>
      <c r="C18" s="209">
        <v>4.5</v>
      </c>
    </row>
    <row r="19" spans="1:3" x14ac:dyDescent="0.25">
      <c r="A19" s="209">
        <v>2023</v>
      </c>
      <c r="B19" s="209">
        <v>5.0999999999999996</v>
      </c>
      <c r="C19" s="209">
        <v>4.5</v>
      </c>
    </row>
    <row r="20" spans="1:3" x14ac:dyDescent="0.25">
      <c r="A20" s="209">
        <v>2024</v>
      </c>
      <c r="B20" s="209">
        <v>4.8</v>
      </c>
      <c r="C20" s="209">
        <v>4.5</v>
      </c>
    </row>
    <row r="21" spans="1:3" x14ac:dyDescent="0.25">
      <c r="A21" s="211">
        <v>2025</v>
      </c>
      <c r="B21" s="211">
        <v>4.5</v>
      </c>
      <c r="C21" s="211">
        <v>4.5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G9"/>
  <sheetViews>
    <sheetView workbookViewId="0">
      <selection sqref="A1:D1"/>
    </sheetView>
  </sheetViews>
  <sheetFormatPr defaultRowHeight="15" x14ac:dyDescent="0.25"/>
  <cols>
    <col min="1" max="1" width="7.140625" customWidth="1"/>
    <col min="2" max="2" width="17.7109375" customWidth="1"/>
    <col min="3" max="3" width="11.7109375" customWidth="1"/>
    <col min="4" max="4" width="15.7109375" customWidth="1"/>
    <col min="6" max="6" width="12.7109375" customWidth="1"/>
    <col min="7" max="7" width="25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325</v>
      </c>
      <c r="C2" s="9" t="s">
        <v>115</v>
      </c>
      <c r="D2" s="9" t="s">
        <v>326</v>
      </c>
      <c r="F2" s="16" t="s">
        <v>102</v>
      </c>
      <c r="G2" s="10" t="s">
        <v>5</v>
      </c>
    </row>
    <row r="3" spans="1:7" x14ac:dyDescent="0.25">
      <c r="A3" s="213">
        <v>2019</v>
      </c>
      <c r="B3" s="213">
        <v>100</v>
      </c>
      <c r="C3" s="213">
        <v>100</v>
      </c>
      <c r="D3" s="213">
        <v>100</v>
      </c>
      <c r="F3" s="16" t="s">
        <v>103</v>
      </c>
      <c r="G3" s="11"/>
    </row>
    <row r="4" spans="1:7" x14ac:dyDescent="0.25">
      <c r="A4" s="212">
        <v>2020</v>
      </c>
      <c r="B4" s="212">
        <v>93.864784403417104</v>
      </c>
      <c r="C4" s="212">
        <v>101.404705265717</v>
      </c>
      <c r="D4" s="212">
        <v>94.966728308513098</v>
      </c>
      <c r="F4" s="16" t="s">
        <v>104</v>
      </c>
      <c r="G4" s="11" t="s">
        <v>327</v>
      </c>
    </row>
    <row r="5" spans="1:7" x14ac:dyDescent="0.25">
      <c r="A5" s="212">
        <v>2021</v>
      </c>
      <c r="B5" s="212">
        <v>91.206623728468401</v>
      </c>
      <c r="C5" s="212">
        <v>103.065135378991</v>
      </c>
      <c r="D5" s="212">
        <v>98.256292821870304</v>
      </c>
      <c r="F5" s="16" t="s">
        <v>106</v>
      </c>
      <c r="G5" s="12"/>
    </row>
    <row r="6" spans="1:7" x14ac:dyDescent="0.25">
      <c r="A6" s="212">
        <v>2022</v>
      </c>
      <c r="B6" s="212">
        <v>94.132887960333406</v>
      </c>
      <c r="C6" s="212">
        <v>104.600860342638</v>
      </c>
      <c r="D6" s="212">
        <v>100.126646334065</v>
      </c>
    </row>
    <row r="7" spans="1:7" x14ac:dyDescent="0.25">
      <c r="A7" s="212">
        <v>2023</v>
      </c>
      <c r="B7" s="212">
        <v>95.896753315170201</v>
      </c>
      <c r="C7" s="212">
        <v>106.148943837491</v>
      </c>
      <c r="D7" s="212">
        <v>101.82441327602299</v>
      </c>
      <c r="F7" s="17" t="str">
        <f>HYPERLINK("#'OVERZICHT'!A1", "Link naar overzicht")</f>
        <v>Link naar overzicht</v>
      </c>
    </row>
    <row r="8" spans="1:7" x14ac:dyDescent="0.25">
      <c r="A8" s="212">
        <v>2024</v>
      </c>
      <c r="B8" s="212">
        <v>97.630856317839701</v>
      </c>
      <c r="C8" s="212">
        <v>107.770836990387</v>
      </c>
      <c r="D8" s="212">
        <v>103.351851001309</v>
      </c>
    </row>
    <row r="9" spans="1:7" x14ac:dyDescent="0.25">
      <c r="A9" s="214">
        <v>2025</v>
      </c>
      <c r="B9" s="214">
        <v>99.374768672786004</v>
      </c>
      <c r="C9" s="214">
        <v>109.374497234372</v>
      </c>
      <c r="D9" s="214">
        <v>104.798840397378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9"/>
  <sheetViews>
    <sheetView workbookViewId="0">
      <selection sqref="A1:D1"/>
    </sheetView>
  </sheetViews>
  <sheetFormatPr defaultRowHeight="15" x14ac:dyDescent="0.25"/>
  <cols>
    <col min="1" max="1" width="7.85546875" customWidth="1"/>
    <col min="2" max="2" width="17.7109375" customWidth="1"/>
    <col min="3" max="3" width="11.7109375" customWidth="1"/>
    <col min="4" max="4" width="15.7109375" customWidth="1"/>
    <col min="6" max="6" width="12.7109375" customWidth="1"/>
    <col min="7" max="7" width="18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325</v>
      </c>
      <c r="C2" s="9" t="s">
        <v>115</v>
      </c>
      <c r="D2" s="9" t="s">
        <v>326</v>
      </c>
      <c r="F2" s="16" t="s">
        <v>102</v>
      </c>
      <c r="G2" s="10" t="s">
        <v>6</v>
      </c>
    </row>
    <row r="3" spans="1:7" x14ac:dyDescent="0.25">
      <c r="A3" s="216">
        <v>2019</v>
      </c>
      <c r="B3" s="216">
        <v>3.3910078578336602</v>
      </c>
      <c r="C3" s="216">
        <v>3.38829449428854</v>
      </c>
      <c r="D3" s="216">
        <v>3.3910078578336602</v>
      </c>
      <c r="F3" s="16" t="s">
        <v>103</v>
      </c>
      <c r="G3" s="11"/>
    </row>
    <row r="4" spans="1:7" x14ac:dyDescent="0.25">
      <c r="A4" s="215">
        <v>2020</v>
      </c>
      <c r="B4" s="215">
        <v>4.4199145710414802</v>
      </c>
      <c r="C4" s="215">
        <v>3.2289701022272399</v>
      </c>
      <c r="D4" s="215">
        <v>4.2658958831790796</v>
      </c>
      <c r="F4" s="16" t="s">
        <v>104</v>
      </c>
      <c r="G4" s="11" t="s">
        <v>281</v>
      </c>
    </row>
    <row r="5" spans="1:7" x14ac:dyDescent="0.25">
      <c r="A5" s="215">
        <v>2021</v>
      </c>
      <c r="B5" s="215">
        <v>8.4830851590421403</v>
      </c>
      <c r="C5" s="215">
        <v>3.3787774783210698</v>
      </c>
      <c r="D5" s="215">
        <v>5.85934437395741</v>
      </c>
      <c r="F5" s="16" t="s">
        <v>106</v>
      </c>
      <c r="G5" s="12"/>
    </row>
    <row r="6" spans="1:7" x14ac:dyDescent="0.25">
      <c r="A6" s="215">
        <v>2022</v>
      </c>
      <c r="B6" s="215">
        <v>8.2279692632630006</v>
      </c>
      <c r="C6" s="215">
        <v>3.5359252382509898</v>
      </c>
      <c r="D6" s="215">
        <v>5.5092519935449999</v>
      </c>
    </row>
    <row r="7" spans="1:7" x14ac:dyDescent="0.25">
      <c r="A7" s="215">
        <v>2023</v>
      </c>
      <c r="B7" s="215">
        <v>7.7415387637248996</v>
      </c>
      <c r="C7" s="215">
        <v>3.8178970059120898</v>
      </c>
      <c r="D7" s="215">
        <v>5.0569579545218097</v>
      </c>
      <c r="F7" s="17" t="str">
        <f>HYPERLINK("#'OVERZICHT'!A1", "Link naar overzicht")</f>
        <v>Link naar overzicht</v>
      </c>
    </row>
    <row r="8" spans="1:7" x14ac:dyDescent="0.25">
      <c r="A8" s="215">
        <v>2024</v>
      </c>
      <c r="B8" s="215">
        <v>7.0399703406057004</v>
      </c>
      <c r="C8" s="215">
        <v>4.09686392933141</v>
      </c>
      <c r="D8" s="215">
        <v>4.8169175496185499</v>
      </c>
    </row>
    <row r="9" spans="1:7" x14ac:dyDescent="0.25">
      <c r="A9" s="217">
        <v>2025</v>
      </c>
      <c r="B9" s="217">
        <v>6.3739025101722602</v>
      </c>
      <c r="C9" s="217">
        <v>4.2830290012810197</v>
      </c>
      <c r="D9" s="217">
        <v>4.5159763165149602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9"/>
  <sheetViews>
    <sheetView workbookViewId="0">
      <selection sqref="A1:D1"/>
    </sheetView>
  </sheetViews>
  <sheetFormatPr defaultRowHeight="15" x14ac:dyDescent="0.25"/>
  <cols>
    <col min="1" max="1" width="7" customWidth="1"/>
    <col min="2" max="2" width="17.7109375" customWidth="1"/>
    <col min="3" max="3" width="11.7109375" customWidth="1"/>
    <col min="4" max="4" width="15.7109375" customWidth="1"/>
    <col min="6" max="6" width="12.7109375" customWidth="1"/>
    <col min="7" max="7" width="9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325</v>
      </c>
      <c r="C2" s="9" t="s">
        <v>115</v>
      </c>
      <c r="D2" s="9" t="s">
        <v>326</v>
      </c>
      <c r="F2" s="16" t="s">
        <v>102</v>
      </c>
      <c r="G2" s="10" t="s">
        <v>13</v>
      </c>
    </row>
    <row r="3" spans="1:7" x14ac:dyDescent="0.25">
      <c r="A3" s="219">
        <v>2019</v>
      </c>
      <c r="B3" s="219">
        <v>1.7188599085360501</v>
      </c>
      <c r="C3" s="219">
        <v>1.6620212731475601</v>
      </c>
      <c r="D3" s="219">
        <v>1.7188599085360501</v>
      </c>
      <c r="F3" s="16" t="s">
        <v>103</v>
      </c>
      <c r="G3" s="11"/>
    </row>
    <row r="4" spans="1:7" x14ac:dyDescent="0.25">
      <c r="A4" s="218">
        <v>2020</v>
      </c>
      <c r="B4" s="218">
        <v>-8.28014590860281</v>
      </c>
      <c r="C4" s="218">
        <v>1.0868357182628301</v>
      </c>
      <c r="D4" s="218">
        <v>-7.5650571662231201</v>
      </c>
      <c r="F4" s="16" t="s">
        <v>104</v>
      </c>
      <c r="G4" s="11" t="s">
        <v>144</v>
      </c>
    </row>
    <row r="5" spans="1:7" x14ac:dyDescent="0.25">
      <c r="A5" s="218">
        <v>2021</v>
      </c>
      <c r="B5" s="218">
        <v>-9.3212368648689097</v>
      </c>
      <c r="C5" s="218">
        <v>0.119275086184049</v>
      </c>
      <c r="D5" s="218">
        <v>-5.1289936529470097</v>
      </c>
      <c r="F5" s="16" t="s">
        <v>106</v>
      </c>
      <c r="G5" s="12"/>
    </row>
    <row r="6" spans="1:7" x14ac:dyDescent="0.25">
      <c r="A6" s="218">
        <v>2022</v>
      </c>
      <c r="B6" s="218">
        <v>-5.8691905795496799</v>
      </c>
      <c r="C6" s="218">
        <v>5.8948568642938098E-2</v>
      </c>
      <c r="D6" s="218">
        <v>-3.19939743324404</v>
      </c>
    </row>
    <row r="7" spans="1:7" x14ac:dyDescent="0.25">
      <c r="A7" s="218">
        <v>2023</v>
      </c>
      <c r="B7" s="218">
        <v>-4.88412428819829</v>
      </c>
      <c r="C7" s="218">
        <v>4.3946647402098499E-2</v>
      </c>
      <c r="D7" s="218">
        <v>-2.3749278367327</v>
      </c>
      <c r="F7" s="17" t="str">
        <f>HYPERLINK("#'OVERZICHT'!A1", "Link naar overzicht")</f>
        <v>Link naar overzicht</v>
      </c>
    </row>
    <row r="8" spans="1:7" x14ac:dyDescent="0.25">
      <c r="A8" s="218">
        <v>2024</v>
      </c>
      <c r="B8" s="218">
        <v>-4.2238969882819202</v>
      </c>
      <c r="C8" s="218">
        <v>5.6328533731144999E-2</v>
      </c>
      <c r="D8" s="218">
        <v>-1.98416153416531</v>
      </c>
    </row>
    <row r="9" spans="1:7" x14ac:dyDescent="0.25">
      <c r="A9" s="220">
        <v>2025</v>
      </c>
      <c r="B9" s="220">
        <v>-3.6989764764842801</v>
      </c>
      <c r="C9" s="220">
        <v>0.102838237110339</v>
      </c>
      <c r="D9" s="220">
        <v>-1.74379294700381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9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17.7109375" customWidth="1"/>
    <col min="3" max="3" width="11.7109375" customWidth="1"/>
    <col min="4" max="4" width="15.7109375" customWidth="1"/>
    <col min="6" max="6" width="12.7109375" customWidth="1"/>
    <col min="7" max="7" width="10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325</v>
      </c>
      <c r="C2" s="9" t="s">
        <v>115</v>
      </c>
      <c r="D2" s="9" t="s">
        <v>326</v>
      </c>
      <c r="F2" s="16" t="s">
        <v>102</v>
      </c>
      <c r="G2" s="10" t="s">
        <v>14</v>
      </c>
    </row>
    <row r="3" spans="1:7" x14ac:dyDescent="0.25">
      <c r="A3" s="222">
        <v>2019</v>
      </c>
      <c r="B3" s="222">
        <v>48.709875788175701</v>
      </c>
      <c r="C3" s="222">
        <v>48.844690802022498</v>
      </c>
      <c r="D3" s="222">
        <v>48.709875788175701</v>
      </c>
      <c r="F3" s="16" t="s">
        <v>103</v>
      </c>
      <c r="G3" s="11"/>
    </row>
    <row r="4" spans="1:7" x14ac:dyDescent="0.25">
      <c r="A4" s="221">
        <v>2020</v>
      </c>
      <c r="B4" s="221">
        <v>61.244204315516001</v>
      </c>
      <c r="C4" s="221">
        <v>46.313524584956397</v>
      </c>
      <c r="D4" s="221">
        <v>59.8857016576818</v>
      </c>
      <c r="F4" s="16" t="s">
        <v>104</v>
      </c>
      <c r="G4" s="11" t="s">
        <v>144</v>
      </c>
    </row>
    <row r="5" spans="1:7" x14ac:dyDescent="0.25">
      <c r="A5" s="221">
        <v>2021</v>
      </c>
      <c r="B5" s="221">
        <v>72.060222287938899</v>
      </c>
      <c r="C5" s="221">
        <v>45.170036421944197</v>
      </c>
      <c r="D5" s="221">
        <v>62.000616979643503</v>
      </c>
      <c r="F5" s="16" t="s">
        <v>106</v>
      </c>
      <c r="G5" s="12"/>
    </row>
    <row r="6" spans="1:7" x14ac:dyDescent="0.25">
      <c r="A6" s="221">
        <v>2022</v>
      </c>
      <c r="B6" s="221">
        <v>75.307403511755794</v>
      </c>
      <c r="C6" s="221">
        <v>43.986287164932897</v>
      </c>
      <c r="D6" s="221">
        <v>63.838443475319302</v>
      </c>
    </row>
    <row r="7" spans="1:7" x14ac:dyDescent="0.25">
      <c r="A7" s="221">
        <v>2023</v>
      </c>
      <c r="B7" s="221">
        <v>78.617771899784898</v>
      </c>
      <c r="C7" s="221">
        <v>43.127594966200697</v>
      </c>
      <c r="D7" s="221">
        <v>65.114558095606995</v>
      </c>
      <c r="F7" s="17" t="str">
        <f>HYPERLINK("#'OVERZICHT'!A1", "Link naar overzicht")</f>
        <v>Link naar overzicht</v>
      </c>
    </row>
    <row r="8" spans="1:7" x14ac:dyDescent="0.25">
      <c r="A8" s="221">
        <v>2024</v>
      </c>
      <c r="B8" s="221">
        <v>81.451283239671</v>
      </c>
      <c r="C8" s="221">
        <v>42.062462942953999</v>
      </c>
      <c r="D8" s="221">
        <v>66.063047262484204</v>
      </c>
    </row>
    <row r="9" spans="1:7" x14ac:dyDescent="0.25">
      <c r="A9" s="223">
        <v>2025</v>
      </c>
      <c r="B9" s="223">
        <v>83.733620690924397</v>
      </c>
      <c r="C9" s="223">
        <v>40.802158107215099</v>
      </c>
      <c r="D9" s="223">
        <v>66.823063824976998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8"/>
  <sheetViews>
    <sheetView workbookViewId="0">
      <selection sqref="A1:G1"/>
    </sheetView>
  </sheetViews>
  <sheetFormatPr defaultRowHeight="15" x14ac:dyDescent="0.25"/>
  <cols>
    <col min="1" max="1" width="9.7109375" customWidth="1"/>
    <col min="2" max="2" width="11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342" t="s">
        <v>100</v>
      </c>
      <c r="B1" s="343"/>
      <c r="C1" s="343"/>
      <c r="D1" s="343"/>
      <c r="E1" s="343"/>
      <c r="F1" s="343"/>
      <c r="G1" s="343"/>
      <c r="I1" s="342" t="s">
        <v>101</v>
      </c>
      <c r="J1" s="343"/>
    </row>
    <row r="2" spans="1:10" x14ac:dyDescent="0.25">
      <c r="A2" s="9" t="s">
        <v>99</v>
      </c>
      <c r="B2" s="9" t="s">
        <v>328</v>
      </c>
      <c r="C2" s="9" t="s">
        <v>119</v>
      </c>
      <c r="D2" s="9" t="s">
        <v>120</v>
      </c>
      <c r="E2" s="9" t="s">
        <v>121</v>
      </c>
      <c r="F2" s="9" t="s">
        <v>122</v>
      </c>
      <c r="G2" s="9" t="s">
        <v>123</v>
      </c>
      <c r="I2" s="16" t="s">
        <v>102</v>
      </c>
      <c r="J2" s="10" t="s">
        <v>7</v>
      </c>
    </row>
    <row r="3" spans="1:10" x14ac:dyDescent="0.25">
      <c r="A3" s="225" t="s">
        <v>307</v>
      </c>
      <c r="B3" s="225">
        <v>0.32198738819233502</v>
      </c>
      <c r="C3" s="225">
        <v>-3.2452404160299202E-2</v>
      </c>
      <c r="D3" s="225">
        <v>-0.18812996716076599</v>
      </c>
      <c r="E3" s="225">
        <v>0.55294156783167703</v>
      </c>
      <c r="F3" s="225">
        <v>0.51292583206499198</v>
      </c>
      <c r="G3" s="225">
        <v>1.16711505804117</v>
      </c>
      <c r="I3" s="16" t="s">
        <v>103</v>
      </c>
      <c r="J3" s="11"/>
    </row>
    <row r="4" spans="1:10" x14ac:dyDescent="0.25">
      <c r="A4" s="224" t="s">
        <v>308</v>
      </c>
      <c r="B4" s="224">
        <v>0.211280620361709</v>
      </c>
      <c r="C4" s="224">
        <v>0.253938984212709</v>
      </c>
      <c r="D4" s="224">
        <v>0.43658261262244902</v>
      </c>
      <c r="E4" s="224">
        <v>0.93504614769914796</v>
      </c>
      <c r="F4" s="224">
        <v>1.0205715472693599</v>
      </c>
      <c r="G4" s="224">
        <v>2.8646146773969998</v>
      </c>
      <c r="I4" s="16" t="s">
        <v>104</v>
      </c>
      <c r="J4" s="11" t="s">
        <v>124</v>
      </c>
    </row>
    <row r="5" spans="1:10" x14ac:dyDescent="0.25">
      <c r="A5" s="224" t="s">
        <v>309</v>
      </c>
      <c r="B5" s="224">
        <v>-0.28572425151932601</v>
      </c>
      <c r="C5" s="224">
        <v>-0.50312279928006498</v>
      </c>
      <c r="D5" s="224">
        <v>-4.2057931917438597E-2</v>
      </c>
      <c r="E5" s="224">
        <v>8.5627745765548505E-2</v>
      </c>
      <c r="F5" s="224">
        <v>0.34744094251417701</v>
      </c>
      <c r="G5" s="224">
        <v>-0.40292021974616099</v>
      </c>
      <c r="I5" s="16" t="s">
        <v>106</v>
      </c>
      <c r="J5" s="12"/>
    </row>
    <row r="6" spans="1:10" x14ac:dyDescent="0.25">
      <c r="A6" s="224" t="s">
        <v>310</v>
      </c>
      <c r="B6" s="224">
        <v>0.30879842797222301</v>
      </c>
      <c r="C6" s="224">
        <v>0.40628734131789002</v>
      </c>
      <c r="D6" s="224">
        <v>0.25636566102351699</v>
      </c>
      <c r="E6" s="224">
        <v>0.12973349809042301</v>
      </c>
      <c r="F6" s="224">
        <v>1.01875652437122</v>
      </c>
      <c r="G6" s="224">
        <v>2.1199509051826899</v>
      </c>
    </row>
    <row r="7" spans="1:10" x14ac:dyDescent="0.25">
      <c r="A7" s="224" t="s">
        <v>311</v>
      </c>
      <c r="B7" s="224">
        <v>7.0999999999999994E-2</v>
      </c>
      <c r="C7" s="224">
        <v>-1.9E-2</v>
      </c>
      <c r="D7" s="224">
        <v>-1.0999999999999999E-2</v>
      </c>
      <c r="E7" s="224">
        <v>0.53900000000000003</v>
      </c>
      <c r="F7" s="224">
        <v>1.2999999999999999E-2</v>
      </c>
      <c r="G7" s="224">
        <v>0.6</v>
      </c>
      <c r="I7" s="17" t="str">
        <f>HYPERLINK("#'OVERZICHT'!A1", "Link naar overzicht")</f>
        <v>Link naar overzicht</v>
      </c>
    </row>
    <row r="8" spans="1:10" x14ac:dyDescent="0.25">
      <c r="A8" s="226" t="s">
        <v>312</v>
      </c>
      <c r="B8" s="226">
        <v>0.38200000000000001</v>
      </c>
      <c r="C8" s="226">
        <v>-1.7999999999999999E-2</v>
      </c>
      <c r="D8" s="226">
        <v>0.16</v>
      </c>
      <c r="E8" s="226">
        <v>0.40799999999999997</v>
      </c>
      <c r="F8" s="226">
        <v>0.69199999999999995</v>
      </c>
      <c r="G8" s="226">
        <v>1.6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8"/>
  <sheetViews>
    <sheetView workbookViewId="0">
      <selection sqref="A1:G1"/>
    </sheetView>
  </sheetViews>
  <sheetFormatPr defaultRowHeight="15" x14ac:dyDescent="0.25"/>
  <cols>
    <col min="1" max="1" width="9.7109375" customWidth="1"/>
    <col min="2" max="2" width="33.7109375" customWidth="1"/>
    <col min="3" max="4" width="11.7109375" customWidth="1"/>
    <col min="5" max="5" width="12.7109375" customWidth="1"/>
    <col min="6" max="6" width="15.7109375" customWidth="1"/>
    <col min="7" max="7" width="19.7109375" customWidth="1"/>
    <col min="9" max="9" width="12.7109375" customWidth="1"/>
    <col min="10" max="10" width="31.7109375" customWidth="1"/>
  </cols>
  <sheetData>
    <row r="1" spans="1:10" ht="15.75" x14ac:dyDescent="0.25">
      <c r="A1" s="342" t="s">
        <v>100</v>
      </c>
      <c r="B1" s="343"/>
      <c r="C1" s="343"/>
      <c r="D1" s="343"/>
      <c r="E1" s="343"/>
      <c r="F1" s="343"/>
      <c r="G1" s="343"/>
      <c r="I1" s="342" t="s">
        <v>101</v>
      </c>
      <c r="J1" s="343"/>
    </row>
    <row r="2" spans="1:10" x14ac:dyDescent="0.25">
      <c r="A2" s="9" t="s">
        <v>99</v>
      </c>
      <c r="B2" s="9" t="s">
        <v>329</v>
      </c>
      <c r="C2" s="9" t="s">
        <v>319</v>
      </c>
      <c r="D2" s="9" t="s">
        <v>318</v>
      </c>
      <c r="E2" s="9" t="s">
        <v>330</v>
      </c>
      <c r="F2" s="9" t="s">
        <v>331</v>
      </c>
      <c r="G2" s="9" t="s">
        <v>332</v>
      </c>
      <c r="I2" s="16" t="s">
        <v>102</v>
      </c>
      <c r="J2" s="10" t="s">
        <v>63</v>
      </c>
    </row>
    <row r="3" spans="1:10" x14ac:dyDescent="0.25">
      <c r="A3" s="228" t="s">
        <v>307</v>
      </c>
      <c r="B3" s="228">
        <v>0.56705202001544297</v>
      </c>
      <c r="C3" s="228">
        <v>0.21030968533955099</v>
      </c>
      <c r="D3" s="228">
        <v>0.28706210188029702</v>
      </c>
      <c r="E3" s="228">
        <v>7.1181428224202703E-2</v>
      </c>
      <c r="F3" s="228">
        <v>5.1596412459861303E-2</v>
      </c>
      <c r="G3" s="228">
        <v>1.1872016479193399</v>
      </c>
      <c r="I3" s="16" t="s">
        <v>103</v>
      </c>
      <c r="J3" s="11"/>
    </row>
    <row r="4" spans="1:10" x14ac:dyDescent="0.25">
      <c r="A4" s="227" t="s">
        <v>308</v>
      </c>
      <c r="B4" s="227">
        <v>2.6215796115416801</v>
      </c>
      <c r="C4" s="227">
        <v>8.2605910368996602E-2</v>
      </c>
      <c r="D4" s="227">
        <v>0.21316687374309401</v>
      </c>
      <c r="E4" s="227">
        <v>-7.0969154183805505E-2</v>
      </c>
      <c r="F4" s="227">
        <v>9.9160927738738802E-2</v>
      </c>
      <c r="G4" s="227">
        <v>2.9455441692086999</v>
      </c>
      <c r="I4" s="16" t="s">
        <v>104</v>
      </c>
      <c r="J4" s="11" t="s">
        <v>333</v>
      </c>
    </row>
    <row r="5" spans="1:10" x14ac:dyDescent="0.25">
      <c r="A5" s="227" t="s">
        <v>309</v>
      </c>
      <c r="B5" s="227">
        <v>-0.581858873747227</v>
      </c>
      <c r="C5" s="227">
        <v>9.8177294731586207E-2</v>
      </c>
      <c r="D5" s="227">
        <v>0.22599768171551099</v>
      </c>
      <c r="E5" s="227">
        <v>2.4450092033102298E-2</v>
      </c>
      <c r="F5" s="227">
        <v>0.144953106879113</v>
      </c>
      <c r="G5" s="227">
        <v>-8.8280698387910306E-2</v>
      </c>
      <c r="I5" s="16" t="s">
        <v>106</v>
      </c>
      <c r="J5" s="12"/>
    </row>
    <row r="6" spans="1:10" x14ac:dyDescent="0.25">
      <c r="A6" s="227" t="s">
        <v>310</v>
      </c>
      <c r="B6" s="227">
        <v>2.0336825203819</v>
      </c>
      <c r="C6" s="227">
        <v>1.50483931472157E-2</v>
      </c>
      <c r="D6" s="227">
        <v>0.119124857403617</v>
      </c>
      <c r="E6" s="227">
        <v>-0.32889309538746597</v>
      </c>
      <c r="F6" s="227">
        <v>0.17111643567788701</v>
      </c>
      <c r="G6" s="227">
        <v>2.0100791112231602</v>
      </c>
    </row>
    <row r="7" spans="1:10" x14ac:dyDescent="0.25">
      <c r="A7" s="227" t="s">
        <v>311</v>
      </c>
      <c r="B7" s="227">
        <v>0.38</v>
      </c>
      <c r="C7" s="227">
        <v>0.11</v>
      </c>
      <c r="D7" s="227">
        <v>0.16</v>
      </c>
      <c r="E7" s="227">
        <v>-0.13</v>
      </c>
      <c r="F7" s="227">
        <v>0.11</v>
      </c>
      <c r="G7" s="227">
        <v>0.63</v>
      </c>
      <c r="I7" s="17" t="str">
        <f>HYPERLINK("#'OVERZICHT'!A1", "Link naar overzicht")</f>
        <v>Link naar overzicht</v>
      </c>
    </row>
    <row r="8" spans="1:10" x14ac:dyDescent="0.25">
      <c r="A8" s="229" t="s">
        <v>312</v>
      </c>
      <c r="B8" s="229">
        <v>1.18</v>
      </c>
      <c r="C8" s="229">
        <v>0.12</v>
      </c>
      <c r="D8" s="229">
        <v>0.34</v>
      </c>
      <c r="E8" s="229">
        <v>-0.08</v>
      </c>
      <c r="F8" s="229">
        <v>0.06</v>
      </c>
      <c r="G8" s="229">
        <v>1.62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G27"/>
  <sheetViews>
    <sheetView workbookViewId="0">
      <selection sqref="A1:D1"/>
    </sheetView>
  </sheetViews>
  <sheetFormatPr defaultRowHeight="15" x14ac:dyDescent="0.25"/>
  <cols>
    <col min="1" max="1" width="7.7109375" customWidth="1"/>
    <col min="2" max="2" width="13.7109375" customWidth="1"/>
    <col min="3" max="3" width="11.7109375" customWidth="1"/>
    <col min="4" max="4" width="22.7109375" customWidth="1"/>
    <col min="6" max="6" width="12.7109375" customWidth="1"/>
    <col min="7" max="7" width="33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334</v>
      </c>
      <c r="C2" s="9" t="s">
        <v>171</v>
      </c>
      <c r="D2" s="9" t="s">
        <v>335</v>
      </c>
      <c r="F2" s="16" t="s">
        <v>102</v>
      </c>
      <c r="G2" s="10" t="s">
        <v>64</v>
      </c>
    </row>
    <row r="3" spans="1:7" x14ac:dyDescent="0.25">
      <c r="A3" s="231">
        <v>2001</v>
      </c>
      <c r="B3" s="231">
        <v>6.5581087879017703</v>
      </c>
      <c r="C3" s="231">
        <v>-2.2459918934084899</v>
      </c>
      <c r="D3" s="231">
        <v>4.31211689449328</v>
      </c>
      <c r="F3" s="16" t="s">
        <v>103</v>
      </c>
      <c r="G3" s="11"/>
    </row>
    <row r="4" spans="1:7" x14ac:dyDescent="0.25">
      <c r="A4" s="230">
        <v>2002</v>
      </c>
      <c r="B4" s="230">
        <v>6.8393798229082901</v>
      </c>
      <c r="C4" s="230">
        <v>-1.9369927990314899</v>
      </c>
      <c r="D4" s="230">
        <v>4.9023870238768001</v>
      </c>
      <c r="F4" s="16" t="s">
        <v>104</v>
      </c>
      <c r="G4" s="11" t="s">
        <v>144</v>
      </c>
    </row>
    <row r="5" spans="1:7" x14ac:dyDescent="0.25">
      <c r="A5" s="230">
        <v>2003</v>
      </c>
      <c r="B5" s="230">
        <v>6.6482676266755103</v>
      </c>
      <c r="C5" s="230">
        <v>-0.54757110025598799</v>
      </c>
      <c r="D5" s="230">
        <v>6.1006965264195196</v>
      </c>
      <c r="F5" s="16" t="s">
        <v>106</v>
      </c>
      <c r="G5" s="12"/>
    </row>
    <row r="6" spans="1:7" x14ac:dyDescent="0.25">
      <c r="A6" s="230">
        <v>2004</v>
      </c>
      <c r="B6" s="230">
        <v>7.7398531411170497</v>
      </c>
      <c r="C6" s="230">
        <v>-1.1598654742760699</v>
      </c>
      <c r="D6" s="230">
        <v>6.57998766684097</v>
      </c>
    </row>
    <row r="7" spans="1:7" x14ac:dyDescent="0.25">
      <c r="A7" s="230">
        <v>2005</v>
      </c>
      <c r="B7" s="230">
        <v>8.4575214750805507</v>
      </c>
      <c r="C7" s="230">
        <v>-3.2585861112423902</v>
      </c>
      <c r="D7" s="230">
        <v>5.1989353638381699</v>
      </c>
      <c r="F7" s="17" t="str">
        <f>HYPERLINK("#'OVERZICHT'!A1", "Link naar overzicht")</f>
        <v>Link naar overzicht</v>
      </c>
    </row>
    <row r="8" spans="1:7" x14ac:dyDescent="0.25">
      <c r="A8" s="230">
        <v>2006</v>
      </c>
      <c r="B8" s="230">
        <v>8.5901363040541892</v>
      </c>
      <c r="C8" s="230">
        <v>-1.15080740182478</v>
      </c>
      <c r="D8" s="230">
        <v>7.4393289022294198</v>
      </c>
    </row>
    <row r="9" spans="1:7" x14ac:dyDescent="0.25">
      <c r="A9" s="230">
        <v>2007</v>
      </c>
      <c r="B9" s="230">
        <v>7.0930433565546602</v>
      </c>
      <c r="C9" s="230">
        <v>-1.7489541974209799</v>
      </c>
      <c r="D9" s="230">
        <v>5.3440891591336799</v>
      </c>
    </row>
    <row r="10" spans="1:7" x14ac:dyDescent="0.25">
      <c r="A10" s="230">
        <v>2008</v>
      </c>
      <c r="B10" s="230">
        <v>8.5273895191743403</v>
      </c>
      <c r="C10" s="230">
        <v>-4.2664045645549296</v>
      </c>
      <c r="D10" s="230">
        <v>4.2609849546194098</v>
      </c>
    </row>
    <row r="11" spans="1:7" x14ac:dyDescent="0.25">
      <c r="A11" s="230">
        <v>2009</v>
      </c>
      <c r="B11" s="230">
        <v>7.58448290775359</v>
      </c>
      <c r="C11" s="230">
        <v>-1.9734620039655799</v>
      </c>
      <c r="D11" s="230">
        <v>5.6110209037879999</v>
      </c>
    </row>
    <row r="12" spans="1:7" x14ac:dyDescent="0.25">
      <c r="A12" s="230">
        <v>2010</v>
      </c>
      <c r="B12" s="230">
        <v>8.0853161328665397</v>
      </c>
      <c r="C12" s="230">
        <v>-1.04680028157931</v>
      </c>
      <c r="D12" s="230">
        <v>7.0385158512872303</v>
      </c>
    </row>
    <row r="13" spans="1:7" x14ac:dyDescent="0.25">
      <c r="A13" s="230">
        <v>2011</v>
      </c>
      <c r="B13" s="230">
        <v>8.5343624565233895</v>
      </c>
      <c r="C13" s="230">
        <v>0.101329140104919</v>
      </c>
      <c r="D13" s="230">
        <v>8.6356915966283108</v>
      </c>
    </row>
    <row r="14" spans="1:7" x14ac:dyDescent="0.25">
      <c r="A14" s="230">
        <v>2012</v>
      </c>
      <c r="B14" s="230">
        <v>9.73819682179899</v>
      </c>
      <c r="C14" s="230">
        <v>0.50645957369014405</v>
      </c>
      <c r="D14" s="230">
        <v>10.2446563954891</v>
      </c>
    </row>
    <row r="15" spans="1:7" x14ac:dyDescent="0.25">
      <c r="A15" s="230">
        <v>2013</v>
      </c>
      <c r="B15" s="230">
        <v>10.2116205664337</v>
      </c>
      <c r="C15" s="230">
        <v>-0.14187016880112799</v>
      </c>
      <c r="D15" s="230">
        <v>10.0697503976326</v>
      </c>
    </row>
    <row r="16" spans="1:7" x14ac:dyDescent="0.25">
      <c r="A16" s="230">
        <v>2014</v>
      </c>
      <c r="B16" s="230">
        <v>11.102066059007599</v>
      </c>
      <c r="C16" s="230">
        <v>-1.5863104607258101</v>
      </c>
      <c r="D16" s="230">
        <v>9.5157555982818298</v>
      </c>
    </row>
    <row r="17" spans="1:4" x14ac:dyDescent="0.25">
      <c r="A17" s="230">
        <v>2015</v>
      </c>
      <c r="B17" s="230">
        <v>7.5012123700442901</v>
      </c>
      <c r="C17" s="230">
        <v>-1.20201515660263</v>
      </c>
      <c r="D17" s="230">
        <v>6.2991972134416701</v>
      </c>
    </row>
    <row r="18" spans="1:4" x14ac:dyDescent="0.25">
      <c r="A18" s="230">
        <v>2016</v>
      </c>
      <c r="B18" s="230">
        <v>10.2116688236357</v>
      </c>
      <c r="C18" s="230">
        <v>-2.1496836780761299</v>
      </c>
      <c r="D18" s="230">
        <v>8.0619851455596105</v>
      </c>
    </row>
    <row r="19" spans="1:4" x14ac:dyDescent="0.25">
      <c r="A19" s="230">
        <v>2017</v>
      </c>
      <c r="B19" s="230">
        <v>10.755310363159699</v>
      </c>
      <c r="C19" s="230">
        <v>6.6247117219740206E-2</v>
      </c>
      <c r="D19" s="230">
        <v>10.8215574803795</v>
      </c>
    </row>
    <row r="20" spans="1:4" x14ac:dyDescent="0.25">
      <c r="A20" s="230">
        <v>2018</v>
      </c>
      <c r="B20" s="230">
        <v>10.5437261409604</v>
      </c>
      <c r="C20" s="230">
        <v>0.29238311170457698</v>
      </c>
      <c r="D20" s="230">
        <v>10.836109252664899</v>
      </c>
    </row>
    <row r="21" spans="1:4" x14ac:dyDescent="0.25">
      <c r="A21" s="230">
        <v>2019</v>
      </c>
      <c r="B21" s="230">
        <v>10.4290956264924</v>
      </c>
      <c r="C21" s="230">
        <v>-0.48158192971611102</v>
      </c>
      <c r="D21" s="230">
        <v>9.9475136967762907</v>
      </c>
    </row>
    <row r="22" spans="1:4" x14ac:dyDescent="0.25">
      <c r="A22" s="230">
        <v>2020</v>
      </c>
      <c r="B22" s="230">
        <v>9.4</v>
      </c>
      <c r="C22" s="230">
        <v>-1.1000000000000001</v>
      </c>
      <c r="D22" s="230">
        <v>8.3000000000000007</v>
      </c>
    </row>
    <row r="23" spans="1:4" x14ac:dyDescent="0.25">
      <c r="A23" s="230">
        <v>2021</v>
      </c>
      <c r="B23" s="230">
        <v>8.9</v>
      </c>
      <c r="C23" s="230">
        <v>-1.2</v>
      </c>
      <c r="D23" s="230">
        <v>7.6</v>
      </c>
    </row>
    <row r="24" spans="1:4" x14ac:dyDescent="0.25">
      <c r="A24" s="230">
        <v>2022</v>
      </c>
      <c r="B24" s="230">
        <v>8.6999999999999993</v>
      </c>
      <c r="C24" s="230">
        <v>-1.1000000000000001</v>
      </c>
      <c r="D24" s="230">
        <v>7.6</v>
      </c>
    </row>
    <row r="25" spans="1:4" x14ac:dyDescent="0.25">
      <c r="A25" s="230">
        <v>2023</v>
      </c>
      <c r="B25" s="230">
        <v>8.5</v>
      </c>
      <c r="C25" s="230">
        <v>-1.1000000000000001</v>
      </c>
      <c r="D25" s="230">
        <v>7.4</v>
      </c>
    </row>
    <row r="26" spans="1:4" x14ac:dyDescent="0.25">
      <c r="A26" s="230">
        <v>2024</v>
      </c>
      <c r="B26" s="230">
        <v>8.6</v>
      </c>
      <c r="C26" s="230">
        <v>-1</v>
      </c>
      <c r="D26" s="230">
        <v>7.6</v>
      </c>
    </row>
    <row r="27" spans="1:4" x14ac:dyDescent="0.25">
      <c r="A27" s="232">
        <v>2025</v>
      </c>
      <c r="B27" s="232">
        <v>8.6999999999999993</v>
      </c>
      <c r="C27" s="232">
        <v>-1</v>
      </c>
      <c r="D27" s="232">
        <v>7.7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27"/>
  <sheetViews>
    <sheetView workbookViewId="0">
      <selection sqref="A1:E1"/>
    </sheetView>
  </sheetViews>
  <sheetFormatPr defaultRowHeight="15" x14ac:dyDescent="0.25"/>
  <cols>
    <col min="1" max="1" width="8.28515625" customWidth="1"/>
    <col min="2" max="2" width="24.7109375" customWidth="1"/>
    <col min="3" max="3" width="11.7109375" customWidth="1"/>
    <col min="4" max="4" width="12.7109375" customWidth="1"/>
    <col min="5" max="5" width="11.7109375" customWidth="1"/>
    <col min="7" max="7" width="12.7109375" customWidth="1"/>
    <col min="8" max="8" width="29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336</v>
      </c>
      <c r="C2" s="9" t="s">
        <v>337</v>
      </c>
      <c r="D2" s="9" t="s">
        <v>229</v>
      </c>
      <c r="E2" s="9" t="s">
        <v>338</v>
      </c>
      <c r="G2" s="16" t="s">
        <v>102</v>
      </c>
      <c r="H2" s="10" t="s">
        <v>65</v>
      </c>
    </row>
    <row r="3" spans="1:8" x14ac:dyDescent="0.25">
      <c r="A3" s="234">
        <v>2001</v>
      </c>
      <c r="B3" s="234">
        <v>-1.2416678562291099</v>
      </c>
      <c r="C3" s="234">
        <v>3.9832425456121299</v>
      </c>
      <c r="D3" s="234">
        <v>3.6766252508587902</v>
      </c>
      <c r="E3" s="234">
        <v>-0.98198191468385998</v>
      </c>
      <c r="G3" s="16" t="s">
        <v>103</v>
      </c>
      <c r="H3" s="11"/>
    </row>
    <row r="4" spans="1:8" x14ac:dyDescent="0.25">
      <c r="A4" s="233">
        <v>2002</v>
      </c>
      <c r="B4" s="233">
        <v>2.3819495934945798</v>
      </c>
      <c r="C4" s="233">
        <v>0.84080825667325299</v>
      </c>
      <c r="D4" s="233">
        <v>-2.4331070762849198</v>
      </c>
      <c r="E4" s="233">
        <v>4.3747429447707997</v>
      </c>
      <c r="G4" s="16" t="s">
        <v>104</v>
      </c>
      <c r="H4" s="11" t="s">
        <v>339</v>
      </c>
    </row>
    <row r="5" spans="1:8" x14ac:dyDescent="0.25">
      <c r="A5" s="233">
        <v>2003</v>
      </c>
      <c r="B5" s="233">
        <v>-1.0165072627829399</v>
      </c>
      <c r="C5" s="233">
        <v>-0.377835500988144</v>
      </c>
      <c r="D5" s="233">
        <v>8.9486823750976896</v>
      </c>
      <c r="E5" s="233">
        <v>-4.7930153836747698</v>
      </c>
      <c r="G5" s="16" t="s">
        <v>106</v>
      </c>
      <c r="H5" s="12"/>
    </row>
    <row r="6" spans="1:8" x14ac:dyDescent="0.25">
      <c r="A6" s="233">
        <v>2004</v>
      </c>
      <c r="B6" s="233">
        <v>4.2125443172995602</v>
      </c>
      <c r="C6" s="233">
        <v>2.1284803075018601</v>
      </c>
      <c r="D6" s="233">
        <v>15.009697941800299</v>
      </c>
      <c r="E6" s="233">
        <v>24.518483901003702</v>
      </c>
    </row>
    <row r="7" spans="1:8" x14ac:dyDescent="0.25">
      <c r="A7" s="233">
        <v>2005</v>
      </c>
      <c r="B7" s="233">
        <v>3.2848972424026202</v>
      </c>
      <c r="C7" s="233">
        <v>4.8336132545119304</v>
      </c>
      <c r="D7" s="233">
        <v>10.6558594821153</v>
      </c>
      <c r="E7" s="233">
        <v>0.36559598858634201</v>
      </c>
      <c r="G7" s="17" t="str">
        <f>HYPERLINK("#'OVERZICHT'!A1", "Link naar overzicht")</f>
        <v>Link naar overzicht</v>
      </c>
    </row>
    <row r="8" spans="1:8" x14ac:dyDescent="0.25">
      <c r="A8" s="233">
        <v>2006</v>
      </c>
      <c r="B8" s="233">
        <v>3.6074502721100199</v>
      </c>
      <c r="C8" s="233">
        <v>3.6731935669196201</v>
      </c>
      <c r="D8" s="233">
        <v>14.2737585845395</v>
      </c>
      <c r="E8" s="233">
        <v>5.5193757077502497</v>
      </c>
    </row>
    <row r="9" spans="1:8" x14ac:dyDescent="0.25">
      <c r="A9" s="233">
        <v>2007</v>
      </c>
      <c r="B9" s="233">
        <v>3.9619475950273002</v>
      </c>
      <c r="C9" s="233">
        <v>6.2353504026660698</v>
      </c>
      <c r="D9" s="233">
        <v>7.7460404811520602</v>
      </c>
      <c r="E9" s="233">
        <v>0.96186077299662598</v>
      </c>
    </row>
    <row r="10" spans="1:8" x14ac:dyDescent="0.25">
      <c r="A10" s="233">
        <v>2008</v>
      </c>
      <c r="B10" s="233">
        <v>-4.2574050304992896</v>
      </c>
      <c r="C10" s="233">
        <v>5.4135920930580497</v>
      </c>
      <c r="D10" s="233">
        <v>4.2279644307321202</v>
      </c>
      <c r="E10" s="233">
        <v>6.1563126571648299</v>
      </c>
    </row>
    <row r="11" spans="1:8" x14ac:dyDescent="0.25">
      <c r="A11" s="233">
        <v>2009</v>
      </c>
      <c r="B11" s="233">
        <v>-8.6952373095394702</v>
      </c>
      <c r="C11" s="233">
        <v>-3.2461205484275801</v>
      </c>
      <c r="D11" s="233">
        <v>-12.1822789586711</v>
      </c>
      <c r="E11" s="233">
        <v>-8.5673909695631991</v>
      </c>
    </row>
    <row r="12" spans="1:8" x14ac:dyDescent="0.25">
      <c r="A12" s="233">
        <v>2010</v>
      </c>
      <c r="B12" s="233">
        <v>7.69772316027868</v>
      </c>
      <c r="C12" s="233">
        <v>5.5211876215755398</v>
      </c>
      <c r="D12" s="233">
        <v>13.4851122345004</v>
      </c>
      <c r="E12" s="233">
        <v>14.9484384398842</v>
      </c>
    </row>
    <row r="13" spans="1:8" x14ac:dyDescent="0.25">
      <c r="A13" s="233">
        <v>2011</v>
      </c>
      <c r="B13" s="233">
        <v>7.6473231171052998</v>
      </c>
      <c r="C13" s="233">
        <v>5.5871064711314498</v>
      </c>
      <c r="D13" s="233">
        <v>2.5572978041808798</v>
      </c>
      <c r="E13" s="233">
        <v>4.7064167629176801</v>
      </c>
    </row>
    <row r="14" spans="1:8" x14ac:dyDescent="0.25">
      <c r="A14" s="233">
        <v>2012</v>
      </c>
      <c r="B14" s="233">
        <v>1.3245108549350599</v>
      </c>
      <c r="C14" s="233">
        <v>3.7840912207066202</v>
      </c>
      <c r="D14" s="233">
        <v>2.71196422402575</v>
      </c>
      <c r="E14" s="233">
        <v>8.5185958383889897</v>
      </c>
    </row>
    <row r="15" spans="1:8" x14ac:dyDescent="0.25">
      <c r="A15" s="233">
        <v>2013</v>
      </c>
      <c r="B15" s="233">
        <v>1.58857261539906</v>
      </c>
      <c r="C15" s="233">
        <v>4.6307092541639596</v>
      </c>
      <c r="D15" s="233">
        <v>0.91923331428964705</v>
      </c>
      <c r="E15" s="233">
        <v>4.4866699870795204</v>
      </c>
    </row>
    <row r="16" spans="1:8" x14ac:dyDescent="0.25">
      <c r="A16" s="233">
        <v>2014</v>
      </c>
      <c r="B16" s="233">
        <v>4.73491439605995</v>
      </c>
      <c r="C16" s="233">
        <v>9.6278026707381503</v>
      </c>
      <c r="D16" s="233">
        <v>4.4424361093996501</v>
      </c>
      <c r="E16" s="233">
        <v>-3.6324942241368099</v>
      </c>
    </row>
    <row r="17" spans="1:5" x14ac:dyDescent="0.25">
      <c r="A17" s="233">
        <v>2015</v>
      </c>
      <c r="B17" s="233">
        <v>3.85127467233972</v>
      </c>
      <c r="C17" s="233">
        <v>14.577215379314801</v>
      </c>
      <c r="D17" s="233">
        <v>7.3809300209141604</v>
      </c>
      <c r="E17" s="233">
        <v>2.4290761174022202</v>
      </c>
    </row>
    <row r="18" spans="1:5" x14ac:dyDescent="0.25">
      <c r="A18" s="233">
        <v>2016</v>
      </c>
      <c r="B18" s="233">
        <v>3.6157007810910602</v>
      </c>
      <c r="C18" s="233">
        <v>-5.7948414228192497</v>
      </c>
      <c r="D18" s="233">
        <v>5.6676327994033198</v>
      </c>
      <c r="E18" s="233">
        <v>2.4011242838819902</v>
      </c>
    </row>
    <row r="19" spans="1:5" x14ac:dyDescent="0.25">
      <c r="A19" s="233">
        <v>2017</v>
      </c>
      <c r="B19" s="233">
        <v>5.7245423697575903</v>
      </c>
      <c r="C19" s="233">
        <v>7.9528067313383799</v>
      </c>
      <c r="D19" s="233">
        <v>8.2824586816022006</v>
      </c>
      <c r="E19" s="233">
        <v>-3.32127367550541</v>
      </c>
    </row>
    <row r="20" spans="1:5" x14ac:dyDescent="0.25">
      <c r="A20" s="233">
        <v>2018</v>
      </c>
      <c r="B20" s="233">
        <v>2.24896464846123</v>
      </c>
      <c r="C20" s="233">
        <v>7.9375640400557002</v>
      </c>
      <c r="D20" s="233">
        <v>5.2492267997012299</v>
      </c>
      <c r="E20" s="233">
        <v>-2.5092127625965399</v>
      </c>
    </row>
    <row r="21" spans="1:5" x14ac:dyDescent="0.25">
      <c r="A21" s="233">
        <v>2019</v>
      </c>
      <c r="B21" s="233">
        <v>-3.1862626243633998</v>
      </c>
      <c r="C21" s="233">
        <v>4.3027715585734603</v>
      </c>
      <c r="D21" s="233">
        <v>6.9022716027438102</v>
      </c>
      <c r="E21" s="233">
        <v>3.55657666936033</v>
      </c>
    </row>
    <row r="22" spans="1:5" x14ac:dyDescent="0.25">
      <c r="A22" s="233">
        <v>2020</v>
      </c>
      <c r="B22" s="233">
        <v>-3.6</v>
      </c>
      <c r="C22" s="233">
        <v>-7.9</v>
      </c>
      <c r="D22" s="233">
        <v>-3.6</v>
      </c>
      <c r="E22" s="233">
        <v>-9.3000000000000007</v>
      </c>
    </row>
    <row r="23" spans="1:5" x14ac:dyDescent="0.25">
      <c r="A23" s="233">
        <v>2021</v>
      </c>
      <c r="B23" s="233">
        <v>4.3</v>
      </c>
      <c r="C23" s="233">
        <v>4</v>
      </c>
      <c r="D23" s="233">
        <v>5.8</v>
      </c>
      <c r="E23" s="233">
        <v>4.2</v>
      </c>
    </row>
    <row r="24" spans="1:5" x14ac:dyDescent="0.25">
      <c r="A24" s="233">
        <v>2022</v>
      </c>
      <c r="B24" s="233">
        <v>4.5</v>
      </c>
      <c r="C24" s="233">
        <v>3.6</v>
      </c>
      <c r="D24" s="233">
        <v>5</v>
      </c>
      <c r="E24" s="233">
        <v>-1.1000000000000001</v>
      </c>
    </row>
    <row r="25" spans="1:5" x14ac:dyDescent="0.25">
      <c r="A25" s="233">
        <v>2023</v>
      </c>
      <c r="B25" s="233">
        <v>3.5</v>
      </c>
      <c r="C25" s="233">
        <v>3.5</v>
      </c>
      <c r="D25" s="233">
        <v>4.5</v>
      </c>
      <c r="E25" s="233">
        <v>-1</v>
      </c>
    </row>
    <row r="26" spans="1:5" x14ac:dyDescent="0.25">
      <c r="A26" s="233">
        <v>2024</v>
      </c>
      <c r="B26" s="233">
        <v>3</v>
      </c>
      <c r="C26" s="233">
        <v>2.7</v>
      </c>
      <c r="D26" s="233">
        <v>3.8</v>
      </c>
      <c r="E26" s="233">
        <v>1</v>
      </c>
    </row>
    <row r="27" spans="1:5" x14ac:dyDescent="0.25">
      <c r="A27" s="235">
        <v>2025</v>
      </c>
      <c r="B27" s="235">
        <v>3</v>
      </c>
      <c r="C27" s="235">
        <v>2.7</v>
      </c>
      <c r="D27" s="235">
        <v>3.8</v>
      </c>
      <c r="E27" s="235">
        <v>0.7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6"/>
  <sheetViews>
    <sheetView workbookViewId="0">
      <selection sqref="A1:G1"/>
    </sheetView>
  </sheetViews>
  <sheetFormatPr defaultRowHeight="15" x14ac:dyDescent="0.25"/>
  <cols>
    <col min="1" max="1" width="7.7109375" customWidth="1"/>
    <col min="2" max="2" width="23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342" t="s">
        <v>100</v>
      </c>
      <c r="B1" s="343"/>
      <c r="C1" s="343"/>
      <c r="D1" s="343"/>
      <c r="E1" s="343"/>
      <c r="F1" s="343"/>
      <c r="G1" s="343"/>
      <c r="I1" s="342" t="s">
        <v>101</v>
      </c>
      <c r="J1" s="343"/>
    </row>
    <row r="2" spans="1:10" x14ac:dyDescent="0.25">
      <c r="A2" s="9" t="s">
        <v>99</v>
      </c>
      <c r="B2" s="9" t="s">
        <v>118</v>
      </c>
      <c r="C2" s="9" t="s">
        <v>119</v>
      </c>
      <c r="D2" s="9" t="s">
        <v>120</v>
      </c>
      <c r="E2" s="9" t="s">
        <v>121</v>
      </c>
      <c r="F2" s="9" t="s">
        <v>122</v>
      </c>
      <c r="G2" s="9" t="s">
        <v>123</v>
      </c>
      <c r="I2" s="16" t="s">
        <v>102</v>
      </c>
      <c r="J2" s="10" t="s">
        <v>7</v>
      </c>
    </row>
    <row r="3" spans="1:10" x14ac:dyDescent="0.25">
      <c r="A3" s="34">
        <v>2008</v>
      </c>
      <c r="B3" s="34">
        <v>0.71992222363036895</v>
      </c>
      <c r="C3" s="34">
        <v>0.18475796590003701</v>
      </c>
      <c r="D3" s="34">
        <v>-0.47422736171687502</v>
      </c>
      <c r="E3" s="34">
        <v>1.1489159222246601</v>
      </c>
      <c r="F3" s="34">
        <v>0.59069249458940098</v>
      </c>
      <c r="G3" s="34">
        <v>2.1686622119873702</v>
      </c>
      <c r="I3" s="16" t="s">
        <v>103</v>
      </c>
      <c r="J3" s="11"/>
    </row>
    <row r="4" spans="1:10" x14ac:dyDescent="0.25">
      <c r="A4" s="33">
        <v>2009</v>
      </c>
      <c r="B4" s="33">
        <v>-0.65243960484716201</v>
      </c>
      <c r="C4" s="33">
        <v>-0.86812209873340496</v>
      </c>
      <c r="D4" s="33">
        <v>-0.85376382897661796</v>
      </c>
      <c r="E4" s="33">
        <v>0.84724473778408005</v>
      </c>
      <c r="F4" s="33">
        <v>-2.1397286987845399</v>
      </c>
      <c r="G4" s="33">
        <v>-3.66689284520425</v>
      </c>
      <c r="I4" s="16" t="s">
        <v>104</v>
      </c>
      <c r="J4" s="11" t="s">
        <v>124</v>
      </c>
    </row>
    <row r="5" spans="1:10" x14ac:dyDescent="0.25">
      <c r="A5" s="33">
        <v>2010</v>
      </c>
      <c r="B5" s="33">
        <v>7.0621859264658401E-2</v>
      </c>
      <c r="C5" s="33">
        <v>-0.713023747314949</v>
      </c>
      <c r="D5" s="33">
        <v>0.29606672699325098</v>
      </c>
      <c r="E5" s="33">
        <v>0.20150015449261899</v>
      </c>
      <c r="F5" s="33">
        <v>1.48765577694375</v>
      </c>
      <c r="G5" s="33">
        <v>1.3430676423866299</v>
      </c>
      <c r="I5" s="16" t="s">
        <v>106</v>
      </c>
      <c r="J5" s="12"/>
    </row>
    <row r="6" spans="1:10" x14ac:dyDescent="0.25">
      <c r="A6" s="33">
        <v>2011</v>
      </c>
      <c r="B6" s="33">
        <v>-4.8020653064542403E-2</v>
      </c>
      <c r="C6" s="33">
        <v>-0.112075915340381</v>
      </c>
      <c r="D6" s="33">
        <v>0.50305698814464295</v>
      </c>
      <c r="E6" s="33">
        <v>-3.9153092905913602E-2</v>
      </c>
      <c r="F6" s="33">
        <v>1.2475784159007599</v>
      </c>
      <c r="G6" s="33">
        <v>1.55764221296</v>
      </c>
    </row>
    <row r="7" spans="1:10" x14ac:dyDescent="0.25">
      <c r="A7" s="33">
        <v>2012</v>
      </c>
      <c r="B7" s="33">
        <v>-0.28849450595651199</v>
      </c>
      <c r="C7" s="33">
        <v>-0.44507244383636002</v>
      </c>
      <c r="D7" s="33">
        <v>-0.29471689340189</v>
      </c>
      <c r="E7" s="33">
        <v>-0.44667722961230999</v>
      </c>
      <c r="F7" s="33">
        <v>0.44506184955047701</v>
      </c>
      <c r="G7" s="33">
        <v>-1.0320045994325</v>
      </c>
      <c r="I7" s="17" t="str">
        <f>HYPERLINK("#'OVERZICHT'!A1", "Link naar overzicht")</f>
        <v>Link naar overzicht</v>
      </c>
    </row>
    <row r="8" spans="1:10" x14ac:dyDescent="0.25">
      <c r="A8" s="33">
        <v>2013</v>
      </c>
      <c r="B8" s="33">
        <v>-0.50844513033653504</v>
      </c>
      <c r="C8" s="33">
        <v>-0.37556186524135798</v>
      </c>
      <c r="D8" s="33">
        <v>0.14492713647534999</v>
      </c>
      <c r="E8" s="33">
        <v>-0.13009437963891701</v>
      </c>
      <c r="F8" s="33">
        <v>0.73923213799140797</v>
      </c>
      <c r="G8" s="33">
        <v>-0.12517603553440201</v>
      </c>
    </row>
    <row r="9" spans="1:10" x14ac:dyDescent="0.25">
      <c r="A9" s="33">
        <v>2014</v>
      </c>
      <c r="B9" s="33">
        <v>6.9072440551889006E-2</v>
      </c>
      <c r="C9" s="33">
        <v>0.20009865356356701</v>
      </c>
      <c r="D9" s="33">
        <v>-7.7165313879398401E-2</v>
      </c>
      <c r="E9" s="33">
        <v>3.7088720497226398E-2</v>
      </c>
      <c r="F9" s="33">
        <v>1.19477439721338</v>
      </c>
      <c r="G9" s="33">
        <v>1.42381482407967</v>
      </c>
    </row>
    <row r="10" spans="1:10" x14ac:dyDescent="0.25">
      <c r="A10" s="33">
        <v>2015</v>
      </c>
      <c r="B10" s="33">
        <v>0.30669805828419</v>
      </c>
      <c r="C10" s="33">
        <v>0.453907570709012</v>
      </c>
      <c r="D10" s="33">
        <v>0.51532367469787699</v>
      </c>
      <c r="E10" s="33">
        <v>-6.5919019103444096E-2</v>
      </c>
      <c r="F10" s="33">
        <v>0.74924105434197097</v>
      </c>
      <c r="G10" s="33">
        <v>1.9606412175538801</v>
      </c>
    </row>
    <row r="11" spans="1:10" x14ac:dyDescent="0.25">
      <c r="A11" s="33">
        <v>2016</v>
      </c>
      <c r="B11" s="33">
        <v>0.36845372842722601</v>
      </c>
      <c r="C11" s="33">
        <v>0.60430430673147895</v>
      </c>
      <c r="D11" s="33">
        <v>0.43255287839947498</v>
      </c>
      <c r="E11" s="33">
        <v>0.26972283834039101</v>
      </c>
      <c r="F11" s="33">
        <v>0.51661460077131705</v>
      </c>
      <c r="G11" s="33">
        <v>2.1898787944487901</v>
      </c>
    </row>
    <row r="12" spans="1:10" x14ac:dyDescent="0.25">
      <c r="A12" s="33">
        <v>2017</v>
      </c>
      <c r="B12" s="33">
        <v>0.49144022908520302</v>
      </c>
      <c r="C12" s="33">
        <v>0.36726471117732601</v>
      </c>
      <c r="D12" s="33">
        <v>0.155846351592167</v>
      </c>
      <c r="E12" s="33">
        <v>0.27848388742650898</v>
      </c>
      <c r="F12" s="33">
        <v>1.61793151213807</v>
      </c>
      <c r="G12" s="33">
        <v>2.91104916212432</v>
      </c>
    </row>
    <row r="13" spans="1:10" x14ac:dyDescent="0.25">
      <c r="A13" s="33">
        <v>2018</v>
      </c>
      <c r="B13" s="33">
        <v>0.35322438591184402</v>
      </c>
      <c r="C13" s="33">
        <v>0.242244134376874</v>
      </c>
      <c r="D13" s="33">
        <v>0.11662508370745001</v>
      </c>
      <c r="E13" s="33">
        <v>0.27196075187780699</v>
      </c>
      <c r="F13" s="33">
        <v>1.38419226743749</v>
      </c>
      <c r="G13" s="33">
        <v>2.3608137647337801</v>
      </c>
    </row>
    <row r="14" spans="1:10" x14ac:dyDescent="0.25">
      <c r="A14" s="33">
        <v>2019</v>
      </c>
      <c r="B14" s="33">
        <v>0.48842209349537702</v>
      </c>
      <c r="C14" s="33">
        <v>2.53762812025215E-2</v>
      </c>
      <c r="D14" s="33">
        <v>0.10434315378381399</v>
      </c>
      <c r="E14" s="33">
        <v>0.29348635985793198</v>
      </c>
      <c r="F14" s="33">
        <v>0.76374755097296998</v>
      </c>
      <c r="G14" s="33">
        <v>1.6773461312589399</v>
      </c>
    </row>
    <row r="15" spans="1:10" x14ac:dyDescent="0.25">
      <c r="A15" s="33">
        <v>2020</v>
      </c>
      <c r="B15" s="33">
        <v>-1.85</v>
      </c>
      <c r="C15" s="33">
        <v>-0.21</v>
      </c>
      <c r="D15" s="33">
        <v>-0.85</v>
      </c>
      <c r="E15" s="33">
        <v>0.94</v>
      </c>
      <c r="F15" s="33">
        <v>-3.06</v>
      </c>
      <c r="G15" s="33">
        <v>-5.03</v>
      </c>
    </row>
    <row r="16" spans="1:10" x14ac:dyDescent="0.25">
      <c r="A16" s="35">
        <v>2021</v>
      </c>
      <c r="B16" s="35">
        <v>1.32</v>
      </c>
      <c r="C16" s="35">
        <v>-0.14000000000000001</v>
      </c>
      <c r="D16" s="35">
        <v>0.59</v>
      </c>
      <c r="E16" s="35">
        <v>0.65</v>
      </c>
      <c r="F16" s="35">
        <v>1.03</v>
      </c>
      <c r="G16" s="35">
        <v>3.46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F8"/>
  <sheetViews>
    <sheetView workbookViewId="0">
      <selection sqref="A1:C1"/>
    </sheetView>
  </sheetViews>
  <sheetFormatPr defaultRowHeight="15" x14ac:dyDescent="0.25"/>
  <cols>
    <col min="1" max="1" width="9.7109375" customWidth="1"/>
    <col min="2" max="2" width="11.7109375" customWidth="1"/>
    <col min="3" max="3" width="26.7109375" customWidth="1"/>
    <col min="5" max="5" width="12.7109375" customWidth="1"/>
    <col min="6" max="6" width="40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340</v>
      </c>
      <c r="C2" s="9" t="s">
        <v>341</v>
      </c>
      <c r="E2" s="16" t="s">
        <v>102</v>
      </c>
      <c r="F2" s="10" t="s">
        <v>66</v>
      </c>
    </row>
    <row r="3" spans="1:6" x14ac:dyDescent="0.25">
      <c r="A3" s="237" t="s">
        <v>307</v>
      </c>
      <c r="B3" s="237">
        <v>0.95652465827669197</v>
      </c>
      <c r="C3" s="237">
        <v>1.08139692345421</v>
      </c>
      <c r="E3" s="16" t="s">
        <v>103</v>
      </c>
      <c r="F3" s="11"/>
    </row>
    <row r="4" spans="1:6" x14ac:dyDescent="0.25">
      <c r="A4" s="236" t="s">
        <v>308</v>
      </c>
      <c r="B4" s="236">
        <v>0.87719218279576705</v>
      </c>
      <c r="C4" s="236">
        <v>0.95416160890340496</v>
      </c>
      <c r="E4" s="16" t="s">
        <v>104</v>
      </c>
      <c r="F4" s="11" t="s">
        <v>316</v>
      </c>
    </row>
    <row r="5" spans="1:6" x14ac:dyDescent="0.25">
      <c r="A5" s="236" t="s">
        <v>309</v>
      </c>
      <c r="B5" s="236">
        <v>-0.76610801874392098</v>
      </c>
      <c r="C5" s="236">
        <v>8.6230103725171096E-3</v>
      </c>
      <c r="E5" s="16" t="s">
        <v>106</v>
      </c>
      <c r="F5" s="12"/>
    </row>
    <row r="6" spans="1:6" x14ac:dyDescent="0.25">
      <c r="A6" s="236" t="s">
        <v>310</v>
      </c>
      <c r="B6" s="236">
        <v>1.3981589255259499</v>
      </c>
      <c r="C6" s="236">
        <v>1.75069838571449</v>
      </c>
    </row>
    <row r="7" spans="1:6" x14ac:dyDescent="0.25">
      <c r="A7" s="236" t="s">
        <v>311</v>
      </c>
      <c r="B7" s="236">
        <v>0.5</v>
      </c>
      <c r="C7" s="236">
        <v>1.7</v>
      </c>
      <c r="E7" s="17" t="str">
        <f>HYPERLINK("#'OVERZICHT'!A1", "Link naar overzicht")</f>
        <v>Link naar overzicht</v>
      </c>
    </row>
    <row r="8" spans="1:6" x14ac:dyDescent="0.25">
      <c r="A8" s="238" t="s">
        <v>312</v>
      </c>
      <c r="B8" s="238">
        <v>1.6</v>
      </c>
      <c r="C8" s="238">
        <v>0.6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F27"/>
  <sheetViews>
    <sheetView workbookViewId="0">
      <selection sqref="A1:C1"/>
    </sheetView>
  </sheetViews>
  <sheetFormatPr defaultRowHeight="15" x14ac:dyDescent="0.25"/>
  <cols>
    <col min="1" max="1" width="7" customWidth="1"/>
    <col min="2" max="3" width="22.7109375" customWidth="1"/>
    <col min="5" max="5" width="12.7109375" customWidth="1"/>
    <col min="6" max="6" width="21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245</v>
      </c>
      <c r="C2" s="9" t="s">
        <v>246</v>
      </c>
      <c r="E2" s="16" t="s">
        <v>102</v>
      </c>
      <c r="F2" s="10" t="s">
        <v>32</v>
      </c>
    </row>
    <row r="3" spans="1:6" x14ac:dyDescent="0.25">
      <c r="A3" s="240">
        <v>2001</v>
      </c>
      <c r="B3" s="240">
        <v>1.2039317208703699</v>
      </c>
      <c r="C3" s="240">
        <v>3.8124692568955099</v>
      </c>
      <c r="E3" s="16" t="s">
        <v>103</v>
      </c>
      <c r="F3" s="11"/>
    </row>
    <row r="4" spans="1:6" x14ac:dyDescent="0.25">
      <c r="A4" s="239">
        <v>2002</v>
      </c>
      <c r="B4" s="239">
        <v>-0.46678362986678601</v>
      </c>
      <c r="C4" s="239">
        <v>5.5978287275392002</v>
      </c>
      <c r="E4" s="16" t="s">
        <v>104</v>
      </c>
      <c r="F4" s="11" t="s">
        <v>247</v>
      </c>
    </row>
    <row r="5" spans="1:6" x14ac:dyDescent="0.25">
      <c r="A5" s="239">
        <v>2003</v>
      </c>
      <c r="B5" s="239">
        <v>-1.7861517446694</v>
      </c>
      <c r="C5" s="239">
        <v>6.4394635017753199</v>
      </c>
      <c r="E5" s="16" t="s">
        <v>106</v>
      </c>
      <c r="F5" s="12"/>
    </row>
    <row r="6" spans="1:6" x14ac:dyDescent="0.25">
      <c r="A6" s="239">
        <v>2004</v>
      </c>
      <c r="B6" s="239">
        <v>-2.2333540711678901</v>
      </c>
      <c r="C6" s="239">
        <v>6.50682649626724</v>
      </c>
    </row>
    <row r="7" spans="1:6" x14ac:dyDescent="0.25">
      <c r="A7" s="239">
        <v>2005</v>
      </c>
      <c r="B7" s="239">
        <v>-3.75492693769784</v>
      </c>
      <c r="C7" s="239">
        <v>6.2435276952276597</v>
      </c>
      <c r="E7" s="17" t="str">
        <f>HYPERLINK("#'OVERZICHT'!A1", "Link naar overzicht")</f>
        <v>Link naar overzicht</v>
      </c>
    </row>
    <row r="8" spans="1:6" x14ac:dyDescent="0.25">
      <c r="A8" s="239">
        <v>2006</v>
      </c>
      <c r="B8" s="239">
        <v>-2.2092043203629501</v>
      </c>
      <c r="C8" s="239">
        <v>4.0023297998561898</v>
      </c>
    </row>
    <row r="9" spans="1:6" x14ac:dyDescent="0.25">
      <c r="A9" s="239">
        <v>2007</v>
      </c>
      <c r="B9" s="239">
        <v>-2.1230872016414999</v>
      </c>
      <c r="C9" s="239">
        <v>3.8775344367478</v>
      </c>
    </row>
    <row r="10" spans="1:6" x14ac:dyDescent="0.25">
      <c r="A10" s="239">
        <v>2008</v>
      </c>
      <c r="B10" s="239">
        <v>-1.9607783995279999</v>
      </c>
      <c r="C10" s="239">
        <v>5.5907590604135802</v>
      </c>
    </row>
    <row r="11" spans="1:6" x14ac:dyDescent="0.25">
      <c r="A11" s="239">
        <v>2009</v>
      </c>
      <c r="B11" s="239">
        <v>0.77385401020890399</v>
      </c>
      <c r="C11" s="239">
        <v>6.7184473337965702</v>
      </c>
    </row>
    <row r="12" spans="1:6" x14ac:dyDescent="0.25">
      <c r="A12" s="239">
        <v>2010</v>
      </c>
      <c r="B12" s="239">
        <v>0.51848930927530701</v>
      </c>
      <c r="C12" s="239">
        <v>5.2228356434429699</v>
      </c>
    </row>
    <row r="13" spans="1:6" x14ac:dyDescent="0.25">
      <c r="A13" s="239">
        <v>2011</v>
      </c>
      <c r="B13" s="239">
        <v>0.93813622852160505</v>
      </c>
      <c r="C13" s="239">
        <v>5.6971543380155198</v>
      </c>
    </row>
    <row r="14" spans="1:6" x14ac:dyDescent="0.25">
      <c r="A14" s="239">
        <v>2012</v>
      </c>
      <c r="B14" s="239">
        <v>1.7294904449675199</v>
      </c>
      <c r="C14" s="239">
        <v>6.56686379762135</v>
      </c>
    </row>
    <row r="15" spans="1:6" x14ac:dyDescent="0.25">
      <c r="A15" s="239">
        <v>2013</v>
      </c>
      <c r="B15" s="239">
        <v>1.69146721187253</v>
      </c>
      <c r="C15" s="239">
        <v>6.8621118649220003</v>
      </c>
    </row>
    <row r="16" spans="1:6" x14ac:dyDescent="0.25">
      <c r="A16" s="239">
        <v>2014</v>
      </c>
      <c r="B16" s="239">
        <v>2.92546970787919</v>
      </c>
      <c r="C16" s="239">
        <v>6.9392734107013903</v>
      </c>
    </row>
    <row r="17" spans="1:3" x14ac:dyDescent="0.25">
      <c r="A17" s="239">
        <v>2015</v>
      </c>
      <c r="B17" s="239">
        <v>2.77396678920321</v>
      </c>
      <c r="C17" s="239">
        <v>6.7744828916366799</v>
      </c>
    </row>
    <row r="18" spans="1:3" x14ac:dyDescent="0.25">
      <c r="A18" s="239">
        <v>2016</v>
      </c>
      <c r="B18" s="239">
        <v>3.9497712388886299</v>
      </c>
      <c r="C18" s="239">
        <v>6.3038633219178903</v>
      </c>
    </row>
    <row r="19" spans="1:3" x14ac:dyDescent="0.25">
      <c r="A19" s="239">
        <v>2017</v>
      </c>
      <c r="B19" s="239">
        <v>2.9858839267013901</v>
      </c>
      <c r="C19" s="239">
        <v>5.8009368030540198</v>
      </c>
    </row>
    <row r="20" spans="1:3" x14ac:dyDescent="0.25">
      <c r="A20" s="239">
        <v>2018</v>
      </c>
      <c r="B20" s="239">
        <v>3.1885169924963201</v>
      </c>
      <c r="C20" s="239">
        <v>5.9240845811428704</v>
      </c>
    </row>
    <row r="21" spans="1:3" x14ac:dyDescent="0.25">
      <c r="A21" s="239">
        <v>2019</v>
      </c>
      <c r="B21" s="239">
        <v>3.11778559706124</v>
      </c>
      <c r="C21" s="239">
        <v>6.8888673053009599</v>
      </c>
    </row>
    <row r="22" spans="1:3" x14ac:dyDescent="0.25">
      <c r="A22" s="239">
        <v>2020</v>
      </c>
      <c r="B22" s="239">
        <v>9.1999999999999993</v>
      </c>
      <c r="C22" s="239">
        <v>6.5</v>
      </c>
    </row>
    <row r="23" spans="1:3" x14ac:dyDescent="0.25">
      <c r="A23" s="239">
        <v>2021</v>
      </c>
      <c r="B23" s="239">
        <v>7.1</v>
      </c>
      <c r="C23" s="239">
        <v>7.1</v>
      </c>
    </row>
    <row r="24" spans="1:3" x14ac:dyDescent="0.25">
      <c r="A24" s="239">
        <v>2022</v>
      </c>
      <c r="B24" s="239">
        <v>5.0999999999999996</v>
      </c>
      <c r="C24" s="239">
        <v>7.5</v>
      </c>
    </row>
    <row r="25" spans="1:3" x14ac:dyDescent="0.25">
      <c r="A25" s="239">
        <v>2023</v>
      </c>
      <c r="B25" s="239">
        <v>3.9</v>
      </c>
      <c r="C25" s="239">
        <v>8</v>
      </c>
    </row>
    <row r="26" spans="1:3" x14ac:dyDescent="0.25">
      <c r="A26" s="239">
        <v>2024</v>
      </c>
      <c r="B26" s="239">
        <v>3.6</v>
      </c>
      <c r="C26" s="239">
        <v>8.3000000000000007</v>
      </c>
    </row>
    <row r="27" spans="1:3" x14ac:dyDescent="0.25">
      <c r="A27" s="241">
        <v>2025</v>
      </c>
      <c r="B27" s="241">
        <v>3.4</v>
      </c>
      <c r="C27" s="241">
        <v>8.6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8"/>
  <sheetViews>
    <sheetView workbookViewId="0">
      <selection sqref="A1:C1"/>
    </sheetView>
  </sheetViews>
  <sheetFormatPr defaultRowHeight="15" x14ac:dyDescent="0.25"/>
  <cols>
    <col min="1" max="1" width="9.7109375" customWidth="1"/>
    <col min="2" max="2" width="11.7109375" customWidth="1"/>
    <col min="3" max="3" width="44.7109375" customWidth="1"/>
    <col min="5" max="5" width="12.7109375" customWidth="1"/>
    <col min="6" max="6" width="29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340</v>
      </c>
      <c r="C2" s="9" t="s">
        <v>342</v>
      </c>
      <c r="E2" s="16" t="s">
        <v>102</v>
      </c>
      <c r="F2" s="10" t="s">
        <v>67</v>
      </c>
    </row>
    <row r="3" spans="1:6" x14ac:dyDescent="0.25">
      <c r="A3" s="243" t="s">
        <v>307</v>
      </c>
      <c r="B3" s="243">
        <v>0.95652465827669197</v>
      </c>
      <c r="C3" s="243">
        <v>1.2811152801607799</v>
      </c>
      <c r="E3" s="16" t="s">
        <v>103</v>
      </c>
      <c r="F3" s="11"/>
    </row>
    <row r="4" spans="1:6" x14ac:dyDescent="0.25">
      <c r="A4" s="242" t="s">
        <v>308</v>
      </c>
      <c r="B4" s="242">
        <v>0.87719218279576705</v>
      </c>
      <c r="C4" s="242">
        <v>1.8948259075567799</v>
      </c>
      <c r="E4" s="16" t="s">
        <v>104</v>
      </c>
      <c r="F4" s="11" t="s">
        <v>339</v>
      </c>
    </row>
    <row r="5" spans="1:6" x14ac:dyDescent="0.25">
      <c r="A5" s="242" t="s">
        <v>309</v>
      </c>
      <c r="B5" s="242">
        <v>-0.76610801874392098</v>
      </c>
      <c r="C5" s="242">
        <v>-0.27942515337500101</v>
      </c>
      <c r="E5" s="16" t="s">
        <v>106</v>
      </c>
      <c r="F5" s="12"/>
    </row>
    <row r="6" spans="1:6" x14ac:dyDescent="0.25">
      <c r="A6" s="242" t="s">
        <v>310</v>
      </c>
      <c r="B6" s="242">
        <v>1.3981589255259499</v>
      </c>
      <c r="C6" s="242">
        <v>1.3137338146349999</v>
      </c>
    </row>
    <row r="7" spans="1:6" x14ac:dyDescent="0.25">
      <c r="A7" s="242" t="s">
        <v>311</v>
      </c>
      <c r="B7" s="242">
        <v>0.5</v>
      </c>
      <c r="C7" s="242">
        <v>0.9</v>
      </c>
      <c r="E7" s="17" t="str">
        <f>HYPERLINK("#'OVERZICHT'!A1", "Link naar overzicht")</f>
        <v>Link naar overzicht</v>
      </c>
    </row>
    <row r="8" spans="1:6" x14ac:dyDescent="0.25">
      <c r="A8" s="244" t="s">
        <v>312</v>
      </c>
      <c r="B8" s="244">
        <v>1.6</v>
      </c>
      <c r="C8" s="244">
        <v>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27"/>
  <sheetViews>
    <sheetView workbookViewId="0">
      <selection sqref="A1:C1"/>
    </sheetView>
  </sheetViews>
  <sheetFormatPr defaultRowHeight="15" x14ac:dyDescent="0.25"/>
  <cols>
    <col min="1" max="1" width="7.42578125" customWidth="1"/>
    <col min="2" max="2" width="21.7109375" customWidth="1"/>
    <col min="3" max="3" width="25.7109375" customWidth="1"/>
    <col min="5" max="5" width="12.7109375" customWidth="1"/>
    <col min="6" max="6" width="23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343</v>
      </c>
      <c r="C2" s="9" t="s">
        <v>344</v>
      </c>
      <c r="E2" s="16" t="s">
        <v>102</v>
      </c>
      <c r="F2" s="10" t="s">
        <v>68</v>
      </c>
    </row>
    <row r="3" spans="1:6" x14ac:dyDescent="0.25">
      <c r="A3" s="246">
        <v>2001</v>
      </c>
      <c r="B3" s="246">
        <v>-0.936591074143034</v>
      </c>
      <c r="C3" s="246">
        <v>2.99175791131323</v>
      </c>
      <c r="E3" s="16" t="s">
        <v>103</v>
      </c>
      <c r="F3" s="11"/>
    </row>
    <row r="4" spans="1:6" x14ac:dyDescent="0.25">
      <c r="A4" s="245">
        <v>2002</v>
      </c>
      <c r="B4" s="245">
        <v>-7.2957071177802097</v>
      </c>
      <c r="C4" s="245">
        <v>-5.6935398428496704</v>
      </c>
      <c r="E4" s="16" t="s">
        <v>104</v>
      </c>
      <c r="F4" s="11" t="s">
        <v>316</v>
      </c>
    </row>
    <row r="5" spans="1:6" x14ac:dyDescent="0.25">
      <c r="A5" s="245">
        <v>2003</v>
      </c>
      <c r="B5" s="245">
        <v>-1.90886368181837</v>
      </c>
      <c r="C5" s="245">
        <v>-3.9585504004894498</v>
      </c>
      <c r="E5" s="16" t="s">
        <v>106</v>
      </c>
      <c r="F5" s="12"/>
    </row>
    <row r="6" spans="1:6" x14ac:dyDescent="0.25">
      <c r="A6" s="245">
        <v>2004</v>
      </c>
      <c r="B6" s="245">
        <v>0.141389550505511</v>
      </c>
      <c r="C6" s="245">
        <v>4.6331356744300196</v>
      </c>
    </row>
    <row r="7" spans="1:6" x14ac:dyDescent="0.25">
      <c r="A7" s="245">
        <v>2005</v>
      </c>
      <c r="B7" s="245">
        <v>3.8803505563911802</v>
      </c>
      <c r="C7" s="245">
        <v>5.7162642523214799</v>
      </c>
      <c r="E7" s="17" t="str">
        <f>HYPERLINK("#'OVERZICHT'!A1", "Link naar overzicht")</f>
        <v>Link naar overzicht</v>
      </c>
    </row>
    <row r="8" spans="1:6" x14ac:dyDescent="0.25">
      <c r="A8" s="245">
        <v>2006</v>
      </c>
      <c r="B8" s="245">
        <v>7.0683620723429197</v>
      </c>
      <c r="C8" s="245">
        <v>5.86135351215664</v>
      </c>
    </row>
    <row r="9" spans="1:6" x14ac:dyDescent="0.25">
      <c r="A9" s="245">
        <v>2007</v>
      </c>
      <c r="B9" s="245">
        <v>25.2251829190356</v>
      </c>
      <c r="C9" s="245">
        <v>5.0880848620077099</v>
      </c>
    </row>
    <row r="10" spans="1:6" x14ac:dyDescent="0.25">
      <c r="A10" s="245">
        <v>2008</v>
      </c>
      <c r="B10" s="245">
        <v>-6.7995523498554196</v>
      </c>
      <c r="C10" s="245">
        <v>0.809789951727513</v>
      </c>
    </row>
    <row r="11" spans="1:6" x14ac:dyDescent="0.25">
      <c r="A11" s="245">
        <v>2009</v>
      </c>
      <c r="B11" s="245">
        <v>-9.6702772041437601</v>
      </c>
      <c r="C11" s="245">
        <v>-14.7387878542458</v>
      </c>
    </row>
    <row r="12" spans="1:6" x14ac:dyDescent="0.25">
      <c r="A12" s="245">
        <v>2010</v>
      </c>
      <c r="B12" s="245">
        <v>-3.28632721791922</v>
      </c>
      <c r="C12" s="245">
        <v>-15.957095004635899</v>
      </c>
    </row>
    <row r="13" spans="1:6" x14ac:dyDescent="0.25">
      <c r="A13" s="245">
        <v>2011</v>
      </c>
      <c r="B13" s="245">
        <v>10.935397899349001</v>
      </c>
      <c r="C13" s="245">
        <v>-3.5894243701064399</v>
      </c>
    </row>
    <row r="14" spans="1:6" x14ac:dyDescent="0.25">
      <c r="A14" s="245">
        <v>2012</v>
      </c>
      <c r="B14" s="245">
        <v>-3.4290142398777599</v>
      </c>
      <c r="C14" s="245">
        <v>-12.877768387011301</v>
      </c>
    </row>
    <row r="15" spans="1:6" x14ac:dyDescent="0.25">
      <c r="A15" s="245">
        <v>2013</v>
      </c>
      <c r="B15" s="245">
        <v>2.2079229268868099</v>
      </c>
      <c r="C15" s="245">
        <v>-12.229035714621</v>
      </c>
    </row>
    <row r="16" spans="1:6" x14ac:dyDescent="0.25">
      <c r="A16" s="245">
        <v>2014</v>
      </c>
      <c r="B16" s="245">
        <v>-4.26825119336727</v>
      </c>
      <c r="C16" s="245">
        <v>6.0803364015290704</v>
      </c>
    </row>
    <row r="17" spans="1:3" x14ac:dyDescent="0.25">
      <c r="A17" s="245">
        <v>2015</v>
      </c>
      <c r="B17" s="245">
        <v>39.183356037456299</v>
      </c>
      <c r="C17" s="245">
        <v>20.053346302527899</v>
      </c>
    </row>
    <row r="18" spans="1:3" x14ac:dyDescent="0.25">
      <c r="A18" s="245">
        <v>2016</v>
      </c>
      <c r="B18" s="245">
        <v>-15.9141135666952</v>
      </c>
      <c r="C18" s="245">
        <v>21.7391303090203</v>
      </c>
    </row>
    <row r="19" spans="1:3" x14ac:dyDescent="0.25">
      <c r="A19" s="245">
        <v>2017</v>
      </c>
      <c r="B19" s="245">
        <v>2.2419544419445501</v>
      </c>
      <c r="C19" s="245">
        <v>12.347590871038699</v>
      </c>
    </row>
    <row r="20" spans="1:3" x14ac:dyDescent="0.25">
      <c r="A20" s="245">
        <v>2018</v>
      </c>
      <c r="B20" s="245">
        <v>1.9542541490332499</v>
      </c>
      <c r="C20" s="245">
        <v>9.3406592221610705</v>
      </c>
    </row>
    <row r="21" spans="1:3" x14ac:dyDescent="0.25">
      <c r="A21" s="245">
        <v>2019</v>
      </c>
      <c r="B21" s="245">
        <v>6.9112806257258601</v>
      </c>
      <c r="C21" s="245">
        <v>1.5634349469620099</v>
      </c>
    </row>
    <row r="22" spans="1:3" x14ac:dyDescent="0.25">
      <c r="A22" s="245">
        <v>2020</v>
      </c>
      <c r="B22" s="245">
        <v>-8.9</v>
      </c>
      <c r="C22" s="245">
        <v>-5</v>
      </c>
    </row>
    <row r="23" spans="1:3" x14ac:dyDescent="0.25">
      <c r="A23" s="245">
        <v>2021</v>
      </c>
      <c r="B23" s="245">
        <v>6.8</v>
      </c>
      <c r="C23" s="245">
        <v>-3.1</v>
      </c>
    </row>
    <row r="24" spans="1:3" x14ac:dyDescent="0.25">
      <c r="A24" s="245">
        <v>2022</v>
      </c>
      <c r="B24" s="245">
        <v>3</v>
      </c>
      <c r="C24" s="245">
        <v>-1.3</v>
      </c>
    </row>
    <row r="25" spans="1:3" x14ac:dyDescent="0.25">
      <c r="A25" s="245">
        <v>2023</v>
      </c>
      <c r="B25" s="245">
        <v>1.9</v>
      </c>
      <c r="C25" s="245">
        <v>-0.8</v>
      </c>
    </row>
    <row r="26" spans="1:3" x14ac:dyDescent="0.25">
      <c r="A26" s="245">
        <v>2024</v>
      </c>
      <c r="B26" s="245">
        <v>1.8</v>
      </c>
      <c r="C26" s="245">
        <v>-0.1</v>
      </c>
    </row>
    <row r="27" spans="1:3" x14ac:dyDescent="0.25">
      <c r="A27" s="247">
        <v>2025</v>
      </c>
      <c r="B27" s="247">
        <v>1.8</v>
      </c>
      <c r="C27" s="247">
        <v>0.6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E27"/>
  <sheetViews>
    <sheetView workbookViewId="0">
      <selection sqref="A1:B1"/>
    </sheetView>
  </sheetViews>
  <sheetFormatPr defaultRowHeight="15" x14ac:dyDescent="0.25"/>
  <cols>
    <col min="1" max="1" width="7.5703125" customWidth="1"/>
    <col min="2" max="2" width="18.7109375" customWidth="1"/>
    <col min="4" max="4" width="12.7109375" customWidth="1"/>
    <col min="5" max="5" width="18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345</v>
      </c>
      <c r="D2" s="16" t="s">
        <v>102</v>
      </c>
      <c r="E2" s="10" t="s">
        <v>69</v>
      </c>
    </row>
    <row r="3" spans="1:5" x14ac:dyDescent="0.25">
      <c r="A3" s="249">
        <v>2001</v>
      </c>
      <c r="B3" s="249">
        <v>4.9580000000000002</v>
      </c>
      <c r="D3" s="16" t="s">
        <v>103</v>
      </c>
      <c r="E3" s="11"/>
    </row>
    <row r="4" spans="1:5" x14ac:dyDescent="0.25">
      <c r="A4" s="248">
        <v>2002</v>
      </c>
      <c r="B4" s="248">
        <v>4.8899999999999997</v>
      </c>
      <c r="D4" s="16" t="s">
        <v>104</v>
      </c>
      <c r="E4" s="11" t="s">
        <v>225</v>
      </c>
    </row>
    <row r="5" spans="1:5" x14ac:dyDescent="0.25">
      <c r="A5" s="248">
        <v>2003</v>
      </c>
      <c r="B5" s="248">
        <v>4.12</v>
      </c>
      <c r="D5" s="16" t="s">
        <v>106</v>
      </c>
      <c r="E5" s="12"/>
    </row>
    <row r="6" spans="1:5" x14ac:dyDescent="0.25">
      <c r="A6" s="248">
        <v>2004</v>
      </c>
      <c r="B6" s="248">
        <v>4.0925000000000002</v>
      </c>
    </row>
    <row r="7" spans="1:5" x14ac:dyDescent="0.25">
      <c r="A7" s="248">
        <v>2005</v>
      </c>
      <c r="B7" s="248">
        <v>3.37</v>
      </c>
      <c r="D7" s="17" t="str">
        <f>HYPERLINK("#'OVERZICHT'!A1", "Link naar overzicht")</f>
        <v>Link naar overzicht</v>
      </c>
    </row>
    <row r="8" spans="1:5" x14ac:dyDescent="0.25">
      <c r="A8" s="248">
        <v>2006</v>
      </c>
      <c r="B8" s="248">
        <v>3.78</v>
      </c>
    </row>
    <row r="9" spans="1:5" x14ac:dyDescent="0.25">
      <c r="A9" s="248">
        <v>2007</v>
      </c>
      <c r="B9" s="248">
        <v>4.29</v>
      </c>
    </row>
    <row r="10" spans="1:5" x14ac:dyDescent="0.25">
      <c r="A10" s="248">
        <v>2008</v>
      </c>
      <c r="B10" s="248">
        <v>4.2300000000000004</v>
      </c>
    </row>
    <row r="11" spans="1:5" x14ac:dyDescent="0.25">
      <c r="A11" s="248">
        <v>2009</v>
      </c>
      <c r="B11" s="248">
        <v>3.68</v>
      </c>
    </row>
    <row r="12" spans="1:5" x14ac:dyDescent="0.25">
      <c r="A12" s="248">
        <v>2010</v>
      </c>
      <c r="B12" s="248">
        <v>2.99</v>
      </c>
    </row>
    <row r="13" spans="1:5" x14ac:dyDescent="0.25">
      <c r="A13" s="248">
        <v>2011</v>
      </c>
      <c r="B13" s="248">
        <v>2.98</v>
      </c>
    </row>
    <row r="14" spans="1:5" x14ac:dyDescent="0.25">
      <c r="A14" s="248">
        <v>2012</v>
      </c>
      <c r="B14" s="248">
        <v>1.93</v>
      </c>
    </row>
    <row r="15" spans="1:5" x14ac:dyDescent="0.25">
      <c r="A15" s="248">
        <v>2013</v>
      </c>
      <c r="B15" s="248">
        <v>1.96</v>
      </c>
    </row>
    <row r="16" spans="1:5" x14ac:dyDescent="0.25">
      <c r="A16" s="248">
        <v>2014</v>
      </c>
      <c r="B16" s="248">
        <v>1.45</v>
      </c>
    </row>
    <row r="17" spans="1:2" x14ac:dyDescent="0.25">
      <c r="A17" s="248">
        <v>2015</v>
      </c>
      <c r="B17" s="248">
        <v>0.69</v>
      </c>
    </row>
    <row r="18" spans="1:2" x14ac:dyDescent="0.25">
      <c r="A18" s="248">
        <v>2016</v>
      </c>
      <c r="B18" s="248">
        <v>0.28999999999999998</v>
      </c>
    </row>
    <row r="19" spans="1:2" x14ac:dyDescent="0.25">
      <c r="A19" s="248">
        <v>2017</v>
      </c>
      <c r="B19" s="248">
        <v>0.52</v>
      </c>
    </row>
    <row r="20" spans="1:2" x14ac:dyDescent="0.25">
      <c r="A20" s="248">
        <v>2018</v>
      </c>
      <c r="B20" s="248">
        <v>0.57699999999999996</v>
      </c>
    </row>
    <row r="21" spans="1:2" x14ac:dyDescent="0.25">
      <c r="A21" s="248">
        <v>2019</v>
      </c>
      <c r="B21" s="248">
        <v>-7.0000000000000007E-2</v>
      </c>
    </row>
    <row r="22" spans="1:2" x14ac:dyDescent="0.25">
      <c r="A22" s="248">
        <v>2020</v>
      </c>
      <c r="B22" s="248">
        <v>-0.3</v>
      </c>
    </row>
    <row r="23" spans="1:2" x14ac:dyDescent="0.25">
      <c r="A23" s="248">
        <v>2021</v>
      </c>
      <c r="B23" s="248">
        <v>-0.3</v>
      </c>
    </row>
    <row r="24" spans="1:2" x14ac:dyDescent="0.25">
      <c r="A24" s="248">
        <v>2022</v>
      </c>
      <c r="B24" s="248">
        <v>-0.2</v>
      </c>
    </row>
    <row r="25" spans="1:2" x14ac:dyDescent="0.25">
      <c r="A25" s="248">
        <v>2023</v>
      </c>
      <c r="B25" s="248">
        <v>-0.2</v>
      </c>
    </row>
    <row r="26" spans="1:2" x14ac:dyDescent="0.25">
      <c r="A26" s="248">
        <v>2024</v>
      </c>
      <c r="B26" s="248">
        <v>-0.1</v>
      </c>
    </row>
    <row r="27" spans="1:2" x14ac:dyDescent="0.25">
      <c r="A27" s="250">
        <v>2025</v>
      </c>
      <c r="B27" s="250">
        <v>0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G102"/>
  <sheetViews>
    <sheetView workbookViewId="0">
      <selection sqref="A1:D1"/>
    </sheetView>
  </sheetViews>
  <sheetFormatPr defaultRowHeight="15" x14ac:dyDescent="0.25"/>
  <cols>
    <col min="1" max="1" width="4.7109375" customWidth="1"/>
    <col min="2" max="2" width="11.7109375" customWidth="1"/>
    <col min="3" max="3" width="21.7109375" customWidth="1"/>
    <col min="4" max="4" width="20.7109375" customWidth="1"/>
    <col min="6" max="6" width="12.7109375" customWidth="1"/>
    <col min="7" max="7" width="45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346</v>
      </c>
      <c r="C2" s="9" t="s">
        <v>347</v>
      </c>
      <c r="D2" s="9" t="s">
        <v>348</v>
      </c>
      <c r="F2" s="16" t="s">
        <v>102</v>
      </c>
      <c r="G2" s="10" t="s">
        <v>70</v>
      </c>
    </row>
    <row r="3" spans="1:7" x14ac:dyDescent="0.25">
      <c r="A3" s="252">
        <v>1</v>
      </c>
      <c r="B3" s="252">
        <v>-0.371</v>
      </c>
      <c r="C3" s="252">
        <v>-0.371</v>
      </c>
      <c r="D3" s="252">
        <v>-0.371</v>
      </c>
      <c r="F3" s="16" t="s">
        <v>103</v>
      </c>
      <c r="G3" s="11" t="s">
        <v>349</v>
      </c>
    </row>
    <row r="4" spans="1:7" x14ac:dyDescent="0.25">
      <c r="A4" s="251">
        <v>2</v>
      </c>
      <c r="B4" s="251">
        <v>-0.38946397792059001</v>
      </c>
      <c r="C4" s="251">
        <v>-0.38900000000000001</v>
      </c>
      <c r="D4" s="251">
        <v>-0.38900000000000001</v>
      </c>
      <c r="F4" s="16" t="s">
        <v>104</v>
      </c>
      <c r="G4" s="11" t="s">
        <v>350</v>
      </c>
    </row>
    <row r="5" spans="1:7" x14ac:dyDescent="0.25">
      <c r="A5" s="251">
        <v>3</v>
      </c>
      <c r="B5" s="251">
        <v>-0.406704666851609</v>
      </c>
      <c r="C5" s="251">
        <v>-0.40699999999999997</v>
      </c>
      <c r="D5" s="251">
        <v>-0.40699999999999997</v>
      </c>
      <c r="F5" s="16" t="s">
        <v>106</v>
      </c>
      <c r="G5" s="12"/>
    </row>
    <row r="6" spans="1:7" x14ac:dyDescent="0.25">
      <c r="A6" s="251">
        <v>4</v>
      </c>
      <c r="B6" s="251">
        <v>-0.37889211550447</v>
      </c>
      <c r="C6" s="251">
        <v>-0.379</v>
      </c>
      <c r="D6" s="251">
        <v>-0.379</v>
      </c>
    </row>
    <row r="7" spans="1:7" x14ac:dyDescent="0.25">
      <c r="A7" s="251">
        <v>5</v>
      </c>
      <c r="B7" s="251">
        <v>-0.35652922909222801</v>
      </c>
      <c r="C7" s="251">
        <v>-0.35699999999999998</v>
      </c>
      <c r="D7" s="251">
        <v>-0.35699999999999998</v>
      </c>
      <c r="F7" s="17" t="str">
        <f>HYPERLINK("#'OVERZICHT'!A1", "Link naar overzicht")</f>
        <v>Link naar overzicht</v>
      </c>
    </row>
    <row r="8" spans="1:7" x14ac:dyDescent="0.25">
      <c r="A8" s="251">
        <v>6</v>
      </c>
      <c r="B8" s="251">
        <v>-0.32701702480054701</v>
      </c>
      <c r="C8" s="251">
        <v>-0.32700000000000001</v>
      </c>
      <c r="D8" s="251">
        <v>-0.32700000000000001</v>
      </c>
    </row>
    <row r="9" spans="1:7" x14ac:dyDescent="0.25">
      <c r="A9" s="251">
        <v>7</v>
      </c>
      <c r="B9" s="251">
        <v>-0.29292026142998501</v>
      </c>
      <c r="C9" s="251">
        <v>-0.29299999999999998</v>
      </c>
      <c r="D9" s="251">
        <v>-0.29299999999999998</v>
      </c>
    </row>
    <row r="10" spans="1:7" x14ac:dyDescent="0.25">
      <c r="A10" s="251">
        <v>8</v>
      </c>
      <c r="B10" s="251">
        <v>-0.25431504957689199</v>
      </c>
      <c r="C10" s="251">
        <v>-0.254</v>
      </c>
      <c r="D10" s="251">
        <v>-0.254</v>
      </c>
    </row>
    <row r="11" spans="1:7" x14ac:dyDescent="0.25">
      <c r="A11" s="251">
        <v>9</v>
      </c>
      <c r="B11" s="251">
        <v>-0.21564771064782601</v>
      </c>
      <c r="C11" s="251">
        <v>-0.216</v>
      </c>
      <c r="D11" s="251">
        <v>-0.216</v>
      </c>
    </row>
    <row r="12" spans="1:7" x14ac:dyDescent="0.25">
      <c r="A12" s="251">
        <v>10</v>
      </c>
      <c r="B12" s="251">
        <v>-0.17291590398628201</v>
      </c>
      <c r="C12" s="251">
        <v>-0.17299999999999999</v>
      </c>
      <c r="D12" s="251">
        <v>-0.17299999999999999</v>
      </c>
    </row>
    <row r="13" spans="1:7" x14ac:dyDescent="0.25">
      <c r="A13" s="251">
        <v>11</v>
      </c>
      <c r="B13" s="251">
        <v>-0.13908601535605999</v>
      </c>
      <c r="C13" s="251">
        <v>-0.13900000000000001</v>
      </c>
      <c r="D13" s="251">
        <v>-0.13900000000000001</v>
      </c>
    </row>
    <row r="14" spans="1:7" x14ac:dyDescent="0.25">
      <c r="A14" s="251">
        <v>12</v>
      </c>
      <c r="B14" s="251">
        <v>-0.110885684105999</v>
      </c>
      <c r="C14" s="251">
        <v>-0.111</v>
      </c>
      <c r="D14" s="251">
        <v>-0.111</v>
      </c>
    </row>
    <row r="15" spans="1:7" x14ac:dyDescent="0.25">
      <c r="A15" s="251">
        <v>13</v>
      </c>
      <c r="B15" s="251">
        <v>-7.6730495246002395E-2</v>
      </c>
      <c r="C15" s="251">
        <v>-7.6999999999999999E-2</v>
      </c>
      <c r="D15" s="251">
        <v>-7.6999999999999999E-2</v>
      </c>
    </row>
    <row r="16" spans="1:7" x14ac:dyDescent="0.25">
      <c r="A16" s="251">
        <v>14</v>
      </c>
      <c r="B16" s="251">
        <v>-4.7445323924433201E-2</v>
      </c>
      <c r="C16" s="251">
        <v>-4.7E-2</v>
      </c>
      <c r="D16" s="251">
        <v>-4.7E-2</v>
      </c>
    </row>
    <row r="17" spans="1:4" x14ac:dyDescent="0.25">
      <c r="A17" s="251">
        <v>15</v>
      </c>
      <c r="B17" s="251">
        <v>-2.20578996727228E-2</v>
      </c>
      <c r="C17" s="251">
        <v>-2.1999999999999999E-2</v>
      </c>
      <c r="D17" s="251">
        <v>-2.1999999999999999E-2</v>
      </c>
    </row>
    <row r="18" spans="1:4" x14ac:dyDescent="0.25">
      <c r="A18" s="251">
        <v>16</v>
      </c>
      <c r="B18" s="251">
        <v>-2.0863049127517498E-3</v>
      </c>
      <c r="C18" s="251">
        <v>-2E-3</v>
      </c>
      <c r="D18" s="251">
        <v>-2E-3</v>
      </c>
    </row>
    <row r="19" spans="1:4" x14ac:dyDescent="0.25">
      <c r="A19" s="251">
        <v>17</v>
      </c>
      <c r="B19" s="251">
        <v>1.55390035389003E-2</v>
      </c>
      <c r="C19" s="251">
        <v>1.6E-2</v>
      </c>
      <c r="D19" s="251">
        <v>1.6E-2</v>
      </c>
    </row>
    <row r="20" spans="1:4" x14ac:dyDescent="0.25">
      <c r="A20" s="251">
        <v>18</v>
      </c>
      <c r="B20" s="251">
        <v>3.1208552360717502E-2</v>
      </c>
      <c r="C20" s="251">
        <v>3.1E-2</v>
      </c>
      <c r="D20" s="251">
        <v>3.1E-2</v>
      </c>
    </row>
    <row r="21" spans="1:4" x14ac:dyDescent="0.25">
      <c r="A21" s="251">
        <v>19</v>
      </c>
      <c r="B21" s="251">
        <v>4.5230755920111498E-2</v>
      </c>
      <c r="C21" s="251">
        <v>4.4999999999999998E-2</v>
      </c>
      <c r="D21" s="251">
        <v>4.4999999999999998E-2</v>
      </c>
    </row>
    <row r="22" spans="1:4" x14ac:dyDescent="0.25">
      <c r="A22" s="251">
        <v>20</v>
      </c>
      <c r="B22" s="251">
        <v>5.78524197109909E-2</v>
      </c>
      <c r="C22" s="251">
        <v>5.8000000000000003E-2</v>
      </c>
      <c r="D22" s="251">
        <v>5.8000000000000003E-2</v>
      </c>
    </row>
    <row r="23" spans="1:4" x14ac:dyDescent="0.25">
      <c r="A23" s="251">
        <v>21</v>
      </c>
      <c r="B23" s="251">
        <v>5.61165834704003E-2</v>
      </c>
      <c r="C23" s="251">
        <v>5.8000000000000003E-2</v>
      </c>
      <c r="D23" s="251">
        <v>5.6000000000000001E-2</v>
      </c>
    </row>
    <row r="24" spans="1:4" x14ac:dyDescent="0.25">
      <c r="A24" s="251">
        <v>22</v>
      </c>
      <c r="B24" s="251">
        <v>5.4538576656271202E-2</v>
      </c>
      <c r="C24" s="251">
        <v>6.6000000000000003E-2</v>
      </c>
      <c r="D24" s="251">
        <v>5.5E-2</v>
      </c>
    </row>
    <row r="25" spans="1:4" x14ac:dyDescent="0.25">
      <c r="A25" s="251">
        <v>23</v>
      </c>
      <c r="B25" s="251">
        <v>5.3097809561020198E-2</v>
      </c>
      <c r="C25" s="251">
        <v>8.1000000000000003E-2</v>
      </c>
      <c r="D25" s="251">
        <v>5.2999999999999999E-2</v>
      </c>
    </row>
    <row r="26" spans="1:4" x14ac:dyDescent="0.25">
      <c r="A26" s="251">
        <v>24</v>
      </c>
      <c r="B26" s="251">
        <v>5.1777124615859399E-2</v>
      </c>
      <c r="C26" s="251">
        <v>0.1</v>
      </c>
      <c r="D26" s="251">
        <v>5.1999999999999998E-2</v>
      </c>
    </row>
    <row r="27" spans="1:4" x14ac:dyDescent="0.25">
      <c r="A27" s="251">
        <v>25</v>
      </c>
      <c r="B27" s="251">
        <v>5.0562109863006001E-2</v>
      </c>
      <c r="C27" s="251">
        <v>0.122</v>
      </c>
      <c r="D27" s="251">
        <v>5.0999999999999997E-2</v>
      </c>
    </row>
    <row r="28" spans="1:4" x14ac:dyDescent="0.25">
      <c r="A28" s="251">
        <v>26</v>
      </c>
      <c r="B28" s="251">
        <v>4.63771204858077E-2</v>
      </c>
      <c r="C28" s="251">
        <v>0.14799999999999999</v>
      </c>
      <c r="D28" s="251">
        <v>4.5999999999999999E-2</v>
      </c>
    </row>
    <row r="29" spans="1:4" x14ac:dyDescent="0.25">
      <c r="A29" s="251">
        <v>27</v>
      </c>
      <c r="B29" s="251">
        <v>4.2502286404677597E-2</v>
      </c>
      <c r="C29" s="251">
        <v>0.17499999999999999</v>
      </c>
      <c r="D29" s="251">
        <v>4.2999999999999997E-2</v>
      </c>
    </row>
    <row r="30" spans="1:4" x14ac:dyDescent="0.25">
      <c r="A30" s="251">
        <v>28</v>
      </c>
      <c r="B30" s="251">
        <v>3.8904360563929402E-2</v>
      </c>
      <c r="C30" s="251">
        <v>0.20399999999999999</v>
      </c>
      <c r="D30" s="251">
        <v>3.9E-2</v>
      </c>
    </row>
    <row r="31" spans="1:4" x14ac:dyDescent="0.25">
      <c r="A31" s="251">
        <v>29</v>
      </c>
      <c r="B31" s="251">
        <v>3.5554683857519399E-2</v>
      </c>
      <c r="C31" s="251">
        <v>0.23400000000000001</v>
      </c>
      <c r="D31" s="251">
        <v>3.5999999999999997E-2</v>
      </c>
    </row>
    <row r="32" spans="1:4" x14ac:dyDescent="0.25">
      <c r="A32" s="251">
        <v>30</v>
      </c>
      <c r="B32" s="251">
        <v>3.2428420124608302E-2</v>
      </c>
      <c r="C32" s="251">
        <v>0.26400000000000001</v>
      </c>
      <c r="D32" s="251">
        <v>3.2000000000000001E-2</v>
      </c>
    </row>
    <row r="33" spans="1:4" x14ac:dyDescent="0.25">
      <c r="A33" s="251">
        <v>31</v>
      </c>
      <c r="B33" s="251">
        <v>2.2343182232042999E-2</v>
      </c>
      <c r="C33" s="251">
        <v>0.29499999999999998</v>
      </c>
      <c r="D33" s="251">
        <v>2.3E-2</v>
      </c>
    </row>
    <row r="34" spans="1:4" x14ac:dyDescent="0.25">
      <c r="A34" s="251">
        <v>32</v>
      </c>
      <c r="B34" s="251">
        <v>1.28891951620247E-2</v>
      </c>
      <c r="C34" s="251">
        <v>0.32600000000000001</v>
      </c>
      <c r="D34" s="251">
        <v>1.4999999999999999E-2</v>
      </c>
    </row>
    <row r="35" spans="1:4" x14ac:dyDescent="0.25">
      <c r="A35" s="251">
        <v>33</v>
      </c>
      <c r="B35" s="251">
        <v>4.0089909925988803E-3</v>
      </c>
      <c r="C35" s="251">
        <v>0.35599999999999998</v>
      </c>
      <c r="D35" s="251">
        <v>8.9999999999999993E-3</v>
      </c>
    </row>
    <row r="36" spans="1:4" x14ac:dyDescent="0.25">
      <c r="A36" s="251">
        <v>34</v>
      </c>
      <c r="B36" s="251">
        <v>-4.3481279533019697E-3</v>
      </c>
      <c r="C36" s="251">
        <v>0.38700000000000001</v>
      </c>
      <c r="D36" s="251">
        <v>4.0000000000000001E-3</v>
      </c>
    </row>
    <row r="37" spans="1:4" x14ac:dyDescent="0.25">
      <c r="A37" s="251">
        <v>35</v>
      </c>
      <c r="B37" s="251">
        <v>-1.22270575792172E-2</v>
      </c>
      <c r="C37" s="251">
        <v>0.41699999999999998</v>
      </c>
      <c r="D37" s="251">
        <v>1E-3</v>
      </c>
    </row>
    <row r="38" spans="1:4" x14ac:dyDescent="0.25">
      <c r="A38" s="251">
        <v>36</v>
      </c>
      <c r="B38" s="251">
        <v>-1.9667698864933601E-2</v>
      </c>
      <c r="C38" s="251">
        <v>0.44600000000000001</v>
      </c>
      <c r="D38" s="251">
        <v>-1E-3</v>
      </c>
    </row>
    <row r="39" spans="1:4" x14ac:dyDescent="0.25">
      <c r="A39" s="251">
        <v>37</v>
      </c>
      <c r="B39" s="251">
        <v>-2.67056337102001E-2</v>
      </c>
      <c r="C39" s="251">
        <v>0.47499999999999998</v>
      </c>
      <c r="D39" s="251">
        <v>-2E-3</v>
      </c>
    </row>
    <row r="40" spans="1:4" x14ac:dyDescent="0.25">
      <c r="A40" s="251">
        <v>38</v>
      </c>
      <c r="B40" s="251">
        <v>-3.3372693934907702E-2</v>
      </c>
      <c r="C40" s="251">
        <v>0.504</v>
      </c>
      <c r="D40" s="251">
        <v>-2E-3</v>
      </c>
    </row>
    <row r="41" spans="1:4" x14ac:dyDescent="0.25">
      <c r="A41" s="251">
        <v>39</v>
      </c>
      <c r="B41" s="251">
        <v>-3.9697442635699999E-2</v>
      </c>
      <c r="C41" s="251">
        <v>0.53200000000000003</v>
      </c>
      <c r="D41" s="251">
        <v>-2E-3</v>
      </c>
    </row>
    <row r="42" spans="1:4" x14ac:dyDescent="0.25">
      <c r="A42" s="251">
        <v>40</v>
      </c>
      <c r="B42" s="251">
        <v>-4.5705583254718199E-2</v>
      </c>
      <c r="C42" s="251">
        <v>0.55900000000000005</v>
      </c>
      <c r="D42" s="251">
        <v>0</v>
      </c>
    </row>
    <row r="43" spans="1:4" x14ac:dyDescent="0.25">
      <c r="A43" s="251">
        <v>41</v>
      </c>
      <c r="B43" s="251">
        <v>-5.2020697699695098E-2</v>
      </c>
      <c r="C43" s="251">
        <v>0.58499999999999996</v>
      </c>
      <c r="D43" s="251">
        <v>2E-3</v>
      </c>
    </row>
    <row r="44" spans="1:4" x14ac:dyDescent="0.25">
      <c r="A44" s="251">
        <v>42</v>
      </c>
      <c r="B44" s="251">
        <v>-5.8034721466626603E-2</v>
      </c>
      <c r="C44" s="251">
        <v>0.61099999999999999</v>
      </c>
      <c r="D44" s="251">
        <v>5.0000000000000001E-3</v>
      </c>
    </row>
    <row r="45" spans="1:4" x14ac:dyDescent="0.25">
      <c r="A45" s="251">
        <v>43</v>
      </c>
      <c r="B45" s="251">
        <v>-6.3768686180021295E-2</v>
      </c>
      <c r="C45" s="251">
        <v>0.63600000000000001</v>
      </c>
      <c r="D45" s="251">
        <v>8.0000000000000002E-3</v>
      </c>
    </row>
    <row r="46" spans="1:4" x14ac:dyDescent="0.25">
      <c r="A46" s="251">
        <v>44</v>
      </c>
      <c r="B46" s="251">
        <v>-6.9241709249257002E-2</v>
      </c>
      <c r="C46" s="251">
        <v>0.66100000000000003</v>
      </c>
      <c r="D46" s="251">
        <v>1.2E-2</v>
      </c>
    </row>
    <row r="47" spans="1:4" x14ac:dyDescent="0.25">
      <c r="A47" s="251">
        <v>45</v>
      </c>
      <c r="B47" s="251">
        <v>-7.4471206803594606E-2</v>
      </c>
      <c r="C47" s="251">
        <v>0.68400000000000005</v>
      </c>
      <c r="D47" s="251">
        <v>1.7000000000000001E-2</v>
      </c>
    </row>
    <row r="48" spans="1:4" x14ac:dyDescent="0.25">
      <c r="A48" s="251">
        <v>46</v>
      </c>
      <c r="B48" s="251">
        <v>-7.9473078822034401E-2</v>
      </c>
      <c r="C48" s="251">
        <v>0.70699999999999996</v>
      </c>
      <c r="D48" s="251">
        <v>2.1999999999999999E-2</v>
      </c>
    </row>
    <row r="49" spans="1:4" x14ac:dyDescent="0.25">
      <c r="A49" s="251">
        <v>47</v>
      </c>
      <c r="B49" s="251">
        <v>-8.4261870603419303E-2</v>
      </c>
      <c r="C49" s="251">
        <v>0.73</v>
      </c>
      <c r="D49" s="251">
        <v>2.7E-2</v>
      </c>
    </row>
    <row r="50" spans="1:4" x14ac:dyDescent="0.25">
      <c r="A50" s="251">
        <v>48</v>
      </c>
      <c r="B50" s="251">
        <v>-8.8850914031113296E-2</v>
      </c>
      <c r="C50" s="251">
        <v>0.751</v>
      </c>
      <c r="D50" s="251">
        <v>3.3000000000000002E-2</v>
      </c>
    </row>
    <row r="51" spans="1:4" x14ac:dyDescent="0.25">
      <c r="A51" s="251">
        <v>49</v>
      </c>
      <c r="B51" s="251">
        <v>-9.3252451521641494E-2</v>
      </c>
      <c r="C51" s="251">
        <v>0.77200000000000002</v>
      </c>
      <c r="D51" s="251">
        <v>3.9E-2</v>
      </c>
    </row>
    <row r="52" spans="1:4" x14ac:dyDescent="0.25">
      <c r="A52" s="251">
        <v>50</v>
      </c>
      <c r="B52" s="251">
        <v>-9.7477745084162404E-2</v>
      </c>
      <c r="C52" s="251">
        <v>0.79300000000000004</v>
      </c>
      <c r="D52" s="251">
        <v>4.4999999999999998E-2</v>
      </c>
    </row>
    <row r="53" spans="1:4" x14ac:dyDescent="0.25">
      <c r="A53" s="251">
        <v>51</v>
      </c>
      <c r="B53" s="251">
        <v>-0.10153717253635899</v>
      </c>
      <c r="C53" s="251">
        <v>0.81299999999999994</v>
      </c>
      <c r="D53" s="251">
        <v>5.1999999999999998E-2</v>
      </c>
    </row>
    <row r="54" spans="1:4" x14ac:dyDescent="0.25">
      <c r="A54" s="251">
        <v>52</v>
      </c>
      <c r="B54" s="251">
        <v>-0.10544031260744099</v>
      </c>
      <c r="C54" s="251">
        <v>0.83199999999999996</v>
      </c>
      <c r="D54" s="251">
        <v>5.8000000000000003E-2</v>
      </c>
    </row>
    <row r="55" spans="1:4" x14ac:dyDescent="0.25">
      <c r="A55" s="251">
        <v>53</v>
      </c>
      <c r="B55" s="251">
        <v>-0.109196020397495</v>
      </c>
      <c r="C55" s="251">
        <v>0.85</v>
      </c>
      <c r="D55" s="251">
        <v>6.5000000000000002E-2</v>
      </c>
    </row>
    <row r="56" spans="1:4" x14ac:dyDescent="0.25">
      <c r="A56" s="251">
        <v>54</v>
      </c>
      <c r="B56" s="251">
        <v>-0.112812494444403</v>
      </c>
      <c r="C56" s="251">
        <v>0.86899999999999999</v>
      </c>
      <c r="D56" s="251">
        <v>7.2999999999999995E-2</v>
      </c>
    </row>
    <row r="57" spans="1:4" x14ac:dyDescent="0.25">
      <c r="A57" s="251">
        <v>55</v>
      </c>
      <c r="B57" s="251">
        <v>-0.11629733646745199</v>
      </c>
      <c r="C57" s="251">
        <v>0.88600000000000001</v>
      </c>
      <c r="D57" s="251">
        <v>0.08</v>
      </c>
    </row>
    <row r="58" spans="1:4" x14ac:dyDescent="0.25">
      <c r="A58" s="251">
        <v>56</v>
      </c>
      <c r="B58" s="251">
        <v>-0.11965760470397099</v>
      </c>
      <c r="C58" s="251">
        <v>0.90300000000000002</v>
      </c>
      <c r="D58" s="251">
        <v>8.7999999999999995E-2</v>
      </c>
    </row>
    <row r="59" spans="1:4" x14ac:dyDescent="0.25">
      <c r="A59" s="251">
        <v>57</v>
      </c>
      <c r="B59" s="251">
        <v>-0.122899861626469</v>
      </c>
      <c r="C59" s="251">
        <v>0.92</v>
      </c>
      <c r="D59" s="251">
        <v>9.5000000000000001E-2</v>
      </c>
    </row>
    <row r="60" spans="1:4" x14ac:dyDescent="0.25">
      <c r="A60" s="251">
        <v>58</v>
      </c>
      <c r="B60" s="251">
        <v>-0.12603021671915299</v>
      </c>
      <c r="C60" s="251">
        <v>0.93600000000000005</v>
      </c>
      <c r="D60" s="251">
        <v>0.10299999999999999</v>
      </c>
    </row>
    <row r="61" spans="1:4" x14ac:dyDescent="0.25">
      <c r="A61" s="251">
        <v>59</v>
      </c>
      <c r="B61" s="251">
        <v>-0.12905436490040501</v>
      </c>
      <c r="C61" s="251">
        <v>0.95099999999999996</v>
      </c>
      <c r="D61" s="251">
        <v>0.111</v>
      </c>
    </row>
    <row r="62" spans="1:4" x14ac:dyDescent="0.25">
      <c r="A62" s="251">
        <v>60</v>
      </c>
      <c r="B62" s="251">
        <v>-0.131977621099755</v>
      </c>
      <c r="C62" s="251">
        <v>0.96599999999999997</v>
      </c>
      <c r="D62" s="251">
        <v>0.11899999999999999</v>
      </c>
    </row>
    <row r="63" spans="1:4" x14ac:dyDescent="0.25">
      <c r="A63" s="251">
        <v>61</v>
      </c>
      <c r="B63" s="251">
        <v>-0.13480495143093399</v>
      </c>
      <c r="C63" s="251">
        <v>0.98099999999999998</v>
      </c>
      <c r="D63" s="251">
        <v>0.127</v>
      </c>
    </row>
    <row r="64" spans="1:4" x14ac:dyDescent="0.25">
      <c r="A64" s="251">
        <v>62</v>
      </c>
      <c r="B64" s="251">
        <v>-0.137541001345687</v>
      </c>
      <c r="C64" s="251">
        <v>0.995</v>
      </c>
      <c r="D64" s="251">
        <v>0.13600000000000001</v>
      </c>
    </row>
    <row r="65" spans="1:4" x14ac:dyDescent="0.25">
      <c r="A65" s="251">
        <v>63</v>
      </c>
      <c r="B65" s="251">
        <v>-0.140190121104011</v>
      </c>
      <c r="C65" s="251">
        <v>1.0089999999999999</v>
      </c>
      <c r="D65" s="251">
        <v>0.14399999999999999</v>
      </c>
    </row>
    <row r="66" spans="1:4" x14ac:dyDescent="0.25">
      <c r="A66" s="251">
        <v>64</v>
      </c>
      <c r="B66" s="251">
        <v>-0.142756388854692</v>
      </c>
      <c r="C66" s="251">
        <v>1.0229999999999999</v>
      </c>
      <c r="D66" s="251">
        <v>0.152</v>
      </c>
    </row>
    <row r="67" spans="1:4" x14ac:dyDescent="0.25">
      <c r="A67" s="251">
        <v>65</v>
      </c>
      <c r="B67" s="251">
        <v>-0.14524363158358</v>
      </c>
      <c r="C67" s="251">
        <v>1.036</v>
      </c>
      <c r="D67" s="251">
        <v>0.161</v>
      </c>
    </row>
    <row r="68" spans="1:4" x14ac:dyDescent="0.25">
      <c r="A68" s="251">
        <v>66</v>
      </c>
      <c r="B68" s="251">
        <v>-0.147655444156025</v>
      </c>
      <c r="C68" s="251">
        <v>1.048</v>
      </c>
      <c r="D68" s="251">
        <v>0.16900000000000001</v>
      </c>
    </row>
    <row r="69" spans="1:4" x14ac:dyDescent="0.25">
      <c r="A69" s="251">
        <v>67</v>
      </c>
      <c r="B69" s="251">
        <v>-0.14999520665268701</v>
      </c>
      <c r="C69" s="251">
        <v>1.0609999999999999</v>
      </c>
      <c r="D69" s="251">
        <v>0.17799999999999999</v>
      </c>
    </row>
    <row r="70" spans="1:4" x14ac:dyDescent="0.25">
      <c r="A70" s="251">
        <v>68</v>
      </c>
      <c r="B70" s="251">
        <v>-0.15226610017455799</v>
      </c>
      <c r="C70" s="251">
        <v>1.073</v>
      </c>
      <c r="D70" s="251">
        <v>0.186</v>
      </c>
    </row>
    <row r="71" spans="1:4" x14ac:dyDescent="0.25">
      <c r="A71" s="251">
        <v>69</v>
      </c>
      <c r="B71" s="251">
        <v>-0.15447112127257001</v>
      </c>
      <c r="C71" s="251">
        <v>1.085</v>
      </c>
      <c r="D71" s="251">
        <v>0.19500000000000001</v>
      </c>
    </row>
    <row r="72" spans="1:4" x14ac:dyDescent="0.25">
      <c r="A72" s="251">
        <v>70</v>
      </c>
      <c r="B72" s="251">
        <v>-0.15661309513951299</v>
      </c>
      <c r="C72" s="251">
        <v>1.0960000000000001</v>
      </c>
      <c r="D72" s="251">
        <v>0.20300000000000001</v>
      </c>
    </row>
    <row r="73" spans="1:4" x14ac:dyDescent="0.25">
      <c r="A73" s="251">
        <v>71</v>
      </c>
      <c r="B73" s="251">
        <v>-0.158694687686289</v>
      </c>
      <c r="C73" s="251">
        <v>1.107</v>
      </c>
      <c r="D73" s="251">
        <v>0.21199999999999999</v>
      </c>
    </row>
    <row r="74" spans="1:4" x14ac:dyDescent="0.25">
      <c r="A74" s="251">
        <v>72</v>
      </c>
      <c r="B74" s="251">
        <v>-0.16071841661114999</v>
      </c>
      <c r="C74" s="251">
        <v>1.1180000000000001</v>
      </c>
      <c r="D74" s="251">
        <v>0.221</v>
      </c>
    </row>
    <row r="75" spans="1:4" x14ac:dyDescent="0.25">
      <c r="A75" s="251">
        <v>73</v>
      </c>
      <c r="B75" s="251">
        <v>-0.162686661558398</v>
      </c>
      <c r="C75" s="251">
        <v>1.1279999999999999</v>
      </c>
      <c r="D75" s="251">
        <v>0.22900000000000001</v>
      </c>
    </row>
    <row r="76" spans="1:4" x14ac:dyDescent="0.25">
      <c r="A76" s="251">
        <v>74</v>
      </c>
      <c r="B76" s="251">
        <v>-0.16460167345289101</v>
      </c>
      <c r="C76" s="251">
        <v>1.139</v>
      </c>
      <c r="D76" s="251">
        <v>0.23799999999999999</v>
      </c>
    </row>
    <row r="77" spans="1:4" x14ac:dyDescent="0.25">
      <c r="A77" s="251">
        <v>75</v>
      </c>
      <c r="B77" s="251">
        <v>-0.166465583087305</v>
      </c>
      <c r="C77" s="251">
        <v>1.149</v>
      </c>
      <c r="D77" s="251">
        <v>0.246</v>
      </c>
    </row>
    <row r="78" spans="1:4" x14ac:dyDescent="0.25">
      <c r="A78" s="251">
        <v>76</v>
      </c>
      <c r="B78" s="251">
        <v>-0.168280409030896</v>
      </c>
      <c r="C78" s="251">
        <v>1.1579999999999999</v>
      </c>
      <c r="D78" s="251">
        <v>0.255</v>
      </c>
    </row>
    <row r="79" spans="1:4" x14ac:dyDescent="0.25">
      <c r="A79" s="251">
        <v>77</v>
      </c>
      <c r="B79" s="251">
        <v>-0.17004806492166799</v>
      </c>
      <c r="C79" s="251">
        <v>1.1679999999999999</v>
      </c>
      <c r="D79" s="251">
        <v>0.26300000000000001</v>
      </c>
    </row>
    <row r="80" spans="1:4" x14ac:dyDescent="0.25">
      <c r="A80" s="251">
        <v>78</v>
      </c>
      <c r="B80" s="251">
        <v>-0.171770366197177</v>
      </c>
      <c r="C80" s="251">
        <v>1.177</v>
      </c>
      <c r="D80" s="251">
        <v>0.27200000000000002</v>
      </c>
    </row>
    <row r="81" spans="1:4" x14ac:dyDescent="0.25">
      <c r="A81" s="251">
        <v>79</v>
      </c>
      <c r="B81" s="251">
        <v>-0.17344903631384401</v>
      </c>
      <c r="C81" s="251">
        <v>1.1859999999999999</v>
      </c>
      <c r="D81" s="251">
        <v>0.28000000000000003</v>
      </c>
    </row>
    <row r="82" spans="1:4" x14ac:dyDescent="0.25">
      <c r="A82" s="251">
        <v>80</v>
      </c>
      <c r="B82" s="251">
        <v>-0.175085712499501</v>
      </c>
      <c r="C82" s="251">
        <v>1.1950000000000001</v>
      </c>
      <c r="D82" s="251">
        <v>0.28899999999999998</v>
      </c>
    </row>
    <row r="83" spans="1:4" x14ac:dyDescent="0.25">
      <c r="A83" s="251">
        <v>81</v>
      </c>
      <c r="B83" s="251">
        <v>-0.17668195107950499</v>
      </c>
      <c r="C83" s="251">
        <v>1.204</v>
      </c>
      <c r="D83" s="251">
        <v>0.29699999999999999</v>
      </c>
    </row>
    <row r="84" spans="1:4" x14ac:dyDescent="0.25">
      <c r="A84" s="251">
        <v>82</v>
      </c>
      <c r="B84" s="251">
        <v>-0.17823923241298001</v>
      </c>
      <c r="C84" s="251">
        <v>1.212</v>
      </c>
      <c r="D84" s="251">
        <v>0.30599999999999999</v>
      </c>
    </row>
    <row r="85" spans="1:4" x14ac:dyDescent="0.25">
      <c r="A85" s="251">
        <v>83</v>
      </c>
      <c r="B85" s="251">
        <v>-0.17975896547191</v>
      </c>
      <c r="C85" s="251">
        <v>1.22</v>
      </c>
      <c r="D85" s="251">
        <v>0.314</v>
      </c>
    </row>
    <row r="86" spans="1:4" x14ac:dyDescent="0.25">
      <c r="A86" s="251">
        <v>84</v>
      </c>
      <c r="B86" s="251">
        <v>-0.181242492093037</v>
      </c>
      <c r="C86" s="251">
        <v>1.228</v>
      </c>
      <c r="D86" s="251">
        <v>0.32200000000000001</v>
      </c>
    </row>
    <row r="87" spans="1:4" x14ac:dyDescent="0.25">
      <c r="A87" s="251">
        <v>85</v>
      </c>
      <c r="B87" s="251">
        <v>-0.18269109092935401</v>
      </c>
      <c r="C87" s="251">
        <v>1.236</v>
      </c>
      <c r="D87" s="251">
        <v>0.33100000000000002</v>
      </c>
    </row>
    <row r="88" spans="1:4" x14ac:dyDescent="0.25">
      <c r="A88" s="251">
        <v>86</v>
      </c>
      <c r="B88" s="251">
        <v>-0.18410598112580401</v>
      </c>
      <c r="C88" s="251">
        <v>1.244</v>
      </c>
      <c r="D88" s="251">
        <v>0.33900000000000002</v>
      </c>
    </row>
    <row r="89" spans="1:4" x14ac:dyDescent="0.25">
      <c r="A89" s="251">
        <v>87</v>
      </c>
      <c r="B89" s="251">
        <v>-0.185488325741334</v>
      </c>
      <c r="C89" s="251">
        <v>1.2509999999999999</v>
      </c>
      <c r="D89" s="251">
        <v>0.34699999999999998</v>
      </c>
    </row>
    <row r="90" spans="1:4" x14ac:dyDescent="0.25">
      <c r="A90" s="251">
        <v>88</v>
      </c>
      <c r="B90" s="251">
        <v>-0.18683923493746399</v>
      </c>
      <c r="C90" s="251">
        <v>1.2589999999999999</v>
      </c>
      <c r="D90" s="251">
        <v>0.35499999999999998</v>
      </c>
    </row>
    <row r="91" spans="1:4" x14ac:dyDescent="0.25">
      <c r="A91" s="251">
        <v>89</v>
      </c>
      <c r="B91" s="251">
        <v>-0.18815976895177899</v>
      </c>
      <c r="C91" s="251">
        <v>1.266</v>
      </c>
      <c r="D91" s="251">
        <v>0.36299999999999999</v>
      </c>
    </row>
    <row r="92" spans="1:4" x14ac:dyDescent="0.25">
      <c r="A92" s="251">
        <v>90</v>
      </c>
      <c r="B92" s="251">
        <v>-0.18945094087306999</v>
      </c>
      <c r="C92" s="251">
        <v>1.2729999999999999</v>
      </c>
      <c r="D92" s="251">
        <v>0.371</v>
      </c>
    </row>
    <row r="93" spans="1:4" x14ac:dyDescent="0.25">
      <c r="A93" s="251">
        <v>91</v>
      </c>
      <c r="B93" s="251">
        <v>-0.190713719233426</v>
      </c>
      <c r="C93" s="251">
        <v>1.28</v>
      </c>
      <c r="D93" s="251">
        <v>0.379</v>
      </c>
    </row>
    <row r="94" spans="1:4" x14ac:dyDescent="0.25">
      <c r="A94" s="251">
        <v>92</v>
      </c>
      <c r="B94" s="251">
        <v>-0.19194903043112699</v>
      </c>
      <c r="C94" s="251">
        <v>1.286</v>
      </c>
      <c r="D94" s="251">
        <v>0.38700000000000001</v>
      </c>
    </row>
    <row r="95" spans="1:4" x14ac:dyDescent="0.25">
      <c r="A95" s="251">
        <v>93</v>
      </c>
      <c r="B95" s="251">
        <v>-0.19315776099718701</v>
      </c>
      <c r="C95" s="251">
        <v>1.2929999999999999</v>
      </c>
      <c r="D95" s="251">
        <v>0.39500000000000002</v>
      </c>
    </row>
    <row r="96" spans="1:4" x14ac:dyDescent="0.25">
      <c r="A96" s="251">
        <v>94</v>
      </c>
      <c r="B96" s="251">
        <v>-0.19434075971710399</v>
      </c>
      <c r="C96" s="251">
        <v>1.2989999999999999</v>
      </c>
      <c r="D96" s="251">
        <v>0.40300000000000002</v>
      </c>
    </row>
    <row r="97" spans="1:4" x14ac:dyDescent="0.25">
      <c r="A97" s="251">
        <v>95</v>
      </c>
      <c r="B97" s="251">
        <v>-0.19549883961855799</v>
      </c>
      <c r="C97" s="251">
        <v>1.306</v>
      </c>
      <c r="D97" s="251">
        <v>0.41099999999999998</v>
      </c>
    </row>
    <row r="98" spans="1:4" x14ac:dyDescent="0.25">
      <c r="A98" s="251">
        <v>96</v>
      </c>
      <c r="B98" s="251">
        <v>-0.19663277983479299</v>
      </c>
      <c r="C98" s="251">
        <v>1.3120000000000001</v>
      </c>
      <c r="D98" s="251">
        <v>0.41899999999999998</v>
      </c>
    </row>
    <row r="99" spans="1:4" x14ac:dyDescent="0.25">
      <c r="A99" s="251">
        <v>97</v>
      </c>
      <c r="B99" s="251">
        <v>-0.19774332735271699</v>
      </c>
      <c r="C99" s="251">
        <v>1.3180000000000001</v>
      </c>
      <c r="D99" s="251">
        <v>0.42699999999999999</v>
      </c>
    </row>
    <row r="100" spans="1:4" x14ac:dyDescent="0.25">
      <c r="A100" s="251">
        <v>98</v>
      </c>
      <c r="B100" s="251">
        <v>-0.198831198653837</v>
      </c>
      <c r="C100" s="251">
        <v>1.3240000000000001</v>
      </c>
      <c r="D100" s="251">
        <v>0.434</v>
      </c>
    </row>
    <row r="101" spans="1:4" x14ac:dyDescent="0.25">
      <c r="A101" s="251">
        <v>99</v>
      </c>
      <c r="B101" s="251">
        <v>-0.19989708125578401</v>
      </c>
      <c r="C101" s="251">
        <v>1.33</v>
      </c>
      <c r="D101" s="251">
        <v>0.442</v>
      </c>
    </row>
    <row r="102" spans="1:4" x14ac:dyDescent="0.25">
      <c r="A102" s="253">
        <v>100</v>
      </c>
      <c r="B102" s="253">
        <v>-0.20094163516123401</v>
      </c>
      <c r="C102" s="253">
        <v>1.335</v>
      </c>
      <c r="D102" s="253">
        <v>0.45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DAAF8-CD23-4D48-BC6C-4E70AA951698}">
  <dimension ref="A1:F27"/>
  <sheetViews>
    <sheetView workbookViewId="0">
      <selection sqref="A1:C1"/>
    </sheetView>
  </sheetViews>
  <sheetFormatPr defaultRowHeight="15" x14ac:dyDescent="0.25"/>
  <cols>
    <col min="1" max="1" width="7.28515625" style="299" customWidth="1"/>
    <col min="2" max="2" width="13.7109375" style="299" customWidth="1"/>
    <col min="3" max="3" width="15.7109375" style="299" customWidth="1"/>
    <col min="4" max="4" width="9.140625" style="299"/>
    <col min="5" max="5" width="12.7109375" style="299" customWidth="1"/>
    <col min="6" max="6" width="32.7109375" style="299" customWidth="1"/>
    <col min="7" max="16384" width="9.140625" style="299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315</v>
      </c>
      <c r="C2" s="9" t="s">
        <v>477</v>
      </c>
      <c r="E2" s="16" t="s">
        <v>102</v>
      </c>
      <c r="F2" s="10" t="s">
        <v>467</v>
      </c>
    </row>
    <row r="3" spans="1:6" x14ac:dyDescent="0.25">
      <c r="A3" s="297">
        <v>2001</v>
      </c>
      <c r="B3" s="297">
        <v>144.19566333366501</v>
      </c>
      <c r="C3" s="297">
        <v>164.213028486795</v>
      </c>
      <c r="E3" s="16" t="s">
        <v>103</v>
      </c>
      <c r="F3" s="11"/>
    </row>
    <row r="4" spans="1:6" x14ac:dyDescent="0.25">
      <c r="A4" s="296">
        <v>2002</v>
      </c>
      <c r="B4" s="296">
        <v>103.940958053958</v>
      </c>
      <c r="C4" s="296">
        <v>59.8795373826526</v>
      </c>
      <c r="E4" s="16" t="s">
        <v>104</v>
      </c>
      <c r="F4" s="11" t="s">
        <v>321</v>
      </c>
    </row>
    <row r="5" spans="1:6" x14ac:dyDescent="0.25">
      <c r="A5" s="296">
        <v>2003</v>
      </c>
      <c r="B5" s="296">
        <v>33.1849363545427</v>
      </c>
      <c r="C5" s="296">
        <v>-46.868498917824297</v>
      </c>
      <c r="E5" s="16" t="s">
        <v>106</v>
      </c>
      <c r="F5" s="12"/>
    </row>
    <row r="6" spans="1:6" x14ac:dyDescent="0.25">
      <c r="A6" s="296">
        <v>2004</v>
      </c>
      <c r="B6" s="296">
        <v>-24.620327890085399</v>
      </c>
      <c r="C6" s="296">
        <v>-95.420456484825806</v>
      </c>
    </row>
    <row r="7" spans="1:6" x14ac:dyDescent="0.25">
      <c r="A7" s="296">
        <v>2005</v>
      </c>
      <c r="B7" s="296">
        <v>77.664170251704704</v>
      </c>
      <c r="C7" s="296">
        <v>55.202243390459302</v>
      </c>
      <c r="E7" s="17" t="str">
        <f>HYPERLINK("#'OVERZICHT'!A1", "Link naar overzicht")</f>
        <v>Link naar overzicht</v>
      </c>
    </row>
    <row r="8" spans="1:6" x14ac:dyDescent="0.25">
      <c r="A8" s="296">
        <v>2006</v>
      </c>
      <c r="B8" s="296">
        <v>111.768760593039</v>
      </c>
      <c r="C8" s="296">
        <v>181.38685164161899</v>
      </c>
    </row>
    <row r="9" spans="1:6" x14ac:dyDescent="0.25">
      <c r="A9" s="296">
        <v>2007</v>
      </c>
      <c r="B9" s="296">
        <v>186.23401964326001</v>
      </c>
      <c r="C9" s="296">
        <v>250.512757040243</v>
      </c>
    </row>
    <row r="10" spans="1:6" x14ac:dyDescent="0.25">
      <c r="A10" s="296">
        <v>2008</v>
      </c>
      <c r="B10" s="296">
        <v>106.039774046936</v>
      </c>
      <c r="C10" s="296">
        <v>142.98576390544901</v>
      </c>
    </row>
    <row r="11" spans="1:6" x14ac:dyDescent="0.25">
      <c r="A11" s="296">
        <v>2009</v>
      </c>
      <c r="B11" s="296">
        <v>-12.1559998613332</v>
      </c>
      <c r="C11" s="296">
        <v>-75.393804201768305</v>
      </c>
    </row>
    <row r="12" spans="1:6" x14ac:dyDescent="0.25">
      <c r="A12" s="296">
        <v>2010</v>
      </c>
      <c r="B12" s="296">
        <v>-6.35657736920869</v>
      </c>
      <c r="C12" s="296">
        <v>-60.655242613309603</v>
      </c>
    </row>
    <row r="13" spans="1:6" x14ac:dyDescent="0.25">
      <c r="A13" s="296">
        <v>2011</v>
      </c>
      <c r="B13" s="296">
        <v>75.013390495369606</v>
      </c>
      <c r="C13" s="296">
        <v>75.999207827967695</v>
      </c>
    </row>
    <row r="14" spans="1:6" x14ac:dyDescent="0.25">
      <c r="A14" s="296">
        <v>2012</v>
      </c>
      <c r="B14" s="296">
        <v>63.425947900270799</v>
      </c>
      <c r="C14" s="296">
        <v>-18.0555718394046</v>
      </c>
    </row>
    <row r="15" spans="1:6" x14ac:dyDescent="0.25">
      <c r="A15" s="296">
        <v>2013</v>
      </c>
      <c r="B15" s="296">
        <v>27.257802048911401</v>
      </c>
      <c r="C15" s="296">
        <v>-103.910473407621</v>
      </c>
    </row>
    <row r="16" spans="1:6" x14ac:dyDescent="0.25">
      <c r="A16" s="296">
        <v>2014</v>
      </c>
      <c r="B16" s="296">
        <v>4.9852808659611698</v>
      </c>
      <c r="C16" s="296">
        <v>-7.75170455522733</v>
      </c>
    </row>
    <row r="17" spans="1:3" x14ac:dyDescent="0.25">
      <c r="A17" s="296">
        <v>2015</v>
      </c>
      <c r="B17" s="296">
        <v>36.733010548033498</v>
      </c>
      <c r="C17" s="296">
        <v>82.577237114614704</v>
      </c>
    </row>
    <row r="18" spans="1:3" x14ac:dyDescent="0.25">
      <c r="A18" s="296">
        <v>2016</v>
      </c>
      <c r="B18" s="296">
        <v>60.294898890996201</v>
      </c>
      <c r="C18" s="296">
        <v>135.64240251484699</v>
      </c>
    </row>
    <row r="19" spans="1:3" x14ac:dyDescent="0.25">
      <c r="A19" s="296">
        <v>2017</v>
      </c>
      <c r="B19" s="296">
        <v>112.74198454665201</v>
      </c>
      <c r="C19" s="296">
        <v>213.717113873882</v>
      </c>
    </row>
    <row r="20" spans="1:3" x14ac:dyDescent="0.25">
      <c r="A20" s="296">
        <v>2018</v>
      </c>
      <c r="B20" s="296">
        <v>151.86778594613801</v>
      </c>
      <c r="C20" s="296">
        <v>238.95574744222799</v>
      </c>
    </row>
    <row r="21" spans="1:3" x14ac:dyDescent="0.25">
      <c r="A21" s="296">
        <v>2019</v>
      </c>
      <c r="B21" s="296">
        <v>143.48550190344201</v>
      </c>
      <c r="C21" s="296">
        <v>179.681614081742</v>
      </c>
    </row>
    <row r="22" spans="1:3" x14ac:dyDescent="0.25">
      <c r="A22" s="296">
        <v>2020</v>
      </c>
      <c r="B22" s="296">
        <v>-113</v>
      </c>
      <c r="C22" s="296">
        <v>-193.7</v>
      </c>
    </row>
    <row r="23" spans="1:3" x14ac:dyDescent="0.25">
      <c r="A23" s="296">
        <v>2021</v>
      </c>
      <c r="B23" s="296">
        <v>126.8</v>
      </c>
      <c r="C23" s="296">
        <v>-24.3</v>
      </c>
    </row>
    <row r="24" spans="1:3" x14ac:dyDescent="0.25">
      <c r="A24" s="296">
        <v>2022</v>
      </c>
      <c r="B24" s="296">
        <v>57.1</v>
      </c>
      <c r="C24" s="296">
        <v>86.6</v>
      </c>
    </row>
    <row r="25" spans="1:3" x14ac:dyDescent="0.25">
      <c r="A25" s="296">
        <v>2023</v>
      </c>
      <c r="B25" s="296">
        <v>67.400000000000006</v>
      </c>
      <c r="C25" s="296">
        <v>106.4</v>
      </c>
    </row>
    <row r="26" spans="1:3" x14ac:dyDescent="0.25">
      <c r="A26" s="296">
        <v>2024</v>
      </c>
      <c r="B26" s="296">
        <v>74.2</v>
      </c>
      <c r="C26" s="296">
        <v>93.2</v>
      </c>
    </row>
    <row r="27" spans="1:3" x14ac:dyDescent="0.25">
      <c r="A27" s="298">
        <v>2025</v>
      </c>
      <c r="B27" s="298">
        <v>62.3</v>
      </c>
      <c r="C27" s="298">
        <v>88.1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H17"/>
  <sheetViews>
    <sheetView workbookViewId="0">
      <selection sqref="A1:E1"/>
    </sheetView>
  </sheetViews>
  <sheetFormatPr defaultRowHeight="15" x14ac:dyDescent="0.25"/>
  <cols>
    <col min="1" max="1" width="7.5703125" customWidth="1"/>
    <col min="2" max="2" width="10.7109375" customWidth="1"/>
    <col min="3" max="3" width="26.7109375" customWidth="1"/>
    <col min="4" max="4" width="15.7109375" customWidth="1"/>
    <col min="5" max="5" width="17.7109375" customWidth="1"/>
    <col min="7" max="7" width="12.7109375" customWidth="1"/>
    <col min="8" max="8" width="25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258</v>
      </c>
      <c r="C2" s="9" t="s">
        <v>351</v>
      </c>
      <c r="D2" s="9" t="s">
        <v>326</v>
      </c>
      <c r="E2" s="9" t="s">
        <v>325</v>
      </c>
      <c r="G2" s="16" t="s">
        <v>102</v>
      </c>
      <c r="H2" s="10" t="s">
        <v>71</v>
      </c>
    </row>
    <row r="3" spans="1:8" x14ac:dyDescent="0.25">
      <c r="A3" s="255">
        <v>2011</v>
      </c>
      <c r="B3" s="255">
        <v>29.765000000000001</v>
      </c>
      <c r="C3" s="255"/>
      <c r="D3" s="255"/>
      <c r="E3" s="255"/>
      <c r="G3" s="16" t="s">
        <v>103</v>
      </c>
      <c r="H3" s="11"/>
    </row>
    <row r="4" spans="1:8" x14ac:dyDescent="0.25">
      <c r="A4" s="254">
        <v>2012</v>
      </c>
      <c r="B4" s="254">
        <v>13.87</v>
      </c>
      <c r="C4" s="254"/>
      <c r="D4" s="254"/>
      <c r="E4" s="254"/>
      <c r="G4" s="16" t="s">
        <v>104</v>
      </c>
      <c r="H4" s="11" t="s">
        <v>352</v>
      </c>
    </row>
    <row r="5" spans="1:8" x14ac:dyDescent="0.25">
      <c r="A5" s="254">
        <v>2013</v>
      </c>
      <c r="B5" s="254">
        <v>19.093</v>
      </c>
      <c r="C5" s="254"/>
      <c r="D5" s="254"/>
      <c r="E5" s="254"/>
      <c r="G5" s="16" t="s">
        <v>106</v>
      </c>
      <c r="H5" s="12"/>
    </row>
    <row r="6" spans="1:8" x14ac:dyDescent="0.25">
      <c r="A6" s="254">
        <v>2014</v>
      </c>
      <c r="B6" s="254">
        <v>35.08</v>
      </c>
      <c r="C6" s="254"/>
      <c r="D6" s="254"/>
      <c r="E6" s="254"/>
    </row>
    <row r="7" spans="1:8" x14ac:dyDescent="0.25">
      <c r="A7" s="254">
        <v>2015</v>
      </c>
      <c r="B7" s="254">
        <v>55.107500000000002</v>
      </c>
      <c r="C7" s="254"/>
      <c r="D7" s="254"/>
      <c r="E7" s="254"/>
      <c r="G7" s="17" t="str">
        <f>HYPERLINK("#'OVERZICHT'!A1", "Link naar overzicht")</f>
        <v>Link naar overzicht</v>
      </c>
    </row>
    <row r="8" spans="1:8" x14ac:dyDescent="0.25">
      <c r="A8" s="254">
        <v>2016</v>
      </c>
      <c r="B8" s="254">
        <v>79.194000000000003</v>
      </c>
      <c r="C8" s="254"/>
      <c r="D8" s="254"/>
      <c r="E8" s="254"/>
    </row>
    <row r="9" spans="1:8" x14ac:dyDescent="0.25">
      <c r="A9" s="254">
        <v>2017</v>
      </c>
      <c r="B9" s="254">
        <v>80.665000000000006</v>
      </c>
      <c r="C9" s="254"/>
      <c r="D9" s="254"/>
      <c r="E9" s="254"/>
    </row>
    <row r="10" spans="1:8" x14ac:dyDescent="0.25">
      <c r="A10" s="254">
        <v>2018</v>
      </c>
      <c r="B10" s="254">
        <v>86.370999999999995</v>
      </c>
      <c r="C10" s="254"/>
      <c r="D10" s="254"/>
      <c r="E10" s="254"/>
    </row>
    <row r="11" spans="1:8" x14ac:dyDescent="0.25">
      <c r="A11" s="254">
        <v>2019</v>
      </c>
      <c r="B11" s="254">
        <v>108.035</v>
      </c>
      <c r="C11" s="254">
        <v>108.035</v>
      </c>
      <c r="D11" s="254">
        <v>108.035</v>
      </c>
      <c r="E11" s="254">
        <v>108.035</v>
      </c>
    </row>
    <row r="12" spans="1:8" x14ac:dyDescent="0.25">
      <c r="A12" s="254">
        <v>2020</v>
      </c>
      <c r="B12" s="254"/>
      <c r="C12" s="254">
        <v>119.16200000000001</v>
      </c>
      <c r="D12" s="254">
        <v>39.268500000000003</v>
      </c>
      <c r="E12" s="254">
        <v>30.672000000000001</v>
      </c>
    </row>
    <row r="13" spans="1:8" x14ac:dyDescent="0.25">
      <c r="A13" s="254">
        <v>2021</v>
      </c>
      <c r="B13" s="254"/>
      <c r="C13" s="254">
        <v>117.655</v>
      </c>
      <c r="D13" s="254">
        <v>44.933999999999997</v>
      </c>
      <c r="E13" s="254">
        <v>20.785</v>
      </c>
    </row>
    <row r="14" spans="1:8" x14ac:dyDescent="0.25">
      <c r="A14" s="254">
        <v>2022</v>
      </c>
      <c r="B14" s="254"/>
      <c r="C14" s="254">
        <v>104.051</v>
      </c>
      <c r="D14" s="254">
        <v>58.393999999999998</v>
      </c>
      <c r="E14" s="254">
        <v>27.831</v>
      </c>
    </row>
    <row r="15" spans="1:8" x14ac:dyDescent="0.25">
      <c r="A15" s="254">
        <v>2023</v>
      </c>
      <c r="B15" s="254"/>
      <c r="C15" s="254">
        <v>93.188999999999993</v>
      </c>
      <c r="D15" s="254">
        <v>63.911000000000001</v>
      </c>
      <c r="E15" s="254">
        <v>32.826999999999998</v>
      </c>
    </row>
    <row r="16" spans="1:8" x14ac:dyDescent="0.25">
      <c r="A16" s="254">
        <v>2024</v>
      </c>
      <c r="B16" s="254"/>
      <c r="C16" s="254">
        <v>81.167000000000002</v>
      </c>
      <c r="D16" s="254">
        <v>67.620999999999995</v>
      </c>
      <c r="E16" s="254">
        <v>44.220999999999997</v>
      </c>
    </row>
    <row r="17" spans="1:5" x14ac:dyDescent="0.25">
      <c r="A17" s="256">
        <v>2025</v>
      </c>
      <c r="B17" s="256"/>
      <c r="C17" s="256">
        <v>70.409000000000006</v>
      </c>
      <c r="D17" s="256">
        <v>77.015500000000003</v>
      </c>
      <c r="E17" s="256">
        <v>72.471000000000004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9"/>
  <sheetViews>
    <sheetView workbookViewId="0">
      <selection sqref="A1:D1"/>
    </sheetView>
  </sheetViews>
  <sheetFormatPr defaultRowHeight="15" x14ac:dyDescent="0.25"/>
  <cols>
    <col min="1" max="1" width="7.28515625" customWidth="1"/>
    <col min="2" max="2" width="11.7109375" customWidth="1"/>
    <col min="3" max="3" width="15.7109375" customWidth="1"/>
    <col min="4" max="4" width="17.7109375" customWidth="1"/>
    <col min="6" max="6" width="12.7109375" customWidth="1"/>
    <col min="7" max="7" width="51.7109375" customWidth="1"/>
  </cols>
  <sheetData>
    <row r="1" spans="1:7" ht="15.75" x14ac:dyDescent="0.25">
      <c r="A1" s="342" t="s">
        <v>100</v>
      </c>
      <c r="B1" s="343"/>
      <c r="C1" s="343"/>
      <c r="D1" s="343"/>
      <c r="F1" s="342" t="s">
        <v>101</v>
      </c>
      <c r="G1" s="343"/>
    </row>
    <row r="2" spans="1:7" x14ac:dyDescent="0.25">
      <c r="A2" s="9" t="s">
        <v>99</v>
      </c>
      <c r="B2" s="9" t="s">
        <v>353</v>
      </c>
      <c r="C2" s="9" t="s">
        <v>326</v>
      </c>
      <c r="D2" s="9" t="s">
        <v>325</v>
      </c>
      <c r="F2" s="16" t="s">
        <v>102</v>
      </c>
      <c r="G2" s="10" t="s">
        <v>72</v>
      </c>
    </row>
    <row r="3" spans="1:7" x14ac:dyDescent="0.25">
      <c r="A3" s="258">
        <v>2019</v>
      </c>
      <c r="B3" s="258">
        <v>0</v>
      </c>
      <c r="C3" s="258">
        <v>0</v>
      </c>
      <c r="D3" s="258">
        <v>0</v>
      </c>
      <c r="F3" s="16" t="s">
        <v>103</v>
      </c>
      <c r="G3" s="11"/>
    </row>
    <row r="4" spans="1:7" x14ac:dyDescent="0.25">
      <c r="A4" s="257">
        <v>2020</v>
      </c>
      <c r="B4" s="257">
        <v>132.1489</v>
      </c>
      <c r="C4" s="257">
        <v>130.79759999999999</v>
      </c>
      <c r="D4" s="257">
        <v>130.79759999999999</v>
      </c>
      <c r="F4" s="16" t="s">
        <v>104</v>
      </c>
      <c r="G4" s="11" t="s">
        <v>354</v>
      </c>
    </row>
    <row r="5" spans="1:7" x14ac:dyDescent="0.25">
      <c r="A5" s="257">
        <v>2021</v>
      </c>
      <c r="B5" s="257">
        <v>232.16050000000001</v>
      </c>
      <c r="C5" s="257">
        <v>156.58924999999999</v>
      </c>
      <c r="D5" s="257">
        <v>150.523</v>
      </c>
      <c r="F5" s="16" t="s">
        <v>106</v>
      </c>
      <c r="G5" s="12"/>
    </row>
    <row r="6" spans="1:7" x14ac:dyDescent="0.25">
      <c r="A6" s="257">
        <v>2022</v>
      </c>
      <c r="B6" s="257">
        <v>332.053300000001</v>
      </c>
      <c r="C6" s="257">
        <v>210.13780000000099</v>
      </c>
      <c r="D6" s="257">
        <v>187.6105</v>
      </c>
    </row>
    <row r="7" spans="1:7" x14ac:dyDescent="0.25">
      <c r="A7" s="257">
        <v>2023</v>
      </c>
      <c r="B7" s="257">
        <v>424.56939999999997</v>
      </c>
      <c r="C7" s="257">
        <v>274.26964999999899</v>
      </c>
      <c r="D7" s="257">
        <v>231.0736</v>
      </c>
      <c r="F7" s="17" t="str">
        <f>HYPERLINK("#'OVERZICHT'!A1", "Link naar overzicht")</f>
        <v>Link naar overzicht</v>
      </c>
    </row>
    <row r="8" spans="1:7" x14ac:dyDescent="0.25">
      <c r="A8" s="257">
        <v>2024</v>
      </c>
      <c r="B8" s="257">
        <v>512.37339999999995</v>
      </c>
      <c r="C8" s="257">
        <v>345.21285</v>
      </c>
      <c r="D8" s="257">
        <v>280.843199999999</v>
      </c>
    </row>
    <row r="9" spans="1:7" x14ac:dyDescent="0.25">
      <c r="A9" s="259">
        <v>2025</v>
      </c>
      <c r="B9" s="259">
        <v>577.56820000000005</v>
      </c>
      <c r="C9" s="259">
        <v>404.37405000000098</v>
      </c>
      <c r="D9" s="259">
        <v>324.15289999999999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E63"/>
  <sheetViews>
    <sheetView workbookViewId="0">
      <selection sqref="A1:B1"/>
    </sheetView>
  </sheetViews>
  <sheetFormatPr defaultRowHeight="15" x14ac:dyDescent="0.25"/>
  <cols>
    <col min="1" max="1" width="7.5703125" customWidth="1"/>
    <col min="2" max="2" width="11.7109375" customWidth="1"/>
    <col min="4" max="4" width="12.7109375" customWidth="1"/>
    <col min="5" max="5" width="9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82</v>
      </c>
      <c r="D2" s="16" t="s">
        <v>102</v>
      </c>
      <c r="E2" s="10" t="s">
        <v>13</v>
      </c>
    </row>
    <row r="3" spans="1:5" x14ac:dyDescent="0.25">
      <c r="A3" s="261">
        <v>1965</v>
      </c>
      <c r="B3" s="261">
        <v>-0.676038330616752</v>
      </c>
      <c r="D3" s="16" t="s">
        <v>103</v>
      </c>
      <c r="E3" s="11"/>
    </row>
    <row r="4" spans="1:5" x14ac:dyDescent="0.25">
      <c r="A4" s="260">
        <v>1966</v>
      </c>
      <c r="B4" s="260">
        <v>-0.85271275442310901</v>
      </c>
      <c r="D4" s="16" t="s">
        <v>104</v>
      </c>
      <c r="E4" s="11" t="s">
        <v>144</v>
      </c>
    </row>
    <row r="5" spans="1:5" x14ac:dyDescent="0.25">
      <c r="A5" s="260">
        <v>1967</v>
      </c>
      <c r="B5" s="260">
        <v>-1.23567178299513</v>
      </c>
      <c r="D5" s="16" t="s">
        <v>106</v>
      </c>
      <c r="E5" s="12"/>
    </row>
    <row r="6" spans="1:5" x14ac:dyDescent="0.25">
      <c r="A6" s="260">
        <v>1968</v>
      </c>
      <c r="B6" s="260">
        <v>-0.86374741532959098</v>
      </c>
    </row>
    <row r="7" spans="1:5" x14ac:dyDescent="0.25">
      <c r="A7" s="260">
        <v>1969</v>
      </c>
      <c r="B7" s="260">
        <v>-1.2839306204254901</v>
      </c>
      <c r="D7" s="17" t="str">
        <f>HYPERLINK("#'OVERZICHT'!A1", "Link naar overzicht")</f>
        <v>Link naar overzicht</v>
      </c>
    </row>
    <row r="8" spans="1:5" x14ac:dyDescent="0.25">
      <c r="A8" s="260">
        <v>1970</v>
      </c>
      <c r="B8" s="260">
        <v>-1.4630275578185199</v>
      </c>
    </row>
    <row r="9" spans="1:5" x14ac:dyDescent="0.25">
      <c r="A9" s="260">
        <v>1971</v>
      </c>
      <c r="B9" s="260">
        <v>-1.5158789042610501</v>
      </c>
    </row>
    <row r="10" spans="1:5" x14ac:dyDescent="0.25">
      <c r="A10" s="260">
        <v>1972</v>
      </c>
      <c r="B10" s="260">
        <v>-0.66326200788674095</v>
      </c>
    </row>
    <row r="11" spans="1:5" x14ac:dyDescent="0.25">
      <c r="A11" s="260">
        <v>1973</v>
      </c>
      <c r="B11" s="260">
        <v>0.52217550522175504</v>
      </c>
    </row>
    <row r="12" spans="1:5" x14ac:dyDescent="0.25">
      <c r="A12" s="260">
        <v>1974</v>
      </c>
      <c r="B12" s="260">
        <v>-0.25383489781901097</v>
      </c>
    </row>
    <row r="13" spans="1:5" x14ac:dyDescent="0.25">
      <c r="A13" s="260">
        <v>1975</v>
      </c>
      <c r="B13" s="260">
        <v>-2.71508279337653</v>
      </c>
    </row>
    <row r="14" spans="1:5" x14ac:dyDescent="0.25">
      <c r="A14" s="260">
        <v>1976</v>
      </c>
      <c r="B14" s="260">
        <v>-1.9459339930344399</v>
      </c>
    </row>
    <row r="15" spans="1:5" x14ac:dyDescent="0.25">
      <c r="A15" s="260">
        <v>1977</v>
      </c>
      <c r="B15" s="260">
        <v>-0.72245151393403695</v>
      </c>
    </row>
    <row r="16" spans="1:5" x14ac:dyDescent="0.25">
      <c r="A16" s="260">
        <v>1978</v>
      </c>
      <c r="B16" s="260">
        <v>-2.0156926406926399</v>
      </c>
    </row>
    <row r="17" spans="1:2" x14ac:dyDescent="0.25">
      <c r="A17" s="260">
        <v>1979</v>
      </c>
      <c r="B17" s="260">
        <v>-2.35666860215597</v>
      </c>
    </row>
    <row r="18" spans="1:2" x14ac:dyDescent="0.25">
      <c r="A18" s="260">
        <v>1980</v>
      </c>
      <c r="B18" s="260">
        <v>-3.76969725350629</v>
      </c>
    </row>
    <row r="19" spans="1:2" x14ac:dyDescent="0.25">
      <c r="A19" s="260">
        <v>1981</v>
      </c>
      <c r="B19" s="260">
        <v>-4.6707457106245602</v>
      </c>
    </row>
    <row r="20" spans="1:2" x14ac:dyDescent="0.25">
      <c r="A20" s="260">
        <v>1982</v>
      </c>
      <c r="B20" s="260">
        <v>-5.8909094812779097</v>
      </c>
    </row>
    <row r="21" spans="1:2" x14ac:dyDescent="0.25">
      <c r="A21" s="260">
        <v>1983</v>
      </c>
      <c r="B21" s="260">
        <v>-5.2454882263203197</v>
      </c>
    </row>
    <row r="22" spans="1:2" x14ac:dyDescent="0.25">
      <c r="A22" s="260">
        <v>1984</v>
      </c>
      <c r="B22" s="260">
        <v>-4.9910426017796699</v>
      </c>
    </row>
    <row r="23" spans="1:2" x14ac:dyDescent="0.25">
      <c r="A23" s="260">
        <v>1985</v>
      </c>
      <c r="B23" s="260">
        <v>-3.4383926871072199</v>
      </c>
    </row>
    <row r="24" spans="1:2" x14ac:dyDescent="0.25">
      <c r="A24" s="260">
        <v>1986</v>
      </c>
      <c r="B24" s="260">
        <v>-4.4073746475758702</v>
      </c>
    </row>
    <row r="25" spans="1:2" x14ac:dyDescent="0.25">
      <c r="A25" s="260">
        <v>1987</v>
      </c>
      <c r="B25" s="260">
        <v>-5.1100997103716104</v>
      </c>
    </row>
    <row r="26" spans="1:2" x14ac:dyDescent="0.25">
      <c r="A26" s="260">
        <v>1988</v>
      </c>
      <c r="B26" s="260">
        <v>-4.0015119719503103</v>
      </c>
    </row>
    <row r="27" spans="1:2" x14ac:dyDescent="0.25">
      <c r="A27" s="260">
        <v>1989</v>
      </c>
      <c r="B27" s="260">
        <v>-4.7277055033446898</v>
      </c>
    </row>
    <row r="28" spans="1:2" x14ac:dyDescent="0.25">
      <c r="A28" s="260">
        <v>1990</v>
      </c>
      <c r="B28" s="260">
        <v>-5.0251412133688396</v>
      </c>
    </row>
    <row r="29" spans="1:2" x14ac:dyDescent="0.25">
      <c r="A29" s="260">
        <v>1991</v>
      </c>
      <c r="B29" s="260">
        <v>-2.5198316690860598</v>
      </c>
    </row>
    <row r="30" spans="1:2" x14ac:dyDescent="0.25">
      <c r="A30" s="260">
        <v>1992</v>
      </c>
      <c r="B30" s="260">
        <v>-3.91112015407337</v>
      </c>
    </row>
    <row r="31" spans="1:2" x14ac:dyDescent="0.25">
      <c r="A31" s="260">
        <v>1993</v>
      </c>
      <c r="B31" s="260">
        <v>-2.6269541228159801</v>
      </c>
    </row>
    <row r="32" spans="1:2" x14ac:dyDescent="0.25">
      <c r="A32" s="260">
        <v>1994</v>
      </c>
      <c r="B32" s="260">
        <v>-3.3077702494909502</v>
      </c>
    </row>
    <row r="33" spans="1:2" x14ac:dyDescent="0.25">
      <c r="A33" s="260">
        <v>1995</v>
      </c>
      <c r="B33" s="260">
        <v>-3.8316842482746098</v>
      </c>
    </row>
    <row r="34" spans="1:2" x14ac:dyDescent="0.25">
      <c r="A34" s="260">
        <v>1996</v>
      </c>
      <c r="B34" s="260">
        <v>-1.8</v>
      </c>
    </row>
    <row r="35" spans="1:2" x14ac:dyDescent="0.25">
      <c r="A35" s="260">
        <v>1997</v>
      </c>
      <c r="B35" s="260">
        <v>-1.6</v>
      </c>
    </row>
    <row r="36" spans="1:2" x14ac:dyDescent="0.25">
      <c r="A36" s="260">
        <v>1998</v>
      </c>
      <c r="B36" s="260">
        <v>-1.4</v>
      </c>
    </row>
    <row r="37" spans="1:2" x14ac:dyDescent="0.25">
      <c r="A37" s="260">
        <v>1999</v>
      </c>
      <c r="B37" s="260">
        <v>0.3</v>
      </c>
    </row>
    <row r="38" spans="1:2" x14ac:dyDescent="0.25">
      <c r="A38" s="260">
        <v>2000</v>
      </c>
      <c r="B38" s="260">
        <v>1.2</v>
      </c>
    </row>
    <row r="39" spans="1:2" x14ac:dyDescent="0.25">
      <c r="A39" s="260">
        <v>2001</v>
      </c>
      <c r="B39" s="260">
        <v>-0.5</v>
      </c>
    </row>
    <row r="40" spans="1:2" x14ac:dyDescent="0.25">
      <c r="A40" s="260">
        <v>2002</v>
      </c>
      <c r="B40" s="260">
        <v>-2.1</v>
      </c>
    </row>
    <row r="41" spans="1:2" x14ac:dyDescent="0.25">
      <c r="A41" s="260">
        <v>2003</v>
      </c>
      <c r="B41" s="260">
        <v>-3.1</v>
      </c>
    </row>
    <row r="42" spans="1:2" x14ac:dyDescent="0.25">
      <c r="A42" s="260">
        <v>2004</v>
      </c>
      <c r="B42" s="260">
        <v>-1.8</v>
      </c>
    </row>
    <row r="43" spans="1:2" x14ac:dyDescent="0.25">
      <c r="A43" s="260">
        <v>2005</v>
      </c>
      <c r="B43" s="260">
        <v>-0.4</v>
      </c>
    </row>
    <row r="44" spans="1:2" x14ac:dyDescent="0.25">
      <c r="A44" s="260">
        <v>2006</v>
      </c>
      <c r="B44" s="260">
        <v>0.1</v>
      </c>
    </row>
    <row r="45" spans="1:2" x14ac:dyDescent="0.25">
      <c r="A45" s="260">
        <v>2007</v>
      </c>
      <c r="B45" s="260">
        <v>-0.1</v>
      </c>
    </row>
    <row r="46" spans="1:2" x14ac:dyDescent="0.25">
      <c r="A46" s="260">
        <v>2008</v>
      </c>
      <c r="B46" s="260">
        <v>0.2</v>
      </c>
    </row>
    <row r="47" spans="1:2" x14ac:dyDescent="0.25">
      <c r="A47" s="260">
        <v>2009</v>
      </c>
      <c r="B47" s="260">
        <v>-5.0999999999999996</v>
      </c>
    </row>
    <row r="48" spans="1:2" x14ac:dyDescent="0.25">
      <c r="A48" s="260">
        <v>2010</v>
      </c>
      <c r="B48" s="260">
        <v>-5.2</v>
      </c>
    </row>
    <row r="49" spans="1:2" x14ac:dyDescent="0.25">
      <c r="A49" s="260">
        <v>2011</v>
      </c>
      <c r="B49" s="260">
        <v>-4.4000000000000004</v>
      </c>
    </row>
    <row r="50" spans="1:2" x14ac:dyDescent="0.25">
      <c r="A50" s="260">
        <v>2012</v>
      </c>
      <c r="B50" s="260">
        <v>-3.9</v>
      </c>
    </row>
    <row r="51" spans="1:2" x14ac:dyDescent="0.25">
      <c r="A51" s="260">
        <v>2013</v>
      </c>
      <c r="B51" s="260">
        <v>-2.9</v>
      </c>
    </row>
    <row r="52" spans="1:2" x14ac:dyDescent="0.25">
      <c r="A52" s="260">
        <v>2014</v>
      </c>
      <c r="B52" s="260">
        <v>-2.2000000000000002</v>
      </c>
    </row>
    <row r="53" spans="1:2" x14ac:dyDescent="0.25">
      <c r="A53" s="260">
        <v>2015</v>
      </c>
      <c r="B53" s="260">
        <v>-2</v>
      </c>
    </row>
    <row r="54" spans="1:2" x14ac:dyDescent="0.25">
      <c r="A54" s="260">
        <v>2016</v>
      </c>
      <c r="B54" s="260">
        <v>0</v>
      </c>
    </row>
    <row r="55" spans="1:2" x14ac:dyDescent="0.25">
      <c r="A55" s="260">
        <v>2017</v>
      </c>
      <c r="B55" s="260">
        <v>1.2601844986542099</v>
      </c>
    </row>
    <row r="56" spans="1:2" x14ac:dyDescent="0.25">
      <c r="A56" s="260">
        <v>2018</v>
      </c>
      <c r="B56" s="260">
        <v>1.37095313451454</v>
      </c>
    </row>
    <row r="57" spans="1:2" x14ac:dyDescent="0.25">
      <c r="A57" s="260">
        <v>2019</v>
      </c>
      <c r="B57" s="260">
        <v>1.7188599085360501</v>
      </c>
    </row>
    <row r="58" spans="1:2" x14ac:dyDescent="0.25">
      <c r="A58" s="260">
        <v>2020</v>
      </c>
      <c r="B58" s="260">
        <v>-7.5650571662231201</v>
      </c>
    </row>
    <row r="59" spans="1:2" x14ac:dyDescent="0.25">
      <c r="A59" s="260">
        <v>2021</v>
      </c>
      <c r="B59" s="260">
        <v>-5.1289936529470204</v>
      </c>
    </row>
    <row r="60" spans="1:2" x14ac:dyDescent="0.25">
      <c r="A60" s="260">
        <v>2022</v>
      </c>
      <c r="B60" s="260">
        <v>-3.1993974332440498</v>
      </c>
    </row>
    <row r="61" spans="1:2" x14ac:dyDescent="0.25">
      <c r="A61" s="260">
        <v>2023</v>
      </c>
      <c r="B61" s="260">
        <v>-2.3749278367327</v>
      </c>
    </row>
    <row r="62" spans="1:2" x14ac:dyDescent="0.25">
      <c r="A62" s="260">
        <v>2024</v>
      </c>
      <c r="B62" s="260">
        <v>-1.98416153416531</v>
      </c>
    </row>
    <row r="63" spans="1:2" x14ac:dyDescent="0.25">
      <c r="A63" s="262">
        <v>2025</v>
      </c>
      <c r="B63" s="262">
        <v>-1.74379294700382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3"/>
  <sheetViews>
    <sheetView workbookViewId="0">
      <selection sqref="A1:C1"/>
    </sheetView>
  </sheetViews>
  <sheetFormatPr defaultRowHeight="15" x14ac:dyDescent="0.25"/>
  <cols>
    <col min="1" max="1" width="7" customWidth="1"/>
    <col min="2" max="3" width="28.7109375" customWidth="1"/>
    <col min="5" max="5" width="12.7109375" customWidth="1"/>
    <col min="6" max="6" width="33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125</v>
      </c>
      <c r="C2" s="9" t="s">
        <v>126</v>
      </c>
      <c r="E2" s="16" t="s">
        <v>102</v>
      </c>
      <c r="F2" s="10" t="s">
        <v>8</v>
      </c>
    </row>
    <row r="3" spans="1:6" x14ac:dyDescent="0.25">
      <c r="A3" s="37">
        <v>2001</v>
      </c>
      <c r="B3" s="37">
        <v>0.77883681666267901</v>
      </c>
      <c r="C3" s="37">
        <v>1.4728204385504799</v>
      </c>
      <c r="E3" s="16" t="s">
        <v>103</v>
      </c>
      <c r="F3" s="11"/>
    </row>
    <row r="4" spans="1:6" x14ac:dyDescent="0.25">
      <c r="A4" s="36">
        <v>2002</v>
      </c>
      <c r="B4" s="36">
        <v>2.12898348037736</v>
      </c>
      <c r="C4" s="36">
        <v>0.64706325761305605</v>
      </c>
      <c r="E4" s="16" t="s">
        <v>104</v>
      </c>
      <c r="F4" s="11" t="s">
        <v>127</v>
      </c>
    </row>
    <row r="5" spans="1:6" x14ac:dyDescent="0.25">
      <c r="A5" s="36">
        <v>2003</v>
      </c>
      <c r="B5" s="36">
        <v>4.1565321002836102</v>
      </c>
      <c r="C5" s="36">
        <v>1.84137065965821</v>
      </c>
      <c r="E5" s="16" t="s">
        <v>106</v>
      </c>
      <c r="F5" s="12"/>
    </row>
    <row r="6" spans="1:6" x14ac:dyDescent="0.25">
      <c r="A6" s="36">
        <v>2004</v>
      </c>
      <c r="B6" s="36">
        <v>8.0894980441419904</v>
      </c>
      <c r="C6" s="36">
        <v>8.2127600129872107</v>
      </c>
    </row>
    <row r="7" spans="1:6" x14ac:dyDescent="0.25">
      <c r="A7" s="36">
        <v>2005</v>
      </c>
      <c r="B7" s="36">
        <v>6.8792064953615402</v>
      </c>
      <c r="C7" s="36">
        <v>5.7601852821332704</v>
      </c>
      <c r="E7" s="17" t="str">
        <f>HYPERLINK("#'OVERZICHT'!A1", "Link naar overzicht")</f>
        <v>Link naar overzicht</v>
      </c>
    </row>
    <row r="8" spans="1:6" x14ac:dyDescent="0.25">
      <c r="A8" s="36">
        <v>2006</v>
      </c>
      <c r="B8" s="36">
        <v>8.6942712675628204</v>
      </c>
      <c r="C8" s="36">
        <v>7.1728711603494597</v>
      </c>
    </row>
    <row r="9" spans="1:6" x14ac:dyDescent="0.25">
      <c r="A9" s="36">
        <v>2007</v>
      </c>
      <c r="B9" s="36">
        <v>7.2661180988294802</v>
      </c>
      <c r="C9" s="36">
        <v>5.35482630460797</v>
      </c>
    </row>
    <row r="10" spans="1:6" x14ac:dyDescent="0.25">
      <c r="A10" s="36">
        <v>2008</v>
      </c>
      <c r="B10" s="36">
        <v>1.6224447422235899</v>
      </c>
      <c r="C10" s="36">
        <v>1.6168175834441201</v>
      </c>
    </row>
    <row r="11" spans="1:6" x14ac:dyDescent="0.25">
      <c r="A11" s="36">
        <v>2009</v>
      </c>
      <c r="B11" s="36">
        <v>-10.2251158803768</v>
      </c>
      <c r="C11" s="36">
        <v>-8.6417436155811007</v>
      </c>
    </row>
    <row r="12" spans="1:6" x14ac:dyDescent="0.25">
      <c r="A12" s="36">
        <v>2010</v>
      </c>
      <c r="B12" s="36">
        <v>9.8224986006736099</v>
      </c>
      <c r="C12" s="36">
        <v>9.7276452303884895</v>
      </c>
    </row>
    <row r="13" spans="1:6" x14ac:dyDescent="0.25">
      <c r="A13" s="36">
        <v>2011</v>
      </c>
      <c r="B13" s="36">
        <v>5.7336538766782104</v>
      </c>
      <c r="C13" s="36">
        <v>5.1591151569655702</v>
      </c>
    </row>
    <row r="14" spans="1:6" x14ac:dyDescent="0.25">
      <c r="A14" s="36">
        <v>2012</v>
      </c>
      <c r="B14" s="36">
        <v>1.1996308205956201</v>
      </c>
      <c r="C14" s="36">
        <v>3.2587895678646301</v>
      </c>
    </row>
    <row r="15" spans="1:6" x14ac:dyDescent="0.25">
      <c r="A15" s="36">
        <v>2013</v>
      </c>
      <c r="B15" s="36">
        <v>2.6635501531276402</v>
      </c>
      <c r="C15" s="36">
        <v>2.47857503475444</v>
      </c>
    </row>
    <row r="16" spans="1:6" x14ac:dyDescent="0.25">
      <c r="A16" s="36">
        <v>2014</v>
      </c>
      <c r="B16" s="36">
        <v>5.2118775887420998</v>
      </c>
      <c r="C16" s="36">
        <v>4.5464212672966298</v>
      </c>
    </row>
    <row r="17" spans="1:3" x14ac:dyDescent="0.25">
      <c r="A17" s="36">
        <v>2015</v>
      </c>
      <c r="B17" s="36">
        <v>4.3590175239697304</v>
      </c>
      <c r="C17" s="36">
        <v>7.3937934070418496</v>
      </c>
    </row>
    <row r="18" spans="1:3" x14ac:dyDescent="0.25">
      <c r="A18" s="36">
        <v>2016</v>
      </c>
      <c r="B18" s="36">
        <v>3.7082080277039302</v>
      </c>
      <c r="C18" s="36">
        <v>1.66827240862253</v>
      </c>
    </row>
    <row r="19" spans="1:3" x14ac:dyDescent="0.25">
      <c r="A19" s="36">
        <v>2017</v>
      </c>
      <c r="B19" s="36">
        <v>5.39702455175554</v>
      </c>
      <c r="C19" s="36">
        <v>6.4997239671321001</v>
      </c>
    </row>
    <row r="20" spans="1:3" x14ac:dyDescent="0.25">
      <c r="A20" s="36">
        <v>2018</v>
      </c>
      <c r="B20" s="36">
        <v>3.3237551203884999</v>
      </c>
      <c r="C20" s="36">
        <v>4.3304185507594202</v>
      </c>
    </row>
    <row r="21" spans="1:3" x14ac:dyDescent="0.25">
      <c r="A21" s="36">
        <v>2019</v>
      </c>
      <c r="B21" s="36">
        <v>3.27936114719297</v>
      </c>
      <c r="C21" s="36">
        <v>2.7055138817166502</v>
      </c>
    </row>
    <row r="22" spans="1:3" x14ac:dyDescent="0.25">
      <c r="A22" s="36">
        <v>2020</v>
      </c>
      <c r="B22" s="36">
        <v>-9.3000000000000007</v>
      </c>
      <c r="C22" s="36">
        <v>-5.2</v>
      </c>
    </row>
    <row r="23" spans="1:3" x14ac:dyDescent="0.25">
      <c r="A23" s="38">
        <v>2021</v>
      </c>
      <c r="B23" s="38">
        <v>6.8</v>
      </c>
      <c r="C23" s="38">
        <v>4.7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E63"/>
  <sheetViews>
    <sheetView workbookViewId="0">
      <selection sqref="A1:B1"/>
    </sheetView>
  </sheetViews>
  <sheetFormatPr defaultRowHeight="15" x14ac:dyDescent="0.25"/>
  <cols>
    <col min="1" max="1" width="7.42578125" customWidth="1"/>
    <col min="2" max="2" width="11.7109375" customWidth="1"/>
    <col min="4" max="4" width="12.7109375" customWidth="1"/>
    <col min="5" max="5" width="10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82</v>
      </c>
      <c r="D2" s="16" t="s">
        <v>102</v>
      </c>
      <c r="E2" s="10" t="s">
        <v>14</v>
      </c>
    </row>
    <row r="3" spans="1:5" x14ac:dyDescent="0.25">
      <c r="A3" s="264">
        <v>1965</v>
      </c>
      <c r="B3" s="264">
        <v>55.511449716231603</v>
      </c>
      <c r="D3" s="16" t="s">
        <v>103</v>
      </c>
      <c r="E3" s="11"/>
    </row>
    <row r="4" spans="1:5" x14ac:dyDescent="0.25">
      <c r="A4" s="263">
        <v>1966</v>
      </c>
      <c r="B4" s="263">
        <v>55.304601635484097</v>
      </c>
      <c r="D4" s="16" t="s">
        <v>104</v>
      </c>
      <c r="E4" s="11" t="s">
        <v>144</v>
      </c>
    </row>
    <row r="5" spans="1:5" x14ac:dyDescent="0.25">
      <c r="A5" s="263">
        <v>1967</v>
      </c>
      <c r="B5" s="263">
        <v>54.752460700292602</v>
      </c>
      <c r="D5" s="16" t="s">
        <v>106</v>
      </c>
      <c r="E5" s="12"/>
    </row>
    <row r="6" spans="1:5" x14ac:dyDescent="0.25">
      <c r="A6" s="263">
        <v>1968</v>
      </c>
      <c r="B6" s="263">
        <v>54.153198337612103</v>
      </c>
    </row>
    <row r="7" spans="1:5" x14ac:dyDescent="0.25">
      <c r="A7" s="263">
        <v>1969</v>
      </c>
      <c r="B7" s="263">
        <v>51.407999961866302</v>
      </c>
      <c r="D7" s="17" t="str">
        <f>HYPERLINK("#'OVERZICHT'!A1", "Link naar overzicht")</f>
        <v>Link naar overzicht</v>
      </c>
    </row>
    <row r="8" spans="1:5" x14ac:dyDescent="0.25">
      <c r="A8" s="263">
        <v>1970</v>
      </c>
      <c r="B8" s="263">
        <v>48.805000411218003</v>
      </c>
    </row>
    <row r="9" spans="1:5" x14ac:dyDescent="0.25">
      <c r="A9" s="263">
        <v>1971</v>
      </c>
      <c r="B9" s="263">
        <v>46.443846820613501</v>
      </c>
    </row>
    <row r="10" spans="1:5" x14ac:dyDescent="0.25">
      <c r="A10" s="263">
        <v>1972</v>
      </c>
      <c r="B10" s="263">
        <v>43.643415973422798</v>
      </c>
    </row>
    <row r="11" spans="1:5" x14ac:dyDescent="0.25">
      <c r="A11" s="263">
        <v>1973</v>
      </c>
      <c r="B11" s="263">
        <v>40.592728560731302</v>
      </c>
    </row>
    <row r="12" spans="1:5" x14ac:dyDescent="0.25">
      <c r="A12" s="263">
        <v>1974</v>
      </c>
      <c r="B12" s="263">
        <v>38.648604039656099</v>
      </c>
    </row>
    <row r="13" spans="1:5" x14ac:dyDescent="0.25">
      <c r="A13" s="263">
        <v>1975</v>
      </c>
      <c r="B13" s="263">
        <v>39.419549114136103</v>
      </c>
    </row>
    <row r="14" spans="1:5" x14ac:dyDescent="0.25">
      <c r="A14" s="263">
        <v>1976</v>
      </c>
      <c r="B14" s="263">
        <v>39.190268721535602</v>
      </c>
    </row>
    <row r="15" spans="1:5" x14ac:dyDescent="0.25">
      <c r="A15" s="263">
        <v>1977</v>
      </c>
      <c r="B15" s="263">
        <v>38.9933861812383</v>
      </c>
    </row>
    <row r="16" spans="1:5" x14ac:dyDescent="0.25">
      <c r="A16" s="263">
        <v>1978</v>
      </c>
      <c r="B16" s="263">
        <v>40.171141297078101</v>
      </c>
    </row>
    <row r="17" spans="1:2" x14ac:dyDescent="0.25">
      <c r="A17" s="263">
        <v>1979</v>
      </c>
      <c r="B17" s="263">
        <v>41.838722054608397</v>
      </c>
    </row>
    <row r="18" spans="1:2" x14ac:dyDescent="0.25">
      <c r="A18" s="263">
        <v>1980</v>
      </c>
      <c r="B18" s="263">
        <v>44.080317601971799</v>
      </c>
    </row>
    <row r="19" spans="1:2" x14ac:dyDescent="0.25">
      <c r="A19" s="263">
        <v>1981</v>
      </c>
      <c r="B19" s="263">
        <v>47.428095168136899</v>
      </c>
    </row>
    <row r="20" spans="1:2" x14ac:dyDescent="0.25">
      <c r="A20" s="263">
        <v>1982</v>
      </c>
      <c r="B20" s="263">
        <v>52.993814175814499</v>
      </c>
    </row>
    <row r="21" spans="1:2" x14ac:dyDescent="0.25">
      <c r="A21" s="263">
        <v>1983</v>
      </c>
      <c r="B21" s="263">
        <v>59.0937672694455</v>
      </c>
    </row>
    <row r="22" spans="1:2" x14ac:dyDescent="0.25">
      <c r="A22" s="263">
        <v>1984</v>
      </c>
      <c r="B22" s="263">
        <v>62.6062860080701</v>
      </c>
    </row>
    <row r="23" spans="1:2" x14ac:dyDescent="0.25">
      <c r="A23" s="263">
        <v>1985</v>
      </c>
      <c r="B23" s="263">
        <v>67.955835600670198</v>
      </c>
    </row>
    <row r="24" spans="1:2" x14ac:dyDescent="0.25">
      <c r="A24" s="263">
        <v>1986</v>
      </c>
      <c r="B24" s="263">
        <v>69.512613132409697</v>
      </c>
    </row>
    <row r="25" spans="1:2" x14ac:dyDescent="0.25">
      <c r="A25" s="263">
        <v>1987</v>
      </c>
      <c r="B25" s="263">
        <v>71.544729249727098</v>
      </c>
    </row>
    <row r="26" spans="1:2" x14ac:dyDescent="0.25">
      <c r="A26" s="263">
        <v>1988</v>
      </c>
      <c r="B26" s="263">
        <v>73.804857716027797</v>
      </c>
    </row>
    <row r="27" spans="1:2" x14ac:dyDescent="0.25">
      <c r="A27" s="263">
        <v>1989</v>
      </c>
      <c r="B27" s="263">
        <v>73.848153846380399</v>
      </c>
    </row>
    <row r="28" spans="1:2" x14ac:dyDescent="0.25">
      <c r="A28" s="263">
        <v>1990</v>
      </c>
      <c r="B28" s="263">
        <v>73.976732425979705</v>
      </c>
    </row>
    <row r="29" spans="1:2" x14ac:dyDescent="0.25">
      <c r="A29" s="263">
        <v>1991</v>
      </c>
      <c r="B29" s="263">
        <v>73.629164877320605</v>
      </c>
    </row>
    <row r="30" spans="1:2" x14ac:dyDescent="0.25">
      <c r="A30" s="263">
        <v>1992</v>
      </c>
      <c r="B30" s="263">
        <v>74.151519582597999</v>
      </c>
    </row>
    <row r="31" spans="1:2" x14ac:dyDescent="0.25">
      <c r="A31" s="263">
        <v>1993</v>
      </c>
      <c r="B31" s="263">
        <v>75.043939628555094</v>
      </c>
    </row>
    <row r="32" spans="1:2" x14ac:dyDescent="0.25">
      <c r="A32" s="263">
        <v>1994</v>
      </c>
      <c r="B32" s="263">
        <v>72.199897744109194</v>
      </c>
    </row>
    <row r="33" spans="1:2" x14ac:dyDescent="0.25">
      <c r="A33" s="263">
        <v>1995</v>
      </c>
      <c r="B33" s="263">
        <v>73.119169412085</v>
      </c>
    </row>
    <row r="34" spans="1:2" x14ac:dyDescent="0.25">
      <c r="A34" s="263">
        <v>1996</v>
      </c>
      <c r="B34" s="263">
        <v>71.3</v>
      </c>
    </row>
    <row r="35" spans="1:2" x14ac:dyDescent="0.25">
      <c r="A35" s="263">
        <v>1997</v>
      </c>
      <c r="B35" s="263">
        <v>65.8</v>
      </c>
    </row>
    <row r="36" spans="1:2" x14ac:dyDescent="0.25">
      <c r="A36" s="263">
        <v>1998</v>
      </c>
      <c r="B36" s="263">
        <v>62.7</v>
      </c>
    </row>
    <row r="37" spans="1:2" x14ac:dyDescent="0.25">
      <c r="A37" s="263">
        <v>1999</v>
      </c>
      <c r="B37" s="263">
        <v>58.6</v>
      </c>
    </row>
    <row r="38" spans="1:2" x14ac:dyDescent="0.25">
      <c r="A38" s="263">
        <v>2000</v>
      </c>
      <c r="B38" s="263">
        <v>52.1</v>
      </c>
    </row>
    <row r="39" spans="1:2" x14ac:dyDescent="0.25">
      <c r="A39" s="263">
        <v>2001</v>
      </c>
      <c r="B39" s="263">
        <v>49.4</v>
      </c>
    </row>
    <row r="40" spans="1:2" x14ac:dyDescent="0.25">
      <c r="A40" s="263">
        <v>2002</v>
      </c>
      <c r="B40" s="263">
        <v>48.8</v>
      </c>
    </row>
    <row r="41" spans="1:2" x14ac:dyDescent="0.25">
      <c r="A41" s="263">
        <v>2003</v>
      </c>
      <c r="B41" s="263">
        <v>50</v>
      </c>
    </row>
    <row r="42" spans="1:2" x14ac:dyDescent="0.25">
      <c r="A42" s="263">
        <v>2004</v>
      </c>
      <c r="B42" s="263">
        <v>50.3</v>
      </c>
    </row>
    <row r="43" spans="1:2" x14ac:dyDescent="0.25">
      <c r="A43" s="263">
        <v>2005</v>
      </c>
      <c r="B43" s="263">
        <v>49.8</v>
      </c>
    </row>
    <row r="44" spans="1:2" x14ac:dyDescent="0.25">
      <c r="A44" s="263">
        <v>2006</v>
      </c>
      <c r="B44" s="263">
        <v>45.2</v>
      </c>
    </row>
    <row r="45" spans="1:2" x14ac:dyDescent="0.25">
      <c r="A45" s="263">
        <v>2007</v>
      </c>
      <c r="B45" s="263">
        <v>43</v>
      </c>
    </row>
    <row r="46" spans="1:2" x14ac:dyDescent="0.25">
      <c r="A46" s="263">
        <v>2008</v>
      </c>
      <c r="B46" s="263">
        <v>54.7</v>
      </c>
    </row>
    <row r="47" spans="1:2" x14ac:dyDescent="0.25">
      <c r="A47" s="263">
        <v>2009</v>
      </c>
      <c r="B47" s="263">
        <v>56.8</v>
      </c>
    </row>
    <row r="48" spans="1:2" x14ac:dyDescent="0.25">
      <c r="A48" s="263">
        <v>2010</v>
      </c>
      <c r="B48" s="263">
        <v>59.2</v>
      </c>
    </row>
    <row r="49" spans="1:2" x14ac:dyDescent="0.25">
      <c r="A49" s="263">
        <v>2011</v>
      </c>
      <c r="B49" s="263">
        <v>61.7</v>
      </c>
    </row>
    <row r="50" spans="1:2" x14ac:dyDescent="0.25">
      <c r="A50" s="263">
        <v>2012</v>
      </c>
      <c r="B50" s="263">
        <v>66.2</v>
      </c>
    </row>
    <row r="51" spans="1:2" x14ac:dyDescent="0.25">
      <c r="A51" s="263">
        <v>2013</v>
      </c>
      <c r="B51" s="263">
        <v>67.7</v>
      </c>
    </row>
    <row r="52" spans="1:2" x14ac:dyDescent="0.25">
      <c r="A52" s="263">
        <v>2014</v>
      </c>
      <c r="B52" s="263">
        <v>67.8</v>
      </c>
    </row>
    <row r="53" spans="1:2" x14ac:dyDescent="0.25">
      <c r="A53" s="263">
        <v>2015</v>
      </c>
      <c r="B53" s="263">
        <v>64.7</v>
      </c>
    </row>
    <row r="54" spans="1:2" x14ac:dyDescent="0.25">
      <c r="A54" s="263">
        <v>2016</v>
      </c>
      <c r="B54" s="263">
        <v>61.9</v>
      </c>
    </row>
    <row r="55" spans="1:2" x14ac:dyDescent="0.25">
      <c r="A55" s="263">
        <v>2017</v>
      </c>
      <c r="B55" s="263">
        <v>56.939557539332199</v>
      </c>
    </row>
    <row r="56" spans="1:2" x14ac:dyDescent="0.25">
      <c r="A56" s="263">
        <v>2018</v>
      </c>
      <c r="B56" s="263">
        <v>52.426327985238899</v>
      </c>
    </row>
    <row r="57" spans="1:2" x14ac:dyDescent="0.25">
      <c r="A57" s="263">
        <v>2019</v>
      </c>
      <c r="B57" s="263">
        <v>48.709875788175701</v>
      </c>
    </row>
    <row r="58" spans="1:2" x14ac:dyDescent="0.25">
      <c r="A58" s="263">
        <v>2020</v>
      </c>
      <c r="B58" s="263">
        <v>59.8857016576818</v>
      </c>
    </row>
    <row r="59" spans="1:2" x14ac:dyDescent="0.25">
      <c r="A59" s="263">
        <v>2021</v>
      </c>
      <c r="B59" s="263">
        <v>62.000616979643503</v>
      </c>
    </row>
    <row r="60" spans="1:2" x14ac:dyDescent="0.25">
      <c r="A60" s="263">
        <v>2022</v>
      </c>
      <c r="B60" s="263">
        <v>63.838443475319302</v>
      </c>
    </row>
    <row r="61" spans="1:2" x14ac:dyDescent="0.25">
      <c r="A61" s="263">
        <v>2023</v>
      </c>
      <c r="B61" s="263">
        <v>65.114558095606895</v>
      </c>
    </row>
    <row r="62" spans="1:2" x14ac:dyDescent="0.25">
      <c r="A62" s="263">
        <v>2024</v>
      </c>
      <c r="B62" s="263">
        <v>66.063047262484204</v>
      </c>
    </row>
    <row r="63" spans="1:2" x14ac:dyDescent="0.25">
      <c r="A63" s="265">
        <v>2025</v>
      </c>
      <c r="B63" s="265">
        <v>66.823063824977098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E63"/>
  <sheetViews>
    <sheetView workbookViewId="0">
      <selection sqref="A1:B1"/>
    </sheetView>
  </sheetViews>
  <sheetFormatPr defaultRowHeight="15" x14ac:dyDescent="0.25"/>
  <cols>
    <col min="1" max="1" width="7.7109375" customWidth="1"/>
    <col min="2" max="2" width="11.7109375" customWidth="1"/>
    <col min="4" max="4" width="12.7109375" customWidth="1"/>
    <col min="5" max="5" width="18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82</v>
      </c>
      <c r="D2" s="16" t="s">
        <v>102</v>
      </c>
      <c r="E2" s="10" t="s">
        <v>73</v>
      </c>
    </row>
    <row r="3" spans="1:5" x14ac:dyDescent="0.25">
      <c r="A3" s="267">
        <v>1965</v>
      </c>
      <c r="B3" s="267">
        <v>29.954258025079699</v>
      </c>
      <c r="D3" s="16" t="s">
        <v>103</v>
      </c>
      <c r="E3" s="11"/>
    </row>
    <row r="4" spans="1:5" x14ac:dyDescent="0.25">
      <c r="A4" s="266">
        <v>1966</v>
      </c>
      <c r="B4" s="266">
        <v>31.150724978216498</v>
      </c>
      <c r="D4" s="16" t="s">
        <v>104</v>
      </c>
      <c r="E4" s="11" t="s">
        <v>144</v>
      </c>
    </row>
    <row r="5" spans="1:5" x14ac:dyDescent="0.25">
      <c r="A5" s="266">
        <v>1967</v>
      </c>
      <c r="B5" s="266">
        <v>32.042762255435598</v>
      </c>
      <c r="D5" s="16" t="s">
        <v>106</v>
      </c>
      <c r="E5" s="12"/>
    </row>
    <row r="6" spans="1:5" x14ac:dyDescent="0.25">
      <c r="A6" s="266">
        <v>1968</v>
      </c>
      <c r="B6" s="266">
        <v>32.602845950080997</v>
      </c>
    </row>
    <row r="7" spans="1:5" x14ac:dyDescent="0.25">
      <c r="A7" s="266">
        <v>1969</v>
      </c>
      <c r="B7" s="266">
        <v>34.05467508049</v>
      </c>
      <c r="D7" s="17" t="str">
        <f>HYPERLINK("#'OVERZICHT'!A1", "Link naar overzicht")</f>
        <v>Link naar overzicht</v>
      </c>
    </row>
    <row r="8" spans="1:5" x14ac:dyDescent="0.25">
      <c r="A8" s="266">
        <v>1970</v>
      </c>
      <c r="B8" s="266">
        <v>35.000247970772499</v>
      </c>
    </row>
    <row r="9" spans="1:5" x14ac:dyDescent="0.25">
      <c r="A9" s="266">
        <v>1971</v>
      </c>
      <c r="B9" s="266">
        <v>36.333086021036102</v>
      </c>
    </row>
    <row r="10" spans="1:5" x14ac:dyDescent="0.25">
      <c r="A10" s="266">
        <v>1972</v>
      </c>
      <c r="B10" s="266">
        <v>37.107763914926601</v>
      </c>
    </row>
    <row r="11" spans="1:5" x14ac:dyDescent="0.25">
      <c r="A11" s="266">
        <v>1973</v>
      </c>
      <c r="B11" s="266">
        <v>38.309824133098203</v>
      </c>
    </row>
    <row r="12" spans="1:5" x14ac:dyDescent="0.25">
      <c r="A12" s="266">
        <v>1974</v>
      </c>
      <c r="B12" s="266">
        <v>38.724255666490798</v>
      </c>
    </row>
    <row r="13" spans="1:5" x14ac:dyDescent="0.25">
      <c r="A13" s="266">
        <v>1975</v>
      </c>
      <c r="B13" s="266">
        <v>39.8029157667387</v>
      </c>
    </row>
    <row r="14" spans="1:5" x14ac:dyDescent="0.25">
      <c r="A14" s="266">
        <v>1976</v>
      </c>
      <c r="B14" s="266">
        <v>39.775554204212497</v>
      </c>
    </row>
    <row r="15" spans="1:5" x14ac:dyDescent="0.25">
      <c r="A15" s="266">
        <v>1977</v>
      </c>
      <c r="B15" s="266">
        <v>40.846634281748798</v>
      </c>
    </row>
    <row r="16" spans="1:5" x14ac:dyDescent="0.25">
      <c r="A16" s="266">
        <v>1978</v>
      </c>
      <c r="B16" s="266">
        <v>41.091044372294398</v>
      </c>
    </row>
    <row r="17" spans="1:2" x14ac:dyDescent="0.25">
      <c r="A17" s="266">
        <v>1979</v>
      </c>
      <c r="B17" s="266">
        <v>41.526974830223899</v>
      </c>
    </row>
    <row r="18" spans="1:2" x14ac:dyDescent="0.25">
      <c r="A18" s="266">
        <v>1980</v>
      </c>
      <c r="B18" s="266">
        <v>41.0779929288909</v>
      </c>
    </row>
    <row r="19" spans="1:2" x14ac:dyDescent="0.25">
      <c r="A19" s="266">
        <v>1981</v>
      </c>
      <c r="B19" s="266">
        <v>40.316523456351803</v>
      </c>
    </row>
    <row r="20" spans="1:2" x14ac:dyDescent="0.25">
      <c r="A20" s="266">
        <v>1982</v>
      </c>
      <c r="B20" s="266">
        <v>41.2964831672965</v>
      </c>
    </row>
    <row r="21" spans="1:2" x14ac:dyDescent="0.25">
      <c r="A21" s="266">
        <v>1983</v>
      </c>
      <c r="B21" s="266">
        <v>42.0541931734451</v>
      </c>
    </row>
    <row r="22" spans="1:2" x14ac:dyDescent="0.25">
      <c r="A22" s="266">
        <v>1984</v>
      </c>
      <c r="B22" s="266">
        <v>40.383101031577297</v>
      </c>
    </row>
    <row r="23" spans="1:2" x14ac:dyDescent="0.25">
      <c r="A23" s="266">
        <v>1985</v>
      </c>
      <c r="B23" s="266">
        <v>40.690344696248303</v>
      </c>
    </row>
    <row r="24" spans="1:2" x14ac:dyDescent="0.25">
      <c r="A24" s="266">
        <v>1986</v>
      </c>
      <c r="B24" s="266">
        <v>40.989459524204399</v>
      </c>
    </row>
    <row r="25" spans="1:2" x14ac:dyDescent="0.25">
      <c r="A25" s="266">
        <v>1987</v>
      </c>
      <c r="B25" s="266">
        <v>42.659034177969097</v>
      </c>
    </row>
    <row r="26" spans="1:2" x14ac:dyDescent="0.25">
      <c r="A26" s="266">
        <v>1988</v>
      </c>
      <c r="B26" s="266">
        <v>42.356503868997201</v>
      </c>
    </row>
    <row r="27" spans="1:2" x14ac:dyDescent="0.25">
      <c r="A27" s="266">
        <v>1989</v>
      </c>
      <c r="B27" s="266">
        <v>39.7316042188205</v>
      </c>
    </row>
    <row r="28" spans="1:2" x14ac:dyDescent="0.25">
      <c r="A28" s="266">
        <v>1990</v>
      </c>
      <c r="B28" s="266">
        <v>39.701794582524002</v>
      </c>
    </row>
    <row r="29" spans="1:2" x14ac:dyDescent="0.25">
      <c r="A29" s="266">
        <v>1991</v>
      </c>
      <c r="B29" s="266">
        <v>41.708456135720503</v>
      </c>
    </row>
    <row r="30" spans="1:2" x14ac:dyDescent="0.25">
      <c r="A30" s="266">
        <v>1992</v>
      </c>
      <c r="B30" s="266">
        <v>41.059570124079599</v>
      </c>
    </row>
    <row r="31" spans="1:2" x14ac:dyDescent="0.25">
      <c r="A31" s="266">
        <v>1993</v>
      </c>
      <c r="B31" s="266">
        <v>42.2560539491162</v>
      </c>
    </row>
    <row r="32" spans="1:2" x14ac:dyDescent="0.25">
      <c r="A32" s="266">
        <v>1994</v>
      </c>
      <c r="B32" s="266">
        <v>40.0166392044259</v>
      </c>
    </row>
    <row r="33" spans="1:2" x14ac:dyDescent="0.25">
      <c r="A33" s="266">
        <v>1995</v>
      </c>
      <c r="B33" s="266">
        <v>37.213816200022698</v>
      </c>
    </row>
    <row r="34" spans="1:2" x14ac:dyDescent="0.25">
      <c r="A34" s="266">
        <v>1996</v>
      </c>
      <c r="B34" s="266">
        <v>37.299999999999997</v>
      </c>
    </row>
    <row r="35" spans="1:2" x14ac:dyDescent="0.25">
      <c r="A35" s="266">
        <v>1997</v>
      </c>
      <c r="B35" s="266">
        <v>36.700000000000003</v>
      </c>
    </row>
    <row r="36" spans="1:2" x14ac:dyDescent="0.25">
      <c r="A36" s="266">
        <v>1998</v>
      </c>
      <c r="B36" s="266">
        <v>36.200000000000003</v>
      </c>
    </row>
    <row r="37" spans="1:2" x14ac:dyDescent="0.25">
      <c r="A37" s="266">
        <v>1999</v>
      </c>
      <c r="B37" s="266">
        <v>37.200000000000003</v>
      </c>
    </row>
    <row r="38" spans="1:2" x14ac:dyDescent="0.25">
      <c r="A38" s="266">
        <v>2000</v>
      </c>
      <c r="B38" s="266">
        <v>36.799999999999997</v>
      </c>
    </row>
    <row r="39" spans="1:2" x14ac:dyDescent="0.25">
      <c r="A39" s="266">
        <v>2001</v>
      </c>
      <c r="B39" s="266">
        <v>35.5</v>
      </c>
    </row>
    <row r="40" spans="1:2" x14ac:dyDescent="0.25">
      <c r="A40" s="266">
        <v>2002</v>
      </c>
      <c r="B40" s="266">
        <v>35</v>
      </c>
    </row>
    <row r="41" spans="1:2" x14ac:dyDescent="0.25">
      <c r="A41" s="266">
        <v>2003</v>
      </c>
      <c r="B41" s="266">
        <v>34.799999999999997</v>
      </c>
    </row>
    <row r="42" spans="1:2" x14ac:dyDescent="0.25">
      <c r="A42" s="266">
        <v>2004</v>
      </c>
      <c r="B42" s="266">
        <v>34.799999999999997</v>
      </c>
    </row>
    <row r="43" spans="1:2" x14ac:dyDescent="0.25">
      <c r="A43" s="266">
        <v>2005</v>
      </c>
      <c r="B43" s="266">
        <v>35</v>
      </c>
    </row>
    <row r="44" spans="1:2" x14ac:dyDescent="0.25">
      <c r="A44" s="266">
        <v>2006</v>
      </c>
      <c r="B44" s="266">
        <v>36</v>
      </c>
    </row>
    <row r="45" spans="1:2" x14ac:dyDescent="0.25">
      <c r="A45" s="266">
        <v>2007</v>
      </c>
      <c r="B45" s="266">
        <v>35.5</v>
      </c>
    </row>
    <row r="46" spans="1:2" x14ac:dyDescent="0.25">
      <c r="A46" s="266">
        <v>2008</v>
      </c>
      <c r="B46" s="266">
        <v>35.9</v>
      </c>
    </row>
    <row r="47" spans="1:2" x14ac:dyDescent="0.25">
      <c r="A47" s="266">
        <v>2009</v>
      </c>
      <c r="B47" s="266">
        <v>35.1</v>
      </c>
    </row>
    <row r="48" spans="1:2" x14ac:dyDescent="0.25">
      <c r="A48" s="266">
        <v>2010</v>
      </c>
      <c r="B48" s="266">
        <v>35.5</v>
      </c>
    </row>
    <row r="49" spans="1:2" x14ac:dyDescent="0.25">
      <c r="A49" s="266">
        <v>2011</v>
      </c>
      <c r="B49" s="266">
        <v>35.5</v>
      </c>
    </row>
    <row r="50" spans="1:2" x14ac:dyDescent="0.25">
      <c r="A50" s="266">
        <v>2012</v>
      </c>
      <c r="B50" s="266">
        <v>35.6</v>
      </c>
    </row>
    <row r="51" spans="1:2" x14ac:dyDescent="0.25">
      <c r="A51" s="266">
        <v>2013</v>
      </c>
      <c r="B51" s="266">
        <v>36.1</v>
      </c>
    </row>
    <row r="52" spans="1:2" x14ac:dyDescent="0.25">
      <c r="A52" s="266">
        <v>2014</v>
      </c>
      <c r="B52" s="266">
        <v>37</v>
      </c>
    </row>
    <row r="53" spans="1:2" x14ac:dyDescent="0.25">
      <c r="A53" s="266">
        <v>2015</v>
      </c>
      <c r="B53" s="266">
        <v>36.9</v>
      </c>
    </row>
    <row r="54" spans="1:2" x14ac:dyDescent="0.25">
      <c r="A54" s="266">
        <v>2016</v>
      </c>
      <c r="B54" s="266">
        <v>38.4</v>
      </c>
    </row>
    <row r="55" spans="1:2" x14ac:dyDescent="0.25">
      <c r="A55" s="266">
        <v>2017</v>
      </c>
      <c r="B55" s="266">
        <v>38.691674156110601</v>
      </c>
    </row>
    <row r="56" spans="1:2" x14ac:dyDescent="0.25">
      <c r="A56" s="266">
        <v>2018</v>
      </c>
      <c r="B56" s="266">
        <v>38.799485359920901</v>
      </c>
    </row>
    <row r="57" spans="1:2" x14ac:dyDescent="0.25">
      <c r="A57" s="266">
        <v>2019</v>
      </c>
      <c r="B57" s="266">
        <v>39.3334684519726</v>
      </c>
    </row>
    <row r="58" spans="1:2" x14ac:dyDescent="0.25">
      <c r="A58" s="266">
        <v>2020</v>
      </c>
      <c r="B58" s="266">
        <v>37.981679150152203</v>
      </c>
    </row>
    <row r="59" spans="1:2" x14ac:dyDescent="0.25">
      <c r="A59" s="266">
        <v>2021</v>
      </c>
      <c r="B59" s="266">
        <v>38.677636065719703</v>
      </c>
    </row>
    <row r="60" spans="1:2" x14ac:dyDescent="0.25">
      <c r="A60" s="266">
        <v>2022</v>
      </c>
      <c r="B60" s="266">
        <v>38.029003848985802</v>
      </c>
    </row>
    <row r="61" spans="1:2" x14ac:dyDescent="0.25">
      <c r="A61" s="266">
        <v>2023</v>
      </c>
      <c r="B61" s="266">
        <v>38.4473127259864</v>
      </c>
    </row>
    <row r="62" spans="1:2" x14ac:dyDescent="0.25">
      <c r="A62" s="266">
        <v>2024</v>
      </c>
      <c r="B62" s="266">
        <v>38.528300625236902</v>
      </c>
    </row>
    <row r="63" spans="1:2" x14ac:dyDescent="0.25">
      <c r="A63" s="268">
        <v>2025</v>
      </c>
      <c r="B63" s="268">
        <v>38.538992418841502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E63"/>
  <sheetViews>
    <sheetView workbookViewId="0">
      <selection sqref="A1:B1"/>
    </sheetView>
  </sheetViews>
  <sheetFormatPr defaultRowHeight="15" x14ac:dyDescent="0.25"/>
  <cols>
    <col min="1" max="1" width="7.5703125" customWidth="1"/>
    <col min="2" max="2" width="11.7109375" customWidth="1"/>
    <col min="4" max="4" width="12.7109375" customWidth="1"/>
    <col min="5" max="5" width="20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82</v>
      </c>
      <c r="D2" s="16" t="s">
        <v>102</v>
      </c>
      <c r="E2" s="10" t="s">
        <v>74</v>
      </c>
    </row>
    <row r="3" spans="1:5" x14ac:dyDescent="0.25">
      <c r="A3" s="270">
        <v>1965</v>
      </c>
      <c r="B3" s="270">
        <v>40.212515502151597</v>
      </c>
      <c r="D3" s="16" t="s">
        <v>103</v>
      </c>
      <c r="E3" s="11"/>
    </row>
    <row r="4" spans="1:5" x14ac:dyDescent="0.25">
      <c r="A4" s="269">
        <v>1966</v>
      </c>
      <c r="B4" s="269">
        <v>41.431553856836203</v>
      </c>
      <c r="D4" s="16" t="s">
        <v>104</v>
      </c>
      <c r="E4" s="11" t="s">
        <v>144</v>
      </c>
    </row>
    <row r="5" spans="1:5" x14ac:dyDescent="0.25">
      <c r="A5" s="269">
        <v>1967</v>
      </c>
      <c r="B5" s="269">
        <v>42.698070761827601</v>
      </c>
      <c r="D5" s="16" t="s">
        <v>106</v>
      </c>
      <c r="E5" s="12"/>
    </row>
    <row r="6" spans="1:5" x14ac:dyDescent="0.25">
      <c r="A6" s="269">
        <v>1968</v>
      </c>
      <c r="B6" s="269">
        <v>42.851865146071802</v>
      </c>
    </row>
    <row r="7" spans="1:5" x14ac:dyDescent="0.25">
      <c r="A7" s="269">
        <v>1969</v>
      </c>
      <c r="B7" s="269">
        <v>43.348835059440802</v>
      </c>
      <c r="D7" s="17" t="str">
        <f>HYPERLINK("#'OVERZICHT'!A1", "Link naar overzicht")</f>
        <v>Link naar overzicht</v>
      </c>
    </row>
    <row r="8" spans="1:5" x14ac:dyDescent="0.25">
      <c r="A8" s="269">
        <v>1970</v>
      </c>
      <c r="B8" s="269">
        <v>44.400171553692999</v>
      </c>
    </row>
    <row r="9" spans="1:5" x14ac:dyDescent="0.25">
      <c r="A9" s="269">
        <v>1971</v>
      </c>
      <c r="B9" s="269">
        <v>45.069834593186798</v>
      </c>
    </row>
    <row r="10" spans="1:5" x14ac:dyDescent="0.25">
      <c r="A10" s="269">
        <v>1972</v>
      </c>
      <c r="B10" s="269">
        <v>44.831497454365298</v>
      </c>
    </row>
    <row r="11" spans="1:5" x14ac:dyDescent="0.25">
      <c r="A11" s="269">
        <v>1973</v>
      </c>
      <c r="B11" s="269">
        <v>45.437943497846703</v>
      </c>
    </row>
    <row r="12" spans="1:5" x14ac:dyDescent="0.25">
      <c r="A12" s="269">
        <v>1974</v>
      </c>
      <c r="B12" s="269">
        <v>46.565484237633797</v>
      </c>
    </row>
    <row r="13" spans="1:5" x14ac:dyDescent="0.25">
      <c r="A13" s="269">
        <v>1975</v>
      </c>
      <c r="B13" s="269">
        <v>50.806812394753202</v>
      </c>
    </row>
    <row r="14" spans="1:5" x14ac:dyDescent="0.25">
      <c r="A14" s="269">
        <v>1976</v>
      </c>
      <c r="B14" s="269">
        <v>51.082986423293903</v>
      </c>
    </row>
    <row r="15" spans="1:5" x14ac:dyDescent="0.25">
      <c r="A15" s="269">
        <v>1977</v>
      </c>
      <c r="B15" s="269">
        <v>51.307625971504102</v>
      </c>
    </row>
    <row r="16" spans="1:5" x14ac:dyDescent="0.25">
      <c r="A16" s="269">
        <v>1978</v>
      </c>
      <c r="B16" s="269">
        <v>52.575364867168503</v>
      </c>
    </row>
    <row r="17" spans="1:2" x14ac:dyDescent="0.25">
      <c r="A17" s="269">
        <v>1979</v>
      </c>
      <c r="B17" s="269">
        <v>53.962092198073002</v>
      </c>
    </row>
    <row r="18" spans="1:2" x14ac:dyDescent="0.25">
      <c r="A18" s="269">
        <v>1980</v>
      </c>
      <c r="B18" s="269">
        <v>55.3925001378649</v>
      </c>
    </row>
    <row r="19" spans="1:2" x14ac:dyDescent="0.25">
      <c r="A19" s="269">
        <v>1981</v>
      </c>
      <c r="B19" s="269">
        <v>56.784287790117297</v>
      </c>
    </row>
    <row r="20" spans="1:2" x14ac:dyDescent="0.25">
      <c r="A20" s="269">
        <v>1982</v>
      </c>
      <c r="B20" s="269">
        <v>59.743777511593301</v>
      </c>
    </row>
    <row r="21" spans="1:2" x14ac:dyDescent="0.25">
      <c r="A21" s="269">
        <v>1983</v>
      </c>
      <c r="B21" s="269">
        <v>60.5943308002322</v>
      </c>
    </row>
    <row r="22" spans="1:2" x14ac:dyDescent="0.25">
      <c r="A22" s="269">
        <v>1984</v>
      </c>
      <c r="B22" s="269">
        <v>59.083565836642599</v>
      </c>
    </row>
    <row r="23" spans="1:2" x14ac:dyDescent="0.25">
      <c r="A23" s="269">
        <v>1985</v>
      </c>
      <c r="B23" s="269">
        <v>59.076888182338998</v>
      </c>
    </row>
    <row r="24" spans="1:2" x14ac:dyDescent="0.25">
      <c r="A24" s="269">
        <v>1986</v>
      </c>
      <c r="B24" s="269">
        <v>58.604685507219003</v>
      </c>
    </row>
    <row r="25" spans="1:2" x14ac:dyDescent="0.25">
      <c r="A25" s="269">
        <v>1987</v>
      </c>
      <c r="B25" s="269">
        <v>60.171914074276501</v>
      </c>
    </row>
    <row r="26" spans="1:2" x14ac:dyDescent="0.25">
      <c r="A26" s="269">
        <v>1988</v>
      </c>
      <c r="B26" s="269">
        <v>57.381406829059003</v>
      </c>
    </row>
    <row r="27" spans="1:2" x14ac:dyDescent="0.25">
      <c r="A27" s="269">
        <v>1989</v>
      </c>
      <c r="B27" s="269">
        <v>54.479142792496503</v>
      </c>
    </row>
    <row r="28" spans="1:2" x14ac:dyDescent="0.25">
      <c r="A28" s="269">
        <v>1990</v>
      </c>
      <c r="B28" s="269">
        <v>54.522881134917903</v>
      </c>
    </row>
    <row r="29" spans="1:2" x14ac:dyDescent="0.25">
      <c r="A29" s="269">
        <v>1991</v>
      </c>
      <c r="B29" s="269">
        <v>54.410171602648902</v>
      </c>
    </row>
    <row r="30" spans="1:2" x14ac:dyDescent="0.25">
      <c r="A30" s="269">
        <v>1992</v>
      </c>
      <c r="B30" s="269">
        <v>54.906119682119197</v>
      </c>
    </row>
    <row r="31" spans="1:2" x14ac:dyDescent="0.25">
      <c r="A31" s="269">
        <v>1993</v>
      </c>
      <c r="B31" s="269">
        <v>54.834909936229501</v>
      </c>
    </row>
    <row r="32" spans="1:2" x14ac:dyDescent="0.25">
      <c r="A32" s="269">
        <v>1994</v>
      </c>
      <c r="B32" s="269">
        <v>52.555096222054502</v>
      </c>
    </row>
    <row r="33" spans="1:2" x14ac:dyDescent="0.25">
      <c r="A33" s="269">
        <v>1995</v>
      </c>
      <c r="B33" s="269">
        <v>53.473974496629502</v>
      </c>
    </row>
    <row r="34" spans="1:2" x14ac:dyDescent="0.25">
      <c r="A34" s="269">
        <v>1996</v>
      </c>
      <c r="B34" s="269">
        <v>47.8</v>
      </c>
    </row>
    <row r="35" spans="1:2" x14ac:dyDescent="0.25">
      <c r="A35" s="269">
        <v>1997</v>
      </c>
      <c r="B35" s="269">
        <v>45.9</v>
      </c>
    </row>
    <row r="36" spans="1:2" x14ac:dyDescent="0.25">
      <c r="A36" s="269">
        <v>1998</v>
      </c>
      <c r="B36" s="269">
        <v>44.4</v>
      </c>
    </row>
    <row r="37" spans="1:2" x14ac:dyDescent="0.25">
      <c r="A37" s="269">
        <v>1999</v>
      </c>
      <c r="B37" s="269">
        <v>42.8</v>
      </c>
    </row>
    <row r="38" spans="1:2" x14ac:dyDescent="0.25">
      <c r="A38" s="269">
        <v>2000</v>
      </c>
      <c r="B38" s="269">
        <v>42.1</v>
      </c>
    </row>
    <row r="39" spans="1:2" x14ac:dyDescent="0.25">
      <c r="A39" s="269">
        <v>2001</v>
      </c>
      <c r="B39" s="269">
        <v>42.6</v>
      </c>
    </row>
    <row r="40" spans="1:2" x14ac:dyDescent="0.25">
      <c r="A40" s="269">
        <v>2002</v>
      </c>
      <c r="B40" s="269">
        <v>43.2</v>
      </c>
    </row>
    <row r="41" spans="1:2" x14ac:dyDescent="0.25">
      <c r="A41" s="269">
        <v>2003</v>
      </c>
      <c r="B41" s="269">
        <v>44.1</v>
      </c>
    </row>
    <row r="42" spans="1:2" x14ac:dyDescent="0.25">
      <c r="A42" s="269">
        <v>2004</v>
      </c>
      <c r="B42" s="269">
        <v>43.4</v>
      </c>
    </row>
    <row r="43" spans="1:2" x14ac:dyDescent="0.25">
      <c r="A43" s="269">
        <v>2005</v>
      </c>
      <c r="B43" s="269">
        <v>42.3</v>
      </c>
    </row>
    <row r="44" spans="1:2" x14ac:dyDescent="0.25">
      <c r="A44" s="269">
        <v>2006</v>
      </c>
      <c r="B44" s="269">
        <v>43.3</v>
      </c>
    </row>
    <row r="45" spans="1:2" x14ac:dyDescent="0.25">
      <c r="A45" s="269">
        <v>2007</v>
      </c>
      <c r="B45" s="269">
        <v>42.5</v>
      </c>
    </row>
    <row r="46" spans="1:2" x14ac:dyDescent="0.25">
      <c r="A46" s="269">
        <v>2008</v>
      </c>
      <c r="B46" s="269">
        <v>43.2</v>
      </c>
    </row>
    <row r="47" spans="1:2" x14ac:dyDescent="0.25">
      <c r="A47" s="269">
        <v>2009</v>
      </c>
      <c r="B47" s="269">
        <v>47.4</v>
      </c>
    </row>
    <row r="48" spans="1:2" x14ac:dyDescent="0.25">
      <c r="A48" s="269">
        <v>2010</v>
      </c>
      <c r="B48" s="269">
        <v>47.8</v>
      </c>
    </row>
    <row r="49" spans="1:2" x14ac:dyDescent="0.25">
      <c r="A49" s="269">
        <v>2011</v>
      </c>
      <c r="B49" s="269">
        <v>46.9</v>
      </c>
    </row>
    <row r="50" spans="1:2" x14ac:dyDescent="0.25">
      <c r="A50" s="269">
        <v>2012</v>
      </c>
      <c r="B50" s="269">
        <v>46.7</v>
      </c>
    </row>
    <row r="51" spans="1:2" x14ac:dyDescent="0.25">
      <c r="A51" s="269">
        <v>2013</v>
      </c>
      <c r="B51" s="269">
        <v>46.6</v>
      </c>
    </row>
    <row r="52" spans="1:2" x14ac:dyDescent="0.25">
      <c r="A52" s="269">
        <v>2014</v>
      </c>
      <c r="B52" s="269">
        <v>45.9</v>
      </c>
    </row>
    <row r="53" spans="1:2" x14ac:dyDescent="0.25">
      <c r="A53" s="269">
        <v>2015</v>
      </c>
      <c r="B53" s="269">
        <v>45</v>
      </c>
    </row>
    <row r="54" spans="1:2" x14ac:dyDescent="0.25">
      <c r="A54" s="269">
        <v>2016</v>
      </c>
      <c r="B54" s="269">
        <v>44</v>
      </c>
    </row>
    <row r="55" spans="1:2" x14ac:dyDescent="0.25">
      <c r="A55" s="269">
        <v>2017</v>
      </c>
      <c r="B55" s="269">
        <v>42.923103025766402</v>
      </c>
    </row>
    <row r="56" spans="1:2" x14ac:dyDescent="0.25">
      <c r="A56" s="269">
        <v>2018</v>
      </c>
      <c r="B56" s="269">
        <v>42.793882579132003</v>
      </c>
    </row>
    <row r="57" spans="1:2" x14ac:dyDescent="0.25">
      <c r="A57" s="269">
        <v>2019</v>
      </c>
      <c r="B57" s="269">
        <v>42.3746411060947</v>
      </c>
    </row>
    <row r="58" spans="1:2" x14ac:dyDescent="0.25">
      <c r="A58" s="269">
        <v>2020</v>
      </c>
      <c r="B58" s="269">
        <v>50.282475284782201</v>
      </c>
    </row>
    <row r="59" spans="1:2" x14ac:dyDescent="0.25">
      <c r="A59" s="269">
        <v>2021</v>
      </c>
      <c r="B59" s="269">
        <v>48.285613530845197</v>
      </c>
    </row>
    <row r="60" spans="1:2" x14ac:dyDescent="0.25">
      <c r="A60" s="269">
        <v>2022</v>
      </c>
      <c r="B60" s="269">
        <v>45.659042320280001</v>
      </c>
    </row>
    <row r="61" spans="1:2" x14ac:dyDescent="0.25">
      <c r="A61" s="269">
        <v>2023</v>
      </c>
      <c r="B61" s="269">
        <v>45.332445058970698</v>
      </c>
    </row>
    <row r="62" spans="1:2" x14ac:dyDescent="0.25">
      <c r="A62" s="269">
        <v>2024</v>
      </c>
      <c r="B62" s="269">
        <v>44.960019224041801</v>
      </c>
    </row>
    <row r="63" spans="1:2" x14ac:dyDescent="0.25">
      <c r="A63" s="271">
        <v>2025</v>
      </c>
      <c r="B63" s="271">
        <v>44.566015333049499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F12"/>
  <sheetViews>
    <sheetView workbookViewId="0">
      <selection sqref="A1:C1"/>
    </sheetView>
  </sheetViews>
  <sheetFormatPr defaultRowHeight="15" x14ac:dyDescent="0.25"/>
  <cols>
    <col min="1" max="1" width="7.42578125" customWidth="1"/>
    <col min="2" max="2" width="32.7109375" customWidth="1"/>
    <col min="3" max="3" width="38.7109375" customWidth="1"/>
    <col min="5" max="5" width="12.7109375" customWidth="1"/>
    <col min="6" max="6" width="36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355</v>
      </c>
      <c r="C2" s="9" t="s">
        <v>356</v>
      </c>
      <c r="E2" s="16" t="s">
        <v>102</v>
      </c>
      <c r="F2" s="10" t="s">
        <v>75</v>
      </c>
    </row>
    <row r="3" spans="1:6" x14ac:dyDescent="0.25">
      <c r="A3" s="273">
        <v>2016</v>
      </c>
      <c r="B3" s="273">
        <v>2.1017354892871398</v>
      </c>
      <c r="C3" s="273">
        <v>6.5017813003123202</v>
      </c>
      <c r="E3" s="16" t="s">
        <v>103</v>
      </c>
      <c r="F3" s="11"/>
    </row>
    <row r="4" spans="1:6" x14ac:dyDescent="0.25">
      <c r="A4" s="272">
        <v>2017</v>
      </c>
      <c r="B4" s="272">
        <v>-0.17951384047243801</v>
      </c>
      <c r="C4" s="272">
        <v>5.1448798085257996</v>
      </c>
      <c r="E4" s="16" t="s">
        <v>104</v>
      </c>
      <c r="F4" s="11" t="s">
        <v>225</v>
      </c>
    </row>
    <row r="5" spans="1:6" x14ac:dyDescent="0.25">
      <c r="A5" s="272">
        <v>2018</v>
      </c>
      <c r="B5" s="272">
        <v>8.2347604021795</v>
      </c>
      <c r="C5" s="272">
        <v>5.1854328727156203</v>
      </c>
      <c r="E5" s="16" t="s">
        <v>106</v>
      </c>
      <c r="F5" s="12"/>
    </row>
    <row r="6" spans="1:6" x14ac:dyDescent="0.25">
      <c r="A6" s="272">
        <v>2019</v>
      </c>
      <c r="B6" s="272">
        <v>5.7889224805427899</v>
      </c>
      <c r="C6" s="272">
        <v>6.0600905914980503</v>
      </c>
    </row>
    <row r="7" spans="1:6" x14ac:dyDescent="0.25">
      <c r="A7" s="272">
        <v>2020</v>
      </c>
      <c r="B7" s="272">
        <v>16.849408442071201</v>
      </c>
      <c r="C7" s="272">
        <v>-7.4554611305462402</v>
      </c>
      <c r="E7" s="17" t="str">
        <f>HYPERLINK("#'OVERZICHT'!A1", "Link naar overzicht")</f>
        <v>Link naar overzicht</v>
      </c>
    </row>
    <row r="8" spans="1:6" x14ac:dyDescent="0.25">
      <c r="A8" s="272">
        <v>2021</v>
      </c>
      <c r="B8" s="272">
        <v>-2.5848520566347299</v>
      </c>
      <c r="C8" s="272">
        <v>6.9272032624027302</v>
      </c>
    </row>
    <row r="9" spans="1:6" x14ac:dyDescent="0.25">
      <c r="A9" s="272">
        <v>2022</v>
      </c>
      <c r="B9" s="272">
        <v>-0.88694806114017399</v>
      </c>
      <c r="C9" s="272">
        <v>1.6262482009953501</v>
      </c>
    </row>
    <row r="10" spans="1:6" x14ac:dyDescent="0.25">
      <c r="A10" s="272">
        <v>2023</v>
      </c>
      <c r="B10" s="272">
        <v>1.39831925964702</v>
      </c>
      <c r="C10" s="272">
        <v>4.1621795086227698</v>
      </c>
    </row>
    <row r="11" spans="1:6" x14ac:dyDescent="0.25">
      <c r="A11" s="272">
        <v>2024</v>
      </c>
      <c r="B11" s="272">
        <v>1.77409607610659</v>
      </c>
      <c r="C11" s="272">
        <v>3.2195025137906002</v>
      </c>
    </row>
    <row r="12" spans="1:6" x14ac:dyDescent="0.25">
      <c r="A12" s="274">
        <v>2025</v>
      </c>
      <c r="B12" s="274">
        <v>2.5058690651882398</v>
      </c>
      <c r="C12" s="274">
        <v>3.07306191011374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0452-A6A7-4A90-99A1-DBD9B1306EEA}">
  <dimension ref="A1:F12"/>
  <sheetViews>
    <sheetView workbookViewId="0">
      <selection sqref="A1:C1"/>
    </sheetView>
  </sheetViews>
  <sheetFormatPr defaultRowHeight="15" x14ac:dyDescent="0.25"/>
  <cols>
    <col min="1" max="1" width="8.140625" style="299" customWidth="1"/>
    <col min="2" max="2" width="11.7109375" style="299" customWidth="1"/>
    <col min="3" max="3" width="21.7109375" style="299" customWidth="1"/>
    <col min="4" max="4" width="9.140625" style="299"/>
    <col min="5" max="5" width="12.7109375" style="299" customWidth="1"/>
    <col min="6" max="6" width="34.7109375" style="299" customWidth="1"/>
    <col min="7" max="16384" width="9.140625" style="299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13</v>
      </c>
      <c r="C2" s="9" t="s">
        <v>357</v>
      </c>
      <c r="E2" s="16" t="s">
        <v>102</v>
      </c>
      <c r="F2" s="10" t="s">
        <v>468</v>
      </c>
    </row>
    <row r="3" spans="1:6" x14ac:dyDescent="0.25">
      <c r="A3" s="297">
        <v>2016</v>
      </c>
      <c r="B3" s="297">
        <v>2.0455083563934902</v>
      </c>
      <c r="C3" s="297">
        <v>0.149600954842421</v>
      </c>
      <c r="E3" s="16" t="s">
        <v>103</v>
      </c>
      <c r="F3" s="11"/>
    </row>
    <row r="4" spans="1:6" x14ac:dyDescent="0.25">
      <c r="A4" s="296">
        <v>2017</v>
      </c>
      <c r="B4" s="296">
        <v>1.2601844986542099</v>
      </c>
      <c r="C4" s="296">
        <v>0.35600007841668302</v>
      </c>
      <c r="E4" s="16" t="s">
        <v>104</v>
      </c>
      <c r="F4" s="11" t="s">
        <v>358</v>
      </c>
    </row>
    <row r="5" spans="1:6" x14ac:dyDescent="0.25">
      <c r="A5" s="296">
        <v>2018</v>
      </c>
      <c r="B5" s="296">
        <v>1.37095313451454</v>
      </c>
      <c r="C5" s="296">
        <v>0.35939313451454402</v>
      </c>
      <c r="E5" s="16" t="s">
        <v>106</v>
      </c>
      <c r="F5" s="12"/>
    </row>
    <row r="6" spans="1:6" x14ac:dyDescent="0.25">
      <c r="A6" s="296">
        <v>2019</v>
      </c>
      <c r="B6" s="296">
        <v>1.7188599085360501</v>
      </c>
      <c r="C6" s="296">
        <v>0.47134366194674299</v>
      </c>
    </row>
    <row r="7" spans="1:6" x14ac:dyDescent="0.25">
      <c r="A7" s="296">
        <v>2020</v>
      </c>
      <c r="B7" s="296">
        <v>-7.5650571662231201</v>
      </c>
      <c r="C7" s="296">
        <v>-4.7415221662231204</v>
      </c>
      <c r="E7" s="17" t="str">
        <f>HYPERLINK("#'OVERZICHT'!A1", "Link naar overzicht")</f>
        <v>Link naar overzicht</v>
      </c>
    </row>
    <row r="8" spans="1:6" x14ac:dyDescent="0.25">
      <c r="A8" s="296">
        <v>2021</v>
      </c>
      <c r="B8" s="296">
        <v>-5.1289936529470204</v>
      </c>
      <c r="C8" s="296">
        <v>-3.5819592488059802</v>
      </c>
    </row>
    <row r="9" spans="1:6" x14ac:dyDescent="0.25">
      <c r="A9" s="296">
        <v>2022</v>
      </c>
      <c r="B9" s="296">
        <v>-3.1993974332440498</v>
      </c>
      <c r="C9" s="296">
        <v>-2.2574124332440499</v>
      </c>
    </row>
    <row r="10" spans="1:6" x14ac:dyDescent="0.25">
      <c r="A10" s="296">
        <v>2023</v>
      </c>
      <c r="B10" s="296">
        <v>-2.3749278367327</v>
      </c>
      <c r="C10" s="296">
        <v>-1.7929178367327001</v>
      </c>
    </row>
    <row r="11" spans="1:6" x14ac:dyDescent="0.25">
      <c r="A11" s="296">
        <v>2024</v>
      </c>
      <c r="B11" s="296">
        <v>-1.98416153416531</v>
      </c>
      <c r="C11" s="296">
        <v>-1.6284215341653101</v>
      </c>
    </row>
    <row r="12" spans="1:6" x14ac:dyDescent="0.25">
      <c r="A12" s="298">
        <v>2025</v>
      </c>
      <c r="B12" s="298">
        <v>-1.74379294700382</v>
      </c>
      <c r="C12" s="298">
        <v>-1.53506794700382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H63"/>
  <sheetViews>
    <sheetView workbookViewId="0">
      <selection sqref="A1:E1"/>
    </sheetView>
  </sheetViews>
  <sheetFormatPr defaultRowHeight="15" x14ac:dyDescent="0.25"/>
  <cols>
    <col min="1" max="1" width="4.7109375" customWidth="1"/>
    <col min="2" max="3" width="16.7109375" customWidth="1"/>
    <col min="4" max="4" width="17.7109375" customWidth="1"/>
    <col min="5" max="5" width="30.7109375" customWidth="1"/>
    <col min="7" max="7" width="12.7109375" customWidth="1"/>
    <col min="8" max="8" width="33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359</v>
      </c>
      <c r="C2" s="9" t="s">
        <v>360</v>
      </c>
      <c r="D2" s="9" t="s">
        <v>361</v>
      </c>
      <c r="E2" s="9" t="s">
        <v>362</v>
      </c>
      <c r="G2" s="16" t="s">
        <v>102</v>
      </c>
      <c r="H2" s="10" t="s">
        <v>76</v>
      </c>
    </row>
    <row r="3" spans="1:8" x14ac:dyDescent="0.25">
      <c r="A3" s="276" t="s">
        <v>363</v>
      </c>
      <c r="B3" s="276">
        <v>9.8774401573949309</v>
      </c>
      <c r="C3" s="276">
        <v>1.40746171339677</v>
      </c>
      <c r="D3" s="276">
        <v>10.4825943369929</v>
      </c>
      <c r="E3" s="276">
        <v>18.445019294367</v>
      </c>
      <c r="G3" s="16" t="s">
        <v>103</v>
      </c>
      <c r="H3" s="11"/>
    </row>
    <row r="4" spans="1:8" x14ac:dyDescent="0.25">
      <c r="A4" s="275" t="s">
        <v>364</v>
      </c>
      <c r="B4" s="275">
        <v>10.2392339132975</v>
      </c>
      <c r="C4" s="275">
        <v>1.55377821702848</v>
      </c>
      <c r="D4" s="275">
        <v>11.184801260854901</v>
      </c>
      <c r="E4" s="275">
        <v>18.453740465655301</v>
      </c>
      <c r="G4" s="16" t="s">
        <v>104</v>
      </c>
      <c r="H4" s="11" t="s">
        <v>144</v>
      </c>
    </row>
    <row r="5" spans="1:8" x14ac:dyDescent="0.25">
      <c r="A5" s="275" t="s">
        <v>365</v>
      </c>
      <c r="B5" s="275">
        <v>10.4235155788329</v>
      </c>
      <c r="C5" s="275">
        <v>1.6628354288206399</v>
      </c>
      <c r="D5" s="275">
        <v>11.7751784528042</v>
      </c>
      <c r="E5" s="275">
        <v>18.836541301369898</v>
      </c>
      <c r="G5" s="16" t="s">
        <v>106</v>
      </c>
      <c r="H5" s="12"/>
    </row>
    <row r="6" spans="1:8" x14ac:dyDescent="0.25">
      <c r="A6" s="275" t="s">
        <v>366</v>
      </c>
      <c r="B6" s="275">
        <v>10.5376291064808</v>
      </c>
      <c r="C6" s="275">
        <v>2.1702811531116599</v>
      </c>
      <c r="D6" s="275">
        <v>11.400777706268199</v>
      </c>
      <c r="E6" s="275">
        <v>18.743177180211202</v>
      </c>
    </row>
    <row r="7" spans="1:8" x14ac:dyDescent="0.25">
      <c r="A7" s="275" t="s">
        <v>367</v>
      </c>
      <c r="B7" s="275">
        <v>9.47732352942411</v>
      </c>
      <c r="C7" s="275">
        <v>2.4359961520940798</v>
      </c>
      <c r="D7" s="275">
        <v>11.823065622066601</v>
      </c>
      <c r="E7" s="275">
        <v>19.612449755856101</v>
      </c>
      <c r="G7" s="17" t="str">
        <f>HYPERLINK("#'OVERZICHT'!A1", "Link naar overzicht")</f>
        <v>Link naar overzicht</v>
      </c>
    </row>
    <row r="8" spans="1:8" x14ac:dyDescent="0.25">
      <c r="A8" s="275" t="s">
        <v>368</v>
      </c>
      <c r="B8" s="275">
        <v>9.1173845301387697</v>
      </c>
      <c r="C8" s="275">
        <v>2.5923745105559499</v>
      </c>
      <c r="D8" s="275">
        <v>12.020538931963401</v>
      </c>
      <c r="E8" s="275">
        <v>20.669873581034899</v>
      </c>
    </row>
    <row r="9" spans="1:8" x14ac:dyDescent="0.25">
      <c r="A9" s="275" t="s">
        <v>369</v>
      </c>
      <c r="B9" s="275">
        <v>9.1119853294224402</v>
      </c>
      <c r="C9" s="275">
        <v>2.9740610791336102</v>
      </c>
      <c r="D9" s="275">
        <v>12.606729938065101</v>
      </c>
      <c r="E9" s="275">
        <v>20.3770582465656</v>
      </c>
    </row>
    <row r="10" spans="1:8" x14ac:dyDescent="0.25">
      <c r="A10" s="275" t="s">
        <v>370</v>
      </c>
      <c r="B10" s="275">
        <v>9.0687181879858905</v>
      </c>
      <c r="C10" s="275">
        <v>3.2456203729617799</v>
      </c>
      <c r="D10" s="275">
        <v>13.137390448786901</v>
      </c>
      <c r="E10" s="275">
        <v>19.379768444630699</v>
      </c>
    </row>
    <row r="11" spans="1:8" x14ac:dyDescent="0.25">
      <c r="A11" s="275" t="s">
        <v>371</v>
      </c>
      <c r="B11" s="275">
        <v>8.8636640719287101</v>
      </c>
      <c r="C11" s="275">
        <v>3.43325828525585</v>
      </c>
      <c r="D11" s="275">
        <v>13.620951801610699</v>
      </c>
      <c r="E11" s="275">
        <v>19.5200693390514</v>
      </c>
    </row>
    <row r="12" spans="1:8" x14ac:dyDescent="0.25">
      <c r="A12" s="275" t="s">
        <v>372</v>
      </c>
      <c r="B12" s="275">
        <v>9.1148776961870208</v>
      </c>
      <c r="C12" s="275">
        <v>3.6281486478480698</v>
      </c>
      <c r="D12" s="275">
        <v>14.3159755381977</v>
      </c>
      <c r="E12" s="275">
        <v>19.506482355401001</v>
      </c>
    </row>
    <row r="13" spans="1:8" x14ac:dyDescent="0.25">
      <c r="A13" s="275" t="s">
        <v>373</v>
      </c>
      <c r="B13" s="275">
        <v>9.6061208902853394</v>
      </c>
      <c r="C13" s="275">
        <v>3.9309289515343</v>
      </c>
      <c r="D13" s="275">
        <v>16.0027917364913</v>
      </c>
      <c r="E13" s="275">
        <v>21.266970816442299</v>
      </c>
    </row>
    <row r="14" spans="1:8" x14ac:dyDescent="0.25">
      <c r="A14" s="275" t="s">
        <v>374</v>
      </c>
      <c r="B14" s="275">
        <v>9.5975995264743101</v>
      </c>
      <c r="C14" s="275">
        <v>3.9274419169556301</v>
      </c>
      <c r="D14" s="275">
        <v>16.376874805260002</v>
      </c>
      <c r="E14" s="275">
        <v>21.181070174603999</v>
      </c>
    </row>
    <row r="15" spans="1:8" x14ac:dyDescent="0.25">
      <c r="A15" s="275" t="s">
        <v>375</v>
      </c>
      <c r="B15" s="275">
        <v>9.8819831206637403</v>
      </c>
      <c r="C15" s="275">
        <v>4.11367883507826</v>
      </c>
      <c r="D15" s="275">
        <v>16.439379220247499</v>
      </c>
      <c r="E15" s="275">
        <v>20.872584795514499</v>
      </c>
    </row>
    <row r="16" spans="1:8" x14ac:dyDescent="0.25">
      <c r="A16" s="275" t="s">
        <v>376</v>
      </c>
      <c r="B16" s="275">
        <v>9.9014759126754193</v>
      </c>
      <c r="C16" s="275">
        <v>4.1217933081507097</v>
      </c>
      <c r="D16" s="275">
        <v>17.036576139253501</v>
      </c>
      <c r="E16" s="275">
        <v>21.515519507088801</v>
      </c>
    </row>
    <row r="17" spans="1:5" x14ac:dyDescent="0.25">
      <c r="A17" s="275" t="s">
        <v>377</v>
      </c>
      <c r="B17" s="275">
        <v>10.072126799621</v>
      </c>
      <c r="C17" s="275">
        <v>4.2065086911774898</v>
      </c>
      <c r="D17" s="275">
        <v>17.246919728737002</v>
      </c>
      <c r="E17" s="275">
        <v>22.436536978537401</v>
      </c>
    </row>
    <row r="18" spans="1:5" x14ac:dyDescent="0.25">
      <c r="A18" s="275" t="s">
        <v>378</v>
      </c>
      <c r="B18" s="275">
        <v>10.1541344876913</v>
      </c>
      <c r="C18" s="275">
        <v>4.3895671346217</v>
      </c>
      <c r="D18" s="275">
        <v>17.892938970627402</v>
      </c>
      <c r="E18" s="275">
        <v>22.955859544924401</v>
      </c>
    </row>
    <row r="19" spans="1:5" x14ac:dyDescent="0.25">
      <c r="A19" s="275" t="s">
        <v>379</v>
      </c>
      <c r="B19" s="275">
        <v>10.153590648912401</v>
      </c>
      <c r="C19" s="275">
        <v>4.4850582048460703</v>
      </c>
      <c r="D19" s="275">
        <v>18.864828246910601</v>
      </c>
      <c r="E19" s="275">
        <v>23.280810689448199</v>
      </c>
    </row>
    <row r="20" spans="1:5" x14ac:dyDescent="0.25">
      <c r="A20" s="275" t="s">
        <v>380</v>
      </c>
      <c r="B20" s="275">
        <v>10.350521673956299</v>
      </c>
      <c r="C20" s="275">
        <v>4.6756677999979397</v>
      </c>
      <c r="D20" s="275">
        <v>20.352558135119601</v>
      </c>
      <c r="E20" s="275">
        <v>24.365029902519399</v>
      </c>
    </row>
    <row r="21" spans="1:5" x14ac:dyDescent="0.25">
      <c r="A21" s="275" t="s">
        <v>381</v>
      </c>
      <c r="B21" s="275">
        <v>10.5530244512212</v>
      </c>
      <c r="C21" s="275">
        <v>4.5822667581512899</v>
      </c>
      <c r="D21" s="275">
        <v>21.001590549447201</v>
      </c>
      <c r="E21" s="275">
        <v>24.457449041412499</v>
      </c>
    </row>
    <row r="22" spans="1:5" x14ac:dyDescent="0.25">
      <c r="A22" s="275" t="s">
        <v>382</v>
      </c>
      <c r="B22" s="275">
        <v>10.256225022308101</v>
      </c>
      <c r="C22" s="275">
        <v>4.3910684843084899</v>
      </c>
      <c r="D22" s="275">
        <v>19.829149634500901</v>
      </c>
      <c r="E22" s="275">
        <v>24.607122695525099</v>
      </c>
    </row>
    <row r="23" spans="1:5" x14ac:dyDescent="0.25">
      <c r="A23" s="275" t="s">
        <v>383</v>
      </c>
      <c r="B23" s="275">
        <v>10.2683272820301</v>
      </c>
      <c r="C23" s="275">
        <v>4.3962499083839797</v>
      </c>
      <c r="D23" s="275">
        <v>19.682267974826601</v>
      </c>
      <c r="E23" s="275">
        <v>24.730043017098399</v>
      </c>
    </row>
    <row r="24" spans="1:5" x14ac:dyDescent="0.25">
      <c r="A24" s="275" t="s">
        <v>384</v>
      </c>
      <c r="B24" s="275">
        <v>9.9358202794445702</v>
      </c>
      <c r="C24" s="275">
        <v>4.6668285430826799</v>
      </c>
      <c r="D24" s="275">
        <v>18.857153132609</v>
      </c>
      <c r="E24" s="275">
        <v>25.144883552082799</v>
      </c>
    </row>
    <row r="25" spans="1:5" x14ac:dyDescent="0.25">
      <c r="A25" s="275" t="s">
        <v>385</v>
      </c>
      <c r="B25" s="275">
        <v>10.677681698978001</v>
      </c>
      <c r="C25" s="275">
        <v>4.9318267198012196</v>
      </c>
      <c r="D25" s="275">
        <v>18.1769767438178</v>
      </c>
      <c r="E25" s="275">
        <v>26.385428911679401</v>
      </c>
    </row>
    <row r="26" spans="1:5" x14ac:dyDescent="0.25">
      <c r="A26" s="275" t="s">
        <v>386</v>
      </c>
      <c r="B26" s="275">
        <v>10.539812888315501</v>
      </c>
      <c r="C26" s="275">
        <v>4.8184560107032901</v>
      </c>
      <c r="D26" s="275">
        <v>17.4548025103966</v>
      </c>
      <c r="E26" s="275">
        <v>24.5683354196435</v>
      </c>
    </row>
    <row r="27" spans="1:5" x14ac:dyDescent="0.25">
      <c r="A27" s="275" t="s">
        <v>387</v>
      </c>
      <c r="B27" s="275">
        <v>10.438602705863101</v>
      </c>
      <c r="C27" s="275">
        <v>5.0025896261288096</v>
      </c>
      <c r="D27" s="275">
        <v>16.499983947771</v>
      </c>
      <c r="E27" s="275">
        <v>22.5379665127336</v>
      </c>
    </row>
    <row r="28" spans="1:5" x14ac:dyDescent="0.25">
      <c r="A28" s="275" t="s">
        <v>388</v>
      </c>
      <c r="B28" s="275">
        <v>10.339226772936801</v>
      </c>
      <c r="C28" s="275">
        <v>5.00170971494612</v>
      </c>
      <c r="D28" s="275">
        <v>17.108406607725598</v>
      </c>
      <c r="E28" s="275">
        <v>22.073538039309401</v>
      </c>
    </row>
    <row r="29" spans="1:5" x14ac:dyDescent="0.25">
      <c r="A29" s="275" t="s">
        <v>389</v>
      </c>
      <c r="B29" s="275">
        <v>10.5198441612492</v>
      </c>
      <c r="C29" s="275">
        <v>5.1832861734838502</v>
      </c>
      <c r="D29" s="275">
        <v>16.8179263467336</v>
      </c>
      <c r="E29" s="275">
        <v>21.889114921182198</v>
      </c>
    </row>
    <row r="30" spans="1:5" x14ac:dyDescent="0.25">
      <c r="A30" s="275" t="s">
        <v>390</v>
      </c>
      <c r="B30" s="275">
        <v>10.5903884915143</v>
      </c>
      <c r="C30" s="275">
        <v>5.6346139414429697</v>
      </c>
      <c r="D30" s="275">
        <v>16.6464929992141</v>
      </c>
      <c r="E30" s="275">
        <v>22.0346242499478</v>
      </c>
    </row>
    <row r="31" spans="1:5" x14ac:dyDescent="0.25">
      <c r="A31" s="275" t="s">
        <v>391</v>
      </c>
      <c r="B31" s="275">
        <v>10.967698086885701</v>
      </c>
      <c r="C31" s="275">
        <v>5.8165724705328303</v>
      </c>
      <c r="D31" s="275">
        <v>16.500565589000502</v>
      </c>
      <c r="E31" s="275">
        <v>21.5500737898106</v>
      </c>
    </row>
    <row r="32" spans="1:5" x14ac:dyDescent="0.25">
      <c r="A32" s="275" t="s">
        <v>392</v>
      </c>
      <c r="B32" s="275">
        <v>10.857592719066099</v>
      </c>
      <c r="C32" s="275">
        <v>5.7154541327637398</v>
      </c>
      <c r="D32" s="275">
        <v>15.451961021905699</v>
      </c>
      <c r="E32" s="275">
        <v>20.530088348318898</v>
      </c>
    </row>
    <row r="33" spans="1:5" x14ac:dyDescent="0.25">
      <c r="A33" s="275" t="s">
        <v>393</v>
      </c>
      <c r="B33" s="275">
        <v>10.657209460910099</v>
      </c>
      <c r="C33" s="275">
        <v>5.6178911773747302</v>
      </c>
      <c r="D33" s="275">
        <v>14.531201967414701</v>
      </c>
      <c r="E33" s="275">
        <v>24.647295495123899</v>
      </c>
    </row>
    <row r="34" spans="1:5" x14ac:dyDescent="0.25">
      <c r="A34" s="275" t="s">
        <v>394</v>
      </c>
      <c r="B34" s="275">
        <v>10.151857822033801</v>
      </c>
      <c r="C34" s="275">
        <v>5.17257457494037</v>
      </c>
      <c r="D34" s="275">
        <v>13.723891343901</v>
      </c>
      <c r="E34" s="275">
        <v>18.708750563298999</v>
      </c>
    </row>
    <row r="35" spans="1:5" x14ac:dyDescent="0.25">
      <c r="A35" s="275" t="s">
        <v>395</v>
      </c>
      <c r="B35" s="275">
        <v>10.058202970940499</v>
      </c>
      <c r="C35" s="275">
        <v>5.62206225130672</v>
      </c>
      <c r="D35" s="275">
        <v>12.435303684064399</v>
      </c>
      <c r="E35" s="275">
        <v>17.7670367313982</v>
      </c>
    </row>
    <row r="36" spans="1:5" x14ac:dyDescent="0.25">
      <c r="A36" s="275" t="s">
        <v>396</v>
      </c>
      <c r="B36" s="275">
        <v>9.9371567551195596</v>
      </c>
      <c r="C36" s="275">
        <v>5.5425524082941804</v>
      </c>
      <c r="D36" s="275">
        <v>11.798530273005101</v>
      </c>
      <c r="E36" s="275">
        <v>17.096153039079301</v>
      </c>
    </row>
    <row r="37" spans="1:5" x14ac:dyDescent="0.25">
      <c r="A37" s="275" t="s">
        <v>397</v>
      </c>
      <c r="B37" s="275">
        <v>9.9716105109357294</v>
      </c>
      <c r="C37" s="275">
        <v>5.4963624889707203</v>
      </c>
      <c r="D37" s="275">
        <v>11.3529506869345</v>
      </c>
      <c r="E37" s="275">
        <v>16.040203212553799</v>
      </c>
    </row>
    <row r="38" spans="1:5" x14ac:dyDescent="0.25">
      <c r="A38" s="275" t="s">
        <v>398</v>
      </c>
      <c r="B38" s="275">
        <v>10.052785111238601</v>
      </c>
      <c r="C38" s="275">
        <v>5.5669522878502704</v>
      </c>
      <c r="D38" s="275">
        <v>10.911562762352</v>
      </c>
      <c r="E38" s="275">
        <v>15.601025397244999</v>
      </c>
    </row>
    <row r="39" spans="1:5" x14ac:dyDescent="0.25">
      <c r="A39" s="275" t="s">
        <v>399</v>
      </c>
      <c r="B39" s="275">
        <v>9.7401586139381209</v>
      </c>
      <c r="C39" s="275">
        <v>5.7694765551418801</v>
      </c>
      <c r="D39" s="275">
        <v>11.265649009027699</v>
      </c>
      <c r="E39" s="275">
        <v>15.8663718069377</v>
      </c>
    </row>
    <row r="40" spans="1:5" x14ac:dyDescent="0.25">
      <c r="A40" s="275" t="s">
        <v>400</v>
      </c>
      <c r="B40" s="275">
        <v>10.103821907092501</v>
      </c>
      <c r="C40" s="275">
        <v>6.3062639707632604</v>
      </c>
      <c r="D40" s="275">
        <v>11.272574058550999</v>
      </c>
      <c r="E40" s="275">
        <v>15.5378777441209</v>
      </c>
    </row>
    <row r="41" spans="1:5" x14ac:dyDescent="0.25">
      <c r="A41" s="275" t="s">
        <v>401</v>
      </c>
      <c r="B41" s="275">
        <v>10.4902299097153</v>
      </c>
      <c r="C41" s="275">
        <v>6.67654604735168</v>
      </c>
      <c r="D41" s="275">
        <v>11.478128888754201</v>
      </c>
      <c r="E41" s="275">
        <v>15.504375931212</v>
      </c>
    </row>
    <row r="42" spans="1:5" x14ac:dyDescent="0.25">
      <c r="A42" s="275" t="s">
        <v>402</v>
      </c>
      <c r="B42" s="275">
        <v>9.98363519517439</v>
      </c>
      <c r="C42" s="275">
        <v>6.6929824855864002</v>
      </c>
      <c r="D42" s="275">
        <v>11.333576298175601</v>
      </c>
      <c r="E42" s="275">
        <v>15.350499392771299</v>
      </c>
    </row>
    <row r="43" spans="1:5" x14ac:dyDescent="0.25">
      <c r="A43" s="275" t="s">
        <v>403</v>
      </c>
      <c r="B43" s="275">
        <v>9.7530603865510699</v>
      </c>
      <c r="C43" s="275">
        <v>6.6210062720970297</v>
      </c>
      <c r="D43" s="275">
        <v>10.992351669869899</v>
      </c>
      <c r="E43" s="275">
        <v>14.900985410364299</v>
      </c>
    </row>
    <row r="44" spans="1:5" x14ac:dyDescent="0.25">
      <c r="A44" s="275" t="s">
        <v>404</v>
      </c>
      <c r="B44" s="275">
        <v>9.3475990092955801</v>
      </c>
      <c r="C44" s="275">
        <v>7.9596840477317103</v>
      </c>
      <c r="D44" s="275">
        <v>11.093056510883001</v>
      </c>
      <c r="E44" s="275">
        <v>14.903023145527801</v>
      </c>
    </row>
    <row r="45" spans="1:5" x14ac:dyDescent="0.25">
      <c r="A45" s="275" t="s">
        <v>405</v>
      </c>
      <c r="B45" s="275">
        <v>9.3211750447756998</v>
      </c>
      <c r="C45" s="275">
        <v>8.0330008957658308</v>
      </c>
      <c r="D45" s="275">
        <v>10.558797719463699</v>
      </c>
      <c r="E45" s="275">
        <v>14.559793642556899</v>
      </c>
    </row>
    <row r="46" spans="1:5" x14ac:dyDescent="0.25">
      <c r="A46" s="275" t="s">
        <v>406</v>
      </c>
      <c r="B46" s="275">
        <v>9.2109785300321096</v>
      </c>
      <c r="C46" s="275">
        <v>8.1772455239425792</v>
      </c>
      <c r="D46" s="275">
        <v>10.916281714434501</v>
      </c>
      <c r="E46" s="275">
        <v>14.889668740122501</v>
      </c>
    </row>
    <row r="47" spans="1:5" x14ac:dyDescent="0.25">
      <c r="A47" s="275" t="s">
        <v>407</v>
      </c>
      <c r="B47" s="275">
        <v>10.1887143408504</v>
      </c>
      <c r="C47" s="275">
        <v>9.1602690837660194</v>
      </c>
      <c r="D47" s="275">
        <v>12.021162368878301</v>
      </c>
      <c r="E47" s="275">
        <v>16.009523547351499</v>
      </c>
    </row>
    <row r="48" spans="1:5" x14ac:dyDescent="0.25">
      <c r="A48" s="275" t="s">
        <v>408</v>
      </c>
      <c r="B48" s="275">
        <v>10.367978566720099</v>
      </c>
      <c r="C48" s="275">
        <v>9.3885783938862009</v>
      </c>
      <c r="D48" s="275">
        <v>12.2180993038056</v>
      </c>
      <c r="E48" s="275">
        <v>15.8154530201176</v>
      </c>
    </row>
    <row r="49" spans="1:5" x14ac:dyDescent="0.25">
      <c r="A49" s="275" t="s">
        <v>409</v>
      </c>
      <c r="B49" s="275">
        <v>9.9654792594097703</v>
      </c>
      <c r="C49" s="275">
        <v>9.4709242951226695</v>
      </c>
      <c r="D49" s="275">
        <v>12.307511865484299</v>
      </c>
      <c r="E49" s="275">
        <v>15.138505251792401</v>
      </c>
    </row>
    <row r="50" spans="1:5" x14ac:dyDescent="0.25">
      <c r="A50" s="275" t="s">
        <v>410</v>
      </c>
      <c r="B50" s="275">
        <v>9.8454131412070396</v>
      </c>
      <c r="C50" s="275">
        <v>9.8164604334558092</v>
      </c>
      <c r="D50" s="275">
        <v>12.3802919105905</v>
      </c>
      <c r="E50" s="275">
        <v>14.6565167370961</v>
      </c>
    </row>
    <row r="51" spans="1:5" x14ac:dyDescent="0.25">
      <c r="A51" s="275" t="s">
        <v>411</v>
      </c>
      <c r="B51" s="275">
        <v>9.5409685817236305</v>
      </c>
      <c r="C51" s="275">
        <v>9.7402999588212502</v>
      </c>
      <c r="D51" s="275">
        <v>12.725762244406599</v>
      </c>
      <c r="E51" s="275">
        <v>14.6007366354086</v>
      </c>
    </row>
    <row r="52" spans="1:5" x14ac:dyDescent="0.25">
      <c r="A52" s="275" t="s">
        <v>412</v>
      </c>
      <c r="B52" s="275">
        <v>9.6257968798162601</v>
      </c>
      <c r="C52" s="275">
        <v>9.5956860538832807</v>
      </c>
      <c r="D52" s="275">
        <v>12.5283227748996</v>
      </c>
      <c r="E52" s="275">
        <v>14.1920292574647</v>
      </c>
    </row>
    <row r="53" spans="1:5" x14ac:dyDescent="0.25">
      <c r="A53" s="275" t="s">
        <v>413</v>
      </c>
      <c r="B53" s="275">
        <v>9.1433229210435893</v>
      </c>
      <c r="C53" s="275">
        <v>9.4204076850279801</v>
      </c>
      <c r="D53" s="275">
        <v>12.234705112296</v>
      </c>
      <c r="E53" s="275">
        <v>14.212494917550099</v>
      </c>
    </row>
    <row r="54" spans="1:5" x14ac:dyDescent="0.25">
      <c r="A54" s="275" t="s">
        <v>414</v>
      </c>
      <c r="B54" s="275">
        <v>8.9017454765328203</v>
      </c>
      <c r="C54" s="275">
        <v>9.3348470153410599</v>
      </c>
      <c r="D54" s="275">
        <v>12.194447541473</v>
      </c>
      <c r="E54" s="275">
        <v>13.559449889261799</v>
      </c>
    </row>
    <row r="55" spans="1:5" x14ac:dyDescent="0.25">
      <c r="A55" s="275" t="s">
        <v>415</v>
      </c>
      <c r="B55" s="275">
        <v>8.8632436194751296</v>
      </c>
      <c r="C55" s="275">
        <v>9.3137415579402099</v>
      </c>
      <c r="D55" s="275">
        <v>11.7402267017192</v>
      </c>
      <c r="E55" s="275">
        <v>13.0058911466319</v>
      </c>
    </row>
    <row r="56" spans="1:5" x14ac:dyDescent="0.25">
      <c r="A56" s="275" t="s">
        <v>416</v>
      </c>
      <c r="B56" s="275">
        <v>8.8579161898729097</v>
      </c>
      <c r="C56" s="275">
        <v>9.3766460308972697</v>
      </c>
      <c r="D56" s="275">
        <v>11.3481187837361</v>
      </c>
      <c r="E56" s="275">
        <v>13.211201574625701</v>
      </c>
    </row>
    <row r="57" spans="1:5" x14ac:dyDescent="0.25">
      <c r="A57" s="275" t="s">
        <v>417</v>
      </c>
      <c r="B57" s="275">
        <v>8.9598829150696808</v>
      </c>
      <c r="C57" s="275">
        <v>9.4806965909476393</v>
      </c>
      <c r="D57" s="275">
        <v>11.2081958717368</v>
      </c>
      <c r="E57" s="275">
        <v>12.725865728340599</v>
      </c>
    </row>
    <row r="58" spans="1:5" x14ac:dyDescent="0.25">
      <c r="A58" s="275" t="s">
        <v>418</v>
      </c>
      <c r="B58" s="275">
        <v>10.728611657668999</v>
      </c>
      <c r="C58" s="275">
        <v>10.3765563331892</v>
      </c>
      <c r="D58" s="275">
        <v>12.3100380639902</v>
      </c>
      <c r="E58" s="275">
        <v>16.8672692299338</v>
      </c>
    </row>
    <row r="59" spans="1:5" x14ac:dyDescent="0.25">
      <c r="A59" s="275" t="s">
        <v>419</v>
      </c>
      <c r="B59" s="275">
        <v>10.172580095100701</v>
      </c>
      <c r="C59" s="275">
        <v>10.3280824552127</v>
      </c>
      <c r="D59" s="275">
        <v>12.3530828792156</v>
      </c>
      <c r="E59" s="275">
        <v>15.4318681013162</v>
      </c>
    </row>
    <row r="60" spans="1:5" x14ac:dyDescent="0.25">
      <c r="A60" s="275" t="s">
        <v>420</v>
      </c>
      <c r="B60" s="275">
        <v>9.7787147846916707</v>
      </c>
      <c r="C60" s="275">
        <v>10.3350452828907</v>
      </c>
      <c r="D60" s="275">
        <v>12.256034588069401</v>
      </c>
      <c r="E60" s="275">
        <v>13.289247664628199</v>
      </c>
    </row>
    <row r="61" spans="1:5" x14ac:dyDescent="0.25">
      <c r="A61" s="275" t="s">
        <v>421</v>
      </c>
      <c r="B61" s="275">
        <v>9.7214836354230005</v>
      </c>
      <c r="C61" s="275">
        <v>10.407044246177801</v>
      </c>
      <c r="D61" s="275">
        <v>12.113816618888899</v>
      </c>
      <c r="E61" s="275">
        <v>13.090100558481</v>
      </c>
    </row>
    <row r="62" spans="1:5" x14ac:dyDescent="0.25">
      <c r="A62" s="275" t="s">
        <v>422</v>
      </c>
      <c r="B62" s="275">
        <v>9.72119385001014</v>
      </c>
      <c r="C62" s="275">
        <v>10.4982954708388</v>
      </c>
      <c r="D62" s="275">
        <v>12.052324008633599</v>
      </c>
      <c r="E62" s="275">
        <v>12.688205894559299</v>
      </c>
    </row>
    <row r="63" spans="1:5" x14ac:dyDescent="0.25">
      <c r="A63" s="277" t="s">
        <v>423</v>
      </c>
      <c r="B63" s="277">
        <v>9.5492318615256693</v>
      </c>
      <c r="C63" s="277">
        <v>10.605153664742501</v>
      </c>
      <c r="D63" s="277">
        <v>12.0491973765163</v>
      </c>
      <c r="E63" s="277">
        <v>12.362432430265001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E27"/>
  <sheetViews>
    <sheetView workbookViewId="0">
      <selection sqref="A1:B1"/>
    </sheetView>
  </sheetViews>
  <sheetFormatPr defaultRowHeight="15" x14ac:dyDescent="0.25"/>
  <cols>
    <col min="1" max="1" width="9.28515625" customWidth="1"/>
    <col min="2" max="2" width="5.7109375" customWidth="1"/>
    <col min="4" max="4" width="12.7109375" customWidth="1"/>
    <col min="5" max="5" width="21.7109375" customWidth="1"/>
  </cols>
  <sheetData>
    <row r="1" spans="1:5" ht="15.75" x14ac:dyDescent="0.25">
      <c r="A1" s="342" t="s">
        <v>100</v>
      </c>
      <c r="B1" s="343"/>
      <c r="D1" s="342" t="s">
        <v>101</v>
      </c>
      <c r="E1" s="343"/>
    </row>
    <row r="2" spans="1:5" x14ac:dyDescent="0.25">
      <c r="A2" s="9" t="s">
        <v>99</v>
      </c>
      <c r="B2" s="9" t="s">
        <v>82</v>
      </c>
      <c r="D2" s="16" t="s">
        <v>102</v>
      </c>
      <c r="E2" s="10" t="s">
        <v>54</v>
      </c>
    </row>
    <row r="3" spans="1:5" x14ac:dyDescent="0.25">
      <c r="A3" s="279">
        <v>2001</v>
      </c>
      <c r="B3" s="279">
        <v>35.49</v>
      </c>
      <c r="D3" s="16" t="s">
        <v>103</v>
      </c>
      <c r="E3" s="11"/>
    </row>
    <row r="4" spans="1:5" x14ac:dyDescent="0.25">
      <c r="A4" s="278">
        <v>2002</v>
      </c>
      <c r="B4" s="278">
        <v>35.03</v>
      </c>
      <c r="D4" s="16" t="s">
        <v>104</v>
      </c>
      <c r="E4" s="11" t="s">
        <v>144</v>
      </c>
    </row>
    <row r="5" spans="1:5" x14ac:dyDescent="0.25">
      <c r="A5" s="278">
        <v>2003</v>
      </c>
      <c r="B5" s="278">
        <v>34.81</v>
      </c>
      <c r="D5" s="16" t="s">
        <v>106</v>
      </c>
      <c r="E5" s="12"/>
    </row>
    <row r="6" spans="1:5" x14ac:dyDescent="0.25">
      <c r="A6" s="278">
        <v>2004</v>
      </c>
      <c r="B6" s="278">
        <v>34.770000000000003</v>
      </c>
    </row>
    <row r="7" spans="1:5" x14ac:dyDescent="0.25">
      <c r="A7" s="278">
        <v>2005</v>
      </c>
      <c r="B7" s="278">
        <v>35.01</v>
      </c>
      <c r="D7" s="17" t="str">
        <f>HYPERLINK("#'OVERZICHT'!A1", "Link naar overzicht")</f>
        <v>Link naar overzicht</v>
      </c>
    </row>
    <row r="8" spans="1:5" x14ac:dyDescent="0.25">
      <c r="A8" s="278">
        <v>2006</v>
      </c>
      <c r="B8" s="278">
        <v>36.020000000000003</v>
      </c>
    </row>
    <row r="9" spans="1:5" x14ac:dyDescent="0.25">
      <c r="A9" s="278">
        <v>2007</v>
      </c>
      <c r="B9" s="278">
        <v>35.54</v>
      </c>
    </row>
    <row r="10" spans="1:5" x14ac:dyDescent="0.25">
      <c r="A10" s="278">
        <v>2008</v>
      </c>
      <c r="B10" s="278">
        <v>35.93</v>
      </c>
    </row>
    <row r="11" spans="1:5" x14ac:dyDescent="0.25">
      <c r="A11" s="278">
        <v>2009</v>
      </c>
      <c r="B11" s="278">
        <v>35.119999999999997</v>
      </c>
    </row>
    <row r="12" spans="1:5" x14ac:dyDescent="0.25">
      <c r="A12" s="278">
        <v>2010</v>
      </c>
      <c r="B12" s="278">
        <v>35.520000000000003</v>
      </c>
    </row>
    <row r="13" spans="1:5" x14ac:dyDescent="0.25">
      <c r="A13" s="278">
        <v>2011</v>
      </c>
      <c r="B13" s="278">
        <v>35.450000000000003</v>
      </c>
    </row>
    <row r="14" spans="1:5" x14ac:dyDescent="0.25">
      <c r="A14" s="278">
        <v>2012</v>
      </c>
      <c r="B14" s="278">
        <v>35.56</v>
      </c>
    </row>
    <row r="15" spans="1:5" x14ac:dyDescent="0.25">
      <c r="A15" s="278">
        <v>2013</v>
      </c>
      <c r="B15" s="278">
        <v>36.08</v>
      </c>
    </row>
    <row r="16" spans="1:5" x14ac:dyDescent="0.25">
      <c r="A16" s="278">
        <v>2014</v>
      </c>
      <c r="B16" s="278">
        <v>37.04</v>
      </c>
    </row>
    <row r="17" spans="1:2" x14ac:dyDescent="0.25">
      <c r="A17" s="278">
        <v>2015</v>
      </c>
      <c r="B17" s="278">
        <v>36.94</v>
      </c>
    </row>
    <row r="18" spans="1:2" x14ac:dyDescent="0.25">
      <c r="A18" s="278">
        <v>2016</v>
      </c>
      <c r="B18" s="278">
        <v>38.409999999999997</v>
      </c>
    </row>
    <row r="19" spans="1:2" x14ac:dyDescent="0.25">
      <c r="A19" s="278">
        <v>2017</v>
      </c>
      <c r="B19" s="278">
        <v>38.69</v>
      </c>
    </row>
    <row r="20" spans="1:2" x14ac:dyDescent="0.25">
      <c r="A20" s="278">
        <v>2018</v>
      </c>
      <c r="B20" s="278">
        <v>38.799999999999997</v>
      </c>
    </row>
    <row r="21" spans="1:2" x14ac:dyDescent="0.25">
      <c r="A21" s="278">
        <v>2019</v>
      </c>
      <c r="B21" s="278">
        <v>39.33</v>
      </c>
    </row>
    <row r="22" spans="1:2" x14ac:dyDescent="0.25">
      <c r="A22" s="278">
        <v>2020</v>
      </c>
      <c r="B22" s="278">
        <v>37.979999999999997</v>
      </c>
    </row>
    <row r="23" spans="1:2" x14ac:dyDescent="0.25">
      <c r="A23" s="278">
        <v>2021</v>
      </c>
      <c r="B23" s="278">
        <v>38.68</v>
      </c>
    </row>
    <row r="24" spans="1:2" x14ac:dyDescent="0.25">
      <c r="A24" s="278">
        <v>2022</v>
      </c>
      <c r="B24" s="278">
        <v>38.03</v>
      </c>
    </row>
    <row r="25" spans="1:2" x14ac:dyDescent="0.25">
      <c r="A25" s="278">
        <v>2023</v>
      </c>
      <c r="B25" s="278">
        <v>38.450000000000003</v>
      </c>
    </row>
    <row r="26" spans="1:2" x14ac:dyDescent="0.25">
      <c r="A26" s="278">
        <v>2024</v>
      </c>
      <c r="B26" s="278">
        <v>38.53</v>
      </c>
    </row>
    <row r="27" spans="1:2" x14ac:dyDescent="0.25">
      <c r="A27" s="280">
        <v>2025</v>
      </c>
      <c r="B27" s="280">
        <v>38.54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F8"/>
  <sheetViews>
    <sheetView workbookViewId="0">
      <selection sqref="A1:C1"/>
    </sheetView>
  </sheetViews>
  <sheetFormatPr defaultRowHeight="15" x14ac:dyDescent="0.25"/>
  <cols>
    <col min="1" max="1" width="9.710937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342" t="s">
        <v>100</v>
      </c>
      <c r="B1" s="343"/>
      <c r="C1" s="343"/>
      <c r="E1" s="342" t="s">
        <v>101</v>
      </c>
      <c r="F1" s="343"/>
    </row>
    <row r="2" spans="1:6" x14ac:dyDescent="0.25">
      <c r="A2" s="9" t="s">
        <v>99</v>
      </c>
      <c r="B2" s="9" t="s">
        <v>294</v>
      </c>
      <c r="C2" s="9" t="s">
        <v>295</v>
      </c>
      <c r="E2" s="16" t="s">
        <v>102</v>
      </c>
      <c r="F2" s="10" t="s">
        <v>55</v>
      </c>
    </row>
    <row r="3" spans="1:6" x14ac:dyDescent="0.25">
      <c r="A3" s="282" t="s">
        <v>307</v>
      </c>
      <c r="B3" s="282">
        <v>-0.13</v>
      </c>
      <c r="C3" s="282">
        <v>-1.89</v>
      </c>
      <c r="E3" s="16" t="s">
        <v>103</v>
      </c>
      <c r="F3" s="11"/>
    </row>
    <row r="4" spans="1:6" x14ac:dyDescent="0.25">
      <c r="A4" s="281" t="s">
        <v>308</v>
      </c>
      <c r="B4" s="281">
        <v>2.2000000000000002</v>
      </c>
      <c r="C4" s="281">
        <v>-1.04</v>
      </c>
      <c r="E4" s="16" t="s">
        <v>104</v>
      </c>
      <c r="F4" s="11" t="s">
        <v>144</v>
      </c>
    </row>
    <row r="5" spans="1:6" x14ac:dyDescent="0.25">
      <c r="A5" s="281" t="s">
        <v>309</v>
      </c>
      <c r="B5" s="281">
        <v>2.46</v>
      </c>
      <c r="C5" s="281">
        <v>-2.2999999999999998</v>
      </c>
      <c r="E5" s="16" t="s">
        <v>106</v>
      </c>
      <c r="F5" s="12"/>
    </row>
    <row r="6" spans="1:6" x14ac:dyDescent="0.25">
      <c r="A6" s="281" t="s">
        <v>310</v>
      </c>
      <c r="B6" s="281">
        <v>1.2</v>
      </c>
      <c r="C6" s="281">
        <v>1.41</v>
      </c>
    </row>
    <row r="7" spans="1:6" x14ac:dyDescent="0.25">
      <c r="A7" s="281" t="s">
        <v>311</v>
      </c>
      <c r="B7" s="281">
        <v>0.98</v>
      </c>
      <c r="C7" s="281">
        <v>-1</v>
      </c>
      <c r="E7" s="17" t="str">
        <f>HYPERLINK("#'OVERZICHT'!A1", "Link naar overzicht")</f>
        <v>Link naar overzicht</v>
      </c>
    </row>
    <row r="8" spans="1:6" x14ac:dyDescent="0.25">
      <c r="A8" s="283" t="s">
        <v>312</v>
      </c>
      <c r="B8" s="283">
        <v>-0.38</v>
      </c>
      <c r="C8" s="283">
        <v>0.24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D8302-13D6-40FD-985B-97E956FAD988}">
  <dimension ref="A1:P44"/>
  <sheetViews>
    <sheetView workbookViewId="0">
      <selection sqref="A1:F1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62.140625" customWidth="1"/>
  </cols>
  <sheetData>
    <row r="1" spans="1:15" ht="15.75" x14ac:dyDescent="0.25">
      <c r="A1" s="347" t="s">
        <v>100</v>
      </c>
      <c r="B1" s="348"/>
      <c r="C1" s="348"/>
      <c r="D1" s="348"/>
      <c r="E1" s="348"/>
      <c r="F1" s="348"/>
      <c r="H1" s="349" t="s">
        <v>101</v>
      </c>
      <c r="I1" s="343"/>
    </row>
    <row r="2" spans="1:15" x14ac:dyDescent="0.25">
      <c r="A2" s="326" t="s">
        <v>99</v>
      </c>
      <c r="B2" s="326"/>
      <c r="C2" s="326"/>
      <c r="D2" s="326" t="s">
        <v>312</v>
      </c>
      <c r="E2" s="326"/>
      <c r="F2" s="326"/>
      <c r="H2" s="317" t="s">
        <v>102</v>
      </c>
      <c r="I2" s="319" t="s">
        <v>470</v>
      </c>
    </row>
    <row r="3" spans="1:15" x14ac:dyDescent="0.25">
      <c r="A3" s="327"/>
      <c r="B3" s="323" t="s">
        <v>447</v>
      </c>
      <c r="C3" s="323" t="s">
        <v>448</v>
      </c>
      <c r="D3" s="323" t="s">
        <v>449</v>
      </c>
      <c r="E3" s="323" t="s">
        <v>450</v>
      </c>
      <c r="F3" s="323" t="s">
        <v>451</v>
      </c>
      <c r="H3" s="317"/>
      <c r="I3" s="319"/>
    </row>
    <row r="4" spans="1:15" x14ac:dyDescent="0.25">
      <c r="A4" s="328" t="s">
        <v>452</v>
      </c>
      <c r="B4" s="337">
        <v>-1</v>
      </c>
      <c r="C4" s="337">
        <v>-0.4</v>
      </c>
      <c r="D4" s="337">
        <v>-0.1</v>
      </c>
      <c r="E4" s="337">
        <v>0.1</v>
      </c>
      <c r="F4" s="337">
        <v>0.5</v>
      </c>
      <c r="H4" s="317" t="s">
        <v>104</v>
      </c>
      <c r="I4" s="319" t="s">
        <v>469</v>
      </c>
      <c r="K4" s="320"/>
      <c r="L4" s="320"/>
      <c r="M4" s="320"/>
      <c r="N4" s="320"/>
      <c r="O4" s="320"/>
    </row>
    <row r="5" spans="1:15" x14ac:dyDescent="0.25">
      <c r="A5" s="328" t="s">
        <v>472</v>
      </c>
      <c r="B5" s="337">
        <v>-0.7</v>
      </c>
      <c r="C5" s="337">
        <v>-0.4</v>
      </c>
      <c r="D5" s="337">
        <v>-0.2</v>
      </c>
      <c r="E5" s="337">
        <v>-0.1</v>
      </c>
      <c r="F5" s="337">
        <v>0.5</v>
      </c>
      <c r="H5" s="317"/>
      <c r="I5" s="321"/>
      <c r="K5" s="320"/>
      <c r="L5" s="320"/>
      <c r="M5" s="320"/>
      <c r="N5" s="320"/>
      <c r="O5" s="320"/>
    </row>
    <row r="6" spans="1:15" x14ac:dyDescent="0.25">
      <c r="A6" s="328" t="s">
        <v>473</v>
      </c>
      <c r="B6" s="337">
        <v>-1.1000000000000001</v>
      </c>
      <c r="C6" s="337">
        <v>-0.5</v>
      </c>
      <c r="D6" s="337">
        <v>-0.2</v>
      </c>
      <c r="E6" s="337">
        <v>0</v>
      </c>
      <c r="F6" s="337">
        <v>0.4</v>
      </c>
      <c r="K6" s="320"/>
      <c r="L6" s="320"/>
      <c r="M6" s="320"/>
      <c r="N6" s="320"/>
      <c r="O6" s="320"/>
    </row>
    <row r="7" spans="1:15" x14ac:dyDescent="0.25">
      <c r="A7" s="328" t="s">
        <v>474</v>
      </c>
      <c r="B7" s="337">
        <v>-1.1000000000000001</v>
      </c>
      <c r="C7" s="337">
        <v>-0.5</v>
      </c>
      <c r="D7" s="337">
        <v>-0.2</v>
      </c>
      <c r="E7" s="337">
        <v>0.1</v>
      </c>
      <c r="F7" s="337">
        <v>0.5</v>
      </c>
      <c r="H7" s="322" t="str">
        <f>HYPERLINK("#'OVERZICHT'!A1", "Link naar overzicht")</f>
        <v>Link naar overzicht</v>
      </c>
      <c r="K7" s="320"/>
      <c r="L7" s="320"/>
      <c r="M7" s="320"/>
      <c r="N7" s="320"/>
      <c r="O7" s="320"/>
    </row>
    <row r="8" spans="1:15" x14ac:dyDescent="0.25">
      <c r="A8" s="328" t="s">
        <v>475</v>
      </c>
      <c r="B8" s="337">
        <v>-1.1000000000000001</v>
      </c>
      <c r="C8" s="337">
        <v>-0.3</v>
      </c>
      <c r="D8" s="337">
        <v>0</v>
      </c>
      <c r="E8" s="337">
        <v>0.1</v>
      </c>
      <c r="F8" s="337">
        <v>0.4</v>
      </c>
      <c r="K8" s="320"/>
      <c r="L8" s="320"/>
      <c r="M8" s="320"/>
      <c r="N8" s="320"/>
      <c r="O8" s="320"/>
    </row>
    <row r="9" spans="1:15" x14ac:dyDescent="0.25">
      <c r="A9" s="328" t="s">
        <v>476</v>
      </c>
      <c r="B9" s="337">
        <v>-1</v>
      </c>
      <c r="C9" s="337">
        <v>-0.3</v>
      </c>
      <c r="D9" s="337">
        <v>0</v>
      </c>
      <c r="E9" s="337">
        <v>0.1</v>
      </c>
      <c r="F9" s="337">
        <v>0.7</v>
      </c>
      <c r="K9" s="320"/>
      <c r="L9" s="320"/>
      <c r="M9" s="320"/>
      <c r="N9" s="320"/>
      <c r="O9" s="320"/>
    </row>
    <row r="10" spans="1:15" x14ac:dyDescent="0.25">
      <c r="A10" s="328" t="s">
        <v>457</v>
      </c>
      <c r="B10" s="337">
        <v>-0.6</v>
      </c>
      <c r="C10" s="337">
        <v>-0.2</v>
      </c>
      <c r="D10" s="337">
        <v>0</v>
      </c>
      <c r="E10" s="337">
        <v>0.1</v>
      </c>
      <c r="F10" s="337">
        <v>0.5</v>
      </c>
      <c r="K10" s="320"/>
      <c r="L10" s="320"/>
      <c r="M10" s="320"/>
      <c r="N10" s="320"/>
      <c r="O10" s="320"/>
    </row>
    <row r="11" spans="1:15" x14ac:dyDescent="0.25">
      <c r="A11" s="328" t="s">
        <v>458</v>
      </c>
      <c r="B11" s="337">
        <v>-0.7</v>
      </c>
      <c r="C11" s="337">
        <v>-0.5</v>
      </c>
      <c r="D11" s="337">
        <v>-0.3</v>
      </c>
      <c r="E11" s="337">
        <v>-0.1</v>
      </c>
      <c r="F11" s="337">
        <v>0.4</v>
      </c>
      <c r="K11" s="320"/>
      <c r="L11" s="320"/>
      <c r="M11" s="320"/>
      <c r="N11" s="320"/>
      <c r="O11" s="320"/>
    </row>
    <row r="12" spans="1:15" x14ac:dyDescent="0.25">
      <c r="A12" s="328" t="s">
        <v>459</v>
      </c>
      <c r="B12" s="337">
        <v>-1.3</v>
      </c>
      <c r="C12" s="337">
        <v>-0.8</v>
      </c>
      <c r="D12" s="337">
        <v>-0.4</v>
      </c>
      <c r="E12" s="337">
        <v>-0.2</v>
      </c>
      <c r="F12" s="337">
        <v>0.3</v>
      </c>
      <c r="K12" s="320"/>
      <c r="L12" s="320"/>
      <c r="M12" s="320"/>
      <c r="N12" s="320"/>
      <c r="O12" s="320"/>
    </row>
    <row r="13" spans="1:15" x14ac:dyDescent="0.25">
      <c r="A13" s="328" t="s">
        <v>460</v>
      </c>
      <c r="B13" s="337">
        <v>-1</v>
      </c>
      <c r="C13" s="337">
        <v>-0.4</v>
      </c>
      <c r="D13" s="337">
        <v>-0.1</v>
      </c>
      <c r="E13" s="337">
        <v>0.1</v>
      </c>
      <c r="F13" s="337">
        <v>0.4</v>
      </c>
      <c r="K13" s="320"/>
      <c r="L13" s="320"/>
      <c r="M13" s="320"/>
      <c r="N13" s="320"/>
      <c r="O13" s="320"/>
    </row>
    <row r="14" spans="1:15" x14ac:dyDescent="0.25">
      <c r="A14" s="328" t="s">
        <v>461</v>
      </c>
      <c r="B14" s="337">
        <v>-1</v>
      </c>
      <c r="C14" s="337">
        <v>-0.4</v>
      </c>
      <c r="D14" s="337">
        <v>-0.2</v>
      </c>
      <c r="E14" s="337">
        <v>0</v>
      </c>
      <c r="F14" s="337">
        <v>0.5</v>
      </c>
      <c r="K14" s="320"/>
      <c r="L14" s="320"/>
      <c r="M14" s="320"/>
      <c r="N14" s="320"/>
      <c r="O14" s="320"/>
    </row>
    <row r="15" spans="1:15" x14ac:dyDescent="0.25">
      <c r="A15" s="328" t="s">
        <v>462</v>
      </c>
      <c r="B15" s="337">
        <v>-1.2</v>
      </c>
      <c r="C15" s="337">
        <v>-0.5</v>
      </c>
      <c r="D15" s="337">
        <v>-0.2</v>
      </c>
      <c r="E15" s="337">
        <v>0</v>
      </c>
      <c r="F15" s="337">
        <v>0.6</v>
      </c>
      <c r="K15" s="320"/>
      <c r="L15" s="320"/>
      <c r="M15" s="320"/>
      <c r="N15" s="320"/>
      <c r="O15" s="320"/>
    </row>
    <row r="16" spans="1:15" x14ac:dyDescent="0.25">
      <c r="A16" s="328" t="s">
        <v>463</v>
      </c>
      <c r="B16" s="337">
        <v>-0.7</v>
      </c>
      <c r="C16" s="337">
        <v>-0.2</v>
      </c>
      <c r="D16" s="337">
        <v>0</v>
      </c>
      <c r="E16" s="337">
        <v>0.1</v>
      </c>
      <c r="F16" s="337">
        <v>0.5</v>
      </c>
      <c r="K16" s="320"/>
      <c r="L16" s="320"/>
      <c r="M16" s="320"/>
      <c r="N16" s="320"/>
      <c r="O16" s="320"/>
    </row>
    <row r="17" spans="1:16" x14ac:dyDescent="0.25">
      <c r="A17" s="330" t="s">
        <v>464</v>
      </c>
      <c r="B17" s="338">
        <v>-0.8</v>
      </c>
      <c r="C17" s="338">
        <v>-0.3</v>
      </c>
      <c r="D17" s="338">
        <v>-0.1</v>
      </c>
      <c r="E17" s="338">
        <v>0.1</v>
      </c>
      <c r="F17" s="338">
        <v>0.5</v>
      </c>
      <c r="K17" s="320"/>
      <c r="L17" s="320"/>
      <c r="M17" s="320"/>
      <c r="N17" s="320"/>
      <c r="O17" s="320"/>
    </row>
    <row r="18" spans="1:16" x14ac:dyDescent="0.25">
      <c r="K18" s="320"/>
      <c r="L18" s="320"/>
      <c r="M18" s="320"/>
      <c r="N18" s="320"/>
      <c r="O18" s="320"/>
    </row>
    <row r="19" spans="1:16" x14ac:dyDescent="0.25">
      <c r="B19" s="325"/>
      <c r="C19" s="325"/>
      <c r="D19" s="325"/>
      <c r="E19" s="325"/>
      <c r="F19" s="325"/>
      <c r="H19" s="320"/>
      <c r="I19" s="320"/>
      <c r="J19" s="320"/>
      <c r="K19" s="320"/>
      <c r="L19" s="320"/>
      <c r="M19" s="324"/>
      <c r="N19" s="324"/>
      <c r="O19" s="324"/>
    </row>
    <row r="20" spans="1:16" x14ac:dyDescent="0.25">
      <c r="B20" s="325"/>
      <c r="C20" s="325"/>
      <c r="D20" s="325"/>
      <c r="E20" s="325"/>
      <c r="F20" s="325"/>
      <c r="H20" s="320"/>
      <c r="I20" s="320"/>
      <c r="J20" s="320"/>
      <c r="K20" s="320"/>
      <c r="L20" s="320"/>
      <c r="M20" s="324"/>
      <c r="N20" s="324"/>
      <c r="O20" s="324"/>
    </row>
    <row r="21" spans="1:16" x14ac:dyDescent="0.25">
      <c r="B21" s="325"/>
      <c r="C21" s="325"/>
      <c r="D21" s="325"/>
      <c r="E21" s="325"/>
      <c r="F21" s="325"/>
      <c r="M21" s="324"/>
      <c r="N21" s="324"/>
      <c r="O21" s="324"/>
    </row>
    <row r="22" spans="1:16" x14ac:dyDescent="0.25">
      <c r="B22" s="325"/>
      <c r="C22" s="325"/>
      <c r="D22" s="325"/>
      <c r="E22" s="325"/>
      <c r="F22" s="325"/>
      <c r="M22" s="324"/>
      <c r="N22" s="324"/>
      <c r="O22" s="324"/>
    </row>
    <row r="23" spans="1:16" x14ac:dyDescent="0.25">
      <c r="B23" s="325"/>
      <c r="C23" s="325"/>
      <c r="D23" s="325"/>
      <c r="E23" s="325"/>
      <c r="F23" s="325"/>
      <c r="I23" s="324"/>
      <c r="J23" s="324"/>
      <c r="K23" s="324"/>
      <c r="L23" s="324"/>
      <c r="M23" s="324"/>
      <c r="N23" s="324"/>
      <c r="O23" s="324"/>
      <c r="P23" s="324"/>
    </row>
    <row r="24" spans="1:16" x14ac:dyDescent="0.25">
      <c r="B24" s="325"/>
      <c r="C24" s="325"/>
      <c r="D24" s="325"/>
      <c r="E24" s="325"/>
      <c r="F24" s="325"/>
      <c r="I24" s="324"/>
      <c r="J24" s="324"/>
      <c r="K24" s="324"/>
      <c r="L24" s="324"/>
      <c r="M24" s="324"/>
      <c r="N24" s="324"/>
      <c r="O24" s="324"/>
      <c r="P24" s="324"/>
    </row>
    <row r="25" spans="1:16" x14ac:dyDescent="0.25">
      <c r="B25" s="325"/>
      <c r="C25" s="325"/>
      <c r="D25" s="325"/>
      <c r="E25" s="325"/>
      <c r="F25" s="325"/>
      <c r="I25" s="324"/>
      <c r="J25" s="324"/>
      <c r="K25" s="324"/>
      <c r="L25" s="324"/>
      <c r="M25" s="324"/>
      <c r="N25" s="324"/>
      <c r="O25" s="324"/>
      <c r="P25" s="324"/>
    </row>
    <row r="26" spans="1:16" x14ac:dyDescent="0.25">
      <c r="B26" s="325"/>
      <c r="C26" s="325"/>
      <c r="D26" s="325"/>
      <c r="E26" s="325"/>
      <c r="F26" s="325"/>
      <c r="I26" s="324"/>
      <c r="J26" s="324"/>
      <c r="K26" s="324"/>
      <c r="L26" s="324"/>
      <c r="M26" s="324"/>
      <c r="N26" s="324"/>
      <c r="O26" s="324"/>
      <c r="P26" s="324"/>
    </row>
    <row r="27" spans="1:16" x14ac:dyDescent="0.25">
      <c r="B27" s="325"/>
      <c r="C27" s="325"/>
      <c r="D27" s="325"/>
      <c r="E27" s="325"/>
      <c r="F27" s="325"/>
    </row>
    <row r="28" spans="1:16" x14ac:dyDescent="0.25">
      <c r="B28" s="325"/>
      <c r="C28" s="325"/>
      <c r="D28" s="325"/>
      <c r="E28" s="325"/>
      <c r="F28" s="325"/>
    </row>
    <row r="29" spans="1:16" x14ac:dyDescent="0.25">
      <c r="B29" s="325"/>
      <c r="C29" s="325"/>
      <c r="D29" s="325"/>
      <c r="E29" s="325"/>
      <c r="F29" s="325"/>
    </row>
    <row r="30" spans="1:16" x14ac:dyDescent="0.25">
      <c r="B30" s="325"/>
      <c r="C30" s="325"/>
      <c r="D30" s="325"/>
      <c r="E30" s="325"/>
      <c r="F30" s="325"/>
    </row>
    <row r="31" spans="1:16" x14ac:dyDescent="0.25">
      <c r="B31" s="325"/>
      <c r="C31" s="325"/>
      <c r="D31" s="325"/>
      <c r="E31" s="325"/>
      <c r="F31" s="325"/>
    </row>
    <row r="32" spans="1:16" x14ac:dyDescent="0.25">
      <c r="B32" s="325"/>
      <c r="C32" s="325"/>
      <c r="D32" s="325"/>
      <c r="E32" s="325"/>
      <c r="F32" s="325"/>
    </row>
    <row r="33" spans="2:6" x14ac:dyDescent="0.25">
      <c r="B33" s="325"/>
      <c r="C33" s="325"/>
      <c r="D33" s="325"/>
      <c r="E33" s="325"/>
      <c r="F33" s="325"/>
    </row>
    <row r="34" spans="2:6" x14ac:dyDescent="0.25">
      <c r="B34" s="325"/>
      <c r="C34" s="325"/>
      <c r="D34" s="325"/>
      <c r="E34" s="325"/>
      <c r="F34" s="325"/>
    </row>
    <row r="35" spans="2:6" x14ac:dyDescent="0.25">
      <c r="B35" s="325"/>
      <c r="C35" s="325"/>
      <c r="D35" s="325"/>
      <c r="E35" s="325"/>
      <c r="F35" s="325"/>
    </row>
    <row r="36" spans="2:6" x14ac:dyDescent="0.25">
      <c r="B36" s="325"/>
      <c r="C36" s="325"/>
      <c r="D36" s="325"/>
      <c r="E36" s="325"/>
      <c r="F36" s="325"/>
    </row>
    <row r="37" spans="2:6" x14ac:dyDescent="0.25">
      <c r="B37" s="325"/>
      <c r="C37" s="325"/>
      <c r="D37" s="325"/>
      <c r="E37" s="325"/>
      <c r="F37" s="325"/>
    </row>
    <row r="38" spans="2:6" x14ac:dyDescent="0.25">
      <c r="B38" s="325"/>
      <c r="C38" s="325"/>
      <c r="D38" s="325"/>
      <c r="E38" s="325"/>
      <c r="F38" s="325"/>
    </row>
    <row r="39" spans="2:6" x14ac:dyDescent="0.25">
      <c r="B39" s="325"/>
      <c r="C39" s="325"/>
      <c r="D39" s="325"/>
      <c r="E39" s="325"/>
      <c r="F39" s="325"/>
    </row>
    <row r="40" spans="2:6" x14ac:dyDescent="0.25">
      <c r="B40" s="325"/>
      <c r="C40" s="325"/>
      <c r="D40" s="325"/>
      <c r="E40" s="325"/>
      <c r="F40" s="325"/>
    </row>
    <row r="41" spans="2:6" x14ac:dyDescent="0.25">
      <c r="B41" s="325"/>
      <c r="C41" s="325"/>
      <c r="D41" s="325"/>
      <c r="E41" s="325"/>
      <c r="F41" s="325"/>
    </row>
    <row r="42" spans="2:6" x14ac:dyDescent="0.25">
      <c r="B42" s="325"/>
      <c r="C42" s="325"/>
      <c r="D42" s="325"/>
      <c r="E42" s="325"/>
      <c r="F42" s="325"/>
    </row>
    <row r="43" spans="2:6" x14ac:dyDescent="0.25">
      <c r="B43" s="325"/>
      <c r="C43" s="325"/>
      <c r="D43" s="325"/>
      <c r="E43" s="325"/>
      <c r="F43" s="325"/>
    </row>
    <row r="44" spans="2:6" x14ac:dyDescent="0.25">
      <c r="B44" s="325"/>
      <c r="C44" s="325"/>
      <c r="D44" s="325"/>
      <c r="E44" s="325"/>
      <c r="F44" s="325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H20002"/>
  <sheetViews>
    <sheetView workbookViewId="0">
      <selection sqref="A1:E1"/>
    </sheetView>
  </sheetViews>
  <sheetFormatPr defaultRowHeight="15" x14ac:dyDescent="0.25"/>
  <cols>
    <col min="1" max="1" width="11.7109375" customWidth="1"/>
    <col min="2" max="2" width="22.7109375" customWidth="1"/>
    <col min="3" max="3" width="11.7109375" customWidth="1"/>
    <col min="4" max="4" width="22.7109375" customWidth="1"/>
    <col min="5" max="5" width="15.7109375" customWidth="1"/>
    <col min="7" max="7" width="12.7109375" customWidth="1"/>
    <col min="8" max="8" width="62.7109375" customWidth="1"/>
  </cols>
  <sheetData>
    <row r="1" spans="1:8" ht="15.75" x14ac:dyDescent="0.25">
      <c r="A1" s="342" t="s">
        <v>100</v>
      </c>
      <c r="B1" s="343"/>
      <c r="C1" s="343"/>
      <c r="D1" s="343"/>
      <c r="E1" s="343"/>
      <c r="G1" s="342" t="s">
        <v>101</v>
      </c>
      <c r="H1" s="343"/>
    </row>
    <row r="2" spans="1:8" x14ac:dyDescent="0.25">
      <c r="A2" s="9" t="s">
        <v>99</v>
      </c>
      <c r="B2" s="9" t="s">
        <v>296</v>
      </c>
      <c r="C2" s="9" t="s">
        <v>297</v>
      </c>
      <c r="D2" s="9" t="s">
        <v>298</v>
      </c>
      <c r="E2" s="9" t="s">
        <v>299</v>
      </c>
      <c r="G2" s="16" t="s">
        <v>102</v>
      </c>
      <c r="H2" s="10" t="s">
        <v>77</v>
      </c>
    </row>
    <row r="3" spans="1:8" x14ac:dyDescent="0.25">
      <c r="A3" s="285">
        <v>1074.06745947992</v>
      </c>
      <c r="B3" s="285">
        <v>1.3829996336878401</v>
      </c>
      <c r="C3" s="285"/>
      <c r="D3" s="285"/>
      <c r="E3" s="285"/>
      <c r="G3" s="16" t="s">
        <v>103</v>
      </c>
      <c r="H3" s="11" t="s">
        <v>300</v>
      </c>
    </row>
    <row r="4" spans="1:8" x14ac:dyDescent="0.25">
      <c r="A4" s="284">
        <v>4329.4100010873799</v>
      </c>
      <c r="B4" s="284">
        <v>0.20659338097486199</v>
      </c>
      <c r="C4" s="284"/>
      <c r="D4" s="284"/>
      <c r="E4" s="284"/>
      <c r="G4" s="16" t="s">
        <v>104</v>
      </c>
      <c r="H4" s="11" t="s">
        <v>424</v>
      </c>
    </row>
    <row r="5" spans="1:8" x14ac:dyDescent="0.25">
      <c r="A5" s="284">
        <v>5658.9236877917701</v>
      </c>
      <c r="B5" s="284">
        <v>0.37580261610410398</v>
      </c>
      <c r="C5" s="284"/>
      <c r="D5" s="284"/>
      <c r="E5" s="284"/>
      <c r="G5" s="16" t="s">
        <v>106</v>
      </c>
      <c r="H5" s="12"/>
    </row>
    <row r="6" spans="1:8" x14ac:dyDescent="0.25">
      <c r="A6" s="284">
        <v>6655.2725505683202</v>
      </c>
      <c r="B6" s="284">
        <v>0.53941406590740604</v>
      </c>
      <c r="C6" s="284"/>
      <c r="D6" s="284"/>
      <c r="E6" s="284"/>
    </row>
    <row r="7" spans="1:8" x14ac:dyDescent="0.25">
      <c r="A7" s="284">
        <v>6719.9666058575904</v>
      </c>
      <c r="B7" s="284">
        <v>0.121405380222961</v>
      </c>
      <c r="C7" s="284"/>
      <c r="D7" s="284"/>
      <c r="E7" s="284"/>
      <c r="G7" s="17" t="str">
        <f>HYPERLINK("#'OVERZICHT'!A1", "Link naar overzicht")</f>
        <v>Link naar overzicht</v>
      </c>
    </row>
    <row r="8" spans="1:8" x14ac:dyDescent="0.25">
      <c r="A8" s="284">
        <v>7269.6907543061898</v>
      </c>
      <c r="B8" s="284">
        <v>0.42156679233083</v>
      </c>
      <c r="C8" s="284"/>
      <c r="D8" s="284"/>
      <c r="E8" s="284"/>
    </row>
    <row r="9" spans="1:8" x14ac:dyDescent="0.25">
      <c r="A9" s="284">
        <v>7316.40291846132</v>
      </c>
      <c r="B9" s="284">
        <v>0.81502523065597499</v>
      </c>
      <c r="C9" s="284"/>
      <c r="D9" s="284"/>
      <c r="E9" s="284"/>
    </row>
    <row r="10" spans="1:8" x14ac:dyDescent="0.25">
      <c r="A10" s="284">
        <v>7771.8501266366002</v>
      </c>
      <c r="B10" s="284">
        <v>-0.80956202575654901</v>
      </c>
      <c r="C10" s="284"/>
      <c r="D10" s="284"/>
      <c r="E10" s="284"/>
    </row>
    <row r="11" spans="1:8" x14ac:dyDescent="0.25">
      <c r="A11" s="284">
        <v>7820.4710630663303</v>
      </c>
      <c r="B11" s="284">
        <v>1.8092365867517799</v>
      </c>
      <c r="C11" s="284"/>
      <c r="D11" s="284"/>
      <c r="E11" s="284"/>
    </row>
    <row r="12" spans="1:8" x14ac:dyDescent="0.25">
      <c r="A12" s="284">
        <v>7881.2511066356601</v>
      </c>
      <c r="B12" s="284">
        <v>0.79840976511134099</v>
      </c>
      <c r="C12" s="284"/>
      <c r="D12" s="284"/>
      <c r="E12" s="284"/>
    </row>
    <row r="13" spans="1:8" x14ac:dyDescent="0.25">
      <c r="A13" s="284">
        <v>8074.40520697588</v>
      </c>
      <c r="B13" s="284">
        <v>1.60262247264003</v>
      </c>
      <c r="C13" s="284"/>
      <c r="D13" s="284"/>
      <c r="E13" s="284"/>
    </row>
    <row r="14" spans="1:8" x14ac:dyDescent="0.25">
      <c r="A14" s="284">
        <v>8074.7174454088599</v>
      </c>
      <c r="B14" s="284">
        <v>0.47801306357733198</v>
      </c>
      <c r="C14" s="284"/>
      <c r="D14" s="284"/>
      <c r="E14" s="284"/>
    </row>
    <row r="15" spans="1:8" x14ac:dyDescent="0.25">
      <c r="A15" s="284">
        <v>8399.4284133512792</v>
      </c>
      <c r="B15" s="284">
        <v>-0.73676417518737702</v>
      </c>
      <c r="C15" s="284"/>
      <c r="D15" s="284"/>
      <c r="E15" s="284"/>
    </row>
    <row r="16" spans="1:8" x14ac:dyDescent="0.25">
      <c r="A16" s="284">
        <v>8635.2434095261597</v>
      </c>
      <c r="B16" s="284">
        <v>0.63906969760896304</v>
      </c>
      <c r="C16" s="284"/>
      <c r="D16" s="284"/>
      <c r="E16" s="284"/>
    </row>
    <row r="17" spans="1:5" x14ac:dyDescent="0.25">
      <c r="A17" s="284">
        <v>8811.2302298669401</v>
      </c>
      <c r="B17" s="284">
        <v>1.1129172952251101</v>
      </c>
      <c r="C17" s="284"/>
      <c r="D17" s="284"/>
      <c r="E17" s="284"/>
    </row>
    <row r="18" spans="1:5" x14ac:dyDescent="0.25">
      <c r="A18" s="284">
        <v>8982.3537820392103</v>
      </c>
      <c r="B18" s="284">
        <v>0.90635613844030105</v>
      </c>
      <c r="C18" s="284"/>
      <c r="D18" s="284"/>
      <c r="E18" s="284"/>
    </row>
    <row r="19" spans="1:5" x14ac:dyDescent="0.25">
      <c r="A19" s="284">
        <v>9241.4102950450106</v>
      </c>
      <c r="B19" s="284">
        <v>0.32196068868453098</v>
      </c>
      <c r="C19" s="284"/>
      <c r="D19" s="284"/>
      <c r="E19" s="284"/>
    </row>
    <row r="20" spans="1:5" x14ac:dyDescent="0.25">
      <c r="A20" s="284">
        <v>9311.2236478664599</v>
      </c>
      <c r="B20" s="284">
        <v>5.6139177666714203E-2</v>
      </c>
      <c r="C20" s="284"/>
      <c r="D20" s="284"/>
      <c r="E20" s="284"/>
    </row>
    <row r="21" spans="1:5" x14ac:dyDescent="0.25">
      <c r="A21" s="284">
        <v>9794.2034969878005</v>
      </c>
      <c r="B21" s="284">
        <v>9.3608885077878207E-2</v>
      </c>
      <c r="C21" s="284"/>
      <c r="D21" s="284"/>
      <c r="E21" s="284"/>
    </row>
    <row r="22" spans="1:5" x14ac:dyDescent="0.25">
      <c r="A22" s="284">
        <v>9818.1078488486601</v>
      </c>
      <c r="B22" s="284">
        <v>0.82181855001677295</v>
      </c>
      <c r="C22" s="284"/>
      <c r="D22" s="284"/>
      <c r="E22" s="284"/>
    </row>
    <row r="23" spans="1:5" x14ac:dyDescent="0.25">
      <c r="A23" s="284">
        <v>9949.2991018218709</v>
      </c>
      <c r="B23" s="284">
        <v>0.23307190157053601</v>
      </c>
      <c r="C23" s="284"/>
      <c r="D23" s="284"/>
      <c r="E23" s="284"/>
    </row>
    <row r="24" spans="1:5" x14ac:dyDescent="0.25">
      <c r="A24" s="284">
        <v>10069.5959061043</v>
      </c>
      <c r="B24" s="284">
        <v>0.26615726189715999</v>
      </c>
      <c r="C24" s="284">
        <v>-2.75646273707667E-2</v>
      </c>
      <c r="D24" s="284">
        <v>1.2552874000908001</v>
      </c>
      <c r="E24" s="284">
        <v>0.74937017093706704</v>
      </c>
    </row>
    <row r="25" spans="1:5" x14ac:dyDescent="0.25">
      <c r="A25" s="284">
        <v>10287.7644828925</v>
      </c>
      <c r="B25" s="284">
        <v>0.17199768682574201</v>
      </c>
      <c r="C25" s="284">
        <v>-3.0420083600036001E-2</v>
      </c>
      <c r="D25" s="284">
        <v>1.11780381128659</v>
      </c>
      <c r="E25" s="284">
        <v>0.71119036005340797</v>
      </c>
    </row>
    <row r="26" spans="1:5" x14ac:dyDescent="0.25">
      <c r="A26" s="284">
        <v>10505.519696154301</v>
      </c>
      <c r="B26" s="284">
        <v>0.33909305706576498</v>
      </c>
      <c r="C26" s="284">
        <v>-3.3243351762582397E-2</v>
      </c>
      <c r="D26" s="284">
        <v>0.98711777066874995</v>
      </c>
      <c r="E26" s="284">
        <v>0.67354719820360598</v>
      </c>
    </row>
    <row r="27" spans="1:5" x14ac:dyDescent="0.25">
      <c r="A27" s="284">
        <v>10636.264801855201</v>
      </c>
      <c r="B27" s="284">
        <v>-0.94274076130446105</v>
      </c>
      <c r="C27" s="284">
        <v>-3.49245356779243E-2</v>
      </c>
      <c r="D27" s="284">
        <v>0.90865094574971095</v>
      </c>
      <c r="E27" s="284">
        <v>0.65123388446217001</v>
      </c>
    </row>
    <row r="28" spans="1:5" x14ac:dyDescent="0.25">
      <c r="A28" s="284">
        <v>10690.0632987258</v>
      </c>
      <c r="B28" s="284">
        <v>0.66607079803022695</v>
      </c>
      <c r="C28" s="284">
        <v>-3.5614131285926102E-2</v>
      </c>
      <c r="D28" s="284">
        <v>0.87636371624146803</v>
      </c>
      <c r="E28" s="284">
        <v>0.64215861074663605</v>
      </c>
    </row>
    <row r="29" spans="1:5" x14ac:dyDescent="0.25">
      <c r="A29" s="284">
        <v>10749.356507140499</v>
      </c>
      <c r="B29" s="284">
        <v>3.0610142800967499</v>
      </c>
      <c r="C29" s="284">
        <v>-3.6369546556237801E-2</v>
      </c>
      <c r="D29" s="284">
        <v>0.84077882930730097</v>
      </c>
      <c r="E29" s="284">
        <v>0.63215643360160001</v>
      </c>
    </row>
    <row r="30" spans="1:5" x14ac:dyDescent="0.25">
      <c r="A30" s="284">
        <v>10999.4267390198</v>
      </c>
      <c r="B30" s="284">
        <v>0.59271249297736495</v>
      </c>
      <c r="C30" s="284">
        <v>-3.95417224282422E-2</v>
      </c>
      <c r="D30" s="284">
        <v>0.69899389211274499</v>
      </c>
      <c r="E30" s="284">
        <v>0.59039122397453103</v>
      </c>
    </row>
    <row r="31" spans="1:5" x14ac:dyDescent="0.25">
      <c r="A31" s="284">
        <v>11150.733002159301</v>
      </c>
      <c r="B31" s="284">
        <v>0.69587807756750197</v>
      </c>
      <c r="C31" s="284">
        <v>-4.144101853196E-2</v>
      </c>
      <c r="D31" s="284">
        <v>0.61557943244675795</v>
      </c>
      <c r="E31" s="284">
        <v>0.56531333218059998</v>
      </c>
    </row>
    <row r="32" spans="1:5" x14ac:dyDescent="0.25">
      <c r="A32" s="284">
        <v>11170.4920238829</v>
      </c>
      <c r="B32" s="284">
        <v>2.1141900460518701</v>
      </c>
      <c r="C32" s="284">
        <v>-4.1687554253151397E-2</v>
      </c>
      <c r="D32" s="284">
        <v>0.60479738205272504</v>
      </c>
      <c r="E32" s="284">
        <v>0.56207989259874103</v>
      </c>
    </row>
    <row r="33" spans="1:5" x14ac:dyDescent="0.25">
      <c r="A33" s="284">
        <v>11224.005013861601</v>
      </c>
      <c r="B33" s="284">
        <v>1.8564690256651599</v>
      </c>
      <c r="C33" s="284">
        <v>-4.2355242348344903E-2</v>
      </c>
      <c r="D33" s="284">
        <v>0.57678567271829095</v>
      </c>
      <c r="E33" s="284">
        <v>0.55332596183698501</v>
      </c>
    </row>
    <row r="34" spans="1:5" x14ac:dyDescent="0.25">
      <c r="A34" s="284">
        <v>11302.9472630788</v>
      </c>
      <c r="B34" s="284">
        <v>0.70384319905283399</v>
      </c>
      <c r="C34" s="284">
        <v>-4.3337369643153302E-2</v>
      </c>
      <c r="D34" s="284">
        <v>0.53546285857240405</v>
      </c>
      <c r="E34" s="284">
        <v>0.54048209622764698</v>
      </c>
    </row>
    <row r="35" spans="1:5" x14ac:dyDescent="0.25">
      <c r="A35" s="284">
        <v>11318.0265610761</v>
      </c>
      <c r="B35" s="284">
        <v>0.22726440796150299</v>
      </c>
      <c r="C35" s="284">
        <v>-4.3524466190610303E-2</v>
      </c>
      <c r="D35" s="284">
        <v>0.52756950571289696</v>
      </c>
      <c r="E35" s="284">
        <v>0.53803714228462995</v>
      </c>
    </row>
    <row r="36" spans="1:5" x14ac:dyDescent="0.25">
      <c r="A36" s="284">
        <v>11340.846175496699</v>
      </c>
      <c r="B36" s="284">
        <v>1.1900094754828701</v>
      </c>
      <c r="C36" s="284">
        <v>-4.3807264321308097E-2</v>
      </c>
      <c r="D36" s="284">
        <v>0.51562443580503303</v>
      </c>
      <c r="E36" s="284">
        <v>0.53434272204438105</v>
      </c>
    </row>
    <row r="37" spans="1:5" x14ac:dyDescent="0.25">
      <c r="A37" s="284">
        <v>11487.961596117701</v>
      </c>
      <c r="B37" s="284">
        <v>0.204174434841664</v>
      </c>
      <c r="C37" s="284">
        <v>-4.5622384785079399E-2</v>
      </c>
      <c r="D37" s="284">
        <v>0.43861594865653503</v>
      </c>
      <c r="E37" s="284">
        <v>0.510689521436268</v>
      </c>
    </row>
    <row r="38" spans="1:5" x14ac:dyDescent="0.25">
      <c r="A38" s="284">
        <v>11539.4430129461</v>
      </c>
      <c r="B38" s="284">
        <v>0.18684536043460701</v>
      </c>
      <c r="C38" s="284">
        <v>-4.62542595305152E-2</v>
      </c>
      <c r="D38" s="284">
        <v>0.41250843323230901</v>
      </c>
      <c r="E38" s="284">
        <v>0.50252583044910204</v>
      </c>
    </row>
    <row r="39" spans="1:5" x14ac:dyDescent="0.25">
      <c r="A39" s="284">
        <v>11593.6386724763</v>
      </c>
      <c r="B39" s="284">
        <v>1.76345394220634</v>
      </c>
      <c r="C39" s="284">
        <v>-4.6917582367173603E-2</v>
      </c>
      <c r="D39" s="284">
        <v>0.38560283642014997</v>
      </c>
      <c r="E39" s="284">
        <v>0.49393172709086502</v>
      </c>
    </row>
    <row r="40" spans="1:5" x14ac:dyDescent="0.25">
      <c r="A40" s="284">
        <v>11631.118383584</v>
      </c>
      <c r="B40" s="284">
        <v>0.36611402158654999</v>
      </c>
      <c r="C40" s="284">
        <v>-4.7374987973057198E-2</v>
      </c>
      <c r="D40" s="284">
        <v>0.36699592205767201</v>
      </c>
      <c r="E40" s="284">
        <v>0.48798836347305002</v>
      </c>
    </row>
    <row r="41" spans="1:5" x14ac:dyDescent="0.25">
      <c r="A41" s="284">
        <v>11732.7491673445</v>
      </c>
      <c r="B41" s="284">
        <v>0.77812276356839005</v>
      </c>
      <c r="C41" s="284">
        <v>-4.8611357122504403E-2</v>
      </c>
      <c r="D41" s="284">
        <v>0.31706796998547299</v>
      </c>
      <c r="E41" s="284">
        <v>0.47187221196595802</v>
      </c>
    </row>
    <row r="42" spans="1:5" x14ac:dyDescent="0.25">
      <c r="A42" s="284">
        <v>11826.674574737201</v>
      </c>
      <c r="B42" s="284">
        <v>0.20936340298181</v>
      </c>
      <c r="C42" s="284">
        <v>-4.9747430588771499E-2</v>
      </c>
      <c r="D42" s="284">
        <v>0.272345213005946</v>
      </c>
      <c r="E42" s="284">
        <v>0.45718173473049201</v>
      </c>
    </row>
    <row r="43" spans="1:5" x14ac:dyDescent="0.25">
      <c r="A43" s="284">
        <v>11838.2566992833</v>
      </c>
      <c r="B43" s="284">
        <v>-0.20526695096288999</v>
      </c>
      <c r="C43" s="284">
        <v>-4.98875016497837E-2</v>
      </c>
      <c r="D43" s="284">
        <v>0.26690530483874397</v>
      </c>
      <c r="E43" s="284">
        <v>0.45537869133835501</v>
      </c>
    </row>
    <row r="44" spans="1:5" x14ac:dyDescent="0.25">
      <c r="A44" s="284">
        <v>11870.417256008601</v>
      </c>
      <c r="B44" s="284">
        <v>1.2606496219118799</v>
      </c>
      <c r="C44" s="284">
        <v>-5.0275006350850901E-2</v>
      </c>
      <c r="D44" s="284">
        <v>0.251800090377093</v>
      </c>
      <c r="E44" s="284">
        <v>0.45038332979032503</v>
      </c>
    </row>
    <row r="45" spans="1:5" x14ac:dyDescent="0.25">
      <c r="A45" s="284">
        <v>11893.861050457899</v>
      </c>
      <c r="B45" s="284">
        <v>-0.20257315494389699</v>
      </c>
      <c r="C45" s="284">
        <v>-5.0557045249751097E-2</v>
      </c>
      <c r="D45" s="284">
        <v>0.24078897679542899</v>
      </c>
      <c r="E45" s="284">
        <v>0.44675768014466299</v>
      </c>
    </row>
    <row r="46" spans="1:5" x14ac:dyDescent="0.25">
      <c r="A46" s="284">
        <v>11924.548538957601</v>
      </c>
      <c r="B46" s="284">
        <v>1.56786854380135</v>
      </c>
      <c r="C46" s="284">
        <v>-5.0925670719112102E-2</v>
      </c>
      <c r="D46" s="284">
        <v>0.22640668230234801</v>
      </c>
      <c r="E46" s="284">
        <v>0.44201177256362001</v>
      </c>
    </row>
    <row r="47" spans="1:5" x14ac:dyDescent="0.25">
      <c r="A47" s="284">
        <v>12009.3931412488</v>
      </c>
      <c r="B47" s="284">
        <v>-0.62297756912437197</v>
      </c>
      <c r="C47" s="284">
        <v>-5.1941537699820697E-2</v>
      </c>
      <c r="D47" s="284">
        <v>0.18769196265331101</v>
      </c>
      <c r="E47" s="284">
        <v>0.42892052740386599</v>
      </c>
    </row>
    <row r="48" spans="1:5" x14ac:dyDescent="0.25">
      <c r="A48" s="284">
        <v>12016.489567595099</v>
      </c>
      <c r="B48" s="284">
        <v>-0.88793347818407797</v>
      </c>
      <c r="C48" s="284">
        <v>-5.2026245191665099E-2</v>
      </c>
      <c r="D48" s="284">
        <v>0.18453043746942899</v>
      </c>
      <c r="E48" s="284">
        <v>0.42783022834302598</v>
      </c>
    </row>
    <row r="49" spans="1:5" x14ac:dyDescent="0.25">
      <c r="A49" s="284">
        <v>12040.4291565193</v>
      </c>
      <c r="B49" s="284">
        <v>-1.2704890067752901</v>
      </c>
      <c r="C49" s="284">
        <v>-5.2311921889164101E-2</v>
      </c>
      <c r="D49" s="284">
        <v>0.17386512374927701</v>
      </c>
      <c r="E49" s="284">
        <v>0.42416047904114201</v>
      </c>
    </row>
    <row r="50" spans="1:5" x14ac:dyDescent="0.25">
      <c r="A50" s="284">
        <v>12043.2121047991</v>
      </c>
      <c r="B50" s="284">
        <v>-8.2014739906377504E-2</v>
      </c>
      <c r="C50" s="284">
        <v>-5.2345101640622699E-2</v>
      </c>
      <c r="D50" s="284">
        <v>0.172625293919065</v>
      </c>
      <c r="E50" s="284">
        <v>0.42373407561989901</v>
      </c>
    </row>
    <row r="51" spans="1:5" x14ac:dyDescent="0.25">
      <c r="A51" s="284">
        <v>12126.1684203275</v>
      </c>
      <c r="B51" s="284">
        <v>0.92556294673040695</v>
      </c>
      <c r="C51" s="284">
        <v>-5.3331724507586199E-2</v>
      </c>
      <c r="D51" s="284">
        <v>0.13566746924720799</v>
      </c>
      <c r="E51" s="284">
        <v>0.41107846396638398</v>
      </c>
    </row>
    <row r="52" spans="1:5" x14ac:dyDescent="0.25">
      <c r="A52" s="284">
        <v>12130.436640052299</v>
      </c>
      <c r="B52" s="284">
        <v>-0.17065789317597399</v>
      </c>
      <c r="C52" s="284">
        <v>-5.3382360203452502E-2</v>
      </c>
      <c r="D52" s="284">
        <v>0.13376593691361699</v>
      </c>
      <c r="E52" s="284">
        <v>0.41043070404961401</v>
      </c>
    </row>
    <row r="53" spans="1:5" x14ac:dyDescent="0.25">
      <c r="A53" s="284">
        <v>12131.4008233887</v>
      </c>
      <c r="B53" s="284">
        <v>-6.7515712571775105E-2</v>
      </c>
      <c r="C53" s="284">
        <v>-5.3393797208029302E-2</v>
      </c>
      <c r="D53" s="284">
        <v>0.13333638410056101</v>
      </c>
      <c r="E53" s="284">
        <v>0.41028437622256703</v>
      </c>
    </row>
    <row r="54" spans="1:5" x14ac:dyDescent="0.25">
      <c r="A54" s="284">
        <v>12134.516043073099</v>
      </c>
      <c r="B54" s="284">
        <v>1.5633655002234001E-2</v>
      </c>
      <c r="C54" s="284">
        <v>-5.3430744565146703E-2</v>
      </c>
      <c r="D54" s="284">
        <v>0.13194852421095299</v>
      </c>
      <c r="E54" s="284">
        <v>0.40981159961461699</v>
      </c>
    </row>
    <row r="55" spans="1:5" x14ac:dyDescent="0.25">
      <c r="A55" s="284">
        <v>12137.4843794358</v>
      </c>
      <c r="B55" s="284">
        <v>-1.9634955847547299E-2</v>
      </c>
      <c r="C55" s="284">
        <v>-5.3465943654986303E-2</v>
      </c>
      <c r="D55" s="284">
        <v>0.130626102233069</v>
      </c>
      <c r="E55" s="284">
        <v>0.409361114532035</v>
      </c>
    </row>
    <row r="56" spans="1:5" x14ac:dyDescent="0.25">
      <c r="A56" s="284">
        <v>12138.0836864051</v>
      </c>
      <c r="B56" s="284">
        <v>1.0929550339821701</v>
      </c>
      <c r="C56" s="284">
        <v>-5.3473049353835803E-2</v>
      </c>
      <c r="D56" s="284">
        <v>0.13035910529914099</v>
      </c>
      <c r="E56" s="284">
        <v>0.40927016161546098</v>
      </c>
    </row>
    <row r="57" spans="1:5" x14ac:dyDescent="0.25">
      <c r="A57" s="284">
        <v>12139.361097400501</v>
      </c>
      <c r="B57" s="284">
        <v>-0.25443216855414202</v>
      </c>
      <c r="C57" s="284">
        <v>-5.3488195010912801E-2</v>
      </c>
      <c r="D57" s="284">
        <v>0.12981301530052999</v>
      </c>
      <c r="E57" s="284">
        <v>0.40907629726604799</v>
      </c>
    </row>
    <row r="58" spans="1:5" x14ac:dyDescent="0.25">
      <c r="A58" s="284">
        <v>12149.1657112139</v>
      </c>
      <c r="B58" s="284">
        <v>-0.10546651463071401</v>
      </c>
      <c r="C58" s="284">
        <v>-5.3604404382645403E-2</v>
      </c>
      <c r="D58" s="284">
        <v>0.12562156747153599</v>
      </c>
      <c r="E58" s="284">
        <v>0.40758831486656799</v>
      </c>
    </row>
    <row r="59" spans="1:5" x14ac:dyDescent="0.25">
      <c r="A59" s="284">
        <v>12165.507784921399</v>
      </c>
      <c r="B59" s="284">
        <v>-4.6072166610788799E-3</v>
      </c>
      <c r="C59" s="284">
        <v>-5.37979524254171E-2</v>
      </c>
      <c r="D59" s="284">
        <v>0.11863537192458901</v>
      </c>
      <c r="E59" s="284">
        <v>0.40510818474511501</v>
      </c>
    </row>
    <row r="60" spans="1:5" x14ac:dyDescent="0.25">
      <c r="A60" s="284">
        <v>12169.5912970317</v>
      </c>
      <c r="B60" s="284">
        <v>4.6538478139304598</v>
      </c>
      <c r="C60" s="284">
        <v>-5.3846274656770103E-2</v>
      </c>
      <c r="D60" s="284">
        <v>0.116889680733181</v>
      </c>
      <c r="E60" s="284">
        <v>0.40448845670036199</v>
      </c>
    </row>
    <row r="61" spans="1:5" x14ac:dyDescent="0.25">
      <c r="A61" s="284">
        <v>12268.836836434501</v>
      </c>
      <c r="B61" s="284">
        <v>-0.12754620716711701</v>
      </c>
      <c r="C61" s="284">
        <v>-5.5017473850877498E-2</v>
      </c>
      <c r="D61" s="284">
        <v>7.4462461407100194E-2</v>
      </c>
      <c r="E61" s="284">
        <v>0.38954746591488898</v>
      </c>
    </row>
    <row r="62" spans="1:5" x14ac:dyDescent="0.25">
      <c r="A62" s="284">
        <v>12278.8209072515</v>
      </c>
      <c r="B62" s="284">
        <v>-3.5390395366863302E-2</v>
      </c>
      <c r="C62" s="284">
        <v>-5.5134917740752E-2</v>
      </c>
      <c r="D62" s="284">
        <v>7.0194296158914898E-2</v>
      </c>
      <c r="E62" s="284">
        <v>0.388048952468519</v>
      </c>
    </row>
    <row r="63" spans="1:5" x14ac:dyDescent="0.25">
      <c r="A63" s="284">
        <v>12323.7845335244</v>
      </c>
      <c r="B63" s="284">
        <v>-0.36883125445567</v>
      </c>
      <c r="C63" s="284">
        <v>-5.5662972311870999E-2</v>
      </c>
      <c r="D63" s="284">
        <v>5.1074147265569601E-2</v>
      </c>
      <c r="E63" s="284">
        <v>0.38130034262759399</v>
      </c>
    </row>
    <row r="64" spans="1:5" x14ac:dyDescent="0.25">
      <c r="A64" s="284">
        <v>12331.363231445301</v>
      </c>
      <c r="B64" s="284">
        <v>0.569870599524958</v>
      </c>
      <c r="C64" s="284">
        <v>-5.5751834544118903E-2</v>
      </c>
      <c r="D64" s="284">
        <v>4.79222654417292E-2</v>
      </c>
      <c r="E64" s="284">
        <v>0.38016285262490701</v>
      </c>
    </row>
    <row r="65" spans="1:5" x14ac:dyDescent="0.25">
      <c r="A65" s="284">
        <v>12362.3964474642</v>
      </c>
      <c r="B65" s="284">
        <v>-0.429281237616219</v>
      </c>
      <c r="C65" s="284">
        <v>-5.6115308879544301E-2</v>
      </c>
      <c r="D65" s="284">
        <v>3.51680292604424E-2</v>
      </c>
      <c r="E65" s="284">
        <v>0.37552588504324902</v>
      </c>
    </row>
    <row r="66" spans="1:5" x14ac:dyDescent="0.25">
      <c r="A66" s="284">
        <v>12372.212682727401</v>
      </c>
      <c r="B66" s="284">
        <v>-3.0934951073391399E-2</v>
      </c>
      <c r="C66" s="284">
        <v>-5.6230139565906903E-2</v>
      </c>
      <c r="D66" s="284">
        <v>3.1155642401177099E-2</v>
      </c>
      <c r="E66" s="284">
        <v>0.37406403334690103</v>
      </c>
    </row>
    <row r="67" spans="1:5" x14ac:dyDescent="0.25">
      <c r="A67" s="284">
        <v>12407.430269688601</v>
      </c>
      <c r="B67" s="284">
        <v>2.0412419835239599</v>
      </c>
      <c r="C67" s="284">
        <v>-5.66415613040629E-2</v>
      </c>
      <c r="D67" s="284">
        <v>1.6760451235791202E-2</v>
      </c>
      <c r="E67" s="284">
        <v>0.368830506447828</v>
      </c>
    </row>
    <row r="68" spans="1:5" x14ac:dyDescent="0.25">
      <c r="A68" s="284">
        <v>12424.1531199039</v>
      </c>
      <c r="B68" s="284">
        <v>-0.31074439964096101</v>
      </c>
      <c r="C68" s="284">
        <v>-5.6836565625720703E-2</v>
      </c>
      <c r="D68" s="284">
        <v>9.9249850255089395E-3</v>
      </c>
      <c r="E68" s="284">
        <v>0.36635112821568799</v>
      </c>
    </row>
    <row r="69" spans="1:5" x14ac:dyDescent="0.25">
      <c r="A69" s="284">
        <v>12429.033259785499</v>
      </c>
      <c r="B69" s="284">
        <v>-0.15915559006946001</v>
      </c>
      <c r="C69" s="284">
        <v>-5.6893453797084402E-2</v>
      </c>
      <c r="D69" s="284">
        <v>7.9302275031883293E-3</v>
      </c>
      <c r="E69" s="284">
        <v>0.36562829571772898</v>
      </c>
    </row>
    <row r="70" spans="1:5" x14ac:dyDescent="0.25">
      <c r="A70" s="284">
        <v>12437.417965340799</v>
      </c>
      <c r="B70" s="284">
        <v>-3.9365346334330198E-2</v>
      </c>
      <c r="C70" s="284">
        <v>-5.6991194963945203E-2</v>
      </c>
      <c r="D70" s="284">
        <v>4.5645368922643198E-3</v>
      </c>
      <c r="E70" s="284">
        <v>0.36438868488148501</v>
      </c>
    </row>
    <row r="71" spans="1:5" x14ac:dyDescent="0.25">
      <c r="A71" s="284">
        <v>12465.848870556099</v>
      </c>
      <c r="B71" s="284">
        <v>0.113394284740598</v>
      </c>
      <c r="C71" s="284">
        <v>-5.7322050285500803E-2</v>
      </c>
      <c r="D71" s="284">
        <v>-6.8438046440965801E-3</v>
      </c>
      <c r="E71" s="284">
        <v>0.36018540571365598</v>
      </c>
    </row>
    <row r="72" spans="1:5" x14ac:dyDescent="0.25">
      <c r="A72" s="284">
        <v>12493.284685859</v>
      </c>
      <c r="B72" s="284">
        <v>-0.25331965621397901</v>
      </c>
      <c r="C72" s="284">
        <v>-5.7640849858153501E-2</v>
      </c>
      <c r="D72" s="284">
        <v>-1.77444390244169E-2</v>
      </c>
      <c r="E72" s="284">
        <v>0.35614132531197401</v>
      </c>
    </row>
    <row r="73" spans="1:5" x14ac:dyDescent="0.25">
      <c r="A73" s="284">
        <v>12506.803293315599</v>
      </c>
      <c r="B73" s="284">
        <v>-1.5200504305293101</v>
      </c>
      <c r="C73" s="284">
        <v>-5.7797763904382203E-2</v>
      </c>
      <c r="D73" s="284">
        <v>-2.3088723250027698E-2</v>
      </c>
      <c r="E73" s="284">
        <v>0.35415170164028198</v>
      </c>
    </row>
    <row r="74" spans="1:5" x14ac:dyDescent="0.25">
      <c r="A74" s="284">
        <v>12513.9188674818</v>
      </c>
      <c r="B74" s="284">
        <v>2.16517317503726</v>
      </c>
      <c r="C74" s="284">
        <v>-5.7880289417552203E-2</v>
      </c>
      <c r="D74" s="284">
        <v>-2.5864397799813602E-2</v>
      </c>
      <c r="E74" s="284">
        <v>0.35310940429564203</v>
      </c>
    </row>
    <row r="75" spans="1:5" x14ac:dyDescent="0.25">
      <c r="A75" s="284">
        <v>12534.912225644401</v>
      </c>
      <c r="B75" s="284">
        <v>-0.17163429096437299</v>
      </c>
      <c r="C75" s="284">
        <v>-5.8123549993624603E-2</v>
      </c>
      <c r="D75" s="284">
        <v>-3.4053579530674401E-2</v>
      </c>
      <c r="E75" s="284">
        <v>0.35003427346897098</v>
      </c>
    </row>
    <row r="76" spans="1:5" x14ac:dyDescent="0.25">
      <c r="A76" s="284">
        <v>12556.638985691499</v>
      </c>
      <c r="B76" s="284">
        <v>-0.17012616590260701</v>
      </c>
      <c r="C76" s="284">
        <v>-5.8374980330504402E-2</v>
      </c>
      <c r="D76" s="284">
        <v>-4.2528849902862799E-2</v>
      </c>
      <c r="E76" s="284">
        <v>0.346851713105502</v>
      </c>
    </row>
    <row r="77" spans="1:5" x14ac:dyDescent="0.25">
      <c r="A77" s="284">
        <v>12605.041036910199</v>
      </c>
      <c r="B77" s="284">
        <v>-4.1110748619466203E-2</v>
      </c>
      <c r="C77" s="284">
        <v>-5.8933901343237102E-2</v>
      </c>
      <c r="D77" s="284">
        <v>-6.1248854727880601E-2</v>
      </c>
      <c r="E77" s="284">
        <v>0.33977099120840798</v>
      </c>
    </row>
    <row r="78" spans="1:5" x14ac:dyDescent="0.25">
      <c r="A78" s="284">
        <v>12696.2617013132</v>
      </c>
      <c r="B78" s="284">
        <v>-0.34425441797899498</v>
      </c>
      <c r="C78" s="284">
        <v>-5.99826834336964E-2</v>
      </c>
      <c r="D78" s="284">
        <v>-9.5620738376509598E-2</v>
      </c>
      <c r="E78" s="284">
        <v>0.32653034762903499</v>
      </c>
    </row>
    <row r="79" spans="1:5" x14ac:dyDescent="0.25">
      <c r="A79" s="284">
        <v>12703.3671463557</v>
      </c>
      <c r="B79" s="284">
        <v>-7.8267159885547805E-2</v>
      </c>
      <c r="C79" s="284">
        <v>-6.0064171327124702E-2</v>
      </c>
      <c r="D79" s="284">
        <v>-9.8246068467343906E-2</v>
      </c>
      <c r="E79" s="284">
        <v>0.32550381054384597</v>
      </c>
    </row>
    <row r="80" spans="1:5" x14ac:dyDescent="0.25">
      <c r="A80" s="284">
        <v>12726.2603099763</v>
      </c>
      <c r="B80" s="284">
        <v>-7.6244545352843807E-2</v>
      </c>
      <c r="C80" s="284">
        <v>-6.0326336292983E-2</v>
      </c>
      <c r="D80" s="284">
        <v>-0.10669673702</v>
      </c>
      <c r="E80" s="284">
        <v>0.32220454888135902</v>
      </c>
    </row>
    <row r="81" spans="1:5" x14ac:dyDescent="0.25">
      <c r="A81" s="284">
        <v>12733.538135249701</v>
      </c>
      <c r="B81" s="284">
        <v>0.65552952336662695</v>
      </c>
      <c r="C81" s="284">
        <v>-6.04096005833063E-2</v>
      </c>
      <c r="D81" s="284">
        <v>-0.109359550467741</v>
      </c>
      <c r="E81" s="284">
        <v>0.32115625589583902</v>
      </c>
    </row>
    <row r="82" spans="1:5" x14ac:dyDescent="0.25">
      <c r="A82" s="284">
        <v>12740.8580622519</v>
      </c>
      <c r="B82" s="284">
        <v>-0.124512380722308</v>
      </c>
      <c r="C82" s="284">
        <v>-6.0493308086023802E-2</v>
      </c>
      <c r="D82" s="284">
        <v>-0.112029673143826</v>
      </c>
      <c r="E82" s="284">
        <v>0.32010189860603799</v>
      </c>
    </row>
    <row r="83" spans="1:5" x14ac:dyDescent="0.25">
      <c r="A83" s="284">
        <v>12766.617912863199</v>
      </c>
      <c r="B83" s="284">
        <v>-7.4188447769294701</v>
      </c>
      <c r="C83" s="284">
        <v>-6.0787565385526099E-2</v>
      </c>
      <c r="D83" s="284">
        <v>-0.12142620964338501</v>
      </c>
      <c r="E83" s="284">
        <v>0.31639593479376299</v>
      </c>
    </row>
    <row r="84" spans="1:5" x14ac:dyDescent="0.25">
      <c r="A84" s="284">
        <v>12770.590613886399</v>
      </c>
      <c r="B84" s="284">
        <v>-0.19717663476237501</v>
      </c>
      <c r="C84" s="284">
        <v>-6.0832909371000797E-2</v>
      </c>
      <c r="D84" s="284">
        <v>-0.122858502157538</v>
      </c>
      <c r="E84" s="284">
        <v>0.31582609414746099</v>
      </c>
    </row>
    <row r="85" spans="1:5" x14ac:dyDescent="0.25">
      <c r="A85" s="284">
        <v>12803.6071624833</v>
      </c>
      <c r="B85" s="284">
        <v>1.1164831911249</v>
      </c>
      <c r="C85" s="284">
        <v>-6.1209277445841301E-2</v>
      </c>
      <c r="D85" s="284">
        <v>-0.134663977631753</v>
      </c>
      <c r="E85" s="284">
        <v>0.31109475553444499</v>
      </c>
    </row>
    <row r="86" spans="1:5" x14ac:dyDescent="0.25">
      <c r="A86" s="284">
        <v>12830.8614086</v>
      </c>
      <c r="B86" s="284">
        <v>-0.12632239586876101</v>
      </c>
      <c r="C86" s="284">
        <v>-6.1519385229398801E-2</v>
      </c>
      <c r="D86" s="284">
        <v>-0.14414518616331801</v>
      </c>
      <c r="E86" s="284">
        <v>0.30721330030959598</v>
      </c>
    </row>
    <row r="87" spans="1:5" x14ac:dyDescent="0.25">
      <c r="A87" s="284">
        <v>12852.9958513007</v>
      </c>
      <c r="B87" s="284">
        <v>-3.7971156336214E-2</v>
      </c>
      <c r="C87" s="284">
        <v>-6.1770828640344499E-2</v>
      </c>
      <c r="D87" s="284">
        <v>-0.15184531722094899</v>
      </c>
      <c r="E87" s="284">
        <v>0.30406309205169901</v>
      </c>
    </row>
    <row r="88" spans="1:5" x14ac:dyDescent="0.25">
      <c r="A88" s="284">
        <v>12929.1460624746</v>
      </c>
      <c r="B88" s="284">
        <v>4.4292546269519797E-2</v>
      </c>
      <c r="C88" s="284">
        <v>-6.2633158054014398E-2</v>
      </c>
      <c r="D88" s="284">
        <v>-0.178336456574858</v>
      </c>
      <c r="E88" s="284">
        <v>0.29324316016648799</v>
      </c>
    </row>
    <row r="89" spans="1:5" x14ac:dyDescent="0.25">
      <c r="A89" s="284">
        <v>12932.2685398011</v>
      </c>
      <c r="B89" s="284">
        <v>3.75750747402734</v>
      </c>
      <c r="C89" s="284">
        <v>-6.2668426849320794E-2</v>
      </c>
      <c r="D89" s="284">
        <v>-0.17942270414675701</v>
      </c>
      <c r="E89" s="284">
        <v>0.29280153198914599</v>
      </c>
    </row>
    <row r="90" spans="1:5" x14ac:dyDescent="0.25">
      <c r="A90" s="284">
        <v>12963.241655131</v>
      </c>
      <c r="B90" s="284">
        <v>-0.151796612533217</v>
      </c>
      <c r="C90" s="284">
        <v>-6.3017885844746893E-2</v>
      </c>
      <c r="D90" s="284">
        <v>-0.19019763309024099</v>
      </c>
      <c r="E90" s="284">
        <v>0.28843351671269901</v>
      </c>
    </row>
    <row r="91" spans="1:5" x14ac:dyDescent="0.25">
      <c r="A91" s="284">
        <v>12971.7077840007</v>
      </c>
      <c r="B91" s="284">
        <v>-4.2496641525580102E-2</v>
      </c>
      <c r="C91" s="284">
        <v>-6.3113283940123804E-2</v>
      </c>
      <c r="D91" s="284">
        <v>-0.19305324330693799</v>
      </c>
      <c r="E91" s="284">
        <v>0.28724060742037699</v>
      </c>
    </row>
    <row r="92" spans="1:5" x14ac:dyDescent="0.25">
      <c r="A92" s="284">
        <v>12997.519778861601</v>
      </c>
      <c r="B92" s="284">
        <v>-0.127233675488481</v>
      </c>
      <c r="C92" s="284">
        <v>-6.3403814162251104E-2</v>
      </c>
      <c r="D92" s="284">
        <v>-0.20158252294049001</v>
      </c>
      <c r="E92" s="284">
        <v>0.28360999197784598</v>
      </c>
    </row>
    <row r="93" spans="1:5" x14ac:dyDescent="0.25">
      <c r="A93" s="284">
        <v>13033.776367939299</v>
      </c>
      <c r="B93" s="284">
        <v>2.1020843016008399</v>
      </c>
      <c r="C93" s="284">
        <v>-6.3810936281234201E-2</v>
      </c>
      <c r="D93" s="284">
        <v>-0.21356309974091001</v>
      </c>
      <c r="E93" s="284">
        <v>0.27852836099780898</v>
      </c>
    </row>
    <row r="94" spans="1:5" x14ac:dyDescent="0.25">
      <c r="A94" s="284">
        <v>13040.549831574601</v>
      </c>
      <c r="B94" s="284">
        <v>-6.2972897599577998E-2</v>
      </c>
      <c r="C94" s="284">
        <v>-6.3886894929838803E-2</v>
      </c>
      <c r="D94" s="284">
        <v>-0.21580131363117999</v>
      </c>
      <c r="E94" s="284">
        <v>0.27758105306511599</v>
      </c>
    </row>
    <row r="95" spans="1:5" x14ac:dyDescent="0.25">
      <c r="A95" s="284">
        <v>13062.437325781801</v>
      </c>
      <c r="B95" s="284">
        <v>-0.39871320268685101</v>
      </c>
      <c r="C95" s="284">
        <v>-6.4132333635931807E-2</v>
      </c>
      <c r="D95" s="284">
        <v>-0.223033786734394</v>
      </c>
      <c r="E95" s="284">
        <v>0.27452431502138602</v>
      </c>
    </row>
    <row r="96" spans="1:5" x14ac:dyDescent="0.25">
      <c r="A96" s="284">
        <v>13092.066746418999</v>
      </c>
      <c r="B96" s="284">
        <v>-5.6091119931977997E-2</v>
      </c>
      <c r="C96" s="284">
        <v>-6.4463809777714695E-2</v>
      </c>
      <c r="D96" s="284">
        <v>-0.23252652395789</v>
      </c>
      <c r="E96" s="284">
        <v>0.270397923865839</v>
      </c>
    </row>
    <row r="97" spans="1:5" x14ac:dyDescent="0.25">
      <c r="A97" s="284">
        <v>13094.2761851673</v>
      </c>
      <c r="B97" s="284">
        <v>-0.178822020816571</v>
      </c>
      <c r="C97" s="284">
        <v>-6.4488496158213199E-2</v>
      </c>
      <c r="D97" s="284">
        <v>-0.233229542671058</v>
      </c>
      <c r="E97" s="284">
        <v>0.27009078126979602</v>
      </c>
    </row>
    <row r="98" spans="1:5" x14ac:dyDescent="0.25">
      <c r="A98" s="284">
        <v>13100.8340524758</v>
      </c>
      <c r="B98" s="284">
        <v>-0.161952464536363</v>
      </c>
      <c r="C98" s="284">
        <v>-6.4561768163495403E-2</v>
      </c>
      <c r="D98" s="284">
        <v>-0.23531618274645899</v>
      </c>
      <c r="E98" s="284">
        <v>0.26917914685984201</v>
      </c>
    </row>
    <row r="99" spans="1:5" x14ac:dyDescent="0.25">
      <c r="A99" s="284">
        <v>13122.446071697999</v>
      </c>
      <c r="B99" s="284">
        <v>-5.1584185990893899E-2</v>
      </c>
      <c r="C99" s="284">
        <v>-6.48029990637565E-2</v>
      </c>
      <c r="D99" s="284">
        <v>-0.242192885689367</v>
      </c>
      <c r="E99" s="284">
        <v>0.26617967186451902</v>
      </c>
    </row>
    <row r="100" spans="1:5" x14ac:dyDescent="0.25">
      <c r="A100" s="284">
        <v>13145.8821137838</v>
      </c>
      <c r="B100" s="284">
        <v>0.40019092009604401</v>
      </c>
      <c r="C100" s="284">
        <v>-6.5064197675788499E-2</v>
      </c>
      <c r="D100" s="284">
        <v>-0.249649972318985</v>
      </c>
      <c r="E100" s="284">
        <v>0.26293318617084199</v>
      </c>
    </row>
    <row r="101" spans="1:5" x14ac:dyDescent="0.25">
      <c r="A101" s="284">
        <v>13153.896816648999</v>
      </c>
      <c r="B101" s="284">
        <v>-3.3749857091491801E-2</v>
      </c>
      <c r="C101" s="284">
        <v>-6.5153429202069096E-2</v>
      </c>
      <c r="D101" s="284">
        <v>-0.25220016118442601</v>
      </c>
      <c r="E101" s="284">
        <v>0.26183077697775298</v>
      </c>
    </row>
    <row r="102" spans="1:5" x14ac:dyDescent="0.25">
      <c r="A102" s="284">
        <v>13154.505383023999</v>
      </c>
      <c r="B102" s="284">
        <v>-0.57716360093309504</v>
      </c>
      <c r="C102" s="284">
        <v>-6.5160202539593995E-2</v>
      </c>
      <c r="D102" s="284">
        <v>-0.25239380020253899</v>
      </c>
      <c r="E102" s="284">
        <v>0.26174706967410899</v>
      </c>
    </row>
    <row r="103" spans="1:5" x14ac:dyDescent="0.25">
      <c r="A103" s="284">
        <v>13182.382965495701</v>
      </c>
      <c r="B103" s="284">
        <v>0.69313227322300697</v>
      </c>
      <c r="C103" s="284">
        <v>-6.5470192128384105E-2</v>
      </c>
      <c r="D103" s="284">
        <v>-0.26105308262497701</v>
      </c>
      <c r="E103" s="284">
        <v>0.257912554070166</v>
      </c>
    </row>
    <row r="104" spans="1:5" x14ac:dyDescent="0.25">
      <c r="A104" s="284">
        <v>13192.487757176999</v>
      </c>
      <c r="B104" s="284">
        <v>-1.1444796397730199</v>
      </c>
      <c r="C104" s="284">
        <v>-6.5582411011566796E-2</v>
      </c>
      <c r="D104" s="284">
        <v>-0.26416530616432998</v>
      </c>
      <c r="E104" s="284">
        <v>0.256522656599108</v>
      </c>
    </row>
    <row r="105" spans="1:5" x14ac:dyDescent="0.25">
      <c r="A105" s="284">
        <v>13210.2743922563</v>
      </c>
      <c r="B105" s="284">
        <v>-3.0305523000040399E-2</v>
      </c>
      <c r="C105" s="284">
        <v>-6.5779755557273001E-2</v>
      </c>
      <c r="D105" s="284">
        <v>-0.269610637327652</v>
      </c>
      <c r="E105" s="284">
        <v>0.25407613420705799</v>
      </c>
    </row>
    <row r="106" spans="1:5" x14ac:dyDescent="0.25">
      <c r="A106" s="284">
        <v>13211.3144722423</v>
      </c>
      <c r="B106" s="284">
        <v>-0.53907617633104399</v>
      </c>
      <c r="C106" s="284">
        <v>-6.5791288038657803E-2</v>
      </c>
      <c r="D106" s="284">
        <v>-0.26992589642754999</v>
      </c>
      <c r="E106" s="284">
        <v>0.25393307291615602</v>
      </c>
    </row>
    <row r="107" spans="1:5" x14ac:dyDescent="0.25">
      <c r="A107" s="284">
        <v>13246.7984781782</v>
      </c>
      <c r="B107" s="284">
        <v>-0.60563434443777797</v>
      </c>
      <c r="C107" s="284">
        <v>-6.6184252540523306E-2</v>
      </c>
      <c r="D107" s="284">
        <v>-0.28064328040898201</v>
      </c>
      <c r="E107" s="284">
        <v>0.24905230627903299</v>
      </c>
    </row>
    <row r="108" spans="1:5" x14ac:dyDescent="0.25">
      <c r="A108" s="284">
        <v>13257.0899146396</v>
      </c>
      <c r="B108" s="284">
        <v>-0.17664320226323799</v>
      </c>
      <c r="C108" s="284">
        <v>-6.6298047753334505E-2</v>
      </c>
      <c r="D108" s="284">
        <v>-0.28367486817228899</v>
      </c>
      <c r="E108" s="284">
        <v>0.24763673612554599</v>
      </c>
    </row>
    <row r="109" spans="1:5" x14ac:dyDescent="0.25">
      <c r="A109" s="284">
        <v>13263.547725113</v>
      </c>
      <c r="B109" s="284">
        <v>6.41214399306866E-2</v>
      </c>
      <c r="C109" s="284">
        <v>-6.6369412966451796E-2</v>
      </c>
      <c r="D109" s="284">
        <v>-0.28557717007952999</v>
      </c>
      <c r="E109" s="284">
        <v>0.246751664622053</v>
      </c>
    </row>
    <row r="110" spans="1:5" x14ac:dyDescent="0.25">
      <c r="A110" s="284">
        <v>13287.359548496501</v>
      </c>
      <c r="B110" s="284">
        <v>-0.87582968887999202</v>
      </c>
      <c r="C110" s="284">
        <v>-6.6632286718522699E-2</v>
      </c>
      <c r="D110" s="284">
        <v>-0.292591509881584</v>
      </c>
      <c r="E110" s="284">
        <v>0.24350087100919901</v>
      </c>
    </row>
    <row r="111" spans="1:5" x14ac:dyDescent="0.25">
      <c r="A111" s="284">
        <v>13298.591015809099</v>
      </c>
      <c r="B111" s="284">
        <v>-0.26306089780598901</v>
      </c>
      <c r="C111" s="284">
        <v>-6.6756125031593005E-2</v>
      </c>
      <c r="D111" s="284">
        <v>-0.29590000612467598</v>
      </c>
      <c r="E111" s="284">
        <v>0.241969815558083</v>
      </c>
    </row>
    <row r="112" spans="1:5" x14ac:dyDescent="0.25">
      <c r="A112" s="284">
        <v>13307.0558671334</v>
      </c>
      <c r="B112" s="284">
        <v>-0.77883397709170898</v>
      </c>
      <c r="C112" s="284">
        <v>-6.6849404775177895E-2</v>
      </c>
      <c r="D112" s="284">
        <v>-0.29839352972454802</v>
      </c>
      <c r="E112" s="284">
        <v>0.24081762786643801</v>
      </c>
    </row>
    <row r="113" spans="1:5" x14ac:dyDescent="0.25">
      <c r="A113" s="284">
        <v>13315.454102923901</v>
      </c>
      <c r="B113" s="284">
        <v>-8.5463515824613104E-2</v>
      </c>
      <c r="C113" s="284">
        <v>-6.6941892104506504E-2</v>
      </c>
      <c r="D113" s="284">
        <v>-0.30086743013205602</v>
      </c>
      <c r="E113" s="284">
        <v>0.239678245526076</v>
      </c>
    </row>
    <row r="114" spans="1:5" x14ac:dyDescent="0.25">
      <c r="A114" s="284">
        <v>13325.1522839874</v>
      </c>
      <c r="B114" s="284">
        <v>-0.30268258092058797</v>
      </c>
      <c r="C114" s="284">
        <v>-6.7048627718290801E-2</v>
      </c>
      <c r="D114" s="284">
        <v>-0.303724260385907</v>
      </c>
      <c r="E114" s="284">
        <v>0.23836416056693999</v>
      </c>
    </row>
    <row r="115" spans="1:5" x14ac:dyDescent="0.25">
      <c r="A115" s="284">
        <v>13364.390800233699</v>
      </c>
      <c r="B115" s="284">
        <v>-0.13318965346194001</v>
      </c>
      <c r="C115" s="284">
        <v>-6.7479759866398301E-2</v>
      </c>
      <c r="D115" s="284">
        <v>-0.31504221825877299</v>
      </c>
      <c r="E115" s="284">
        <v>0.23304741676929699</v>
      </c>
    </row>
    <row r="116" spans="1:5" x14ac:dyDescent="0.25">
      <c r="A116" s="284">
        <v>13370.432307622899</v>
      </c>
      <c r="B116" s="284">
        <v>-0.30558230446410301</v>
      </c>
      <c r="C116" s="284">
        <v>-6.7546037201073897E-2</v>
      </c>
      <c r="D116" s="284">
        <v>-0.31675974365065201</v>
      </c>
      <c r="E116" s="284">
        <v>0.232228804089393</v>
      </c>
    </row>
    <row r="117" spans="1:5" x14ac:dyDescent="0.25">
      <c r="A117" s="284">
        <v>13374.1050642233</v>
      </c>
      <c r="B117" s="284">
        <v>-3.0673830804572901E-2</v>
      </c>
      <c r="C117" s="284">
        <v>-6.7586298911231399E-2</v>
      </c>
      <c r="D117" s="284">
        <v>-0.31780386266154698</v>
      </c>
      <c r="E117" s="284">
        <v>0.23173115260447799</v>
      </c>
    </row>
    <row r="118" spans="1:5" x14ac:dyDescent="0.25">
      <c r="A118" s="284">
        <v>13415.192976078601</v>
      </c>
      <c r="B118" s="284">
        <v>-0.77443019039105099</v>
      </c>
      <c r="C118" s="284">
        <v>-6.8036202396001597E-2</v>
      </c>
      <c r="D118" s="284">
        <v>-0.329314310934962</v>
      </c>
      <c r="E118" s="284">
        <v>0.22618628793314799</v>
      </c>
    </row>
    <row r="119" spans="1:5" x14ac:dyDescent="0.25">
      <c r="A119" s="284">
        <v>13424.909110151601</v>
      </c>
      <c r="B119" s="284">
        <v>-0.229217572584062</v>
      </c>
      <c r="C119" s="284">
        <v>-6.8142416924379695E-2</v>
      </c>
      <c r="D119" s="284">
        <v>-0.33201071722268299</v>
      </c>
      <c r="E119" s="284">
        <v>0.22488150605931501</v>
      </c>
    </row>
    <row r="120" spans="1:5" x14ac:dyDescent="0.25">
      <c r="A120" s="284">
        <v>13428.2028518272</v>
      </c>
      <c r="B120" s="284">
        <v>-9.7814315149791206E-2</v>
      </c>
      <c r="C120" s="284">
        <v>-6.8178403088376902E-2</v>
      </c>
      <c r="D120" s="284">
        <v>-0.33291925372689601</v>
      </c>
      <c r="E120" s="284">
        <v>0.224439188734018</v>
      </c>
    </row>
    <row r="121" spans="1:5" x14ac:dyDescent="0.25">
      <c r="A121" s="284">
        <v>13429.5266957085</v>
      </c>
      <c r="B121" s="284">
        <v>4.5434579806979096</v>
      </c>
      <c r="C121" s="284">
        <v>-6.8192864425761404E-2</v>
      </c>
      <c r="D121" s="284">
        <v>-0.33328441912557699</v>
      </c>
      <c r="E121" s="284">
        <v>0.224261409435458</v>
      </c>
    </row>
    <row r="122" spans="1:5" x14ac:dyDescent="0.25">
      <c r="A122" s="284">
        <v>13431.6399270443</v>
      </c>
      <c r="B122" s="284">
        <v>-6.6946183963412204E-2</v>
      </c>
      <c r="C122" s="284">
        <v>-6.8215946073585401E-2</v>
      </c>
      <c r="D122" s="284">
        <v>-0.33386625952833499</v>
      </c>
      <c r="E122" s="284">
        <v>0.22397762311453201</v>
      </c>
    </row>
    <row r="123" spans="1:5" x14ac:dyDescent="0.25">
      <c r="A123" s="284">
        <v>13444.758148352301</v>
      </c>
      <c r="B123" s="284">
        <v>0.80223994472596905</v>
      </c>
      <c r="C123" s="284">
        <v>-6.8359153149852997E-2</v>
      </c>
      <c r="D123" s="284">
        <v>-0.33746331172918298</v>
      </c>
      <c r="E123" s="284">
        <v>0.22221597416535799</v>
      </c>
    </row>
    <row r="124" spans="1:5" x14ac:dyDescent="0.25">
      <c r="A124" s="284">
        <v>13448.9217803797</v>
      </c>
      <c r="B124" s="284">
        <v>0.34436035237714901</v>
      </c>
      <c r="C124" s="284">
        <v>-6.8404552497309298E-2</v>
      </c>
      <c r="D124" s="284">
        <v>-0.338601773249886</v>
      </c>
      <c r="E124" s="284">
        <v>0.221656839065135</v>
      </c>
    </row>
    <row r="125" spans="1:5" x14ac:dyDescent="0.25">
      <c r="A125" s="284">
        <v>13452.3112925614</v>
      </c>
      <c r="B125" s="284">
        <v>-2.0025979598547999E-2</v>
      </c>
      <c r="C125" s="284">
        <v>-6.8441510745456804E-2</v>
      </c>
      <c r="D125" s="284">
        <v>-0.33952287742658599</v>
      </c>
      <c r="E125" s="284">
        <v>0.22120256166021399</v>
      </c>
    </row>
    <row r="126" spans="1:5" x14ac:dyDescent="0.25">
      <c r="A126" s="284">
        <v>13465.631216747601</v>
      </c>
      <c r="B126" s="284">
        <v>0.76993941456207105</v>
      </c>
      <c r="C126" s="284">
        <v>-6.8586747297798595E-2</v>
      </c>
      <c r="D126" s="284">
        <v>-0.34314258349158799</v>
      </c>
      <c r="E126" s="284">
        <v>0.219420794337993</v>
      </c>
    </row>
    <row r="127" spans="1:5" x14ac:dyDescent="0.25">
      <c r="A127" s="284">
        <v>13485.545342752999</v>
      </c>
      <c r="B127" s="284">
        <v>-0.55764707913280598</v>
      </c>
      <c r="C127" s="284">
        <v>-6.8803575995803598E-2</v>
      </c>
      <c r="D127" s="284">
        <v>-0.34848382231187502</v>
      </c>
      <c r="E127" s="284">
        <v>0.21675731379906199</v>
      </c>
    </row>
    <row r="128" spans="1:5" x14ac:dyDescent="0.25">
      <c r="A128" s="284">
        <v>13486.708717101001</v>
      </c>
      <c r="B128" s="284">
        <v>-6.3086157382508098E-2</v>
      </c>
      <c r="C128" s="284">
        <v>-6.8816233680870198E-2</v>
      </c>
      <c r="D128" s="284">
        <v>-0.34879564186969803</v>
      </c>
      <c r="E128" s="284">
        <v>0.21660227063621099</v>
      </c>
    </row>
    <row r="129" spans="1:5" x14ac:dyDescent="0.25">
      <c r="A129" s="284">
        <v>13503.380337099999</v>
      </c>
      <c r="B129" s="284">
        <v>8.9368209272500096E-2</v>
      </c>
      <c r="C129" s="284">
        <v>-6.8997505887682706E-2</v>
      </c>
      <c r="D129" s="284">
        <v>-0.35325913272486997</v>
      </c>
      <c r="E129" s="284">
        <v>0.21438044006301399</v>
      </c>
    </row>
    <row r="130" spans="1:5" x14ac:dyDescent="0.25">
      <c r="A130" s="284">
        <v>13520.0834715074</v>
      </c>
      <c r="B130" s="284">
        <v>2.1428247283106199E-2</v>
      </c>
      <c r="C130" s="284">
        <v>-6.9178861101298506E-2</v>
      </c>
      <c r="D130" s="284">
        <v>-0.35767452204376099</v>
      </c>
      <c r="E130" s="284">
        <v>0.21215440955747999</v>
      </c>
    </row>
    <row r="131" spans="1:5" x14ac:dyDescent="0.25">
      <c r="A131" s="284">
        <v>13542.7915863978</v>
      </c>
      <c r="B131" s="284">
        <v>-0.166919151821388</v>
      </c>
      <c r="C131" s="284">
        <v>-6.9425196956614602E-2</v>
      </c>
      <c r="D131" s="284">
        <v>-0.36359144398724103</v>
      </c>
      <c r="E131" s="284">
        <v>0.209137024679897</v>
      </c>
    </row>
    <row r="132" spans="1:5" x14ac:dyDescent="0.25">
      <c r="A132" s="284">
        <v>13548.959614613201</v>
      </c>
      <c r="B132" s="284">
        <v>-0.16687854045971401</v>
      </c>
      <c r="C132" s="284">
        <v>-6.9492024176464995E-2</v>
      </c>
      <c r="D132" s="284">
        <v>-0.36519861136647902</v>
      </c>
      <c r="E132" s="284">
        <v>0.20831991427032701</v>
      </c>
    </row>
    <row r="133" spans="1:5" x14ac:dyDescent="0.25">
      <c r="A133" s="284">
        <v>13567.164262447301</v>
      </c>
      <c r="B133" s="284">
        <v>-0.71708453980647802</v>
      </c>
      <c r="C133" s="284">
        <v>-6.9689091470502201E-2</v>
      </c>
      <c r="D133" s="284">
        <v>-0.369903940170279</v>
      </c>
      <c r="E133" s="284">
        <v>0.205908250975641</v>
      </c>
    </row>
    <row r="134" spans="1:5" x14ac:dyDescent="0.25">
      <c r="A134" s="284">
        <v>13573.7103059746</v>
      </c>
      <c r="B134" s="284">
        <v>-1.3399826821052001</v>
      </c>
      <c r="C134" s="284">
        <v>-6.9759801217152195E-2</v>
      </c>
      <c r="D134" s="284">
        <v>-0.37157586817154098</v>
      </c>
      <c r="E134" s="284">
        <v>0.20504106293420901</v>
      </c>
    </row>
    <row r="135" spans="1:5" x14ac:dyDescent="0.25">
      <c r="A135" s="284">
        <v>13577.9531775941</v>
      </c>
      <c r="B135" s="284">
        <v>-0.50280260921529196</v>
      </c>
      <c r="C135" s="284">
        <v>-6.9805632317424302E-2</v>
      </c>
      <c r="D135" s="284">
        <v>-0.37263150272936701</v>
      </c>
      <c r="E135" s="284">
        <v>0.20448006781828101</v>
      </c>
    </row>
    <row r="136" spans="1:5" x14ac:dyDescent="0.25">
      <c r="A136" s="284">
        <v>13578.072317652101</v>
      </c>
      <c r="B136" s="284">
        <v>-8.4009450072730599E-2</v>
      </c>
      <c r="C136" s="284">
        <v>-6.9806919257127495E-2</v>
      </c>
      <c r="D136" s="284">
        <v>-0.37266114500320502</v>
      </c>
      <c r="E136" s="284">
        <v>0.20446431880761601</v>
      </c>
    </row>
    <row r="137" spans="1:5" x14ac:dyDescent="0.25">
      <c r="A137" s="284">
        <v>13586.072052305701</v>
      </c>
      <c r="B137" s="284">
        <v>0.49949992348135003</v>
      </c>
      <c r="C137" s="284">
        <v>-6.9893331638632206E-2</v>
      </c>
      <c r="D137" s="284">
        <v>-0.37465149425510702</v>
      </c>
      <c r="E137" s="284">
        <v>0.203407311778456</v>
      </c>
    </row>
    <row r="138" spans="1:5" x14ac:dyDescent="0.25">
      <c r="A138" s="284">
        <v>13634.797729463</v>
      </c>
      <c r="B138" s="284">
        <v>-6.7786270600001003E-2</v>
      </c>
      <c r="C138" s="284">
        <v>-7.0418975529545999E-2</v>
      </c>
      <c r="D138" s="284">
        <v>-0.38677453574051901</v>
      </c>
      <c r="E138" s="284">
        <v>0.19698928509226901</v>
      </c>
    </row>
    <row r="139" spans="1:5" x14ac:dyDescent="0.25">
      <c r="A139" s="284">
        <v>13650.769405492099</v>
      </c>
      <c r="B139" s="284">
        <v>-1.0540011930995501</v>
      </c>
      <c r="C139" s="284">
        <v>-7.0590853694725897E-2</v>
      </c>
      <c r="D139" s="284">
        <v>-0.39074831922365</v>
      </c>
      <c r="E139" s="284">
        <v>0.19489555726532301</v>
      </c>
    </row>
    <row r="140" spans="1:5" x14ac:dyDescent="0.25">
      <c r="A140" s="284">
        <v>13651.6938726597</v>
      </c>
      <c r="B140" s="284">
        <v>-7.25099104251892E-2</v>
      </c>
      <c r="C140" s="284">
        <v>-7.06007948450703E-2</v>
      </c>
      <c r="D140" s="284">
        <v>-0.39097832841959101</v>
      </c>
      <c r="E140" s="284">
        <v>0.19477438661468299</v>
      </c>
    </row>
    <row r="141" spans="1:5" x14ac:dyDescent="0.25">
      <c r="A141" s="284">
        <v>13673.055080951101</v>
      </c>
      <c r="B141" s="284">
        <v>-0.52092907169519798</v>
      </c>
      <c r="C141" s="284">
        <v>-7.0830289365067994E-2</v>
      </c>
      <c r="D141" s="284">
        <v>-0.39629303781726999</v>
      </c>
      <c r="E141" s="284">
        <v>0.191974555968597</v>
      </c>
    </row>
    <row r="142" spans="1:5" x14ac:dyDescent="0.25">
      <c r="A142" s="284">
        <v>13674.401020843299</v>
      </c>
      <c r="B142" s="284">
        <v>-0.416615358632977</v>
      </c>
      <c r="C142" s="284">
        <v>-7.0844743827255502E-2</v>
      </c>
      <c r="D142" s="284">
        <v>-0.39661242311966599</v>
      </c>
      <c r="E142" s="284">
        <v>0.191798142551035</v>
      </c>
    </row>
    <row r="143" spans="1:5" x14ac:dyDescent="0.25">
      <c r="A143" s="284">
        <v>13678.511951332501</v>
      </c>
      <c r="B143" s="284">
        <v>-0.16899112440719199</v>
      </c>
      <c r="C143" s="284">
        <v>-7.0888892373304799E-2</v>
      </c>
      <c r="D143" s="284">
        <v>-0.39758792788403902</v>
      </c>
      <c r="E143" s="284">
        <v>0.191260706524022</v>
      </c>
    </row>
    <row r="144" spans="1:5" x14ac:dyDescent="0.25">
      <c r="A144" s="284">
        <v>13681.9265845554</v>
      </c>
      <c r="B144" s="284">
        <v>-0.75772152648443403</v>
      </c>
      <c r="C144" s="284">
        <v>-7.0925521440186406E-2</v>
      </c>
      <c r="D144" s="284">
        <v>-0.39839820453220798</v>
      </c>
      <c r="E144" s="284">
        <v>0.19081429982414999</v>
      </c>
    </row>
    <row r="145" spans="1:5" x14ac:dyDescent="0.25">
      <c r="A145" s="284">
        <v>13691.9471055991</v>
      </c>
      <c r="B145" s="284">
        <v>-0.25836485116087499</v>
      </c>
      <c r="C145" s="284">
        <v>-7.1033012438935297E-2</v>
      </c>
      <c r="D145" s="284">
        <v>-0.40077602776358501</v>
      </c>
      <c r="E145" s="284">
        <v>0.18950622777996101</v>
      </c>
    </row>
    <row r="146" spans="1:5" x14ac:dyDescent="0.25">
      <c r="A146" s="284">
        <v>13736.0726702181</v>
      </c>
      <c r="B146" s="284">
        <v>-0.18718223738687401</v>
      </c>
      <c r="C146" s="284">
        <v>-7.1505330612876297E-2</v>
      </c>
      <c r="D146" s="284">
        <v>-0.41124681987024603</v>
      </c>
      <c r="E146" s="284">
        <v>0.183761159635173</v>
      </c>
    </row>
    <row r="147" spans="1:5" x14ac:dyDescent="0.25">
      <c r="A147" s="284">
        <v>13760.360296475101</v>
      </c>
      <c r="B147" s="284">
        <v>0.84071913907379803</v>
      </c>
      <c r="C147" s="284">
        <v>-7.1764709822921005E-2</v>
      </c>
      <c r="D147" s="284">
        <v>-0.41685539165848301</v>
      </c>
      <c r="E147" s="284">
        <v>0.18060968004108199</v>
      </c>
    </row>
    <row r="148" spans="1:5" x14ac:dyDescent="0.25">
      <c r="A148" s="284">
        <v>13762.948565397601</v>
      </c>
      <c r="B148" s="284">
        <v>-0.13400951775359701</v>
      </c>
      <c r="C148" s="284">
        <v>-7.1792324766386695E-2</v>
      </c>
      <c r="D148" s="284">
        <v>-0.41745308251167201</v>
      </c>
      <c r="E148" s="284">
        <v>0.18027484576160499</v>
      </c>
    </row>
    <row r="149" spans="1:5" x14ac:dyDescent="0.25">
      <c r="A149" s="284">
        <v>13782.723498630899</v>
      </c>
      <c r="B149" s="284">
        <v>-0.496899209386237</v>
      </c>
      <c r="C149" s="284">
        <v>-7.2003105971890496E-2</v>
      </c>
      <c r="D149" s="284">
        <v>-0.42195052182966702</v>
      </c>
      <c r="E149" s="284">
        <v>0.177716639594105</v>
      </c>
    </row>
    <row r="150" spans="1:5" x14ac:dyDescent="0.25">
      <c r="A150" s="284">
        <v>13783.917222271401</v>
      </c>
      <c r="B150" s="284">
        <v>-1.46771621333919E-2</v>
      </c>
      <c r="C150" s="284">
        <v>-7.2015820905585295E-2</v>
      </c>
      <c r="D150" s="284">
        <v>-0.422222011981991</v>
      </c>
      <c r="E150" s="284">
        <v>0.177562567063969</v>
      </c>
    </row>
    <row r="151" spans="1:5" x14ac:dyDescent="0.25">
      <c r="A151" s="284">
        <v>13788.033763769399</v>
      </c>
      <c r="B151" s="284">
        <v>-0.116858573136969</v>
      </c>
      <c r="C151" s="284">
        <v>-7.2059657023965495E-2</v>
      </c>
      <c r="D151" s="284">
        <v>-0.42315292472237398</v>
      </c>
      <c r="E151" s="284">
        <v>0.17703124981224</v>
      </c>
    </row>
    <row r="152" spans="1:5" x14ac:dyDescent="0.25">
      <c r="A152" s="284">
        <v>13796.4430673268</v>
      </c>
      <c r="B152" s="284">
        <v>0.157599201495673</v>
      </c>
      <c r="C152" s="284">
        <v>-7.2149164691308901E-2</v>
      </c>
      <c r="D152" s="284">
        <v>-0.42503463352680798</v>
      </c>
      <c r="E152" s="284">
        <v>0.17594587072464901</v>
      </c>
    </row>
    <row r="153" spans="1:5" x14ac:dyDescent="0.25">
      <c r="A153" s="284">
        <v>13799.7206091392</v>
      </c>
      <c r="B153" s="284">
        <v>-0.56593273360080498</v>
      </c>
      <c r="C153" s="284">
        <v>-7.2184035519862494E-2</v>
      </c>
      <c r="D153" s="284">
        <v>-0.42576775542266998</v>
      </c>
      <c r="E153" s="284">
        <v>0.17552284219231601</v>
      </c>
    </row>
    <row r="154" spans="1:5" x14ac:dyDescent="0.25">
      <c r="A154" s="284">
        <v>13809.7423493518</v>
      </c>
      <c r="B154" s="284">
        <v>-9.7212659319056996E-2</v>
      </c>
      <c r="C154" s="284">
        <v>-7.2290608003144893E-2</v>
      </c>
      <c r="D154" s="284">
        <v>-0.42800942238073802</v>
      </c>
      <c r="E154" s="284">
        <v>0.17423183856932301</v>
      </c>
    </row>
    <row r="155" spans="1:5" x14ac:dyDescent="0.25">
      <c r="A155" s="284">
        <v>13884.5478188375</v>
      </c>
      <c r="B155" s="284">
        <v>-8.8515307835679305E-2</v>
      </c>
      <c r="C155" s="284">
        <v>-7.3083615352050005E-2</v>
      </c>
      <c r="D155" s="284">
        <v>-0.444242284257229</v>
      </c>
      <c r="E155" s="284">
        <v>0.164637969067044</v>
      </c>
    </row>
    <row r="156" spans="1:5" x14ac:dyDescent="0.25">
      <c r="A156" s="284">
        <v>13927.845466783199</v>
      </c>
      <c r="B156" s="284">
        <v>-6.5177380862724302E-2</v>
      </c>
      <c r="C156" s="284">
        <v>-7.3540278565503395E-2</v>
      </c>
      <c r="D156" s="284">
        <v>-0.45316328226435698</v>
      </c>
      <c r="E156" s="284">
        <v>0.159122069338587</v>
      </c>
    </row>
    <row r="157" spans="1:5" x14ac:dyDescent="0.25">
      <c r="A157" s="284">
        <v>13968.2530410444</v>
      </c>
      <c r="B157" s="284">
        <v>0.114985871900641</v>
      </c>
      <c r="C157" s="284">
        <v>-7.3965753713934101E-2</v>
      </c>
      <c r="D157" s="284">
        <v>-0.46144122526220199</v>
      </c>
      <c r="E157" s="284">
        <v>0.154003956465217</v>
      </c>
    </row>
    <row r="158" spans="1:5" x14ac:dyDescent="0.25">
      <c r="A158" s="284">
        <v>13969.917205563999</v>
      </c>
      <c r="B158" s="284">
        <v>6.5146876758603894E-2</v>
      </c>
      <c r="C158" s="284">
        <v>-7.3983235675416203E-2</v>
      </c>
      <c r="D158" s="284">
        <v>-0.46177347945984798</v>
      </c>
      <c r="E158" s="284">
        <v>0.153793169700429</v>
      </c>
    </row>
    <row r="159" spans="1:5" x14ac:dyDescent="0.25">
      <c r="A159" s="284">
        <v>13971.839564226</v>
      </c>
      <c r="B159" s="284">
        <v>0.92373283151541097</v>
      </c>
      <c r="C159" s="284">
        <v>-7.4003424797504005E-2</v>
      </c>
      <c r="D159" s="284">
        <v>-0.46215728270002598</v>
      </c>
      <c r="E159" s="284">
        <v>0.15354967949357801</v>
      </c>
    </row>
    <row r="160" spans="1:5" x14ac:dyDescent="0.25">
      <c r="A160" s="284">
        <v>14021.101817700899</v>
      </c>
      <c r="B160" s="284">
        <v>1.0896438069550001</v>
      </c>
      <c r="C160" s="284">
        <v>-7.45198541264359E-2</v>
      </c>
      <c r="D160" s="284">
        <v>-0.47177690599935901</v>
      </c>
      <c r="E160" s="284">
        <v>0.14733815921745799</v>
      </c>
    </row>
    <row r="161" spans="1:5" x14ac:dyDescent="0.25">
      <c r="A161" s="284">
        <v>14024.499471151899</v>
      </c>
      <c r="B161" s="284">
        <v>-0.14122088196847299</v>
      </c>
      <c r="C161" s="284">
        <v>-7.4555404151384494E-2</v>
      </c>
      <c r="D161" s="284">
        <v>-0.472424216227741</v>
      </c>
      <c r="E161" s="284">
        <v>0.14691160036322501</v>
      </c>
    </row>
    <row r="162" spans="1:5" x14ac:dyDescent="0.25">
      <c r="A162" s="284">
        <v>14037.137167807001</v>
      </c>
      <c r="B162" s="284">
        <v>-0.38400275796531802</v>
      </c>
      <c r="C162" s="284">
        <v>-7.4687519609849901E-2</v>
      </c>
      <c r="D162" s="284">
        <v>-0.47482650241046098</v>
      </c>
      <c r="E162" s="284">
        <v>0.14532499905646701</v>
      </c>
    </row>
    <row r="163" spans="1:5" x14ac:dyDescent="0.25">
      <c r="A163" s="284">
        <v>14064.026742079999</v>
      </c>
      <c r="B163" s="284">
        <v>-0.120889853909012</v>
      </c>
      <c r="C163" s="284">
        <v>-7.4968279887356298E-2</v>
      </c>
      <c r="D163" s="284">
        <v>-0.479864136407335</v>
      </c>
      <c r="E163" s="284">
        <v>0.141963433776741</v>
      </c>
    </row>
    <row r="164" spans="1:5" x14ac:dyDescent="0.25">
      <c r="A164" s="284">
        <v>14065.729031179801</v>
      </c>
      <c r="B164" s="284">
        <v>-5.8149521258432597E-2</v>
      </c>
      <c r="C164" s="284">
        <v>-7.4986032960649096E-2</v>
      </c>
      <c r="D164" s="284">
        <v>-0.48018213849401498</v>
      </c>
      <c r="E164" s="284">
        <v>0.141750624311033</v>
      </c>
    </row>
    <row r="165" spans="1:5" x14ac:dyDescent="0.25">
      <c r="A165" s="284">
        <v>14089.6455931937</v>
      </c>
      <c r="B165" s="284">
        <v>1.3042170952546099</v>
      </c>
      <c r="C165" s="284">
        <v>-7.5235213321637004E-2</v>
      </c>
      <c r="D165" s="284">
        <v>-0.48455642807569699</v>
      </c>
      <c r="E165" s="284">
        <v>0.13876072630595901</v>
      </c>
    </row>
    <row r="166" spans="1:5" x14ac:dyDescent="0.25">
      <c r="A166" s="284">
        <v>14091.763794554099</v>
      </c>
      <c r="B166" s="284">
        <v>-0.38993135550056102</v>
      </c>
      <c r="C166" s="284">
        <v>-7.52572538000221E-2</v>
      </c>
      <c r="D166" s="284">
        <v>-0.48494337879357902</v>
      </c>
      <c r="E166" s="284">
        <v>0.13849592210799799</v>
      </c>
    </row>
    <row r="167" spans="1:5" x14ac:dyDescent="0.25">
      <c r="A167" s="284">
        <v>14106.6259762601</v>
      </c>
      <c r="B167" s="284">
        <v>-0.63125286717066198</v>
      </c>
      <c r="C167" s="284">
        <v>-7.5411803843528399E-2</v>
      </c>
      <c r="D167" s="284">
        <v>-0.48762960294354801</v>
      </c>
      <c r="E167" s="284">
        <v>0.13664615041348299</v>
      </c>
    </row>
    <row r="168" spans="1:5" x14ac:dyDescent="0.25">
      <c r="A168" s="284">
        <v>14114.8862714222</v>
      </c>
      <c r="B168" s="284">
        <v>-0.57433505427241205</v>
      </c>
      <c r="C168" s="284">
        <v>-7.5497644532938599E-2</v>
      </c>
      <c r="D168" s="284">
        <v>-0.48910342313212701</v>
      </c>
      <c r="E168" s="284">
        <v>0.135620047124134</v>
      </c>
    </row>
    <row r="169" spans="1:5" x14ac:dyDescent="0.25">
      <c r="A169" s="284">
        <v>14123.001338986</v>
      </c>
      <c r="B169" s="284">
        <v>-0.43745711842526602</v>
      </c>
      <c r="C169" s="284">
        <v>-7.5581976022384506E-2</v>
      </c>
      <c r="D169" s="284">
        <v>-0.49052968548148601</v>
      </c>
      <c r="E169" s="284">
        <v>0.13461374861032899</v>
      </c>
    </row>
    <row r="170" spans="1:5" x14ac:dyDescent="0.25">
      <c r="A170" s="284">
        <v>14126.7118025377</v>
      </c>
      <c r="B170" s="284">
        <v>-0.250392500502994</v>
      </c>
      <c r="C170" s="284">
        <v>-7.5620494656432904E-2</v>
      </c>
      <c r="D170" s="284">
        <v>-0.49118145735011898</v>
      </c>
      <c r="E170" s="284">
        <v>0.13415363735084099</v>
      </c>
    </row>
    <row r="171" spans="1:5" x14ac:dyDescent="0.25">
      <c r="A171" s="284">
        <v>14154.6967023168</v>
      </c>
      <c r="B171" s="284">
        <v>-4.28425443816716E-2</v>
      </c>
      <c r="C171" s="284">
        <v>-7.5910653371830297E-2</v>
      </c>
      <c r="D171" s="284">
        <v>-0.49606416356495098</v>
      </c>
      <c r="E171" s="284">
        <v>0.13068417483658401</v>
      </c>
    </row>
    <row r="172" spans="1:5" x14ac:dyDescent="0.25">
      <c r="A172" s="284">
        <v>14168.6806468738</v>
      </c>
      <c r="B172" s="284">
        <v>-0.39836297421284</v>
      </c>
      <c r="C172" s="284">
        <v>-7.6055384375590507E-2</v>
      </c>
      <c r="D172" s="284">
        <v>-0.498453197346657</v>
      </c>
      <c r="E172" s="284">
        <v>0.12895969124867901</v>
      </c>
    </row>
    <row r="173" spans="1:5" x14ac:dyDescent="0.25">
      <c r="A173" s="284">
        <v>14187.248596031401</v>
      </c>
      <c r="B173" s="284">
        <v>-0.438191791739451</v>
      </c>
      <c r="C173" s="284">
        <v>-7.6247374347909E-2</v>
      </c>
      <c r="D173" s="284">
        <v>-0.50158014712113796</v>
      </c>
      <c r="E173" s="284">
        <v>0.12667089587894101</v>
      </c>
    </row>
    <row r="174" spans="1:5" x14ac:dyDescent="0.25">
      <c r="A174" s="284">
        <v>14187.874385790899</v>
      </c>
      <c r="B174" s="284">
        <v>-0.36660872673082201</v>
      </c>
      <c r="C174" s="284">
        <v>-7.6253839146751601E-2</v>
      </c>
      <c r="D174" s="284">
        <v>-0.50168463486787496</v>
      </c>
      <c r="E174" s="284">
        <v>0.12659375732735201</v>
      </c>
    </row>
    <row r="175" spans="1:5" x14ac:dyDescent="0.25">
      <c r="A175" s="284">
        <v>14201.516730593199</v>
      </c>
      <c r="B175" s="284">
        <v>-0.22873773492038099</v>
      </c>
      <c r="C175" s="284">
        <v>-7.6394698380159706E-2</v>
      </c>
      <c r="D175" s="284">
        <v>-0.50394642419413704</v>
      </c>
      <c r="E175" s="284">
        <v>0.124912121119133</v>
      </c>
    </row>
    <row r="176" spans="1:5" x14ac:dyDescent="0.25">
      <c r="A176" s="284">
        <v>14223.904870357501</v>
      </c>
      <c r="B176" s="284">
        <v>-0.416637344957205</v>
      </c>
      <c r="C176" s="284">
        <v>-7.6625503412229207E-2</v>
      </c>
      <c r="D176" s="284">
        <v>-0.50760157613224399</v>
      </c>
      <c r="E176" s="284">
        <v>0.122168665268403</v>
      </c>
    </row>
    <row r="177" spans="1:5" x14ac:dyDescent="0.25">
      <c r="A177" s="284">
        <v>14252.6706104568</v>
      </c>
      <c r="B177" s="284">
        <v>-0.16902987757958499</v>
      </c>
      <c r="C177" s="284">
        <v>-7.6921533598916E-2</v>
      </c>
      <c r="D177" s="284">
        <v>-0.51217662761354199</v>
      </c>
      <c r="E177" s="284">
        <v>0.11864629105266</v>
      </c>
    </row>
    <row r="178" spans="1:5" x14ac:dyDescent="0.25">
      <c r="A178" s="284">
        <v>14304.531756672901</v>
      </c>
      <c r="B178" s="284">
        <v>-0.12789257323887501</v>
      </c>
      <c r="C178" s="284">
        <v>-7.7453458221316093E-2</v>
      </c>
      <c r="D178" s="284">
        <v>-0.52013361293104399</v>
      </c>
      <c r="E178" s="284">
        <v>0.112328286746106</v>
      </c>
    </row>
    <row r="179" spans="1:5" x14ac:dyDescent="0.25">
      <c r="A179" s="284">
        <v>14312.243960905</v>
      </c>
      <c r="B179" s="284">
        <v>-9.6604064926542096E-2</v>
      </c>
      <c r="C179" s="284">
        <v>-7.7532419200999694E-2</v>
      </c>
      <c r="D179" s="284">
        <v>-0.52127583737940297</v>
      </c>
      <c r="E179" s="284">
        <v>0.11139261325175601</v>
      </c>
    </row>
    <row r="180" spans="1:5" x14ac:dyDescent="0.25">
      <c r="A180" s="284">
        <v>14323.8118867963</v>
      </c>
      <c r="B180" s="284">
        <v>-9.6800960616783005E-2</v>
      </c>
      <c r="C180" s="284">
        <v>-7.7650658305803699E-2</v>
      </c>
      <c r="D180" s="284">
        <v>-0.52298451343208097</v>
      </c>
      <c r="E180" s="284">
        <v>0.109990008558924</v>
      </c>
    </row>
    <row r="181" spans="1:5" x14ac:dyDescent="0.25">
      <c r="A181" s="284">
        <v>14336.3479190955</v>
      </c>
      <c r="B181" s="284">
        <v>-0.602765203000732</v>
      </c>
      <c r="C181" s="284">
        <v>-7.7778753568012907E-2</v>
      </c>
      <c r="D181" s="284">
        <v>-0.524807851713604</v>
      </c>
      <c r="E181" s="284">
        <v>0.108474209314971</v>
      </c>
    </row>
    <row r="182" spans="1:5" x14ac:dyDescent="0.25">
      <c r="A182" s="284">
        <v>14351.6264519499</v>
      </c>
      <c r="B182" s="284">
        <v>0.28146882117250399</v>
      </c>
      <c r="C182" s="284">
        <v>-7.7934680175089505E-2</v>
      </c>
      <c r="D182" s="284">
        <v>-0.52699657532300803</v>
      </c>
      <c r="E182" s="284">
        <v>0.106627773404966</v>
      </c>
    </row>
    <row r="183" spans="1:5" x14ac:dyDescent="0.25">
      <c r="A183" s="284">
        <v>14360.433005028801</v>
      </c>
      <c r="B183" s="284">
        <v>1.6033832028747601</v>
      </c>
      <c r="C183" s="284">
        <v>-7.8024462716947393E-2</v>
      </c>
      <c r="D183" s="284">
        <v>-0.52823938775701196</v>
      </c>
      <c r="E183" s="284">
        <v>0.10556584071976199</v>
      </c>
    </row>
    <row r="184" spans="1:5" x14ac:dyDescent="0.25">
      <c r="A184" s="284">
        <v>14381.6828568614</v>
      </c>
      <c r="B184" s="284">
        <v>-0.39946596810071</v>
      </c>
      <c r="C184" s="284">
        <v>-7.8240834511733304E-2</v>
      </c>
      <c r="D184" s="284">
        <v>-0.53120162390428405</v>
      </c>
      <c r="E184" s="284">
        <v>0.10301925250129</v>
      </c>
    </row>
    <row r="185" spans="1:5" x14ac:dyDescent="0.25">
      <c r="A185" s="284">
        <v>14391.703065268301</v>
      </c>
      <c r="B185" s="284">
        <v>-0.54493515759782596</v>
      </c>
      <c r="C185" s="284">
        <v>-7.83427149159419E-2</v>
      </c>
      <c r="D185" s="284">
        <v>-0.53257240312341103</v>
      </c>
      <c r="E185" s="284">
        <v>0.10181853050681</v>
      </c>
    </row>
    <row r="186" spans="1:5" x14ac:dyDescent="0.25">
      <c r="A186" s="284">
        <v>14399.6068252613</v>
      </c>
      <c r="B186" s="284">
        <v>-0.49364242265624902</v>
      </c>
      <c r="C186" s="284">
        <v>-7.84230440448173E-2</v>
      </c>
      <c r="D186" s="284">
        <v>-0.53364279101035805</v>
      </c>
      <c r="E186" s="284">
        <v>0.100871422614699</v>
      </c>
    </row>
    <row r="187" spans="1:5" x14ac:dyDescent="0.25">
      <c r="A187" s="284">
        <v>14429.157296543501</v>
      </c>
      <c r="B187" s="284">
        <v>-0.10531209358247701</v>
      </c>
      <c r="C187" s="284">
        <v>-7.8722917176194701E-2</v>
      </c>
      <c r="D187" s="284">
        <v>-0.537555127641968</v>
      </c>
      <c r="E187" s="284">
        <v>9.7330388399154005E-2</v>
      </c>
    </row>
    <row r="188" spans="1:5" x14ac:dyDescent="0.25">
      <c r="A188" s="284">
        <v>14433.962923053599</v>
      </c>
      <c r="B188" s="284">
        <v>0.41358115938370199</v>
      </c>
      <c r="C188" s="284">
        <v>-7.8771613282886996E-2</v>
      </c>
      <c r="D188" s="284">
        <v>-0.538176668979787</v>
      </c>
      <c r="E188" s="284">
        <v>9.6754529972501099E-2</v>
      </c>
    </row>
    <row r="189" spans="1:5" x14ac:dyDescent="0.25">
      <c r="A189" s="284">
        <v>14459.301954562499</v>
      </c>
      <c r="B189" s="284">
        <v>-2.5359454178375301E-2</v>
      </c>
      <c r="C189" s="284">
        <v>-7.9028065045828294E-2</v>
      </c>
      <c r="D189" s="284">
        <v>-0.54140672935247303</v>
      </c>
      <c r="E189" s="284">
        <v>9.3726040606574093E-2</v>
      </c>
    </row>
    <row r="190" spans="1:5" x14ac:dyDescent="0.25">
      <c r="A190" s="284">
        <v>14467.430115797601</v>
      </c>
      <c r="B190" s="284">
        <v>0.71718141109580202</v>
      </c>
      <c r="C190" s="284">
        <v>-7.9110217379160797E-2</v>
      </c>
      <c r="D190" s="284">
        <v>-0.54243033013487496</v>
      </c>
      <c r="E190" s="284">
        <v>9.2758848390907297E-2</v>
      </c>
    </row>
    <row r="191" spans="1:5" x14ac:dyDescent="0.25">
      <c r="A191" s="284">
        <v>14468.3327741837</v>
      </c>
      <c r="B191" s="284">
        <v>0.185257086193724</v>
      </c>
      <c r="C191" s="284">
        <v>-7.91193368185137E-2</v>
      </c>
      <c r="D191" s="284">
        <v>-0.54254400428620497</v>
      </c>
      <c r="E191" s="284">
        <v>9.2651546740633806E-2</v>
      </c>
    </row>
    <row r="192" spans="1:5" x14ac:dyDescent="0.25">
      <c r="A192" s="284">
        <v>14469.6912612493</v>
      </c>
      <c r="B192" s="284">
        <v>0.187170081069366</v>
      </c>
      <c r="C192" s="284">
        <v>-7.9133061435264704E-2</v>
      </c>
      <c r="D192" s="284">
        <v>-0.54271377949218202</v>
      </c>
      <c r="E192" s="284">
        <v>9.2490302856450393E-2</v>
      </c>
    </row>
    <row r="193" spans="1:5" x14ac:dyDescent="0.25">
      <c r="A193" s="284">
        <v>14482.677277119599</v>
      </c>
      <c r="B193" s="284">
        <v>-2.8548140861028901E-2</v>
      </c>
      <c r="C193" s="284">
        <v>-7.9264176314045698E-2</v>
      </c>
      <c r="D193" s="284">
        <v>-0.54431114282184501</v>
      </c>
      <c r="E193" s="284">
        <v>9.0948944317242306E-2</v>
      </c>
    </row>
    <row r="194" spans="1:5" x14ac:dyDescent="0.25">
      <c r="A194" s="284">
        <v>14488.635000098</v>
      </c>
      <c r="B194" s="284">
        <v>4.0991139649215698E-2</v>
      </c>
      <c r="C194" s="284">
        <v>-7.9324282912399804E-2</v>
      </c>
      <c r="D194" s="284">
        <v>-0.54503545103941198</v>
      </c>
      <c r="E194" s="284">
        <v>9.0241800010727097E-2</v>
      </c>
    </row>
    <row r="195" spans="1:5" x14ac:dyDescent="0.25">
      <c r="A195" s="284">
        <v>14506.279860970501</v>
      </c>
      <c r="B195" s="284">
        <v>-0.27514070574111699</v>
      </c>
      <c r="C195" s="284">
        <v>-7.9502045676003497E-2</v>
      </c>
      <c r="D195" s="284">
        <v>-0.547147892680792</v>
      </c>
      <c r="E195" s="284">
        <v>8.8152496297785099E-2</v>
      </c>
    </row>
    <row r="196" spans="1:5" x14ac:dyDescent="0.25">
      <c r="A196" s="284">
        <v>14509.947250084801</v>
      </c>
      <c r="B196" s="284">
        <v>-0.540752598052197</v>
      </c>
      <c r="C196" s="284">
        <v>-7.9538939792658594E-2</v>
      </c>
      <c r="D196" s="284">
        <v>-0.54758112441991902</v>
      </c>
      <c r="E196" s="284">
        <v>8.7718917483736794E-2</v>
      </c>
    </row>
    <row r="197" spans="1:5" x14ac:dyDescent="0.25">
      <c r="A197" s="284">
        <v>14520.171208976</v>
      </c>
      <c r="B197" s="284">
        <v>-0.46483834066977098</v>
      </c>
      <c r="C197" s="284">
        <v>-7.9641793326945196E-2</v>
      </c>
      <c r="D197" s="284">
        <v>-0.54877383870174201</v>
      </c>
      <c r="E197" s="284">
        <v>8.6511105965865004E-2</v>
      </c>
    </row>
    <row r="198" spans="1:5" x14ac:dyDescent="0.25">
      <c r="A198" s="284">
        <v>14548.753974588501</v>
      </c>
      <c r="B198" s="284">
        <v>-5.7043073603257902E-2</v>
      </c>
      <c r="C198" s="284">
        <v>-7.9929149251031201E-2</v>
      </c>
      <c r="D198" s="284">
        <v>-0.55203071974569895</v>
      </c>
      <c r="E198" s="284">
        <v>8.3146768890056705E-2</v>
      </c>
    </row>
    <row r="199" spans="1:5" x14ac:dyDescent="0.25">
      <c r="A199" s="284">
        <v>14573.7375452122</v>
      </c>
      <c r="B199" s="284">
        <v>0.187330508404848</v>
      </c>
      <c r="C199" s="284">
        <v>-8.0179681048825294E-2</v>
      </c>
      <c r="D199" s="284">
        <v>-0.55477790872488497</v>
      </c>
      <c r="E199" s="284">
        <v>8.0214119778426504E-2</v>
      </c>
    </row>
    <row r="200" spans="1:5" x14ac:dyDescent="0.25">
      <c r="A200" s="284">
        <v>14592.0601623516</v>
      </c>
      <c r="B200" s="284">
        <v>-8.4688609638661205E-2</v>
      </c>
      <c r="C200" s="284">
        <v>-8.0363061611579897E-2</v>
      </c>
      <c r="D200" s="284">
        <v>-0.55672617754134002</v>
      </c>
      <c r="E200" s="284">
        <v>7.8064726617514596E-2</v>
      </c>
    </row>
    <row r="201" spans="1:5" x14ac:dyDescent="0.25">
      <c r="A201" s="284">
        <v>14607.539619495299</v>
      </c>
      <c r="B201" s="284">
        <v>-0.34858376065790603</v>
      </c>
      <c r="C201" s="284">
        <v>-8.0517784221538796E-2</v>
      </c>
      <c r="D201" s="284">
        <v>-0.55833368100971603</v>
      </c>
      <c r="E201" s="284">
        <v>7.6258114047335998E-2</v>
      </c>
    </row>
    <row r="202" spans="1:5" x14ac:dyDescent="0.25">
      <c r="A202" s="284">
        <v>14612.506716701801</v>
      </c>
      <c r="B202" s="284">
        <v>-0.44157642766052801</v>
      </c>
      <c r="C202" s="284">
        <v>-8.0567390949706594E-2</v>
      </c>
      <c r="D202" s="284">
        <v>-0.55884108580366099</v>
      </c>
      <c r="E202" s="284">
        <v>7.5678402487226695E-2</v>
      </c>
    </row>
    <row r="203" spans="1:5" x14ac:dyDescent="0.25">
      <c r="A203" s="284">
        <v>14620.405999197001</v>
      </c>
      <c r="B203" s="284">
        <v>-0.206928821765229</v>
      </c>
      <c r="C203" s="284">
        <v>-8.0646233174863705E-2</v>
      </c>
      <c r="D203" s="284">
        <v>-0.55963625550367702</v>
      </c>
      <c r="E203" s="284">
        <v>7.4756474610897794E-2</v>
      </c>
    </row>
    <row r="204" spans="1:5" x14ac:dyDescent="0.25">
      <c r="A204" s="284">
        <v>14622.1205902248</v>
      </c>
      <c r="B204" s="284">
        <v>-2.2510909285311499E-2</v>
      </c>
      <c r="C204" s="284">
        <v>-8.0663341127895499E-2</v>
      </c>
      <c r="D204" s="284">
        <v>-0.55980755192603704</v>
      </c>
      <c r="E204" s="284">
        <v>7.4556886749356205E-2</v>
      </c>
    </row>
    <row r="205" spans="1:5" x14ac:dyDescent="0.25">
      <c r="A205" s="284">
        <v>14626.6344725983</v>
      </c>
      <c r="B205" s="284">
        <v>-5.0208495070835898E-2</v>
      </c>
      <c r="C205" s="284">
        <v>-8.0708364906915298E-2</v>
      </c>
      <c r="D205" s="284">
        <v>-0.56025851188618403</v>
      </c>
      <c r="E205" s="284">
        <v>7.4031445920839503E-2</v>
      </c>
    </row>
    <row r="206" spans="1:5" x14ac:dyDescent="0.25">
      <c r="A206" s="284">
        <v>14640.084461571299</v>
      </c>
      <c r="B206" s="284">
        <v>-0.38903318748097998</v>
      </c>
      <c r="C206" s="284">
        <v>-8.0842418879146893E-2</v>
      </c>
      <c r="D206" s="284">
        <v>-0.56158767559359901</v>
      </c>
      <c r="E206" s="284">
        <v>7.2470331634803306E-2</v>
      </c>
    </row>
    <row r="207" spans="1:5" x14ac:dyDescent="0.25">
      <c r="A207" s="284">
        <v>14662.743727225299</v>
      </c>
      <c r="B207" s="284">
        <v>-0.28647013736714499</v>
      </c>
      <c r="C207" s="284">
        <v>-8.10679291578357E-2</v>
      </c>
      <c r="D207" s="284">
        <v>-0.56375471028326496</v>
      </c>
      <c r="E207" s="284">
        <v>6.9844040661057594E-2</v>
      </c>
    </row>
    <row r="208" spans="1:5" x14ac:dyDescent="0.25">
      <c r="A208" s="284">
        <v>14671.8787984256</v>
      </c>
      <c r="B208" s="284">
        <v>-3.7592091197569101E-2</v>
      </c>
      <c r="C208" s="284">
        <v>-8.1158721731681302E-2</v>
      </c>
      <c r="D208" s="284">
        <v>-0.56459886406142501</v>
      </c>
      <c r="E208" s="284">
        <v>6.8785252816650697E-2</v>
      </c>
    </row>
    <row r="209" spans="1:5" x14ac:dyDescent="0.25">
      <c r="A209" s="284">
        <v>14688.0849623092</v>
      </c>
      <c r="B209" s="284">
        <v>-0.104920845785983</v>
      </c>
      <c r="C209" s="284">
        <v>-8.1319620051172006E-2</v>
      </c>
      <c r="D209" s="284">
        <v>-0.56608219151592498</v>
      </c>
      <c r="E209" s="284">
        <v>6.6908943673836901E-2</v>
      </c>
    </row>
    <row r="210" spans="1:5" x14ac:dyDescent="0.25">
      <c r="A210" s="284">
        <v>14702.6737452742</v>
      </c>
      <c r="B210" s="284">
        <v>0.32414818261568001</v>
      </c>
      <c r="C210" s="284">
        <v>-8.1464268242457699E-2</v>
      </c>
      <c r="D210" s="284">
        <v>-0.567375591907052</v>
      </c>
      <c r="E210" s="284">
        <v>6.5226256448786504E-2</v>
      </c>
    </row>
    <row r="211" spans="1:5" x14ac:dyDescent="0.25">
      <c r="A211" s="284">
        <v>14714.174799764</v>
      </c>
      <c r="B211" s="284">
        <v>-6.9333439170526895E-2</v>
      </c>
      <c r="C211" s="284">
        <v>-8.1578193054940504E-2</v>
      </c>
      <c r="D211" s="284">
        <v>-0.56837188566698904</v>
      </c>
      <c r="E211" s="284">
        <v>6.3905745336960501E-2</v>
      </c>
    </row>
    <row r="212" spans="1:5" x14ac:dyDescent="0.25">
      <c r="A212" s="284">
        <v>14714.8553136229</v>
      </c>
      <c r="B212" s="284">
        <v>-0.23937240899075701</v>
      </c>
      <c r="C212" s="284">
        <v>-8.1584929888196794E-2</v>
      </c>
      <c r="D212" s="284">
        <v>-0.56843039926052197</v>
      </c>
      <c r="E212" s="284">
        <v>6.3827611100381099E-2</v>
      </c>
    </row>
    <row r="213" spans="1:5" x14ac:dyDescent="0.25">
      <c r="A213" s="284">
        <v>14714.969096520501</v>
      </c>
      <c r="B213" s="284">
        <v>-0.36875038399497601</v>
      </c>
      <c r="C213" s="284">
        <v>-8.1586056245750202E-2</v>
      </c>
      <c r="D213" s="284">
        <v>-0.56844013788051995</v>
      </c>
      <c r="E213" s="284">
        <v>6.3814546943453898E-2</v>
      </c>
    </row>
    <row r="214" spans="1:5" x14ac:dyDescent="0.25">
      <c r="A214" s="284">
        <v>14715.2435577581</v>
      </c>
      <c r="B214" s="284">
        <v>-0.47964381643686999</v>
      </c>
      <c r="C214" s="284">
        <v>-8.1588773187350597E-2</v>
      </c>
      <c r="D214" s="284">
        <v>-0.56846360600734402</v>
      </c>
      <c r="E214" s="284">
        <v>6.3783034257875695E-2</v>
      </c>
    </row>
    <row r="215" spans="1:5" x14ac:dyDescent="0.25">
      <c r="A215" s="284">
        <v>14731.073254250499</v>
      </c>
      <c r="B215" s="284">
        <v>2.0140301178981099</v>
      </c>
      <c r="C215" s="284">
        <v>-8.1745367207617894E-2</v>
      </c>
      <c r="D215" s="284">
        <v>-0.56979750996166501</v>
      </c>
      <c r="E215" s="284">
        <v>6.1965523512779702E-2</v>
      </c>
    </row>
    <row r="216" spans="1:5" x14ac:dyDescent="0.25">
      <c r="A216" s="284">
        <v>14747.5125875061</v>
      </c>
      <c r="B216" s="284">
        <v>2.1878384588425202E-2</v>
      </c>
      <c r="C216" s="284">
        <v>-8.1907770710194602E-2</v>
      </c>
      <c r="D216" s="284">
        <v>-0.57114050704730701</v>
      </c>
      <c r="E216" s="284">
        <v>6.0078016392953001E-2</v>
      </c>
    </row>
    <row r="217" spans="1:5" x14ac:dyDescent="0.25">
      <c r="A217" s="284">
        <v>14752.133202577201</v>
      </c>
      <c r="B217" s="284">
        <v>-0.792175908687198</v>
      </c>
      <c r="C217" s="284">
        <v>-8.1953349310088699E-2</v>
      </c>
      <c r="D217" s="284">
        <v>-0.57151055184742705</v>
      </c>
      <c r="E217" s="284">
        <v>5.9548009246531697E-2</v>
      </c>
    </row>
    <row r="218" spans="1:5" x14ac:dyDescent="0.25">
      <c r="A218" s="284">
        <v>14765.260229245599</v>
      </c>
      <c r="B218" s="284">
        <v>-0.44155512063667202</v>
      </c>
      <c r="C218" s="284">
        <v>-8.2082836724017005E-2</v>
      </c>
      <c r="D218" s="284">
        <v>-0.57254246548804599</v>
      </c>
      <c r="E218" s="284">
        <v>5.8047310955996398E-2</v>
      </c>
    </row>
    <row r="219" spans="1:5" x14ac:dyDescent="0.25">
      <c r="A219" s="284">
        <v>14785.4088264206</v>
      </c>
      <c r="B219" s="284">
        <v>-0.57038390418806495</v>
      </c>
      <c r="C219" s="284">
        <v>-8.2281251102892305E-2</v>
      </c>
      <c r="D219" s="284">
        <v>-0.57407277682714197</v>
      </c>
      <c r="E219" s="284">
        <v>5.5751849777883798E-2</v>
      </c>
    </row>
    <row r="220" spans="1:5" x14ac:dyDescent="0.25">
      <c r="A220" s="284">
        <v>14785.6720682589</v>
      </c>
      <c r="B220" s="284">
        <v>-0.34625860516207502</v>
      </c>
      <c r="C220" s="284">
        <v>-8.2283842253651596E-2</v>
      </c>
      <c r="D220" s="284">
        <v>-0.57409198417951002</v>
      </c>
      <c r="E220" s="284">
        <v>5.5721869723431502E-2</v>
      </c>
    </row>
    <row r="221" spans="1:5" x14ac:dyDescent="0.25">
      <c r="A221" s="284">
        <v>14802.5734277802</v>
      </c>
      <c r="B221" s="284">
        <v>-9.2762886098751704E-2</v>
      </c>
      <c r="C221" s="284">
        <v>-8.2450061987300996E-2</v>
      </c>
      <c r="D221" s="284">
        <v>-0.57532518620329098</v>
      </c>
      <c r="E221" s="284">
        <v>5.3797009747116598E-2</v>
      </c>
    </row>
    <row r="222" spans="1:5" x14ac:dyDescent="0.25">
      <c r="A222" s="284">
        <v>14819.0289631244</v>
      </c>
      <c r="B222" s="284">
        <v>-0.44427954447692197</v>
      </c>
      <c r="C222" s="284">
        <v>-8.2611626272244706E-2</v>
      </c>
      <c r="D222" s="284">
        <v>-0.57648149140709704</v>
      </c>
      <c r="E222" s="284">
        <v>5.1929416031688498E-2</v>
      </c>
    </row>
    <row r="223" spans="1:5" x14ac:dyDescent="0.25">
      <c r="A223" s="284">
        <v>14821.672096</v>
      </c>
      <c r="B223" s="284">
        <v>-8.3733607752389805E-2</v>
      </c>
      <c r="C223" s="284">
        <v>-8.2637569090543803E-2</v>
      </c>
      <c r="D223" s="284">
        <v>-0.57666241056289103</v>
      </c>
      <c r="E223" s="284">
        <v>5.16296450703344E-2</v>
      </c>
    </row>
    <row r="224" spans="1:5" x14ac:dyDescent="0.25">
      <c r="A224" s="284">
        <v>14823.471693766</v>
      </c>
      <c r="B224" s="284">
        <v>-0.156137964255254</v>
      </c>
      <c r="C224" s="284">
        <v>-8.26552324620249E-2</v>
      </c>
      <c r="D224" s="284">
        <v>-0.57678497524190797</v>
      </c>
      <c r="E224" s="284">
        <v>5.1425870841216602E-2</v>
      </c>
    </row>
    <row r="225" spans="1:5" x14ac:dyDescent="0.25">
      <c r="A225" s="284">
        <v>14831.9035548513</v>
      </c>
      <c r="B225" s="284">
        <v>-9.6076098399056106E-2</v>
      </c>
      <c r="C225" s="284">
        <v>-8.2737905557122293E-2</v>
      </c>
      <c r="D225" s="284">
        <v>-0.57735583560703396</v>
      </c>
      <c r="E225" s="284">
        <v>5.0471104156613399E-2</v>
      </c>
    </row>
    <row r="226" spans="1:5" x14ac:dyDescent="0.25">
      <c r="A226" s="284">
        <v>14835.334510553401</v>
      </c>
      <c r="B226" s="284">
        <v>-7.5522143611084197E-2</v>
      </c>
      <c r="C226" s="284">
        <v>-8.2771529623279702E-2</v>
      </c>
      <c r="D226" s="284">
        <v>-0.57758104832789303</v>
      </c>
      <c r="E226" s="284">
        <v>5.0083656284614302E-2</v>
      </c>
    </row>
    <row r="227" spans="1:5" x14ac:dyDescent="0.25">
      <c r="A227" s="284">
        <v>14841.595410286</v>
      </c>
      <c r="B227" s="284">
        <v>-1.921905706328E-2</v>
      </c>
      <c r="C227" s="284">
        <v>-8.2832860704683306E-2</v>
      </c>
      <c r="D227" s="284">
        <v>-0.57799202252464699</v>
      </c>
      <c r="E227" s="284">
        <v>4.9376845921201201E-2</v>
      </c>
    </row>
    <row r="228" spans="1:5" x14ac:dyDescent="0.25">
      <c r="A228" s="284">
        <v>14854.004015513499</v>
      </c>
      <c r="B228" s="284">
        <v>0.370939920571423</v>
      </c>
      <c r="C228" s="284">
        <v>-8.2954316641328602E-2</v>
      </c>
      <c r="D228" s="284">
        <v>-0.57879026578426895</v>
      </c>
      <c r="E228" s="284">
        <v>4.7976004006296001E-2</v>
      </c>
    </row>
    <row r="229" spans="1:5" x14ac:dyDescent="0.25">
      <c r="A229" s="284">
        <v>14864.4906317111</v>
      </c>
      <c r="B229" s="284">
        <v>-3.3940593300529898E-2</v>
      </c>
      <c r="C229" s="284">
        <v>-8.3056859071598502E-2</v>
      </c>
      <c r="D229" s="284">
        <v>-0.57944951299041803</v>
      </c>
      <c r="E229" s="284">
        <v>4.6792140772221699E-2</v>
      </c>
    </row>
    <row r="230" spans="1:5" x14ac:dyDescent="0.25">
      <c r="A230" s="284">
        <v>14864.5184803058</v>
      </c>
      <c r="B230" s="284">
        <v>-7.0691571179659601E-2</v>
      </c>
      <c r="C230" s="284">
        <v>-8.3057131177444302E-2</v>
      </c>
      <c r="D230" s="284">
        <v>-0.57945122869341703</v>
      </c>
      <c r="E230" s="284">
        <v>4.6788996867003801E-2</v>
      </c>
    </row>
    <row r="231" spans="1:5" x14ac:dyDescent="0.25">
      <c r="A231" s="284">
        <v>14874.644283384099</v>
      </c>
      <c r="B231" s="284">
        <v>-0.19536728420990199</v>
      </c>
      <c r="C231" s="284">
        <v>-8.3156057411674797E-2</v>
      </c>
      <c r="D231" s="284">
        <v>-0.58006235975946696</v>
      </c>
      <c r="E231" s="284">
        <v>4.56518597785526E-2</v>
      </c>
    </row>
    <row r="232" spans="1:5" x14ac:dyDescent="0.25">
      <c r="A232" s="284">
        <v>14888.9847826069</v>
      </c>
      <c r="B232" s="284">
        <v>-0.43172653495229302</v>
      </c>
      <c r="C232" s="284">
        <v>-8.3296011857710295E-2</v>
      </c>
      <c r="D232" s="284">
        <v>-0.58091059503654197</v>
      </c>
      <c r="E232" s="284">
        <v>4.4043863738357503E-2</v>
      </c>
    </row>
    <row r="233" spans="1:5" x14ac:dyDescent="0.25">
      <c r="A233" s="284">
        <v>14893.5378049513</v>
      </c>
      <c r="B233" s="284">
        <v>-0.62728627808359405</v>
      </c>
      <c r="C233" s="284">
        <v>-8.33404104397409E-2</v>
      </c>
      <c r="D233" s="284">
        <v>-0.58117146433217204</v>
      </c>
      <c r="E233" s="284">
        <v>4.3533334656559598E-2</v>
      </c>
    </row>
    <row r="234" spans="1:5" x14ac:dyDescent="0.25">
      <c r="A234" s="284">
        <v>14897.245877822101</v>
      </c>
      <c r="B234" s="284">
        <v>-0.327971542193006</v>
      </c>
      <c r="C234" s="284">
        <v>-8.3376552821058603E-2</v>
      </c>
      <c r="D234" s="284">
        <v>-0.58138144086357502</v>
      </c>
      <c r="E234" s="284">
        <v>4.3117549515444102E-2</v>
      </c>
    </row>
    <row r="235" spans="1:5" x14ac:dyDescent="0.25">
      <c r="A235" s="284">
        <v>14899.9780668781</v>
      </c>
      <c r="B235" s="284">
        <v>0.92948720446062205</v>
      </c>
      <c r="C235" s="284">
        <v>-8.3403182529525596E-2</v>
      </c>
      <c r="D235" s="284">
        <v>-0.58153384348679704</v>
      </c>
      <c r="E235" s="284">
        <v>4.2811189944914597E-2</v>
      </c>
    </row>
    <row r="236" spans="1:5" x14ac:dyDescent="0.25">
      <c r="A236" s="284">
        <v>14910.7724713264</v>
      </c>
      <c r="B236" s="284">
        <v>-0.13501534887480099</v>
      </c>
      <c r="C236" s="284">
        <v>-8.3508314895616401E-2</v>
      </c>
      <c r="D236" s="284">
        <v>-0.58212547666558401</v>
      </c>
      <c r="E236" s="284">
        <v>4.16008164886328E-2</v>
      </c>
    </row>
    <row r="237" spans="1:5" x14ac:dyDescent="0.25">
      <c r="A237" s="284">
        <v>14916.3530865299</v>
      </c>
      <c r="B237" s="284">
        <v>-0.215027654246536</v>
      </c>
      <c r="C237" s="284">
        <v>-8.3562628803370897E-2</v>
      </c>
      <c r="D237" s="284">
        <v>-0.58242808533450396</v>
      </c>
      <c r="E237" s="284">
        <v>4.0975063716034897E-2</v>
      </c>
    </row>
    <row r="238" spans="1:5" x14ac:dyDescent="0.25">
      <c r="A238" s="284">
        <v>14918.901174697001</v>
      </c>
      <c r="B238" s="284">
        <v>-0.16022176495985599</v>
      </c>
      <c r="C238" s="284">
        <v>-8.35874196451276E-2</v>
      </c>
      <c r="D238" s="284">
        <v>-0.58256294084292704</v>
      </c>
      <c r="E238" s="284">
        <v>4.0689347325063997E-2</v>
      </c>
    </row>
    <row r="239" spans="1:5" x14ac:dyDescent="0.25">
      <c r="A239" s="284">
        <v>14921.1586847709</v>
      </c>
      <c r="B239" s="284">
        <v>-0.18645926549898401</v>
      </c>
      <c r="C239" s="284">
        <v>-8.3609378774129897E-2</v>
      </c>
      <c r="D239" s="284">
        <v>-0.58268187460841103</v>
      </c>
      <c r="E239" s="284">
        <v>4.0436213371834E-2</v>
      </c>
    </row>
    <row r="240" spans="1:5" x14ac:dyDescent="0.25">
      <c r="A240" s="284">
        <v>14922.7587708472</v>
      </c>
      <c r="B240" s="284">
        <v>-0.36014484590498602</v>
      </c>
      <c r="C240" s="284">
        <v>-8.3624940384851701E-2</v>
      </c>
      <c r="D240" s="284">
        <v>-0.58276571138459998</v>
      </c>
      <c r="E240" s="284">
        <v>4.0256796181763997E-2</v>
      </c>
    </row>
    <row r="241" spans="1:5" x14ac:dyDescent="0.25">
      <c r="A241" s="284">
        <v>14924.423569402201</v>
      </c>
      <c r="B241" s="284">
        <v>-0.51951340602294205</v>
      </c>
      <c r="C241" s="284">
        <v>-8.3641128933668304E-2</v>
      </c>
      <c r="D241" s="284">
        <v>-0.58285226661378198</v>
      </c>
      <c r="E241" s="284">
        <v>4.0070122800135499E-2</v>
      </c>
    </row>
    <row r="242" spans="1:5" x14ac:dyDescent="0.25">
      <c r="A242" s="284">
        <v>14931.9047567793</v>
      </c>
      <c r="B242" s="284">
        <v>-0.15959309099831101</v>
      </c>
      <c r="C242" s="284">
        <v>-8.3713830874750497E-2</v>
      </c>
      <c r="D242" s="284">
        <v>-0.58323621553890803</v>
      </c>
      <c r="E242" s="284">
        <v>3.9235070520945201E-2</v>
      </c>
    </row>
    <row r="243" spans="1:5" x14ac:dyDescent="0.25">
      <c r="A243" s="284">
        <v>14936.976860650801</v>
      </c>
      <c r="B243" s="284">
        <v>-0.59252114337889905</v>
      </c>
      <c r="C243" s="284">
        <v>-8.3763120074735298E-2</v>
      </c>
      <c r="D243" s="284">
        <v>-0.58349128057626198</v>
      </c>
      <c r="E243" s="284">
        <v>3.8669425213080498E-2</v>
      </c>
    </row>
    <row r="244" spans="1:5" x14ac:dyDescent="0.25">
      <c r="A244" s="284">
        <v>14963.858998818099</v>
      </c>
      <c r="B244" s="284">
        <v>-6.7298479965627295E-2</v>
      </c>
      <c r="C244" s="284">
        <v>-8.4023917703311399E-2</v>
      </c>
      <c r="D244" s="284">
        <v>-0.58477104097394705</v>
      </c>
      <c r="E244" s="284">
        <v>3.5678397942055899E-2</v>
      </c>
    </row>
    <row r="245" spans="1:5" x14ac:dyDescent="0.25">
      <c r="A245" s="284">
        <v>14983.214709105599</v>
      </c>
      <c r="B245" s="284">
        <v>0.65353159975889397</v>
      </c>
      <c r="C245" s="284">
        <v>-8.4211302886092396E-2</v>
      </c>
      <c r="D245" s="284">
        <v>-0.58562318085236198</v>
      </c>
      <c r="E245" s="284">
        <v>3.3532082237487798E-2</v>
      </c>
    </row>
    <row r="246" spans="1:5" x14ac:dyDescent="0.25">
      <c r="A246" s="284">
        <v>14994.0533438369</v>
      </c>
      <c r="B246" s="284">
        <v>-0.60694902988539501</v>
      </c>
      <c r="C246" s="284">
        <v>-8.4316104966033201E-2</v>
      </c>
      <c r="D246" s="284">
        <v>-0.58607240592869203</v>
      </c>
      <c r="E246" s="284">
        <v>3.2334570058436797E-2</v>
      </c>
    </row>
    <row r="247" spans="1:5" x14ac:dyDescent="0.25">
      <c r="A247" s="284">
        <v>14998.733832017801</v>
      </c>
      <c r="B247" s="284">
        <v>-0.433961406624706</v>
      </c>
      <c r="C247" s="284">
        <v>-8.4361334563933299E-2</v>
      </c>
      <c r="D247" s="284">
        <v>-0.58626045235184099</v>
      </c>
      <c r="E247" s="284">
        <v>3.1817605072431997E-2</v>
      </c>
    </row>
    <row r="248" spans="1:5" x14ac:dyDescent="0.25">
      <c r="A248" s="284">
        <v>15005.6164752487</v>
      </c>
      <c r="B248" s="284">
        <v>-4.8059772173514301E-2</v>
      </c>
      <c r="C248" s="284">
        <v>-8.4427811173660994E-2</v>
      </c>
      <c r="D248" s="284">
        <v>-0.58653003316477204</v>
      </c>
      <c r="E248" s="284">
        <v>3.1057409677413401E-2</v>
      </c>
    </row>
    <row r="249" spans="1:5" x14ac:dyDescent="0.25">
      <c r="A249" s="284">
        <v>15006.480440687599</v>
      </c>
      <c r="B249" s="284">
        <v>-0.54368112443405903</v>
      </c>
      <c r="C249" s="284">
        <v>-8.4436149653921697E-2</v>
      </c>
      <c r="D249" s="284">
        <v>-0.58656380093348304</v>
      </c>
      <c r="E249" s="284">
        <v>3.0961983759482201E-2</v>
      </c>
    </row>
    <row r="250" spans="1:5" x14ac:dyDescent="0.25">
      <c r="A250" s="284">
        <v>15018.120130252801</v>
      </c>
      <c r="B250" s="284">
        <v>-0.13073654434033699</v>
      </c>
      <c r="C250" s="284">
        <v>-8.4548452122697196E-2</v>
      </c>
      <c r="D250" s="284">
        <v>-0.58700109009279799</v>
      </c>
      <c r="E250" s="284">
        <v>2.96763674475434E-2</v>
      </c>
    </row>
    <row r="251" spans="1:5" x14ac:dyDescent="0.25">
      <c r="A251" s="284">
        <v>15021.6040689617</v>
      </c>
      <c r="B251" s="284">
        <v>-0.49546274254934602</v>
      </c>
      <c r="C251" s="284">
        <v>-8.45820512262071E-2</v>
      </c>
      <c r="D251" s="284">
        <v>-0.58712767028942903</v>
      </c>
      <c r="E251" s="284">
        <v>2.9293472305745E-2</v>
      </c>
    </row>
    <row r="252" spans="1:5" x14ac:dyDescent="0.25">
      <c r="A252" s="284">
        <v>15032.456314106599</v>
      </c>
      <c r="B252" s="284">
        <v>-4.2952687165631602E-2</v>
      </c>
      <c r="C252" s="284">
        <v>-8.46866327901135E-2</v>
      </c>
      <c r="D252" s="284">
        <v>-0.58750827714498099</v>
      </c>
      <c r="E252" s="284">
        <v>2.8100778549981598E-2</v>
      </c>
    </row>
    <row r="253" spans="1:5" x14ac:dyDescent="0.25">
      <c r="A253" s="284">
        <v>15052.2515688151</v>
      </c>
      <c r="B253" s="284">
        <v>0.18871529639148399</v>
      </c>
      <c r="C253" s="284">
        <v>-8.4877114264147596E-2</v>
      </c>
      <c r="D253" s="284">
        <v>-0.588149720613238</v>
      </c>
      <c r="E253" s="284">
        <v>2.5925221661103701E-2</v>
      </c>
    </row>
    <row r="254" spans="1:5" x14ac:dyDescent="0.25">
      <c r="A254" s="284">
        <v>15066.4452963368</v>
      </c>
      <c r="B254" s="284">
        <v>-5.4512914959126101E-2</v>
      </c>
      <c r="C254" s="284">
        <v>-8.50135144712834E-2</v>
      </c>
      <c r="D254" s="284">
        <v>-0.58857857068984898</v>
      </c>
      <c r="E254" s="284">
        <v>2.4370845964881E-2</v>
      </c>
    </row>
    <row r="255" spans="1:5" x14ac:dyDescent="0.25">
      <c r="A255" s="284">
        <v>15092.4152886348</v>
      </c>
      <c r="B255" s="284">
        <v>-0.67725599357388899</v>
      </c>
      <c r="C255" s="284">
        <v>-8.5262606705757193E-2</v>
      </c>
      <c r="D255" s="284">
        <v>-0.58926729850611603</v>
      </c>
      <c r="E255" s="284">
        <v>2.1535191198098502E-2</v>
      </c>
    </row>
    <row r="256" spans="1:5" x14ac:dyDescent="0.25">
      <c r="A256" s="284">
        <v>15101.053604974501</v>
      </c>
      <c r="B256" s="284">
        <v>-0.179056409927081</v>
      </c>
      <c r="C256" s="284">
        <v>-8.5345335817836696E-2</v>
      </c>
      <c r="D256" s="284">
        <v>-0.58947160499633</v>
      </c>
      <c r="E256" s="284">
        <v>2.0594384657399399E-2</v>
      </c>
    </row>
    <row r="257" spans="1:5" x14ac:dyDescent="0.25">
      <c r="A257" s="284">
        <v>15101.7078947261</v>
      </c>
      <c r="B257" s="284">
        <v>-0.31100615262081899</v>
      </c>
      <c r="C257" s="284">
        <v>-8.5351598515734595E-2</v>
      </c>
      <c r="D257" s="284">
        <v>-0.58948665553784796</v>
      </c>
      <c r="E257" s="284">
        <v>2.0523284120442398E-2</v>
      </c>
    </row>
    <row r="258" spans="1:5" x14ac:dyDescent="0.25">
      <c r="A258" s="284">
        <v>15112.2841543493</v>
      </c>
      <c r="B258" s="284">
        <v>-0.108316912617934</v>
      </c>
      <c r="C258" s="284">
        <v>-8.5452797729193897E-2</v>
      </c>
      <c r="D258" s="284">
        <v>-0.58971886557144504</v>
      </c>
      <c r="E258" s="284">
        <v>1.9373980258688601E-2</v>
      </c>
    </row>
    <row r="259" spans="1:5" x14ac:dyDescent="0.25">
      <c r="A259" s="284">
        <v>15118.663993730701</v>
      </c>
      <c r="B259" s="284">
        <v>-0.17753421694136601</v>
      </c>
      <c r="C259" s="284">
        <v>-8.5513785875602794E-2</v>
      </c>
      <c r="D259" s="284">
        <v>-0.58985006024140196</v>
      </c>
      <c r="E259" s="284">
        <v>1.86806941348985E-2</v>
      </c>
    </row>
    <row r="260" spans="1:5" x14ac:dyDescent="0.25">
      <c r="A260" s="284">
        <v>15121.644679247</v>
      </c>
      <c r="B260" s="284">
        <v>-0.63243689605904096</v>
      </c>
      <c r="C260" s="284">
        <v>-8.5542273797098806E-2</v>
      </c>
      <c r="D260" s="284">
        <v>-0.58990901702887899</v>
      </c>
      <c r="E260" s="284">
        <v>1.8356788189259999E-2</v>
      </c>
    </row>
    <row r="261" spans="1:5" x14ac:dyDescent="0.25">
      <c r="A261" s="284">
        <v>15126.942729526299</v>
      </c>
      <c r="B261" s="284">
        <v>-0.45998641741961099</v>
      </c>
      <c r="C261" s="284">
        <v>-8.5592873022514601E-2</v>
      </c>
      <c r="D261" s="284">
        <v>-0.59001017170480696</v>
      </c>
      <c r="E261" s="284">
        <v>1.7782307025545101E-2</v>
      </c>
    </row>
    <row r="262" spans="1:5" x14ac:dyDescent="0.25">
      <c r="A262" s="284">
        <v>15132.3869700011</v>
      </c>
      <c r="B262" s="284">
        <v>-0.56327836864589198</v>
      </c>
      <c r="C262" s="284">
        <v>-8.5644838793080394E-2</v>
      </c>
      <c r="D262" s="284">
        <v>-0.590109263514488</v>
      </c>
      <c r="E262" s="284">
        <v>1.71921237158431E-2</v>
      </c>
    </row>
    <row r="263" spans="1:5" x14ac:dyDescent="0.25">
      <c r="A263" s="284">
        <v>15133.875267031999</v>
      </c>
      <c r="B263" s="284">
        <v>-0.70128914670660703</v>
      </c>
      <c r="C263" s="284">
        <v>-8.5659044723623096E-2</v>
      </c>
      <c r="D263" s="284">
        <v>-0.59013549561981604</v>
      </c>
      <c r="E263" s="284">
        <v>1.70308599902569E-2</v>
      </c>
    </row>
    <row r="264" spans="1:5" x14ac:dyDescent="0.25">
      <c r="A264" s="284">
        <v>15138.8248782342</v>
      </c>
      <c r="B264" s="284">
        <v>-0.46929774389169499</v>
      </c>
      <c r="C264" s="284">
        <v>-8.5706289212788694E-2</v>
      </c>
      <c r="D264" s="284">
        <v>-0.59022008844349105</v>
      </c>
      <c r="E264" s="284">
        <v>1.6495405794301199E-2</v>
      </c>
    </row>
    <row r="265" spans="1:5" x14ac:dyDescent="0.25">
      <c r="A265" s="284">
        <v>15148.054761065499</v>
      </c>
      <c r="B265" s="284">
        <v>-0.63673978337864801</v>
      </c>
      <c r="C265" s="284">
        <v>-8.5794343693179301E-2</v>
      </c>
      <c r="D265" s="284">
        <v>-0.590366957135392</v>
      </c>
      <c r="E265" s="284">
        <v>1.54969072682018E-2</v>
      </c>
    </row>
    <row r="266" spans="1:5" x14ac:dyDescent="0.25">
      <c r="A266" s="284">
        <v>15149.0376182566</v>
      </c>
      <c r="B266" s="284">
        <v>-6.27997978801864E-2</v>
      </c>
      <c r="C266" s="284">
        <v>-8.5803714588188404E-2</v>
      </c>
      <c r="D266" s="284">
        <v>-0.59038169909197102</v>
      </c>
      <c r="E266" s="284">
        <v>1.53905807335552E-2</v>
      </c>
    </row>
    <row r="267" spans="1:5" x14ac:dyDescent="0.25">
      <c r="A267" s="284">
        <v>15149.8168521549</v>
      </c>
      <c r="B267" s="284">
        <v>-8.1654401692021802E-2</v>
      </c>
      <c r="C267" s="284">
        <v>-8.5811140285766599E-2</v>
      </c>
      <c r="D267" s="284">
        <v>-0.590393361864466</v>
      </c>
      <c r="E267" s="284">
        <v>1.5306282382954299E-2</v>
      </c>
    </row>
    <row r="268" spans="1:5" x14ac:dyDescent="0.25">
      <c r="A268" s="284">
        <v>15149.997206341901</v>
      </c>
      <c r="B268" s="284">
        <v>-0.561199808225887</v>
      </c>
      <c r="C268" s="284">
        <v>-8.5812858968247793E-2</v>
      </c>
      <c r="D268" s="284"/>
      <c r="E268" s="284">
        <v>1.5286841091956899E-2</v>
      </c>
    </row>
    <row r="269" spans="1:5" x14ac:dyDescent="0.25">
      <c r="A269" s="284">
        <v>15149.997206341901</v>
      </c>
      <c r="B269" s="284">
        <v>-0.45013398236069002</v>
      </c>
      <c r="C269" s="284">
        <v>-8.5812858968247793E-2</v>
      </c>
      <c r="D269" s="284"/>
      <c r="E269" s="284">
        <v>1.5286841091956899E-2</v>
      </c>
    </row>
    <row r="270" spans="1:5" x14ac:dyDescent="0.25">
      <c r="A270" s="284">
        <v>15149.997206341901</v>
      </c>
      <c r="B270" s="284">
        <v>-0.42785823708968401</v>
      </c>
      <c r="C270" s="284">
        <v>-8.5812858968247793E-2</v>
      </c>
      <c r="D270" s="284"/>
      <c r="E270" s="284">
        <v>1.5286841091956899E-2</v>
      </c>
    </row>
    <row r="271" spans="1:5" x14ac:dyDescent="0.25">
      <c r="A271" s="284">
        <v>15149.997206341901</v>
      </c>
      <c r="B271" s="284">
        <v>-0.62612561162980196</v>
      </c>
      <c r="C271" s="284">
        <v>-8.5812858968247793E-2</v>
      </c>
      <c r="D271" s="284"/>
      <c r="E271" s="284">
        <v>1.5286841091956899E-2</v>
      </c>
    </row>
    <row r="272" spans="1:5" x14ac:dyDescent="0.25">
      <c r="A272" s="284">
        <v>15150.126623475</v>
      </c>
      <c r="B272" s="284">
        <v>-0.75588999492949305</v>
      </c>
      <c r="C272" s="284">
        <v>-8.5814092246848897E-2</v>
      </c>
      <c r="D272" s="284">
        <v>-0.59039797799947202</v>
      </c>
      <c r="E272" s="284">
        <v>1.5272890563905199E-2</v>
      </c>
    </row>
    <row r="273" spans="1:5" x14ac:dyDescent="0.25">
      <c r="A273" s="284">
        <v>15150.5148748744</v>
      </c>
      <c r="B273" s="284">
        <v>-0.58231281228340304</v>
      </c>
      <c r="C273" s="284">
        <v>-8.5817792082652306E-2</v>
      </c>
      <c r="D273" s="284">
        <v>-0.59040371161412997</v>
      </c>
      <c r="E273" s="284">
        <v>1.5231038979750301E-2</v>
      </c>
    </row>
    <row r="274" spans="1:5" x14ac:dyDescent="0.25">
      <c r="A274" s="284">
        <v>15150.644292007501</v>
      </c>
      <c r="B274" s="284">
        <v>-0.484473777426009</v>
      </c>
      <c r="C274" s="284">
        <v>-8.5819025361253395E-2</v>
      </c>
      <c r="D274" s="284">
        <v>-0.59040561724496698</v>
      </c>
      <c r="E274" s="284">
        <v>1.52170884516985E-2</v>
      </c>
    </row>
    <row r="275" spans="1:5" x14ac:dyDescent="0.25">
      <c r="A275" s="284">
        <v>15150.709000574099</v>
      </c>
      <c r="B275" s="284">
        <v>-0.80866624391284803</v>
      </c>
      <c r="C275" s="284">
        <v>-8.5819642000554003E-2</v>
      </c>
      <c r="D275" s="284">
        <v>-0.59040656901523203</v>
      </c>
      <c r="E275" s="284">
        <v>1.52101131876726E-2</v>
      </c>
    </row>
    <row r="276" spans="1:5" x14ac:dyDescent="0.25">
      <c r="A276" s="284">
        <v>15151.420794806299</v>
      </c>
      <c r="B276" s="284">
        <v>-0.73400097808937703</v>
      </c>
      <c r="C276" s="284">
        <v>-8.5826425032860199E-2</v>
      </c>
      <c r="D276" s="284">
        <v>-0.59041699249986601</v>
      </c>
      <c r="E276" s="284">
        <v>1.5133385283388499E-2</v>
      </c>
    </row>
    <row r="277" spans="1:5" x14ac:dyDescent="0.25">
      <c r="A277" s="284">
        <v>15152.326714738099</v>
      </c>
      <c r="B277" s="284">
        <v>-0.73788382708706002</v>
      </c>
      <c r="C277" s="284">
        <v>-8.5835057983068105E-2</v>
      </c>
      <c r="D277" s="284">
        <v>-0.59043013680735701</v>
      </c>
      <c r="E277" s="284">
        <v>1.50357315870265E-2</v>
      </c>
    </row>
    <row r="278" spans="1:5" x14ac:dyDescent="0.25">
      <c r="A278" s="284">
        <v>15152.4561318713</v>
      </c>
      <c r="B278" s="284">
        <v>-0.58818342779951605</v>
      </c>
      <c r="C278" s="284">
        <v>-8.5836291261669306E-2</v>
      </c>
      <c r="D278" s="284">
        <v>-0.590432003415578</v>
      </c>
      <c r="E278" s="284">
        <v>1.50217810589748E-2</v>
      </c>
    </row>
    <row r="279" spans="1:5" x14ac:dyDescent="0.25">
      <c r="A279" s="284">
        <v>15160.116532666099</v>
      </c>
      <c r="B279" s="284">
        <v>-0.226583306565353</v>
      </c>
      <c r="C279" s="284">
        <v>-8.5909267212192594E-2</v>
      </c>
      <c r="D279" s="284">
        <v>-0.59053738829703095</v>
      </c>
      <c r="E279" s="284">
        <v>1.4196027670713001E-2</v>
      </c>
    </row>
    <row r="280" spans="1:5" x14ac:dyDescent="0.25">
      <c r="A280" s="284">
        <v>15161.062371223999</v>
      </c>
      <c r="B280" s="284">
        <v>-0.50613007859472403</v>
      </c>
      <c r="C280" s="284">
        <v>-8.5918271314021494E-2</v>
      </c>
      <c r="D280" s="284">
        <v>-0.59054987458520103</v>
      </c>
      <c r="E280" s="284">
        <v>1.4094070943537601E-2</v>
      </c>
    </row>
    <row r="281" spans="1:5" x14ac:dyDescent="0.25">
      <c r="A281" s="284">
        <v>15177.865684475901</v>
      </c>
      <c r="B281" s="284">
        <v>-0.21899710220378801</v>
      </c>
      <c r="C281" s="284">
        <v>-8.6078149710659899E-2</v>
      </c>
      <c r="D281" s="284">
        <v>-0.59074353352982001</v>
      </c>
      <c r="E281" s="284">
        <v>1.22827567286157E-2</v>
      </c>
    </row>
    <row r="282" spans="1:5" x14ac:dyDescent="0.25">
      <c r="A282" s="284">
        <v>15178.3105286555</v>
      </c>
      <c r="B282" s="284">
        <v>-0.62315102101088105</v>
      </c>
      <c r="C282" s="284">
        <v>-8.6082378907464299E-2</v>
      </c>
      <c r="D282" s="284">
        <v>-0.59074841620498997</v>
      </c>
      <c r="E282" s="284">
        <v>1.2234804722138899E-2</v>
      </c>
    </row>
    <row r="283" spans="1:5" x14ac:dyDescent="0.25">
      <c r="A283" s="284">
        <v>15178.8911187787</v>
      </c>
      <c r="B283" s="284">
        <v>-0.34356709355210002</v>
      </c>
      <c r="C283" s="284">
        <v>-8.6087897958541104E-2</v>
      </c>
      <c r="D283" s="284">
        <v>-0.59075478884761201</v>
      </c>
      <c r="E283" s="284">
        <v>1.21722199730806E-2</v>
      </c>
    </row>
    <row r="284" spans="1:5" x14ac:dyDescent="0.25">
      <c r="A284" s="284">
        <v>15180.676455034099</v>
      </c>
      <c r="B284" s="284">
        <v>-0.19631129597793601</v>
      </c>
      <c r="C284" s="284">
        <v>-8.6104869246183102E-2</v>
      </c>
      <c r="D284" s="284">
        <v>-0.59077081555477295</v>
      </c>
      <c r="E284" s="284">
        <v>1.19797695384885E-2</v>
      </c>
    </row>
    <row r="285" spans="1:5" x14ac:dyDescent="0.25">
      <c r="A285" s="284">
        <v>15191.2265759785</v>
      </c>
      <c r="B285" s="284">
        <v>1.3901306812313901E-2</v>
      </c>
      <c r="C285" s="284">
        <v>-8.6205086879483195E-2</v>
      </c>
      <c r="D285" s="284">
        <v>-0.59086552247531798</v>
      </c>
      <c r="E285" s="284">
        <v>1.08477039637461E-2</v>
      </c>
    </row>
    <row r="286" spans="1:5" x14ac:dyDescent="0.25">
      <c r="A286" s="284">
        <v>15192.070917747</v>
      </c>
      <c r="B286" s="284">
        <v>-0.12572447125581701</v>
      </c>
      <c r="C286" s="284">
        <v>-8.6213107444761794E-2</v>
      </c>
      <c r="D286" s="284">
        <v>-0.59087217257994495</v>
      </c>
      <c r="E286" s="284">
        <v>1.07571189487952E-2</v>
      </c>
    </row>
    <row r="287" spans="1:5" x14ac:dyDescent="0.25">
      <c r="A287" s="284">
        <v>15201.598232692801</v>
      </c>
      <c r="B287" s="284">
        <v>-3.7830736441208601</v>
      </c>
      <c r="C287" s="284">
        <v>-8.6303540664473502E-2</v>
      </c>
      <c r="D287" s="284">
        <v>-0.59093870970173501</v>
      </c>
      <c r="E287" s="284">
        <v>9.7349831276720197E-3</v>
      </c>
    </row>
    <row r="288" spans="1:5" x14ac:dyDescent="0.25">
      <c r="A288" s="284">
        <v>15201.888213640401</v>
      </c>
      <c r="B288" s="284">
        <v>-0.28489540282453701</v>
      </c>
      <c r="C288" s="284">
        <v>-8.6306291651227399E-2</v>
      </c>
      <c r="D288" s="284">
        <v>-0.59094057385339904</v>
      </c>
      <c r="E288" s="284">
        <v>9.7038725875455908E-3</v>
      </c>
    </row>
    <row r="289" spans="1:5" x14ac:dyDescent="0.25">
      <c r="A289" s="284">
        <v>15202.4408768841</v>
      </c>
      <c r="B289" s="284">
        <v>-0.35983125732745902</v>
      </c>
      <c r="C289" s="284">
        <v>-8.6311533359726494E-2</v>
      </c>
      <c r="D289" s="284">
        <v>-0.59094412666648499</v>
      </c>
      <c r="E289" s="284">
        <v>9.6445802369091293E-3</v>
      </c>
    </row>
    <row r="290" spans="1:5" x14ac:dyDescent="0.25">
      <c r="A290" s="284">
        <v>15205.0044917045</v>
      </c>
      <c r="B290" s="284">
        <v>-0.933371647745873</v>
      </c>
      <c r="C290" s="284">
        <v>-8.6335847843720795E-2</v>
      </c>
      <c r="D290" s="284">
        <v>-0.59095914202928701</v>
      </c>
      <c r="E290" s="284">
        <v>9.3695434028721204E-3</v>
      </c>
    </row>
    <row r="291" spans="1:5" x14ac:dyDescent="0.25">
      <c r="A291" s="284">
        <v>15228.1803236699</v>
      </c>
      <c r="B291" s="284">
        <v>-0.52184097917193895</v>
      </c>
      <c r="C291" s="284">
        <v>-8.6555417307442803E-2</v>
      </c>
      <c r="D291" s="284">
        <v>-0.59104493691983695</v>
      </c>
      <c r="E291" s="284">
        <v>6.8894004012478903E-3</v>
      </c>
    </row>
    <row r="292" spans="1:5" x14ac:dyDescent="0.25">
      <c r="A292" s="284">
        <v>15230.731502344001</v>
      </c>
      <c r="B292" s="284">
        <v>-0.22632614844736401</v>
      </c>
      <c r="C292" s="284">
        <v>-8.6579558515190794E-2</v>
      </c>
      <c r="D292" s="284">
        <v>-0.59104888018849999</v>
      </c>
      <c r="E292" s="284">
        <v>6.6169339296465804E-3</v>
      </c>
    </row>
    <row r="293" spans="1:5" x14ac:dyDescent="0.25">
      <c r="A293" s="284">
        <v>15235.271841251501</v>
      </c>
      <c r="B293" s="284">
        <v>-0.452719604578322</v>
      </c>
      <c r="C293" s="284">
        <v>-8.6622509426673294E-2</v>
      </c>
      <c r="D293" s="284">
        <v>-0.59105185267453597</v>
      </c>
      <c r="E293" s="284">
        <v>6.1323671712667496E-3</v>
      </c>
    </row>
    <row r="294" spans="1:5" x14ac:dyDescent="0.25">
      <c r="A294" s="284">
        <v>15235.9242080516</v>
      </c>
      <c r="B294" s="284">
        <v>-0.13870647631798499</v>
      </c>
      <c r="C294" s="284">
        <v>-8.6628680291543303E-2</v>
      </c>
      <c r="D294" s="284">
        <v>-0.59105208258728903</v>
      </c>
      <c r="E294" s="284">
        <v>6.06285348222155E-3</v>
      </c>
    </row>
    <row r="295" spans="1:5" x14ac:dyDescent="0.25">
      <c r="A295" s="284">
        <v>15235.9831008539</v>
      </c>
      <c r="B295" s="284">
        <v>-1.0440258476189099</v>
      </c>
      <c r="C295" s="284">
        <v>-8.6629237214555205E-2</v>
      </c>
      <c r="D295" s="284">
        <v>-0.59105210334280001</v>
      </c>
      <c r="E295" s="284">
        <v>6.0565780924472096E-3</v>
      </c>
    </row>
    <row r="296" spans="1:5" x14ac:dyDescent="0.25">
      <c r="A296" s="284">
        <v>15237.677991053901</v>
      </c>
      <c r="B296" s="284">
        <v>-4.3586657339600397E-2</v>
      </c>
      <c r="C296" s="284">
        <v>-8.6645265036599195E-2</v>
      </c>
      <c r="D296" s="284">
        <v>-0.59105270067067195</v>
      </c>
      <c r="E296" s="284">
        <v>5.8759771325064304E-3</v>
      </c>
    </row>
    <row r="297" spans="1:5" x14ac:dyDescent="0.25">
      <c r="A297" s="284">
        <v>15251.9448246024</v>
      </c>
      <c r="B297" s="284">
        <v>-0.51865255645824304</v>
      </c>
      <c r="C297" s="284">
        <v>-8.6780072110492004E-2</v>
      </c>
      <c r="D297" s="284">
        <v>-0.59103911283437005</v>
      </c>
      <c r="E297" s="284">
        <v>4.3563442521205404E-3</v>
      </c>
    </row>
    <row r="298" spans="1:5" x14ac:dyDescent="0.25">
      <c r="A298" s="284">
        <v>15260.576058775099</v>
      </c>
      <c r="B298" s="284">
        <v>-0.28601793580667101</v>
      </c>
      <c r="C298" s="284">
        <v>-8.6861551857021296E-2</v>
      </c>
      <c r="D298" s="284">
        <v>-0.59101382226267896</v>
      </c>
      <c r="E298" s="284">
        <v>3.4418568718305102E-3</v>
      </c>
    </row>
    <row r="299" spans="1:5" x14ac:dyDescent="0.25">
      <c r="A299" s="284">
        <v>15261.594861289201</v>
      </c>
      <c r="B299" s="284">
        <v>-0.61692182659123196</v>
      </c>
      <c r="C299" s="284">
        <v>-8.6871163154409403E-2</v>
      </c>
      <c r="D299" s="284">
        <v>-0.59100998206630395</v>
      </c>
      <c r="E299" s="284">
        <v>3.3339137870480101E-3</v>
      </c>
    </row>
    <row r="300" spans="1:5" x14ac:dyDescent="0.25">
      <c r="A300" s="284">
        <v>15273.277813327801</v>
      </c>
      <c r="B300" s="284">
        <v>-3.8979496038993297E-2</v>
      </c>
      <c r="C300" s="284">
        <v>-8.6981342254765698E-2</v>
      </c>
      <c r="D300" s="284">
        <v>-0.59095336755804895</v>
      </c>
      <c r="E300" s="284">
        <v>2.0960940280153701E-3</v>
      </c>
    </row>
    <row r="301" spans="1:5" x14ac:dyDescent="0.25">
      <c r="A301" s="284">
        <v>15273.655000930299</v>
      </c>
      <c r="B301" s="284">
        <v>-6.66097791534037E-2</v>
      </c>
      <c r="C301" s="284">
        <v>-8.6984897196539804E-2</v>
      </c>
      <c r="D301" s="284">
        <v>-0.59095108768557203</v>
      </c>
      <c r="E301" s="284">
        <v>2.0561306466952102E-3</v>
      </c>
    </row>
    <row r="302" spans="1:5" x14ac:dyDescent="0.25">
      <c r="A302" s="284">
        <v>15277.5118550109</v>
      </c>
      <c r="B302" s="284">
        <v>-0.71020693198878804</v>
      </c>
      <c r="C302" s="284">
        <v>-8.7021236030207699E-2</v>
      </c>
      <c r="D302" s="284">
        <v>-0.59092728736275701</v>
      </c>
      <c r="E302" s="284">
        <v>1.6474933285865201E-3</v>
      </c>
    </row>
    <row r="303" spans="1:5" x14ac:dyDescent="0.25">
      <c r="A303" s="284">
        <v>15278.3021300988</v>
      </c>
      <c r="B303" s="284">
        <v>-0.52951085758098404</v>
      </c>
      <c r="C303" s="284">
        <v>-8.7028681582969405E-2</v>
      </c>
      <c r="D303" s="284">
        <v>-0.59092206915280499</v>
      </c>
      <c r="E303" s="284">
        <v>1.56376293959214E-3</v>
      </c>
    </row>
    <row r="304" spans="1:5" x14ac:dyDescent="0.25">
      <c r="A304" s="284">
        <v>15284.960660753701</v>
      </c>
      <c r="B304" s="284">
        <v>-0.37121182172064099</v>
      </c>
      <c r="C304" s="284">
        <v>-8.7091393629438296E-2</v>
      </c>
      <c r="D304" s="284">
        <v>-0.590873920492894</v>
      </c>
      <c r="E304" s="284">
        <v>8.5828535280153004E-4</v>
      </c>
    </row>
    <row r="305" spans="1:5" x14ac:dyDescent="0.25">
      <c r="A305" s="284">
        <v>15289.9059994857</v>
      </c>
      <c r="B305" s="284">
        <v>-4.1082027353367398E-2</v>
      </c>
      <c r="C305" s="284">
        <v>-8.7137943678073301E-2</v>
      </c>
      <c r="D305" s="284">
        <v>-0.59083306259379298</v>
      </c>
      <c r="E305" s="284">
        <v>3.3432206190840398E-4</v>
      </c>
    </row>
    <row r="306" spans="1:5" x14ac:dyDescent="0.25">
      <c r="A306" s="284">
        <v>15297.851747860799</v>
      </c>
      <c r="B306" s="284">
        <v>0.380235224943615</v>
      </c>
      <c r="C306" s="284">
        <v>-8.7212687514138104E-2</v>
      </c>
      <c r="D306" s="284">
        <v>-0.59075943835725397</v>
      </c>
      <c r="E306" s="284">
        <v>-5.0753745325925995E-4</v>
      </c>
    </row>
    <row r="307" spans="1:5" x14ac:dyDescent="0.25">
      <c r="A307" s="284">
        <v>15303.7685275681</v>
      </c>
      <c r="B307" s="284">
        <v>0.191021791477164</v>
      </c>
      <c r="C307" s="284">
        <v>-8.7268315528065396E-2</v>
      </c>
      <c r="D307" s="284">
        <v>-0.59069744684312497</v>
      </c>
      <c r="E307" s="284">
        <v>-1.1344258293621999E-3</v>
      </c>
    </row>
    <row r="308" spans="1:5" x14ac:dyDescent="0.25">
      <c r="A308" s="284">
        <v>15304.445322973401</v>
      </c>
      <c r="B308" s="284">
        <v>-1.0516716480916</v>
      </c>
      <c r="C308" s="284">
        <v>-8.72746758176383E-2</v>
      </c>
      <c r="D308" s="284">
        <v>-0.59068990057906001</v>
      </c>
      <c r="E308" s="284">
        <v>-1.2061329392325001E-3</v>
      </c>
    </row>
    <row r="309" spans="1:5" x14ac:dyDescent="0.25">
      <c r="A309" s="284">
        <v>15304.935335252099</v>
      </c>
      <c r="B309" s="284">
        <v>-0.766885721179422</v>
      </c>
      <c r="C309" s="284">
        <v>-8.72792807838699E-2</v>
      </c>
      <c r="D309" s="284">
        <v>-0.59068443694555794</v>
      </c>
      <c r="E309" s="284">
        <v>-1.25805020113239E-3</v>
      </c>
    </row>
    <row r="310" spans="1:5" x14ac:dyDescent="0.25">
      <c r="A310" s="284">
        <v>15306.1475781148</v>
      </c>
      <c r="B310" s="284">
        <v>-0.56468744347861799</v>
      </c>
      <c r="C310" s="284">
        <v>-8.7290672831429703E-2</v>
      </c>
      <c r="D310" s="284">
        <v>-0.59067092044606395</v>
      </c>
      <c r="E310" s="284">
        <v>-1.3858846311089201E-3</v>
      </c>
    </row>
    <row r="311" spans="1:5" x14ac:dyDescent="0.25">
      <c r="A311" s="284">
        <v>15306.4513559353</v>
      </c>
      <c r="B311" s="284">
        <v>-0.110624147137417</v>
      </c>
      <c r="C311" s="284">
        <v>-8.72935272771342E-2</v>
      </c>
      <c r="D311" s="284">
        <v>-0.59066728277067604</v>
      </c>
      <c r="E311" s="284">
        <v>-1.4179188593282099E-3</v>
      </c>
    </row>
    <row r="312" spans="1:5" x14ac:dyDescent="0.25">
      <c r="A312" s="284">
        <v>15313.2834456046</v>
      </c>
      <c r="B312" s="284">
        <v>4.9161150888710203E-2</v>
      </c>
      <c r="C312" s="284">
        <v>-8.7357701966671794E-2</v>
      </c>
      <c r="D312" s="284">
        <v>-0.59058546993656302</v>
      </c>
      <c r="E312" s="284">
        <v>-2.1382660395472702E-3</v>
      </c>
    </row>
    <row r="313" spans="1:5" x14ac:dyDescent="0.25">
      <c r="A313" s="284">
        <v>15314.1911370692</v>
      </c>
      <c r="B313" s="284">
        <v>-9.9716698782037497E-2</v>
      </c>
      <c r="C313" s="284">
        <v>-8.7366226509129494E-2</v>
      </c>
      <c r="D313" s="284">
        <v>-0.59057330924997797</v>
      </c>
      <c r="E313" s="284">
        <v>-2.2338013582605901E-3</v>
      </c>
    </row>
    <row r="314" spans="1:5" x14ac:dyDescent="0.25">
      <c r="A314" s="284">
        <v>15329.527160932101</v>
      </c>
      <c r="B314" s="284">
        <v>-0.18839104818771901</v>
      </c>
      <c r="C314" s="284">
        <v>-8.7510122770819404E-2</v>
      </c>
      <c r="D314" s="284">
        <v>-0.59035711093132404</v>
      </c>
      <c r="E314" s="284">
        <v>-3.8479312523051002E-3</v>
      </c>
    </row>
    <row r="315" spans="1:5" x14ac:dyDescent="0.25">
      <c r="A315" s="284">
        <v>15331.7718746634</v>
      </c>
      <c r="B315" s="284">
        <v>-0.100832241282189</v>
      </c>
      <c r="C315" s="284">
        <v>-8.7531167993841502E-2</v>
      </c>
      <c r="D315" s="284">
        <v>-0.59032336788773698</v>
      </c>
      <c r="E315" s="284">
        <v>-4.0837892916518702E-3</v>
      </c>
    </row>
    <row r="316" spans="1:5" x14ac:dyDescent="0.25">
      <c r="A316" s="284">
        <v>15332.5873592928</v>
      </c>
      <c r="B316" s="284">
        <v>-7.4379744848951407E-2</v>
      </c>
      <c r="C316" s="284">
        <v>-8.7538811470268194E-2</v>
      </c>
      <c r="D316" s="284">
        <v>-0.59031110933867803</v>
      </c>
      <c r="E316" s="284">
        <v>-4.1694744296470899E-3</v>
      </c>
    </row>
    <row r="317" spans="1:5" x14ac:dyDescent="0.25">
      <c r="A317" s="284">
        <v>15346.950534813301</v>
      </c>
      <c r="B317" s="284">
        <v>-0.28099604291026398</v>
      </c>
      <c r="C317" s="284">
        <v>-8.7673357352523698E-2</v>
      </c>
      <c r="D317" s="284">
        <v>-0.59006567851960501</v>
      </c>
      <c r="E317" s="284">
        <v>-5.67552767857316E-3</v>
      </c>
    </row>
    <row r="318" spans="1:5" x14ac:dyDescent="0.25">
      <c r="A318" s="284">
        <v>15348.642810622499</v>
      </c>
      <c r="B318" s="284">
        <v>-0.54125900812954697</v>
      </c>
      <c r="C318" s="284">
        <v>-8.7689196469643405E-2</v>
      </c>
      <c r="D318" s="284">
        <v>-0.59003479682861004</v>
      </c>
      <c r="E318" s="284">
        <v>-5.8529185166478603E-3</v>
      </c>
    </row>
    <row r="319" spans="1:5" x14ac:dyDescent="0.25">
      <c r="A319" s="284">
        <v>15365.970202996599</v>
      </c>
      <c r="B319" s="284">
        <v>-0.57247979168427698</v>
      </c>
      <c r="C319" s="284">
        <v>-8.7851239275528598E-2</v>
      </c>
      <c r="D319" s="284">
        <v>-0.58968747608822303</v>
      </c>
      <c r="E319" s="284">
        <v>-7.6668855121360697E-3</v>
      </c>
    </row>
    <row r="320" spans="1:5" x14ac:dyDescent="0.25">
      <c r="A320" s="284">
        <v>15367.715501574799</v>
      </c>
      <c r="B320" s="284">
        <v>-0.24029819853436099</v>
      </c>
      <c r="C320" s="284">
        <v>-8.7867553081441202E-2</v>
      </c>
      <c r="D320" s="284">
        <v>-0.58964956035021499</v>
      </c>
      <c r="E320" s="284">
        <v>-7.8491705177650695E-3</v>
      </c>
    </row>
    <row r="321" spans="1:5" x14ac:dyDescent="0.25">
      <c r="A321" s="284">
        <v>15380.582723858701</v>
      </c>
      <c r="B321" s="284">
        <v>-4.7964040351011804E-3</v>
      </c>
      <c r="C321" s="284">
        <v>-8.7987697268582604E-2</v>
      </c>
      <c r="D321" s="284">
        <v>-0.58935464662874304</v>
      </c>
      <c r="E321" s="284">
        <v>-9.1930676112695793E-3</v>
      </c>
    </row>
    <row r="322" spans="1:5" x14ac:dyDescent="0.25">
      <c r="A322" s="284">
        <v>15382.779112046201</v>
      </c>
      <c r="B322" s="284">
        <v>-8.5563179142888995E-2</v>
      </c>
      <c r="C322" s="284">
        <v>-8.8008186311705303E-2</v>
      </c>
      <c r="D322" s="284">
        <v>-0.58930122754274705</v>
      </c>
      <c r="E322" s="284">
        <v>-9.4220493852497905E-3</v>
      </c>
    </row>
    <row r="323" spans="1:5" x14ac:dyDescent="0.25">
      <c r="A323" s="284">
        <v>15383.1673634456</v>
      </c>
      <c r="B323" s="284">
        <v>-8.3896459817434099E-2</v>
      </c>
      <c r="C323" s="284">
        <v>-8.8011808121232896E-2</v>
      </c>
      <c r="D323" s="284">
        <v>-0.58929169969307105</v>
      </c>
      <c r="E323" s="284">
        <v>-9.4625177837485298E-3</v>
      </c>
    </row>
    <row r="324" spans="1:5" x14ac:dyDescent="0.25">
      <c r="A324" s="284">
        <v>15383.232072012201</v>
      </c>
      <c r="B324" s="284">
        <v>-8.4389747410151802E-2</v>
      </c>
      <c r="C324" s="284">
        <v>-8.8012411756154194E-2</v>
      </c>
      <c r="D324" s="284">
        <v>-0.58929011171812495</v>
      </c>
      <c r="E324" s="284">
        <v>-9.4692622750285806E-3</v>
      </c>
    </row>
    <row r="325" spans="1:5" x14ac:dyDescent="0.25">
      <c r="A325" s="284">
        <v>15386.352762926699</v>
      </c>
      <c r="B325" s="284">
        <v>-0.80827899904396505</v>
      </c>
      <c r="C325" s="284">
        <v>-8.8041523172379593E-2</v>
      </c>
      <c r="D325" s="284">
        <v>-0.58921352867433696</v>
      </c>
      <c r="E325" s="284">
        <v>-9.7943320923856592E-3</v>
      </c>
    </row>
    <row r="326" spans="1:5" x14ac:dyDescent="0.25">
      <c r="A326" s="284">
        <v>15391.206701198</v>
      </c>
      <c r="B326" s="284">
        <v>0.93751870263079096</v>
      </c>
      <c r="C326" s="284">
        <v>-8.8086792100415506E-2</v>
      </c>
      <c r="D326" s="284">
        <v>-0.58908920352448901</v>
      </c>
      <c r="E326" s="284">
        <v>-1.02997987385074E-2</v>
      </c>
    </row>
    <row r="327" spans="1:5" x14ac:dyDescent="0.25">
      <c r="A327" s="284">
        <v>15394.268610978599</v>
      </c>
      <c r="B327" s="284">
        <v>-0.38003517133572401</v>
      </c>
      <c r="C327" s="284">
        <v>-8.8115328844980703E-2</v>
      </c>
      <c r="D327" s="284">
        <v>-0.589010379049557</v>
      </c>
      <c r="E327" s="284">
        <v>-1.06176993281956E-2</v>
      </c>
    </row>
    <row r="328" spans="1:5" x14ac:dyDescent="0.25">
      <c r="A328" s="284">
        <v>15404.0440950088</v>
      </c>
      <c r="B328" s="284">
        <v>0.10196831188809</v>
      </c>
      <c r="C328" s="284">
        <v>-8.8206397805101894E-2</v>
      </c>
      <c r="D328" s="284">
        <v>-0.58874367693733098</v>
      </c>
      <c r="E328" s="284">
        <v>-1.1632631955334E-2</v>
      </c>
    </row>
    <row r="329" spans="1:5" x14ac:dyDescent="0.25">
      <c r="A329" s="284">
        <v>15424.6045257803</v>
      </c>
      <c r="B329" s="284">
        <v>5.0671639182575702E-2</v>
      </c>
      <c r="C329" s="284">
        <v>-8.8397605561143996E-2</v>
      </c>
      <c r="D329" s="284">
        <v>-0.58813188638055103</v>
      </c>
      <c r="E329" s="284">
        <v>-1.37673039524939E-2</v>
      </c>
    </row>
    <row r="330" spans="1:5" x14ac:dyDescent="0.25">
      <c r="A330" s="284">
        <v>15427.306904499401</v>
      </c>
      <c r="B330" s="284">
        <v>-1.09938057168166</v>
      </c>
      <c r="C330" s="284">
        <v>-8.84227180179189E-2</v>
      </c>
      <c r="D330" s="284">
        <v>-0.58804651117257301</v>
      </c>
      <c r="E330" s="284">
        <v>-1.4047019541116699E-2</v>
      </c>
    </row>
    <row r="331" spans="1:5" x14ac:dyDescent="0.25">
      <c r="A331" s="284">
        <v>15430.040201572299</v>
      </c>
      <c r="B331" s="284">
        <v>-0.29354264589745999</v>
      </c>
      <c r="C331" s="284">
        <v>-8.8448117790388803E-2</v>
      </c>
      <c r="D331" s="284">
        <v>-0.58795891093400399</v>
      </c>
      <c r="E331" s="284">
        <v>-1.4329868516836101E-2</v>
      </c>
    </row>
    <row r="332" spans="1:5" x14ac:dyDescent="0.25">
      <c r="A332" s="284">
        <v>15436.0214419781</v>
      </c>
      <c r="B332" s="284">
        <v>-4.1913862064246701E-2</v>
      </c>
      <c r="C332" s="284">
        <v>-8.8503699800448393E-2</v>
      </c>
      <c r="D332" s="284">
        <v>-0.58776130764508105</v>
      </c>
      <c r="E332" s="284">
        <v>-1.49483853480952E-2</v>
      </c>
    </row>
    <row r="333" spans="1:5" x14ac:dyDescent="0.25">
      <c r="A333" s="284">
        <v>15438.498637001299</v>
      </c>
      <c r="B333" s="284">
        <v>-0.22075240267135399</v>
      </c>
      <c r="C333" s="284">
        <v>-8.8526685282942205E-2</v>
      </c>
      <c r="D333" s="284">
        <v>-0.58767765411060502</v>
      </c>
      <c r="E333" s="284">
        <v>-1.52043665744825E-2</v>
      </c>
    </row>
    <row r="334" spans="1:5" x14ac:dyDescent="0.25">
      <c r="A334" s="284">
        <v>15448.716271956901</v>
      </c>
      <c r="B334" s="284">
        <v>-0.68717266474809202</v>
      </c>
      <c r="C334" s="284">
        <v>-8.8621459215557696E-2</v>
      </c>
      <c r="D334" s="284">
        <v>-0.58732293904064004</v>
      </c>
      <c r="E334" s="284">
        <v>-1.6258968694307801E-2</v>
      </c>
    </row>
    <row r="335" spans="1:5" x14ac:dyDescent="0.25">
      <c r="A335" s="284">
        <v>15449.5272400341</v>
      </c>
      <c r="B335" s="284">
        <v>-0.50069100246730203</v>
      </c>
      <c r="C335" s="284">
        <v>-8.8628981370560606E-2</v>
      </c>
      <c r="D335" s="284">
        <v>-0.58729396860202698</v>
      </c>
      <c r="E335" s="284">
        <v>-1.6342655192233799E-2</v>
      </c>
    </row>
    <row r="336" spans="1:5" x14ac:dyDescent="0.25">
      <c r="A336" s="284">
        <v>15451.1286408867</v>
      </c>
      <c r="B336" s="284">
        <v>-0.97361009317698</v>
      </c>
      <c r="C336" s="284">
        <v>-8.8643835204853305E-2</v>
      </c>
      <c r="D336" s="284">
        <v>-0.58723572685916003</v>
      </c>
      <c r="E336" s="284">
        <v>-1.65079090818771E-2</v>
      </c>
    </row>
    <row r="337" spans="1:5" x14ac:dyDescent="0.25">
      <c r="A337" s="284">
        <v>15460.7976581945</v>
      </c>
      <c r="B337" s="284">
        <v>-0.79371937645068602</v>
      </c>
      <c r="C337" s="284">
        <v>-8.8733437421384107E-2</v>
      </c>
      <c r="D337" s="284">
        <v>-0.58687934869435598</v>
      </c>
      <c r="E337" s="284">
        <v>-1.7504061391423201E-2</v>
      </c>
    </row>
    <row r="338" spans="1:5" x14ac:dyDescent="0.25">
      <c r="A338" s="284">
        <v>15462.926178703199</v>
      </c>
      <c r="B338" s="284">
        <v>-0.15173472685463499</v>
      </c>
      <c r="C338" s="284">
        <v>-8.8753155941479506E-2</v>
      </c>
      <c r="D338" s="284">
        <v>-0.58679897256992197</v>
      </c>
      <c r="E338" s="284">
        <v>-1.7723022228496501E-2</v>
      </c>
    </row>
    <row r="339" spans="1:5" x14ac:dyDescent="0.25">
      <c r="A339" s="284">
        <v>15463.246974609599</v>
      </c>
      <c r="B339" s="284">
        <v>-8.4361344723682397E-2</v>
      </c>
      <c r="C339" s="284">
        <v>-8.8756126428364404E-2</v>
      </c>
      <c r="D339" s="284">
        <v>-0.58678674476047898</v>
      </c>
      <c r="E339" s="284">
        <v>-1.7756022493192299E-2</v>
      </c>
    </row>
    <row r="340" spans="1:5" x14ac:dyDescent="0.25">
      <c r="A340" s="284">
        <v>15469.845093862899</v>
      </c>
      <c r="B340" s="284">
        <v>1.2276759473105201</v>
      </c>
      <c r="C340" s="284">
        <v>-8.8817185795488002E-2</v>
      </c>
      <c r="D340" s="284">
        <v>-0.58653116008502804</v>
      </c>
      <c r="E340" s="284">
        <v>-1.8434770811043399E-2</v>
      </c>
    </row>
    <row r="341" spans="1:5" x14ac:dyDescent="0.25">
      <c r="A341" s="284">
        <v>15470.2036689344</v>
      </c>
      <c r="B341" s="284">
        <v>-0.44369735341077698</v>
      </c>
      <c r="C341" s="284">
        <v>-8.8820502387050498E-2</v>
      </c>
      <c r="D341" s="284">
        <v>-0.586517201657627</v>
      </c>
      <c r="E341" s="284">
        <v>-1.84716166851592E-2</v>
      </c>
    </row>
    <row r="342" spans="1:5" x14ac:dyDescent="0.25">
      <c r="A342" s="284">
        <v>15470.927921803201</v>
      </c>
      <c r="B342" s="284">
        <v>-0.55253133970945001</v>
      </c>
      <c r="C342" s="284">
        <v>-8.8827201265876898E-2</v>
      </c>
      <c r="D342" s="284">
        <v>-0.58648866164144597</v>
      </c>
      <c r="E342" s="284">
        <v>-1.8546038283751998E-2</v>
      </c>
    </row>
    <row r="343" spans="1:5" x14ac:dyDescent="0.25">
      <c r="A343" s="284">
        <v>15474.4878493261</v>
      </c>
      <c r="B343" s="284">
        <v>-1.0099821793430199</v>
      </c>
      <c r="C343" s="284">
        <v>-8.8860128333388397E-2</v>
      </c>
      <c r="D343" s="284">
        <v>-0.58634652822637801</v>
      </c>
      <c r="E343" s="284">
        <v>-1.8911843527387499E-2</v>
      </c>
    </row>
    <row r="344" spans="1:5" x14ac:dyDescent="0.25">
      <c r="A344" s="284">
        <v>15483.0287298968</v>
      </c>
      <c r="B344" s="284">
        <v>-4.4050026773967403E-2</v>
      </c>
      <c r="C344" s="284">
        <v>-8.8939126051557904E-2</v>
      </c>
      <c r="D344" s="284">
        <v>-0.585997575148549</v>
      </c>
      <c r="E344" s="284">
        <v>-1.9788521069230101E-2</v>
      </c>
    </row>
    <row r="345" spans="1:5" x14ac:dyDescent="0.25">
      <c r="A345" s="284">
        <v>15485.2421908216</v>
      </c>
      <c r="B345" s="284">
        <v>-8.7486239369283195E-2</v>
      </c>
      <c r="C345" s="284">
        <v>-8.8959575780740097E-2</v>
      </c>
      <c r="D345" s="284">
        <v>-0.58590594924000505</v>
      </c>
      <c r="E345" s="284">
        <v>-2.0015545961660299E-2</v>
      </c>
    </row>
    <row r="346" spans="1:5" x14ac:dyDescent="0.25">
      <c r="A346" s="284">
        <v>15506.8177984454</v>
      </c>
      <c r="B346" s="284">
        <v>-4.9971102287349502E-2</v>
      </c>
      <c r="C346" s="284">
        <v>-8.9158742301311295E-2</v>
      </c>
      <c r="D346" s="284">
        <v>-0.58496066926363099</v>
      </c>
      <c r="E346" s="284">
        <v>-2.2222338793805099E-2</v>
      </c>
    </row>
    <row r="347" spans="1:5" x14ac:dyDescent="0.25">
      <c r="A347" s="284">
        <v>15515.1269239129</v>
      </c>
      <c r="B347" s="284">
        <v>-0.54800224073705595</v>
      </c>
      <c r="C347" s="284">
        <v>-8.9235303797412194E-2</v>
      </c>
      <c r="D347" s="284">
        <v>-0.58457600726558201</v>
      </c>
      <c r="E347" s="284">
        <v>-2.3072211429741901E-2</v>
      </c>
    </row>
    <row r="348" spans="1:5" x14ac:dyDescent="0.25">
      <c r="A348" s="284">
        <v>15516.2059426632</v>
      </c>
      <c r="B348" s="284">
        <v>-0.28912621074939099</v>
      </c>
      <c r="C348" s="284">
        <v>-8.9245246033832201E-2</v>
      </c>
      <c r="D348" s="284">
        <v>-0.58452506059959097</v>
      </c>
      <c r="E348" s="284">
        <v>-2.31825754521768E-2</v>
      </c>
    </row>
    <row r="349" spans="1:5" x14ac:dyDescent="0.25">
      <c r="A349" s="284">
        <v>15519.691492148</v>
      </c>
      <c r="B349" s="284">
        <v>-0.13582237250541199</v>
      </c>
      <c r="C349" s="284">
        <v>-8.9277362396057297E-2</v>
      </c>
      <c r="D349" s="284">
        <v>-0.58435917960651995</v>
      </c>
      <c r="E349" s="284">
        <v>-2.3538084945046001E-2</v>
      </c>
    </row>
    <row r="350" spans="1:5" x14ac:dyDescent="0.25">
      <c r="A350" s="284">
        <v>15522.833909479101</v>
      </c>
      <c r="B350" s="284">
        <v>-0.305325718506955</v>
      </c>
      <c r="C350" s="284">
        <v>-8.9306317088483703E-2</v>
      </c>
      <c r="D350" s="284">
        <v>-0.58420799660035405</v>
      </c>
      <c r="E350" s="284">
        <v>-2.3858320316047201E-2</v>
      </c>
    </row>
    <row r="351" spans="1:5" x14ac:dyDescent="0.25">
      <c r="A351" s="284">
        <v>15529.863317894</v>
      </c>
      <c r="B351" s="284">
        <v>-0.25238431756459101</v>
      </c>
      <c r="C351" s="284">
        <v>-8.9371020026861994E-2</v>
      </c>
      <c r="D351" s="284">
        <v>-0.58386193685084198</v>
      </c>
      <c r="E351" s="284">
        <v>-2.45743072055815E-2</v>
      </c>
    </row>
    <row r="352" spans="1:5" x14ac:dyDescent="0.25">
      <c r="A352" s="284">
        <v>15532.252616005</v>
      </c>
      <c r="B352" s="284">
        <v>-0.55162165981258404</v>
      </c>
      <c r="C352" s="284">
        <v>-8.9392996711214895E-2</v>
      </c>
      <c r="D352" s="284">
        <v>-0.58374431103412605</v>
      </c>
      <c r="E352" s="284">
        <v>-2.4817314998592199E-2</v>
      </c>
    </row>
    <row r="353" spans="1:5" x14ac:dyDescent="0.25">
      <c r="A353" s="284">
        <v>15541.6685953412</v>
      </c>
      <c r="B353" s="284">
        <v>-0.50894724829253501</v>
      </c>
      <c r="C353" s="284">
        <v>-8.9479574954986804E-2</v>
      </c>
      <c r="D353" s="284">
        <v>-0.58326295882653201</v>
      </c>
      <c r="E353" s="284">
        <v>-2.5774983841568198E-2</v>
      </c>
    </row>
    <row r="354" spans="1:5" x14ac:dyDescent="0.25">
      <c r="A354" s="284">
        <v>15545.3014441791</v>
      </c>
      <c r="B354" s="284">
        <v>-0.62603191092830401</v>
      </c>
      <c r="C354" s="284">
        <v>-8.9512962407322205E-2</v>
      </c>
      <c r="D354" s="284"/>
      <c r="E354" s="284">
        <v>-2.6143882780559E-2</v>
      </c>
    </row>
    <row r="355" spans="1:5" x14ac:dyDescent="0.25">
      <c r="A355" s="284">
        <v>15545.3014441791</v>
      </c>
      <c r="B355" s="284">
        <v>-0.63631135895556601</v>
      </c>
      <c r="C355" s="284">
        <v>-8.9512962407322205E-2</v>
      </c>
      <c r="D355" s="284"/>
      <c r="E355" s="284">
        <v>-2.6143882780559E-2</v>
      </c>
    </row>
    <row r="356" spans="1:5" x14ac:dyDescent="0.25">
      <c r="A356" s="284">
        <v>15545.723756310301</v>
      </c>
      <c r="B356" s="284">
        <v>-0.65054657550309702</v>
      </c>
      <c r="C356" s="284">
        <v>-8.9516842787689205E-2</v>
      </c>
      <c r="D356" s="284"/>
      <c r="E356" s="284">
        <v>-2.6186726222420902E-2</v>
      </c>
    </row>
    <row r="357" spans="1:5" x14ac:dyDescent="0.25">
      <c r="A357" s="284">
        <v>15546.477567586</v>
      </c>
      <c r="B357" s="284">
        <v>-0.424544026223383</v>
      </c>
      <c r="C357" s="284">
        <v>-8.9523767734689799E-2</v>
      </c>
      <c r="D357" s="284">
        <v>-0.58301491660094995</v>
      </c>
      <c r="E357" s="284">
        <v>-2.6263200155269999E-2</v>
      </c>
    </row>
    <row r="358" spans="1:5" x14ac:dyDescent="0.25">
      <c r="A358" s="284">
        <v>15547.229365032999</v>
      </c>
      <c r="B358" s="284">
        <v>-0.57860851022445403</v>
      </c>
      <c r="C358" s="284">
        <v>-8.9530673332600702E-2</v>
      </c>
      <c r="D358" s="284">
        <v>-0.58297539280221999</v>
      </c>
      <c r="E358" s="284">
        <v>-2.6339469785788602E-2</v>
      </c>
    </row>
    <row r="359" spans="1:5" x14ac:dyDescent="0.25">
      <c r="A359" s="284">
        <v>15556.960788897401</v>
      </c>
      <c r="B359" s="284">
        <v>-8.1741464875717498E-2</v>
      </c>
      <c r="C359" s="284">
        <v>-8.9620011589333096E-2</v>
      </c>
      <c r="D359" s="284">
        <v>-0.58245375039795899</v>
      </c>
      <c r="E359" s="284">
        <v>-2.7326719882912701E-2</v>
      </c>
    </row>
    <row r="360" spans="1:5" x14ac:dyDescent="0.25">
      <c r="A360" s="284">
        <v>15562.247371110599</v>
      </c>
      <c r="B360" s="284">
        <v>-0.77085845005386799</v>
      </c>
      <c r="C360" s="284">
        <v>-8.9668515888406505E-2</v>
      </c>
      <c r="D360" s="284">
        <v>-0.58216533468945197</v>
      </c>
      <c r="E360" s="284">
        <v>-2.7862159465335701E-2</v>
      </c>
    </row>
    <row r="361" spans="1:5" x14ac:dyDescent="0.25">
      <c r="A361" s="284">
        <v>15570.4348994508</v>
      </c>
      <c r="B361" s="284">
        <v>-8.3778038492776694E-2</v>
      </c>
      <c r="C361" s="284">
        <v>-8.97435916652259E-2</v>
      </c>
      <c r="D361" s="284">
        <v>-0.58170689540467202</v>
      </c>
      <c r="E361" s="284"/>
    </row>
    <row r="362" spans="1:5" x14ac:dyDescent="0.25">
      <c r="A362" s="284">
        <v>15570.6290251505</v>
      </c>
      <c r="B362" s="284">
        <v>-8.3215214887721906E-2</v>
      </c>
      <c r="C362" s="284">
        <v>-8.9745371089623396E-2</v>
      </c>
      <c r="D362" s="284">
        <v>-0.58169596258544298</v>
      </c>
      <c r="E362" s="284">
        <v>-2.8710365053263302E-2</v>
      </c>
    </row>
    <row r="363" spans="1:5" x14ac:dyDescent="0.25">
      <c r="A363" s="284">
        <v>15571.2362432275</v>
      </c>
      <c r="B363" s="284">
        <v>-0.555711045959839</v>
      </c>
      <c r="C363" s="284">
        <v>-8.9750937063951E-2</v>
      </c>
      <c r="D363" s="284">
        <v>-0.58166176512740797</v>
      </c>
      <c r="E363" s="284">
        <v>-2.8771760164083102E-2</v>
      </c>
    </row>
    <row r="364" spans="1:5" x14ac:dyDescent="0.25">
      <c r="A364" s="284">
        <v>15579.2718166222</v>
      </c>
      <c r="B364" s="284">
        <v>-6.0563396409341101E-2</v>
      </c>
      <c r="C364" s="284">
        <v>-8.9824557242855096E-2</v>
      </c>
      <c r="D364" s="284">
        <v>-0.58119928909226803</v>
      </c>
      <c r="E364" s="284">
        <v>-2.9583327209103099E-2</v>
      </c>
    </row>
    <row r="365" spans="1:5" x14ac:dyDescent="0.25">
      <c r="A365" s="284">
        <v>15584.584638602801</v>
      </c>
      <c r="B365" s="284">
        <v>-0.17601741985618899</v>
      </c>
      <c r="C365" s="284">
        <v>-8.9873195052139004E-2</v>
      </c>
      <c r="D365" s="284">
        <v>-0.58088728040343796</v>
      </c>
      <c r="E365" s="284"/>
    </row>
    <row r="366" spans="1:5" x14ac:dyDescent="0.25">
      <c r="A366" s="284">
        <v>15584.584638602801</v>
      </c>
      <c r="B366" s="284">
        <v>-8.2371330291219902E-2</v>
      </c>
      <c r="C366" s="284">
        <v>-8.9873195052139004E-2</v>
      </c>
      <c r="D366" s="284">
        <v>-0.58088728040343796</v>
      </c>
      <c r="E366" s="284"/>
    </row>
    <row r="367" spans="1:5" x14ac:dyDescent="0.25">
      <c r="A367" s="284">
        <v>15584.584638602801</v>
      </c>
      <c r="B367" s="284">
        <v>-1.9079841110869501E-2</v>
      </c>
      <c r="C367" s="284">
        <v>-8.9873195052139004E-2</v>
      </c>
      <c r="D367" s="284">
        <v>-0.58088728040343796</v>
      </c>
      <c r="E367" s="284"/>
    </row>
    <row r="368" spans="1:5" x14ac:dyDescent="0.25">
      <c r="A368" s="284">
        <v>15586.135641430499</v>
      </c>
      <c r="B368" s="284">
        <v>-5.49875551784096E-2</v>
      </c>
      <c r="C368" s="284">
        <v>-8.98873922493066E-2</v>
      </c>
      <c r="D368" s="284">
        <v>-0.58079549644003003</v>
      </c>
      <c r="E368" s="284"/>
    </row>
    <row r="369" spans="1:5" x14ac:dyDescent="0.25">
      <c r="A369" s="284">
        <v>15591.504803939</v>
      </c>
      <c r="B369" s="284">
        <v>-0.90229811706914498</v>
      </c>
      <c r="C369" s="284">
        <v>-8.9936501075260494E-2</v>
      </c>
      <c r="D369" s="284">
        <v>-0.58047457887572895</v>
      </c>
      <c r="E369" s="284">
        <v>-3.0817548383320102E-2</v>
      </c>
    </row>
    <row r="370" spans="1:5" x14ac:dyDescent="0.25">
      <c r="A370" s="284">
        <v>15592.3987837196</v>
      </c>
      <c r="B370" s="284">
        <v>-0.560465772703722</v>
      </c>
      <c r="C370" s="284">
        <v>-8.9944676245285002E-2</v>
      </c>
      <c r="D370" s="284">
        <v>-0.58042078020751797</v>
      </c>
      <c r="E370" s="284">
        <v>-3.0907676393495599E-2</v>
      </c>
    </row>
    <row r="371" spans="1:5" x14ac:dyDescent="0.25">
      <c r="A371" s="284">
        <v>15602.423145005399</v>
      </c>
      <c r="B371" s="284">
        <v>-0.521126218444534</v>
      </c>
      <c r="C371" s="284">
        <v>-9.0036316043171694E-2</v>
      </c>
      <c r="D371" s="284"/>
      <c r="E371" s="284">
        <v>-3.1916496729359603E-2</v>
      </c>
    </row>
    <row r="372" spans="1:5" x14ac:dyDescent="0.25">
      <c r="A372" s="284">
        <v>15610.6269397777</v>
      </c>
      <c r="B372" s="284">
        <v>-8.3420221446806095E-2</v>
      </c>
      <c r="C372" s="284">
        <v>-9.0111237514972506E-2</v>
      </c>
      <c r="D372" s="284">
        <v>-0.57928936734439296</v>
      </c>
      <c r="E372" s="284"/>
    </row>
    <row r="373" spans="1:5" x14ac:dyDescent="0.25">
      <c r="A373" s="284">
        <v>15610.6269397777</v>
      </c>
      <c r="B373" s="284">
        <v>-0.15792070383397999</v>
      </c>
      <c r="C373" s="284">
        <v>-9.0111237514972506E-2</v>
      </c>
      <c r="D373" s="284">
        <v>-0.57928936734439296</v>
      </c>
      <c r="E373" s="284"/>
    </row>
    <row r="374" spans="1:5" x14ac:dyDescent="0.25">
      <c r="A374" s="284">
        <v>15615.1818336699</v>
      </c>
      <c r="B374" s="284">
        <v>-8.5450034285372595E-2</v>
      </c>
      <c r="C374" s="284">
        <v>-9.0152835258915598E-2</v>
      </c>
      <c r="D374" s="284">
        <v>-0.57899532944726195</v>
      </c>
      <c r="E374" s="284"/>
    </row>
    <row r="375" spans="1:5" x14ac:dyDescent="0.25">
      <c r="A375" s="284">
        <v>15623.648090365101</v>
      </c>
      <c r="B375" s="284">
        <v>5.1406878397886003E-3</v>
      </c>
      <c r="C375" s="284">
        <v>-9.0230034875526693E-2</v>
      </c>
      <c r="D375" s="284">
        <v>-0.57844573004652799</v>
      </c>
      <c r="E375" s="284">
        <v>-3.4047956486316401E-2</v>
      </c>
    </row>
    <row r="376" spans="1:5" x14ac:dyDescent="0.25">
      <c r="A376" s="284">
        <v>15625.8780299054</v>
      </c>
      <c r="B376" s="284">
        <v>-0.606677371477926</v>
      </c>
      <c r="C376" s="284">
        <v>-9.0250368593694397E-2</v>
      </c>
      <c r="D376" s="284">
        <v>-0.57829828707452002</v>
      </c>
      <c r="E376" s="284">
        <v>-3.4271380487469201E-2</v>
      </c>
    </row>
    <row r="377" spans="1:5" x14ac:dyDescent="0.25">
      <c r="A377" s="284">
        <v>15629.1541195306</v>
      </c>
      <c r="B377" s="284">
        <v>-0.155952355731315</v>
      </c>
      <c r="C377" s="284">
        <v>-9.0280241638198797E-2</v>
      </c>
      <c r="D377" s="284">
        <v>-0.57808008965943802</v>
      </c>
      <c r="E377" s="284">
        <v>-3.4599537012121102E-2</v>
      </c>
    </row>
    <row r="378" spans="1:5" x14ac:dyDescent="0.25">
      <c r="A378" s="284">
        <v>15630.203884454901</v>
      </c>
      <c r="B378" s="284">
        <v>-0.68686810504045004</v>
      </c>
      <c r="C378" s="284">
        <v>-9.0289813926472798E-2</v>
      </c>
      <c r="D378" s="284">
        <v>-0.578009775598332</v>
      </c>
      <c r="E378" s="284">
        <v>-3.4704623811035E-2</v>
      </c>
    </row>
    <row r="379" spans="1:5" x14ac:dyDescent="0.25">
      <c r="A379" s="284">
        <v>15631.3925148826</v>
      </c>
      <c r="B379" s="284">
        <v>-0.63631588391187499</v>
      </c>
      <c r="C379" s="284">
        <v>-9.0300652460740302E-2</v>
      </c>
      <c r="D379" s="284">
        <v>-0.57792992783319497</v>
      </c>
      <c r="E379" s="284">
        <v>-3.4823611751899401E-2</v>
      </c>
    </row>
    <row r="380" spans="1:5" x14ac:dyDescent="0.25">
      <c r="A380" s="284">
        <v>15631.674752993</v>
      </c>
      <c r="B380" s="284">
        <v>-0.18094406782047701</v>
      </c>
      <c r="C380" s="284">
        <v>-9.0303226050781796E-2</v>
      </c>
      <c r="D380" s="284">
        <v>-0.57791090199241002</v>
      </c>
      <c r="E380" s="284">
        <v>-3.4851865219768102E-2</v>
      </c>
    </row>
    <row r="381" spans="1:5" x14ac:dyDescent="0.25">
      <c r="A381" s="284">
        <v>15633.693969157899</v>
      </c>
      <c r="B381" s="284">
        <v>-7.9715622351794704E-2</v>
      </c>
      <c r="C381" s="284">
        <v>-9.0321615230790103E-2</v>
      </c>
      <c r="D381" s="284">
        <v>-0.57777461947683895</v>
      </c>
      <c r="E381" s="284">
        <v>-3.5053999010078697E-2</v>
      </c>
    </row>
    <row r="382" spans="1:5" x14ac:dyDescent="0.25">
      <c r="A382" s="284">
        <v>15634.1802030207</v>
      </c>
      <c r="B382" s="284">
        <v>-0.459705792840015</v>
      </c>
      <c r="C382" s="284">
        <v>-9.0326043405535905E-2</v>
      </c>
      <c r="D382" s="284">
        <v>-0.57774169299652101</v>
      </c>
      <c r="E382" s="284">
        <v>-3.51026026811673E-2</v>
      </c>
    </row>
    <row r="383" spans="1:5" x14ac:dyDescent="0.25">
      <c r="A383" s="284">
        <v>15636.9666282912</v>
      </c>
      <c r="B383" s="284">
        <v>-0.146257146891871</v>
      </c>
      <c r="C383" s="284">
        <v>-9.0351419626650803E-2</v>
      </c>
      <c r="D383" s="284">
        <v>-0.57755218631394101</v>
      </c>
      <c r="E383" s="284">
        <v>-3.5381132227840603E-2</v>
      </c>
    </row>
    <row r="384" spans="1:5" x14ac:dyDescent="0.25">
      <c r="A384" s="284">
        <v>15640.9636164698</v>
      </c>
      <c r="B384" s="284">
        <v>-0.107164375132152</v>
      </c>
      <c r="C384" s="284">
        <v>-9.0387820551119505E-2</v>
      </c>
      <c r="D384" s="284">
        <v>-0.57727752377215502</v>
      </c>
      <c r="E384" s="284">
        <v>-3.5780668980961799E-2</v>
      </c>
    </row>
    <row r="385" spans="1:5" x14ac:dyDescent="0.25">
      <c r="A385" s="284">
        <v>15642.265231286399</v>
      </c>
      <c r="B385" s="284">
        <v>-0.136339111652795</v>
      </c>
      <c r="C385" s="284">
        <v>-9.0399665572631793E-2</v>
      </c>
      <c r="D385" s="284">
        <v>-0.57718808021666002</v>
      </c>
      <c r="E385" s="284">
        <v>-3.5910777686422299E-2</v>
      </c>
    </row>
    <row r="386" spans="1:5" x14ac:dyDescent="0.25">
      <c r="A386" s="284">
        <v>15643.2601753914</v>
      </c>
      <c r="B386" s="284">
        <v>-0.477876105266273</v>
      </c>
      <c r="C386" s="284">
        <v>-9.0408719813700106E-2</v>
      </c>
      <c r="D386" s="284">
        <v>-0.57711916278036501</v>
      </c>
      <c r="E386" s="284">
        <v>-3.6010231755213298E-2</v>
      </c>
    </row>
    <row r="387" spans="1:5" x14ac:dyDescent="0.25">
      <c r="A387" s="284">
        <v>15645.738355732001</v>
      </c>
      <c r="B387" s="284">
        <v>-4.3710308572530998E-3</v>
      </c>
      <c r="C387" s="284">
        <v>-9.0431271876776201E-2</v>
      </c>
      <c r="D387" s="284">
        <v>-0.57694669180678204</v>
      </c>
      <c r="E387" s="284">
        <v>-3.6257949307203698E-2</v>
      </c>
    </row>
    <row r="388" spans="1:5" x14ac:dyDescent="0.25">
      <c r="A388" s="284">
        <v>15647.1026905709</v>
      </c>
      <c r="B388" s="284">
        <v>-5.4639729806116297E-2</v>
      </c>
      <c r="C388" s="284">
        <v>-9.0443687666233105E-2</v>
      </c>
      <c r="D388" s="284">
        <v>-0.57685126603329595</v>
      </c>
      <c r="E388" s="284">
        <v>-3.6394153146040602E-2</v>
      </c>
    </row>
    <row r="389" spans="1:5" x14ac:dyDescent="0.25">
      <c r="A389" s="284">
        <v>15648.913888741299</v>
      </c>
      <c r="B389" s="284">
        <v>-0.17299288922105699</v>
      </c>
      <c r="C389" s="284">
        <v>-9.0460155389012503E-2</v>
      </c>
      <c r="D389" s="284">
        <v>-0.576724166325017</v>
      </c>
      <c r="E389" s="284">
        <v>-3.65749681019144E-2</v>
      </c>
    </row>
    <row r="390" spans="1:5" x14ac:dyDescent="0.25">
      <c r="A390" s="284">
        <v>15649.69039154</v>
      </c>
      <c r="B390" s="284">
        <v>-8.2536865604210294E-2</v>
      </c>
      <c r="C390" s="284">
        <v>-9.04672154849403E-2</v>
      </c>
      <c r="D390" s="284">
        <v>-0.57666916233799204</v>
      </c>
      <c r="E390" s="284">
        <v>-3.6652461908807499E-2</v>
      </c>
    </row>
    <row r="391" spans="1:5" x14ac:dyDescent="0.25">
      <c r="A391" s="284">
        <v>15654.707878708999</v>
      </c>
      <c r="B391" s="284">
        <v>-0.21833909682229499</v>
      </c>
      <c r="C391" s="284">
        <v>-9.0512835334330202E-2</v>
      </c>
      <c r="D391" s="284">
        <v>-0.57631374597685503</v>
      </c>
      <c r="E391" s="284">
        <v>-3.7152600594980503E-2</v>
      </c>
    </row>
    <row r="392" spans="1:5" x14ac:dyDescent="0.25">
      <c r="A392" s="284">
        <v>15661.499800576101</v>
      </c>
      <c r="B392" s="284">
        <v>-0.52501104443177804</v>
      </c>
      <c r="C392" s="284">
        <v>-9.0574566186402805E-2</v>
      </c>
      <c r="D392" s="284">
        <v>-0.57582504754111896</v>
      </c>
      <c r="E392" s="284">
        <v>-3.7829613363483498E-2</v>
      </c>
    </row>
    <row r="393" spans="1:5" x14ac:dyDescent="0.25">
      <c r="A393" s="284">
        <v>15667.176079582599</v>
      </c>
      <c r="B393" s="284">
        <v>-0.53745088539880503</v>
      </c>
      <c r="C393" s="284">
        <v>-9.0626115708988098E-2</v>
      </c>
      <c r="D393" s="284">
        <v>-0.57541042247642704</v>
      </c>
      <c r="E393" s="284">
        <v>-3.8394467390064399E-2</v>
      </c>
    </row>
    <row r="394" spans="1:5" x14ac:dyDescent="0.25">
      <c r="A394" s="284">
        <v>15672.540809546501</v>
      </c>
      <c r="B394" s="284">
        <v>-3.4012788710113803E-2</v>
      </c>
      <c r="C394" s="284">
        <v>-9.0674824628756007E-2</v>
      </c>
      <c r="D394" s="284">
        <v>-0.575012911836006</v>
      </c>
      <c r="E394" s="284">
        <v>-3.8927958331228203E-2</v>
      </c>
    </row>
    <row r="395" spans="1:5" x14ac:dyDescent="0.25">
      <c r="A395" s="284">
        <v>15673.7074919265</v>
      </c>
      <c r="B395" s="284">
        <v>-0.66728932947678299</v>
      </c>
      <c r="C395" s="284">
        <v>-9.0685405346489695E-2</v>
      </c>
      <c r="D395" s="284">
        <v>-0.57492634426591605</v>
      </c>
      <c r="E395" s="284">
        <v>-3.9043978053583103E-2</v>
      </c>
    </row>
    <row r="396" spans="1:5" x14ac:dyDescent="0.25">
      <c r="A396" s="284">
        <v>15679.082455829999</v>
      </c>
      <c r="B396" s="284">
        <v>-0.438885325319749</v>
      </c>
      <c r="C396" s="284">
        <v>-9.0734151240718194E-2</v>
      </c>
      <c r="D396" s="284"/>
      <c r="E396" s="284">
        <v>-3.9578287817346902E-2</v>
      </c>
    </row>
    <row r="397" spans="1:5" x14ac:dyDescent="0.25">
      <c r="A397" s="284">
        <v>15679.276581529701</v>
      </c>
      <c r="B397" s="284">
        <v>-0.36933237228520299</v>
      </c>
      <c r="C397" s="284">
        <v>-9.0735911779206299E-2</v>
      </c>
      <c r="D397" s="284">
        <v>-0.57450767798095403</v>
      </c>
      <c r="E397" s="284">
        <v>-3.95975656830738E-2</v>
      </c>
    </row>
    <row r="398" spans="1:5" x14ac:dyDescent="0.25">
      <c r="A398" s="284">
        <v>15685.3591867865</v>
      </c>
      <c r="B398" s="284">
        <v>-0.535378132483044</v>
      </c>
      <c r="C398" s="284">
        <v>-9.0791075318498005E-2</v>
      </c>
      <c r="D398" s="284">
        <v>-0.57404418693529702</v>
      </c>
      <c r="E398" s="284">
        <v>-4.0201223871144998E-2</v>
      </c>
    </row>
    <row r="399" spans="1:5" x14ac:dyDescent="0.25">
      <c r="A399" s="284">
        <v>15685.959489053501</v>
      </c>
      <c r="B399" s="284">
        <v>-0.72970184193117404</v>
      </c>
      <c r="C399" s="284">
        <v>-9.0796517858129505E-2</v>
      </c>
      <c r="D399" s="284">
        <v>-0.57399809200234297</v>
      </c>
      <c r="E399" s="284">
        <v>-4.0260765477373998E-2</v>
      </c>
    </row>
    <row r="400" spans="1:5" x14ac:dyDescent="0.25">
      <c r="A400" s="284">
        <v>15687.0680440296</v>
      </c>
      <c r="B400" s="284">
        <v>-0.66686368128973095</v>
      </c>
      <c r="C400" s="284">
        <v>-9.0806560291833802E-2</v>
      </c>
      <c r="D400" s="284">
        <v>-0.57391280390036403</v>
      </c>
      <c r="E400" s="284">
        <v>-4.0370657057793698E-2</v>
      </c>
    </row>
    <row r="401" spans="1:5" x14ac:dyDescent="0.25">
      <c r="A401" s="284">
        <v>15693.576414023</v>
      </c>
      <c r="B401" s="284">
        <v>-7.6006424282792903E-2</v>
      </c>
      <c r="C401" s="284">
        <v>-9.0865519816254195E-2</v>
      </c>
      <c r="D401" s="284">
        <v>-0.57340752638947901</v>
      </c>
      <c r="E401" s="284">
        <v>-4.1015313737585803E-2</v>
      </c>
    </row>
    <row r="402" spans="1:5" x14ac:dyDescent="0.25">
      <c r="A402" s="284">
        <v>15698.146777614</v>
      </c>
      <c r="B402" s="284">
        <v>-0.52285965020800695</v>
      </c>
      <c r="C402" s="284">
        <v>-9.0906903717717397E-2</v>
      </c>
      <c r="D402" s="284">
        <v>-0.57304858422096305</v>
      </c>
      <c r="E402" s="284">
        <v>-4.1468010099501497E-2</v>
      </c>
    </row>
    <row r="403" spans="1:5" x14ac:dyDescent="0.25">
      <c r="A403" s="284">
        <v>15700.046762902701</v>
      </c>
      <c r="B403" s="284">
        <v>0.10559706397874601</v>
      </c>
      <c r="C403" s="284">
        <v>-9.0924103656483402E-2</v>
      </c>
      <c r="D403" s="284">
        <v>-0.572898178115408</v>
      </c>
      <c r="E403" s="284">
        <v>-4.1656204410689797E-2</v>
      </c>
    </row>
    <row r="404" spans="1:5" x14ac:dyDescent="0.25">
      <c r="A404" s="284">
        <v>15705.527707080901</v>
      </c>
      <c r="B404" s="284">
        <v>-0.64552238644582904</v>
      </c>
      <c r="C404" s="284">
        <v>-9.0973684501182706E-2</v>
      </c>
      <c r="D404" s="284">
        <v>-0.57246084066041303</v>
      </c>
      <c r="E404" s="284">
        <v>-4.2198226345254497E-2</v>
      </c>
    </row>
    <row r="405" spans="1:5" x14ac:dyDescent="0.25">
      <c r="A405" s="284">
        <v>15708.921479144599</v>
      </c>
      <c r="B405" s="284">
        <v>-8.4579695538067295E-2</v>
      </c>
      <c r="C405" s="284">
        <v>-9.1004384701761906E-2</v>
      </c>
      <c r="D405" s="284">
        <v>-0.57218669737344396</v>
      </c>
      <c r="E405" s="284">
        <v>-4.2533743504130299E-2</v>
      </c>
    </row>
    <row r="406" spans="1:5" x14ac:dyDescent="0.25">
      <c r="A406" s="284">
        <v>15711.197768059799</v>
      </c>
      <c r="B406" s="284">
        <v>-0.27834986796383399</v>
      </c>
      <c r="C406" s="284">
        <v>-9.1024969086290403E-2</v>
      </c>
      <c r="D406" s="284">
        <v>-0.57200282252457602</v>
      </c>
      <c r="E406" s="284">
        <v>-4.27585559871968E-2</v>
      </c>
    </row>
    <row r="407" spans="1:5" x14ac:dyDescent="0.25">
      <c r="A407" s="284">
        <v>15713.8106355443</v>
      </c>
      <c r="B407" s="284">
        <v>-0.98690766449308598</v>
      </c>
      <c r="C407" s="284">
        <v>-9.1048588978067196E-2</v>
      </c>
      <c r="D407" s="284">
        <v>-0.57178985419830897</v>
      </c>
      <c r="E407" s="284">
        <v>-4.30165604911543E-2</v>
      </c>
    </row>
    <row r="408" spans="1:5" x14ac:dyDescent="0.25">
      <c r="A408" s="284">
        <v>15714.464203906</v>
      </c>
      <c r="B408" s="284">
        <v>-0.59815117068701096</v>
      </c>
      <c r="C408" s="284">
        <v>-9.1054495242686495E-2</v>
      </c>
      <c r="D408" s="284">
        <v>-0.57173631264990699</v>
      </c>
      <c r="E408" s="284">
        <v>-4.3081078127453099E-2</v>
      </c>
    </row>
    <row r="409" spans="1:5" x14ac:dyDescent="0.25">
      <c r="A409" s="284">
        <v>15715.9247330418</v>
      </c>
      <c r="B409" s="284">
        <v>-8.1221520328578198E-2</v>
      </c>
      <c r="C409" s="284">
        <v>-9.1067692407095294E-2</v>
      </c>
      <c r="D409" s="284">
        <v>-0.57161665929653604</v>
      </c>
      <c r="E409" s="284"/>
    </row>
    <row r="410" spans="1:5" x14ac:dyDescent="0.25">
      <c r="A410" s="284">
        <v>15716.032572910801</v>
      </c>
      <c r="B410" s="284">
        <v>-0.44246858012780799</v>
      </c>
      <c r="C410" s="284">
        <v>-9.1068666835092696E-2</v>
      </c>
      <c r="D410" s="284">
        <v>-0.57160780358674801</v>
      </c>
      <c r="E410" s="284">
        <v>-4.3235857746204101E-2</v>
      </c>
    </row>
    <row r="411" spans="1:5" x14ac:dyDescent="0.25">
      <c r="A411" s="284">
        <v>15717.9009635032</v>
      </c>
      <c r="B411" s="284">
        <v>-8.2116831183509695E-2</v>
      </c>
      <c r="C411" s="284">
        <v>-9.10855493862337E-2</v>
      </c>
      <c r="D411" s="284">
        <v>-0.57145380460026396</v>
      </c>
      <c r="E411" s="284">
        <v>-4.3420191976744099E-2</v>
      </c>
    </row>
    <row r="412" spans="1:5" x14ac:dyDescent="0.25">
      <c r="A412" s="284">
        <v>15718.951459976101</v>
      </c>
      <c r="B412" s="284">
        <v>-0.13538366020277001</v>
      </c>
      <c r="C412" s="284">
        <v>-9.10950415451528E-2</v>
      </c>
      <c r="D412" s="284">
        <v>-0.57136721917600797</v>
      </c>
      <c r="E412" s="284">
        <v>-4.3523778832390801E-2</v>
      </c>
    </row>
    <row r="413" spans="1:5" x14ac:dyDescent="0.25">
      <c r="A413" s="284">
        <v>15721.8604967803</v>
      </c>
      <c r="B413" s="284">
        <v>-0.68673478605609795</v>
      </c>
      <c r="C413" s="284">
        <v>-9.1121313517005906E-2</v>
      </c>
      <c r="D413" s="284">
        <v>-0.57112616986577802</v>
      </c>
      <c r="E413" s="284">
        <v>-4.3810631747463601E-2</v>
      </c>
    </row>
    <row r="414" spans="1:5" x14ac:dyDescent="0.25">
      <c r="A414" s="284">
        <v>15722.188900106299</v>
      </c>
      <c r="B414" s="284">
        <v>-1.01825698316772</v>
      </c>
      <c r="C414" s="284">
        <v>-9.1124278023689401E-2</v>
      </c>
      <c r="D414" s="284">
        <v>-0.57109873171237402</v>
      </c>
      <c r="E414" s="284">
        <v>-4.3843014164809797E-2</v>
      </c>
    </row>
    <row r="415" spans="1:5" x14ac:dyDescent="0.25">
      <c r="A415" s="284">
        <v>15726.3327664307</v>
      </c>
      <c r="B415" s="284">
        <v>-0.29746208620771197</v>
      </c>
      <c r="C415" s="284">
        <v>-9.1161684829416306E-2</v>
      </c>
      <c r="D415" s="284">
        <v>-0.57075251098041901</v>
      </c>
      <c r="E415" s="284">
        <v>-4.4251240697784203E-2</v>
      </c>
    </row>
    <row r="416" spans="1:5" x14ac:dyDescent="0.25">
      <c r="A416" s="284">
        <v>15732.016952719499</v>
      </c>
      <c r="B416" s="284">
        <v>-0.18350626060566999</v>
      </c>
      <c r="C416" s="284">
        <v>-9.1212993508733894E-2</v>
      </c>
      <c r="D416" s="284">
        <v>-0.57027250577873301</v>
      </c>
      <c r="E416" s="284">
        <v>-4.4810757739986801E-2</v>
      </c>
    </row>
    <row r="417" spans="1:5" x14ac:dyDescent="0.25">
      <c r="A417" s="284">
        <v>15737.195113403001</v>
      </c>
      <c r="B417" s="284">
        <v>-0.44529892620607198</v>
      </c>
      <c r="C417" s="284">
        <v>-9.1259687161567904E-2</v>
      </c>
      <c r="D417" s="284">
        <v>-0.569830270186237</v>
      </c>
      <c r="E417" s="284">
        <v>-4.5320092866326801E-2</v>
      </c>
    </row>
    <row r="418" spans="1:5" x14ac:dyDescent="0.25">
      <c r="A418" s="284">
        <v>15741.967034216699</v>
      </c>
      <c r="B418" s="284">
        <v>-7.8922432781591806E-2</v>
      </c>
      <c r="C418" s="284">
        <v>-9.1302717578630094E-2</v>
      </c>
      <c r="D418" s="284">
        <v>-0.56941823498143695</v>
      </c>
      <c r="E418" s="284">
        <v>-4.5789265646799998E-2</v>
      </c>
    </row>
    <row r="419" spans="1:5" x14ac:dyDescent="0.25">
      <c r="A419" s="284">
        <v>15743.619858225</v>
      </c>
      <c r="B419" s="284">
        <v>-0.53341378917468596</v>
      </c>
      <c r="C419" s="284">
        <v>-9.1317615511600295E-2</v>
      </c>
      <c r="D419" s="284">
        <v>-0.56927499123002701</v>
      </c>
      <c r="E419" s="284">
        <v>-4.5951457843289099E-2</v>
      </c>
    </row>
    <row r="420" spans="1:5" x14ac:dyDescent="0.25">
      <c r="A420" s="284">
        <v>15753.851445935201</v>
      </c>
      <c r="B420" s="284">
        <v>-0.537106452721137</v>
      </c>
      <c r="C420" s="284">
        <v>-9.1409765724869502E-2</v>
      </c>
      <c r="D420" s="284">
        <v>-0.56837564016240605</v>
      </c>
      <c r="E420" s="284">
        <v>-4.6955487114382299E-2</v>
      </c>
    </row>
    <row r="421" spans="1:5" x14ac:dyDescent="0.25">
      <c r="A421" s="284">
        <v>15755.816526312001</v>
      </c>
      <c r="B421" s="284">
        <v>-0.47641953516442997</v>
      </c>
      <c r="C421" s="284">
        <v>-9.1427461697479798E-2</v>
      </c>
      <c r="D421" s="284">
        <v>-0.56820079227203801</v>
      </c>
      <c r="E421" s="284">
        <v>-4.7148122001691599E-2</v>
      </c>
    </row>
    <row r="422" spans="1:5" x14ac:dyDescent="0.25">
      <c r="A422" s="284">
        <v>15758.232389641</v>
      </c>
      <c r="B422" s="284">
        <v>-0.40412970431046302</v>
      </c>
      <c r="C422" s="284">
        <v>-9.1449200256756305E-2</v>
      </c>
      <c r="D422" s="284">
        <v>-0.56798489895385196</v>
      </c>
      <c r="E422" s="284">
        <v>-4.7384796077188103E-2</v>
      </c>
    </row>
    <row r="423" spans="1:5" x14ac:dyDescent="0.25">
      <c r="A423" s="284">
        <v>15761.044130278</v>
      </c>
      <c r="B423" s="284">
        <v>-0.32831458683001402</v>
      </c>
      <c r="C423" s="284">
        <v>-9.1474482037118193E-2</v>
      </c>
      <c r="D423" s="284">
        <v>-0.56773232803534501</v>
      </c>
      <c r="E423" s="284">
        <v>-4.7660252932641499E-2</v>
      </c>
    </row>
    <row r="424" spans="1:5" x14ac:dyDescent="0.25">
      <c r="A424" s="284">
        <v>15761.3225681938</v>
      </c>
      <c r="B424" s="284">
        <v>-8.6676566460275301E-2</v>
      </c>
      <c r="C424" s="284">
        <v>-9.1476985613066997E-2</v>
      </c>
      <c r="D424" s="284">
        <v>-0.56770717804419601</v>
      </c>
      <c r="E424" s="284">
        <v>-4.7687530566905799E-2</v>
      </c>
    </row>
    <row r="425" spans="1:5" x14ac:dyDescent="0.25">
      <c r="A425" s="284">
        <v>15763.862034931801</v>
      </c>
      <c r="B425" s="284">
        <v>-0.24972644821037401</v>
      </c>
      <c r="C425" s="284">
        <v>-9.1499819241269098E-2</v>
      </c>
      <c r="D425" s="284">
        <v>-0.567477799923091</v>
      </c>
      <c r="E425" s="284">
        <v>-4.7936096465564799E-2</v>
      </c>
    </row>
    <row r="426" spans="1:5" x14ac:dyDescent="0.25">
      <c r="A426" s="284">
        <v>15768.879089689901</v>
      </c>
      <c r="B426" s="284">
        <v>-7.0444635048183504E-2</v>
      </c>
      <c r="C426" s="284">
        <v>-9.1544930114863601E-2</v>
      </c>
      <c r="D426" s="284">
        <v>-0.56702070611387101</v>
      </c>
      <c r="E426" s="284">
        <v>-4.8426904762474902E-2</v>
      </c>
    </row>
    <row r="427" spans="1:5" x14ac:dyDescent="0.25">
      <c r="A427" s="284">
        <v>15769.137923956199</v>
      </c>
      <c r="B427" s="284">
        <v>-7.9725317900392098E-2</v>
      </c>
      <c r="C427" s="284">
        <v>-9.1547257424496403E-2</v>
      </c>
      <c r="D427" s="284">
        <v>-0.56699709975638402</v>
      </c>
      <c r="E427" s="284">
        <v>-4.8452213496302798E-2</v>
      </c>
    </row>
    <row r="428" spans="1:5" x14ac:dyDescent="0.25">
      <c r="A428" s="284">
        <v>15769.2026325227</v>
      </c>
      <c r="B428" s="284">
        <v>-8.3986201287622506E-2</v>
      </c>
      <c r="C428" s="284">
        <v>-9.15478392519046E-2</v>
      </c>
      <c r="D428" s="284">
        <v>-0.56699119816701204</v>
      </c>
      <c r="E428" s="284">
        <v>-4.8458540502518299E-2</v>
      </c>
    </row>
    <row r="429" spans="1:5" x14ac:dyDescent="0.25">
      <c r="A429" s="284">
        <v>15770.353100742101</v>
      </c>
      <c r="B429" s="284">
        <v>-0.42196961434081098</v>
      </c>
      <c r="C429" s="284">
        <v>-9.1558183692800901E-2</v>
      </c>
      <c r="D429" s="284">
        <v>-0.56688614436962803</v>
      </c>
      <c r="E429" s="284">
        <v>-4.85710060931707E-2</v>
      </c>
    </row>
    <row r="430" spans="1:5" x14ac:dyDescent="0.25">
      <c r="A430" s="284">
        <v>15773.951104784201</v>
      </c>
      <c r="B430" s="284">
        <v>-0.656894957318366</v>
      </c>
      <c r="C430" s="284">
        <v>-9.1590535164602693E-2</v>
      </c>
      <c r="D430" s="284">
        <v>-0.56655497494444895</v>
      </c>
      <c r="E430" s="284">
        <v>-4.8922607490282301E-2</v>
      </c>
    </row>
    <row r="431" spans="1:5" x14ac:dyDescent="0.25">
      <c r="A431" s="284">
        <v>15777.2925585461</v>
      </c>
      <c r="B431" s="284">
        <v>-0.68663146834767597</v>
      </c>
      <c r="C431" s="284">
        <v>-9.1620557481096002E-2</v>
      </c>
      <c r="D431" s="284"/>
      <c r="E431" s="284">
        <v>-4.9248891929219003E-2</v>
      </c>
    </row>
    <row r="432" spans="1:5" x14ac:dyDescent="0.25">
      <c r="A432" s="284">
        <v>15777.2925585461</v>
      </c>
      <c r="B432" s="284">
        <v>-0.43578289289501998</v>
      </c>
      <c r="C432" s="284">
        <v>-9.1620557481096002E-2</v>
      </c>
      <c r="D432" s="284"/>
      <c r="E432" s="284">
        <v>-4.9248891929219003E-2</v>
      </c>
    </row>
    <row r="433" spans="1:5" x14ac:dyDescent="0.25">
      <c r="A433" s="284">
        <v>15777.9033671665</v>
      </c>
      <c r="B433" s="284">
        <v>-0.69309808717407095</v>
      </c>
      <c r="C433" s="284">
        <v>-9.16260434008625E-2</v>
      </c>
      <c r="D433" s="284">
        <v>-0.56618855527731504</v>
      </c>
      <c r="E433" s="284">
        <v>-4.9308518561048197E-2</v>
      </c>
    </row>
    <row r="434" spans="1:5" x14ac:dyDescent="0.25">
      <c r="A434" s="284">
        <v>15778.097302378599</v>
      </c>
      <c r="B434" s="284">
        <v>-6.1046338720327498E-2</v>
      </c>
      <c r="C434" s="284">
        <v>-9.1627785211600296E-2</v>
      </c>
      <c r="D434" s="284">
        <v>-0.56617050362500299</v>
      </c>
      <c r="E434" s="284">
        <v>-4.9327450355897202E-2</v>
      </c>
    </row>
    <row r="435" spans="1:5" x14ac:dyDescent="0.25">
      <c r="A435" s="284">
        <v>15779.5257427052</v>
      </c>
      <c r="B435" s="284">
        <v>-0.33818893527496302</v>
      </c>
      <c r="C435" s="284">
        <v>-9.1640608073647101E-2</v>
      </c>
      <c r="D435" s="284">
        <v>-0.56603734120861804</v>
      </c>
      <c r="E435" s="284">
        <v>-4.94668935179568E-2</v>
      </c>
    </row>
    <row r="436" spans="1:5" x14ac:dyDescent="0.25">
      <c r="A436" s="284">
        <v>15782.159074543601</v>
      </c>
      <c r="B436" s="284">
        <v>-8.6646775112375604E-2</v>
      </c>
      <c r="C436" s="284">
        <v>-9.1664247038650101E-2</v>
      </c>
      <c r="D436" s="284">
        <v>-0.56579022323728401</v>
      </c>
      <c r="E436" s="284"/>
    </row>
    <row r="437" spans="1:5" x14ac:dyDescent="0.25">
      <c r="A437" s="284">
        <v>15782.159074543601</v>
      </c>
      <c r="B437" s="284">
        <v>-1.80677877500424E-3</v>
      </c>
      <c r="C437" s="284">
        <v>-9.1664247038650101E-2</v>
      </c>
      <c r="D437" s="284">
        <v>-0.56579022323728401</v>
      </c>
      <c r="E437" s="284"/>
    </row>
    <row r="438" spans="1:5" x14ac:dyDescent="0.25">
      <c r="A438" s="284">
        <v>15782.159074543601</v>
      </c>
      <c r="B438" s="284">
        <v>4.9544344740137802E-4</v>
      </c>
      <c r="C438" s="284">
        <v>-9.1664247038650101E-2</v>
      </c>
      <c r="D438" s="284">
        <v>-0.56579022323728401</v>
      </c>
      <c r="E438" s="284"/>
    </row>
    <row r="439" spans="1:5" x14ac:dyDescent="0.25">
      <c r="A439" s="284">
        <v>15782.159074543601</v>
      </c>
      <c r="B439" s="284">
        <v>-2.3407852483337001E-3</v>
      </c>
      <c r="C439" s="284">
        <v>-9.1664247038650101E-2</v>
      </c>
      <c r="D439" s="284">
        <v>-0.56579022323728401</v>
      </c>
      <c r="E439" s="284"/>
    </row>
    <row r="440" spans="1:5" x14ac:dyDescent="0.25">
      <c r="A440" s="284">
        <v>15785.089283990599</v>
      </c>
      <c r="B440" s="284">
        <v>-0.57252932063672801</v>
      </c>
      <c r="C440" s="284">
        <v>-9.1690551022658801E-2</v>
      </c>
      <c r="D440" s="284">
        <v>-0.56551524558215405</v>
      </c>
      <c r="E440" s="284">
        <v>-5.00095586087589E-2</v>
      </c>
    </row>
    <row r="441" spans="1:5" x14ac:dyDescent="0.25">
      <c r="A441" s="284">
        <v>15787.808569360201</v>
      </c>
      <c r="B441" s="284">
        <v>-0.44605422053302102</v>
      </c>
      <c r="C441" s="284">
        <v>-9.1714957239391104E-2</v>
      </c>
      <c r="D441" s="284">
        <v>-0.56525806436180503</v>
      </c>
      <c r="E441" s="284">
        <v>-5.02745496071915E-2</v>
      </c>
    </row>
    <row r="442" spans="1:5" x14ac:dyDescent="0.25">
      <c r="A442" s="284">
        <v>15792.8122444521</v>
      </c>
      <c r="B442" s="284">
        <v>0.617095655858657</v>
      </c>
      <c r="C442" s="284">
        <v>-9.1759841427484903E-2</v>
      </c>
      <c r="D442" s="284">
        <v>-0.56478129836979296</v>
      </c>
      <c r="E442" s="284">
        <v>-5.0762151560733097E-2</v>
      </c>
    </row>
    <row r="443" spans="1:5" x14ac:dyDescent="0.25">
      <c r="A443" s="284">
        <v>15793.9668162462</v>
      </c>
      <c r="B443" s="284">
        <v>-0.65348684202592999</v>
      </c>
      <c r="C443" s="284">
        <v>-9.1770194296831406E-2</v>
      </c>
      <c r="D443" s="284">
        <v>-0.56467078735788001</v>
      </c>
      <c r="E443" s="284">
        <v>-5.0874663155109703E-2</v>
      </c>
    </row>
    <row r="444" spans="1:5" x14ac:dyDescent="0.25">
      <c r="A444" s="284">
        <v>15794.339013765801</v>
      </c>
      <c r="B444" s="284">
        <v>-7.9446436042418495E-2</v>
      </c>
      <c r="C444" s="284">
        <v>-9.1773531735274402E-2</v>
      </c>
      <c r="D444" s="284">
        <v>-0.56463500422556501</v>
      </c>
      <c r="E444" s="284">
        <v>-5.0910933343382099E-2</v>
      </c>
    </row>
    <row r="445" spans="1:5" x14ac:dyDescent="0.25">
      <c r="A445" s="284">
        <v>15795.1802251311</v>
      </c>
      <c r="B445" s="284">
        <v>-8.6273559547533907E-2</v>
      </c>
      <c r="C445" s="284">
        <v>-9.1781073569811703E-2</v>
      </c>
      <c r="D445" s="284">
        <v>-0.56455413002300303</v>
      </c>
      <c r="E445" s="284"/>
    </row>
    <row r="446" spans="1:5" x14ac:dyDescent="0.25">
      <c r="A446" s="284">
        <v>15796.5510060298</v>
      </c>
      <c r="B446" s="284">
        <v>-0.65026695611635199</v>
      </c>
      <c r="C446" s="284">
        <v>-9.1793361483773595E-2</v>
      </c>
      <c r="D446" s="284">
        <v>-0.564422342916164</v>
      </c>
      <c r="E446" s="284"/>
    </row>
    <row r="447" spans="1:5" x14ac:dyDescent="0.25">
      <c r="A447" s="284">
        <v>15797.0286259931</v>
      </c>
      <c r="B447" s="284">
        <v>-0.41979147641004699</v>
      </c>
      <c r="C447" s="284">
        <v>-9.1797642950651598E-2</v>
      </c>
      <c r="D447" s="284">
        <v>-0.56437629463368</v>
      </c>
      <c r="E447" s="284"/>
    </row>
    <row r="448" spans="1:5" x14ac:dyDescent="0.25">
      <c r="A448" s="284">
        <v>15798.792423798801</v>
      </c>
      <c r="B448" s="284">
        <v>-3.9218462910395303E-2</v>
      </c>
      <c r="C448" s="284">
        <v>-9.18134539352536E-2</v>
      </c>
      <c r="D448" s="284">
        <v>-0.56420580926473796</v>
      </c>
      <c r="E448" s="284">
        <v>-5.1344200693490098E-2</v>
      </c>
    </row>
    <row r="449" spans="1:5" x14ac:dyDescent="0.25">
      <c r="A449" s="284">
        <v>15801.835487528901</v>
      </c>
      <c r="B449" s="284">
        <v>-5.3310745245860297E-2</v>
      </c>
      <c r="C449" s="284">
        <v>-9.1840722810220696E-2</v>
      </c>
      <c r="D449" s="284">
        <v>-0.56391058417150097</v>
      </c>
      <c r="E449" s="284">
        <v>-5.16402184477446E-2</v>
      </c>
    </row>
    <row r="450" spans="1:5" x14ac:dyDescent="0.25">
      <c r="A450" s="284">
        <v>15803.488936236699</v>
      </c>
      <c r="B450" s="284">
        <v>-0.52977135193629199</v>
      </c>
      <c r="C450" s="284">
        <v>-9.1855535237770999E-2</v>
      </c>
      <c r="D450" s="284">
        <v>-0.56374946328620201</v>
      </c>
      <c r="E450" s="284">
        <v>-5.1800780698472201E-2</v>
      </c>
    </row>
    <row r="451" spans="1:5" x14ac:dyDescent="0.25">
      <c r="A451" s="284">
        <v>15816.4943656587</v>
      </c>
      <c r="B451" s="284">
        <v>-1.6269229591916801</v>
      </c>
      <c r="C451" s="284">
        <v>-9.1971964440766704E-2</v>
      </c>
      <c r="D451" s="284">
        <v>-0.56246500130451005</v>
      </c>
      <c r="E451" s="284">
        <v>-5.3062975407033502E-2</v>
      </c>
    </row>
    <row r="452" spans="1:5" x14ac:dyDescent="0.25">
      <c r="A452" s="284">
        <v>15821.675486271901</v>
      </c>
      <c r="B452" s="284">
        <v>-5.4232226281858399E-2</v>
      </c>
      <c r="C452" s="284">
        <v>-9.2018297836605797E-2</v>
      </c>
      <c r="D452" s="284">
        <v>-0.56194468155722099</v>
      </c>
      <c r="E452" s="284">
        <v>-5.35658102470188E-2</v>
      </c>
    </row>
    <row r="453" spans="1:5" x14ac:dyDescent="0.25">
      <c r="A453" s="284">
        <v>15824.9467117559</v>
      </c>
      <c r="B453" s="284">
        <v>0.49977531695064598</v>
      </c>
      <c r="C453" s="284">
        <v>-9.2047551543775905E-2</v>
      </c>
      <c r="D453" s="284">
        <v>-0.56161379324850502</v>
      </c>
      <c r="E453" s="284">
        <v>-5.3882398129485198E-2</v>
      </c>
    </row>
    <row r="454" spans="1:5" x14ac:dyDescent="0.25">
      <c r="A454" s="284">
        <v>15826.4317265917</v>
      </c>
      <c r="B454" s="284">
        <v>-0.331875736339171</v>
      </c>
      <c r="C454" s="284">
        <v>-9.2060824978542996E-2</v>
      </c>
      <c r="D454" s="284">
        <v>-0.56146313545720405</v>
      </c>
      <c r="E454" s="284">
        <v>-5.4026117266118501E-2</v>
      </c>
    </row>
    <row r="455" spans="1:5" x14ac:dyDescent="0.25">
      <c r="A455" s="284">
        <v>15827.31249242</v>
      </c>
      <c r="B455" s="284">
        <v>-0.55034969256477795</v>
      </c>
      <c r="C455" s="284">
        <v>-9.2068695244295895E-2</v>
      </c>
      <c r="D455" s="284">
        <v>-0.56137377996314197</v>
      </c>
      <c r="E455" s="284">
        <v>-5.4111357427606997E-2</v>
      </c>
    </row>
    <row r="456" spans="1:5" x14ac:dyDescent="0.25">
      <c r="A456" s="284">
        <v>15829.3867266041</v>
      </c>
      <c r="B456" s="284">
        <v>-0.75271709146487198</v>
      </c>
      <c r="C456" s="284">
        <v>-9.2087229994098699E-2</v>
      </c>
      <c r="D456" s="284">
        <v>-0.56116215758423105</v>
      </c>
      <c r="E456" s="284">
        <v>-5.4312100975024001E-2</v>
      </c>
    </row>
    <row r="457" spans="1:5" x14ac:dyDescent="0.25">
      <c r="A457" s="284">
        <v>15831.225809433001</v>
      </c>
      <c r="B457" s="284">
        <v>-0.50334384675520005</v>
      </c>
      <c r="C457" s="284">
        <v>-9.2103660685706704E-2</v>
      </c>
      <c r="D457" s="284">
        <v>-0.56097388540400706</v>
      </c>
      <c r="E457" s="284">
        <v>-5.4490086669173599E-2</v>
      </c>
    </row>
    <row r="458" spans="1:5" x14ac:dyDescent="0.25">
      <c r="A458" s="284">
        <v>15834.0325639323</v>
      </c>
      <c r="B458" s="284">
        <v>-0.510425451667473</v>
      </c>
      <c r="C458" s="284">
        <v>-9.2128728056654396E-2</v>
      </c>
      <c r="D458" s="284">
        <v>-0.56068538831954096</v>
      </c>
      <c r="E458" s="284">
        <v>-5.4761723237137502E-2</v>
      </c>
    </row>
    <row r="459" spans="1:5" x14ac:dyDescent="0.25">
      <c r="A459" s="284">
        <v>15834.097272498801</v>
      </c>
      <c r="B459" s="284">
        <v>-0.70926491804224101</v>
      </c>
      <c r="C459" s="284">
        <v>-9.2129305974545606E-2</v>
      </c>
      <c r="D459" s="284">
        <v>-0.56067872058396295</v>
      </c>
      <c r="E459" s="284">
        <v>-5.4767985706100697E-2</v>
      </c>
    </row>
    <row r="460" spans="1:5" x14ac:dyDescent="0.25">
      <c r="A460" s="284">
        <v>15836.7281986133</v>
      </c>
      <c r="B460" s="284">
        <v>-3.1152020585301098E-2</v>
      </c>
      <c r="C460" s="284">
        <v>-9.2152803006745998E-2</v>
      </c>
      <c r="D460" s="284">
        <v>-0.56040643360933995</v>
      </c>
      <c r="E460" s="284">
        <v>-5.5022260645418701E-2</v>
      </c>
    </row>
    <row r="461" spans="1:5" x14ac:dyDescent="0.25">
      <c r="A461" s="284">
        <v>15838.011922248201</v>
      </c>
      <c r="B461" s="284">
        <v>-0.164855218951621</v>
      </c>
      <c r="C461" s="284">
        <v>-9.2164262725085003E-2</v>
      </c>
      <c r="D461" s="284">
        <v>-0.560273574984815</v>
      </c>
      <c r="E461" s="284">
        <v>-5.51463206286038E-2</v>
      </c>
    </row>
    <row r="462" spans="1:5" x14ac:dyDescent="0.25">
      <c r="A462" s="284">
        <v>15840.780180022701</v>
      </c>
      <c r="B462" s="284">
        <v>-0.40422493647145302</v>
      </c>
      <c r="C462" s="284">
        <v>-9.2188972260855095E-2</v>
      </c>
      <c r="D462" s="284">
        <v>-0.55998607795637301</v>
      </c>
      <c r="E462" s="284">
        <v>-5.54135420041479E-2</v>
      </c>
    </row>
    <row r="463" spans="1:5" x14ac:dyDescent="0.25">
      <c r="A463" s="284">
        <v>15843.641756941801</v>
      </c>
      <c r="B463" s="284">
        <v>0.43828620565182802</v>
      </c>
      <c r="C463" s="284">
        <v>-9.2214508186719599E-2</v>
      </c>
      <c r="D463" s="284">
        <v>-0.559686665841438</v>
      </c>
      <c r="E463" s="284">
        <v>-5.5689771525690698E-2</v>
      </c>
    </row>
    <row r="464" spans="1:5" x14ac:dyDescent="0.25">
      <c r="A464" s="284">
        <v>15847.200118914299</v>
      </c>
      <c r="B464" s="284">
        <v>-0.158594223229758</v>
      </c>
      <c r="C464" s="284">
        <v>-9.2246237966125799E-2</v>
      </c>
      <c r="D464" s="284">
        <v>-0.55931314651546704</v>
      </c>
      <c r="E464" s="284">
        <v>-5.6033262074059703E-2</v>
      </c>
    </row>
    <row r="465" spans="1:5" x14ac:dyDescent="0.25">
      <c r="A465" s="284">
        <v>15847.463087546501</v>
      </c>
      <c r="B465" s="284">
        <v>-0.53241950744659094</v>
      </c>
      <c r="C465" s="284">
        <v>-9.2248582847494001E-2</v>
      </c>
      <c r="D465" s="284">
        <v>-0.55928547133988105</v>
      </c>
      <c r="E465" s="284">
        <v>-5.6058596725907101E-2</v>
      </c>
    </row>
    <row r="466" spans="1:5" x14ac:dyDescent="0.25">
      <c r="A466" s="284">
        <v>15850.8497480347</v>
      </c>
      <c r="B466" s="284">
        <v>-0.29119228957058502</v>
      </c>
      <c r="C466" s="284">
        <v>-9.2278781571244695E-2</v>
      </c>
      <c r="D466" s="284">
        <v>-0.55892738656287</v>
      </c>
      <c r="E466" s="284">
        <v>-5.6384870866176301E-2</v>
      </c>
    </row>
    <row r="467" spans="1:5" x14ac:dyDescent="0.25">
      <c r="A467" s="284">
        <v>15850.9631987145</v>
      </c>
      <c r="B467" s="284">
        <v>-0.70630888579026296</v>
      </c>
      <c r="C467" s="284">
        <v>-9.2279793206675106E-2</v>
      </c>
      <c r="D467" s="284">
        <v>-0.55891535554622296</v>
      </c>
      <c r="E467" s="284">
        <v>-5.6395800814177499E-2</v>
      </c>
    </row>
    <row r="468" spans="1:5" x14ac:dyDescent="0.25">
      <c r="A468" s="284">
        <v>15857.5838548559</v>
      </c>
      <c r="B468" s="284">
        <v>-0.56888997179532796</v>
      </c>
      <c r="C468" s="284">
        <v>-9.2338814186429793E-2</v>
      </c>
      <c r="D468" s="284">
        <v>-0.558209280057821</v>
      </c>
      <c r="E468" s="284">
        <v>-5.7033641217161098E-2</v>
      </c>
    </row>
    <row r="469" spans="1:5" x14ac:dyDescent="0.25">
      <c r="A469" s="284">
        <v>15859.940700872299</v>
      </c>
      <c r="B469" s="284">
        <v>-0.15347791758236801</v>
      </c>
      <c r="C469" s="284">
        <v>-9.2359810289800906E-2</v>
      </c>
      <c r="D469" s="284">
        <v>-0.55795585509797396</v>
      </c>
      <c r="E469" s="284">
        <v>-5.72607020372344E-2</v>
      </c>
    </row>
    <row r="470" spans="1:5" x14ac:dyDescent="0.25">
      <c r="A470" s="284">
        <v>15860.285978068299</v>
      </c>
      <c r="B470" s="284">
        <v>-0.118294937819285</v>
      </c>
      <c r="C470" s="284">
        <v>-9.2362884719831798E-2</v>
      </c>
      <c r="D470" s="284">
        <v>-0.55791872842151002</v>
      </c>
      <c r="E470" s="284"/>
    </row>
    <row r="471" spans="1:5" x14ac:dyDescent="0.25">
      <c r="A471" s="284">
        <v>15860.815931159301</v>
      </c>
      <c r="B471" s="284">
        <v>-0.58844504194481795</v>
      </c>
      <c r="C471" s="284">
        <v>-9.2367603482720106E-2</v>
      </c>
      <c r="D471" s="284">
        <v>-0.55786174407044598</v>
      </c>
      <c r="E471" s="284"/>
    </row>
    <row r="472" spans="1:5" x14ac:dyDescent="0.25">
      <c r="A472" s="284">
        <v>15861.8586890633</v>
      </c>
      <c r="B472" s="284">
        <v>-0.46023915321932202</v>
      </c>
      <c r="C472" s="284">
        <v>-9.23768883182704E-2</v>
      </c>
      <c r="D472" s="284">
        <v>-0.55774922109022096</v>
      </c>
      <c r="E472" s="284"/>
    </row>
    <row r="473" spans="1:5" x14ac:dyDescent="0.25">
      <c r="A473" s="284">
        <v>15863.666910682399</v>
      </c>
      <c r="B473" s="284">
        <v>-0.88092783430430099</v>
      </c>
      <c r="C473" s="284">
        <v>-9.2392988930221007E-2</v>
      </c>
      <c r="D473" s="284">
        <v>-0.55755326831485297</v>
      </c>
      <c r="E473" s="284"/>
    </row>
    <row r="474" spans="1:5" x14ac:dyDescent="0.25">
      <c r="A474" s="284">
        <v>15867.445074281501</v>
      </c>
      <c r="B474" s="284">
        <v>-0.346431615036147</v>
      </c>
      <c r="C474" s="284">
        <v>-9.2426630130698295E-2</v>
      </c>
      <c r="D474" s="284">
        <v>-0.55714297863045703</v>
      </c>
      <c r="E474" s="284">
        <v>-5.7982325242639597E-2</v>
      </c>
    </row>
    <row r="475" spans="1:5" x14ac:dyDescent="0.25">
      <c r="A475" s="284">
        <v>15883.105261007</v>
      </c>
      <c r="B475" s="284">
        <v>-0.56548571425292204</v>
      </c>
      <c r="C475" s="284">
        <v>-9.2565905838657606E-2</v>
      </c>
      <c r="D475" s="284">
        <v>-0.55541418706688594</v>
      </c>
      <c r="E475" s="284">
        <v>-5.9485252435832997E-2</v>
      </c>
    </row>
    <row r="476" spans="1:5" x14ac:dyDescent="0.25">
      <c r="A476" s="284">
        <v>15885.6070678459</v>
      </c>
      <c r="B476" s="284">
        <v>-0.57102973228063703</v>
      </c>
      <c r="C476" s="284">
        <v>-9.2588130000906405E-2</v>
      </c>
      <c r="D476" s="284">
        <v>-0.555133918445468</v>
      </c>
      <c r="E476" s="284">
        <v>-5.9725138280814397E-2</v>
      </c>
    </row>
    <row r="477" spans="1:5" x14ac:dyDescent="0.25">
      <c r="A477" s="284">
        <v>15886.382006202401</v>
      </c>
      <c r="B477" s="284">
        <v>-0.55481673167426804</v>
      </c>
      <c r="C477" s="284">
        <v>-9.2595012191676304E-2</v>
      </c>
      <c r="D477" s="284">
        <v>-0.55504687745521497</v>
      </c>
      <c r="E477" s="284">
        <v>-5.97993649562506E-2</v>
      </c>
    </row>
    <row r="478" spans="1:5" x14ac:dyDescent="0.25">
      <c r="A478" s="284">
        <v>15886.981087021701</v>
      </c>
      <c r="B478" s="284">
        <v>-0.65087634164072705</v>
      </c>
      <c r="C478" s="284">
        <v>-9.2600332600004207E-2</v>
      </c>
      <c r="D478" s="284">
        <v>-0.55497951504855103</v>
      </c>
      <c r="E478" s="284">
        <v>-5.9856747297912197E-2</v>
      </c>
    </row>
    <row r="479" spans="1:5" x14ac:dyDescent="0.25">
      <c r="A479" s="284">
        <v>15887.3274506746</v>
      </c>
      <c r="B479" s="284">
        <v>-0.15454146043789599</v>
      </c>
      <c r="C479" s="284">
        <v>-9.2603408639169202E-2</v>
      </c>
      <c r="D479" s="284">
        <v>-0.55494051906230402</v>
      </c>
      <c r="E479" s="284">
        <v>-5.9889923385057497E-2</v>
      </c>
    </row>
    <row r="480" spans="1:5" x14ac:dyDescent="0.25">
      <c r="A480" s="284">
        <v>15888.480531392701</v>
      </c>
      <c r="B480" s="284">
        <v>-0.40726596176743302</v>
      </c>
      <c r="C480" s="284">
        <v>-9.2613649094308498E-2</v>
      </c>
      <c r="D480" s="284">
        <v>-0.55481048108306397</v>
      </c>
      <c r="E480" s="284">
        <v>-6.0000340869700998E-2</v>
      </c>
    </row>
    <row r="481" spans="1:5" x14ac:dyDescent="0.25">
      <c r="A481" s="284">
        <v>15894.938562756401</v>
      </c>
      <c r="B481" s="284">
        <v>-0.146394406859052</v>
      </c>
      <c r="C481" s="284">
        <v>-9.2671002564389607E-2</v>
      </c>
      <c r="D481" s="284">
        <v>-0.5540782959228</v>
      </c>
      <c r="E481" s="284">
        <v>-6.0618269441616503E-2</v>
      </c>
    </row>
    <row r="482" spans="1:5" x14ac:dyDescent="0.25">
      <c r="A482" s="284">
        <v>15903.770897361101</v>
      </c>
      <c r="B482" s="284">
        <v>-0.55314157825363497</v>
      </c>
      <c r="C482" s="284">
        <v>-9.2749352711055194E-2</v>
      </c>
      <c r="D482" s="284">
        <v>-0.55306545863540202</v>
      </c>
      <c r="E482" s="284">
        <v>-6.1462267207744198E-2</v>
      </c>
    </row>
    <row r="483" spans="1:5" x14ac:dyDescent="0.25">
      <c r="A483" s="284">
        <v>15907.609255261101</v>
      </c>
      <c r="B483" s="284">
        <v>-0.58055903549729704</v>
      </c>
      <c r="C483" s="284">
        <v>-9.2783381147917898E-2</v>
      </c>
      <c r="D483" s="284">
        <v>-0.55262078207843202</v>
      </c>
      <c r="E483" s="284">
        <v>-6.1828745767901198E-2</v>
      </c>
    </row>
    <row r="484" spans="1:5" x14ac:dyDescent="0.25">
      <c r="A484" s="284">
        <v>15908.0257545391</v>
      </c>
      <c r="B484" s="284">
        <v>-8.5457272644551302E-2</v>
      </c>
      <c r="C484" s="284">
        <v>-9.2787073565288702E-2</v>
      </c>
      <c r="D484" s="284">
        <v>-0.55257235251687897</v>
      </c>
      <c r="E484" s="284">
        <v>-6.1868512266932199E-2</v>
      </c>
    </row>
    <row r="485" spans="1:5" x14ac:dyDescent="0.25">
      <c r="A485" s="284">
        <v>15908.5289474821</v>
      </c>
      <c r="B485" s="284">
        <v>4.1076249223892497E-2</v>
      </c>
      <c r="C485" s="284">
        <v>-9.2791534553485905E-2</v>
      </c>
      <c r="D485" s="284">
        <v>-0.55251384241880797</v>
      </c>
      <c r="E485" s="284">
        <v>-6.1916509743369201E-2</v>
      </c>
    </row>
    <row r="486" spans="1:5" x14ac:dyDescent="0.25">
      <c r="A486" s="284">
        <v>15909.593002678101</v>
      </c>
      <c r="B486" s="284">
        <v>-0.63283079292789601</v>
      </c>
      <c r="C486" s="284">
        <v>-9.28009677892601E-2</v>
      </c>
      <c r="D486" s="284">
        <v>-0.55238992713461399</v>
      </c>
      <c r="E486" s="284">
        <v>-6.2018005531248602E-2</v>
      </c>
    </row>
    <row r="487" spans="1:5" x14ac:dyDescent="0.25">
      <c r="A487" s="284">
        <v>15912.064526943699</v>
      </c>
      <c r="B487" s="284">
        <v>-0.64717146352872801</v>
      </c>
      <c r="C487" s="284">
        <v>-9.2822878749523899E-2</v>
      </c>
      <c r="D487" s="284">
        <v>-0.55210131973638199</v>
      </c>
      <c r="E487" s="284">
        <v>-6.2253725125708197E-2</v>
      </c>
    </row>
    <row r="488" spans="1:5" x14ac:dyDescent="0.25">
      <c r="A488" s="284">
        <v>15913.602801839001</v>
      </c>
      <c r="B488" s="284">
        <v>-0.114741735012058</v>
      </c>
      <c r="C488" s="284">
        <v>-9.2836509302707093E-2</v>
      </c>
      <c r="D488" s="284">
        <v>-0.55192110429868702</v>
      </c>
      <c r="E488" s="284">
        <v>-6.2400375545661101E-2</v>
      </c>
    </row>
    <row r="489" spans="1:5" x14ac:dyDescent="0.25">
      <c r="A489" s="284">
        <v>15917.106328604201</v>
      </c>
      <c r="B489" s="284">
        <v>-0.45985246966288001</v>
      </c>
      <c r="C489" s="284">
        <v>-9.2867539284553199E-2</v>
      </c>
      <c r="D489" s="284">
        <v>-0.55150917220677897</v>
      </c>
      <c r="E489" s="284">
        <v>-6.2734153074455706E-2</v>
      </c>
    </row>
    <row r="490" spans="1:5" x14ac:dyDescent="0.25">
      <c r="A490" s="284">
        <v>15918.1611356825</v>
      </c>
      <c r="B490" s="284">
        <v>-0.55989627690648003</v>
      </c>
      <c r="C490" s="284">
        <v>-9.2876879457768402E-2</v>
      </c>
      <c r="D490" s="284">
        <v>-0.55138471011369405</v>
      </c>
      <c r="E490" s="284">
        <v>-6.2834643501257698E-2</v>
      </c>
    </row>
    <row r="491" spans="1:5" x14ac:dyDescent="0.25">
      <c r="A491" s="284">
        <v>15920.975070308799</v>
      </c>
      <c r="B491" s="284">
        <v>-0.43601393518737402</v>
      </c>
      <c r="C491" s="284">
        <v>-9.2901796466164796E-2</v>
      </c>
      <c r="D491" s="284">
        <v>-0.55105170158934402</v>
      </c>
      <c r="E491" s="284">
        <v>-6.31026281035134E-2</v>
      </c>
    </row>
    <row r="492" spans="1:5" x14ac:dyDescent="0.25">
      <c r="A492" s="284">
        <v>15921.1832454532</v>
      </c>
      <c r="B492" s="284">
        <v>0.67443823548911697</v>
      </c>
      <c r="C492" s="284">
        <v>-9.2903639828754506E-2</v>
      </c>
      <c r="D492" s="284">
        <v>-0.55102700232203505</v>
      </c>
      <c r="E492" s="284">
        <v>-6.3122445705145594E-2</v>
      </c>
    </row>
    <row r="493" spans="1:5" x14ac:dyDescent="0.25">
      <c r="A493" s="284">
        <v>15925.152929506899</v>
      </c>
      <c r="B493" s="284">
        <v>-7.8891435369932206E-2</v>
      </c>
      <c r="C493" s="284">
        <v>-9.2938773677276598E-2</v>
      </c>
      <c r="D493" s="284">
        <v>-0.55055463321102305</v>
      </c>
      <c r="E493" s="284">
        <v>-6.3500167250710698E-2</v>
      </c>
    </row>
    <row r="494" spans="1:5" x14ac:dyDescent="0.25">
      <c r="A494" s="284">
        <v>15926.196776737301</v>
      </c>
      <c r="B494" s="284">
        <v>-0.180961131579982</v>
      </c>
      <c r="C494" s="284">
        <v>-9.2948009870646706E-2</v>
      </c>
      <c r="D494" s="284">
        <v>-0.55042985065819705</v>
      </c>
      <c r="E494" s="284">
        <v>-6.3599479640380804E-2</v>
      </c>
    </row>
    <row r="495" spans="1:5" x14ac:dyDescent="0.25">
      <c r="A495" s="284">
        <v>15927.4375615872</v>
      </c>
      <c r="B495" s="284">
        <v>-0.60823762248374302</v>
      </c>
      <c r="C495" s="284">
        <v>-9.2958986826565296E-2</v>
      </c>
      <c r="D495" s="284">
        <v>-0.55028152598330005</v>
      </c>
      <c r="E495" s="284">
        <v>-6.3717455554997193E-2</v>
      </c>
    </row>
    <row r="496" spans="1:5" x14ac:dyDescent="0.25">
      <c r="A496" s="284">
        <v>15928.851957533099</v>
      </c>
      <c r="B496" s="284">
        <v>-0.72008821417230995</v>
      </c>
      <c r="C496" s="284">
        <v>-9.2971499027549198E-2</v>
      </c>
      <c r="D496" s="284">
        <v>-0.55011195060698104</v>
      </c>
      <c r="E496" s="284">
        <v>-6.3851938705195399E-2</v>
      </c>
    </row>
    <row r="497" spans="1:5" x14ac:dyDescent="0.25">
      <c r="A497" s="284">
        <v>15931.033332794401</v>
      </c>
      <c r="B497" s="284">
        <v>-0.19082932938540001</v>
      </c>
      <c r="C497" s="284">
        <v>-9.2990791214701801E-2</v>
      </c>
      <c r="D497" s="284">
        <v>-0.54984974396048902</v>
      </c>
      <c r="E497" s="284">
        <v>-6.4059252509485798E-2</v>
      </c>
    </row>
    <row r="498" spans="1:5" x14ac:dyDescent="0.25">
      <c r="A498" s="284">
        <v>15931.1626722073</v>
      </c>
      <c r="B498" s="284">
        <v>-0.37975933324947397</v>
      </c>
      <c r="C498" s="284">
        <v>-9.2991935098655706E-2</v>
      </c>
      <c r="D498" s="284">
        <v>-0.54983416949032804</v>
      </c>
      <c r="E498" s="284">
        <v>-6.40715446841503E-2</v>
      </c>
    </row>
    <row r="499" spans="1:5" x14ac:dyDescent="0.25">
      <c r="A499" s="284">
        <v>15932.1132495152</v>
      </c>
      <c r="B499" s="284">
        <v>-0.69323038862022501</v>
      </c>
      <c r="C499" s="284">
        <v>-9.3000341832033498E-2</v>
      </c>
      <c r="D499" s="284"/>
      <c r="E499" s="284">
        <v>-6.4161812232309795E-2</v>
      </c>
    </row>
    <row r="500" spans="1:5" x14ac:dyDescent="0.25">
      <c r="A500" s="284">
        <v>15934.958234687199</v>
      </c>
      <c r="B500" s="284">
        <v>-0.11231438878937</v>
      </c>
      <c r="C500" s="284">
        <v>-9.3025494955579005E-2</v>
      </c>
      <c r="D500" s="284">
        <v>-0.54937573851955301</v>
      </c>
      <c r="E500" s="284">
        <v>-6.44319404808288E-2</v>
      </c>
    </row>
    <row r="501" spans="1:5" x14ac:dyDescent="0.25">
      <c r="A501" s="284">
        <v>15937.747047684999</v>
      </c>
      <c r="B501" s="284">
        <v>-0.51626528575372499</v>
      </c>
      <c r="C501" s="284">
        <v>-9.3050139711235894E-2</v>
      </c>
      <c r="D501" s="284">
        <v>-0.54903733194009996</v>
      </c>
      <c r="E501" s="284">
        <v>-6.4696735242486203E-2</v>
      </c>
    </row>
    <row r="502" spans="1:5" x14ac:dyDescent="0.25">
      <c r="A502" s="284">
        <v>15939.276182310599</v>
      </c>
      <c r="B502" s="284">
        <v>-0.25471801339398398</v>
      </c>
      <c r="C502" s="284">
        <v>-9.3063649812787197E-2</v>
      </c>
      <c r="D502" s="284">
        <v>-0.54885107946704603</v>
      </c>
      <c r="E502" s="284">
        <v>-6.4841924912444199E-2</v>
      </c>
    </row>
    <row r="503" spans="1:5" x14ac:dyDescent="0.25">
      <c r="A503" s="284">
        <v>15941.0237928804</v>
      </c>
      <c r="B503" s="284">
        <v>-0.53644617316684895</v>
      </c>
      <c r="C503" s="284">
        <v>-9.3079090177471194E-2</v>
      </c>
      <c r="D503" s="284">
        <v>-0.54863787430464095</v>
      </c>
      <c r="E503" s="284">
        <v>-6.5007605963125298E-2</v>
      </c>
    </row>
    <row r="504" spans="1:5" x14ac:dyDescent="0.25">
      <c r="A504" s="284">
        <v>15943.2514287217</v>
      </c>
      <c r="B504" s="284">
        <v>-0.66202919852779196</v>
      </c>
      <c r="C504" s="284">
        <v>-9.3098771627313101E-2</v>
      </c>
      <c r="D504" s="284"/>
      <c r="E504" s="284">
        <v>-6.5218766009376899E-2</v>
      </c>
    </row>
    <row r="505" spans="1:5" x14ac:dyDescent="0.25">
      <c r="A505" s="284">
        <v>15943.4005563556</v>
      </c>
      <c r="B505" s="284">
        <v>-0.34251505401795601</v>
      </c>
      <c r="C505" s="284">
        <v>-9.3100089189184707E-2</v>
      </c>
      <c r="D505" s="284">
        <v>-0.54834692095286997</v>
      </c>
      <c r="E505" s="284">
        <v>-6.5232901981471705E-2</v>
      </c>
    </row>
    <row r="506" spans="1:5" x14ac:dyDescent="0.25">
      <c r="A506" s="284">
        <v>15943.6970473452</v>
      </c>
      <c r="B506" s="284">
        <v>-0.62560722677364999</v>
      </c>
      <c r="C506" s="284">
        <v>-9.3102708725300298E-2</v>
      </c>
      <c r="D506" s="284">
        <v>-0.54831055441233501</v>
      </c>
      <c r="E506" s="284">
        <v>-6.5261006687769907E-2</v>
      </c>
    </row>
    <row r="507" spans="1:5" x14ac:dyDescent="0.25">
      <c r="A507" s="284">
        <v>15944.2638277802</v>
      </c>
      <c r="B507" s="284">
        <v>-8.9668719943880607E-2</v>
      </c>
      <c r="C507" s="284">
        <v>-9.3107716303512306E-2</v>
      </c>
      <c r="D507" s="284">
        <v>-0.54824092903320298</v>
      </c>
      <c r="E507" s="284">
        <v>-6.5314732427252095E-2</v>
      </c>
    </row>
    <row r="508" spans="1:5" x14ac:dyDescent="0.25">
      <c r="A508" s="284">
        <v>15953.160080567801</v>
      </c>
      <c r="B508" s="284">
        <v>-0.16642393108024001</v>
      </c>
      <c r="C508" s="284">
        <v>-9.3186246796599495E-2</v>
      </c>
      <c r="D508" s="284">
        <v>-0.54714153326370096</v>
      </c>
      <c r="E508" s="284">
        <v>-6.6157555793245504E-2</v>
      </c>
    </row>
    <row r="509" spans="1:5" x14ac:dyDescent="0.25">
      <c r="A509" s="284">
        <v>15957.8504770537</v>
      </c>
      <c r="B509" s="284">
        <v>0.246805201307643</v>
      </c>
      <c r="C509" s="284">
        <v>-9.3227620437453196E-2</v>
      </c>
      <c r="D509" s="284">
        <v>-0.54655612010031296</v>
      </c>
      <c r="E509" s="284">
        <v>-6.6601254729487205E-2</v>
      </c>
    </row>
    <row r="510" spans="1:5" x14ac:dyDescent="0.25">
      <c r="A510" s="284">
        <v>15961.9082239408</v>
      </c>
      <c r="B510" s="284">
        <v>0.61520771841667699</v>
      </c>
      <c r="C510" s="284">
        <v>-9.3263399127600899E-2</v>
      </c>
      <c r="D510" s="284">
        <v>-0.54604637448341498</v>
      </c>
      <c r="E510" s="284">
        <v>-6.6984826458903204E-2</v>
      </c>
    </row>
    <row r="511" spans="1:5" x14ac:dyDescent="0.25">
      <c r="A511" s="284">
        <v>15962.1863333726</v>
      </c>
      <c r="B511" s="284">
        <v>-0.53854459262180399</v>
      </c>
      <c r="C511" s="284">
        <v>-9.3265850562015404E-2</v>
      </c>
      <c r="D511" s="284">
        <v>-0.54601142853530105</v>
      </c>
      <c r="E511" s="284">
        <v>-6.7011107556755406E-2</v>
      </c>
    </row>
    <row r="512" spans="1:5" x14ac:dyDescent="0.25">
      <c r="A512" s="284">
        <v>15964.018034770101</v>
      </c>
      <c r="B512" s="284">
        <v>-8.1071809067867498E-2</v>
      </c>
      <c r="C512" s="284">
        <v>-9.3281996349715998E-2</v>
      </c>
      <c r="D512" s="284">
        <v>-0.545780241393515</v>
      </c>
      <c r="E512" s="284">
        <v>-6.7184201735389304E-2</v>
      </c>
    </row>
    <row r="513" spans="1:5" x14ac:dyDescent="0.25">
      <c r="A513" s="284">
        <v>15965.524987803599</v>
      </c>
      <c r="B513" s="284">
        <v>-0.18435768828811699</v>
      </c>
      <c r="C513" s="284">
        <v>-9.3295279597622002E-2</v>
      </c>
      <c r="D513" s="284">
        <v>-0.54558969880560504</v>
      </c>
      <c r="E513" s="284">
        <v>-6.7326479065011893E-2</v>
      </c>
    </row>
    <row r="514" spans="1:5" x14ac:dyDescent="0.25">
      <c r="A514" s="284">
        <v>15965.527787134501</v>
      </c>
      <c r="B514" s="284">
        <v>-0.55705297951245103</v>
      </c>
      <c r="C514" s="284">
        <v>-9.3295304261988898E-2</v>
      </c>
      <c r="D514" s="284">
        <v>-0.54558934463865205</v>
      </c>
      <c r="E514" s="284">
        <v>-6.7326743305968495E-2</v>
      </c>
    </row>
    <row r="515" spans="1:5" x14ac:dyDescent="0.25">
      <c r="A515" s="284">
        <v>15968.7306573268</v>
      </c>
      <c r="B515" s="284">
        <v>-5.8557572178086201E-2</v>
      </c>
      <c r="C515" s="284">
        <v>-9.33235241357874E-2</v>
      </c>
      <c r="D515" s="284">
        <v>-0.54518286184544695</v>
      </c>
      <c r="E515" s="284">
        <v>-6.7629076079274694E-2</v>
      </c>
    </row>
    <row r="516" spans="1:5" x14ac:dyDescent="0.25">
      <c r="A516" s="284">
        <v>15972.0675052361</v>
      </c>
      <c r="B516" s="284">
        <v>-0.75575956822064905</v>
      </c>
      <c r="C516" s="284">
        <v>-9.33529098740941E-2</v>
      </c>
      <c r="D516" s="284">
        <v>-0.54475743246516095</v>
      </c>
      <c r="E516" s="284">
        <v>-6.7943955747322607E-2</v>
      </c>
    </row>
    <row r="517" spans="1:5" x14ac:dyDescent="0.25">
      <c r="A517" s="284">
        <v>15973.4641647435</v>
      </c>
      <c r="B517" s="284">
        <v>-0.40560395240604202</v>
      </c>
      <c r="C517" s="284">
        <v>-9.3365209466974103E-2</v>
      </c>
      <c r="D517" s="284">
        <v>-0.54457871256580903</v>
      </c>
      <c r="E517" s="284">
        <v>-6.8075685419563298E-2</v>
      </c>
    </row>
    <row r="518" spans="1:5" x14ac:dyDescent="0.25">
      <c r="A518" s="284">
        <v>15974.3089133665</v>
      </c>
      <c r="B518" s="284">
        <v>-0.65716361583080296</v>
      </c>
      <c r="C518" s="284">
        <v>-9.3372648691848803E-2</v>
      </c>
      <c r="D518" s="284">
        <v>-0.54447052786038697</v>
      </c>
      <c r="E518" s="284">
        <v>-6.8155328822261496E-2</v>
      </c>
    </row>
    <row r="519" spans="1:5" x14ac:dyDescent="0.25">
      <c r="A519" s="284">
        <v>15975.1955944779</v>
      </c>
      <c r="B519" s="284">
        <v>-0.35090310248809797</v>
      </c>
      <c r="C519" s="284">
        <v>-9.3380457145131296E-2</v>
      </c>
      <c r="D519" s="284">
        <v>-0.54435678046999902</v>
      </c>
      <c r="E519" s="284">
        <v>-6.8238904409544096E-2</v>
      </c>
    </row>
    <row r="520" spans="1:5" x14ac:dyDescent="0.25">
      <c r="A520" s="284">
        <v>15976.5365492078</v>
      </c>
      <c r="B520" s="284">
        <v>-0.51527284462832301</v>
      </c>
      <c r="C520" s="284">
        <v>-9.3392260986192702E-2</v>
      </c>
      <c r="D520" s="284">
        <v>-0.54418448703782596</v>
      </c>
      <c r="E520" s="284">
        <v>-6.8365070047945897E-2</v>
      </c>
    </row>
    <row r="521" spans="1:5" x14ac:dyDescent="0.25">
      <c r="A521" s="284">
        <v>15980.330251788801</v>
      </c>
      <c r="B521" s="284">
        <v>-0.79564794015346596</v>
      </c>
      <c r="C521" s="284">
        <v>-9.3425644171188094E-2</v>
      </c>
      <c r="D521" s="284">
        <v>-0.54369529097479197</v>
      </c>
      <c r="E521" s="284">
        <v>-6.8722005966360494E-2</v>
      </c>
    </row>
    <row r="522" spans="1:5" x14ac:dyDescent="0.25">
      <c r="A522" s="284">
        <v>15980.386045229499</v>
      </c>
      <c r="B522" s="284">
        <v>-0.13744521873849699</v>
      </c>
      <c r="C522" s="284">
        <v>-9.3426135092915794E-2</v>
      </c>
      <c r="D522" s="284">
        <v>-0.54368807703245603</v>
      </c>
      <c r="E522" s="284">
        <v>-6.8727255371804893E-2</v>
      </c>
    </row>
    <row r="523" spans="1:5" x14ac:dyDescent="0.25">
      <c r="A523" s="284">
        <v>15983.243355402599</v>
      </c>
      <c r="B523" s="284">
        <v>-0.277266872134319</v>
      </c>
      <c r="C523" s="284">
        <v>-9.3451276321527901E-2</v>
      </c>
      <c r="D523" s="284">
        <v>-0.54331786289305195</v>
      </c>
      <c r="E523" s="284">
        <v>-6.8996089474911496E-2</v>
      </c>
    </row>
    <row r="524" spans="1:5" x14ac:dyDescent="0.25">
      <c r="A524" s="284">
        <v>15984.4626917854</v>
      </c>
      <c r="B524" s="284">
        <v>-0.52958314150096697</v>
      </c>
      <c r="C524" s="284">
        <v>-9.3461997602886898E-2</v>
      </c>
      <c r="D524" s="284"/>
      <c r="E524" s="284">
        <v>-6.9110812477662001E-2</v>
      </c>
    </row>
    <row r="525" spans="1:5" x14ac:dyDescent="0.25">
      <c r="A525" s="284">
        <v>15985.444465267999</v>
      </c>
      <c r="B525" s="284">
        <v>0.13053014629318399</v>
      </c>
      <c r="C525" s="284">
        <v>-9.3470630060579901E-2</v>
      </c>
      <c r="D525" s="284">
        <v>-0.54303169877810098</v>
      </c>
      <c r="E525" s="284">
        <v>-6.9203184036106799E-2</v>
      </c>
    </row>
    <row r="526" spans="1:5" x14ac:dyDescent="0.25">
      <c r="A526" s="284">
        <v>15986.059877069099</v>
      </c>
      <c r="B526" s="284">
        <v>-0.52788272424820804</v>
      </c>
      <c r="C526" s="284">
        <v>-9.3476041203202104E-2</v>
      </c>
      <c r="D526" s="284">
        <v>-0.54295152758693899</v>
      </c>
      <c r="E526" s="284">
        <v>-6.9261085933198394E-2</v>
      </c>
    </row>
    <row r="527" spans="1:5" x14ac:dyDescent="0.25">
      <c r="A527" s="284">
        <v>15988.3397392478</v>
      </c>
      <c r="B527" s="284">
        <v>-0.549754335699981</v>
      </c>
      <c r="C527" s="284">
        <v>-9.3496087389162E-2</v>
      </c>
      <c r="D527" s="284">
        <v>-0.54265392756076902</v>
      </c>
      <c r="E527" s="284">
        <v>-6.9475590018112696E-2</v>
      </c>
    </row>
    <row r="528" spans="1:5" x14ac:dyDescent="0.25">
      <c r="A528" s="284">
        <v>15988.917963468</v>
      </c>
      <c r="B528" s="284">
        <v>-0.48825465335831097</v>
      </c>
      <c r="C528" s="284">
        <v>-9.3501171551859594E-2</v>
      </c>
      <c r="D528" s="284"/>
      <c r="E528" s="284">
        <v>-6.9529993068607396E-2</v>
      </c>
    </row>
    <row r="529" spans="1:5" x14ac:dyDescent="0.25">
      <c r="A529" s="284">
        <v>15989.6505220945</v>
      </c>
      <c r="B529" s="284">
        <v>-0.37481530959356801</v>
      </c>
      <c r="C529" s="284">
        <v>-9.3507612733520706E-2</v>
      </c>
      <c r="D529" s="284">
        <v>-0.54248239992908698</v>
      </c>
      <c r="E529" s="284">
        <v>-6.9598916891859403E-2</v>
      </c>
    </row>
    <row r="530" spans="1:5" x14ac:dyDescent="0.25">
      <c r="A530" s="284">
        <v>15990.038773493899</v>
      </c>
      <c r="B530" s="284">
        <v>-0.69328393443252001</v>
      </c>
      <c r="C530" s="284">
        <v>-9.3511026518715207E-2</v>
      </c>
      <c r="D530" s="284">
        <v>-0.54243153410857703</v>
      </c>
      <c r="E530" s="284">
        <v>-6.9635446078544105E-2</v>
      </c>
    </row>
    <row r="531" spans="1:5" x14ac:dyDescent="0.25">
      <c r="A531" s="284">
        <v>15990.959411458</v>
      </c>
      <c r="B531" s="284">
        <v>-0.169768426190398</v>
      </c>
      <c r="C531" s="284">
        <v>-9.3519121429014307E-2</v>
      </c>
      <c r="D531" s="284">
        <v>-0.54231079662788095</v>
      </c>
      <c r="E531" s="284">
        <v>-6.9722065614531606E-2</v>
      </c>
    </row>
    <row r="532" spans="1:5" x14ac:dyDescent="0.25">
      <c r="A532" s="284">
        <v>15991.1455993092</v>
      </c>
      <c r="B532" s="284">
        <v>-0.68921407231238296</v>
      </c>
      <c r="C532" s="284">
        <v>-9.3520757830961102E-2</v>
      </c>
      <c r="D532" s="284"/>
      <c r="E532" s="284">
        <v>-6.9739583364080399E-2</v>
      </c>
    </row>
    <row r="533" spans="1:5" x14ac:dyDescent="0.25">
      <c r="A533" s="284">
        <v>15992.2335783085</v>
      </c>
      <c r="B533" s="284">
        <v>-0.72292476764518299</v>
      </c>
      <c r="C533" s="284">
        <v>-9.3530317179641498E-2</v>
      </c>
      <c r="D533" s="284">
        <v>-0.54214347424162201</v>
      </c>
      <c r="E533" s="284">
        <v>-6.9841947420045902E-2</v>
      </c>
    </row>
    <row r="534" spans="1:5" x14ac:dyDescent="0.25">
      <c r="A534" s="284">
        <v>15994.432383556001</v>
      </c>
      <c r="B534" s="284">
        <v>0.61985721167141505</v>
      </c>
      <c r="C534" s="284">
        <v>-9.3549633979356894E-2</v>
      </c>
      <c r="D534" s="284">
        <v>-0.54185401535601596</v>
      </c>
      <c r="E534" s="284">
        <v>-7.0048825147979596E-2</v>
      </c>
    </row>
    <row r="535" spans="1:5" x14ac:dyDescent="0.25">
      <c r="A535" s="284">
        <v>15995.6037102182</v>
      </c>
      <c r="B535" s="284">
        <v>-0.55344222681609201</v>
      </c>
      <c r="C535" s="284">
        <v>-9.3559924241562398E-2</v>
      </c>
      <c r="D535" s="284">
        <v>-0.54169946038056704</v>
      </c>
      <c r="E535" s="284">
        <v>-7.0159031087693599E-2</v>
      </c>
    </row>
    <row r="536" spans="1:5" x14ac:dyDescent="0.25">
      <c r="A536" s="284">
        <v>15996.1213787507</v>
      </c>
      <c r="B536" s="284">
        <v>-0.57525011953051297</v>
      </c>
      <c r="C536" s="284">
        <v>-9.3564472029217804E-2</v>
      </c>
      <c r="D536" s="284">
        <v>-0.54163107559199997</v>
      </c>
      <c r="E536" s="284">
        <v>-7.0207728927531299E-2</v>
      </c>
    </row>
    <row r="537" spans="1:5" x14ac:dyDescent="0.25">
      <c r="A537" s="284">
        <v>15997.593064266101</v>
      </c>
      <c r="B537" s="284">
        <v>-0.73674306663914502</v>
      </c>
      <c r="C537" s="284">
        <v>-9.3577400984330095E-2</v>
      </c>
      <c r="D537" s="284">
        <v>-0.54143639876322802</v>
      </c>
      <c r="E537" s="284">
        <v>-7.0345906479945097E-2</v>
      </c>
    </row>
    <row r="538" spans="1:5" x14ac:dyDescent="0.25">
      <c r="A538" s="284">
        <v>15997.875691707301</v>
      </c>
      <c r="B538" s="284">
        <v>-0.115870816098973</v>
      </c>
      <c r="C538" s="284">
        <v>-9.3579883904398406E-2</v>
      </c>
      <c r="D538" s="284">
        <v>-0.54139896602738302</v>
      </c>
      <c r="E538" s="284">
        <v>-7.03724425623206E-2</v>
      </c>
    </row>
    <row r="539" spans="1:5" x14ac:dyDescent="0.25">
      <c r="A539" s="284">
        <v>15998.699310005501</v>
      </c>
      <c r="B539" s="284">
        <v>-0.76468248172610898</v>
      </c>
      <c r="C539" s="284">
        <v>-9.3587119501878105E-2</v>
      </c>
      <c r="D539" s="284">
        <v>-0.54128980474552602</v>
      </c>
      <c r="E539" s="284">
        <v>-7.0449711516234997E-2</v>
      </c>
    </row>
    <row r="540" spans="1:5" x14ac:dyDescent="0.25">
      <c r="A540" s="284">
        <v>15999.448339864901</v>
      </c>
      <c r="B540" s="284">
        <v>-0.68370300100528703</v>
      </c>
      <c r="C540" s="284">
        <v>-9.3593699829896307E-2</v>
      </c>
      <c r="D540" s="284"/>
      <c r="E540" s="284">
        <v>-7.0519982846806606E-2</v>
      </c>
    </row>
    <row r="541" spans="1:5" x14ac:dyDescent="0.25">
      <c r="A541" s="284">
        <v>15999.448339864901</v>
      </c>
      <c r="B541" s="284">
        <v>-0.51796690202923201</v>
      </c>
      <c r="C541" s="284">
        <v>-9.3593699829896307E-2</v>
      </c>
      <c r="D541" s="284"/>
      <c r="E541" s="284">
        <v>-7.0519982846806606E-2</v>
      </c>
    </row>
    <row r="542" spans="1:5" x14ac:dyDescent="0.25">
      <c r="A542" s="284">
        <v>15999.4502360233</v>
      </c>
      <c r="B542" s="284">
        <v>-0.158092569264634</v>
      </c>
      <c r="C542" s="284">
        <v>-9.3593716487902101E-2</v>
      </c>
      <c r="D542" s="284"/>
      <c r="E542" s="284">
        <v>-7.0520160737670395E-2</v>
      </c>
    </row>
    <row r="543" spans="1:5" x14ac:dyDescent="0.25">
      <c r="A543" s="284">
        <v>16000.901506918601</v>
      </c>
      <c r="B543" s="284">
        <v>-0.58059331625502897</v>
      </c>
      <c r="C543" s="284">
        <v>-9.3606459002522499E-2</v>
      </c>
      <c r="D543" s="284">
        <v>-0.54099732133311995</v>
      </c>
      <c r="E543" s="284">
        <v>-7.0656313836963094E-2</v>
      </c>
    </row>
    <row r="544" spans="1:5" x14ac:dyDescent="0.25">
      <c r="A544" s="284">
        <v>16003.683975280701</v>
      </c>
      <c r="B544" s="284">
        <v>-0.43836067066537199</v>
      </c>
      <c r="C544" s="284">
        <v>-9.3630886921555995E-2</v>
      </c>
      <c r="D544" s="284">
        <v>-0.54062651371654102</v>
      </c>
      <c r="E544" s="284">
        <v>-7.0917355171439794E-2</v>
      </c>
    </row>
    <row r="545" spans="1:5" x14ac:dyDescent="0.25">
      <c r="A545" s="284">
        <v>16003.9129944298</v>
      </c>
      <c r="B545" s="284">
        <v>-0.26902032980340401</v>
      </c>
      <c r="C545" s="284">
        <v>-9.3632897234913096E-2</v>
      </c>
      <c r="D545" s="284">
        <v>-0.54059593086013202</v>
      </c>
      <c r="E545" s="284">
        <v>-7.0938840937496694E-2</v>
      </c>
    </row>
    <row r="546" spans="1:5" x14ac:dyDescent="0.25">
      <c r="A546" s="284">
        <v>16004.511414356901</v>
      </c>
      <c r="B546" s="284">
        <v>-0.55165903112482895</v>
      </c>
      <c r="C546" s="284">
        <v>-9.3638149141047997E-2</v>
      </c>
      <c r="D546" s="284"/>
      <c r="E546" s="284">
        <v>-7.0994982577231705E-2</v>
      </c>
    </row>
    <row r="547" spans="1:5" x14ac:dyDescent="0.25">
      <c r="A547" s="284">
        <v>16004.511414356901</v>
      </c>
      <c r="B547" s="284">
        <v>-0.54251106624293399</v>
      </c>
      <c r="C547" s="284">
        <v>-9.3638149141047997E-2</v>
      </c>
      <c r="D547" s="284"/>
      <c r="E547" s="284">
        <v>-7.0994982577231705E-2</v>
      </c>
    </row>
    <row r="548" spans="1:5" x14ac:dyDescent="0.25">
      <c r="A548" s="284">
        <v>16004.511414356901</v>
      </c>
      <c r="B548" s="284">
        <v>-0.55459619741143895</v>
      </c>
      <c r="C548" s="284">
        <v>-9.3638149141047997E-2</v>
      </c>
      <c r="D548" s="284"/>
      <c r="E548" s="284">
        <v>-7.0994982577231705E-2</v>
      </c>
    </row>
    <row r="549" spans="1:5" x14ac:dyDescent="0.25">
      <c r="A549" s="284">
        <v>16004.511414356901</v>
      </c>
      <c r="B549" s="284">
        <v>-0.57769743794777695</v>
      </c>
      <c r="C549" s="284">
        <v>-9.3638149141047997E-2</v>
      </c>
      <c r="D549" s="284"/>
      <c r="E549" s="284">
        <v>-7.0994982577231705E-2</v>
      </c>
    </row>
    <row r="550" spans="1:5" x14ac:dyDescent="0.25">
      <c r="A550" s="284">
        <v>16005.2873059509</v>
      </c>
      <c r="B550" s="284">
        <v>-1.5520932053057901</v>
      </c>
      <c r="C550" s="284">
        <v>-9.3644958406366094E-2</v>
      </c>
      <c r="D550" s="284">
        <v>-0.54041220769558795</v>
      </c>
      <c r="E550" s="284">
        <v>-7.1067737640682901E-2</v>
      </c>
    </row>
    <row r="551" spans="1:5" x14ac:dyDescent="0.25">
      <c r="A551" s="284">
        <v>16006.280623701001</v>
      </c>
      <c r="B551" s="284">
        <v>-0.54594227505771997</v>
      </c>
      <c r="C551" s="284">
        <v>-9.3653675815031506E-2</v>
      </c>
      <c r="D551" s="284">
        <v>-0.54027920453515299</v>
      </c>
      <c r="E551" s="284">
        <v>-7.1160792598370007E-2</v>
      </c>
    </row>
    <row r="552" spans="1:5" x14ac:dyDescent="0.25">
      <c r="A552" s="284">
        <v>16007.186543632801</v>
      </c>
      <c r="B552" s="284">
        <v>-0.23520406948245301</v>
      </c>
      <c r="C552" s="284">
        <v>-9.3661625736843501E-2</v>
      </c>
      <c r="D552" s="284">
        <v>-0.54015774771703895</v>
      </c>
      <c r="E552" s="284">
        <v>-7.1245657610405896E-2</v>
      </c>
    </row>
    <row r="553" spans="1:5" x14ac:dyDescent="0.25">
      <c r="A553" s="284">
        <v>16007.4869075839</v>
      </c>
      <c r="B553" s="284">
        <v>-0.18144732953322401</v>
      </c>
      <c r="C553" s="284">
        <v>-9.3664261071070495E-2</v>
      </c>
      <c r="D553" s="284">
        <v>-0.54011744505345105</v>
      </c>
      <c r="E553" s="284">
        <v>-7.1273795185728794E-2</v>
      </c>
    </row>
    <row r="554" spans="1:5" x14ac:dyDescent="0.25">
      <c r="A554" s="284">
        <v>16008.378122050501</v>
      </c>
      <c r="B554" s="284">
        <v>-0.69514674809323396</v>
      </c>
      <c r="C554" s="284">
        <v>-9.3672080411505501E-2</v>
      </c>
      <c r="D554" s="284">
        <v>-0.53999776619121098</v>
      </c>
      <c r="E554" s="284">
        <v>-7.1357282615221895E-2</v>
      </c>
    </row>
    <row r="555" spans="1:5" x14ac:dyDescent="0.25">
      <c r="A555" s="284">
        <v>16008.864813484601</v>
      </c>
      <c r="B555" s="284">
        <v>-0.69191374464745403</v>
      </c>
      <c r="C555" s="284">
        <v>-9.3676350546419401E-2</v>
      </c>
      <c r="D555" s="284"/>
      <c r="E555" s="284">
        <v>-7.1402875026821203E-2</v>
      </c>
    </row>
    <row r="556" spans="1:5" x14ac:dyDescent="0.25">
      <c r="A556" s="284">
        <v>16009.1278006297</v>
      </c>
      <c r="B556" s="284">
        <v>-0.57556339169082504</v>
      </c>
      <c r="C556" s="284">
        <v>-9.3678657583677397E-2</v>
      </c>
      <c r="D556" s="284"/>
      <c r="E556" s="284">
        <v>-7.1427511207626193E-2</v>
      </c>
    </row>
    <row r="557" spans="1:5" x14ac:dyDescent="0.25">
      <c r="A557" s="284">
        <v>16010.8102233603</v>
      </c>
      <c r="B557" s="284">
        <v>-0.57188311721695395</v>
      </c>
      <c r="C557" s="284">
        <v>-9.3693415495880894E-2</v>
      </c>
      <c r="D557" s="284"/>
      <c r="E557" s="284">
        <v>-7.1585117658549996E-2</v>
      </c>
    </row>
    <row r="558" spans="1:5" x14ac:dyDescent="0.25">
      <c r="A558" s="284">
        <v>16010.8102233603</v>
      </c>
      <c r="B558" s="284">
        <v>-0.42216538062036502</v>
      </c>
      <c r="C558" s="284">
        <v>-9.3693415495880894E-2</v>
      </c>
      <c r="D558" s="284"/>
      <c r="E558" s="284">
        <v>-7.1585117658549996E-2</v>
      </c>
    </row>
    <row r="559" spans="1:5" x14ac:dyDescent="0.25">
      <c r="A559" s="284">
        <v>16011.194321880799</v>
      </c>
      <c r="B559" s="284">
        <v>-0.56772449094176802</v>
      </c>
      <c r="C559" s="284">
        <v>-9.3696784739614902E-2</v>
      </c>
      <c r="D559" s="284"/>
      <c r="E559" s="284">
        <v>-7.1621099343484998E-2</v>
      </c>
    </row>
    <row r="560" spans="1:5" x14ac:dyDescent="0.25">
      <c r="A560" s="284">
        <v>16011.327891892801</v>
      </c>
      <c r="B560" s="284">
        <v>-0.560970561858809</v>
      </c>
      <c r="C560" s="284">
        <v>-9.3697956391943601E-2</v>
      </c>
      <c r="D560" s="284">
        <v>-0.53960062266362596</v>
      </c>
      <c r="E560" s="284">
        <v>-7.1633611951141901E-2</v>
      </c>
    </row>
    <row r="561" spans="1:5" x14ac:dyDescent="0.25">
      <c r="A561" s="284">
        <v>16011.340773247701</v>
      </c>
      <c r="B561" s="284">
        <v>-0.188449121922729</v>
      </c>
      <c r="C561" s="284">
        <v>-9.3698069384891794E-2</v>
      </c>
      <c r="D561" s="284">
        <v>-0.53959888485791196</v>
      </c>
      <c r="E561" s="284">
        <v>-7.1634818654184002E-2</v>
      </c>
    </row>
    <row r="562" spans="1:5" x14ac:dyDescent="0.25">
      <c r="A562" s="284">
        <v>16012.1043946915</v>
      </c>
      <c r="B562" s="284">
        <v>-0.562039393788061</v>
      </c>
      <c r="C562" s="284">
        <v>-9.3704766619119501E-2</v>
      </c>
      <c r="D562" s="284">
        <v>-0.53949581565391802</v>
      </c>
      <c r="E562" s="284">
        <v>-7.1706353390029995E-2</v>
      </c>
    </row>
    <row r="563" spans="1:5" x14ac:dyDescent="0.25">
      <c r="A563" s="284">
        <v>16012.233811824701</v>
      </c>
      <c r="B563" s="284">
        <v>-0.65686366018378195</v>
      </c>
      <c r="C563" s="284">
        <v>-9.3705901501421204E-2</v>
      </c>
      <c r="D563" s="284">
        <v>-0.53947833719254801</v>
      </c>
      <c r="E563" s="284">
        <v>-7.1718476963177805E-2</v>
      </c>
    </row>
    <row r="564" spans="1:5" x14ac:dyDescent="0.25">
      <c r="A564" s="284">
        <v>16012.5573546575</v>
      </c>
      <c r="B564" s="284">
        <v>-0.62262681233802297</v>
      </c>
      <c r="C564" s="284">
        <v>-9.3708738707175707E-2</v>
      </c>
      <c r="D564" s="284"/>
      <c r="E564" s="284">
        <v>-7.1748785896047801E-2</v>
      </c>
    </row>
    <row r="565" spans="1:5" x14ac:dyDescent="0.25">
      <c r="A565" s="284">
        <v>16012.5573546575</v>
      </c>
      <c r="B565" s="284">
        <v>-0.56130390870855495</v>
      </c>
      <c r="C565" s="284">
        <v>-9.3708738707175707E-2</v>
      </c>
      <c r="D565" s="284"/>
      <c r="E565" s="284">
        <v>-7.1748785896047801E-2</v>
      </c>
    </row>
    <row r="566" spans="1:5" x14ac:dyDescent="0.25">
      <c r="A566" s="284">
        <v>16012.761346065399</v>
      </c>
      <c r="B566" s="284">
        <v>-0.23837388693297401</v>
      </c>
      <c r="C566" s="284">
        <v>-9.3710527544812697E-2</v>
      </c>
      <c r="D566" s="284">
        <v>-0.53940705951854395</v>
      </c>
      <c r="E566" s="284">
        <v>-7.1767895458253697E-2</v>
      </c>
    </row>
    <row r="567" spans="1:5" x14ac:dyDescent="0.25">
      <c r="A567" s="284">
        <v>16013.2691488896</v>
      </c>
      <c r="B567" s="284">
        <v>-0.35092939575016602</v>
      </c>
      <c r="C567" s="284">
        <v>-9.3714980559835404E-2</v>
      </c>
      <c r="D567" s="284"/>
      <c r="E567" s="284">
        <v>-7.1815465548361795E-2</v>
      </c>
    </row>
    <row r="568" spans="1:5" x14ac:dyDescent="0.25">
      <c r="A568" s="284">
        <v>16013.3338574562</v>
      </c>
      <c r="B568" s="284">
        <v>-0.437008130849526</v>
      </c>
      <c r="C568" s="284">
        <v>-9.3715548000986304E-2</v>
      </c>
      <c r="D568" s="284"/>
      <c r="E568" s="284">
        <v>-7.1821527334935895E-2</v>
      </c>
    </row>
    <row r="569" spans="1:5" x14ac:dyDescent="0.25">
      <c r="A569" s="284">
        <v>16013.4632745893</v>
      </c>
      <c r="B569" s="284">
        <v>-0.507579221169152</v>
      </c>
      <c r="C569" s="284">
        <v>-9.3716682883288105E-2</v>
      </c>
      <c r="D569" s="284"/>
      <c r="E569" s="284">
        <v>-7.18336310704875E-2</v>
      </c>
    </row>
    <row r="570" spans="1:5" x14ac:dyDescent="0.25">
      <c r="A570" s="284">
        <v>16013.7221088556</v>
      </c>
      <c r="B570" s="284">
        <v>-0.73853437160245095</v>
      </c>
      <c r="C570" s="284">
        <v>-9.3718952647891596E-2</v>
      </c>
      <c r="D570" s="284"/>
      <c r="E570" s="284">
        <v>-7.1857836933330602E-2</v>
      </c>
    </row>
    <row r="571" spans="1:5" x14ac:dyDescent="0.25">
      <c r="A571" s="284">
        <v>16013.9809431218</v>
      </c>
      <c r="B571" s="284">
        <v>0.52682257341425398</v>
      </c>
      <c r="C571" s="284">
        <v>-9.3721222412495198E-2</v>
      </c>
      <c r="D571" s="284"/>
      <c r="E571" s="284">
        <v>-7.1882042796174106E-2</v>
      </c>
    </row>
    <row r="572" spans="1:5" x14ac:dyDescent="0.25">
      <c r="A572" s="284">
        <v>16014.0263116477</v>
      </c>
      <c r="B572" s="284">
        <v>-3.33644143406329</v>
      </c>
      <c r="C572" s="284">
        <v>-9.3721620257323404E-2</v>
      </c>
      <c r="D572" s="284">
        <v>-0.53923593835322603</v>
      </c>
      <c r="E572" s="284">
        <v>-7.1886285605022304E-2</v>
      </c>
    </row>
    <row r="573" spans="1:5" x14ac:dyDescent="0.25">
      <c r="A573" s="284">
        <v>16014.045651688401</v>
      </c>
      <c r="B573" s="284">
        <v>-0.70919972992241598</v>
      </c>
      <c r="C573" s="284">
        <v>-9.3721789826189505E-2</v>
      </c>
      <c r="D573" s="284"/>
      <c r="E573" s="284">
        <v>-7.1888094261884902E-2</v>
      </c>
    </row>
    <row r="574" spans="1:5" x14ac:dyDescent="0.25">
      <c r="A574" s="284">
        <v>16014.110360254999</v>
      </c>
      <c r="B574" s="284">
        <v>-0.55001489444873597</v>
      </c>
      <c r="C574" s="284">
        <v>-9.3722357175475404E-2</v>
      </c>
      <c r="D574" s="284"/>
      <c r="E574" s="284">
        <v>-7.1894145727595699E-2</v>
      </c>
    </row>
    <row r="575" spans="1:5" x14ac:dyDescent="0.25">
      <c r="A575" s="284">
        <v>16014.110360254999</v>
      </c>
      <c r="B575" s="284">
        <v>-0.54530702340788195</v>
      </c>
      <c r="C575" s="284">
        <v>-9.3722357175475404E-2</v>
      </c>
      <c r="D575" s="284"/>
      <c r="E575" s="284">
        <v>-7.1894145727595699E-2</v>
      </c>
    </row>
    <row r="576" spans="1:5" x14ac:dyDescent="0.25">
      <c r="A576" s="284">
        <v>16014.304485954601</v>
      </c>
      <c r="B576" s="284">
        <v>-0.48604533552821799</v>
      </c>
      <c r="C576" s="284">
        <v>-9.3724059223333003E-2</v>
      </c>
      <c r="D576" s="284"/>
      <c r="E576" s="284">
        <v>-7.1912300124728004E-2</v>
      </c>
    </row>
    <row r="577" spans="1:5" x14ac:dyDescent="0.25">
      <c r="A577" s="284">
        <v>16014.369194521199</v>
      </c>
      <c r="B577" s="284">
        <v>-0.55850920742430699</v>
      </c>
      <c r="C577" s="284">
        <v>-9.3724626572618805E-2</v>
      </c>
      <c r="D577" s="284"/>
      <c r="E577" s="284">
        <v>-7.19183515904388E-2</v>
      </c>
    </row>
    <row r="578" spans="1:5" x14ac:dyDescent="0.25">
      <c r="A578" s="284">
        <v>16014.4986116543</v>
      </c>
      <c r="B578" s="284">
        <v>-0.55407865227318198</v>
      </c>
      <c r="C578" s="284">
        <v>-9.3725761271190602E-2</v>
      </c>
      <c r="D578" s="284"/>
      <c r="E578" s="284">
        <v>-7.1930454521860407E-2</v>
      </c>
    </row>
    <row r="579" spans="1:5" x14ac:dyDescent="0.25">
      <c r="A579" s="284">
        <v>16014.563320220899</v>
      </c>
      <c r="B579" s="284">
        <v>-0.71059808906549504</v>
      </c>
      <c r="C579" s="284">
        <v>-9.3726328620476404E-2</v>
      </c>
      <c r="D579" s="284">
        <v>-0.53916320565807596</v>
      </c>
      <c r="E579" s="284">
        <v>-7.1936505987571106E-2</v>
      </c>
    </row>
    <row r="580" spans="1:5" x14ac:dyDescent="0.25">
      <c r="A580" s="284">
        <v>16014.6280287874</v>
      </c>
      <c r="B580" s="284">
        <v>-0.70295153792961895</v>
      </c>
      <c r="C580" s="284">
        <v>-9.3726895969762303E-2</v>
      </c>
      <c r="D580" s="284"/>
      <c r="E580" s="284">
        <v>-7.1942557453281902E-2</v>
      </c>
    </row>
    <row r="581" spans="1:5" x14ac:dyDescent="0.25">
      <c r="A581" s="284">
        <v>16014.822154487099</v>
      </c>
      <c r="B581" s="284">
        <v>-0.72616866476389297</v>
      </c>
      <c r="C581" s="284">
        <v>-9.3728598017619805E-2</v>
      </c>
      <c r="D581" s="284">
        <v>-0.53912813030926399</v>
      </c>
      <c r="E581" s="284">
        <v>-7.1960711850414194E-2</v>
      </c>
    </row>
    <row r="582" spans="1:5" x14ac:dyDescent="0.25">
      <c r="A582" s="284">
        <v>16014.9515716203</v>
      </c>
      <c r="B582" s="284">
        <v>-0.553731734769214</v>
      </c>
      <c r="C582" s="284">
        <v>-9.3729732716191505E-2</v>
      </c>
      <c r="D582" s="284">
        <v>-0.53911058807942402</v>
      </c>
      <c r="E582" s="284">
        <v>-7.1972814781835801E-2</v>
      </c>
    </row>
    <row r="583" spans="1:5" x14ac:dyDescent="0.25">
      <c r="A583" s="284">
        <v>16015.275114453099</v>
      </c>
      <c r="B583" s="284">
        <v>-0.70788559408004903</v>
      </c>
      <c r="C583" s="284">
        <v>-9.3732569371082194E-2</v>
      </c>
      <c r="D583" s="284"/>
      <c r="E583" s="284">
        <v>-7.2003072110389796E-2</v>
      </c>
    </row>
    <row r="584" spans="1:5" x14ac:dyDescent="0.25">
      <c r="A584" s="284">
        <v>16015.4045315862</v>
      </c>
      <c r="B584" s="284">
        <v>-0.55717889664584896</v>
      </c>
      <c r="C584" s="284">
        <v>-9.3733703896991802E-2</v>
      </c>
      <c r="D584" s="284">
        <v>-0.53904916635832301</v>
      </c>
      <c r="E584" s="284">
        <v>-7.2015175041811194E-2</v>
      </c>
    </row>
    <row r="585" spans="1:5" x14ac:dyDescent="0.25">
      <c r="A585" s="284">
        <v>16015.469240152799</v>
      </c>
      <c r="B585" s="284">
        <v>-0.56385912128256199</v>
      </c>
      <c r="C585" s="284">
        <v>-9.3734271159946606E-2</v>
      </c>
      <c r="D585" s="284"/>
      <c r="E585" s="284">
        <v>-7.2021226507522004E-2</v>
      </c>
    </row>
    <row r="586" spans="1:5" x14ac:dyDescent="0.25">
      <c r="A586" s="284">
        <v>16015.5986572859</v>
      </c>
      <c r="B586" s="284">
        <v>-0.68441405708523595</v>
      </c>
      <c r="C586" s="284">
        <v>-9.3735405685856199E-2</v>
      </c>
      <c r="D586" s="284"/>
      <c r="E586" s="284">
        <v>-7.2033329438943694E-2</v>
      </c>
    </row>
    <row r="587" spans="1:5" x14ac:dyDescent="0.25">
      <c r="A587" s="284">
        <v>16015.5986572859</v>
      </c>
      <c r="B587" s="284">
        <v>-0.55684284355926905</v>
      </c>
      <c r="C587" s="284">
        <v>-9.3735405685856199E-2</v>
      </c>
      <c r="D587" s="284"/>
      <c r="E587" s="284">
        <v>-7.2033329438943694E-2</v>
      </c>
    </row>
    <row r="588" spans="1:5" x14ac:dyDescent="0.25">
      <c r="A588" s="284">
        <v>16015.646623852001</v>
      </c>
      <c r="B588" s="284">
        <v>-0.61860530782942302</v>
      </c>
      <c r="C588" s="284">
        <v>-9.3735826181278695E-2</v>
      </c>
      <c r="D588" s="284">
        <v>-0.53901632320397097</v>
      </c>
      <c r="E588" s="284">
        <v>-7.2037815213326098E-2</v>
      </c>
    </row>
    <row r="589" spans="1:5" x14ac:dyDescent="0.25">
      <c r="A589" s="284">
        <v>16015.649593563399</v>
      </c>
      <c r="B589" s="284">
        <v>-0.57676313088420605</v>
      </c>
      <c r="C589" s="284">
        <v>-9.3735852215037802E-2</v>
      </c>
      <c r="D589" s="284"/>
      <c r="E589" s="284">
        <v>-7.2038092937085504E-2</v>
      </c>
    </row>
    <row r="590" spans="1:5" x14ac:dyDescent="0.25">
      <c r="A590" s="284">
        <v>16015.663365852401</v>
      </c>
      <c r="B590" s="284">
        <v>-0.56825255580182898</v>
      </c>
      <c r="C590" s="284">
        <v>-9.3735972948811003E-2</v>
      </c>
      <c r="D590" s="284">
        <v>-0.53901405152783299</v>
      </c>
      <c r="E590" s="284">
        <v>-7.2039380904654504E-2</v>
      </c>
    </row>
    <row r="591" spans="1:5" x14ac:dyDescent="0.25">
      <c r="A591" s="284">
        <v>16015.711332418599</v>
      </c>
      <c r="B591" s="284">
        <v>4.3735719262127902E-2</v>
      </c>
      <c r="C591" s="284">
        <v>-9.3736393444233498E-2</v>
      </c>
      <c r="D591" s="284"/>
      <c r="E591" s="284">
        <v>-7.2043866679036894E-2</v>
      </c>
    </row>
    <row r="592" spans="1:5" x14ac:dyDescent="0.25">
      <c r="A592" s="284">
        <v>16015.711332418599</v>
      </c>
      <c r="B592" s="284">
        <v>-0.74336793894890196</v>
      </c>
      <c r="C592" s="284">
        <v>-9.3736393444233498E-2</v>
      </c>
      <c r="D592" s="284"/>
      <c r="E592" s="284">
        <v>-7.2043866679036894E-2</v>
      </c>
    </row>
    <row r="593" spans="1:5" x14ac:dyDescent="0.25">
      <c r="A593" s="284">
        <v>16015.711332418599</v>
      </c>
      <c r="B593" s="284">
        <v>-0.63621178893937802</v>
      </c>
      <c r="C593" s="284">
        <v>-9.3736393444233498E-2</v>
      </c>
      <c r="D593" s="284"/>
      <c r="E593" s="284">
        <v>-7.2043866679036894E-2</v>
      </c>
    </row>
    <row r="594" spans="1:5" x14ac:dyDescent="0.25">
      <c r="A594" s="284">
        <v>16015.711332418599</v>
      </c>
      <c r="B594" s="284">
        <v>-0.52485294516997305</v>
      </c>
      <c r="C594" s="284">
        <v>-9.3736393444233498E-2</v>
      </c>
      <c r="D594" s="284"/>
      <c r="E594" s="284">
        <v>-7.2043866679036894E-2</v>
      </c>
    </row>
    <row r="595" spans="1:5" x14ac:dyDescent="0.25">
      <c r="A595" s="284">
        <v>16015.711332418599</v>
      </c>
      <c r="B595" s="284">
        <v>-0.44718979738340697</v>
      </c>
      <c r="C595" s="284">
        <v>-9.3736393444233498E-2</v>
      </c>
      <c r="D595" s="284"/>
      <c r="E595" s="284">
        <v>-7.2043866679036894E-2</v>
      </c>
    </row>
    <row r="596" spans="1:5" x14ac:dyDescent="0.25">
      <c r="A596" s="284">
        <v>16015.711332418599</v>
      </c>
      <c r="B596" s="284">
        <v>-0.52781873109962696</v>
      </c>
      <c r="C596" s="284">
        <v>-9.3736393444233498E-2</v>
      </c>
      <c r="D596" s="284"/>
      <c r="E596" s="284">
        <v>-7.2043866679036894E-2</v>
      </c>
    </row>
    <row r="597" spans="1:5" x14ac:dyDescent="0.25">
      <c r="A597" s="284">
        <v>16015.7927829856</v>
      </c>
      <c r="B597" s="284">
        <v>-0.66401045803143899</v>
      </c>
      <c r="C597" s="284">
        <v>-9.3737107474720596E-2</v>
      </c>
      <c r="D597" s="284"/>
      <c r="E597" s="284">
        <v>-7.2051483836076E-2</v>
      </c>
    </row>
    <row r="598" spans="1:5" x14ac:dyDescent="0.25">
      <c r="A598" s="284">
        <v>16015.7927829856</v>
      </c>
      <c r="B598" s="284">
        <v>-0.52169872072219703</v>
      </c>
      <c r="C598" s="284">
        <v>-9.3737107474720596E-2</v>
      </c>
      <c r="D598" s="284"/>
      <c r="E598" s="284">
        <v>-7.2051483836076E-2</v>
      </c>
    </row>
    <row r="599" spans="1:5" x14ac:dyDescent="0.25">
      <c r="A599" s="284">
        <v>16015.922200118701</v>
      </c>
      <c r="B599" s="284">
        <v>-0.104496083166516</v>
      </c>
      <c r="C599" s="284">
        <v>-9.3738242000630204E-2</v>
      </c>
      <c r="D599" s="284"/>
      <c r="E599" s="284">
        <v>-7.2063586767497606E-2</v>
      </c>
    </row>
    <row r="600" spans="1:5" x14ac:dyDescent="0.25">
      <c r="A600" s="284">
        <v>16016.0516172518</v>
      </c>
      <c r="B600" s="284">
        <v>-0.42828750796979298</v>
      </c>
      <c r="C600" s="284">
        <v>-9.3739376526539797E-2</v>
      </c>
      <c r="D600" s="284"/>
      <c r="E600" s="284">
        <v>-7.2075689698919101E-2</v>
      </c>
    </row>
    <row r="601" spans="1:5" x14ac:dyDescent="0.25">
      <c r="A601" s="284">
        <v>16016.2883734712</v>
      </c>
      <c r="B601" s="284">
        <v>-0.57553428610968005</v>
      </c>
      <c r="C601" s="284">
        <v>-9.3741452032762906E-2</v>
      </c>
      <c r="D601" s="284">
        <v>-0.53892920958947799</v>
      </c>
      <c r="E601" s="284">
        <v>-7.2097830849923703E-2</v>
      </c>
    </row>
    <row r="602" spans="1:5" x14ac:dyDescent="0.25">
      <c r="A602" s="284">
        <v>16016.3104515181</v>
      </c>
      <c r="B602" s="284">
        <v>-0.42137597971597701</v>
      </c>
      <c r="C602" s="284">
        <v>-9.3741645578358998E-2</v>
      </c>
      <c r="D602" s="284"/>
      <c r="E602" s="284">
        <v>-7.2099895561762203E-2</v>
      </c>
    </row>
    <row r="603" spans="1:5" x14ac:dyDescent="0.25">
      <c r="A603" s="284">
        <v>16016.3104515181</v>
      </c>
      <c r="B603" s="284">
        <v>-0.56811409963748405</v>
      </c>
      <c r="C603" s="284">
        <v>-9.3741645578358998E-2</v>
      </c>
      <c r="D603" s="284"/>
      <c r="E603" s="284">
        <v>-7.2099895561762203E-2</v>
      </c>
    </row>
    <row r="604" spans="1:5" x14ac:dyDescent="0.25">
      <c r="A604" s="284">
        <v>16016.375160084601</v>
      </c>
      <c r="B604" s="284">
        <v>-0.57971300276758997</v>
      </c>
      <c r="C604" s="284">
        <v>-9.3742212841313802E-2</v>
      </c>
      <c r="D604" s="284"/>
      <c r="E604" s="284">
        <v>-7.2105947027473E-2</v>
      </c>
    </row>
    <row r="605" spans="1:5" x14ac:dyDescent="0.25">
      <c r="A605" s="284">
        <v>16016.4398686512</v>
      </c>
      <c r="B605" s="284">
        <v>-0.52496621157438506</v>
      </c>
      <c r="C605" s="284">
        <v>-9.3742780104268605E-2</v>
      </c>
      <c r="D605" s="284"/>
      <c r="E605" s="284">
        <v>-7.2111998493183796E-2</v>
      </c>
    </row>
    <row r="606" spans="1:5" x14ac:dyDescent="0.25">
      <c r="A606" s="284">
        <v>16016.4398686512</v>
      </c>
      <c r="B606" s="284">
        <v>-0.439487601283228</v>
      </c>
      <c r="C606" s="284">
        <v>-9.3742780104268605E-2</v>
      </c>
      <c r="D606" s="284"/>
      <c r="E606" s="284">
        <v>-7.2111998493183796E-2</v>
      </c>
    </row>
    <row r="607" spans="1:5" x14ac:dyDescent="0.25">
      <c r="A607" s="284">
        <v>16016.4398686512</v>
      </c>
      <c r="B607" s="284">
        <v>-0.74154320402428597</v>
      </c>
      <c r="C607" s="284">
        <v>-9.3742780104268605E-2</v>
      </c>
      <c r="D607" s="284"/>
      <c r="E607" s="284">
        <v>-7.2111998493183796E-2</v>
      </c>
    </row>
    <row r="608" spans="1:5" x14ac:dyDescent="0.25">
      <c r="A608" s="284">
        <v>16016.5045772177</v>
      </c>
      <c r="B608" s="284">
        <v>-0.56731018171557501</v>
      </c>
      <c r="C608" s="284">
        <v>-9.3743347367223395E-2</v>
      </c>
      <c r="D608" s="284"/>
      <c r="E608" s="284">
        <v>-7.2118049958894606E-2</v>
      </c>
    </row>
    <row r="609" spans="1:5" x14ac:dyDescent="0.25">
      <c r="A609" s="284">
        <v>16016.5045772177</v>
      </c>
      <c r="B609" s="284">
        <v>-0.48904962337516</v>
      </c>
      <c r="C609" s="284">
        <v>-9.3743347367223395E-2</v>
      </c>
      <c r="D609" s="284"/>
      <c r="E609" s="284">
        <v>-7.2118049958894606E-2</v>
      </c>
    </row>
    <row r="610" spans="1:5" x14ac:dyDescent="0.25">
      <c r="A610" s="284">
        <v>16016.569285784301</v>
      </c>
      <c r="B610" s="284">
        <v>-0.54993360648352096</v>
      </c>
      <c r="C610" s="284">
        <v>-9.3743914630178199E-2</v>
      </c>
      <c r="D610" s="284"/>
      <c r="E610" s="284">
        <v>-7.21241014246055E-2</v>
      </c>
    </row>
    <row r="611" spans="1:5" x14ac:dyDescent="0.25">
      <c r="A611" s="284">
        <v>16016.569285784301</v>
      </c>
      <c r="B611" s="284">
        <v>-0.54765388699584705</v>
      </c>
      <c r="C611" s="284">
        <v>-9.3743914630178199E-2</v>
      </c>
      <c r="D611" s="284"/>
      <c r="E611" s="284">
        <v>-7.21241014246055E-2</v>
      </c>
    </row>
    <row r="612" spans="1:5" x14ac:dyDescent="0.25">
      <c r="A612" s="284">
        <v>16016.633994350899</v>
      </c>
      <c r="B612" s="284">
        <v>-0.38973930777510501</v>
      </c>
      <c r="C612" s="284">
        <v>-9.3744481893133003E-2</v>
      </c>
      <c r="D612" s="284"/>
      <c r="E612" s="284">
        <v>-7.2130152890316102E-2</v>
      </c>
    </row>
    <row r="613" spans="1:5" x14ac:dyDescent="0.25">
      <c r="A613" s="284">
        <v>16016.633994350899</v>
      </c>
      <c r="B613" s="284">
        <v>-0.391110388950133</v>
      </c>
      <c r="C613" s="284">
        <v>-9.3744481893133003E-2</v>
      </c>
      <c r="D613" s="284"/>
      <c r="E613" s="284">
        <v>-7.2130152890316102E-2</v>
      </c>
    </row>
    <row r="614" spans="1:5" x14ac:dyDescent="0.25">
      <c r="A614" s="284">
        <v>16016.633994350899</v>
      </c>
      <c r="B614" s="284">
        <v>-0.41767070589764399</v>
      </c>
      <c r="C614" s="284">
        <v>-9.3744481893133003E-2</v>
      </c>
      <c r="D614" s="284"/>
      <c r="E614" s="284">
        <v>-7.2130152890316102E-2</v>
      </c>
    </row>
    <row r="615" spans="1:5" x14ac:dyDescent="0.25">
      <c r="A615" s="284">
        <v>16016.633994350899</v>
      </c>
      <c r="B615" s="284">
        <v>-0.537307107922258</v>
      </c>
      <c r="C615" s="284">
        <v>-9.3744481893133003E-2</v>
      </c>
      <c r="D615" s="284"/>
      <c r="E615" s="284">
        <v>-7.2130152890316102E-2</v>
      </c>
    </row>
    <row r="616" spans="1:5" x14ac:dyDescent="0.25">
      <c r="A616" s="284">
        <v>16016.633994350899</v>
      </c>
      <c r="B616" s="284">
        <v>-0.57903554259612899</v>
      </c>
      <c r="C616" s="284">
        <v>-9.3744481893133003E-2</v>
      </c>
      <c r="D616" s="284"/>
      <c r="E616" s="284">
        <v>-7.2130152890316102E-2</v>
      </c>
    </row>
    <row r="617" spans="1:5" x14ac:dyDescent="0.25">
      <c r="A617" s="284">
        <v>16016.633994350899</v>
      </c>
      <c r="B617" s="284">
        <v>-0.570025273519703</v>
      </c>
      <c r="C617" s="284">
        <v>-9.3744481893133003E-2</v>
      </c>
      <c r="D617" s="284"/>
      <c r="E617" s="284">
        <v>-7.2130152890316102E-2</v>
      </c>
    </row>
    <row r="618" spans="1:5" x14ac:dyDescent="0.25">
      <c r="A618" s="284">
        <v>16016.633994350899</v>
      </c>
      <c r="B618" s="284">
        <v>-0.70504135455672401</v>
      </c>
      <c r="C618" s="284">
        <v>-9.3744481893133003E-2</v>
      </c>
      <c r="D618" s="284"/>
      <c r="E618" s="284">
        <v>-7.2130152890316102E-2</v>
      </c>
    </row>
    <row r="619" spans="1:5" x14ac:dyDescent="0.25">
      <c r="A619" s="284">
        <v>16016.6987029174</v>
      </c>
      <c r="B619" s="284">
        <v>-0.68533433297825996</v>
      </c>
      <c r="C619" s="284">
        <v>-9.3745049156087806E-2</v>
      </c>
      <c r="D619" s="284"/>
      <c r="E619" s="284">
        <v>-7.2136204356026898E-2</v>
      </c>
    </row>
    <row r="620" spans="1:5" x14ac:dyDescent="0.25">
      <c r="A620" s="284">
        <v>16016.6987029174</v>
      </c>
      <c r="B620" s="284">
        <v>-0.57110991859147298</v>
      </c>
      <c r="C620" s="284">
        <v>-9.3745049156087806E-2</v>
      </c>
      <c r="D620" s="284"/>
      <c r="E620" s="284">
        <v>-7.2136204356026898E-2</v>
      </c>
    </row>
    <row r="621" spans="1:5" x14ac:dyDescent="0.25">
      <c r="A621" s="284">
        <v>16016.6987029174</v>
      </c>
      <c r="B621" s="284">
        <v>-0.71361581541415897</v>
      </c>
      <c r="C621" s="284">
        <v>-9.3745049156087806E-2</v>
      </c>
      <c r="D621" s="284"/>
      <c r="E621" s="284">
        <v>-7.2136204356026898E-2</v>
      </c>
    </row>
    <row r="622" spans="1:5" x14ac:dyDescent="0.25">
      <c r="A622" s="284">
        <v>16016.6987029174</v>
      </c>
      <c r="B622" s="284">
        <v>-0.236511866410716</v>
      </c>
      <c r="C622" s="284">
        <v>-9.3745049156087806E-2</v>
      </c>
      <c r="D622" s="284"/>
      <c r="E622" s="284">
        <v>-7.2136204356026898E-2</v>
      </c>
    </row>
    <row r="623" spans="1:5" x14ac:dyDescent="0.25">
      <c r="A623" s="284">
        <v>16016.6987029174</v>
      </c>
      <c r="B623" s="284">
        <v>-0.57397755950634499</v>
      </c>
      <c r="C623" s="284">
        <v>-9.3745049156087806E-2</v>
      </c>
      <c r="D623" s="284"/>
      <c r="E623" s="284">
        <v>-7.2136204356026898E-2</v>
      </c>
    </row>
    <row r="624" spans="1:5" x14ac:dyDescent="0.25">
      <c r="A624" s="284">
        <v>16016.6987029174</v>
      </c>
      <c r="B624" s="284">
        <v>-0.78222303323882703</v>
      </c>
      <c r="C624" s="284">
        <v>-9.3745049156087806E-2</v>
      </c>
      <c r="D624" s="284"/>
      <c r="E624" s="284">
        <v>-7.2136204356026898E-2</v>
      </c>
    </row>
    <row r="625" spans="1:5" x14ac:dyDescent="0.25">
      <c r="A625" s="284">
        <v>16016.6987029174</v>
      </c>
      <c r="B625" s="284">
        <v>-0.58784592709174599</v>
      </c>
      <c r="C625" s="284">
        <v>-9.3745049156087806E-2</v>
      </c>
      <c r="D625" s="284"/>
      <c r="E625" s="284">
        <v>-7.2136204356026898E-2</v>
      </c>
    </row>
    <row r="626" spans="1:5" x14ac:dyDescent="0.25">
      <c r="A626" s="284">
        <v>16016.6987029174</v>
      </c>
      <c r="B626" s="284">
        <v>-0.57471546933940398</v>
      </c>
      <c r="C626" s="284">
        <v>-9.3745049156087806E-2</v>
      </c>
      <c r="D626" s="284"/>
      <c r="E626" s="284">
        <v>-7.2136204356026898E-2</v>
      </c>
    </row>
    <row r="627" spans="1:5" x14ac:dyDescent="0.25">
      <c r="A627" s="284">
        <v>16016.6987029174</v>
      </c>
      <c r="B627" s="284">
        <v>-0.41593272119353503</v>
      </c>
      <c r="C627" s="284">
        <v>-9.3745049156087806E-2</v>
      </c>
      <c r="D627" s="284"/>
      <c r="E627" s="284">
        <v>-7.2136204356026898E-2</v>
      </c>
    </row>
    <row r="628" spans="1:5" x14ac:dyDescent="0.25">
      <c r="A628" s="284">
        <v>16016.6987029174</v>
      </c>
      <c r="B628" s="284">
        <v>-0.55276742380426802</v>
      </c>
      <c r="C628" s="284">
        <v>-9.3745049156087806E-2</v>
      </c>
      <c r="D628" s="284"/>
      <c r="E628" s="284">
        <v>-7.2136204356026898E-2</v>
      </c>
    </row>
    <row r="629" spans="1:5" x14ac:dyDescent="0.25">
      <c r="A629" s="284">
        <v>16016.6987029174</v>
      </c>
      <c r="B629" s="284">
        <v>-0.582538464632676</v>
      </c>
      <c r="C629" s="284">
        <v>-9.3745049156087806E-2</v>
      </c>
      <c r="D629" s="284"/>
      <c r="E629" s="284">
        <v>-7.2136204356026898E-2</v>
      </c>
    </row>
    <row r="630" spans="1:5" x14ac:dyDescent="0.25">
      <c r="A630" s="284">
        <v>16016.6987029174</v>
      </c>
      <c r="B630" s="284">
        <v>-0.79891194098733498</v>
      </c>
      <c r="C630" s="284">
        <v>-9.3745049156087806E-2</v>
      </c>
      <c r="D630" s="284"/>
      <c r="E630" s="284">
        <v>-7.2136204356026898E-2</v>
      </c>
    </row>
    <row r="631" spans="1:5" x14ac:dyDescent="0.25">
      <c r="A631" s="284">
        <v>16016.6987029174</v>
      </c>
      <c r="B631" s="284">
        <v>-0.55549824193105202</v>
      </c>
      <c r="C631" s="284">
        <v>-9.3745049156087806E-2</v>
      </c>
      <c r="D631" s="284"/>
      <c r="E631" s="284">
        <v>-7.2136204356026898E-2</v>
      </c>
    </row>
    <row r="632" spans="1:5" x14ac:dyDescent="0.25">
      <c r="A632" s="284">
        <v>16016.6987029174</v>
      </c>
      <c r="B632" s="284">
        <v>-0.20279351609973101</v>
      </c>
      <c r="C632" s="284">
        <v>-9.3745049156087806E-2</v>
      </c>
      <c r="D632" s="284"/>
      <c r="E632" s="284">
        <v>-7.2136204356026898E-2</v>
      </c>
    </row>
    <row r="633" spans="1:5" x14ac:dyDescent="0.25">
      <c r="A633" s="284">
        <v>16016.6987029174</v>
      </c>
      <c r="B633" s="284">
        <v>-0.35381064027013598</v>
      </c>
      <c r="C633" s="284">
        <v>-9.3745049156087806E-2</v>
      </c>
      <c r="D633" s="284"/>
      <c r="E633" s="284">
        <v>-7.2136204356026898E-2</v>
      </c>
    </row>
    <row r="634" spans="1:5" x14ac:dyDescent="0.25">
      <c r="A634" s="284">
        <v>16016.6987029174</v>
      </c>
      <c r="B634" s="284">
        <v>-0.72363202855781905</v>
      </c>
      <c r="C634" s="284">
        <v>-9.3745049156087806E-2</v>
      </c>
      <c r="D634" s="284"/>
      <c r="E634" s="284">
        <v>-7.2136204356026898E-2</v>
      </c>
    </row>
    <row r="635" spans="1:5" x14ac:dyDescent="0.25">
      <c r="A635" s="284">
        <v>16016.6987029174</v>
      </c>
      <c r="B635" s="284">
        <v>-0.55635757929318697</v>
      </c>
      <c r="C635" s="284">
        <v>-9.3745049156087806E-2</v>
      </c>
      <c r="D635" s="284"/>
      <c r="E635" s="284">
        <v>-7.2136204356026898E-2</v>
      </c>
    </row>
    <row r="636" spans="1:5" x14ac:dyDescent="0.25">
      <c r="A636" s="284">
        <v>16016.6987029174</v>
      </c>
      <c r="B636" s="284">
        <v>-0.55989862056447004</v>
      </c>
      <c r="C636" s="284">
        <v>-9.3745049156087806E-2</v>
      </c>
      <c r="D636" s="284"/>
      <c r="E636" s="284">
        <v>-7.2136204356026898E-2</v>
      </c>
    </row>
    <row r="637" spans="1:5" x14ac:dyDescent="0.25">
      <c r="A637" s="284">
        <v>16016.6987029174</v>
      </c>
      <c r="B637" s="284">
        <v>-0.42109534661526299</v>
      </c>
      <c r="C637" s="284">
        <v>-9.3745049156087806E-2</v>
      </c>
      <c r="D637" s="284"/>
      <c r="E637" s="284">
        <v>-7.2136204356026898E-2</v>
      </c>
    </row>
    <row r="638" spans="1:5" x14ac:dyDescent="0.25">
      <c r="A638" s="284">
        <v>16016.763411484</v>
      </c>
      <c r="B638" s="284">
        <v>-0.55000562212272897</v>
      </c>
      <c r="C638" s="284">
        <v>-9.3745616419042596E-2</v>
      </c>
      <c r="D638" s="284"/>
      <c r="E638" s="284">
        <v>-7.2142255821737805E-2</v>
      </c>
    </row>
    <row r="639" spans="1:5" x14ac:dyDescent="0.25">
      <c r="A639" s="284">
        <v>16016.763411484</v>
      </c>
      <c r="B639" s="284">
        <v>-0.53241727430449703</v>
      </c>
      <c r="C639" s="284">
        <v>-9.3745616419042596E-2</v>
      </c>
      <c r="D639" s="284"/>
      <c r="E639" s="284">
        <v>-7.2142255821737805E-2</v>
      </c>
    </row>
    <row r="640" spans="1:5" x14ac:dyDescent="0.25">
      <c r="A640" s="284">
        <v>16016.763411484</v>
      </c>
      <c r="B640" s="284">
        <v>-0.560830047667082</v>
      </c>
      <c r="C640" s="284">
        <v>-9.3745616419042596E-2</v>
      </c>
      <c r="D640" s="284"/>
      <c r="E640" s="284">
        <v>-7.2142255821737805E-2</v>
      </c>
    </row>
    <row r="641" spans="1:5" x14ac:dyDescent="0.25">
      <c r="A641" s="284">
        <v>16016.763411484</v>
      </c>
      <c r="B641" s="284">
        <v>-0.72689966916535997</v>
      </c>
      <c r="C641" s="284">
        <v>-9.3745616419042596E-2</v>
      </c>
      <c r="D641" s="284"/>
      <c r="E641" s="284">
        <v>-7.2142255821737805E-2</v>
      </c>
    </row>
    <row r="642" spans="1:5" x14ac:dyDescent="0.25">
      <c r="A642" s="284">
        <v>16016.763411484</v>
      </c>
      <c r="B642" s="284">
        <v>-0.56024840883974703</v>
      </c>
      <c r="C642" s="284">
        <v>-9.3745616419042596E-2</v>
      </c>
      <c r="D642" s="284"/>
      <c r="E642" s="284">
        <v>-7.2142255821737805E-2</v>
      </c>
    </row>
    <row r="643" spans="1:5" x14ac:dyDescent="0.25">
      <c r="A643" s="284">
        <v>16016.763411484</v>
      </c>
      <c r="B643" s="284">
        <v>-0.70186723880560897</v>
      </c>
      <c r="C643" s="284">
        <v>-9.3745616419042596E-2</v>
      </c>
      <c r="D643" s="284"/>
      <c r="E643" s="284">
        <v>-7.2142255821737805E-2</v>
      </c>
    </row>
    <row r="644" spans="1:5" x14ac:dyDescent="0.25">
      <c r="A644" s="284">
        <v>16016.763411484</v>
      </c>
      <c r="B644" s="284">
        <v>-0.579269371408908</v>
      </c>
      <c r="C644" s="284">
        <v>-9.3745616419042596E-2</v>
      </c>
      <c r="D644" s="284"/>
      <c r="E644" s="284">
        <v>-7.2142255821737805E-2</v>
      </c>
    </row>
    <row r="645" spans="1:5" x14ac:dyDescent="0.25">
      <c r="A645" s="284">
        <v>16016.763411484</v>
      </c>
      <c r="B645" s="284">
        <v>-0.58027673854998996</v>
      </c>
      <c r="C645" s="284">
        <v>-9.3745616419042596E-2</v>
      </c>
      <c r="D645" s="284"/>
      <c r="E645" s="284">
        <v>-7.2142255821737805E-2</v>
      </c>
    </row>
    <row r="646" spans="1:5" x14ac:dyDescent="0.25">
      <c r="A646" s="284">
        <v>16016.763411484</v>
      </c>
      <c r="B646" s="284">
        <v>-0.37383571237471502</v>
      </c>
      <c r="C646" s="284">
        <v>-9.3745616419042596E-2</v>
      </c>
      <c r="D646" s="284"/>
      <c r="E646" s="284">
        <v>-7.2142255821737805E-2</v>
      </c>
    </row>
    <row r="647" spans="1:5" x14ac:dyDescent="0.25">
      <c r="A647" s="284">
        <v>16016.763411484</v>
      </c>
      <c r="B647" s="284">
        <v>-0.53692215399838705</v>
      </c>
      <c r="C647" s="284">
        <v>-9.3745616419042596E-2</v>
      </c>
      <c r="D647" s="284"/>
      <c r="E647" s="284">
        <v>-7.2142255821737805E-2</v>
      </c>
    </row>
    <row r="648" spans="1:5" x14ac:dyDescent="0.25">
      <c r="A648" s="284">
        <v>16016.763411484</v>
      </c>
      <c r="B648" s="284">
        <v>-0.518886887915326</v>
      </c>
      <c r="C648" s="284">
        <v>-9.3745616419042596E-2</v>
      </c>
      <c r="D648" s="284"/>
      <c r="E648" s="284">
        <v>-7.2142255821737805E-2</v>
      </c>
    </row>
    <row r="649" spans="1:5" x14ac:dyDescent="0.25">
      <c r="A649" s="284">
        <v>16016.763411484</v>
      </c>
      <c r="B649" s="284">
        <v>-0.41017576812482098</v>
      </c>
      <c r="C649" s="284">
        <v>-9.3745616419042596E-2</v>
      </c>
      <c r="D649" s="284"/>
      <c r="E649" s="284">
        <v>-7.2142255821737805E-2</v>
      </c>
    </row>
    <row r="650" spans="1:5" x14ac:dyDescent="0.25">
      <c r="A650" s="284">
        <v>16016.763411484</v>
      </c>
      <c r="B650" s="284">
        <v>-0.56717879093045598</v>
      </c>
      <c r="C650" s="284">
        <v>-9.3745616419042596E-2</v>
      </c>
      <c r="D650" s="284"/>
      <c r="E650" s="284">
        <v>-7.2142255821737805E-2</v>
      </c>
    </row>
    <row r="651" spans="1:5" x14ac:dyDescent="0.25">
      <c r="A651" s="284">
        <v>16016.763411484</v>
      </c>
      <c r="B651" s="284">
        <v>-0.66059991184537203</v>
      </c>
      <c r="C651" s="284">
        <v>-9.3745616419042596E-2</v>
      </c>
      <c r="D651" s="284"/>
      <c r="E651" s="284">
        <v>-7.2142255821737805E-2</v>
      </c>
    </row>
    <row r="652" spans="1:5" x14ac:dyDescent="0.25">
      <c r="A652" s="284">
        <v>16016.763411484</v>
      </c>
      <c r="B652" s="284">
        <v>-0.34390096395324798</v>
      </c>
      <c r="C652" s="284">
        <v>-9.3745616419042596E-2</v>
      </c>
      <c r="D652" s="284"/>
      <c r="E652" s="284">
        <v>-7.2142255821737805E-2</v>
      </c>
    </row>
    <row r="653" spans="1:5" x14ac:dyDescent="0.25">
      <c r="A653" s="284">
        <v>16016.763411484</v>
      </c>
      <c r="B653" s="284">
        <v>-0.74864395711715703</v>
      </c>
      <c r="C653" s="284">
        <v>-9.3745616419042596E-2</v>
      </c>
      <c r="D653" s="284"/>
      <c r="E653" s="284">
        <v>-7.2142255821737805E-2</v>
      </c>
    </row>
    <row r="654" spans="1:5" x14ac:dyDescent="0.25">
      <c r="A654" s="284">
        <v>16016.763411484</v>
      </c>
      <c r="B654" s="284">
        <v>-0.52437797921910401</v>
      </c>
      <c r="C654" s="284">
        <v>-9.3745616419042596E-2</v>
      </c>
      <c r="D654" s="284"/>
      <c r="E654" s="284">
        <v>-7.2142255821737805E-2</v>
      </c>
    </row>
    <row r="655" spans="1:5" x14ac:dyDescent="0.25">
      <c r="A655" s="284">
        <v>16016.763411484</v>
      </c>
      <c r="B655" s="284">
        <v>-0.53685149059664605</v>
      </c>
      <c r="C655" s="284">
        <v>-9.3745616419042596E-2</v>
      </c>
      <c r="D655" s="284"/>
      <c r="E655" s="284">
        <v>-7.2142255821737805E-2</v>
      </c>
    </row>
    <row r="656" spans="1:5" x14ac:dyDescent="0.25">
      <c r="A656" s="284">
        <v>16016.763411484</v>
      </c>
      <c r="B656" s="284">
        <v>-0.37571650408932999</v>
      </c>
      <c r="C656" s="284">
        <v>-9.3745616419042596E-2</v>
      </c>
      <c r="D656" s="284"/>
      <c r="E656" s="284">
        <v>-7.2142255821737805E-2</v>
      </c>
    </row>
    <row r="657" spans="1:5" x14ac:dyDescent="0.25">
      <c r="A657" s="284">
        <v>16016.763411484</v>
      </c>
      <c r="B657" s="284">
        <v>-0.70305549057277905</v>
      </c>
      <c r="C657" s="284">
        <v>-9.3745616419042596E-2</v>
      </c>
      <c r="D657" s="284"/>
      <c r="E657" s="284">
        <v>-7.2142255821737805E-2</v>
      </c>
    </row>
    <row r="658" spans="1:5" x14ac:dyDescent="0.25">
      <c r="A658" s="284">
        <v>16016.763411484</v>
      </c>
      <c r="B658" s="284">
        <v>-0.74301200209039298</v>
      </c>
      <c r="C658" s="284">
        <v>-9.3745616419042596E-2</v>
      </c>
      <c r="D658" s="284"/>
      <c r="E658" s="284">
        <v>-7.2142255821737805E-2</v>
      </c>
    </row>
    <row r="659" spans="1:5" x14ac:dyDescent="0.25">
      <c r="A659" s="284">
        <v>16016.763411484</v>
      </c>
      <c r="B659" s="284">
        <v>-0.55011879651303297</v>
      </c>
      <c r="C659" s="284">
        <v>-9.3745616419042596E-2</v>
      </c>
      <c r="D659" s="284"/>
      <c r="E659" s="284">
        <v>-7.2142255821737805E-2</v>
      </c>
    </row>
    <row r="660" spans="1:5" x14ac:dyDescent="0.25">
      <c r="A660" s="284">
        <v>16016.763411484</v>
      </c>
      <c r="B660" s="284">
        <v>-0.36740235237682201</v>
      </c>
      <c r="C660" s="284">
        <v>-9.3745616419042596E-2</v>
      </c>
      <c r="D660" s="284"/>
      <c r="E660" s="284">
        <v>-7.2142255821737805E-2</v>
      </c>
    </row>
    <row r="661" spans="1:5" x14ac:dyDescent="0.25">
      <c r="A661" s="284">
        <v>16016.763411484</v>
      </c>
      <c r="B661" s="284">
        <v>-0.72565633656468398</v>
      </c>
      <c r="C661" s="284">
        <v>-9.3745616419042596E-2</v>
      </c>
      <c r="D661" s="284"/>
      <c r="E661" s="284">
        <v>-7.2142255821737805E-2</v>
      </c>
    </row>
    <row r="662" spans="1:5" x14ac:dyDescent="0.25">
      <c r="A662" s="284">
        <v>16016.763411484</v>
      </c>
      <c r="B662" s="284">
        <v>-0.54443448796204197</v>
      </c>
      <c r="C662" s="284">
        <v>-9.3745616419042596E-2</v>
      </c>
      <c r="D662" s="284"/>
      <c r="E662" s="284">
        <v>-7.2142255821737805E-2</v>
      </c>
    </row>
    <row r="663" spans="1:5" x14ac:dyDescent="0.25">
      <c r="A663" s="284">
        <v>16016.763411484</v>
      </c>
      <c r="B663" s="284">
        <v>-0.69181138652579799</v>
      </c>
      <c r="C663" s="284">
        <v>-9.3745616419042596E-2</v>
      </c>
      <c r="D663" s="284"/>
      <c r="E663" s="284">
        <v>-7.2142255821737805E-2</v>
      </c>
    </row>
    <row r="664" spans="1:5" x14ac:dyDescent="0.25">
      <c r="A664" s="284">
        <v>16016.763411484</v>
      </c>
      <c r="B664" s="284">
        <v>-0.68624846763185599</v>
      </c>
      <c r="C664" s="284">
        <v>-9.3745616419042596E-2</v>
      </c>
      <c r="D664" s="284"/>
      <c r="E664" s="284">
        <v>-7.2142255821737805E-2</v>
      </c>
    </row>
    <row r="665" spans="1:5" x14ac:dyDescent="0.25">
      <c r="A665" s="284">
        <v>16016.763411484</v>
      </c>
      <c r="B665" s="284">
        <v>-0.53517771510386303</v>
      </c>
      <c r="C665" s="284">
        <v>-9.3745616419042596E-2</v>
      </c>
      <c r="D665" s="284"/>
      <c r="E665" s="284">
        <v>-7.2142255821737805E-2</v>
      </c>
    </row>
    <row r="666" spans="1:5" x14ac:dyDescent="0.25">
      <c r="A666" s="284">
        <v>16016.763411484</v>
      </c>
      <c r="B666" s="284">
        <v>-0.68624846763185599</v>
      </c>
      <c r="C666" s="284">
        <v>-9.3745616419042596E-2</v>
      </c>
      <c r="D666" s="284"/>
      <c r="E666" s="284">
        <v>-7.2142255821737805E-2</v>
      </c>
    </row>
    <row r="667" spans="1:5" x14ac:dyDescent="0.25">
      <c r="A667" s="284">
        <v>16016.763411484</v>
      </c>
      <c r="B667" s="284">
        <v>-0.54518231694151698</v>
      </c>
      <c r="C667" s="284">
        <v>-9.3745616419042596E-2</v>
      </c>
      <c r="D667" s="284"/>
      <c r="E667" s="284">
        <v>-7.2142255821737805E-2</v>
      </c>
    </row>
    <row r="668" spans="1:5" x14ac:dyDescent="0.25">
      <c r="A668" s="284">
        <v>16016.763411484</v>
      </c>
      <c r="B668" s="284">
        <v>-0.51603436968934402</v>
      </c>
      <c r="C668" s="284">
        <v>-9.3745616419042596E-2</v>
      </c>
      <c r="D668" s="284"/>
      <c r="E668" s="284">
        <v>-7.2142255821737805E-2</v>
      </c>
    </row>
    <row r="669" spans="1:5" x14ac:dyDescent="0.25">
      <c r="A669" s="284">
        <v>16016.763411484</v>
      </c>
      <c r="B669" s="284">
        <v>-0.72194344323544002</v>
      </c>
      <c r="C669" s="284">
        <v>-9.3745616419042596E-2</v>
      </c>
      <c r="D669" s="284"/>
      <c r="E669" s="284">
        <v>-7.2142255821737805E-2</v>
      </c>
    </row>
    <row r="670" spans="1:5" x14ac:dyDescent="0.25">
      <c r="A670" s="284">
        <v>16016.763411484</v>
      </c>
      <c r="B670" s="284">
        <v>-0.47952671686778398</v>
      </c>
      <c r="C670" s="284">
        <v>-9.3745616419042596E-2</v>
      </c>
      <c r="D670" s="284"/>
      <c r="E670" s="284">
        <v>-7.2142255821737805E-2</v>
      </c>
    </row>
    <row r="671" spans="1:5" x14ac:dyDescent="0.25">
      <c r="A671" s="284">
        <v>16016.763411484</v>
      </c>
      <c r="B671" s="284">
        <v>-0.45245769523522</v>
      </c>
      <c r="C671" s="284">
        <v>-9.3745616419042596E-2</v>
      </c>
      <c r="D671" s="284"/>
      <c r="E671" s="284">
        <v>-7.2142255821737805E-2</v>
      </c>
    </row>
    <row r="672" spans="1:5" x14ac:dyDescent="0.25">
      <c r="A672" s="284">
        <v>16016.763411484</v>
      </c>
      <c r="B672" s="284">
        <v>-0.53492116886320096</v>
      </c>
      <c r="C672" s="284">
        <v>-9.3745616419042596E-2</v>
      </c>
      <c r="D672" s="284"/>
      <c r="E672" s="284">
        <v>-7.2142255821737805E-2</v>
      </c>
    </row>
    <row r="673" spans="1:5" x14ac:dyDescent="0.25">
      <c r="A673" s="284">
        <v>16016.763411484</v>
      </c>
      <c r="B673" s="284">
        <v>-0.65030780698883695</v>
      </c>
      <c r="C673" s="284">
        <v>-9.3745616419042596E-2</v>
      </c>
      <c r="D673" s="284"/>
      <c r="E673" s="284">
        <v>-7.2142255821737805E-2</v>
      </c>
    </row>
    <row r="674" spans="1:5" x14ac:dyDescent="0.25">
      <c r="A674" s="284">
        <v>16016.763411484</v>
      </c>
      <c r="B674" s="284">
        <v>-0.40583914478081701</v>
      </c>
      <c r="C674" s="284">
        <v>-9.3745616419042596E-2</v>
      </c>
      <c r="D674" s="284"/>
      <c r="E674" s="284">
        <v>-7.2142255821737805E-2</v>
      </c>
    </row>
    <row r="675" spans="1:5" x14ac:dyDescent="0.25">
      <c r="A675" s="284">
        <v>16016.763411484</v>
      </c>
      <c r="B675" s="284">
        <v>-0.58514046353221905</v>
      </c>
      <c r="C675" s="284">
        <v>-9.3745616419042596E-2</v>
      </c>
      <c r="D675" s="284"/>
      <c r="E675" s="284">
        <v>-7.2142255821737805E-2</v>
      </c>
    </row>
    <row r="676" spans="1:5" x14ac:dyDescent="0.25">
      <c r="A676" s="284">
        <v>16016.763411484</v>
      </c>
      <c r="B676" s="284">
        <v>-0.64721344715385998</v>
      </c>
      <c r="C676" s="284">
        <v>-9.3745616419042596E-2</v>
      </c>
      <c r="D676" s="284"/>
      <c r="E676" s="284">
        <v>-7.2142255821737805E-2</v>
      </c>
    </row>
    <row r="677" spans="1:5" x14ac:dyDescent="0.25">
      <c r="A677" s="284">
        <v>16016.763411484</v>
      </c>
      <c r="B677" s="284">
        <v>-0.54024935970572496</v>
      </c>
      <c r="C677" s="284">
        <v>-9.3745616419042596E-2</v>
      </c>
      <c r="D677" s="284"/>
      <c r="E677" s="284">
        <v>-7.2142255821737805E-2</v>
      </c>
    </row>
    <row r="678" spans="1:5" x14ac:dyDescent="0.25">
      <c r="A678" s="284">
        <v>16016.763411484</v>
      </c>
      <c r="B678" s="284">
        <v>-0.73097117982696702</v>
      </c>
      <c r="C678" s="284">
        <v>-9.3745616419042596E-2</v>
      </c>
      <c r="D678" s="284"/>
      <c r="E678" s="284">
        <v>-7.2142255821737805E-2</v>
      </c>
    </row>
    <row r="679" spans="1:5" x14ac:dyDescent="0.25">
      <c r="A679" s="284">
        <v>16016.763411484</v>
      </c>
      <c r="B679" s="284">
        <v>-0.69012443176162996</v>
      </c>
      <c r="C679" s="284">
        <v>-9.3745616419042596E-2</v>
      </c>
      <c r="D679" s="284"/>
      <c r="E679" s="284">
        <v>-7.2142255821737805E-2</v>
      </c>
    </row>
    <row r="680" spans="1:5" x14ac:dyDescent="0.25">
      <c r="A680" s="284">
        <v>16016.763411484</v>
      </c>
      <c r="B680" s="284">
        <v>-0.44718750619132702</v>
      </c>
      <c r="C680" s="284">
        <v>-9.3745616419042596E-2</v>
      </c>
      <c r="D680" s="284"/>
      <c r="E680" s="284">
        <v>-7.2142255821737805E-2</v>
      </c>
    </row>
    <row r="681" spans="1:5" x14ac:dyDescent="0.25">
      <c r="A681" s="284">
        <v>16016.763411484</v>
      </c>
      <c r="B681" s="284">
        <v>-0.55950120381755797</v>
      </c>
      <c r="C681" s="284">
        <v>-9.3745616419042596E-2</v>
      </c>
      <c r="D681" s="284"/>
      <c r="E681" s="284">
        <v>-7.2142255821737805E-2</v>
      </c>
    </row>
    <row r="682" spans="1:5" x14ac:dyDescent="0.25">
      <c r="A682" s="284">
        <v>16016.763411484</v>
      </c>
      <c r="B682" s="284">
        <v>-0.42280139895949398</v>
      </c>
      <c r="C682" s="284">
        <v>-9.3745616419042596E-2</v>
      </c>
      <c r="D682" s="284"/>
      <c r="E682" s="284">
        <v>-7.2142255821737805E-2</v>
      </c>
    </row>
    <row r="683" spans="1:5" x14ac:dyDescent="0.25">
      <c r="A683" s="284">
        <v>16016.763411484</v>
      </c>
      <c r="B683" s="284">
        <v>-0.76146721689921404</v>
      </c>
      <c r="C683" s="284">
        <v>-9.3745616419042596E-2</v>
      </c>
      <c r="D683" s="284"/>
      <c r="E683" s="284">
        <v>-7.2142255821737805E-2</v>
      </c>
    </row>
    <row r="684" spans="1:5" x14ac:dyDescent="0.25">
      <c r="A684" s="284">
        <v>16016.763411484</v>
      </c>
      <c r="B684" s="284">
        <v>-0.74334141773002604</v>
      </c>
      <c r="C684" s="284">
        <v>-9.3745616419042596E-2</v>
      </c>
      <c r="D684" s="284"/>
      <c r="E684" s="284">
        <v>-7.2142255821737805E-2</v>
      </c>
    </row>
    <row r="685" spans="1:5" x14ac:dyDescent="0.25">
      <c r="A685" s="284">
        <v>16016.763411484</v>
      </c>
      <c r="B685" s="284">
        <v>-0.66472170307136902</v>
      </c>
      <c r="C685" s="284">
        <v>-9.3745616419042596E-2</v>
      </c>
      <c r="D685" s="284"/>
      <c r="E685" s="284">
        <v>-7.2142255821737805E-2</v>
      </c>
    </row>
    <row r="686" spans="1:5" x14ac:dyDescent="0.25">
      <c r="A686" s="284">
        <v>16016.763411484</v>
      </c>
      <c r="B686" s="284">
        <v>-0.41923207201648399</v>
      </c>
      <c r="C686" s="284">
        <v>-9.3745616419042596E-2</v>
      </c>
      <c r="D686" s="284"/>
      <c r="E686" s="284">
        <v>-7.2142255821737805E-2</v>
      </c>
    </row>
    <row r="687" spans="1:5" x14ac:dyDescent="0.25">
      <c r="A687" s="284">
        <v>16016.763411484</v>
      </c>
      <c r="B687" s="284">
        <v>-0.68517831942503904</v>
      </c>
      <c r="C687" s="284">
        <v>-9.3745616419042596E-2</v>
      </c>
      <c r="D687" s="284"/>
      <c r="E687" s="284">
        <v>-7.2142255821737805E-2</v>
      </c>
    </row>
    <row r="688" spans="1:5" x14ac:dyDescent="0.25">
      <c r="A688" s="284">
        <v>16016.763411484</v>
      </c>
      <c r="B688" s="284">
        <v>-0.56029226974482205</v>
      </c>
      <c r="C688" s="284">
        <v>-9.3745616419042596E-2</v>
      </c>
      <c r="D688" s="284"/>
      <c r="E688" s="284">
        <v>-7.2142255821737805E-2</v>
      </c>
    </row>
    <row r="689" spans="1:5" x14ac:dyDescent="0.25">
      <c r="A689" s="284">
        <v>16016.763411484</v>
      </c>
      <c r="B689" s="284">
        <v>-0.54071696148842996</v>
      </c>
      <c r="C689" s="284">
        <v>-9.3745616419042596E-2</v>
      </c>
      <c r="D689" s="284"/>
      <c r="E689" s="284">
        <v>-7.2142255821737805E-2</v>
      </c>
    </row>
    <row r="690" spans="1:5" x14ac:dyDescent="0.25">
      <c r="A690" s="284">
        <v>16016.763411484</v>
      </c>
      <c r="B690" s="284">
        <v>-0.55481566482655797</v>
      </c>
      <c r="C690" s="284">
        <v>-9.3745616419042596E-2</v>
      </c>
      <c r="D690" s="284"/>
      <c r="E690" s="284">
        <v>-7.2142255821737805E-2</v>
      </c>
    </row>
    <row r="691" spans="1:5" x14ac:dyDescent="0.25">
      <c r="A691" s="284">
        <v>16016.763411484</v>
      </c>
      <c r="B691" s="284">
        <v>-0.64077652384597605</v>
      </c>
      <c r="C691" s="284">
        <v>-9.3745616419042596E-2</v>
      </c>
      <c r="D691" s="284"/>
      <c r="E691" s="284">
        <v>-7.2142255821737805E-2</v>
      </c>
    </row>
    <row r="692" spans="1:5" x14ac:dyDescent="0.25">
      <c r="A692" s="284">
        <v>16016.763411484</v>
      </c>
      <c r="B692" s="284">
        <v>-0.72234027598359096</v>
      </c>
      <c r="C692" s="284">
        <v>-9.3745616419042596E-2</v>
      </c>
      <c r="D692" s="284"/>
      <c r="E692" s="284">
        <v>-7.2142255821737805E-2</v>
      </c>
    </row>
    <row r="693" spans="1:5" x14ac:dyDescent="0.25">
      <c r="A693" s="284">
        <v>16016.763411484</v>
      </c>
      <c r="B693" s="284">
        <v>-0.53567471248276999</v>
      </c>
      <c r="C693" s="284">
        <v>-9.3745616419042596E-2</v>
      </c>
      <c r="D693" s="284"/>
      <c r="E693" s="284">
        <v>-7.2142255821737805E-2</v>
      </c>
    </row>
    <row r="694" spans="1:5" x14ac:dyDescent="0.25">
      <c r="A694" s="284">
        <v>16016.763411484</v>
      </c>
      <c r="B694" s="284">
        <v>-0.72968106285791201</v>
      </c>
      <c r="C694" s="284">
        <v>-9.3745616419042596E-2</v>
      </c>
      <c r="D694" s="284"/>
      <c r="E694" s="284">
        <v>-7.2142255821737805E-2</v>
      </c>
    </row>
    <row r="695" spans="1:5" x14ac:dyDescent="0.25">
      <c r="A695" s="284">
        <v>16016.763411484</v>
      </c>
      <c r="B695" s="284">
        <v>-0.66012406084606801</v>
      </c>
      <c r="C695" s="284">
        <v>-9.3745616419042596E-2</v>
      </c>
      <c r="D695" s="284"/>
      <c r="E695" s="284">
        <v>-7.2142255821737805E-2</v>
      </c>
    </row>
    <row r="696" spans="1:5" x14ac:dyDescent="0.25">
      <c r="A696" s="284">
        <v>16016.763411484</v>
      </c>
      <c r="B696" s="284">
        <v>-0.68932574456139795</v>
      </c>
      <c r="C696" s="284">
        <v>-9.3745616419042596E-2</v>
      </c>
      <c r="D696" s="284"/>
      <c r="E696" s="284">
        <v>-7.2142255821737805E-2</v>
      </c>
    </row>
    <row r="697" spans="1:5" x14ac:dyDescent="0.25">
      <c r="A697" s="284">
        <v>16016.763411484</v>
      </c>
      <c r="B697" s="284">
        <v>-0.76188979877006602</v>
      </c>
      <c r="C697" s="284">
        <v>-9.3745616419042596E-2</v>
      </c>
      <c r="D697" s="284"/>
      <c r="E697" s="284">
        <v>-7.2142255821737805E-2</v>
      </c>
    </row>
    <row r="698" spans="1:5" x14ac:dyDescent="0.25">
      <c r="A698" s="284">
        <v>16016.763411484</v>
      </c>
      <c r="B698" s="284">
        <v>-0.585538698001553</v>
      </c>
      <c r="C698" s="284">
        <v>-9.3745616419042596E-2</v>
      </c>
      <c r="D698" s="284"/>
      <c r="E698" s="284">
        <v>-7.2142255821737805E-2</v>
      </c>
    </row>
    <row r="699" spans="1:5" x14ac:dyDescent="0.25">
      <c r="A699" s="284">
        <v>16016.763411484</v>
      </c>
      <c r="B699" s="284">
        <v>-0.57450641413982995</v>
      </c>
      <c r="C699" s="284">
        <v>-9.3745616419042596E-2</v>
      </c>
      <c r="D699" s="284"/>
      <c r="E699" s="284">
        <v>-7.2142255821737805E-2</v>
      </c>
    </row>
    <row r="700" spans="1:5" x14ac:dyDescent="0.25">
      <c r="A700" s="284">
        <v>16016.763411484</v>
      </c>
      <c r="B700" s="284">
        <v>-0.56426695013286299</v>
      </c>
      <c r="C700" s="284">
        <v>-9.3745616419042596E-2</v>
      </c>
      <c r="D700" s="284"/>
      <c r="E700" s="284">
        <v>-7.2142255821737805E-2</v>
      </c>
    </row>
    <row r="701" spans="1:5" x14ac:dyDescent="0.25">
      <c r="A701" s="284">
        <v>16016.763411484</v>
      </c>
      <c r="B701" s="284">
        <v>-0.41242171551936202</v>
      </c>
      <c r="C701" s="284">
        <v>-9.3745616419042596E-2</v>
      </c>
      <c r="D701" s="284"/>
      <c r="E701" s="284">
        <v>-7.2142255821737805E-2</v>
      </c>
    </row>
    <row r="702" spans="1:5" x14ac:dyDescent="0.25">
      <c r="A702" s="284">
        <v>16016.763411484</v>
      </c>
      <c r="B702" s="284">
        <v>-0.54037552129555499</v>
      </c>
      <c r="C702" s="284">
        <v>-9.3745616419042596E-2</v>
      </c>
      <c r="D702" s="284"/>
      <c r="E702" s="284">
        <v>-7.2142255821737805E-2</v>
      </c>
    </row>
    <row r="703" spans="1:5" x14ac:dyDescent="0.25">
      <c r="A703" s="284">
        <v>16016.763411484</v>
      </c>
      <c r="B703" s="284">
        <v>-0.77060583421405504</v>
      </c>
      <c r="C703" s="284">
        <v>-9.3745616419042596E-2</v>
      </c>
      <c r="D703" s="284"/>
      <c r="E703" s="284">
        <v>-7.2142255821737805E-2</v>
      </c>
    </row>
    <row r="704" spans="1:5" x14ac:dyDescent="0.25">
      <c r="A704" s="284">
        <v>16016.763411484</v>
      </c>
      <c r="B704" s="284">
        <v>-0.52234757501151696</v>
      </c>
      <c r="C704" s="284">
        <v>-9.3745616419042596E-2</v>
      </c>
      <c r="D704" s="284"/>
      <c r="E704" s="284">
        <v>-7.2142255821737805E-2</v>
      </c>
    </row>
    <row r="705" spans="1:5" x14ac:dyDescent="0.25">
      <c r="A705" s="284">
        <v>16016.763411484</v>
      </c>
      <c r="B705" s="284">
        <v>-0.54217844314053998</v>
      </c>
      <c r="C705" s="284">
        <v>-9.3745616419042596E-2</v>
      </c>
      <c r="D705" s="284"/>
      <c r="E705" s="284">
        <v>-7.2142255821737805E-2</v>
      </c>
    </row>
    <row r="706" spans="1:5" x14ac:dyDescent="0.25">
      <c r="A706" s="284">
        <v>16016.763411484</v>
      </c>
      <c r="B706" s="284">
        <v>-0.74085430189679802</v>
      </c>
      <c r="C706" s="284">
        <v>-9.3745616419042596E-2</v>
      </c>
      <c r="D706" s="284"/>
      <c r="E706" s="284">
        <v>-7.2142255821737805E-2</v>
      </c>
    </row>
    <row r="707" spans="1:5" x14ac:dyDescent="0.25">
      <c r="A707" s="284">
        <v>16016.763411484</v>
      </c>
      <c r="B707" s="284">
        <v>-0.55074114564489496</v>
      </c>
      <c r="C707" s="284">
        <v>-9.3745616419042596E-2</v>
      </c>
      <c r="D707" s="284"/>
      <c r="E707" s="284">
        <v>-7.2142255821737805E-2</v>
      </c>
    </row>
    <row r="708" spans="1:5" x14ac:dyDescent="0.25">
      <c r="A708" s="284">
        <v>16016.763411484</v>
      </c>
      <c r="B708" s="284">
        <v>-0.56828644281394802</v>
      </c>
      <c r="C708" s="284">
        <v>-9.3745616419042596E-2</v>
      </c>
      <c r="D708" s="284"/>
      <c r="E708" s="284">
        <v>-7.2142255821737805E-2</v>
      </c>
    </row>
    <row r="709" spans="1:5" x14ac:dyDescent="0.25">
      <c r="A709" s="284">
        <v>16016.763411484</v>
      </c>
      <c r="B709" s="284">
        <v>-0.57676676762565804</v>
      </c>
      <c r="C709" s="284">
        <v>-9.3745616419042596E-2</v>
      </c>
      <c r="D709" s="284"/>
      <c r="E709" s="284">
        <v>-7.2142255821737805E-2</v>
      </c>
    </row>
    <row r="710" spans="1:5" x14ac:dyDescent="0.25">
      <c r="A710" s="284">
        <v>16016.763411484</v>
      </c>
      <c r="B710" s="284">
        <v>-0.68505626105922501</v>
      </c>
      <c r="C710" s="284">
        <v>-9.3745616419042596E-2</v>
      </c>
      <c r="D710" s="284"/>
      <c r="E710" s="284">
        <v>-7.2142255821737805E-2</v>
      </c>
    </row>
    <row r="711" spans="1:5" x14ac:dyDescent="0.25">
      <c r="A711" s="284">
        <v>16016.763411484</v>
      </c>
      <c r="B711" s="284">
        <v>-0.54788396879121803</v>
      </c>
      <c r="C711" s="284">
        <v>-9.3745616419042596E-2</v>
      </c>
      <c r="D711" s="284"/>
      <c r="E711" s="284">
        <v>-7.2142255821737805E-2</v>
      </c>
    </row>
    <row r="712" spans="1:5" x14ac:dyDescent="0.25">
      <c r="A712" s="284">
        <v>16016.763411484</v>
      </c>
      <c r="B712" s="284">
        <v>-0.445194153563644</v>
      </c>
      <c r="C712" s="284">
        <v>-9.3745616419042596E-2</v>
      </c>
      <c r="D712" s="284"/>
      <c r="E712" s="284">
        <v>-7.2142255821737805E-2</v>
      </c>
    </row>
    <row r="713" spans="1:5" x14ac:dyDescent="0.25">
      <c r="A713" s="284">
        <v>16016.763411484</v>
      </c>
      <c r="B713" s="284">
        <v>-0.66750032659515002</v>
      </c>
      <c r="C713" s="284">
        <v>-9.3745616419042596E-2</v>
      </c>
      <c r="D713" s="284"/>
      <c r="E713" s="284">
        <v>-7.2142255821737805E-2</v>
      </c>
    </row>
    <row r="714" spans="1:5" x14ac:dyDescent="0.25">
      <c r="A714" s="284">
        <v>16016.763411484</v>
      </c>
      <c r="B714" s="284">
        <v>-0.677403398819443</v>
      </c>
      <c r="C714" s="284">
        <v>-9.3745616419042596E-2</v>
      </c>
      <c r="D714" s="284"/>
      <c r="E714" s="284">
        <v>-7.2142255821737805E-2</v>
      </c>
    </row>
    <row r="715" spans="1:5" x14ac:dyDescent="0.25">
      <c r="A715" s="284">
        <v>16016.763411484</v>
      </c>
      <c r="B715" s="284">
        <v>-0.556566057239682</v>
      </c>
      <c r="C715" s="284">
        <v>-9.3745616419042596E-2</v>
      </c>
      <c r="D715" s="284"/>
      <c r="E715" s="284">
        <v>-7.2142255821737805E-2</v>
      </c>
    </row>
    <row r="716" spans="1:5" x14ac:dyDescent="0.25">
      <c r="A716" s="284">
        <v>16016.763411484</v>
      </c>
      <c r="B716" s="284">
        <v>-0.54704998540925398</v>
      </c>
      <c r="C716" s="284">
        <v>-9.3745616419042596E-2</v>
      </c>
      <c r="D716" s="284"/>
      <c r="E716" s="284">
        <v>-7.2142255821737805E-2</v>
      </c>
    </row>
    <row r="717" spans="1:5" x14ac:dyDescent="0.25">
      <c r="A717" s="284">
        <v>16016.763411484</v>
      </c>
      <c r="B717" s="284">
        <v>-0.33986329560346001</v>
      </c>
      <c r="C717" s="284">
        <v>-9.3745616419042596E-2</v>
      </c>
      <c r="D717" s="284"/>
      <c r="E717" s="284">
        <v>-7.2142255821737805E-2</v>
      </c>
    </row>
    <row r="718" spans="1:5" x14ac:dyDescent="0.25">
      <c r="A718" s="284">
        <v>16016.763411484</v>
      </c>
      <c r="B718" s="284">
        <v>-0.582988685287811</v>
      </c>
      <c r="C718" s="284">
        <v>-9.3745616419042596E-2</v>
      </c>
      <c r="D718" s="284"/>
      <c r="E718" s="284">
        <v>-7.2142255821737805E-2</v>
      </c>
    </row>
    <row r="719" spans="1:5" x14ac:dyDescent="0.25">
      <c r="A719" s="284">
        <v>16016.763411484</v>
      </c>
      <c r="B719" s="284">
        <v>-0.55913899597012096</v>
      </c>
      <c r="C719" s="284">
        <v>-9.3745616419042596E-2</v>
      </c>
      <c r="D719" s="284"/>
      <c r="E719" s="284">
        <v>-7.2142255821737805E-2</v>
      </c>
    </row>
    <row r="720" spans="1:5" x14ac:dyDescent="0.25">
      <c r="A720" s="284">
        <v>16016.763411484</v>
      </c>
      <c r="B720" s="284">
        <v>-0.51410702215340898</v>
      </c>
      <c r="C720" s="284">
        <v>-9.3745616419042596E-2</v>
      </c>
      <c r="D720" s="284"/>
      <c r="E720" s="284">
        <v>-7.2142255821737805E-2</v>
      </c>
    </row>
    <row r="721" spans="1:5" x14ac:dyDescent="0.25">
      <c r="A721" s="284">
        <v>16016.763411484</v>
      </c>
      <c r="B721" s="284">
        <v>-0.52817483483831296</v>
      </c>
      <c r="C721" s="284">
        <v>-9.3745616419042596E-2</v>
      </c>
      <c r="D721" s="284"/>
      <c r="E721" s="284">
        <v>-7.2142255821737805E-2</v>
      </c>
    </row>
    <row r="722" spans="1:5" x14ac:dyDescent="0.25">
      <c r="A722" s="284">
        <v>16016.763411484</v>
      </c>
      <c r="B722" s="284">
        <v>-0.55626668872105201</v>
      </c>
      <c r="C722" s="284">
        <v>-9.3745616419042596E-2</v>
      </c>
      <c r="D722" s="284"/>
      <c r="E722" s="284">
        <v>-7.2142255821737805E-2</v>
      </c>
    </row>
    <row r="723" spans="1:5" x14ac:dyDescent="0.25">
      <c r="A723" s="284">
        <v>16016.763411484</v>
      </c>
      <c r="B723" s="284">
        <v>-0.64721344715385998</v>
      </c>
      <c r="C723" s="284">
        <v>-9.3745616419042596E-2</v>
      </c>
      <c r="D723" s="284"/>
      <c r="E723" s="284">
        <v>-7.2142255821737805E-2</v>
      </c>
    </row>
    <row r="724" spans="1:5" x14ac:dyDescent="0.25">
      <c r="A724" s="284">
        <v>16016.763411484</v>
      </c>
      <c r="B724" s="284">
        <v>-0.70617963077537205</v>
      </c>
      <c r="C724" s="284">
        <v>-9.3745616419042596E-2</v>
      </c>
      <c r="D724" s="284"/>
      <c r="E724" s="284">
        <v>-7.2142255821737805E-2</v>
      </c>
    </row>
    <row r="725" spans="1:5" x14ac:dyDescent="0.25">
      <c r="A725" s="284">
        <v>16016.763411484</v>
      </c>
      <c r="B725" s="284">
        <v>-0.43812887450291899</v>
      </c>
      <c r="C725" s="284">
        <v>-9.3745616419042596E-2</v>
      </c>
      <c r="D725" s="284"/>
      <c r="E725" s="284">
        <v>-7.2142255821737805E-2</v>
      </c>
    </row>
    <row r="726" spans="1:5" x14ac:dyDescent="0.25">
      <c r="A726" s="284">
        <v>16016.763411484</v>
      </c>
      <c r="B726" s="284">
        <v>-0.57382898154584305</v>
      </c>
      <c r="C726" s="284">
        <v>-9.3745616419042596E-2</v>
      </c>
      <c r="D726" s="284"/>
      <c r="E726" s="284">
        <v>-7.2142255821737805E-2</v>
      </c>
    </row>
    <row r="727" spans="1:5" x14ac:dyDescent="0.25">
      <c r="A727" s="284">
        <v>16016.763411484</v>
      </c>
      <c r="B727" s="284">
        <v>-0.19263590764734301</v>
      </c>
      <c r="C727" s="284">
        <v>-9.3745616419042596E-2</v>
      </c>
      <c r="D727" s="284"/>
      <c r="E727" s="284">
        <v>-7.2142255821737805E-2</v>
      </c>
    </row>
    <row r="728" spans="1:5" x14ac:dyDescent="0.25">
      <c r="A728" s="284">
        <v>16016.763411484</v>
      </c>
      <c r="B728" s="284">
        <v>-0.28629993260277398</v>
      </c>
      <c r="C728" s="284">
        <v>-9.3745616419042596E-2</v>
      </c>
      <c r="D728" s="284"/>
      <c r="E728" s="284">
        <v>-7.2142255821737805E-2</v>
      </c>
    </row>
    <row r="729" spans="1:5" x14ac:dyDescent="0.25">
      <c r="A729" s="284">
        <v>16016.763411484</v>
      </c>
      <c r="B729" s="284">
        <v>-0.54329177922586303</v>
      </c>
      <c r="C729" s="284">
        <v>-9.3745616419042596E-2</v>
      </c>
      <c r="D729" s="284"/>
      <c r="E729" s="284">
        <v>-7.2142255821737805E-2</v>
      </c>
    </row>
    <row r="730" spans="1:5" x14ac:dyDescent="0.25">
      <c r="A730" s="284">
        <v>16016.763411484</v>
      </c>
      <c r="B730" s="284">
        <v>-0.33269252594733101</v>
      </c>
      <c r="C730" s="284">
        <v>-9.3745616419042596E-2</v>
      </c>
      <c r="D730" s="284"/>
      <c r="E730" s="284">
        <v>-7.2142255821737805E-2</v>
      </c>
    </row>
    <row r="731" spans="1:5" x14ac:dyDescent="0.25">
      <c r="A731" s="284">
        <v>16016.763411484</v>
      </c>
      <c r="B731" s="284">
        <v>-0.58611881064928295</v>
      </c>
      <c r="C731" s="284">
        <v>-9.3745616419042596E-2</v>
      </c>
      <c r="D731" s="284"/>
      <c r="E731" s="284">
        <v>-7.2142255821737805E-2</v>
      </c>
    </row>
    <row r="732" spans="1:5" x14ac:dyDescent="0.25">
      <c r="A732" s="284">
        <v>16016.763411484</v>
      </c>
      <c r="B732" s="284">
        <v>-0.54995932194487096</v>
      </c>
      <c r="C732" s="284">
        <v>-9.3745616419042596E-2</v>
      </c>
      <c r="D732" s="284"/>
      <c r="E732" s="284">
        <v>-7.2142255821737805E-2</v>
      </c>
    </row>
    <row r="733" spans="1:5" x14ac:dyDescent="0.25">
      <c r="A733" s="284">
        <v>16016.763411484</v>
      </c>
      <c r="B733" s="284">
        <v>-0.54951798085296499</v>
      </c>
      <c r="C733" s="284">
        <v>-9.3745616419042596E-2</v>
      </c>
      <c r="D733" s="284"/>
      <c r="E733" s="284">
        <v>-7.2142255821737805E-2</v>
      </c>
    </row>
    <row r="734" spans="1:5" x14ac:dyDescent="0.25">
      <c r="A734" s="284">
        <v>16016.763411484</v>
      </c>
      <c r="B734" s="284">
        <v>-0.541548368070355</v>
      </c>
      <c r="C734" s="284">
        <v>-9.3745616419042596E-2</v>
      </c>
      <c r="D734" s="284"/>
      <c r="E734" s="284">
        <v>-7.2142255821737805E-2</v>
      </c>
    </row>
    <row r="735" spans="1:5" x14ac:dyDescent="0.25">
      <c r="A735" s="284">
        <v>16016.763411484</v>
      </c>
      <c r="B735" s="284">
        <v>-0.52892228932254204</v>
      </c>
      <c r="C735" s="284">
        <v>-9.3745616419042596E-2</v>
      </c>
      <c r="D735" s="284"/>
      <c r="E735" s="284">
        <v>-7.2142255821737805E-2</v>
      </c>
    </row>
    <row r="736" spans="1:5" x14ac:dyDescent="0.25">
      <c r="A736" s="284">
        <v>16016.763411484</v>
      </c>
      <c r="B736" s="284">
        <v>-0.73420072208114595</v>
      </c>
      <c r="C736" s="284">
        <v>-9.3745616419042596E-2</v>
      </c>
      <c r="D736" s="284"/>
      <c r="E736" s="284">
        <v>-7.2142255821737805E-2</v>
      </c>
    </row>
    <row r="737" spans="1:5" x14ac:dyDescent="0.25">
      <c r="A737" s="284">
        <v>16016.763411484</v>
      </c>
      <c r="B737" s="284">
        <v>-0.56264523773715802</v>
      </c>
      <c r="C737" s="284">
        <v>-9.3745616419042596E-2</v>
      </c>
      <c r="D737" s="284"/>
      <c r="E737" s="284">
        <v>-7.2142255821737805E-2</v>
      </c>
    </row>
    <row r="738" spans="1:5" x14ac:dyDescent="0.25">
      <c r="A738" s="284">
        <v>16016.763411484</v>
      </c>
      <c r="B738" s="284">
        <v>-0.23397875873472099</v>
      </c>
      <c r="C738" s="284">
        <v>-9.3745616419042596E-2</v>
      </c>
      <c r="D738" s="284"/>
      <c r="E738" s="284">
        <v>-7.2142255821737805E-2</v>
      </c>
    </row>
    <row r="739" spans="1:5" x14ac:dyDescent="0.25">
      <c r="A739" s="284">
        <v>16016.763411484</v>
      </c>
      <c r="B739" s="284">
        <v>-0.74085430189679802</v>
      </c>
      <c r="C739" s="284">
        <v>-9.3745616419042596E-2</v>
      </c>
      <c r="D739" s="284"/>
      <c r="E739" s="284">
        <v>-7.2142255821737805E-2</v>
      </c>
    </row>
    <row r="740" spans="1:5" x14ac:dyDescent="0.25">
      <c r="A740" s="284">
        <v>16016.763411484</v>
      </c>
      <c r="B740" s="284">
        <v>-0.55239888981462004</v>
      </c>
      <c r="C740" s="284">
        <v>-9.3745616419042596E-2</v>
      </c>
      <c r="D740" s="284"/>
      <c r="E740" s="284">
        <v>-7.2142255821737805E-2</v>
      </c>
    </row>
    <row r="741" spans="1:5" x14ac:dyDescent="0.25">
      <c r="A741" s="284">
        <v>16016.763411484</v>
      </c>
      <c r="B741" s="284">
        <v>-0.740160265914791</v>
      </c>
      <c r="C741" s="284">
        <v>-9.3745616419042596E-2</v>
      </c>
      <c r="D741" s="284"/>
      <c r="E741" s="284">
        <v>-7.2142255821737805E-2</v>
      </c>
    </row>
    <row r="742" spans="1:5" x14ac:dyDescent="0.25">
      <c r="A742" s="284">
        <v>16016.763411484</v>
      </c>
      <c r="B742" s="284">
        <v>-0.57376938272663003</v>
      </c>
      <c r="C742" s="284">
        <v>-9.3745616419042596E-2</v>
      </c>
      <c r="D742" s="284"/>
      <c r="E742" s="284">
        <v>-7.2142255821737805E-2</v>
      </c>
    </row>
    <row r="743" spans="1:5" x14ac:dyDescent="0.25">
      <c r="A743" s="284">
        <v>16016.763411484</v>
      </c>
      <c r="B743" s="284">
        <v>-0.550117870927469</v>
      </c>
      <c r="C743" s="284">
        <v>-9.3745616419042596E-2</v>
      </c>
      <c r="D743" s="284"/>
      <c r="E743" s="284">
        <v>-7.2142255821737805E-2</v>
      </c>
    </row>
    <row r="744" spans="1:5" x14ac:dyDescent="0.25">
      <c r="A744" s="284">
        <v>16016.763411484</v>
      </c>
      <c r="B744" s="284">
        <v>-0.408056618004149</v>
      </c>
      <c r="C744" s="284">
        <v>-9.3745616419042596E-2</v>
      </c>
      <c r="D744" s="284"/>
      <c r="E744" s="284">
        <v>-7.2142255821737805E-2</v>
      </c>
    </row>
    <row r="745" spans="1:5" x14ac:dyDescent="0.25">
      <c r="A745" s="284">
        <v>16016.763411484</v>
      </c>
      <c r="B745" s="284">
        <v>-0.47952671686778398</v>
      </c>
      <c r="C745" s="284">
        <v>-9.3745616419042596E-2</v>
      </c>
      <c r="D745" s="284"/>
      <c r="E745" s="284">
        <v>-7.2142255821737805E-2</v>
      </c>
    </row>
    <row r="746" spans="1:5" x14ac:dyDescent="0.25">
      <c r="A746" s="284">
        <v>16016.763411484</v>
      </c>
      <c r="B746" s="284">
        <v>-0.54310803946887598</v>
      </c>
      <c r="C746" s="284">
        <v>-9.3745616419042596E-2</v>
      </c>
      <c r="D746" s="284"/>
      <c r="E746" s="284">
        <v>-7.2142255821737805E-2</v>
      </c>
    </row>
    <row r="747" spans="1:5" x14ac:dyDescent="0.25">
      <c r="A747" s="284">
        <v>16016.763411484</v>
      </c>
      <c r="B747" s="284">
        <v>-0.51143174440505501</v>
      </c>
      <c r="C747" s="284">
        <v>-9.3745616419042596E-2</v>
      </c>
      <c r="D747" s="284"/>
      <c r="E747" s="284">
        <v>-7.2142255821737805E-2</v>
      </c>
    </row>
    <row r="748" spans="1:5" x14ac:dyDescent="0.25">
      <c r="A748" s="284">
        <v>16016.763411484</v>
      </c>
      <c r="B748" s="284">
        <v>-0.76342883985583998</v>
      </c>
      <c r="C748" s="284">
        <v>-9.3745616419042596E-2</v>
      </c>
      <c r="D748" s="284"/>
      <c r="E748" s="284">
        <v>-7.2142255821737805E-2</v>
      </c>
    </row>
    <row r="749" spans="1:5" x14ac:dyDescent="0.25">
      <c r="A749" s="284">
        <v>16016.763411484</v>
      </c>
      <c r="B749" s="284">
        <v>-0.47426964886589901</v>
      </c>
      <c r="C749" s="284">
        <v>-9.3745616419042596E-2</v>
      </c>
      <c r="D749" s="284"/>
      <c r="E749" s="284">
        <v>-7.2142255821737805E-2</v>
      </c>
    </row>
    <row r="750" spans="1:5" x14ac:dyDescent="0.25">
      <c r="A750" s="284">
        <v>16016.763411484</v>
      </c>
      <c r="B750" s="284">
        <v>-0.53902872969775495</v>
      </c>
      <c r="C750" s="284">
        <v>-9.3745616419042596E-2</v>
      </c>
      <c r="D750" s="284"/>
      <c r="E750" s="284">
        <v>-7.2142255821737805E-2</v>
      </c>
    </row>
    <row r="751" spans="1:5" x14ac:dyDescent="0.25">
      <c r="A751" s="284">
        <v>16016.763411484</v>
      </c>
      <c r="B751" s="284">
        <v>-0.54610428892155605</v>
      </c>
      <c r="C751" s="284">
        <v>-9.3745616419042596E-2</v>
      </c>
      <c r="D751" s="284"/>
      <c r="E751" s="284">
        <v>-7.2142255821737805E-2</v>
      </c>
    </row>
    <row r="752" spans="1:5" x14ac:dyDescent="0.25">
      <c r="A752" s="284">
        <v>16016.763411484</v>
      </c>
      <c r="B752" s="284">
        <v>-0.54445379501728597</v>
      </c>
      <c r="C752" s="284">
        <v>-9.3745616419042596E-2</v>
      </c>
      <c r="D752" s="284"/>
      <c r="E752" s="284">
        <v>-7.2142255821737805E-2</v>
      </c>
    </row>
    <row r="753" spans="1:5" x14ac:dyDescent="0.25">
      <c r="A753" s="284">
        <v>16016.763411484</v>
      </c>
      <c r="B753" s="284">
        <v>-0.31108239217565398</v>
      </c>
      <c r="C753" s="284">
        <v>-9.3745616419042596E-2</v>
      </c>
      <c r="D753" s="284"/>
      <c r="E753" s="284">
        <v>-7.2142255821737805E-2</v>
      </c>
    </row>
    <row r="754" spans="1:5" x14ac:dyDescent="0.25">
      <c r="A754" s="284">
        <v>16016.763411484</v>
      </c>
      <c r="B754" s="284">
        <v>-0.573686028159204</v>
      </c>
      <c r="C754" s="284">
        <v>-9.3745616419042596E-2</v>
      </c>
      <c r="D754" s="284"/>
      <c r="E754" s="284">
        <v>-7.2142255821737805E-2</v>
      </c>
    </row>
    <row r="755" spans="1:5" x14ac:dyDescent="0.25">
      <c r="A755" s="284">
        <v>16016.763411484</v>
      </c>
      <c r="B755" s="284">
        <v>-0.77700571294030396</v>
      </c>
      <c r="C755" s="284">
        <v>-9.3745616419042596E-2</v>
      </c>
      <c r="D755" s="284"/>
      <c r="E755" s="284">
        <v>-7.2142255821737805E-2</v>
      </c>
    </row>
    <row r="756" spans="1:5" x14ac:dyDescent="0.25">
      <c r="A756" s="284">
        <v>16016.763411484</v>
      </c>
      <c r="B756" s="284">
        <v>-0.32490890665361999</v>
      </c>
      <c r="C756" s="284">
        <v>-9.3745616419042596E-2</v>
      </c>
      <c r="D756" s="284"/>
      <c r="E756" s="284">
        <v>-7.2142255821737805E-2</v>
      </c>
    </row>
    <row r="757" spans="1:5" x14ac:dyDescent="0.25">
      <c r="A757" s="284">
        <v>16016.763411484</v>
      </c>
      <c r="B757" s="284">
        <v>-0.32098157903246399</v>
      </c>
      <c r="C757" s="284">
        <v>-9.3745616419042596E-2</v>
      </c>
      <c r="D757" s="284"/>
      <c r="E757" s="284">
        <v>-7.2142255821737805E-2</v>
      </c>
    </row>
    <row r="758" spans="1:5" x14ac:dyDescent="0.25">
      <c r="A758" s="284">
        <v>16016.763411484</v>
      </c>
      <c r="B758" s="284">
        <v>-0.68191345860358898</v>
      </c>
      <c r="C758" s="284">
        <v>-9.3745616419042596E-2</v>
      </c>
      <c r="D758" s="284"/>
      <c r="E758" s="284">
        <v>-7.2142255821737805E-2</v>
      </c>
    </row>
    <row r="759" spans="1:5" x14ac:dyDescent="0.25">
      <c r="A759" s="284">
        <v>16016.763411484</v>
      </c>
      <c r="B759" s="284">
        <v>-0.48243280651936199</v>
      </c>
      <c r="C759" s="284">
        <v>-9.3745616419042596E-2</v>
      </c>
      <c r="D759" s="284"/>
      <c r="E759" s="284">
        <v>-7.2142255821737805E-2</v>
      </c>
    </row>
    <row r="760" spans="1:5" x14ac:dyDescent="0.25">
      <c r="A760" s="284">
        <v>16016.763411484</v>
      </c>
      <c r="B760" s="284">
        <v>-0.56522285811393402</v>
      </c>
      <c r="C760" s="284">
        <v>-9.3745616419042596E-2</v>
      </c>
      <c r="D760" s="284"/>
      <c r="E760" s="284">
        <v>-7.2142255821737805E-2</v>
      </c>
    </row>
    <row r="761" spans="1:5" x14ac:dyDescent="0.25">
      <c r="A761" s="284">
        <v>16016.763411484</v>
      </c>
      <c r="B761" s="284">
        <v>-0.65672585131868499</v>
      </c>
      <c r="C761" s="284">
        <v>-9.3745616419042596E-2</v>
      </c>
      <c r="D761" s="284"/>
      <c r="E761" s="284">
        <v>-7.2142255821737805E-2</v>
      </c>
    </row>
    <row r="762" spans="1:5" x14ac:dyDescent="0.25">
      <c r="A762" s="284">
        <v>16016.763411484</v>
      </c>
      <c r="B762" s="284">
        <v>-0.57641924043177994</v>
      </c>
      <c r="C762" s="284">
        <v>-9.3745616419042596E-2</v>
      </c>
      <c r="D762" s="284"/>
      <c r="E762" s="284">
        <v>-7.2142255821737805E-2</v>
      </c>
    </row>
    <row r="763" spans="1:5" x14ac:dyDescent="0.25">
      <c r="A763" s="284">
        <v>16016.763411484</v>
      </c>
      <c r="B763" s="284">
        <v>-0.50180741353614799</v>
      </c>
      <c r="C763" s="284">
        <v>-9.3745616419042596E-2</v>
      </c>
      <c r="D763" s="284"/>
      <c r="E763" s="284">
        <v>-7.2142255821737805E-2</v>
      </c>
    </row>
    <row r="764" spans="1:5" x14ac:dyDescent="0.25">
      <c r="A764" s="284">
        <v>16016.763411484</v>
      </c>
      <c r="B764" s="284">
        <v>-0.65953741283045797</v>
      </c>
      <c r="C764" s="284">
        <v>-9.3745616419042596E-2</v>
      </c>
      <c r="D764" s="284"/>
      <c r="E764" s="284">
        <v>-7.2142255821737805E-2</v>
      </c>
    </row>
    <row r="765" spans="1:5" x14ac:dyDescent="0.25">
      <c r="A765" s="284">
        <v>16016.763411484</v>
      </c>
      <c r="B765" s="284">
        <v>-0.42406270299966098</v>
      </c>
      <c r="C765" s="284">
        <v>-9.3745616419042596E-2</v>
      </c>
      <c r="D765" s="284"/>
      <c r="E765" s="284">
        <v>-7.2142255821737805E-2</v>
      </c>
    </row>
    <row r="766" spans="1:5" x14ac:dyDescent="0.25">
      <c r="A766" s="284">
        <v>16016.763411484</v>
      </c>
      <c r="B766" s="284">
        <v>-0.55737076761214199</v>
      </c>
      <c r="C766" s="284">
        <v>-9.3745616419042596E-2</v>
      </c>
      <c r="D766" s="284"/>
      <c r="E766" s="284">
        <v>-7.2142255821737805E-2</v>
      </c>
    </row>
    <row r="767" spans="1:5" x14ac:dyDescent="0.25">
      <c r="A767" s="284">
        <v>16016.763411484</v>
      </c>
      <c r="B767" s="284">
        <v>-0.37469430324709202</v>
      </c>
      <c r="C767" s="284">
        <v>-9.3745616419042596E-2</v>
      </c>
      <c r="D767" s="284"/>
      <c r="E767" s="284">
        <v>-7.2142255821737805E-2</v>
      </c>
    </row>
    <row r="768" spans="1:5" x14ac:dyDescent="0.25">
      <c r="A768" s="284">
        <v>16016.763411484</v>
      </c>
      <c r="B768" s="284">
        <v>0.12593016166280199</v>
      </c>
      <c r="C768" s="284">
        <v>-9.3745616419042596E-2</v>
      </c>
      <c r="D768" s="284"/>
      <c r="E768" s="284">
        <v>-7.2142255821737805E-2</v>
      </c>
    </row>
    <row r="769" spans="1:5" x14ac:dyDescent="0.25">
      <c r="A769" s="284">
        <v>16016.763411484</v>
      </c>
      <c r="B769" s="284">
        <v>-0.41815008867121001</v>
      </c>
      <c r="C769" s="284">
        <v>-9.3745616419042596E-2</v>
      </c>
      <c r="D769" s="284"/>
      <c r="E769" s="284">
        <v>-7.2142255821737805E-2</v>
      </c>
    </row>
    <row r="770" spans="1:5" x14ac:dyDescent="0.25">
      <c r="A770" s="284">
        <v>16016.763411484</v>
      </c>
      <c r="B770" s="284">
        <v>-0.56847475208903198</v>
      </c>
      <c r="C770" s="284">
        <v>-9.3745616419042596E-2</v>
      </c>
      <c r="D770" s="284"/>
      <c r="E770" s="284">
        <v>-7.2142255821737805E-2</v>
      </c>
    </row>
    <row r="771" spans="1:5" x14ac:dyDescent="0.25">
      <c r="A771" s="284">
        <v>16016.763411484</v>
      </c>
      <c r="B771" s="284">
        <v>-0.76483781785677796</v>
      </c>
      <c r="C771" s="284">
        <v>-9.3745616419042596E-2</v>
      </c>
      <c r="D771" s="284"/>
      <c r="E771" s="284">
        <v>-7.2142255821737805E-2</v>
      </c>
    </row>
    <row r="772" spans="1:5" x14ac:dyDescent="0.25">
      <c r="A772" s="284">
        <v>16016.763411484</v>
      </c>
      <c r="B772" s="284">
        <v>-0.71673748252252301</v>
      </c>
      <c r="C772" s="284">
        <v>-9.3745616419042596E-2</v>
      </c>
      <c r="D772" s="284"/>
      <c r="E772" s="284">
        <v>-7.2142255821737805E-2</v>
      </c>
    </row>
    <row r="773" spans="1:5" x14ac:dyDescent="0.25">
      <c r="A773" s="284">
        <v>16016.763411484</v>
      </c>
      <c r="B773" s="284">
        <v>-0.47750238256974997</v>
      </c>
      <c r="C773" s="284">
        <v>-9.3745616419042596E-2</v>
      </c>
      <c r="D773" s="284"/>
      <c r="E773" s="284">
        <v>-7.2142255821737805E-2</v>
      </c>
    </row>
    <row r="774" spans="1:5" x14ac:dyDescent="0.25">
      <c r="A774" s="284">
        <v>16016.763411484</v>
      </c>
      <c r="B774" s="284">
        <v>-0.67778887957591305</v>
      </c>
      <c r="C774" s="284">
        <v>-9.3745616419042596E-2</v>
      </c>
      <c r="D774" s="284"/>
      <c r="E774" s="284">
        <v>-7.2142255821737805E-2</v>
      </c>
    </row>
    <row r="775" spans="1:5" x14ac:dyDescent="0.25">
      <c r="A775" s="284">
        <v>16016.763411484</v>
      </c>
      <c r="B775" s="284">
        <v>-0.45451149787536499</v>
      </c>
      <c r="C775" s="284">
        <v>-9.3745616419042596E-2</v>
      </c>
      <c r="D775" s="284"/>
      <c r="E775" s="284">
        <v>-7.2142255821737805E-2</v>
      </c>
    </row>
    <row r="776" spans="1:5" x14ac:dyDescent="0.25">
      <c r="A776" s="284">
        <v>16016.763411484</v>
      </c>
      <c r="B776" s="284">
        <v>-0.56535099451458004</v>
      </c>
      <c r="C776" s="284">
        <v>-9.3745616419042596E-2</v>
      </c>
      <c r="D776" s="284"/>
      <c r="E776" s="284">
        <v>-7.2142255821737805E-2</v>
      </c>
    </row>
    <row r="777" spans="1:5" x14ac:dyDescent="0.25">
      <c r="A777" s="284">
        <v>16016.763411484</v>
      </c>
      <c r="B777" s="284">
        <v>-0.53238677722167205</v>
      </c>
      <c r="C777" s="284">
        <v>-9.3745616419042596E-2</v>
      </c>
      <c r="D777" s="284"/>
      <c r="E777" s="284">
        <v>-7.2142255821737805E-2</v>
      </c>
    </row>
    <row r="778" spans="1:5" x14ac:dyDescent="0.25">
      <c r="A778" s="284">
        <v>16016.763411484</v>
      </c>
      <c r="B778" s="284">
        <v>-0.44386989353464301</v>
      </c>
      <c r="C778" s="284">
        <v>-9.3745616419042596E-2</v>
      </c>
      <c r="D778" s="284"/>
      <c r="E778" s="284">
        <v>-7.2142255821737805E-2</v>
      </c>
    </row>
    <row r="779" spans="1:5" x14ac:dyDescent="0.25">
      <c r="A779" s="284">
        <v>16016.763411484</v>
      </c>
      <c r="B779" s="284">
        <v>-0.58846204944981195</v>
      </c>
      <c r="C779" s="284">
        <v>-9.3745616419042596E-2</v>
      </c>
      <c r="D779" s="284"/>
      <c r="E779" s="284">
        <v>-7.2142255821737805E-2</v>
      </c>
    </row>
    <row r="780" spans="1:5" x14ac:dyDescent="0.25">
      <c r="A780" s="284">
        <v>16016.763411484</v>
      </c>
      <c r="B780" s="284">
        <v>-0.35818776842009298</v>
      </c>
      <c r="C780" s="284">
        <v>-9.3745616419042596E-2</v>
      </c>
      <c r="D780" s="284"/>
      <c r="E780" s="284">
        <v>-7.2142255821737805E-2</v>
      </c>
    </row>
    <row r="781" spans="1:5" x14ac:dyDescent="0.25">
      <c r="A781" s="284">
        <v>16016.763411484</v>
      </c>
      <c r="B781" s="284">
        <v>-0.54286343227701905</v>
      </c>
      <c r="C781" s="284">
        <v>-9.3745616419042596E-2</v>
      </c>
      <c r="D781" s="284"/>
      <c r="E781" s="284">
        <v>-7.2142255821737805E-2</v>
      </c>
    </row>
    <row r="782" spans="1:5" x14ac:dyDescent="0.25">
      <c r="A782" s="284">
        <v>16016.763411484</v>
      </c>
      <c r="B782" s="284">
        <v>-0.58804531922687098</v>
      </c>
      <c r="C782" s="284">
        <v>-9.3745616419042596E-2</v>
      </c>
      <c r="D782" s="284"/>
      <c r="E782" s="284">
        <v>-7.2142255821737805E-2</v>
      </c>
    </row>
    <row r="783" spans="1:5" x14ac:dyDescent="0.25">
      <c r="A783" s="284">
        <v>16016.763411484</v>
      </c>
      <c r="B783" s="284">
        <v>-0.44373202279097701</v>
      </c>
      <c r="C783" s="284">
        <v>-9.3745616419042596E-2</v>
      </c>
      <c r="D783" s="284"/>
      <c r="E783" s="284">
        <v>-7.2142255821737805E-2</v>
      </c>
    </row>
    <row r="784" spans="1:5" x14ac:dyDescent="0.25">
      <c r="A784" s="284">
        <v>16016.763411484</v>
      </c>
      <c r="B784" s="284">
        <v>-0.78190908788428004</v>
      </c>
      <c r="C784" s="284">
        <v>-9.3745616419042596E-2</v>
      </c>
      <c r="D784" s="284"/>
      <c r="E784" s="284">
        <v>-7.2142255821737805E-2</v>
      </c>
    </row>
    <row r="785" spans="1:5" x14ac:dyDescent="0.25">
      <c r="A785" s="284">
        <v>16016.763411484</v>
      </c>
      <c r="B785" s="284">
        <v>-0.28458641442417099</v>
      </c>
      <c r="C785" s="284">
        <v>-9.3745616419042596E-2</v>
      </c>
      <c r="D785" s="284"/>
      <c r="E785" s="284">
        <v>-7.2142255821737805E-2</v>
      </c>
    </row>
    <row r="786" spans="1:5" x14ac:dyDescent="0.25">
      <c r="A786" s="284">
        <v>16016.763411484</v>
      </c>
      <c r="B786" s="284">
        <v>-0.351422446671457</v>
      </c>
      <c r="C786" s="284">
        <v>-9.3745616419042596E-2</v>
      </c>
      <c r="D786" s="284"/>
      <c r="E786" s="284">
        <v>-7.2142255821737805E-2</v>
      </c>
    </row>
    <row r="787" spans="1:5" x14ac:dyDescent="0.25">
      <c r="A787" s="284">
        <v>16016.763411484</v>
      </c>
      <c r="B787" s="284">
        <v>-0.74259849562300395</v>
      </c>
      <c r="C787" s="284">
        <v>-9.3745616419042596E-2</v>
      </c>
      <c r="D787" s="284"/>
      <c r="E787" s="284">
        <v>-7.2142255821737805E-2</v>
      </c>
    </row>
    <row r="788" spans="1:5" x14ac:dyDescent="0.25">
      <c r="A788" s="284">
        <v>16016.763411484</v>
      </c>
      <c r="B788" s="284">
        <v>-0.68624846763185599</v>
      </c>
      <c r="C788" s="284">
        <v>-9.3745616419042596E-2</v>
      </c>
      <c r="D788" s="284"/>
      <c r="E788" s="284">
        <v>-7.2142255821737805E-2</v>
      </c>
    </row>
    <row r="789" spans="1:5" x14ac:dyDescent="0.25">
      <c r="A789" s="284">
        <v>16016.763411484</v>
      </c>
      <c r="B789" s="284">
        <v>-0.54801825880300703</v>
      </c>
      <c r="C789" s="284">
        <v>-9.3745616419042596E-2</v>
      </c>
      <c r="D789" s="284"/>
      <c r="E789" s="284">
        <v>-7.2142255821737805E-2</v>
      </c>
    </row>
    <row r="790" spans="1:5" x14ac:dyDescent="0.25">
      <c r="A790" s="284">
        <v>16016.763411484</v>
      </c>
      <c r="B790" s="284">
        <v>-0.55519387033069501</v>
      </c>
      <c r="C790" s="284">
        <v>-9.3745616419042596E-2</v>
      </c>
      <c r="D790" s="284"/>
      <c r="E790" s="284">
        <v>-7.2142255821737805E-2</v>
      </c>
    </row>
    <row r="791" spans="1:5" x14ac:dyDescent="0.25">
      <c r="A791" s="284">
        <v>16016.763411484</v>
      </c>
      <c r="B791" s="284">
        <v>-0.77380777732776196</v>
      </c>
      <c r="C791" s="284">
        <v>-9.3745616419042596E-2</v>
      </c>
      <c r="D791" s="284"/>
      <c r="E791" s="284">
        <v>-7.2142255821737805E-2</v>
      </c>
    </row>
    <row r="792" spans="1:5" x14ac:dyDescent="0.25">
      <c r="A792" s="284">
        <v>16016.763411484</v>
      </c>
      <c r="B792" s="284">
        <v>-0.55941326068054098</v>
      </c>
      <c r="C792" s="284">
        <v>-9.3745616419042596E-2</v>
      </c>
      <c r="D792" s="284"/>
      <c r="E792" s="284">
        <v>-7.2142255821737805E-2</v>
      </c>
    </row>
    <row r="793" spans="1:5" x14ac:dyDescent="0.25">
      <c r="A793" s="284">
        <v>16016.763411484</v>
      </c>
      <c r="B793" s="284">
        <v>-0.58090115595276204</v>
      </c>
      <c r="C793" s="284">
        <v>-9.3745616419042596E-2</v>
      </c>
      <c r="D793" s="284"/>
      <c r="E793" s="284">
        <v>-7.2142255821737805E-2</v>
      </c>
    </row>
    <row r="794" spans="1:5" x14ac:dyDescent="0.25">
      <c r="A794" s="284">
        <v>16016.763411484</v>
      </c>
      <c r="B794" s="284">
        <v>-0.79634394853700396</v>
      </c>
      <c r="C794" s="284">
        <v>-9.3745616419042596E-2</v>
      </c>
      <c r="D794" s="284"/>
      <c r="E794" s="284">
        <v>-7.2142255821737805E-2</v>
      </c>
    </row>
    <row r="795" spans="1:5" x14ac:dyDescent="0.25">
      <c r="A795" s="284">
        <v>16016.763411484</v>
      </c>
      <c r="B795" s="284">
        <v>-0.72652630407788998</v>
      </c>
      <c r="C795" s="284">
        <v>-9.3745616419042596E-2</v>
      </c>
      <c r="D795" s="284"/>
      <c r="E795" s="284">
        <v>-7.2142255821737805E-2</v>
      </c>
    </row>
    <row r="796" spans="1:5" x14ac:dyDescent="0.25">
      <c r="A796" s="284">
        <v>16016.763411484</v>
      </c>
      <c r="B796" s="284">
        <v>-0.56081084115688895</v>
      </c>
      <c r="C796" s="284">
        <v>-9.3745616419042596E-2</v>
      </c>
      <c r="D796" s="284"/>
      <c r="E796" s="284">
        <v>-7.2142255821737805E-2</v>
      </c>
    </row>
    <row r="797" spans="1:5" x14ac:dyDescent="0.25">
      <c r="A797" s="284">
        <v>16016.763411484</v>
      </c>
      <c r="B797" s="284">
        <v>-0.38761260210742299</v>
      </c>
      <c r="C797" s="284">
        <v>-9.3745616419042596E-2</v>
      </c>
      <c r="D797" s="284"/>
      <c r="E797" s="284">
        <v>-7.2142255821737805E-2</v>
      </c>
    </row>
    <row r="798" spans="1:5" x14ac:dyDescent="0.25">
      <c r="A798" s="284">
        <v>16016.763411484</v>
      </c>
      <c r="B798" s="284">
        <v>-0.556627246172825</v>
      </c>
      <c r="C798" s="284">
        <v>-9.3745616419042596E-2</v>
      </c>
      <c r="D798" s="284"/>
      <c r="E798" s="284">
        <v>-7.2142255821737805E-2</v>
      </c>
    </row>
    <row r="799" spans="1:5" x14ac:dyDescent="0.25">
      <c r="A799" s="284">
        <v>16016.763411484</v>
      </c>
      <c r="B799" s="284">
        <v>-0.55633819955913699</v>
      </c>
      <c r="C799" s="284">
        <v>-9.3745616419042596E-2</v>
      </c>
      <c r="D799" s="284"/>
      <c r="E799" s="284">
        <v>-7.2142255821737805E-2</v>
      </c>
    </row>
    <row r="800" spans="1:5" x14ac:dyDescent="0.25">
      <c r="A800" s="284">
        <v>16016.763411484</v>
      </c>
      <c r="B800" s="284">
        <v>-0.54913345987385198</v>
      </c>
      <c r="C800" s="284">
        <v>-9.3745616419042596E-2</v>
      </c>
      <c r="D800" s="284"/>
      <c r="E800" s="284">
        <v>-7.2142255821737805E-2</v>
      </c>
    </row>
    <row r="801" spans="1:5" x14ac:dyDescent="0.25">
      <c r="A801" s="284">
        <v>16016.763411484</v>
      </c>
      <c r="B801" s="284">
        <v>-0.79841840065750802</v>
      </c>
      <c r="C801" s="284">
        <v>-9.3745616419042596E-2</v>
      </c>
      <c r="D801" s="284"/>
      <c r="E801" s="284">
        <v>-7.2142255821737805E-2</v>
      </c>
    </row>
    <row r="802" spans="1:5" x14ac:dyDescent="0.25">
      <c r="A802" s="284">
        <v>16016.828120050601</v>
      </c>
      <c r="B802" s="284">
        <v>-0.56433674418034896</v>
      </c>
      <c r="C802" s="284">
        <v>-9.37461836819974E-2</v>
      </c>
      <c r="D802" s="284"/>
      <c r="E802" s="284">
        <v>-7.2148307287448601E-2</v>
      </c>
    </row>
    <row r="803" spans="1:5" x14ac:dyDescent="0.25">
      <c r="A803" s="284">
        <v>16016.828120050601</v>
      </c>
      <c r="B803" s="284">
        <v>-0.52606945588626897</v>
      </c>
      <c r="C803" s="284">
        <v>-9.37461836819974E-2</v>
      </c>
      <c r="D803" s="284"/>
      <c r="E803" s="284">
        <v>-7.2148307287448601E-2</v>
      </c>
    </row>
    <row r="804" spans="1:5" x14ac:dyDescent="0.25">
      <c r="A804" s="284">
        <v>16016.828120050601</v>
      </c>
      <c r="B804" s="284">
        <v>-0.54547774150627304</v>
      </c>
      <c r="C804" s="284">
        <v>-9.37461836819974E-2</v>
      </c>
      <c r="D804" s="284"/>
      <c r="E804" s="284">
        <v>-7.2148307287448601E-2</v>
      </c>
    </row>
    <row r="805" spans="1:5" x14ac:dyDescent="0.25">
      <c r="A805" s="284">
        <v>16016.828120050601</v>
      </c>
      <c r="B805" s="284">
        <v>-0.43639349523305598</v>
      </c>
      <c r="C805" s="284">
        <v>-9.37461836819974E-2</v>
      </c>
      <c r="D805" s="284"/>
      <c r="E805" s="284">
        <v>-7.2148307287448601E-2</v>
      </c>
    </row>
    <row r="806" spans="1:5" x14ac:dyDescent="0.25">
      <c r="A806" s="284">
        <v>16016.828120050601</v>
      </c>
      <c r="B806" s="284">
        <v>-0.561627728298564</v>
      </c>
      <c r="C806" s="284">
        <v>-9.37461836819974E-2</v>
      </c>
      <c r="D806" s="284"/>
      <c r="E806" s="284">
        <v>-7.2148307287448601E-2</v>
      </c>
    </row>
    <row r="807" spans="1:5" x14ac:dyDescent="0.25">
      <c r="A807" s="284">
        <v>16016.828120050601</v>
      </c>
      <c r="B807" s="284">
        <v>-0.226722072429275</v>
      </c>
      <c r="C807" s="284">
        <v>-9.37461836819974E-2</v>
      </c>
      <c r="D807" s="284"/>
      <c r="E807" s="284">
        <v>-7.2148307287448601E-2</v>
      </c>
    </row>
    <row r="808" spans="1:5" x14ac:dyDescent="0.25">
      <c r="A808" s="284">
        <v>16016.828120050601</v>
      </c>
      <c r="B808" s="284">
        <v>-0.55846140409607803</v>
      </c>
      <c r="C808" s="284">
        <v>-9.37461836819974E-2</v>
      </c>
      <c r="D808" s="284"/>
      <c r="E808" s="284">
        <v>-7.2148307287448601E-2</v>
      </c>
    </row>
    <row r="809" spans="1:5" x14ac:dyDescent="0.25">
      <c r="A809" s="284">
        <v>16016.828120050601</v>
      </c>
      <c r="B809" s="284">
        <v>-0.702392213720193</v>
      </c>
      <c r="C809" s="284">
        <v>-9.37461836819974E-2</v>
      </c>
      <c r="D809" s="284"/>
      <c r="E809" s="284">
        <v>-7.2148307287448601E-2</v>
      </c>
    </row>
    <row r="810" spans="1:5" x14ac:dyDescent="0.25">
      <c r="A810" s="284">
        <v>16016.828120050601</v>
      </c>
      <c r="B810" s="284">
        <v>-0.57472587011462295</v>
      </c>
      <c r="C810" s="284">
        <v>-9.37461836819974E-2</v>
      </c>
      <c r="D810" s="284"/>
      <c r="E810" s="284">
        <v>-7.2148307287448601E-2</v>
      </c>
    </row>
    <row r="811" spans="1:5" x14ac:dyDescent="0.25">
      <c r="A811" s="284">
        <v>16016.828120050601</v>
      </c>
      <c r="B811" s="284">
        <v>-0.43901485838772097</v>
      </c>
      <c r="C811" s="284">
        <v>-9.37461836819974E-2</v>
      </c>
      <c r="D811" s="284"/>
      <c r="E811" s="284">
        <v>-7.2148307287448601E-2</v>
      </c>
    </row>
    <row r="812" spans="1:5" x14ac:dyDescent="0.25">
      <c r="A812" s="284">
        <v>16016.828120050601</v>
      </c>
      <c r="B812" s="284">
        <v>-0.76429723685407203</v>
      </c>
      <c r="C812" s="284">
        <v>-9.37461836819974E-2</v>
      </c>
      <c r="D812" s="284"/>
      <c r="E812" s="284">
        <v>-7.2148307287448601E-2</v>
      </c>
    </row>
    <row r="813" spans="1:5" x14ac:dyDescent="0.25">
      <c r="A813" s="284">
        <v>16016.828120050601</v>
      </c>
      <c r="B813" s="284">
        <v>0.17015636658059799</v>
      </c>
      <c r="C813" s="284">
        <v>-9.37461836819974E-2</v>
      </c>
      <c r="D813" s="284"/>
      <c r="E813" s="284">
        <v>-7.2148307287448601E-2</v>
      </c>
    </row>
    <row r="814" spans="1:5" x14ac:dyDescent="0.25">
      <c r="A814" s="284">
        <v>16016.876086616699</v>
      </c>
      <c r="B814" s="284">
        <v>-0.63849606512226298</v>
      </c>
      <c r="C814" s="284">
        <v>-9.3746604177419895E-2</v>
      </c>
      <c r="D814" s="284">
        <v>-0.53884936557928198</v>
      </c>
      <c r="E814" s="284">
        <v>-7.2152793061831005E-2</v>
      </c>
    </row>
    <row r="815" spans="1:5" x14ac:dyDescent="0.25">
      <c r="A815" s="284">
        <v>16016.892828617099</v>
      </c>
      <c r="B815" s="284">
        <v>-0.42583366490202001</v>
      </c>
      <c r="C815" s="284">
        <v>-9.3746750944952204E-2</v>
      </c>
      <c r="D815" s="284"/>
      <c r="E815" s="284">
        <v>-7.2154358753159203E-2</v>
      </c>
    </row>
    <row r="816" spans="1:5" x14ac:dyDescent="0.25">
      <c r="A816" s="284">
        <v>16016.892828617099</v>
      </c>
      <c r="B816" s="284">
        <v>-0.65026524574798295</v>
      </c>
      <c r="C816" s="284">
        <v>-9.3746750944952204E-2</v>
      </c>
      <c r="D816" s="284"/>
      <c r="E816" s="284">
        <v>-7.2154358753159203E-2</v>
      </c>
    </row>
    <row r="817" spans="1:5" x14ac:dyDescent="0.25">
      <c r="A817" s="284">
        <v>16016.892828617099</v>
      </c>
      <c r="B817" s="284">
        <v>-0.68625480622385204</v>
      </c>
      <c r="C817" s="284">
        <v>-9.3746750944952204E-2</v>
      </c>
      <c r="D817" s="284"/>
      <c r="E817" s="284">
        <v>-7.2154358753159203E-2</v>
      </c>
    </row>
    <row r="818" spans="1:5" x14ac:dyDescent="0.25">
      <c r="A818" s="284">
        <v>16016.9575371837</v>
      </c>
      <c r="B818" s="284">
        <v>-0.38349967536296398</v>
      </c>
      <c r="C818" s="284">
        <v>-9.3747318207906993E-2</v>
      </c>
      <c r="D818" s="284"/>
      <c r="E818" s="284">
        <v>-7.216041021887E-2</v>
      </c>
    </row>
    <row r="819" spans="1:5" x14ac:dyDescent="0.25">
      <c r="A819" s="284">
        <v>16016.9575371837</v>
      </c>
      <c r="B819" s="284">
        <v>-0.69530470867350502</v>
      </c>
      <c r="C819" s="284">
        <v>-9.3747318207906993E-2</v>
      </c>
      <c r="D819" s="284"/>
      <c r="E819" s="284">
        <v>-7.216041021887E-2</v>
      </c>
    </row>
    <row r="820" spans="1:5" x14ac:dyDescent="0.25">
      <c r="A820" s="284">
        <v>16016.9575371837</v>
      </c>
      <c r="B820" s="284">
        <v>-0.14953355387063999</v>
      </c>
      <c r="C820" s="284">
        <v>-9.3747318207906993E-2</v>
      </c>
      <c r="D820" s="284"/>
      <c r="E820" s="284">
        <v>-7.216041021887E-2</v>
      </c>
    </row>
    <row r="821" spans="1:5" x14ac:dyDescent="0.25">
      <c r="A821" s="284">
        <v>16016.9575371837</v>
      </c>
      <c r="B821" s="284">
        <v>-0.324914071463211</v>
      </c>
      <c r="C821" s="284">
        <v>-9.3747318207906993E-2</v>
      </c>
      <c r="D821" s="284"/>
      <c r="E821" s="284">
        <v>-7.216041021887E-2</v>
      </c>
    </row>
    <row r="822" spans="1:5" x14ac:dyDescent="0.25">
      <c r="A822" s="284">
        <v>16016.9575371837</v>
      </c>
      <c r="B822" s="284">
        <v>-0.65026803798600197</v>
      </c>
      <c r="C822" s="284">
        <v>-9.3747318207906993E-2</v>
      </c>
      <c r="D822" s="284"/>
      <c r="E822" s="284">
        <v>-7.216041021887E-2</v>
      </c>
    </row>
    <row r="823" spans="1:5" x14ac:dyDescent="0.25">
      <c r="A823" s="284">
        <v>16016.9575371837</v>
      </c>
      <c r="B823" s="284">
        <v>-0.56049348937569099</v>
      </c>
      <c r="C823" s="284">
        <v>-9.3747318207906993E-2</v>
      </c>
      <c r="D823" s="284"/>
      <c r="E823" s="284">
        <v>-7.216041021887E-2</v>
      </c>
    </row>
    <row r="824" spans="1:5" x14ac:dyDescent="0.25">
      <c r="A824" s="284">
        <v>16016.9725836988</v>
      </c>
      <c r="B824" s="284">
        <v>-4.8363334822620903E-2</v>
      </c>
      <c r="C824" s="284">
        <v>-9.3747450106354199E-2</v>
      </c>
      <c r="D824" s="284"/>
      <c r="E824" s="284">
        <v>-7.2161817350492097E-2</v>
      </c>
    </row>
    <row r="825" spans="1:5" x14ac:dyDescent="0.25">
      <c r="A825" s="284">
        <v>16017.0222457502</v>
      </c>
      <c r="B825" s="284">
        <v>-0.57292561414213905</v>
      </c>
      <c r="C825" s="284">
        <v>-9.3747885335440095E-2</v>
      </c>
      <c r="D825" s="284"/>
      <c r="E825" s="284">
        <v>-7.2166461684580893E-2</v>
      </c>
    </row>
    <row r="826" spans="1:5" x14ac:dyDescent="0.25">
      <c r="A826" s="284">
        <v>16017.0222457502</v>
      </c>
      <c r="B826" s="284">
        <v>-0.54193631381380702</v>
      </c>
      <c r="C826" s="284">
        <v>-9.3747885335440095E-2</v>
      </c>
      <c r="D826" s="284"/>
      <c r="E826" s="284">
        <v>-7.2166461684580893E-2</v>
      </c>
    </row>
    <row r="827" spans="1:5" x14ac:dyDescent="0.25">
      <c r="A827" s="284">
        <v>16017.086954316799</v>
      </c>
      <c r="B827" s="284">
        <v>-0.56490238201826204</v>
      </c>
      <c r="C827" s="284">
        <v>-9.3748452429417303E-2</v>
      </c>
      <c r="D827" s="284"/>
      <c r="E827" s="284">
        <v>-7.2172513150291703E-2</v>
      </c>
    </row>
    <row r="828" spans="1:5" x14ac:dyDescent="0.25">
      <c r="A828" s="284">
        <v>16017.1516628834</v>
      </c>
      <c r="B828" s="284">
        <v>-0.58753752948104099</v>
      </c>
      <c r="C828" s="284">
        <v>-9.37490195233944E-2</v>
      </c>
      <c r="D828" s="284"/>
      <c r="E828" s="284">
        <v>-7.21785646160025E-2</v>
      </c>
    </row>
    <row r="829" spans="1:5" x14ac:dyDescent="0.25">
      <c r="A829" s="284">
        <v>16017.1516628834</v>
      </c>
      <c r="B829" s="284">
        <v>-0.34938144267086002</v>
      </c>
      <c r="C829" s="284">
        <v>-9.37490195233944E-2</v>
      </c>
      <c r="D829" s="284"/>
      <c r="E829" s="284">
        <v>-7.21785646160025E-2</v>
      </c>
    </row>
    <row r="830" spans="1:5" x14ac:dyDescent="0.25">
      <c r="A830" s="284">
        <v>16017.2163714499</v>
      </c>
      <c r="B830" s="284">
        <v>-1.2425825160050299</v>
      </c>
      <c r="C830" s="284">
        <v>-9.3749586617371594E-2</v>
      </c>
      <c r="D830" s="284"/>
      <c r="E830" s="284">
        <v>-7.2184616081713102E-2</v>
      </c>
    </row>
    <row r="831" spans="1:5" x14ac:dyDescent="0.25">
      <c r="A831" s="284">
        <v>16017.2163714499</v>
      </c>
      <c r="B831" s="284">
        <v>-0.23651393869690299</v>
      </c>
      <c r="C831" s="284">
        <v>-9.3749586617371594E-2</v>
      </c>
      <c r="D831" s="284"/>
      <c r="E831" s="284">
        <v>-7.2184616081713102E-2</v>
      </c>
    </row>
    <row r="832" spans="1:5" x14ac:dyDescent="0.25">
      <c r="A832" s="284">
        <v>16017.2163714499</v>
      </c>
      <c r="B832" s="284">
        <v>-0.443786095307108</v>
      </c>
      <c r="C832" s="284">
        <v>-9.3749586617371594E-2</v>
      </c>
      <c r="D832" s="284"/>
      <c r="E832" s="284">
        <v>-7.2184616081713102E-2</v>
      </c>
    </row>
    <row r="833" spans="1:5" x14ac:dyDescent="0.25">
      <c r="A833" s="284">
        <v>16017.281080016501</v>
      </c>
      <c r="B833" s="284">
        <v>-0.67532881965907099</v>
      </c>
      <c r="C833" s="284">
        <v>-9.3750153711348802E-2</v>
      </c>
      <c r="D833" s="284"/>
      <c r="E833" s="284">
        <v>-7.2190667547423995E-2</v>
      </c>
    </row>
    <row r="834" spans="1:5" x14ac:dyDescent="0.25">
      <c r="A834" s="284">
        <v>16017.281080016501</v>
      </c>
      <c r="B834" s="284">
        <v>-0.54330394267210202</v>
      </c>
      <c r="C834" s="284">
        <v>-9.3750153711348802E-2</v>
      </c>
      <c r="D834" s="284"/>
      <c r="E834" s="284">
        <v>-7.2190667547423995E-2</v>
      </c>
    </row>
    <row r="835" spans="1:5" x14ac:dyDescent="0.25">
      <c r="A835" s="284">
        <v>16017.281080016501</v>
      </c>
      <c r="B835" s="284">
        <v>-0.36483797594206702</v>
      </c>
      <c r="C835" s="284">
        <v>-9.3750153711348802E-2</v>
      </c>
      <c r="D835" s="284"/>
      <c r="E835" s="284">
        <v>-7.2190667547423995E-2</v>
      </c>
    </row>
    <row r="836" spans="1:5" x14ac:dyDescent="0.25">
      <c r="A836" s="284">
        <v>16017.345788583099</v>
      </c>
      <c r="B836" s="284">
        <v>-0.47744388111435898</v>
      </c>
      <c r="C836" s="284">
        <v>-9.3750720805325899E-2</v>
      </c>
      <c r="D836" s="284"/>
      <c r="E836" s="284">
        <v>-7.2196719013134805E-2</v>
      </c>
    </row>
    <row r="837" spans="1:5" x14ac:dyDescent="0.25">
      <c r="A837" s="284">
        <v>16017.4104971496</v>
      </c>
      <c r="B837" s="284">
        <v>-0.4788788429827</v>
      </c>
      <c r="C837" s="284">
        <v>-9.3751287899303107E-2</v>
      </c>
      <c r="D837" s="284">
        <v>-0.53877670865292104</v>
      </c>
      <c r="E837" s="284">
        <v>-7.2202770478845602E-2</v>
      </c>
    </row>
    <row r="838" spans="1:5" x14ac:dyDescent="0.25">
      <c r="A838" s="284">
        <v>16017.4752057162</v>
      </c>
      <c r="B838" s="284">
        <v>-0.55372324492806202</v>
      </c>
      <c r="C838" s="284">
        <v>-9.3751854993280301E-2</v>
      </c>
      <c r="D838" s="284"/>
      <c r="E838" s="284">
        <v>-7.2208821944556301E-2</v>
      </c>
    </row>
    <row r="839" spans="1:5" x14ac:dyDescent="0.25">
      <c r="A839" s="284">
        <v>16017.539914282699</v>
      </c>
      <c r="B839" s="284">
        <v>-0.78490250657633498</v>
      </c>
      <c r="C839" s="284">
        <v>-9.3752422087257398E-2</v>
      </c>
      <c r="D839" s="284"/>
      <c r="E839" s="284">
        <v>-7.2214873410267097E-2</v>
      </c>
    </row>
    <row r="840" spans="1:5" x14ac:dyDescent="0.25">
      <c r="A840" s="284">
        <v>16017.6046228493</v>
      </c>
      <c r="B840" s="284">
        <v>-0.56333263188501603</v>
      </c>
      <c r="C840" s="284">
        <v>-9.3752989181234606E-2</v>
      </c>
      <c r="D840" s="284"/>
      <c r="E840" s="284">
        <v>-7.2220924875977893E-2</v>
      </c>
    </row>
    <row r="841" spans="1:5" x14ac:dyDescent="0.25">
      <c r="A841" s="284">
        <v>16017.6046228493</v>
      </c>
      <c r="B841" s="284">
        <v>-0.36761015327958502</v>
      </c>
      <c r="C841" s="284">
        <v>-9.3752989181234606E-2</v>
      </c>
      <c r="D841" s="284"/>
      <c r="E841" s="284">
        <v>-7.2220924875977893E-2</v>
      </c>
    </row>
    <row r="842" spans="1:5" x14ac:dyDescent="0.25">
      <c r="A842" s="284">
        <v>16017.6693314159</v>
      </c>
      <c r="B842" s="284">
        <v>-0.53981242440724897</v>
      </c>
      <c r="C842" s="284">
        <v>-9.37535562752118E-2</v>
      </c>
      <c r="D842" s="284"/>
      <c r="E842" s="284">
        <v>-7.2226976341688703E-2</v>
      </c>
    </row>
    <row r="843" spans="1:5" x14ac:dyDescent="0.25">
      <c r="A843" s="284">
        <v>16017.6693314159</v>
      </c>
      <c r="B843" s="284">
        <v>-0.71516495063428398</v>
      </c>
      <c r="C843" s="284">
        <v>-9.37535562752118E-2</v>
      </c>
      <c r="D843" s="284"/>
      <c r="E843" s="284">
        <v>-7.2226976341688703E-2</v>
      </c>
    </row>
    <row r="844" spans="1:5" x14ac:dyDescent="0.25">
      <c r="A844" s="284">
        <v>16017.8634571155</v>
      </c>
      <c r="B844" s="284">
        <v>-0.378196376983087</v>
      </c>
      <c r="C844" s="284">
        <v>-9.3755257557143298E-2</v>
      </c>
      <c r="D844" s="284">
        <v>-0.53871508499825604</v>
      </c>
      <c r="E844" s="284">
        <v>-7.2245130738820995E-2</v>
      </c>
    </row>
    <row r="845" spans="1:5" x14ac:dyDescent="0.25">
      <c r="A845" s="284">
        <v>16018.1222913818</v>
      </c>
      <c r="B845" s="284">
        <v>-0.65644623745645403</v>
      </c>
      <c r="C845" s="284">
        <v>-9.3757525933051894E-2</v>
      </c>
      <c r="D845" s="284"/>
      <c r="E845" s="284">
        <v>-7.2269336601664097E-2</v>
      </c>
    </row>
    <row r="846" spans="1:5" x14ac:dyDescent="0.25">
      <c r="A846" s="284">
        <v>16019.6752969793</v>
      </c>
      <c r="B846" s="284">
        <v>-0.48038997825857699</v>
      </c>
      <c r="C846" s="284">
        <v>-9.3771136188503898E-2</v>
      </c>
      <c r="D846" s="284">
        <v>-0.53846821922426502</v>
      </c>
      <c r="E846" s="284">
        <v>-7.2414571778722903E-2</v>
      </c>
    </row>
    <row r="847" spans="1:5" x14ac:dyDescent="0.25">
      <c r="A847" s="284">
        <v>16020.100712367001</v>
      </c>
      <c r="B847" s="284">
        <v>-0.40492139832268798</v>
      </c>
      <c r="C847" s="284">
        <v>-9.3774864450726497E-2</v>
      </c>
      <c r="D847" s="284">
        <v>-0.53841016980866796</v>
      </c>
      <c r="E847" s="284">
        <v>-7.2454356103560005E-2</v>
      </c>
    </row>
    <row r="848" spans="1:5" x14ac:dyDescent="0.25">
      <c r="A848" s="284">
        <v>16020.451799778</v>
      </c>
      <c r="B848" s="284">
        <v>-0.713804581501021</v>
      </c>
      <c r="C848" s="284">
        <v>-9.3777941316229907E-2</v>
      </c>
      <c r="D848" s="284">
        <v>-0.53836223811766004</v>
      </c>
      <c r="E848" s="284">
        <v>-7.2487189367252597E-2</v>
      </c>
    </row>
    <row r="849" spans="1:5" x14ac:dyDescent="0.25">
      <c r="A849" s="284">
        <v>16020.7763772083</v>
      </c>
      <c r="B849" s="284">
        <v>-0.54157230998757</v>
      </c>
      <c r="C849" s="284">
        <v>-9.3780785853137399E-2</v>
      </c>
      <c r="D849" s="284">
        <v>-0.53831790589553996</v>
      </c>
      <c r="E849" s="284">
        <v>-7.2517543450088595E-2</v>
      </c>
    </row>
    <row r="850" spans="1:5" x14ac:dyDescent="0.25">
      <c r="A850" s="284">
        <v>16021.228302576799</v>
      </c>
      <c r="B850" s="284">
        <v>-0.71221314105192102</v>
      </c>
      <c r="C850" s="284">
        <v>-9.3784745807163894E-2</v>
      </c>
      <c r="D850" s="284">
        <v>-0.53825614831748103</v>
      </c>
      <c r="E850" s="284">
        <v>-7.2559806955782097E-2</v>
      </c>
    </row>
    <row r="851" spans="1:5" x14ac:dyDescent="0.25">
      <c r="A851" s="284">
        <v>16021.599811975701</v>
      </c>
      <c r="B851" s="284">
        <v>-0.42059274459851398</v>
      </c>
      <c r="C851" s="284">
        <v>-9.3788000793138704E-2</v>
      </c>
      <c r="D851" s="284">
        <v>-0.53820535239408096</v>
      </c>
      <c r="E851" s="284">
        <v>-7.2594550058718496E-2</v>
      </c>
    </row>
    <row r="852" spans="1:5" x14ac:dyDescent="0.25">
      <c r="A852" s="284">
        <v>16022.7165996077</v>
      </c>
      <c r="B852" s="284">
        <v>-0.51153494370511599</v>
      </c>
      <c r="C852" s="284">
        <v>-9.3797784277517005E-2</v>
      </c>
      <c r="D852" s="284"/>
      <c r="E852" s="284">
        <v>-7.2698990667130106E-2</v>
      </c>
    </row>
    <row r="853" spans="1:5" x14ac:dyDescent="0.25">
      <c r="A853" s="284">
        <v>16025.0461080039</v>
      </c>
      <c r="B853" s="284">
        <v>-0.55167899698818101</v>
      </c>
      <c r="C853" s="284">
        <v>-9.3818189962044093E-2</v>
      </c>
      <c r="D853" s="284">
        <v>-0.53773296381194602</v>
      </c>
      <c r="E853" s="284">
        <v>-7.2916640286368906E-2</v>
      </c>
    </row>
    <row r="854" spans="1:5" x14ac:dyDescent="0.25">
      <c r="A854" s="284">
        <v>16027.1167821339</v>
      </c>
      <c r="B854" s="284">
        <v>-0.66796730923162095</v>
      </c>
      <c r="C854" s="284">
        <v>-9.3836321501158199E-2</v>
      </c>
      <c r="D854" s="284">
        <v>-0.53744811094243805</v>
      </c>
      <c r="E854" s="284">
        <v>-7.3109930911182702E-2</v>
      </c>
    </row>
    <row r="855" spans="1:5" x14ac:dyDescent="0.25">
      <c r="A855" s="284">
        <v>16027.5697420998</v>
      </c>
      <c r="B855" s="284">
        <v>-0.49023889189254699</v>
      </c>
      <c r="C855" s="284">
        <v>-9.3840287767570904E-2</v>
      </c>
      <c r="D855" s="284">
        <v>-0.53738569737987196</v>
      </c>
      <c r="E855" s="284">
        <v>-7.31522132353606E-2</v>
      </c>
    </row>
    <row r="856" spans="1:5" x14ac:dyDescent="0.25">
      <c r="A856" s="284">
        <v>16028.993330564201</v>
      </c>
      <c r="B856" s="284">
        <v>-0.59061395701185404</v>
      </c>
      <c r="C856" s="284">
        <v>-9.3852753176296697E-2</v>
      </c>
      <c r="D856" s="284">
        <v>-0.53718930262106002</v>
      </c>
      <c r="E856" s="284">
        <v>-7.3285100539919795E-2</v>
      </c>
    </row>
    <row r="857" spans="1:5" x14ac:dyDescent="0.25">
      <c r="A857" s="284">
        <v>16029.353414494401</v>
      </c>
      <c r="B857" s="284">
        <v>-0.18215420911996699</v>
      </c>
      <c r="C857" s="284">
        <v>-9.3855906189599506E-2</v>
      </c>
      <c r="D857" s="284">
        <v>-0.53713956745691505</v>
      </c>
      <c r="E857" s="284">
        <v>-7.3318713191399598E-2</v>
      </c>
    </row>
    <row r="858" spans="1:5" x14ac:dyDescent="0.25">
      <c r="A858" s="284">
        <v>16029.726338585901</v>
      </c>
      <c r="B858" s="284">
        <v>-0.50207432453736001</v>
      </c>
      <c r="C858" s="284">
        <v>-9.3859170288363394E-2</v>
      </c>
      <c r="D858" s="284">
        <v>-0.537088038097841</v>
      </c>
      <c r="E858" s="284">
        <v>-7.3353524429736694E-2</v>
      </c>
    </row>
    <row r="859" spans="1:5" x14ac:dyDescent="0.25">
      <c r="A859" s="284">
        <v>16031.4522560936</v>
      </c>
      <c r="B859" s="284">
        <v>-0.47255501441026998</v>
      </c>
      <c r="C859" s="284">
        <v>-9.3874276754615599E-2</v>
      </c>
      <c r="D859" s="284">
        <v>-0.53684922736047203</v>
      </c>
      <c r="E859" s="284">
        <v>-7.3514633156885903E-2</v>
      </c>
    </row>
    <row r="860" spans="1:5" x14ac:dyDescent="0.25">
      <c r="A860" s="284">
        <v>16035.3347700873</v>
      </c>
      <c r="B860" s="284">
        <v>-0.283526349945529</v>
      </c>
      <c r="C860" s="284">
        <v>-9.3908252805563003E-2</v>
      </c>
      <c r="D860" s="284">
        <v>-0.53631008902458999</v>
      </c>
      <c r="E860" s="284">
        <v>-7.38768509014157E-2</v>
      </c>
    </row>
    <row r="861" spans="1:5" x14ac:dyDescent="0.25">
      <c r="A861" s="284">
        <v>16036.3508683318</v>
      </c>
      <c r="B861" s="284">
        <v>-0.76182280637900901</v>
      </c>
      <c r="C861" s="284">
        <v>-9.3917140634945398E-2</v>
      </c>
      <c r="D861" s="284">
        <v>-0.53616855197480195</v>
      </c>
      <c r="E861" s="284">
        <v>-7.3971489063692594E-2</v>
      </c>
    </row>
    <row r="862" spans="1:5" x14ac:dyDescent="0.25">
      <c r="A862" s="284">
        <v>16037.4054442173</v>
      </c>
      <c r="B862" s="284">
        <v>-0.55364694151194305</v>
      </c>
      <c r="C862" s="284">
        <v>-9.3926365028935296E-2</v>
      </c>
      <c r="D862" s="284">
        <v>-0.53602146350798696</v>
      </c>
      <c r="E862" s="284">
        <v>-7.4069710986927398E-2</v>
      </c>
    </row>
    <row r="863" spans="1:5" x14ac:dyDescent="0.25">
      <c r="A863" s="284">
        <v>16039.6519194135</v>
      </c>
      <c r="B863" s="284">
        <v>-0.19489859359286299</v>
      </c>
      <c r="C863" s="284">
        <v>-9.3946014987354706E-2</v>
      </c>
      <c r="D863" s="284">
        <v>-0.53570730692593405</v>
      </c>
      <c r="E863" s="284">
        <v>-7.4278944971247096E-2</v>
      </c>
    </row>
    <row r="864" spans="1:5" x14ac:dyDescent="0.25">
      <c r="A864" s="284">
        <v>16045.451027630001</v>
      </c>
      <c r="B864" s="284">
        <v>-0.44206620861525497</v>
      </c>
      <c r="C864" s="284">
        <v>-9.3996709082586699E-2</v>
      </c>
      <c r="D864" s="284">
        <v>-0.534892903813737</v>
      </c>
      <c r="E864" s="284">
        <v>-7.4819066900778497E-2</v>
      </c>
    </row>
    <row r="865" spans="1:5" x14ac:dyDescent="0.25">
      <c r="A865" s="284">
        <v>16045.7398845036</v>
      </c>
      <c r="B865" s="284">
        <v>-0.53812332624928505</v>
      </c>
      <c r="C865" s="284">
        <v>-9.39992341842599E-2</v>
      </c>
      <c r="D865" s="284">
        <v>-0.53485217663782203</v>
      </c>
      <c r="E865" s="284">
        <v>-7.4845970680829196E-2</v>
      </c>
    </row>
    <row r="866" spans="1:5" x14ac:dyDescent="0.25">
      <c r="A866" s="284">
        <v>16046.0342897716</v>
      </c>
      <c r="B866" s="284">
        <v>-0.173876507085891</v>
      </c>
      <c r="C866" s="284">
        <v>-9.4001807788361494E-2</v>
      </c>
      <c r="D866" s="284">
        <v>-0.53481064634883002</v>
      </c>
      <c r="E866" s="284">
        <v>-7.4873391231622094E-2</v>
      </c>
    </row>
    <row r="867" spans="1:5" x14ac:dyDescent="0.25">
      <c r="A867" s="284">
        <v>16046.638088181</v>
      </c>
      <c r="B867" s="284">
        <v>-0.46047026613761399</v>
      </c>
      <c r="C867" s="284">
        <v>-9.4007086016138094E-2</v>
      </c>
      <c r="D867" s="284">
        <v>-0.53472544294401303</v>
      </c>
      <c r="E867" s="284">
        <v>-7.4929538365744799E-2</v>
      </c>
    </row>
    <row r="868" spans="1:5" x14ac:dyDescent="0.25">
      <c r="A868" s="284">
        <v>16046.9332002623</v>
      </c>
      <c r="B868" s="284">
        <v>-0.19729748622462401</v>
      </c>
      <c r="C868" s="284">
        <v>-9.4009665798994196E-2</v>
      </c>
      <c r="D868" s="284">
        <v>-0.53468372065457603</v>
      </c>
      <c r="E868" s="284">
        <v>-7.4956980799106704E-2</v>
      </c>
    </row>
    <row r="869" spans="1:5" x14ac:dyDescent="0.25">
      <c r="A869" s="284">
        <v>16053.730195952799</v>
      </c>
      <c r="B869" s="284">
        <v>-0.385913038322239</v>
      </c>
      <c r="C869" s="284">
        <v>-9.4069035481298302E-2</v>
      </c>
      <c r="D869" s="284">
        <v>-0.53371989793268404</v>
      </c>
      <c r="E869" s="284">
        <v>-7.5588953237524195E-2</v>
      </c>
    </row>
    <row r="870" spans="1:5" x14ac:dyDescent="0.25">
      <c r="A870" s="284">
        <v>16054.143003957501</v>
      </c>
      <c r="B870" s="284">
        <v>0.11196819164227501</v>
      </c>
      <c r="C870" s="284">
        <v>-9.4072641233193602E-2</v>
      </c>
      <c r="D870" s="284">
        <v>-0.53366107862678702</v>
      </c>
      <c r="E870" s="284">
        <v>-7.56273094845578E-2</v>
      </c>
    </row>
    <row r="871" spans="1:5" x14ac:dyDescent="0.25">
      <c r="A871" s="284">
        <v>16055.065296758001</v>
      </c>
      <c r="B871" s="284">
        <v>-0.141446216940877</v>
      </c>
      <c r="C871" s="284">
        <v>-9.4080697179239503E-2</v>
      </c>
      <c r="D871" s="284">
        <v>-0.53352962802683102</v>
      </c>
      <c r="E871" s="284">
        <v>-7.5712932680366996E-2</v>
      </c>
    </row>
    <row r="872" spans="1:5" x14ac:dyDescent="0.25">
      <c r="A872" s="284">
        <v>16065.6043422527</v>
      </c>
      <c r="B872" s="284">
        <v>-0.38540691236310698</v>
      </c>
      <c r="C872" s="284">
        <v>-9.4172662973796506E-2</v>
      </c>
      <c r="D872" s="284">
        <v>-0.53201695843645902</v>
      </c>
      <c r="E872" s="284">
        <v>-7.6690948875739101E-2</v>
      </c>
    </row>
    <row r="873" spans="1:5" x14ac:dyDescent="0.25">
      <c r="A873" s="284">
        <v>16067.9990358335</v>
      </c>
      <c r="B873" s="284">
        <v>-0.75214892987597304</v>
      </c>
      <c r="C873" s="284">
        <v>-9.4193543536698399E-2</v>
      </c>
      <c r="D873" s="284">
        <v>-0.53167094426900496</v>
      </c>
      <c r="E873" s="284">
        <v>-7.6912857344318894E-2</v>
      </c>
    </row>
    <row r="874" spans="1:5" x14ac:dyDescent="0.25">
      <c r="A874" s="284">
        <v>16071.585249406</v>
      </c>
      <c r="B874" s="284">
        <v>-9.4014802588260296E-2</v>
      </c>
      <c r="C874" s="284">
        <v>-9.4224806211660295E-2</v>
      </c>
      <c r="D874" s="284">
        <v>-0.53115012301523201</v>
      </c>
      <c r="E874" s="284">
        <v>-7.7245180096694802E-2</v>
      </c>
    </row>
    <row r="875" spans="1:5" x14ac:dyDescent="0.25">
      <c r="A875" s="284">
        <v>16073.4507261911</v>
      </c>
      <c r="B875" s="284">
        <v>-0.32613942861046102</v>
      </c>
      <c r="C875" s="284">
        <v>-9.4241064793721199E-2</v>
      </c>
      <c r="D875" s="284">
        <v>-0.53087909422817403</v>
      </c>
      <c r="E875" s="284">
        <v>-7.7417903094581395E-2</v>
      </c>
    </row>
    <row r="876" spans="1:5" x14ac:dyDescent="0.25">
      <c r="A876" s="284">
        <v>16087.872487676301</v>
      </c>
      <c r="B876" s="284">
        <v>-0.52242322180082701</v>
      </c>
      <c r="C876" s="284">
        <v>-9.4366646460937106E-2</v>
      </c>
      <c r="D876" s="284">
        <v>-0.52876095372951004</v>
      </c>
      <c r="E876" s="284">
        <v>-7.8751001997064807E-2</v>
      </c>
    </row>
    <row r="877" spans="1:5" x14ac:dyDescent="0.25">
      <c r="A877" s="284">
        <v>16089.2639938462</v>
      </c>
      <c r="B877" s="284">
        <v>-5.1215688071681899E-2</v>
      </c>
      <c r="C877" s="284">
        <v>-9.4378753219382702E-2</v>
      </c>
      <c r="D877" s="284">
        <v>-0.52855469730793803</v>
      </c>
      <c r="E877" s="284">
        <v>-7.8879468104847E-2</v>
      </c>
    </row>
    <row r="878" spans="1:5" x14ac:dyDescent="0.25">
      <c r="A878" s="284">
        <v>16092.718871995399</v>
      </c>
      <c r="B878" s="284">
        <v>-0.35991239636351502</v>
      </c>
      <c r="C878" s="284">
        <v>-9.4408784457252301E-2</v>
      </c>
      <c r="D878" s="284">
        <v>-0.52804166526598095</v>
      </c>
      <c r="E878" s="284">
        <v>-7.9198377353667596E-2</v>
      </c>
    </row>
    <row r="879" spans="1:5" x14ac:dyDescent="0.25">
      <c r="A879" s="284">
        <v>16096.740160688099</v>
      </c>
      <c r="B879" s="284">
        <v>-0.11506567194716801</v>
      </c>
      <c r="C879" s="284">
        <v>-9.4443739171155394E-2</v>
      </c>
      <c r="D879" s="284">
        <v>-0.527441973296355</v>
      </c>
      <c r="E879" s="284">
        <v>-7.9568855087296497E-2</v>
      </c>
    </row>
    <row r="880" spans="1:5" x14ac:dyDescent="0.25">
      <c r="A880" s="284">
        <v>16105.5289190321</v>
      </c>
      <c r="B880" s="284">
        <v>-4.9258122359063801E-2</v>
      </c>
      <c r="C880" s="284">
        <v>-9.4520134714215207E-2</v>
      </c>
      <c r="D880" s="284">
        <v>-0.52612244033525402</v>
      </c>
      <c r="E880" s="284">
        <v>-8.0378555539447297E-2</v>
      </c>
    </row>
    <row r="881" spans="1:5" x14ac:dyDescent="0.25">
      <c r="A881" s="284">
        <v>16108.096480976599</v>
      </c>
      <c r="B881" s="284">
        <v>-0.53862865791217696</v>
      </c>
      <c r="C881" s="284">
        <v>-9.4542430490004298E-2</v>
      </c>
      <c r="D881" s="284">
        <v>-0.52573470528646005</v>
      </c>
      <c r="E881" s="284">
        <v>-8.0614792895740306E-2</v>
      </c>
    </row>
    <row r="882" spans="1:5" x14ac:dyDescent="0.25">
      <c r="A882" s="284">
        <v>16111.671003185</v>
      </c>
      <c r="B882" s="284">
        <v>4.5878933790133303E-2</v>
      </c>
      <c r="C882" s="284">
        <v>-9.4573461450209007E-2</v>
      </c>
      <c r="D882" s="284">
        <v>-0.52519308273547205</v>
      </c>
      <c r="E882" s="284">
        <v>-8.0943286047514704E-2</v>
      </c>
    </row>
    <row r="883" spans="1:5" x14ac:dyDescent="0.25">
      <c r="A883" s="284">
        <v>16112.0348891064</v>
      </c>
      <c r="B883" s="284">
        <v>-0.16588336048084501</v>
      </c>
      <c r="C883" s="284">
        <v>-9.4576619695543901E-2</v>
      </c>
      <c r="D883" s="284">
        <v>-0.52513781799138204</v>
      </c>
      <c r="E883" s="284">
        <v>-8.09767245311835E-2</v>
      </c>
    </row>
    <row r="884" spans="1:5" x14ac:dyDescent="0.25">
      <c r="A884" s="284">
        <v>16113.6988236994</v>
      </c>
      <c r="B884" s="284">
        <v>-0.43261816830130201</v>
      </c>
      <c r="C884" s="284">
        <v>-9.4591058647562704E-2</v>
      </c>
      <c r="D884" s="284">
        <v>-0.52488510989237003</v>
      </c>
      <c r="E884" s="284">
        <v>-8.1129628082644206E-2</v>
      </c>
    </row>
    <row r="885" spans="1:5" x14ac:dyDescent="0.25">
      <c r="A885" s="284">
        <v>16115.9023049077</v>
      </c>
      <c r="B885" s="284">
        <v>-1.2715314670056701</v>
      </c>
      <c r="C885" s="284">
        <v>-9.4610178367389594E-2</v>
      </c>
      <c r="D885" s="284">
        <v>-0.52454960194225597</v>
      </c>
      <c r="E885" s="284">
        <v>-8.1332112064738393E-2</v>
      </c>
    </row>
    <row r="886" spans="1:5" x14ac:dyDescent="0.25">
      <c r="A886" s="284">
        <v>16120.1714418995</v>
      </c>
      <c r="B886" s="284">
        <v>-0.372757978539628</v>
      </c>
      <c r="C886" s="284">
        <v>-9.4647203477688097E-2</v>
      </c>
      <c r="D886" s="284">
        <v>-0.52389757328942499</v>
      </c>
      <c r="E886" s="284">
        <v>-8.1724044221126502E-2</v>
      </c>
    </row>
    <row r="887" spans="1:5" x14ac:dyDescent="0.25">
      <c r="A887" s="284">
        <v>16120.294555967501</v>
      </c>
      <c r="B887" s="284">
        <v>0.32422859407594801</v>
      </c>
      <c r="C887" s="284">
        <v>-9.4648271213850305E-2</v>
      </c>
      <c r="D887" s="284">
        <v>-0.52387872812473901</v>
      </c>
      <c r="E887" s="284">
        <v>-8.1735342012509996E-2</v>
      </c>
    </row>
    <row r="888" spans="1:5" x14ac:dyDescent="0.25">
      <c r="A888" s="284">
        <v>16122.8273958641</v>
      </c>
      <c r="B888" s="284">
        <v>-0.55016736952118195</v>
      </c>
      <c r="C888" s="284">
        <v>-9.4670234349079799E-2</v>
      </c>
      <c r="D888" s="284">
        <v>-0.52349051812405201</v>
      </c>
      <c r="E888" s="284">
        <v>-8.1967772775481396E-2</v>
      </c>
    </row>
    <row r="889" spans="1:5" x14ac:dyDescent="0.25">
      <c r="A889" s="284">
        <v>16122.8864415097</v>
      </c>
      <c r="B889" s="284">
        <v>-0.23277946870060601</v>
      </c>
      <c r="C889" s="284">
        <v>-9.4670746188681196E-2</v>
      </c>
      <c r="D889" s="284">
        <v>-0.52348144930900298</v>
      </c>
      <c r="E889" s="284">
        <v>-8.1973191208947901E-2</v>
      </c>
    </row>
    <row r="890" spans="1:5" x14ac:dyDescent="0.25">
      <c r="A890" s="284">
        <v>16125.088908589099</v>
      </c>
      <c r="B890" s="284">
        <v>-0.122921141777443</v>
      </c>
      <c r="C890" s="284">
        <v>-9.4689838364913501E-2</v>
      </c>
      <c r="D890" s="284">
        <v>-0.52314307955514106</v>
      </c>
      <c r="E890" s="284">
        <v>-8.2175141301287405E-2</v>
      </c>
    </row>
    <row r="891" spans="1:5" x14ac:dyDescent="0.25">
      <c r="A891" s="284">
        <v>16125.1315374898</v>
      </c>
      <c r="B891" s="284">
        <v>-0.40117211644326001</v>
      </c>
      <c r="C891" s="284">
        <v>-9.4690207609812796E-2</v>
      </c>
      <c r="D891" s="284">
        <v>-0.52313652483905304</v>
      </c>
      <c r="E891" s="284">
        <v>-8.2179049408024701E-2</v>
      </c>
    </row>
    <row r="892" spans="1:5" x14ac:dyDescent="0.25">
      <c r="A892" s="284">
        <v>16131.727520516801</v>
      </c>
      <c r="B892" s="284">
        <v>-0.124144914598923</v>
      </c>
      <c r="C892" s="284">
        <v>-9.4747340987581405E-2</v>
      </c>
      <c r="D892" s="284">
        <v>-0.52211878921377697</v>
      </c>
      <c r="E892" s="284">
        <v>-8.2783398511920805E-2</v>
      </c>
    </row>
    <row r="893" spans="1:5" x14ac:dyDescent="0.25">
      <c r="A893" s="284">
        <v>16131.7554169057</v>
      </c>
      <c r="B893" s="284">
        <v>-7.2676323288223293E-2</v>
      </c>
      <c r="C893" s="284">
        <v>-9.4747582621757795E-2</v>
      </c>
      <c r="D893" s="284">
        <v>-0.52211447255265198</v>
      </c>
      <c r="E893" s="284">
        <v>-8.2785951767395199E-2</v>
      </c>
    </row>
    <row r="894" spans="1:5" x14ac:dyDescent="0.25">
      <c r="A894" s="284">
        <v>16136.135601428499</v>
      </c>
      <c r="B894" s="284">
        <v>-0.215023532800451</v>
      </c>
      <c r="C894" s="284">
        <v>-9.4785523097955196E-2</v>
      </c>
      <c r="D894" s="284">
        <v>-0.52143503278069303</v>
      </c>
      <c r="E894" s="284">
        <v>-8.3186854197675006E-2</v>
      </c>
    </row>
    <row r="895" spans="1:5" x14ac:dyDescent="0.25">
      <c r="A895" s="284">
        <v>16137.4306293792</v>
      </c>
      <c r="B895" s="284">
        <v>-2.5828384256498801E-2</v>
      </c>
      <c r="C895" s="284">
        <v>-9.4796735948696198E-2</v>
      </c>
      <c r="D895" s="284">
        <v>-0.52123361623094999</v>
      </c>
      <c r="E895" s="284">
        <v>-8.3305191033229906E-2</v>
      </c>
    </row>
    <row r="896" spans="1:5" x14ac:dyDescent="0.25">
      <c r="A896" s="284">
        <v>16140.935824190299</v>
      </c>
      <c r="B896" s="284">
        <v>-0.50768516939707597</v>
      </c>
      <c r="C896" s="284">
        <v>-9.4827062191833206E-2</v>
      </c>
      <c r="D896" s="284">
        <v>-0.52068728068379899</v>
      </c>
      <c r="E896" s="284">
        <v>-8.3625488106158802E-2</v>
      </c>
    </row>
    <row r="897" spans="1:5" x14ac:dyDescent="0.25">
      <c r="A897" s="284">
        <v>16142.3918646154</v>
      </c>
      <c r="B897" s="284">
        <v>-0.57841899283064302</v>
      </c>
      <c r="C897" s="284">
        <v>-9.4839657260985699E-2</v>
      </c>
      <c r="D897" s="284">
        <v>-0.52045979774449103</v>
      </c>
      <c r="E897" s="284">
        <v>-8.3758537911184705E-2</v>
      </c>
    </row>
    <row r="898" spans="1:5" x14ac:dyDescent="0.25">
      <c r="A898" s="284">
        <v>16144.5797386222</v>
      </c>
      <c r="B898" s="284">
        <v>-0.28566808993847298</v>
      </c>
      <c r="C898" s="284">
        <v>-9.4858582851195902E-2</v>
      </c>
      <c r="D898" s="284">
        <v>-0.52011740296390296</v>
      </c>
      <c r="E898" s="284">
        <v>-8.3958461076113405E-2</v>
      </c>
    </row>
    <row r="899" spans="1:5" x14ac:dyDescent="0.25">
      <c r="A899" s="284">
        <v>16148.317632668801</v>
      </c>
      <c r="B899" s="284">
        <v>-0.39179907388648999</v>
      </c>
      <c r="C899" s="284">
        <v>-9.4890916454845903E-2</v>
      </c>
      <c r="D899" s="284">
        <v>-0.51953084701645103</v>
      </c>
      <c r="E899" s="284">
        <v>-8.4300021698713007E-2</v>
      </c>
    </row>
    <row r="900" spans="1:5" x14ac:dyDescent="0.25">
      <c r="A900" s="284">
        <v>16164.323094338701</v>
      </c>
      <c r="B900" s="284">
        <v>-8.1616724026334395E-2</v>
      </c>
      <c r="C900" s="284">
        <v>-9.5029179083817999E-2</v>
      </c>
      <c r="D900" s="284">
        <v>-0.51699685243966897</v>
      </c>
      <c r="E900" s="284">
        <v>-8.5758782137074593E-2</v>
      </c>
    </row>
    <row r="901" spans="1:5" x14ac:dyDescent="0.25">
      <c r="A901" s="284">
        <v>16173.919605004099</v>
      </c>
      <c r="B901" s="284">
        <v>-0.55578452991289495</v>
      </c>
      <c r="C901" s="284">
        <v>-9.5111963372032704E-2</v>
      </c>
      <c r="D901" s="284">
        <v>-0.51546064920161005</v>
      </c>
      <c r="E901" s="284">
        <v>-8.6631021204127301E-2</v>
      </c>
    </row>
    <row r="902" spans="1:5" x14ac:dyDescent="0.25">
      <c r="A902" s="284">
        <v>16173.9709427403</v>
      </c>
      <c r="B902" s="284">
        <v>5.9252430152700902E-2</v>
      </c>
      <c r="C902" s="284">
        <v>-9.5112406104814307E-2</v>
      </c>
      <c r="D902" s="284">
        <v>-0.51545239704953205</v>
      </c>
      <c r="E902" s="284">
        <v>-8.6635686079519603E-2</v>
      </c>
    </row>
    <row r="903" spans="1:5" x14ac:dyDescent="0.25">
      <c r="A903" s="284">
        <v>16176.171197231801</v>
      </c>
      <c r="B903" s="284">
        <v>-0.108257210515317</v>
      </c>
      <c r="C903" s="284">
        <v>-9.5131380934305496E-2</v>
      </c>
      <c r="D903" s="284">
        <v>-0.51509807983085198</v>
      </c>
      <c r="E903" s="284">
        <v>-8.6835615289305695E-2</v>
      </c>
    </row>
    <row r="904" spans="1:5" x14ac:dyDescent="0.25">
      <c r="A904" s="284">
        <v>16184.0918826985</v>
      </c>
      <c r="B904" s="284">
        <v>-0.68976712911593696</v>
      </c>
      <c r="C904" s="284">
        <v>-9.5199626447351596E-2</v>
      </c>
      <c r="D904" s="284">
        <v>-0.51381864050078796</v>
      </c>
      <c r="E904" s="284">
        <v>-8.7554322757798203E-2</v>
      </c>
    </row>
    <row r="905" spans="1:5" x14ac:dyDescent="0.25">
      <c r="A905" s="284">
        <v>16184.9499175008</v>
      </c>
      <c r="B905" s="284">
        <v>-0.302674258004476</v>
      </c>
      <c r="C905" s="284">
        <v>-9.5207016478102896E-2</v>
      </c>
      <c r="D905" s="284">
        <v>-0.51367950808420104</v>
      </c>
      <c r="E905" s="284">
        <v>-8.7632071029375896E-2</v>
      </c>
    </row>
    <row r="906" spans="1:5" x14ac:dyDescent="0.25">
      <c r="A906" s="284">
        <v>16189.8151754726</v>
      </c>
      <c r="B906" s="284">
        <v>-0.334490124773967</v>
      </c>
      <c r="C906" s="284">
        <v>-9.5248910788569299E-2</v>
      </c>
      <c r="D906" s="284">
        <v>-0.51288876752915802</v>
      </c>
      <c r="E906" s="284">
        <v>-8.8072871241922104E-2</v>
      </c>
    </row>
    <row r="907" spans="1:5" x14ac:dyDescent="0.25">
      <c r="A907" s="284">
        <v>16190.5139877817</v>
      </c>
      <c r="B907" s="284">
        <v>-9.0606764013334604E-2</v>
      </c>
      <c r="C907" s="284">
        <v>-9.5254926493343703E-2</v>
      </c>
      <c r="D907" s="284">
        <v>-0.51277492997028395</v>
      </c>
      <c r="E907" s="284">
        <v>-8.8136145256349205E-2</v>
      </c>
    </row>
    <row r="908" spans="1:5" x14ac:dyDescent="0.25">
      <c r="A908" s="284">
        <v>16190.669975680599</v>
      </c>
      <c r="B908" s="284">
        <v>-0.85700696905375295</v>
      </c>
      <c r="C908" s="284">
        <v>-9.5256269095386606E-2</v>
      </c>
      <c r="D908" s="284">
        <v>-0.51274951931082302</v>
      </c>
      <c r="E908" s="284">
        <v>-8.8150269192677599E-2</v>
      </c>
    </row>
    <row r="909" spans="1:5" x14ac:dyDescent="0.25">
      <c r="A909" s="284">
        <v>16190.7375870425</v>
      </c>
      <c r="B909" s="284">
        <v>-0.100265456727278</v>
      </c>
      <c r="C909" s="284">
        <v>-9.5256851032532799E-2</v>
      </c>
      <c r="D909" s="284">
        <v>-0.51273849861945597</v>
      </c>
      <c r="E909" s="284">
        <v>-8.8156391068659606E-2</v>
      </c>
    </row>
    <row r="910" spans="1:5" x14ac:dyDescent="0.25">
      <c r="A910" s="284">
        <v>16192.6063329563</v>
      </c>
      <c r="B910" s="284">
        <v>-0.59311150339573804</v>
      </c>
      <c r="C910" s="284">
        <v>-9.5272927357084897E-2</v>
      </c>
      <c r="D910" s="284">
        <v>-0.51243373298008599</v>
      </c>
      <c r="E910" s="284">
        <v>-8.8325546322244597E-2</v>
      </c>
    </row>
    <row r="911" spans="1:5" x14ac:dyDescent="0.25">
      <c r="A911" s="284">
        <v>16198.450012740999</v>
      </c>
      <c r="B911" s="284">
        <v>-0.46017640635512802</v>
      </c>
      <c r="C911" s="284">
        <v>-9.53231989815507E-2</v>
      </c>
      <c r="D911" s="284">
        <v>-0.51147775048576005</v>
      </c>
      <c r="E911" s="284">
        <v>-8.8854168099908398E-2</v>
      </c>
    </row>
    <row r="912" spans="1:5" x14ac:dyDescent="0.25">
      <c r="A912" s="284">
        <v>16199.2115064667</v>
      </c>
      <c r="B912" s="284">
        <v>-0.60481848631035495</v>
      </c>
      <c r="C912" s="284">
        <v>-9.5329749909736902E-2</v>
      </c>
      <c r="D912" s="284">
        <v>-0.51135290709600001</v>
      </c>
      <c r="E912" s="284">
        <v>-8.8923001788140305E-2</v>
      </c>
    </row>
    <row r="913" spans="1:5" x14ac:dyDescent="0.25">
      <c r="A913" s="284">
        <v>16202.032556294</v>
      </c>
      <c r="B913" s="284">
        <v>-0.800323137026138</v>
      </c>
      <c r="C913" s="284">
        <v>-9.5354006389201801E-2</v>
      </c>
      <c r="D913" s="284"/>
      <c r="E913" s="284">
        <v>-8.9177923917694399E-2</v>
      </c>
    </row>
    <row r="914" spans="1:5" x14ac:dyDescent="0.25">
      <c r="A914" s="284">
        <v>16202.032556294</v>
      </c>
      <c r="B914" s="284">
        <v>-0.43952754872731398</v>
      </c>
      <c r="C914" s="284">
        <v>-9.5354006389201801E-2</v>
      </c>
      <c r="D914" s="284"/>
      <c r="E914" s="284">
        <v>-8.9177923917694399E-2</v>
      </c>
    </row>
    <row r="915" spans="1:5" x14ac:dyDescent="0.25">
      <c r="A915" s="284">
        <v>16202.032556294</v>
      </c>
      <c r="B915" s="284">
        <v>-0.54836815405839801</v>
      </c>
      <c r="C915" s="284">
        <v>-9.5354006389201801E-2</v>
      </c>
      <c r="D915" s="284"/>
      <c r="E915" s="284">
        <v>-8.9177923917694399E-2</v>
      </c>
    </row>
    <row r="916" spans="1:5" x14ac:dyDescent="0.25">
      <c r="A916" s="284">
        <v>16202.420807693399</v>
      </c>
      <c r="B916" s="284">
        <v>-0.50212018208093401</v>
      </c>
      <c r="C916" s="284">
        <v>-9.5357343631394406E-2</v>
      </c>
      <c r="D916" s="284">
        <v>-0.51082574679408199</v>
      </c>
      <c r="E916" s="284">
        <v>-8.9213004630215698E-2</v>
      </c>
    </row>
    <row r="917" spans="1:5" x14ac:dyDescent="0.25">
      <c r="A917" s="284">
        <v>16203.7149790246</v>
      </c>
      <c r="B917" s="284">
        <v>-0.44799559571777597</v>
      </c>
      <c r="C917" s="284">
        <v>-9.5368467772036405E-2</v>
      </c>
      <c r="D917" s="284">
        <v>-0.51061279691476602</v>
      </c>
      <c r="E917" s="284">
        <v>-8.9329879094529593E-2</v>
      </c>
    </row>
    <row r="918" spans="1:5" x14ac:dyDescent="0.25">
      <c r="A918" s="284">
        <v>16205.431409598599</v>
      </c>
      <c r="B918" s="284">
        <v>-0.16130589109948401</v>
      </c>
      <c r="C918" s="284">
        <v>-9.5383221471678895E-2</v>
      </c>
      <c r="D918" s="284">
        <v>-0.51033001093028996</v>
      </c>
      <c r="E918" s="284">
        <v>-8.9484860948834399E-2</v>
      </c>
    </row>
    <row r="919" spans="1:5" x14ac:dyDescent="0.25">
      <c r="A919" s="284">
        <v>16206.2296670871</v>
      </c>
      <c r="B919" s="284">
        <v>-0.119041158140254</v>
      </c>
      <c r="C919" s="284">
        <v>-9.5390080821737097E-2</v>
      </c>
      <c r="D919" s="284">
        <v>-0.51019841341335304</v>
      </c>
      <c r="E919" s="284">
        <v>-8.9556938099906003E-2</v>
      </c>
    </row>
    <row r="920" spans="1:5" x14ac:dyDescent="0.25">
      <c r="A920" s="284">
        <v>16208.141288652299</v>
      </c>
      <c r="B920" s="284">
        <v>-0.61678918400865901</v>
      </c>
      <c r="C920" s="284">
        <v>-9.5406504016525506E-2</v>
      </c>
      <c r="D920" s="284">
        <v>-0.50988287582735503</v>
      </c>
      <c r="E920" s="284">
        <v>-8.9729466102349095E-2</v>
      </c>
    </row>
    <row r="921" spans="1:5" x14ac:dyDescent="0.25">
      <c r="A921" s="284">
        <v>16209.500168550099</v>
      </c>
      <c r="B921" s="284">
        <v>-0.74766835645589902</v>
      </c>
      <c r="C921" s="284">
        <v>-9.54181777009772E-2</v>
      </c>
      <c r="D921" s="284"/>
      <c r="E921" s="284">
        <v>-8.9852066566086006E-2</v>
      </c>
    </row>
    <row r="922" spans="1:5" x14ac:dyDescent="0.25">
      <c r="A922" s="284">
        <v>16210.211962782299</v>
      </c>
      <c r="B922" s="284">
        <v>-0.63882498827381196</v>
      </c>
      <c r="C922" s="284">
        <v>-9.5424292488070994E-2</v>
      </c>
      <c r="D922" s="284">
        <v>-0.50954057017860299</v>
      </c>
      <c r="E922" s="284">
        <v>-8.9916285856614694E-2</v>
      </c>
    </row>
    <row r="923" spans="1:5" x14ac:dyDescent="0.25">
      <c r="A923" s="284">
        <v>16212.274334003199</v>
      </c>
      <c r="B923" s="284">
        <v>-0.24448092095322699</v>
      </c>
      <c r="C923" s="284">
        <v>-9.5441997023461095E-2</v>
      </c>
      <c r="D923" s="284">
        <v>-0.50919910789766099</v>
      </c>
      <c r="E923" s="284">
        <v>-9.0102292142252904E-2</v>
      </c>
    </row>
    <row r="924" spans="1:5" x14ac:dyDescent="0.25">
      <c r="A924" s="284">
        <v>16212.5520207724</v>
      </c>
      <c r="B924" s="284">
        <v>-0.48659143244668102</v>
      </c>
      <c r="C924" s="284">
        <v>-9.5444380378770594E-2</v>
      </c>
      <c r="D924" s="284">
        <v>-0.50915308537459203</v>
      </c>
      <c r="E924" s="284">
        <v>-9.0127332193475795E-2</v>
      </c>
    </row>
    <row r="925" spans="1:5" x14ac:dyDescent="0.25">
      <c r="A925" s="284">
        <v>16212.921419668801</v>
      </c>
      <c r="B925" s="284">
        <v>-0.80018629152874798</v>
      </c>
      <c r="C925" s="284">
        <v>-9.5447550889283403E-2</v>
      </c>
      <c r="D925" s="284">
        <v>-0.50909186290698905</v>
      </c>
      <c r="E925" s="284">
        <v>-9.0160619289918698E-2</v>
      </c>
    </row>
    <row r="926" spans="1:5" x14ac:dyDescent="0.25">
      <c r="A926" s="284">
        <v>16213.123848277601</v>
      </c>
      <c r="B926" s="284">
        <v>-0.83339894338366705</v>
      </c>
      <c r="C926" s="284">
        <v>-9.5449288311994507E-2</v>
      </c>
      <c r="D926" s="284">
        <v>-0.50905830271281804</v>
      </c>
      <c r="E926" s="284">
        <v>-9.0178860439762795E-2</v>
      </c>
    </row>
    <row r="927" spans="1:5" x14ac:dyDescent="0.25">
      <c r="A927" s="284">
        <v>16214.9356881413</v>
      </c>
      <c r="B927" s="284">
        <v>-0.63953400148856199</v>
      </c>
      <c r="C927" s="284">
        <v>-9.5464839136296997E-2</v>
      </c>
      <c r="D927" s="284"/>
      <c r="E927" s="284">
        <v>-9.03421280858481E-2</v>
      </c>
    </row>
    <row r="928" spans="1:5" x14ac:dyDescent="0.25">
      <c r="A928" s="284">
        <v>16214.9356881413</v>
      </c>
      <c r="B928" s="284">
        <v>-0.67036857849335196</v>
      </c>
      <c r="C928" s="284">
        <v>-9.5464839136296997E-2</v>
      </c>
      <c r="D928" s="284"/>
      <c r="E928" s="284">
        <v>-9.03421280858481E-2</v>
      </c>
    </row>
    <row r="929" spans="1:5" x14ac:dyDescent="0.25">
      <c r="A929" s="284">
        <v>16214.9356881413</v>
      </c>
      <c r="B929" s="284">
        <v>-0.634015770510032</v>
      </c>
      <c r="C929" s="284">
        <v>-9.5464839136296997E-2</v>
      </c>
      <c r="D929" s="284"/>
      <c r="E929" s="284">
        <v>-9.03421280858481E-2</v>
      </c>
    </row>
    <row r="930" spans="1:5" x14ac:dyDescent="0.25">
      <c r="A930" s="284">
        <v>16214.9356881413</v>
      </c>
      <c r="B930" s="284">
        <v>-0.65269543450859902</v>
      </c>
      <c r="C930" s="284">
        <v>-9.5464839136296997E-2</v>
      </c>
      <c r="D930" s="284"/>
      <c r="E930" s="284">
        <v>-9.03421280858481E-2</v>
      </c>
    </row>
    <row r="931" spans="1:5" x14ac:dyDescent="0.25">
      <c r="A931" s="284">
        <v>16214.9356881413</v>
      </c>
      <c r="B931" s="284">
        <v>-0.63380759221949301</v>
      </c>
      <c r="C931" s="284">
        <v>-9.5464839136296997E-2</v>
      </c>
      <c r="D931" s="284"/>
      <c r="E931" s="284">
        <v>-9.03421280858481E-2</v>
      </c>
    </row>
    <row r="932" spans="1:5" x14ac:dyDescent="0.25">
      <c r="A932" s="284">
        <v>16214.9356881413</v>
      </c>
      <c r="B932" s="284">
        <v>-0.54614479772809899</v>
      </c>
      <c r="C932" s="284">
        <v>-9.5464839136296997E-2</v>
      </c>
      <c r="D932" s="284"/>
      <c r="E932" s="284">
        <v>-9.03421280858481E-2</v>
      </c>
    </row>
    <row r="933" spans="1:5" x14ac:dyDescent="0.25">
      <c r="A933" s="284">
        <v>16214.9356881413</v>
      </c>
      <c r="B933" s="284">
        <v>-0.62175083834566902</v>
      </c>
      <c r="C933" s="284">
        <v>-9.5464839136296997E-2</v>
      </c>
      <c r="D933" s="284"/>
      <c r="E933" s="284">
        <v>-9.03421280858481E-2</v>
      </c>
    </row>
    <row r="934" spans="1:5" x14ac:dyDescent="0.25">
      <c r="A934" s="284">
        <v>16214.9356881413</v>
      </c>
      <c r="B934" s="284">
        <v>-0.65291290965222604</v>
      </c>
      <c r="C934" s="284">
        <v>-9.5464839136296997E-2</v>
      </c>
      <c r="D934" s="284"/>
      <c r="E934" s="284">
        <v>-9.03421280858481E-2</v>
      </c>
    </row>
    <row r="935" spans="1:5" x14ac:dyDescent="0.25">
      <c r="A935" s="284">
        <v>16215.4739898636</v>
      </c>
      <c r="B935" s="284">
        <v>-0.44578804957918799</v>
      </c>
      <c r="C935" s="284">
        <v>-9.5469459321376196E-2</v>
      </c>
      <c r="D935" s="284">
        <v>-0.50866830868774304</v>
      </c>
      <c r="E935" s="284">
        <v>-9.0390635272843398E-2</v>
      </c>
    </row>
    <row r="936" spans="1:5" x14ac:dyDescent="0.25">
      <c r="A936" s="284">
        <v>16215.712190940099</v>
      </c>
      <c r="B936" s="284">
        <v>-0.62116698019993899</v>
      </c>
      <c r="C936" s="284">
        <v>-9.5471503775283698E-2</v>
      </c>
      <c r="D936" s="284">
        <v>-0.50862874257046697</v>
      </c>
      <c r="E936" s="284">
        <v>-9.0412099934170403E-2</v>
      </c>
    </row>
    <row r="937" spans="1:5" x14ac:dyDescent="0.25">
      <c r="A937" s="284">
        <v>16215.9710252063</v>
      </c>
      <c r="B937" s="284">
        <v>-0.76395053209449304</v>
      </c>
      <c r="C937" s="284">
        <v>-9.5473725321612704E-2</v>
      </c>
      <c r="D937" s="284">
        <v>-0.50858574131850198</v>
      </c>
      <c r="E937" s="284">
        <v>-9.0435423883611199E-2</v>
      </c>
    </row>
    <row r="938" spans="1:5" x14ac:dyDescent="0.25">
      <c r="A938" s="284">
        <v>16216.359276605701</v>
      </c>
      <c r="B938" s="284">
        <v>-0.798013121948149</v>
      </c>
      <c r="C938" s="284">
        <v>-9.5477057641106006E-2</v>
      </c>
      <c r="D938" s="284"/>
      <c r="E938" s="284">
        <v>-9.0470409807772198E-2</v>
      </c>
    </row>
    <row r="939" spans="1:5" x14ac:dyDescent="0.25">
      <c r="A939" s="284">
        <v>16216.4239851722</v>
      </c>
      <c r="B939" s="284">
        <v>-0.79653011903311199</v>
      </c>
      <c r="C939" s="284">
        <v>-9.5477613027688299E-2</v>
      </c>
      <c r="D939" s="284">
        <v>-0.50851046938848299</v>
      </c>
      <c r="E939" s="284">
        <v>-9.0476240795132404E-2</v>
      </c>
    </row>
    <row r="940" spans="1:5" x14ac:dyDescent="0.25">
      <c r="A940" s="284">
        <v>16218.235825035999</v>
      </c>
      <c r="B940" s="284">
        <v>-0.61259078530121502</v>
      </c>
      <c r="C940" s="284">
        <v>-9.5493163851990706E-2</v>
      </c>
      <c r="D940" s="284">
        <v>-0.50820913095400599</v>
      </c>
      <c r="E940" s="284">
        <v>-9.0639485170276202E-2</v>
      </c>
    </row>
    <row r="941" spans="1:5" x14ac:dyDescent="0.25">
      <c r="A941" s="284">
        <v>16222.2477561628</v>
      </c>
      <c r="B941" s="284">
        <v>-1.4636282556479501</v>
      </c>
      <c r="C941" s="284">
        <v>-9.5527597820089002E-2</v>
      </c>
      <c r="D941" s="284">
        <v>-0.50754046125235697</v>
      </c>
      <c r="E941" s="284">
        <v>-9.1000440661033605E-2</v>
      </c>
    </row>
    <row r="942" spans="1:5" x14ac:dyDescent="0.25">
      <c r="A942" s="284">
        <v>16222.49828752</v>
      </c>
      <c r="B942" s="284">
        <v>-0.51089411171036903</v>
      </c>
      <c r="C942" s="284">
        <v>-9.5529748103453493E-2</v>
      </c>
      <c r="D942" s="284">
        <v>-0.507498640523941</v>
      </c>
      <c r="E942" s="284">
        <v>-9.1022981095086594E-2</v>
      </c>
    </row>
    <row r="943" spans="1:5" x14ac:dyDescent="0.25">
      <c r="A943" s="284">
        <v>16223.1735467824</v>
      </c>
      <c r="B943" s="284">
        <v>-0.25680331108973697</v>
      </c>
      <c r="C943" s="284">
        <v>-9.5535543780189705E-2</v>
      </c>
      <c r="D943" s="284">
        <v>-0.50738586550248999</v>
      </c>
      <c r="E943" s="284">
        <v>-9.1083734515505804E-2</v>
      </c>
    </row>
    <row r="944" spans="1:5" x14ac:dyDescent="0.25">
      <c r="A944" s="284">
        <v>16223.6066360606</v>
      </c>
      <c r="B944" s="284">
        <v>-0.65673271253237098</v>
      </c>
      <c r="C944" s="284">
        <v>-9.5539257430210203E-2</v>
      </c>
      <c r="D944" s="284">
        <v>-0.50731353528006795</v>
      </c>
      <c r="E944" s="284">
        <v>-9.11226997788709E-2</v>
      </c>
    </row>
    <row r="945" spans="1:5" x14ac:dyDescent="0.25">
      <c r="A945" s="284">
        <v>16228.346843154901</v>
      </c>
      <c r="B945" s="284">
        <v>-0.29687845342165597</v>
      </c>
      <c r="C945" s="284">
        <v>-9.5579903715072106E-2</v>
      </c>
      <c r="D945" s="284">
        <v>-0.50652021217686605</v>
      </c>
      <c r="E945" s="284">
        <v>-9.1549178630053796E-2</v>
      </c>
    </row>
    <row r="946" spans="1:5" x14ac:dyDescent="0.25">
      <c r="A946" s="284">
        <v>16228.379725508399</v>
      </c>
      <c r="B946" s="284">
        <v>0.82586887807631904</v>
      </c>
      <c r="C946" s="284">
        <v>-9.5580185674379495E-2</v>
      </c>
      <c r="D946" s="284">
        <v>-0.50651469959853201</v>
      </c>
      <c r="E946" s="284">
        <v>-9.1552137072182196E-2</v>
      </c>
    </row>
    <row r="947" spans="1:5" x14ac:dyDescent="0.25">
      <c r="A947" s="284">
        <v>16228.889296331599</v>
      </c>
      <c r="B947" s="284">
        <v>-0.54879958361123704</v>
      </c>
      <c r="C947" s="284">
        <v>-9.5584553069041997E-2</v>
      </c>
      <c r="D947" s="284">
        <v>-0.50642925616189505</v>
      </c>
      <c r="E947" s="284">
        <v>-9.1597952999862106E-2</v>
      </c>
    </row>
    <row r="948" spans="1:5" x14ac:dyDescent="0.25">
      <c r="A948" s="284">
        <v>16229.292687009</v>
      </c>
      <c r="B948" s="284">
        <v>-0.62461206092842003</v>
      </c>
      <c r="C948" s="284">
        <v>-9.5588010422193004E-2</v>
      </c>
      <c r="D948" s="284">
        <v>-0.50636159486040899</v>
      </c>
      <c r="E948" s="284">
        <v>-9.1634170981108404E-2</v>
      </c>
    </row>
    <row r="949" spans="1:5" x14ac:dyDescent="0.25">
      <c r="A949" s="284">
        <v>16230.198606940899</v>
      </c>
      <c r="B949" s="284">
        <v>-0.60365617021246298</v>
      </c>
      <c r="C949" s="284">
        <v>-9.5595774818612103E-2</v>
      </c>
      <c r="D949" s="284">
        <v>-0.50620957333618899</v>
      </c>
      <c r="E949" s="284">
        <v>-9.1715507989975603E-2</v>
      </c>
    </row>
    <row r="950" spans="1:5" x14ac:dyDescent="0.25">
      <c r="A950" s="284">
        <v>16230.5221497737</v>
      </c>
      <c r="B950" s="284">
        <v>-0.64122757613856995</v>
      </c>
      <c r="C950" s="284">
        <v>-9.5598547817333193E-2</v>
      </c>
      <c r="D950" s="284">
        <v>-0.50615525640263703</v>
      </c>
      <c r="E950" s="284">
        <v>-9.1744556921713905E-2</v>
      </c>
    </row>
    <row r="951" spans="1:5" x14ac:dyDescent="0.25">
      <c r="A951" s="284">
        <v>16230.9104011731</v>
      </c>
      <c r="B951" s="284">
        <v>-0.64108615927025403</v>
      </c>
      <c r="C951" s="284">
        <v>-9.5601875415798496E-2</v>
      </c>
      <c r="D951" s="284">
        <v>-0.506090059755824</v>
      </c>
      <c r="E951" s="284">
        <v>-9.1779415639799702E-2</v>
      </c>
    </row>
    <row r="952" spans="1:5" x14ac:dyDescent="0.25">
      <c r="A952" s="284">
        <v>16231.4280697056</v>
      </c>
      <c r="B952" s="284">
        <v>-0.32198945386703298</v>
      </c>
      <c r="C952" s="284">
        <v>-9.5606312213752306E-2</v>
      </c>
      <c r="D952" s="284">
        <v>-0.50600310321615405</v>
      </c>
      <c r="E952" s="284">
        <v>-9.1825893930581007E-2</v>
      </c>
    </row>
    <row r="953" spans="1:5" x14ac:dyDescent="0.25">
      <c r="A953" s="284">
        <v>16231.5175629164</v>
      </c>
      <c r="B953" s="284">
        <v>-0.46720530429190699</v>
      </c>
      <c r="C953" s="284">
        <v>-9.5607079236025794E-2</v>
      </c>
      <c r="D953" s="284">
        <v>-0.50598806718799205</v>
      </c>
      <c r="E953" s="284">
        <v>-9.1833928978522203E-2</v>
      </c>
    </row>
    <row r="954" spans="1:5" x14ac:dyDescent="0.25">
      <c r="A954" s="284">
        <v>16231.940301480699</v>
      </c>
      <c r="B954" s="284">
        <v>4.77635969520884E-2</v>
      </c>
      <c r="C954" s="284">
        <v>-9.5610702414719001E-2</v>
      </c>
      <c r="D954" s="284">
        <v>-0.50591702883034595</v>
      </c>
      <c r="E954" s="284">
        <v>-9.1871884088178396E-2</v>
      </c>
    </row>
    <row r="955" spans="1:5" x14ac:dyDescent="0.25">
      <c r="A955" s="284">
        <v>16232.010446804599</v>
      </c>
      <c r="B955" s="284">
        <v>-0.62546868368383901</v>
      </c>
      <c r="C955" s="284">
        <v>-9.5611303510103898E-2</v>
      </c>
      <c r="D955" s="284">
        <v>-0.50590523934690501</v>
      </c>
      <c r="E955" s="284">
        <v>-9.1878182007709905E-2</v>
      </c>
    </row>
    <row r="956" spans="1:5" x14ac:dyDescent="0.25">
      <c r="A956" s="284">
        <v>16232.0751553712</v>
      </c>
      <c r="B956" s="284">
        <v>-0.78435260756942704</v>
      </c>
      <c r="C956" s="284">
        <v>-9.5611857565551003E-2</v>
      </c>
      <c r="D956" s="284"/>
      <c r="E956" s="284">
        <v>-9.1883991794057596E-2</v>
      </c>
    </row>
    <row r="957" spans="1:5" x14ac:dyDescent="0.25">
      <c r="A957" s="284">
        <v>16232.0751553712</v>
      </c>
      <c r="B957" s="284">
        <v>-0.61128590156601703</v>
      </c>
      <c r="C957" s="284">
        <v>-9.5611857565551003E-2</v>
      </c>
      <c r="D957" s="284"/>
      <c r="E957" s="284">
        <v>-9.1883991794057596E-2</v>
      </c>
    </row>
    <row r="958" spans="1:5" x14ac:dyDescent="0.25">
      <c r="A958" s="284">
        <v>16232.1398639377</v>
      </c>
      <c r="B958" s="284">
        <v>-0.58028669936611699</v>
      </c>
      <c r="C958" s="284">
        <v>-9.5612411620998095E-2</v>
      </c>
      <c r="D958" s="284"/>
      <c r="E958" s="284">
        <v>-9.1889801580405106E-2</v>
      </c>
    </row>
    <row r="959" spans="1:5" x14ac:dyDescent="0.25">
      <c r="A959" s="284">
        <v>16232.1398639377</v>
      </c>
      <c r="B959" s="284">
        <v>-0.466412605167776</v>
      </c>
      <c r="C959" s="284">
        <v>-9.5612411620998095E-2</v>
      </c>
      <c r="D959" s="284"/>
      <c r="E959" s="284">
        <v>-9.1889801580405106E-2</v>
      </c>
    </row>
    <row r="960" spans="1:5" x14ac:dyDescent="0.25">
      <c r="A960" s="284">
        <v>16232.1398639377</v>
      </c>
      <c r="B960" s="284">
        <v>-0.782375399390145</v>
      </c>
      <c r="C960" s="284">
        <v>-9.5612411620998095E-2</v>
      </c>
      <c r="D960" s="284"/>
      <c r="E960" s="284">
        <v>-9.1889801580405106E-2</v>
      </c>
    </row>
    <row r="961" spans="1:5" x14ac:dyDescent="0.25">
      <c r="A961" s="284">
        <v>16232.1398639377</v>
      </c>
      <c r="B961" s="284">
        <v>-0.48414041715355599</v>
      </c>
      <c r="C961" s="284">
        <v>-9.5612411620998095E-2</v>
      </c>
      <c r="D961" s="284"/>
      <c r="E961" s="284">
        <v>-9.1889801580405106E-2</v>
      </c>
    </row>
    <row r="962" spans="1:5" x14ac:dyDescent="0.25">
      <c r="A962" s="284">
        <v>16232.1398639377</v>
      </c>
      <c r="B962" s="284">
        <v>-0.75412978415054799</v>
      </c>
      <c r="C962" s="284">
        <v>-9.5612411620998095E-2</v>
      </c>
      <c r="D962" s="284"/>
      <c r="E962" s="284">
        <v>-9.1889801580405106E-2</v>
      </c>
    </row>
    <row r="963" spans="1:5" x14ac:dyDescent="0.25">
      <c r="A963" s="284">
        <v>16232.1398639377</v>
      </c>
      <c r="B963" s="284">
        <v>-0.64886236027547095</v>
      </c>
      <c r="C963" s="284">
        <v>-9.5612411620998095E-2</v>
      </c>
      <c r="D963" s="284"/>
      <c r="E963" s="284">
        <v>-9.1889801580405106E-2</v>
      </c>
    </row>
    <row r="964" spans="1:5" x14ac:dyDescent="0.25">
      <c r="A964" s="284">
        <v>16232.1398639377</v>
      </c>
      <c r="B964" s="284">
        <v>-0.78430512661474805</v>
      </c>
      <c r="C964" s="284">
        <v>-9.5612411620998095E-2</v>
      </c>
      <c r="D964" s="284"/>
      <c r="E964" s="284">
        <v>-9.1889801580405106E-2</v>
      </c>
    </row>
    <row r="965" spans="1:5" x14ac:dyDescent="0.25">
      <c r="A965" s="284">
        <v>16232.1398639377</v>
      </c>
      <c r="B965" s="284">
        <v>-0.46206360636785698</v>
      </c>
      <c r="C965" s="284">
        <v>-9.5612411620998095E-2</v>
      </c>
      <c r="D965" s="284"/>
      <c r="E965" s="284">
        <v>-9.1889801580405106E-2</v>
      </c>
    </row>
    <row r="966" spans="1:5" x14ac:dyDescent="0.25">
      <c r="A966" s="284">
        <v>16232.1398639377</v>
      </c>
      <c r="B966" s="284">
        <v>-0.63380044560075199</v>
      </c>
      <c r="C966" s="284">
        <v>-9.5612411620998095E-2</v>
      </c>
      <c r="D966" s="284"/>
      <c r="E966" s="284">
        <v>-9.1889801580405106E-2</v>
      </c>
    </row>
    <row r="967" spans="1:5" x14ac:dyDescent="0.25">
      <c r="A967" s="284">
        <v>16232.1398639377</v>
      </c>
      <c r="B967" s="284">
        <v>-0.77136886565917195</v>
      </c>
      <c r="C967" s="284">
        <v>-9.5612411620998095E-2</v>
      </c>
      <c r="D967" s="284"/>
      <c r="E967" s="284">
        <v>-9.1889801580405106E-2</v>
      </c>
    </row>
    <row r="968" spans="1:5" x14ac:dyDescent="0.25">
      <c r="A968" s="284">
        <v>16232.1398639377</v>
      </c>
      <c r="B968" s="284">
        <v>-0.68885282099253597</v>
      </c>
      <c r="C968" s="284">
        <v>-9.5612411620998095E-2</v>
      </c>
      <c r="D968" s="284"/>
      <c r="E968" s="284">
        <v>-9.1889801580405106E-2</v>
      </c>
    </row>
    <row r="969" spans="1:5" x14ac:dyDescent="0.25">
      <c r="A969" s="284">
        <v>16232.1398639377</v>
      </c>
      <c r="B969" s="284">
        <v>-0.486191701338479</v>
      </c>
      <c r="C969" s="284">
        <v>-9.5612411620998095E-2</v>
      </c>
      <c r="D969" s="284"/>
      <c r="E969" s="284">
        <v>-9.1889801580405106E-2</v>
      </c>
    </row>
    <row r="970" spans="1:5" x14ac:dyDescent="0.25">
      <c r="A970" s="284">
        <v>16232.1398639377</v>
      </c>
      <c r="B970" s="284">
        <v>-0.86421508260616797</v>
      </c>
      <c r="C970" s="284">
        <v>-9.5612411620998095E-2</v>
      </c>
      <c r="D970" s="284"/>
      <c r="E970" s="284">
        <v>-9.1889801580405106E-2</v>
      </c>
    </row>
    <row r="971" spans="1:5" x14ac:dyDescent="0.25">
      <c r="A971" s="284">
        <v>16232.1398639377</v>
      </c>
      <c r="B971" s="284">
        <v>-0.59453068050999702</v>
      </c>
      <c r="C971" s="284">
        <v>-9.5612411620998095E-2</v>
      </c>
      <c r="D971" s="284"/>
      <c r="E971" s="284">
        <v>-9.1889801580405106E-2</v>
      </c>
    </row>
    <row r="972" spans="1:5" x14ac:dyDescent="0.25">
      <c r="A972" s="284">
        <v>16232.2692810709</v>
      </c>
      <c r="B972" s="284">
        <v>-0.60792056194222099</v>
      </c>
      <c r="C972" s="284">
        <v>-9.5613519731892402E-2</v>
      </c>
      <c r="D972" s="284">
        <v>-0.50586173147429703</v>
      </c>
      <c r="E972" s="284">
        <v>-9.1901421153100502E-2</v>
      </c>
    </row>
    <row r="973" spans="1:5" x14ac:dyDescent="0.25">
      <c r="A973" s="284">
        <v>16232.3339896374</v>
      </c>
      <c r="B973" s="284">
        <v>-0.626484123244331</v>
      </c>
      <c r="C973" s="284">
        <v>-9.5614073787339507E-2</v>
      </c>
      <c r="D973" s="284"/>
      <c r="E973" s="284">
        <v>-9.1907230939448206E-2</v>
      </c>
    </row>
    <row r="974" spans="1:5" x14ac:dyDescent="0.25">
      <c r="A974" s="284">
        <v>16232.463406770599</v>
      </c>
      <c r="B974" s="284">
        <v>-0.60989703177757304</v>
      </c>
      <c r="C974" s="284">
        <v>-9.5615181898233703E-2</v>
      </c>
      <c r="D974" s="284">
        <v>-0.50582909539718002</v>
      </c>
      <c r="E974" s="284">
        <v>-9.1918850512143394E-2</v>
      </c>
    </row>
    <row r="975" spans="1:5" x14ac:dyDescent="0.25">
      <c r="A975" s="284">
        <v>16232.5281153371</v>
      </c>
      <c r="B975" s="284">
        <v>-0.77212274747653398</v>
      </c>
      <c r="C975" s="284">
        <v>-9.5615735953680905E-2</v>
      </c>
      <c r="D975" s="284"/>
      <c r="E975" s="284">
        <v>-9.1924660298491098E-2</v>
      </c>
    </row>
    <row r="976" spans="1:5" x14ac:dyDescent="0.25">
      <c r="A976" s="284">
        <v>16232.5281153371</v>
      </c>
      <c r="B976" s="284">
        <v>-0.47301545587386001</v>
      </c>
      <c r="C976" s="284">
        <v>-9.5615735953680905E-2</v>
      </c>
      <c r="D976" s="284"/>
      <c r="E976" s="284">
        <v>-9.1924660298491098E-2</v>
      </c>
    </row>
    <row r="977" spans="1:5" x14ac:dyDescent="0.25">
      <c r="A977" s="284">
        <v>16232.657532470201</v>
      </c>
      <c r="B977" s="284">
        <v>-0.50876364571046395</v>
      </c>
      <c r="C977" s="284">
        <v>-9.5616844064575102E-2</v>
      </c>
      <c r="D977" s="284"/>
      <c r="E977" s="284">
        <v>-9.1936279871186494E-2</v>
      </c>
    </row>
    <row r="978" spans="1:5" x14ac:dyDescent="0.25">
      <c r="A978" s="284">
        <v>16232.722241036799</v>
      </c>
      <c r="B978" s="284">
        <v>-0.63996712526528399</v>
      </c>
      <c r="C978" s="284">
        <v>-9.5617398120022207E-2</v>
      </c>
      <c r="D978" s="284"/>
      <c r="E978" s="284">
        <v>-9.1942089657534004E-2</v>
      </c>
    </row>
    <row r="979" spans="1:5" x14ac:dyDescent="0.25">
      <c r="A979" s="284">
        <v>16232.722241036799</v>
      </c>
      <c r="B979" s="284">
        <v>-0.47758146252998601</v>
      </c>
      <c r="C979" s="284">
        <v>-9.5617398120022207E-2</v>
      </c>
      <c r="D979" s="284"/>
      <c r="E979" s="284">
        <v>-9.1942089657534004E-2</v>
      </c>
    </row>
    <row r="980" spans="1:5" x14ac:dyDescent="0.25">
      <c r="A980" s="284">
        <v>16232.9810753031</v>
      </c>
      <c r="B980" s="284">
        <v>-0.74434236212761495</v>
      </c>
      <c r="C980" s="284">
        <v>-9.5619614341810696E-2</v>
      </c>
      <c r="D980" s="284"/>
      <c r="E980" s="284">
        <v>-9.1965328802924601E-2</v>
      </c>
    </row>
    <row r="981" spans="1:5" x14ac:dyDescent="0.25">
      <c r="A981" s="284">
        <v>16232.9810753031</v>
      </c>
      <c r="B981" s="284">
        <v>-1.1274587412522501</v>
      </c>
      <c r="C981" s="284">
        <v>-9.5619614341810696E-2</v>
      </c>
      <c r="D981" s="284"/>
      <c r="E981" s="284">
        <v>-9.1965328802924601E-2</v>
      </c>
    </row>
    <row r="982" spans="1:5" x14ac:dyDescent="0.25">
      <c r="A982" s="284">
        <v>16233.0457838696</v>
      </c>
      <c r="B982" s="284">
        <v>-0.64651245751723396</v>
      </c>
      <c r="C982" s="284">
        <v>-9.5620168397257801E-2</v>
      </c>
      <c r="D982" s="284"/>
      <c r="E982" s="284">
        <v>-9.1971138589272305E-2</v>
      </c>
    </row>
    <row r="983" spans="1:5" x14ac:dyDescent="0.25">
      <c r="A983" s="284">
        <v>16233.369326702399</v>
      </c>
      <c r="B983" s="284">
        <v>-0.63713004773840998</v>
      </c>
      <c r="C983" s="284">
        <v>-9.5622938674493493E-2</v>
      </c>
      <c r="D983" s="284">
        <v>-0.50567673514717004</v>
      </c>
      <c r="E983" s="284">
        <v>-9.2000187521010607E-2</v>
      </c>
    </row>
    <row r="984" spans="1:5" x14ac:dyDescent="0.25">
      <c r="A984" s="284">
        <v>16233.563452402101</v>
      </c>
      <c r="B984" s="284">
        <v>-0.53000444904046695</v>
      </c>
      <c r="C984" s="284">
        <v>-9.5624600840834795E-2</v>
      </c>
      <c r="D984" s="284">
        <v>-0.50564407398790201</v>
      </c>
      <c r="E984" s="284">
        <v>-9.2017616880053499E-2</v>
      </c>
    </row>
    <row r="985" spans="1:5" x14ac:dyDescent="0.25">
      <c r="A985" s="284">
        <v>16233.822286668399</v>
      </c>
      <c r="B985" s="284">
        <v>-5.4073373720875402E-2</v>
      </c>
      <c r="C985" s="284">
        <v>-9.5626817062623298E-2</v>
      </c>
      <c r="D985" s="284">
        <v>-0.50560051890183699</v>
      </c>
      <c r="E985" s="284">
        <v>-9.2040856025444304E-2</v>
      </c>
    </row>
    <row r="986" spans="1:5" x14ac:dyDescent="0.25">
      <c r="A986" s="284">
        <v>16234.1458295012</v>
      </c>
      <c r="B986" s="284">
        <v>-0.772064427234054</v>
      </c>
      <c r="C986" s="284">
        <v>-9.5629587339858907E-2</v>
      </c>
      <c r="D986" s="284">
        <v>-0.50554606400443403</v>
      </c>
      <c r="E986" s="284">
        <v>-9.2069904957182605E-2</v>
      </c>
    </row>
    <row r="987" spans="1:5" x14ac:dyDescent="0.25">
      <c r="A987" s="284">
        <v>16234.8576237333</v>
      </c>
      <c r="B987" s="284">
        <v>-0.61707798565197003</v>
      </c>
      <c r="C987" s="284">
        <v>-9.5635681949777299E-2</v>
      </c>
      <c r="D987" s="284">
        <v>-0.50542622009917604</v>
      </c>
      <c r="E987" s="284">
        <v>-9.2133812607006593E-2</v>
      </c>
    </row>
    <row r="988" spans="1:5" x14ac:dyDescent="0.25">
      <c r="A988" s="284">
        <v>16235.9576693649</v>
      </c>
      <c r="B988" s="284">
        <v>-0.210435086108407</v>
      </c>
      <c r="C988" s="284">
        <v>-9.5645100892378404E-2</v>
      </c>
      <c r="D988" s="284"/>
      <c r="E988" s="284">
        <v>-9.2232578974917101E-2</v>
      </c>
    </row>
    <row r="989" spans="1:5" x14ac:dyDescent="0.25">
      <c r="A989" s="284">
        <v>16235.9576693649</v>
      </c>
      <c r="B989" s="284">
        <v>-0.60548473627435295</v>
      </c>
      <c r="C989" s="284">
        <v>-9.5645100892378404E-2</v>
      </c>
      <c r="D989" s="284"/>
      <c r="E989" s="284">
        <v>-9.2232578974917101E-2</v>
      </c>
    </row>
    <row r="990" spans="1:5" x14ac:dyDescent="0.25">
      <c r="A990" s="284">
        <v>16237.510674962399</v>
      </c>
      <c r="B990" s="284">
        <v>-0.51437801771050395</v>
      </c>
      <c r="C990" s="284">
        <v>-9.5658398223109301E-2</v>
      </c>
      <c r="D990" s="284">
        <v>-0.50497900832903597</v>
      </c>
      <c r="E990" s="284">
        <v>-9.2372013847260806E-2</v>
      </c>
    </row>
    <row r="991" spans="1:5" x14ac:dyDescent="0.25">
      <c r="A991" s="284">
        <v>16237.963634928299</v>
      </c>
      <c r="B991" s="284">
        <v>-0.605959376415244</v>
      </c>
      <c r="C991" s="284">
        <v>-9.5662276611239105E-2</v>
      </c>
      <c r="D991" s="284">
        <v>-0.50490257327938404</v>
      </c>
      <c r="E991" s="284">
        <v>-9.2412682351694503E-2</v>
      </c>
    </row>
    <row r="992" spans="1:5" x14ac:dyDescent="0.25">
      <c r="A992" s="284">
        <v>16238.610720593901</v>
      </c>
      <c r="B992" s="284">
        <v>-0.64901212651912199</v>
      </c>
      <c r="C992" s="284">
        <v>-9.5667817165710406E-2</v>
      </c>
      <c r="D992" s="284">
        <v>-0.50479333908561597</v>
      </c>
      <c r="E992" s="284">
        <v>-9.2470780215170897E-2</v>
      </c>
    </row>
    <row r="993" spans="1:5" x14ac:dyDescent="0.25">
      <c r="A993" s="284">
        <v>16240.7968564821</v>
      </c>
      <c r="B993" s="284">
        <v>-0.34509436803861199</v>
      </c>
      <c r="C993" s="284">
        <v>-9.5686535560527697E-2</v>
      </c>
      <c r="D993" s="284">
        <v>-0.50442391125800501</v>
      </c>
      <c r="E993" s="284">
        <v>-9.2666919690116395E-2</v>
      </c>
    </row>
    <row r="994" spans="1:5" x14ac:dyDescent="0.25">
      <c r="A994" s="284">
        <v>16242.752068853901</v>
      </c>
      <c r="B994" s="284">
        <v>-0.74465957967915197</v>
      </c>
      <c r="C994" s="284">
        <v>-9.5703276714326199E-2</v>
      </c>
      <c r="D994" s="284">
        <v>-0.50409309575327599</v>
      </c>
      <c r="E994" s="284">
        <v>-9.2842186087946102E-2</v>
      </c>
    </row>
    <row r="995" spans="1:5" x14ac:dyDescent="0.25">
      <c r="A995" s="284">
        <v>16245.6747078157</v>
      </c>
      <c r="B995" s="284">
        <v>-0.38821014749342903</v>
      </c>
      <c r="C995" s="284">
        <v>-9.5728301284066994E-2</v>
      </c>
      <c r="D995" s="284">
        <v>-0.50359772533286995</v>
      </c>
      <c r="E995" s="284">
        <v>-9.3104093815896405E-2</v>
      </c>
    </row>
    <row r="996" spans="1:5" x14ac:dyDescent="0.25">
      <c r="A996" s="284">
        <v>16246.4971543635</v>
      </c>
      <c r="B996" s="284">
        <v>-0.32941261557128998</v>
      </c>
      <c r="C996" s="284">
        <v>-9.5735343334509504E-2</v>
      </c>
      <c r="D996" s="284">
        <v>-0.50345816266791799</v>
      </c>
      <c r="E996" s="284">
        <v>-9.3177749287463599E-2</v>
      </c>
    </row>
    <row r="997" spans="1:5" x14ac:dyDescent="0.25">
      <c r="A997" s="284">
        <v>16246.656288128001</v>
      </c>
      <c r="B997" s="284">
        <v>-0.27469026656175</v>
      </c>
      <c r="C997" s="284">
        <v>-9.5736705888707599E-2</v>
      </c>
      <c r="D997" s="284">
        <v>-0.50343112681749702</v>
      </c>
      <c r="E997" s="284">
        <v>-9.3192000757659696E-2</v>
      </c>
    </row>
    <row r="998" spans="1:5" x14ac:dyDescent="0.25">
      <c r="A998" s="284">
        <v>16249.654800002099</v>
      </c>
      <c r="B998" s="284">
        <v>-0.212163046773095</v>
      </c>
      <c r="C998" s="284">
        <v>-9.5762355337527E-2</v>
      </c>
      <c r="D998" s="284">
        <v>-0.50292148219680199</v>
      </c>
      <c r="E998" s="284">
        <v>-9.3460499015995804E-2</v>
      </c>
    </row>
    <row r="999" spans="1:5" x14ac:dyDescent="0.25">
      <c r="A999" s="284">
        <v>16249.938714713</v>
      </c>
      <c r="B999" s="284">
        <v>-0.163459995867687</v>
      </c>
      <c r="C999" s="284">
        <v>-9.5764783960841496E-2</v>
      </c>
      <c r="D999" s="284">
        <v>-0.50287314948237805</v>
      </c>
      <c r="E999" s="284">
        <v>-9.3485910307355202E-2</v>
      </c>
    </row>
    <row r="1000" spans="1:5" x14ac:dyDescent="0.25">
      <c r="A1000" s="284">
        <v>16252.5877709713</v>
      </c>
      <c r="B1000" s="284">
        <v>-0.61067604495042005</v>
      </c>
      <c r="C1000" s="284">
        <v>-9.5787429395105206E-2</v>
      </c>
      <c r="D1000" s="284">
        <v>-0.50242218278459205</v>
      </c>
      <c r="E1000" s="284">
        <v>-9.3722937399114595E-2</v>
      </c>
    </row>
    <row r="1001" spans="1:5" x14ac:dyDescent="0.25">
      <c r="A1001" s="284">
        <v>16253.4936909032</v>
      </c>
      <c r="B1001" s="284">
        <v>-0.74458772412051599</v>
      </c>
      <c r="C1001" s="284">
        <v>-9.5795173643722406E-2</v>
      </c>
      <c r="D1001" s="284">
        <v>-0.50226773544078296</v>
      </c>
      <c r="E1001" s="284">
        <v>-9.3803983214353306E-2</v>
      </c>
    </row>
    <row r="1002" spans="1:5" x14ac:dyDescent="0.25">
      <c r="A1002" s="284">
        <v>16254.747938312101</v>
      </c>
      <c r="B1002" s="284">
        <v>-0.73761796363778198</v>
      </c>
      <c r="C1002" s="284">
        <v>-9.5805895566732094E-2</v>
      </c>
      <c r="D1002" s="284">
        <v>-0.50205375205043401</v>
      </c>
      <c r="E1002" s="284">
        <v>-9.3916157659513194E-2</v>
      </c>
    </row>
    <row r="1003" spans="1:5" x14ac:dyDescent="0.25">
      <c r="A1003" s="284">
        <v>16258.742758611899</v>
      </c>
      <c r="B1003" s="284">
        <v>-0.14728879631661401</v>
      </c>
      <c r="C1003" s="284">
        <v>-9.5840045253138204E-2</v>
      </c>
      <c r="D1003" s="284">
        <v>-0.50136970311145801</v>
      </c>
      <c r="E1003" s="284">
        <v>-9.4273249027035197E-2</v>
      </c>
    </row>
    <row r="1004" spans="1:5" x14ac:dyDescent="0.25">
      <c r="A1004" s="284">
        <v>16262.677672518201</v>
      </c>
      <c r="B1004" s="284">
        <v>0.19662795522572599</v>
      </c>
      <c r="C1004" s="284">
        <v>-9.5873653797004896E-2</v>
      </c>
      <c r="D1004" s="284">
        <v>-0.50069547434087802</v>
      </c>
      <c r="E1004" s="284">
        <v>-9.4624723276942893E-2</v>
      </c>
    </row>
    <row r="1005" spans="1:5" x14ac:dyDescent="0.25">
      <c r="A1005" s="284">
        <v>16270.849259479701</v>
      </c>
      <c r="B1005" s="284">
        <v>-0.62927817458283697</v>
      </c>
      <c r="C1005" s="284">
        <v>-9.5943396280274207E-2</v>
      </c>
      <c r="D1005" s="284">
        <v>-0.49929144892354399</v>
      </c>
      <c r="E1005" s="284">
        <v>-9.5353699172714898E-2</v>
      </c>
    </row>
    <row r="1006" spans="1:5" x14ac:dyDescent="0.25">
      <c r="A1006" s="284">
        <v>16272.1666792222</v>
      </c>
      <c r="B1006" s="284">
        <v>-0.42849876101411799</v>
      </c>
      <c r="C1006" s="284">
        <v>-9.5954640133492003E-2</v>
      </c>
      <c r="D1006" s="284">
        <v>-0.49906419991908602</v>
      </c>
      <c r="E1006" s="284">
        <v>-9.5471152923135197E-2</v>
      </c>
    </row>
    <row r="1007" spans="1:5" x14ac:dyDescent="0.25">
      <c r="A1007" s="284">
        <v>16272.3086848404</v>
      </c>
      <c r="B1007" s="284">
        <v>-0.30196573983497499</v>
      </c>
      <c r="C1007" s="284">
        <v>-9.59558521164878E-2</v>
      </c>
      <c r="D1007" s="284">
        <v>-0.49903968457165698</v>
      </c>
      <c r="E1007" s="284">
        <v>-9.5483813347062199E-2</v>
      </c>
    </row>
    <row r="1008" spans="1:5" x14ac:dyDescent="0.25">
      <c r="A1008" s="284">
        <v>16273.251301463401</v>
      </c>
      <c r="B1008" s="284">
        <v>-7.9652985746969704E-2</v>
      </c>
      <c r="C1008" s="284">
        <v>-9.5963897117339103E-2</v>
      </c>
      <c r="D1008" s="284">
        <v>-0.49887695457329201</v>
      </c>
      <c r="E1008" s="284">
        <v>-9.5567807948611402E-2</v>
      </c>
    </row>
    <row r="1009" spans="1:5" x14ac:dyDescent="0.25">
      <c r="A1009" s="284">
        <v>16276.719503750899</v>
      </c>
      <c r="B1009" s="284">
        <v>-0.151099708578051</v>
      </c>
      <c r="C1009" s="284">
        <v>-9.5993497370160302E-2</v>
      </c>
      <c r="D1009" s="284">
        <v>-0.49827744781885502</v>
      </c>
      <c r="E1009" s="284">
        <v>-9.58767085341099E-2</v>
      </c>
    </row>
    <row r="1010" spans="1:5" x14ac:dyDescent="0.25">
      <c r="A1010" s="284">
        <v>16281.161961918</v>
      </c>
      <c r="B1010" s="284">
        <v>-0.39195151130297901</v>
      </c>
      <c r="C1010" s="284">
        <v>-9.6031361619686201E-2</v>
      </c>
      <c r="D1010" s="284">
        <v>-0.49750767937379298</v>
      </c>
      <c r="E1010" s="284">
        <v>-9.6272012814688696E-2</v>
      </c>
    </row>
    <row r="1011" spans="1:5" x14ac:dyDescent="0.25">
      <c r="A1011" s="284">
        <v>16285.6657756737</v>
      </c>
      <c r="B1011" s="284">
        <v>0.55577418369494602</v>
      </c>
      <c r="C1011" s="284">
        <v>-9.6069746282175003E-2</v>
      </c>
      <c r="D1011" s="284">
        <v>-0.49672517588346699</v>
      </c>
      <c r="E1011" s="284">
        <v>-9.6672584872467701E-2</v>
      </c>
    </row>
    <row r="1012" spans="1:5" x14ac:dyDescent="0.25">
      <c r="A1012" s="284">
        <v>16289.6488020411</v>
      </c>
      <c r="B1012" s="284">
        <v>-0.58783993391011702</v>
      </c>
      <c r="C1012" s="284">
        <v>-9.6103678060004194E-2</v>
      </c>
      <c r="D1012" s="284">
        <v>-0.49603147954021398</v>
      </c>
      <c r="E1012" s="284">
        <v>-9.70262578065164E-2</v>
      </c>
    </row>
    <row r="1013" spans="1:5" x14ac:dyDescent="0.25">
      <c r="A1013" s="284">
        <v>16291.799698417601</v>
      </c>
      <c r="B1013" s="284">
        <v>-0.45718348568644102</v>
      </c>
      <c r="C1013" s="284">
        <v>-9.6121994108695902E-2</v>
      </c>
      <c r="D1013" s="284">
        <v>-0.49565617132454098</v>
      </c>
      <c r="E1013" s="284">
        <v>-9.72172467084539E-2</v>
      </c>
    </row>
    <row r="1014" spans="1:5" x14ac:dyDescent="0.25">
      <c r="A1014" s="284">
        <v>16295.720423061801</v>
      </c>
      <c r="B1014" s="284">
        <v>-0.31798405885520298</v>
      </c>
      <c r="C1014" s="284">
        <v>-9.6155358037400204E-2</v>
      </c>
      <c r="D1014" s="284">
        <v>-0.494970922234718</v>
      </c>
      <c r="E1014" s="284">
        <v>-9.7565376157051395E-2</v>
      </c>
    </row>
    <row r="1015" spans="1:5" x14ac:dyDescent="0.25">
      <c r="A1015" s="284">
        <v>16302.0492949529</v>
      </c>
      <c r="B1015" s="284">
        <v>0.26968169865415598</v>
      </c>
      <c r="C1015" s="284">
        <v>-9.6209209785874397E-2</v>
      </c>
      <c r="D1015" s="284">
        <v>-0.49386155035614498</v>
      </c>
      <c r="E1015" s="284">
        <v>-9.8126439090254605E-2</v>
      </c>
    </row>
    <row r="1016" spans="1:5" x14ac:dyDescent="0.25">
      <c r="A1016" s="284">
        <v>16308.6559267828</v>
      </c>
      <c r="B1016" s="284">
        <v>-0.17827166666268801</v>
      </c>
      <c r="C1016" s="284">
        <v>-9.6265375610690193E-2</v>
      </c>
      <c r="D1016" s="284">
        <v>-0.49269878689576302</v>
      </c>
      <c r="E1016" s="284">
        <v>-9.8711261890346499E-2</v>
      </c>
    </row>
    <row r="1017" spans="1:5" x14ac:dyDescent="0.25">
      <c r="A1017" s="284">
        <v>16313.4881673824</v>
      </c>
      <c r="B1017" s="284">
        <v>-0.31769819249268799</v>
      </c>
      <c r="C1017" s="284">
        <v>-9.6306428919642695E-2</v>
      </c>
      <c r="D1017" s="284">
        <v>-0.49184665167722602</v>
      </c>
      <c r="E1017" s="284">
        <v>-9.9138640749661597E-2</v>
      </c>
    </row>
    <row r="1018" spans="1:5" x14ac:dyDescent="0.25">
      <c r="A1018" s="284">
        <v>16313.9726109647</v>
      </c>
      <c r="B1018" s="284">
        <v>-0.55908626403448103</v>
      </c>
      <c r="C1018" s="284">
        <v>-9.6310543126531006E-2</v>
      </c>
      <c r="D1018" s="284">
        <v>-0.49176104588323899</v>
      </c>
      <c r="E1018" s="284">
        <v>-9.9181457477247797E-2</v>
      </c>
    </row>
    <row r="1019" spans="1:5" x14ac:dyDescent="0.25">
      <c r="A1019" s="284">
        <v>16316.346588975</v>
      </c>
      <c r="B1019" s="284">
        <v>-0.41849954820888402</v>
      </c>
      <c r="C1019" s="284">
        <v>-9.6330704476665099E-2</v>
      </c>
      <c r="D1019" s="284">
        <v>-0.491341224786282</v>
      </c>
      <c r="E1019" s="284">
        <v>-9.9391277513015505E-2</v>
      </c>
    </row>
    <row r="1020" spans="1:5" x14ac:dyDescent="0.25">
      <c r="A1020" s="284">
        <v>16317.288786031901</v>
      </c>
      <c r="B1020" s="284">
        <v>-4.7925577130736299E-3</v>
      </c>
      <c r="C1020" s="284">
        <v>-9.6338706220858703E-2</v>
      </c>
      <c r="D1020" s="284">
        <v>-0.49117430461683298</v>
      </c>
      <c r="E1020" s="284">
        <v>-9.9474552008113296E-2</v>
      </c>
    </row>
    <row r="1021" spans="1:5" x14ac:dyDescent="0.25">
      <c r="A1021" s="284">
        <v>16320.835703819101</v>
      </c>
      <c r="B1021" s="284">
        <v>-0.37227678172759798</v>
      </c>
      <c r="C1021" s="284">
        <v>-9.6368811834582097E-2</v>
      </c>
      <c r="D1021" s="284">
        <v>-0.49054593063316698</v>
      </c>
      <c r="E1021" s="284">
        <v>-9.9787712141447493E-2</v>
      </c>
    </row>
    <row r="1022" spans="1:5" x14ac:dyDescent="0.25">
      <c r="A1022" s="284">
        <v>16321.3589030641</v>
      </c>
      <c r="B1022" s="284">
        <v>-0.22042045483269301</v>
      </c>
      <c r="C1022" s="284">
        <v>-9.6373252372295604E-2</v>
      </c>
      <c r="D1022" s="284">
        <v>-0.49045311991582902</v>
      </c>
      <c r="E1022" s="284">
        <v>-9.9833888077950697E-2</v>
      </c>
    </row>
    <row r="1023" spans="1:5" x14ac:dyDescent="0.25">
      <c r="A1023" s="284">
        <v>16323.905404069499</v>
      </c>
      <c r="B1023" s="284">
        <v>7.8802141490697003E-2</v>
      </c>
      <c r="C1023" s="284">
        <v>-9.6394862805972703E-2</v>
      </c>
      <c r="D1023" s="284">
        <v>-0.49000103804273198</v>
      </c>
      <c r="E1023" s="284">
        <v>-0.10005859287718299</v>
      </c>
    </row>
    <row r="1024" spans="1:5" x14ac:dyDescent="0.25">
      <c r="A1024" s="284">
        <v>16324.9526478107</v>
      </c>
      <c r="B1024" s="284">
        <v>-0.179728672171242</v>
      </c>
      <c r="C1024" s="284">
        <v>-9.6403747006560098E-2</v>
      </c>
      <c r="D1024" s="284">
        <v>-0.48981494068035097</v>
      </c>
      <c r="E1024" s="284">
        <v>-0.100150970927948</v>
      </c>
    </row>
    <row r="1025" spans="1:5" x14ac:dyDescent="0.25">
      <c r="A1025" s="284">
        <v>16326.335847779999</v>
      </c>
      <c r="B1025" s="284">
        <v>-8.4183026478568096E-2</v>
      </c>
      <c r="C1025" s="284">
        <v>-9.6415481262394201E-2</v>
      </c>
      <c r="D1025" s="284">
        <v>-0.489568915530532</v>
      </c>
      <c r="E1025" s="284">
        <v>-0.100272939479287</v>
      </c>
    </row>
    <row r="1026" spans="1:5" x14ac:dyDescent="0.25">
      <c r="A1026" s="284">
        <v>16326.706083499301</v>
      </c>
      <c r="B1026" s="284">
        <v>-7.0696664467195802E-2</v>
      </c>
      <c r="C1026" s="284">
        <v>-9.6418618041550594E-2</v>
      </c>
      <c r="D1026" s="284">
        <v>-0.48950306294208501</v>
      </c>
      <c r="E1026" s="284">
        <v>-0.100305585729553</v>
      </c>
    </row>
    <row r="1027" spans="1:5" x14ac:dyDescent="0.25">
      <c r="A1027" s="284">
        <v>16327.817142322599</v>
      </c>
      <c r="B1027" s="284">
        <v>-0.53752963899830197</v>
      </c>
      <c r="C1027" s="284">
        <v>-9.6428031358462396E-2</v>
      </c>
      <c r="D1027" s="284">
        <v>-0.48930544262723003</v>
      </c>
      <c r="E1027" s="284">
        <v>-0.10040347288898201</v>
      </c>
    </row>
    <row r="1028" spans="1:5" x14ac:dyDescent="0.25">
      <c r="A1028" s="284">
        <v>16333.0586181036</v>
      </c>
      <c r="B1028" s="284">
        <v>-7.8690686195170806E-2</v>
      </c>
      <c r="C1028" s="284">
        <v>-9.6472439153604594E-2</v>
      </c>
      <c r="D1028" s="284">
        <v>-0.48837124848093799</v>
      </c>
      <c r="E1028" s="284">
        <v>-0.100865260478171</v>
      </c>
    </row>
    <row r="1029" spans="1:5" x14ac:dyDescent="0.25">
      <c r="A1029" s="284">
        <v>16336.322106018601</v>
      </c>
      <c r="B1029" s="284">
        <v>-0.16706321188593201</v>
      </c>
      <c r="C1029" s="284">
        <v>-9.6500088676149204E-2</v>
      </c>
      <c r="D1029" s="284">
        <v>-0.48778837147949899</v>
      </c>
      <c r="E1029" s="284">
        <v>-0.101152397636496</v>
      </c>
    </row>
    <row r="1030" spans="1:5" x14ac:dyDescent="0.25">
      <c r="A1030" s="284">
        <v>16363.236784321</v>
      </c>
      <c r="B1030" s="284">
        <v>-0.39133993246376297</v>
      </c>
      <c r="C1030" s="284">
        <v>-9.6727843772357394E-2</v>
      </c>
      <c r="D1030" s="284">
        <v>-0.48294685854022501</v>
      </c>
      <c r="E1030" s="284">
        <v>-0.103514511521689</v>
      </c>
    </row>
    <row r="1031" spans="1:5" x14ac:dyDescent="0.25">
      <c r="A1031" s="284">
        <v>16368.473262182401</v>
      </c>
      <c r="B1031" s="284">
        <v>-0.106352714772506</v>
      </c>
      <c r="C1031" s="284">
        <v>-9.6772067757104493E-2</v>
      </c>
      <c r="D1031" s="284">
        <v>-0.481997843744077</v>
      </c>
      <c r="E1031" s="284">
        <v>-0.103972570557521</v>
      </c>
    </row>
    <row r="1032" spans="1:5" x14ac:dyDescent="0.25">
      <c r="A1032" s="284">
        <v>16373.257675909301</v>
      </c>
      <c r="B1032" s="284">
        <v>-0.63825393205723102</v>
      </c>
      <c r="C1032" s="284">
        <v>-9.6812446248172701E-2</v>
      </c>
      <c r="D1032" s="284">
        <v>-0.481129436050728</v>
      </c>
      <c r="E1032" s="284">
        <v>-0.104390573357819</v>
      </c>
    </row>
    <row r="1033" spans="1:5" x14ac:dyDescent="0.25">
      <c r="A1033" s="284">
        <v>16377.996939905701</v>
      </c>
      <c r="B1033" s="284">
        <v>-7.9480489186600806E-2</v>
      </c>
      <c r="C1033" s="284">
        <v>-9.6852429751762503E-2</v>
      </c>
      <c r="D1033" s="284">
        <v>-0.48026719217222003</v>
      </c>
      <c r="E1033" s="284">
        <v>-0.104804413531668</v>
      </c>
    </row>
    <row r="1034" spans="1:5" x14ac:dyDescent="0.25">
      <c r="A1034" s="284">
        <v>16378.1161215497</v>
      </c>
      <c r="B1034" s="284">
        <v>-0.29183941916074402</v>
      </c>
      <c r="C1034" s="284">
        <v>-9.6853434323866699E-2</v>
      </c>
      <c r="D1034" s="284">
        <v>-0.480245496978362</v>
      </c>
      <c r="E1034" s="284">
        <v>-0.10481481228917799</v>
      </c>
    </row>
    <row r="1035" spans="1:5" x14ac:dyDescent="0.25">
      <c r="A1035" s="284">
        <v>16381.4796840614</v>
      </c>
      <c r="B1035" s="284">
        <v>-8.1061698587159295E-2</v>
      </c>
      <c r="C1035" s="284">
        <v>-9.6881785510814097E-2</v>
      </c>
      <c r="D1035" s="284">
        <v>-0.47963244656576298</v>
      </c>
      <c r="E1035" s="284">
        <v>-0.105108213968959</v>
      </c>
    </row>
    <row r="1036" spans="1:5" x14ac:dyDescent="0.25">
      <c r="A1036" s="284">
        <v>16381.5958036625</v>
      </c>
      <c r="B1036" s="284">
        <v>-7.0225904864007496E-2</v>
      </c>
      <c r="C1036" s="284">
        <v>-9.6882764273215197E-2</v>
      </c>
      <c r="D1036" s="284">
        <v>-0.47961128234801897</v>
      </c>
      <c r="E1036" s="284">
        <v>-0.105118339423025</v>
      </c>
    </row>
    <row r="1037" spans="1:5" x14ac:dyDescent="0.25">
      <c r="A1037" s="284">
        <v>16381.929009080701</v>
      </c>
      <c r="B1037" s="284">
        <v>-0.37563337986309397</v>
      </c>
      <c r="C1037" s="284">
        <v>-9.6885572833802003E-2</v>
      </c>
      <c r="D1037" s="284">
        <v>-0.47955055158462101</v>
      </c>
      <c r="E1037" s="284">
        <v>-0.10514739044428199</v>
      </c>
    </row>
    <row r="1038" spans="1:5" x14ac:dyDescent="0.25">
      <c r="A1038" s="284">
        <v>16382.432392447399</v>
      </c>
      <c r="B1038" s="284">
        <v>0.28402936604592399</v>
      </c>
      <c r="C1038" s="284">
        <v>-9.6889815810076801E-2</v>
      </c>
      <c r="D1038" s="284">
        <v>-0.47945872371354298</v>
      </c>
      <c r="E1038" s="284">
        <v>-0.105191278688861</v>
      </c>
    </row>
    <row r="1039" spans="1:5" x14ac:dyDescent="0.25">
      <c r="A1039" s="284">
        <v>16382.8385639592</v>
      </c>
      <c r="B1039" s="284">
        <v>-0.166753243995688</v>
      </c>
      <c r="C1039" s="284">
        <v>-9.6893239395761194E-2</v>
      </c>
      <c r="D1039" s="284">
        <v>-0.479384605090864</v>
      </c>
      <c r="E1039" s="284">
        <v>-0.10522669136998899</v>
      </c>
    </row>
    <row r="1040" spans="1:5" x14ac:dyDescent="0.25">
      <c r="A1040" s="284">
        <v>16383.2915239251</v>
      </c>
      <c r="B1040" s="284">
        <v>-7.0149257162277504E-2</v>
      </c>
      <c r="C1040" s="284">
        <v>-9.6897057357410304E-2</v>
      </c>
      <c r="D1040" s="284">
        <v>-0.47930194845978902</v>
      </c>
      <c r="E1040" s="284">
        <v>-0.105266176607256</v>
      </c>
    </row>
    <row r="1041" spans="1:5" x14ac:dyDescent="0.25">
      <c r="A1041" s="284">
        <v>16383.6150667579</v>
      </c>
      <c r="B1041" s="284">
        <v>-8.1171966201998305E-2</v>
      </c>
      <c r="C1041" s="284">
        <v>-9.6899784472873896E-2</v>
      </c>
      <c r="D1041" s="284">
        <v>-0.47924289831970701</v>
      </c>
      <c r="E1041" s="284">
        <v>-0.10529437813487399</v>
      </c>
    </row>
    <row r="1042" spans="1:5" x14ac:dyDescent="0.25">
      <c r="A1042" s="284">
        <v>16383.679775324499</v>
      </c>
      <c r="B1042" s="284">
        <v>-8.1040000709287102E-2</v>
      </c>
      <c r="C1042" s="284">
        <v>-9.69003298959666E-2</v>
      </c>
      <c r="D1042" s="284">
        <v>-0.479231078469605</v>
      </c>
      <c r="E1042" s="284">
        <v>-0.105300018219066</v>
      </c>
    </row>
    <row r="1043" spans="1:5" x14ac:dyDescent="0.25">
      <c r="A1043" s="284">
        <v>16384.9092380892</v>
      </c>
      <c r="B1043" s="284">
        <v>-4.8040912622671099E-3</v>
      </c>
      <c r="C1043" s="284">
        <v>-9.6910692934728399E-2</v>
      </c>
      <c r="D1043" s="284">
        <v>-0.47900650131767503</v>
      </c>
      <c r="E1043" s="284">
        <v>-0.105407165800482</v>
      </c>
    </row>
    <row r="1044" spans="1:5" x14ac:dyDescent="0.25">
      <c r="A1044" s="284">
        <v>16384.9739466557</v>
      </c>
      <c r="B1044" s="284">
        <v>-7.8758818966106994E-2</v>
      </c>
      <c r="C1044" s="284">
        <v>-9.6911238357821103E-2</v>
      </c>
      <c r="D1044" s="284">
        <v>-0.47899468146757301</v>
      </c>
      <c r="E1044" s="284">
        <v>-0.10541280440905</v>
      </c>
    </row>
    <row r="1045" spans="1:5" x14ac:dyDescent="0.25">
      <c r="A1045" s="284">
        <v>16385.103363788901</v>
      </c>
      <c r="B1045" s="284">
        <v>-7.5164627802903894E-2</v>
      </c>
      <c r="C1045" s="284">
        <v>-9.6912329204006595E-2</v>
      </c>
      <c r="D1045" s="284">
        <v>-0.47897104176736999</v>
      </c>
      <c r="E1045" s="284">
        <v>-0.105424081404834</v>
      </c>
    </row>
    <row r="1046" spans="1:5" x14ac:dyDescent="0.25">
      <c r="A1046" s="284">
        <v>16385.3621980551</v>
      </c>
      <c r="B1046" s="284">
        <v>1.4125371758488799E-3</v>
      </c>
      <c r="C1046" s="284">
        <v>-9.6914510896377495E-2</v>
      </c>
      <c r="D1046" s="284">
        <v>-0.47892376236696299</v>
      </c>
      <c r="E1046" s="284"/>
    </row>
    <row r="1047" spans="1:5" x14ac:dyDescent="0.25">
      <c r="A1047" s="284">
        <v>16385.3621980551</v>
      </c>
      <c r="B1047" s="284">
        <v>-7.9322607689114005E-2</v>
      </c>
      <c r="C1047" s="284">
        <v>-9.6914510896377495E-2</v>
      </c>
      <c r="D1047" s="284">
        <v>-0.47892376236696299</v>
      </c>
      <c r="E1047" s="284"/>
    </row>
    <row r="1048" spans="1:5" x14ac:dyDescent="0.25">
      <c r="A1048" s="284">
        <v>16385.6210323214</v>
      </c>
      <c r="B1048" s="284">
        <v>-8.4726237670573704E-2</v>
      </c>
      <c r="C1048" s="284">
        <v>-9.6916692588748299E-2</v>
      </c>
      <c r="D1048" s="284">
        <v>-0.47887648296655699</v>
      </c>
      <c r="E1048" s="284"/>
    </row>
    <row r="1049" spans="1:5" x14ac:dyDescent="0.25">
      <c r="A1049" s="284">
        <v>16385.6210323214</v>
      </c>
      <c r="B1049" s="284">
        <v>-8.1507952131609801E-2</v>
      </c>
      <c r="C1049" s="284">
        <v>-9.6916692588748299E-2</v>
      </c>
      <c r="D1049" s="284">
        <v>-0.47887648296655699</v>
      </c>
      <c r="E1049" s="284"/>
    </row>
    <row r="1050" spans="1:5" x14ac:dyDescent="0.25">
      <c r="A1050" s="284">
        <v>16385.750449454499</v>
      </c>
      <c r="B1050" s="284">
        <v>-0.158909651733075</v>
      </c>
      <c r="C1050" s="284">
        <v>-9.6917783434933805E-2</v>
      </c>
      <c r="D1050" s="284">
        <v>-0.47885284326635402</v>
      </c>
      <c r="E1050" s="284"/>
    </row>
    <row r="1051" spans="1:5" x14ac:dyDescent="0.25">
      <c r="A1051" s="284">
        <v>16385.750449454499</v>
      </c>
      <c r="B1051" s="284">
        <v>-0.166904429766457</v>
      </c>
      <c r="C1051" s="284">
        <v>-9.6917783434933805E-2</v>
      </c>
      <c r="D1051" s="284">
        <v>-0.47885284326635402</v>
      </c>
      <c r="E1051" s="284"/>
    </row>
    <row r="1052" spans="1:5" x14ac:dyDescent="0.25">
      <c r="A1052" s="284">
        <v>16386.268117987001</v>
      </c>
      <c r="B1052" s="284">
        <v>-5.44377333927537E-2</v>
      </c>
      <c r="C1052" s="284">
        <v>-9.6922146819675606E-2</v>
      </c>
      <c r="D1052" s="284">
        <v>-0.47875828446554197</v>
      </c>
      <c r="E1052" s="284"/>
    </row>
    <row r="1053" spans="1:5" x14ac:dyDescent="0.25">
      <c r="A1053" s="284">
        <v>16386.268117987001</v>
      </c>
      <c r="B1053" s="284">
        <v>-0.169612031094102</v>
      </c>
      <c r="C1053" s="284">
        <v>-9.6922146819675606E-2</v>
      </c>
      <c r="D1053" s="284">
        <v>-0.47875828446554197</v>
      </c>
      <c r="E1053" s="284"/>
    </row>
    <row r="1054" spans="1:5" x14ac:dyDescent="0.25">
      <c r="A1054" s="284">
        <v>16386.332826553498</v>
      </c>
      <c r="B1054" s="284">
        <v>-7.9222268699174994E-2</v>
      </c>
      <c r="C1054" s="284">
        <v>-9.6922692242768296E-2</v>
      </c>
      <c r="D1054" s="284">
        <v>-0.47874646461544001</v>
      </c>
      <c r="E1054" s="284">
        <v>-0.105531198144344</v>
      </c>
    </row>
    <row r="1055" spans="1:5" x14ac:dyDescent="0.25">
      <c r="A1055" s="284">
        <v>16386.397535120101</v>
      </c>
      <c r="B1055" s="284">
        <v>-7.9633365669329298E-2</v>
      </c>
      <c r="C1055" s="284">
        <v>-9.6923237665861001E-2</v>
      </c>
      <c r="D1055" s="284">
        <v>-0.478734644765338</v>
      </c>
      <c r="E1055" s="284">
        <v>-0.105536835129588</v>
      </c>
    </row>
    <row r="1056" spans="1:5" x14ac:dyDescent="0.25">
      <c r="A1056" s="284">
        <v>16386.462243686699</v>
      </c>
      <c r="B1056" s="284">
        <v>-0.18086102000183199</v>
      </c>
      <c r="C1056" s="284">
        <v>-9.6923783088953705E-2</v>
      </c>
      <c r="D1056" s="284">
        <v>-0.47872282491523699</v>
      </c>
      <c r="E1056" s="284">
        <v>-0.10554247204104</v>
      </c>
    </row>
    <row r="1057" spans="1:5" x14ac:dyDescent="0.25">
      <c r="A1057" s="284">
        <v>16386.5269522532</v>
      </c>
      <c r="B1057" s="284">
        <v>-4.1117480903762903E-2</v>
      </c>
      <c r="C1057" s="284">
        <v>-9.6924328512046506E-2</v>
      </c>
      <c r="D1057" s="284">
        <v>-0.47871100506513498</v>
      </c>
      <c r="E1057" s="284">
        <v>-0.1055481088787</v>
      </c>
    </row>
    <row r="1058" spans="1:5" x14ac:dyDescent="0.25">
      <c r="A1058" s="284">
        <v>16386.656369386299</v>
      </c>
      <c r="B1058" s="284">
        <v>-7.9630477497949506E-2</v>
      </c>
      <c r="C1058" s="284">
        <v>-9.6925419358231901E-2</v>
      </c>
      <c r="D1058" s="284">
        <v>-0.478687365364932</v>
      </c>
      <c r="E1058" s="284">
        <v>-0.105559382332648</v>
      </c>
    </row>
    <row r="1059" spans="1:5" x14ac:dyDescent="0.25">
      <c r="A1059" s="284">
        <v>16386.721077952901</v>
      </c>
      <c r="B1059" s="284">
        <v>-6.2932996673326094E-2</v>
      </c>
      <c r="C1059" s="284">
        <v>-9.6925964781324606E-2</v>
      </c>
      <c r="D1059" s="284">
        <v>-0.47867554551483099</v>
      </c>
      <c r="E1059" s="284">
        <v>-0.105565018948933</v>
      </c>
    </row>
    <row r="1060" spans="1:5" x14ac:dyDescent="0.25">
      <c r="A1060" s="284">
        <v>16386.7857865195</v>
      </c>
      <c r="B1060" s="284">
        <v>-0.15132582253416499</v>
      </c>
      <c r="C1060" s="284">
        <v>-9.6926510204417296E-2</v>
      </c>
      <c r="D1060" s="284">
        <v>-0.47866372566472898</v>
      </c>
      <c r="E1060" s="284">
        <v>-0.105570655491426</v>
      </c>
    </row>
    <row r="1061" spans="1:5" x14ac:dyDescent="0.25">
      <c r="A1061" s="284">
        <v>16386.850495086001</v>
      </c>
      <c r="B1061" s="284">
        <v>-1.2112436717937001E-2</v>
      </c>
      <c r="C1061" s="284">
        <v>-9.6927055627510098E-2</v>
      </c>
      <c r="D1061" s="284">
        <v>-0.47865190581462702</v>
      </c>
      <c r="E1061" s="284">
        <v>-0.105576291960126</v>
      </c>
    </row>
    <row r="1062" spans="1:5" x14ac:dyDescent="0.25">
      <c r="A1062" s="284">
        <v>16386.979912219202</v>
      </c>
      <c r="B1062" s="284">
        <v>8.4750289079060792E-3</v>
      </c>
      <c r="C1062" s="284">
        <v>-9.6928146473695506E-2</v>
      </c>
      <c r="D1062" s="284">
        <v>-0.47862826611442399</v>
      </c>
      <c r="E1062" s="284"/>
    </row>
    <row r="1063" spans="1:5" x14ac:dyDescent="0.25">
      <c r="A1063" s="284">
        <v>16386.979912219202</v>
      </c>
      <c r="B1063" s="284">
        <v>-4.8531434911791597E-3</v>
      </c>
      <c r="C1063" s="284">
        <v>-9.6928146473695506E-2</v>
      </c>
      <c r="D1063" s="284">
        <v>-0.47862826611442399</v>
      </c>
      <c r="E1063" s="284"/>
    </row>
    <row r="1064" spans="1:5" x14ac:dyDescent="0.25">
      <c r="A1064" s="284">
        <v>16386.979912219202</v>
      </c>
      <c r="B1064" s="284">
        <v>-8.1982936958291397E-2</v>
      </c>
      <c r="C1064" s="284">
        <v>-9.6928146473695506E-2</v>
      </c>
      <c r="D1064" s="284">
        <v>-0.47862826611442399</v>
      </c>
      <c r="E1064" s="284"/>
    </row>
    <row r="1065" spans="1:5" x14ac:dyDescent="0.25">
      <c r="A1065" s="284">
        <v>16387.109329352301</v>
      </c>
      <c r="B1065" s="284">
        <v>-8.1807838881120504E-2</v>
      </c>
      <c r="C1065" s="284">
        <v>-9.6929237319880998E-2</v>
      </c>
      <c r="D1065" s="284">
        <v>-0.47860462641422102</v>
      </c>
      <c r="E1065" s="284"/>
    </row>
    <row r="1066" spans="1:5" x14ac:dyDescent="0.25">
      <c r="A1066" s="284">
        <v>16387.174037918801</v>
      </c>
      <c r="B1066" s="284">
        <v>-8.0785752161016702E-2</v>
      </c>
      <c r="C1066" s="284">
        <v>-9.6929782742973702E-2</v>
      </c>
      <c r="D1066" s="284">
        <v>-0.47859280656412001</v>
      </c>
      <c r="E1066" s="284"/>
    </row>
    <row r="1067" spans="1:5" x14ac:dyDescent="0.25">
      <c r="A1067" s="284">
        <v>16387.174037918801</v>
      </c>
      <c r="B1067" s="284">
        <v>0.219594174170612</v>
      </c>
      <c r="C1067" s="284">
        <v>-9.6929782742973702E-2</v>
      </c>
      <c r="D1067" s="284">
        <v>-0.47859280656412001</v>
      </c>
      <c r="E1067" s="284"/>
    </row>
    <row r="1068" spans="1:5" x14ac:dyDescent="0.25">
      <c r="A1068" s="284">
        <v>16387.174037918801</v>
      </c>
      <c r="B1068" s="284">
        <v>-0.177903997127138</v>
      </c>
      <c r="C1068" s="284">
        <v>-9.6929782742973702E-2</v>
      </c>
      <c r="D1068" s="284">
        <v>-0.47859280656412001</v>
      </c>
      <c r="E1068" s="284"/>
    </row>
    <row r="1069" spans="1:5" x14ac:dyDescent="0.25">
      <c r="A1069" s="284">
        <v>16387.174037918801</v>
      </c>
      <c r="B1069" s="284">
        <v>-8.2446691776993902E-2</v>
      </c>
      <c r="C1069" s="284">
        <v>-9.6929782742973702E-2</v>
      </c>
      <c r="D1069" s="284">
        <v>-0.47859280656412001</v>
      </c>
      <c r="E1069" s="284"/>
    </row>
    <row r="1070" spans="1:5" x14ac:dyDescent="0.25">
      <c r="A1070" s="284">
        <v>16387.174037918801</v>
      </c>
      <c r="B1070" s="284">
        <v>-8.0704690754351799E-2</v>
      </c>
      <c r="C1070" s="284">
        <v>-9.6929782742973702E-2</v>
      </c>
      <c r="D1070" s="284">
        <v>-0.47859280656412001</v>
      </c>
      <c r="E1070" s="284"/>
    </row>
    <row r="1071" spans="1:5" x14ac:dyDescent="0.25">
      <c r="A1071" s="284">
        <v>16387.174037918801</v>
      </c>
      <c r="B1071" s="284">
        <v>-8.1141245487204E-2</v>
      </c>
      <c r="C1071" s="284">
        <v>-9.6929782742973702E-2</v>
      </c>
      <c r="D1071" s="284">
        <v>-0.47859280656412001</v>
      </c>
      <c r="E1071" s="284"/>
    </row>
    <row r="1072" spans="1:5" x14ac:dyDescent="0.25">
      <c r="A1072" s="284">
        <v>16387.174037918801</v>
      </c>
      <c r="B1072" s="284">
        <v>-8.3854302537755804E-2</v>
      </c>
      <c r="C1072" s="284">
        <v>-9.6929782742973702E-2</v>
      </c>
      <c r="D1072" s="284">
        <v>-0.47859280656412001</v>
      </c>
      <c r="E1072" s="284"/>
    </row>
    <row r="1073" spans="1:5" x14ac:dyDescent="0.25">
      <c r="A1073" s="284">
        <v>16387.174037918801</v>
      </c>
      <c r="B1073" s="284">
        <v>-8.4548330979206096E-2</v>
      </c>
      <c r="C1073" s="284">
        <v>-9.6929782742973702E-2</v>
      </c>
      <c r="D1073" s="284">
        <v>-0.47859280656412001</v>
      </c>
      <c r="E1073" s="284"/>
    </row>
    <row r="1074" spans="1:5" x14ac:dyDescent="0.25">
      <c r="A1074" s="284">
        <v>16387.2387464854</v>
      </c>
      <c r="B1074" s="284">
        <v>-8.0060218660737995E-2</v>
      </c>
      <c r="C1074" s="284">
        <v>-9.6930328166066407E-2</v>
      </c>
      <c r="D1074" s="284">
        <v>-0.478580986714018</v>
      </c>
      <c r="E1074" s="284"/>
    </row>
    <row r="1075" spans="1:5" x14ac:dyDescent="0.25">
      <c r="A1075" s="284">
        <v>16387.2387464854</v>
      </c>
      <c r="B1075" s="284">
        <v>-5.4173570086524202E-3</v>
      </c>
      <c r="C1075" s="284">
        <v>-9.6930328166066407E-2</v>
      </c>
      <c r="D1075" s="284">
        <v>-0.478580986714018</v>
      </c>
      <c r="E1075" s="284"/>
    </row>
    <row r="1076" spans="1:5" x14ac:dyDescent="0.25">
      <c r="A1076" s="284">
        <v>16387.2387464854</v>
      </c>
      <c r="B1076" s="284">
        <v>-0.16716078684185801</v>
      </c>
      <c r="C1076" s="284">
        <v>-9.6930328166066407E-2</v>
      </c>
      <c r="D1076" s="284">
        <v>-0.478580986714018</v>
      </c>
      <c r="E1076" s="284"/>
    </row>
    <row r="1077" spans="1:5" x14ac:dyDescent="0.25">
      <c r="A1077" s="284">
        <v>16387.2387464854</v>
      </c>
      <c r="B1077" s="284">
        <v>-0.16619952110912301</v>
      </c>
      <c r="C1077" s="284">
        <v>-9.6930328166066407E-2</v>
      </c>
      <c r="D1077" s="284">
        <v>-0.478580986714018</v>
      </c>
      <c r="E1077" s="284"/>
    </row>
    <row r="1078" spans="1:5" x14ac:dyDescent="0.25">
      <c r="A1078" s="284">
        <v>16387.2387464854</v>
      </c>
      <c r="B1078" s="284">
        <v>3.1500479539880999E-2</v>
      </c>
      <c r="C1078" s="284">
        <v>-9.6930328166066407E-2</v>
      </c>
      <c r="D1078" s="284">
        <v>-0.478580986714018</v>
      </c>
      <c r="E1078" s="284"/>
    </row>
    <row r="1079" spans="1:5" x14ac:dyDescent="0.25">
      <c r="A1079" s="284">
        <v>16387.2387464854</v>
      </c>
      <c r="B1079" s="284">
        <v>-8.2650699631070496E-2</v>
      </c>
      <c r="C1079" s="284">
        <v>-9.6930328166066407E-2</v>
      </c>
      <c r="D1079" s="284">
        <v>-0.478580986714018</v>
      </c>
      <c r="E1079" s="284"/>
    </row>
    <row r="1080" spans="1:5" x14ac:dyDescent="0.25">
      <c r="A1080" s="284">
        <v>16387.2387464854</v>
      </c>
      <c r="B1080" s="284">
        <v>4.7360437744004003E-2</v>
      </c>
      <c r="C1080" s="284">
        <v>-9.6930328166066407E-2</v>
      </c>
      <c r="D1080" s="284">
        <v>-0.478580986714018</v>
      </c>
      <c r="E1080" s="284"/>
    </row>
    <row r="1081" spans="1:5" x14ac:dyDescent="0.25">
      <c r="A1081" s="284">
        <v>16387.2387464854</v>
      </c>
      <c r="B1081" s="284">
        <v>-8.5476499916836701E-2</v>
      </c>
      <c r="C1081" s="284">
        <v>-9.6930328166066407E-2</v>
      </c>
      <c r="D1081" s="284">
        <v>-0.478580986714018</v>
      </c>
      <c r="E1081" s="284"/>
    </row>
    <row r="1082" spans="1:5" x14ac:dyDescent="0.25">
      <c r="A1082" s="284">
        <v>16387.2387464854</v>
      </c>
      <c r="B1082" s="284">
        <v>0.19872834906577999</v>
      </c>
      <c r="C1082" s="284">
        <v>-9.6930328166066407E-2</v>
      </c>
      <c r="D1082" s="284">
        <v>-0.478580986714018</v>
      </c>
      <c r="E1082" s="284"/>
    </row>
    <row r="1083" spans="1:5" x14ac:dyDescent="0.25">
      <c r="A1083" s="284">
        <v>16387.2387464854</v>
      </c>
      <c r="B1083" s="284">
        <v>-8.1694485613703599E-2</v>
      </c>
      <c r="C1083" s="284">
        <v>-9.6930328166066407E-2</v>
      </c>
      <c r="D1083" s="284">
        <v>-0.478580986714018</v>
      </c>
      <c r="E1083" s="284"/>
    </row>
    <row r="1084" spans="1:5" x14ac:dyDescent="0.25">
      <c r="A1084" s="284">
        <v>16387.2387464854</v>
      </c>
      <c r="B1084" s="284">
        <v>-7.8275003463212894E-2</v>
      </c>
      <c r="C1084" s="284">
        <v>-9.6930328166066407E-2</v>
      </c>
      <c r="D1084" s="284">
        <v>-0.478580986714018</v>
      </c>
      <c r="E1084" s="284"/>
    </row>
    <row r="1085" spans="1:5" x14ac:dyDescent="0.25">
      <c r="A1085" s="284">
        <v>16387.2387464854</v>
      </c>
      <c r="B1085" s="284">
        <v>-8.4176463896956696E-2</v>
      </c>
      <c r="C1085" s="284">
        <v>-9.6930328166066407E-2</v>
      </c>
      <c r="D1085" s="284">
        <v>-0.478580986714018</v>
      </c>
      <c r="E1085" s="284"/>
    </row>
    <row r="1086" spans="1:5" x14ac:dyDescent="0.25">
      <c r="A1086" s="284">
        <v>16387.2387464854</v>
      </c>
      <c r="B1086" s="284">
        <v>-8.1020274787968499E-2</v>
      </c>
      <c r="C1086" s="284">
        <v>-9.6930328166066407E-2</v>
      </c>
      <c r="D1086" s="284">
        <v>-0.478580986714018</v>
      </c>
      <c r="E1086" s="284"/>
    </row>
    <row r="1087" spans="1:5" x14ac:dyDescent="0.25">
      <c r="A1087" s="284">
        <v>16387.2387464854</v>
      </c>
      <c r="B1087" s="284">
        <v>-8.3104277391909995E-2</v>
      </c>
      <c r="C1087" s="284">
        <v>-9.6930328166066407E-2</v>
      </c>
      <c r="D1087" s="284">
        <v>-0.478580986714018</v>
      </c>
      <c r="E1087" s="284"/>
    </row>
    <row r="1088" spans="1:5" x14ac:dyDescent="0.25">
      <c r="A1088" s="284">
        <v>16387.2387464854</v>
      </c>
      <c r="B1088" s="284">
        <v>-0.16734124945973999</v>
      </c>
      <c r="C1088" s="284">
        <v>-9.6930328166066407E-2</v>
      </c>
      <c r="D1088" s="284">
        <v>-0.478580986714018</v>
      </c>
      <c r="E1088" s="284"/>
    </row>
    <row r="1089" spans="1:5" x14ac:dyDescent="0.25">
      <c r="A1089" s="284">
        <v>16387.2387464854</v>
      </c>
      <c r="B1089" s="284">
        <v>-6.9869592635696295E-2</v>
      </c>
      <c r="C1089" s="284">
        <v>-9.6930328166066407E-2</v>
      </c>
      <c r="D1089" s="284">
        <v>-0.478580986714018</v>
      </c>
      <c r="E1089" s="284"/>
    </row>
    <row r="1090" spans="1:5" x14ac:dyDescent="0.25">
      <c r="A1090" s="284">
        <v>16387.2387464854</v>
      </c>
      <c r="B1090" s="284">
        <v>-0.17053755066623899</v>
      </c>
      <c r="C1090" s="284">
        <v>-9.6930328166066407E-2</v>
      </c>
      <c r="D1090" s="284">
        <v>-0.478580986714018</v>
      </c>
      <c r="E1090" s="284"/>
    </row>
    <row r="1091" spans="1:5" x14ac:dyDescent="0.25">
      <c r="A1091" s="284">
        <v>16387.2387464854</v>
      </c>
      <c r="B1091" s="284">
        <v>-3.2629684212315303E-2</v>
      </c>
      <c r="C1091" s="284">
        <v>-9.6930328166066407E-2</v>
      </c>
      <c r="D1091" s="284">
        <v>-0.478580986714018</v>
      </c>
      <c r="E1091" s="284"/>
    </row>
    <row r="1092" spans="1:5" x14ac:dyDescent="0.25">
      <c r="A1092" s="284">
        <v>16387.2387464854</v>
      </c>
      <c r="B1092" s="284">
        <v>-8.4259801720254504E-2</v>
      </c>
      <c r="C1092" s="284">
        <v>-9.6930328166066407E-2</v>
      </c>
      <c r="D1092" s="284">
        <v>-0.478580986714018</v>
      </c>
      <c r="E1092" s="284"/>
    </row>
    <row r="1093" spans="1:5" x14ac:dyDescent="0.25">
      <c r="A1093" s="284">
        <v>16387.2387464854</v>
      </c>
      <c r="B1093" s="284">
        <v>-8.1328207219821799E-2</v>
      </c>
      <c r="C1093" s="284">
        <v>-9.6930328166066407E-2</v>
      </c>
      <c r="D1093" s="284">
        <v>-0.478580986714018</v>
      </c>
      <c r="E1093" s="284"/>
    </row>
    <row r="1094" spans="1:5" x14ac:dyDescent="0.25">
      <c r="A1094" s="284">
        <v>16387.2387464854</v>
      </c>
      <c r="B1094" s="284">
        <v>-8.2569701895540706E-2</v>
      </c>
      <c r="C1094" s="284">
        <v>-9.6930328166066407E-2</v>
      </c>
      <c r="D1094" s="284">
        <v>-0.478580986714018</v>
      </c>
      <c r="E1094" s="284"/>
    </row>
    <row r="1095" spans="1:5" x14ac:dyDescent="0.25">
      <c r="A1095" s="284">
        <v>16387.2387464854</v>
      </c>
      <c r="B1095" s="284">
        <v>-8.4527020072133793E-2</v>
      </c>
      <c r="C1095" s="284">
        <v>-9.6930328166066407E-2</v>
      </c>
      <c r="D1095" s="284">
        <v>-0.478580986714018</v>
      </c>
      <c r="E1095" s="284"/>
    </row>
    <row r="1096" spans="1:5" x14ac:dyDescent="0.25">
      <c r="A1096" s="284">
        <v>16387.2387464854</v>
      </c>
      <c r="B1096" s="284">
        <v>-1.7179651848564501E-2</v>
      </c>
      <c r="C1096" s="284">
        <v>-9.6930328166066407E-2</v>
      </c>
      <c r="D1096" s="284">
        <v>-0.478580986714018</v>
      </c>
      <c r="E1096" s="284"/>
    </row>
    <row r="1097" spans="1:5" x14ac:dyDescent="0.25">
      <c r="A1097" s="284">
        <v>16387.2387464854</v>
      </c>
      <c r="B1097" s="284">
        <v>-8.4685830428932199E-2</v>
      </c>
      <c r="C1097" s="284">
        <v>-9.6930328166066407E-2</v>
      </c>
      <c r="D1097" s="284">
        <v>-0.478580986714018</v>
      </c>
      <c r="E1097" s="284"/>
    </row>
    <row r="1098" spans="1:5" x14ac:dyDescent="0.25">
      <c r="A1098" s="284">
        <v>16387.2387464854</v>
      </c>
      <c r="B1098" s="284">
        <v>-8.2289580976691007E-2</v>
      </c>
      <c r="C1098" s="284">
        <v>-9.6930328166066407E-2</v>
      </c>
      <c r="D1098" s="284">
        <v>-0.478580986714018</v>
      </c>
      <c r="E1098" s="284"/>
    </row>
    <row r="1099" spans="1:5" x14ac:dyDescent="0.25">
      <c r="A1099" s="284">
        <v>16387.2387464854</v>
      </c>
      <c r="B1099" s="284">
        <v>-8.4153099204253803E-2</v>
      </c>
      <c r="C1099" s="284">
        <v>-9.6930328166066407E-2</v>
      </c>
      <c r="D1099" s="284">
        <v>-0.478580986714018</v>
      </c>
      <c r="E1099" s="284"/>
    </row>
    <row r="1100" spans="1:5" x14ac:dyDescent="0.25">
      <c r="A1100" s="284">
        <v>16387.2387464854</v>
      </c>
      <c r="B1100" s="284">
        <v>-8.1373955844898899E-2</v>
      </c>
      <c r="C1100" s="284">
        <v>-9.6930328166066407E-2</v>
      </c>
      <c r="D1100" s="284">
        <v>-0.478580986714018</v>
      </c>
      <c r="E1100" s="284"/>
    </row>
    <row r="1101" spans="1:5" x14ac:dyDescent="0.25">
      <c r="A1101" s="284">
        <v>16387.2387464854</v>
      </c>
      <c r="B1101" s="284">
        <v>-8.1554385935600507E-2</v>
      </c>
      <c r="C1101" s="284">
        <v>-9.6930328166066407E-2</v>
      </c>
      <c r="D1101" s="284">
        <v>-0.478580986714018</v>
      </c>
      <c r="E1101" s="284"/>
    </row>
    <row r="1102" spans="1:5" x14ac:dyDescent="0.25">
      <c r="A1102" s="284">
        <v>16387.2387464854</v>
      </c>
      <c r="B1102" s="284">
        <v>-8.1485170163264606E-2</v>
      </c>
      <c r="C1102" s="284">
        <v>-9.6930328166066407E-2</v>
      </c>
      <c r="D1102" s="284">
        <v>-0.478580986714018</v>
      </c>
      <c r="E1102" s="284"/>
    </row>
    <row r="1103" spans="1:5" x14ac:dyDescent="0.25">
      <c r="A1103" s="284">
        <v>16387.2387464854</v>
      </c>
      <c r="B1103" s="284">
        <v>-0.162342579153441</v>
      </c>
      <c r="C1103" s="284">
        <v>-9.6930328166066407E-2</v>
      </c>
      <c r="D1103" s="284">
        <v>-0.478580986714018</v>
      </c>
      <c r="E1103" s="284"/>
    </row>
    <row r="1104" spans="1:5" x14ac:dyDescent="0.25">
      <c r="A1104" s="284">
        <v>16387.2387464854</v>
      </c>
      <c r="B1104" s="284">
        <v>-8.4007838270105897E-2</v>
      </c>
      <c r="C1104" s="284">
        <v>-9.6930328166066407E-2</v>
      </c>
      <c r="D1104" s="284">
        <v>-0.478580986714018</v>
      </c>
      <c r="E1104" s="284"/>
    </row>
    <row r="1105" spans="1:5" x14ac:dyDescent="0.25">
      <c r="A1105" s="284">
        <v>16387.2387464854</v>
      </c>
      <c r="B1105" s="284">
        <v>-4.6650884232279904E-3</v>
      </c>
      <c r="C1105" s="284">
        <v>-9.6930328166066407E-2</v>
      </c>
      <c r="D1105" s="284">
        <v>-0.478580986714018</v>
      </c>
      <c r="E1105" s="284"/>
    </row>
    <row r="1106" spans="1:5" x14ac:dyDescent="0.25">
      <c r="A1106" s="284">
        <v>16387.2387464854</v>
      </c>
      <c r="B1106" s="284">
        <v>-7.3561092938378994E-2</v>
      </c>
      <c r="C1106" s="284">
        <v>-9.6930328166066407E-2</v>
      </c>
      <c r="D1106" s="284">
        <v>-0.478580986714018</v>
      </c>
      <c r="E1106" s="284"/>
    </row>
    <row r="1107" spans="1:5" x14ac:dyDescent="0.25">
      <c r="A1107" s="284">
        <v>16387.2387464854</v>
      </c>
      <c r="B1107" s="284">
        <v>-7.2129190314740299E-3</v>
      </c>
      <c r="C1107" s="284">
        <v>-9.6930328166066407E-2</v>
      </c>
      <c r="D1107" s="284">
        <v>-0.478580986714018</v>
      </c>
      <c r="E1107" s="284"/>
    </row>
    <row r="1108" spans="1:5" x14ac:dyDescent="0.25">
      <c r="A1108" s="284">
        <v>16387.2387464854</v>
      </c>
      <c r="B1108" s="284">
        <v>-8.0924806746496297E-2</v>
      </c>
      <c r="C1108" s="284">
        <v>-9.6930328166066407E-2</v>
      </c>
      <c r="D1108" s="284">
        <v>-0.478580986714018</v>
      </c>
      <c r="E1108" s="284"/>
    </row>
    <row r="1109" spans="1:5" x14ac:dyDescent="0.25">
      <c r="A1109" s="284">
        <v>16387.2387464854</v>
      </c>
      <c r="B1109" s="284">
        <v>-8.4353067915610105E-2</v>
      </c>
      <c r="C1109" s="284">
        <v>-9.6930328166066407E-2</v>
      </c>
      <c r="D1109" s="284">
        <v>-0.478580986714018</v>
      </c>
      <c r="E1109" s="284"/>
    </row>
    <row r="1110" spans="1:5" x14ac:dyDescent="0.25">
      <c r="A1110" s="284">
        <v>16387.2387464854</v>
      </c>
      <c r="B1110" s="284">
        <v>-6.3359489036896005E-2</v>
      </c>
      <c r="C1110" s="284">
        <v>-9.6930328166066407E-2</v>
      </c>
      <c r="D1110" s="284">
        <v>-0.478580986714018</v>
      </c>
      <c r="E1110" s="284"/>
    </row>
    <row r="1111" spans="1:5" x14ac:dyDescent="0.25">
      <c r="A1111" s="284">
        <v>16387.2387464854</v>
      </c>
      <c r="B1111" s="284">
        <v>-7.9807730881342701E-2</v>
      </c>
      <c r="C1111" s="284">
        <v>-9.6930328166066407E-2</v>
      </c>
      <c r="D1111" s="284">
        <v>-0.478580986714018</v>
      </c>
      <c r="E1111" s="284"/>
    </row>
    <row r="1112" spans="1:5" x14ac:dyDescent="0.25">
      <c r="A1112" s="284">
        <v>16387.2387464854</v>
      </c>
      <c r="B1112" s="284">
        <v>-8.1405990891303404E-2</v>
      </c>
      <c r="C1112" s="284">
        <v>-9.6930328166066407E-2</v>
      </c>
      <c r="D1112" s="284">
        <v>-0.478580986714018</v>
      </c>
      <c r="E1112" s="284"/>
    </row>
    <row r="1113" spans="1:5" x14ac:dyDescent="0.25">
      <c r="A1113" s="284">
        <v>16387.2387464854</v>
      </c>
      <c r="B1113" s="284">
        <v>-7.9736833876153906E-2</v>
      </c>
      <c r="C1113" s="284">
        <v>-9.6930328166066407E-2</v>
      </c>
      <c r="D1113" s="284">
        <v>-0.478580986714018</v>
      </c>
      <c r="E1113" s="284"/>
    </row>
    <row r="1114" spans="1:5" x14ac:dyDescent="0.25">
      <c r="A1114" s="284">
        <v>16387.2387464854</v>
      </c>
      <c r="B1114" s="284">
        <v>-7.9471073990222699E-2</v>
      </c>
      <c r="C1114" s="284">
        <v>-9.6930328166066407E-2</v>
      </c>
      <c r="D1114" s="284">
        <v>-0.478580986714018</v>
      </c>
      <c r="E1114" s="284"/>
    </row>
    <row r="1115" spans="1:5" x14ac:dyDescent="0.25">
      <c r="A1115" s="284">
        <v>16387.2387464854</v>
      </c>
      <c r="B1115" s="284">
        <v>-8.1342838430942296E-2</v>
      </c>
      <c r="C1115" s="284">
        <v>-9.6930328166066407E-2</v>
      </c>
      <c r="D1115" s="284">
        <v>-0.478580986714018</v>
      </c>
      <c r="E1115" s="284"/>
    </row>
    <row r="1116" spans="1:5" x14ac:dyDescent="0.25">
      <c r="A1116" s="284">
        <v>16387.2387464854</v>
      </c>
      <c r="B1116" s="284">
        <v>7.4752596625371499E-3</v>
      </c>
      <c r="C1116" s="284">
        <v>-9.6930328166066407E-2</v>
      </c>
      <c r="D1116" s="284">
        <v>-0.478580986714018</v>
      </c>
      <c r="E1116" s="284"/>
    </row>
    <row r="1117" spans="1:5" x14ac:dyDescent="0.25">
      <c r="A1117" s="284">
        <v>16387.2387464854</v>
      </c>
      <c r="B1117" s="284">
        <v>-0.17790456862423201</v>
      </c>
      <c r="C1117" s="284">
        <v>-9.6930328166066407E-2</v>
      </c>
      <c r="D1117" s="284">
        <v>-0.478580986714018</v>
      </c>
      <c r="E1117" s="284"/>
    </row>
    <row r="1118" spans="1:5" x14ac:dyDescent="0.25">
      <c r="A1118" s="284">
        <v>16387.2387464854</v>
      </c>
      <c r="B1118" s="284">
        <v>-7.8997852964812806E-2</v>
      </c>
      <c r="C1118" s="284">
        <v>-9.6930328166066407E-2</v>
      </c>
      <c r="D1118" s="284">
        <v>-0.478580986714018</v>
      </c>
      <c r="E1118" s="284"/>
    </row>
    <row r="1119" spans="1:5" x14ac:dyDescent="0.25">
      <c r="A1119" s="284">
        <v>16387.2387464854</v>
      </c>
      <c r="B1119" s="284">
        <v>-5.5536352086071897E-2</v>
      </c>
      <c r="C1119" s="284">
        <v>-9.6930328166066407E-2</v>
      </c>
      <c r="D1119" s="284">
        <v>-0.478580986714018</v>
      </c>
      <c r="E1119" s="284"/>
    </row>
    <row r="1120" spans="1:5" x14ac:dyDescent="0.25">
      <c r="A1120" s="284">
        <v>16387.2387464854</v>
      </c>
      <c r="B1120" s="284">
        <v>-8.5186090218969404E-2</v>
      </c>
      <c r="C1120" s="284">
        <v>-9.6930328166066407E-2</v>
      </c>
      <c r="D1120" s="284">
        <v>-0.478580986714018</v>
      </c>
      <c r="E1120" s="284"/>
    </row>
    <row r="1121" spans="1:5" x14ac:dyDescent="0.25">
      <c r="A1121" s="284">
        <v>16387.2387464854</v>
      </c>
      <c r="B1121" s="284">
        <v>-7.8982209279410104E-2</v>
      </c>
      <c r="C1121" s="284">
        <v>-9.6930328166066407E-2</v>
      </c>
      <c r="D1121" s="284">
        <v>-0.478580986714018</v>
      </c>
      <c r="E1121" s="284"/>
    </row>
    <row r="1122" spans="1:5" x14ac:dyDescent="0.25">
      <c r="A1122" s="284">
        <v>16387.2387464854</v>
      </c>
      <c r="B1122" s="284">
        <v>-7.5561342615348998E-2</v>
      </c>
      <c r="C1122" s="284">
        <v>-9.6930328166066407E-2</v>
      </c>
      <c r="D1122" s="284">
        <v>-0.478580986714018</v>
      </c>
      <c r="E1122" s="284"/>
    </row>
    <row r="1123" spans="1:5" x14ac:dyDescent="0.25">
      <c r="A1123" s="284">
        <v>16387.2387464854</v>
      </c>
      <c r="B1123" s="284">
        <v>1.78345040846573E-3</v>
      </c>
      <c r="C1123" s="284">
        <v>-9.6930328166066407E-2</v>
      </c>
      <c r="D1123" s="284">
        <v>-0.478580986714018</v>
      </c>
      <c r="E1123" s="284"/>
    </row>
    <row r="1124" spans="1:5" x14ac:dyDescent="0.25">
      <c r="A1124" s="284">
        <v>16387.2387464854</v>
      </c>
      <c r="B1124" s="284">
        <v>-8.1241973999779393E-2</v>
      </c>
      <c r="C1124" s="284">
        <v>-9.6930328166066407E-2</v>
      </c>
      <c r="D1124" s="284">
        <v>-0.478580986714018</v>
      </c>
      <c r="E1124" s="284"/>
    </row>
    <row r="1125" spans="1:5" x14ac:dyDescent="0.25">
      <c r="A1125" s="284">
        <v>16387.2387464854</v>
      </c>
      <c r="B1125" s="284">
        <v>-8.6418184909287099E-2</v>
      </c>
      <c r="C1125" s="284">
        <v>-9.6930328166066407E-2</v>
      </c>
      <c r="D1125" s="284">
        <v>-0.478580986714018</v>
      </c>
      <c r="E1125" s="284"/>
    </row>
    <row r="1126" spans="1:5" x14ac:dyDescent="0.25">
      <c r="A1126" s="284">
        <v>16387.2387464854</v>
      </c>
      <c r="B1126" s="284">
        <v>-8.2129563984978393E-2</v>
      </c>
      <c r="C1126" s="284">
        <v>-9.6930328166066407E-2</v>
      </c>
      <c r="D1126" s="284">
        <v>-0.478580986714018</v>
      </c>
      <c r="E1126" s="284"/>
    </row>
    <row r="1127" spans="1:5" x14ac:dyDescent="0.25">
      <c r="A1127" s="284">
        <v>16387.2387464854</v>
      </c>
      <c r="B1127" s="284">
        <v>-6.9629864051101706E-2</v>
      </c>
      <c r="C1127" s="284">
        <v>-9.6930328166066407E-2</v>
      </c>
      <c r="D1127" s="284">
        <v>-0.478580986714018</v>
      </c>
      <c r="E1127" s="284"/>
    </row>
    <row r="1128" spans="1:5" x14ac:dyDescent="0.25">
      <c r="A1128" s="284">
        <v>16387.2387464854</v>
      </c>
      <c r="B1128" s="284">
        <v>8.8254269836163194E-3</v>
      </c>
      <c r="C1128" s="284">
        <v>-9.6930328166066407E-2</v>
      </c>
      <c r="D1128" s="284">
        <v>-0.478580986714018</v>
      </c>
      <c r="E1128" s="284"/>
    </row>
    <row r="1129" spans="1:5" x14ac:dyDescent="0.25">
      <c r="A1129" s="284">
        <v>16387.2387464854</v>
      </c>
      <c r="B1129" s="284">
        <v>0.217929127238148</v>
      </c>
      <c r="C1129" s="284">
        <v>-9.6930328166066407E-2</v>
      </c>
      <c r="D1129" s="284">
        <v>-0.478580986714018</v>
      </c>
      <c r="E1129" s="284"/>
    </row>
    <row r="1130" spans="1:5" x14ac:dyDescent="0.25">
      <c r="A1130" s="284">
        <v>16387.2387464854</v>
      </c>
      <c r="B1130" s="284">
        <v>-5.7566210743942303E-2</v>
      </c>
      <c r="C1130" s="284">
        <v>-9.6930328166066407E-2</v>
      </c>
      <c r="D1130" s="284">
        <v>-0.478580986714018</v>
      </c>
      <c r="E1130" s="284"/>
    </row>
    <row r="1131" spans="1:5" x14ac:dyDescent="0.25">
      <c r="A1131" s="284">
        <v>16387.2387464854</v>
      </c>
      <c r="B1131" s="284">
        <v>-0.132286805071857</v>
      </c>
      <c r="C1131" s="284">
        <v>-9.6930328166066407E-2</v>
      </c>
      <c r="D1131" s="284">
        <v>-0.478580986714018</v>
      </c>
      <c r="E1131" s="284"/>
    </row>
    <row r="1132" spans="1:5" x14ac:dyDescent="0.25">
      <c r="A1132" s="284">
        <v>16387.2387464854</v>
      </c>
      <c r="B1132" s="284">
        <v>-8.5388717129497596E-2</v>
      </c>
      <c r="C1132" s="284">
        <v>-9.6930328166066407E-2</v>
      </c>
      <c r="D1132" s="284">
        <v>-0.478580986714018</v>
      </c>
      <c r="E1132" s="284"/>
    </row>
    <row r="1133" spans="1:5" x14ac:dyDescent="0.25">
      <c r="A1133" s="284">
        <v>16387.2387464854</v>
      </c>
      <c r="B1133" s="284">
        <v>-8.2369544620675098E-2</v>
      </c>
      <c r="C1133" s="284">
        <v>-9.6930328166066407E-2</v>
      </c>
      <c r="D1133" s="284">
        <v>-0.478580986714018</v>
      </c>
      <c r="E1133" s="284"/>
    </row>
    <row r="1134" spans="1:5" x14ac:dyDescent="0.25">
      <c r="A1134" s="284">
        <v>16387.2387464854</v>
      </c>
      <c r="B1134" s="284">
        <v>-8.1740927053441895E-2</v>
      </c>
      <c r="C1134" s="284">
        <v>-9.6930328166066407E-2</v>
      </c>
      <c r="D1134" s="284">
        <v>-0.478580986714018</v>
      </c>
      <c r="E1134" s="284"/>
    </row>
    <row r="1135" spans="1:5" x14ac:dyDescent="0.25">
      <c r="A1135" s="284">
        <v>16387.2387464854</v>
      </c>
      <c r="B1135" s="284">
        <v>-1.9966343903998801E-3</v>
      </c>
      <c r="C1135" s="284">
        <v>-9.6930328166066407E-2</v>
      </c>
      <c r="D1135" s="284">
        <v>-0.478580986714018</v>
      </c>
      <c r="E1135" s="284"/>
    </row>
    <row r="1136" spans="1:5" x14ac:dyDescent="0.25">
      <c r="A1136" s="284">
        <v>16387.2387464854</v>
      </c>
      <c r="B1136" s="284">
        <v>-8.3489044775053603E-2</v>
      </c>
      <c r="C1136" s="284">
        <v>-9.6930328166066407E-2</v>
      </c>
      <c r="D1136" s="284">
        <v>-0.478580986714018</v>
      </c>
      <c r="E1136" s="284"/>
    </row>
    <row r="1137" spans="1:5" x14ac:dyDescent="0.25">
      <c r="A1137" s="284">
        <v>16387.2387464854</v>
      </c>
      <c r="B1137" s="284">
        <v>-8.41395694482827E-2</v>
      </c>
      <c r="C1137" s="284">
        <v>-9.6930328166066407E-2</v>
      </c>
      <c r="D1137" s="284">
        <v>-0.478580986714018</v>
      </c>
      <c r="E1137" s="284"/>
    </row>
    <row r="1138" spans="1:5" x14ac:dyDescent="0.25">
      <c r="A1138" s="284">
        <v>16387.2387464854</v>
      </c>
      <c r="B1138" s="284">
        <v>-7.9623978456588904E-2</v>
      </c>
      <c r="C1138" s="284">
        <v>-9.6930328166066407E-2</v>
      </c>
      <c r="D1138" s="284">
        <v>-0.478580986714018</v>
      </c>
      <c r="E1138" s="284"/>
    </row>
    <row r="1139" spans="1:5" x14ac:dyDescent="0.25">
      <c r="A1139" s="284">
        <v>16387.2387464854</v>
      </c>
      <c r="B1139" s="284">
        <v>-0.185257781520165</v>
      </c>
      <c r="C1139" s="284">
        <v>-9.6930328166066407E-2</v>
      </c>
      <c r="D1139" s="284">
        <v>-0.478580986714018</v>
      </c>
      <c r="E1139" s="284"/>
    </row>
    <row r="1140" spans="1:5" x14ac:dyDescent="0.25">
      <c r="A1140" s="284">
        <v>16387.303455051999</v>
      </c>
      <c r="B1140" s="284">
        <v>-0.16870303784968199</v>
      </c>
      <c r="C1140" s="284">
        <v>-9.6930873589159097E-2</v>
      </c>
      <c r="D1140" s="284">
        <v>-0.47856916686391598</v>
      </c>
      <c r="E1140" s="284"/>
    </row>
    <row r="1141" spans="1:5" x14ac:dyDescent="0.25">
      <c r="A1141" s="284">
        <v>16387.303455051999</v>
      </c>
      <c r="B1141" s="284">
        <v>-5.2152070601940697E-3</v>
      </c>
      <c r="C1141" s="284">
        <v>-9.6930873589159097E-2</v>
      </c>
      <c r="D1141" s="284">
        <v>-0.47856916686391598</v>
      </c>
      <c r="E1141" s="284"/>
    </row>
    <row r="1142" spans="1:5" x14ac:dyDescent="0.25">
      <c r="A1142" s="284">
        <v>16387.303455051999</v>
      </c>
      <c r="B1142" s="284">
        <v>-0.16530007405272101</v>
      </c>
      <c r="C1142" s="284">
        <v>-9.6930873589159097E-2</v>
      </c>
      <c r="D1142" s="284">
        <v>-0.47856916686391598</v>
      </c>
      <c r="E1142" s="284"/>
    </row>
    <row r="1143" spans="1:5" x14ac:dyDescent="0.25">
      <c r="A1143" s="284">
        <v>16387.368163618499</v>
      </c>
      <c r="B1143" s="284">
        <v>-0.170456238007999</v>
      </c>
      <c r="C1143" s="284">
        <v>-9.6931419012251802E-2</v>
      </c>
      <c r="D1143" s="284">
        <v>-0.47855734701381503</v>
      </c>
      <c r="E1143" s="284"/>
    </row>
    <row r="1144" spans="1:5" x14ac:dyDescent="0.25">
      <c r="A1144" s="284">
        <v>16387.368163618499</v>
      </c>
      <c r="B1144" s="284">
        <v>-0.15383637913930501</v>
      </c>
      <c r="C1144" s="284">
        <v>-9.6931419012251802E-2</v>
      </c>
      <c r="D1144" s="284">
        <v>-0.47855734701381503</v>
      </c>
      <c r="E1144" s="284"/>
    </row>
    <row r="1145" spans="1:5" x14ac:dyDescent="0.25">
      <c r="A1145" s="284">
        <v>16387.368163618499</v>
      </c>
      <c r="B1145" s="284">
        <v>-8.5500262511661901E-2</v>
      </c>
      <c r="C1145" s="284">
        <v>-9.6931419012251802E-2</v>
      </c>
      <c r="D1145" s="284">
        <v>-0.47855734701381503</v>
      </c>
      <c r="E1145" s="284"/>
    </row>
    <row r="1146" spans="1:5" x14ac:dyDescent="0.25">
      <c r="A1146" s="284">
        <v>16387.368163618499</v>
      </c>
      <c r="B1146" s="284">
        <v>0.31348887531772501</v>
      </c>
      <c r="C1146" s="284">
        <v>-9.6931419012251802E-2</v>
      </c>
      <c r="D1146" s="284">
        <v>-0.47855734701381503</v>
      </c>
      <c r="E1146" s="284"/>
    </row>
    <row r="1147" spans="1:5" x14ac:dyDescent="0.25">
      <c r="A1147" s="284">
        <v>16387.562289318201</v>
      </c>
      <c r="B1147" s="284">
        <v>-6.7558640393894406E-2</v>
      </c>
      <c r="C1147" s="284">
        <v>-9.6933055281529998E-2</v>
      </c>
      <c r="D1147" s="284">
        <v>-0.47852184927373198</v>
      </c>
      <c r="E1147" s="284"/>
    </row>
    <row r="1148" spans="1:5" x14ac:dyDescent="0.25">
      <c r="A1148" s="284">
        <v>16387.626997884799</v>
      </c>
      <c r="B1148" s="284">
        <v>-8.1114115628000402E-2</v>
      </c>
      <c r="C1148" s="284">
        <v>-9.6933600704622799E-2</v>
      </c>
      <c r="D1148" s="284">
        <v>-0.47851000991263698</v>
      </c>
      <c r="E1148" s="284"/>
    </row>
    <row r="1149" spans="1:5" x14ac:dyDescent="0.25">
      <c r="A1149" s="284">
        <v>16387.626997884799</v>
      </c>
      <c r="B1149" s="284">
        <v>-7.2834636088880994E-2</v>
      </c>
      <c r="C1149" s="284">
        <v>-9.6933600704622799E-2</v>
      </c>
      <c r="D1149" s="284">
        <v>-0.47851000991263698</v>
      </c>
      <c r="E1149" s="284"/>
    </row>
    <row r="1150" spans="1:5" x14ac:dyDescent="0.25">
      <c r="A1150" s="284">
        <v>16387.6917064513</v>
      </c>
      <c r="B1150" s="284">
        <v>-8.2729157729222194E-2</v>
      </c>
      <c r="C1150" s="284">
        <v>-9.6934146127715504E-2</v>
      </c>
      <c r="D1150" s="284">
        <v>-0.47849817055154198</v>
      </c>
      <c r="E1150" s="284"/>
    </row>
    <row r="1151" spans="1:5" x14ac:dyDescent="0.25">
      <c r="A1151" s="284">
        <v>16387.756415017899</v>
      </c>
      <c r="B1151" s="284">
        <v>-6.8787776795209393E-2</v>
      </c>
      <c r="C1151" s="284">
        <v>-9.6934691550808194E-2</v>
      </c>
      <c r="D1151" s="284">
        <v>-0.47848633119044798</v>
      </c>
      <c r="E1151" s="284"/>
    </row>
    <row r="1152" spans="1:5" x14ac:dyDescent="0.25">
      <c r="A1152" s="284">
        <v>16387.756415017899</v>
      </c>
      <c r="B1152" s="284">
        <v>-1.6068368788813001E-2</v>
      </c>
      <c r="C1152" s="284">
        <v>-9.6934691550808194E-2</v>
      </c>
      <c r="D1152" s="284">
        <v>-0.47848633119044798</v>
      </c>
      <c r="E1152" s="284"/>
    </row>
    <row r="1153" spans="1:5" x14ac:dyDescent="0.25">
      <c r="A1153" s="284">
        <v>16387.756415017899</v>
      </c>
      <c r="B1153" s="284">
        <v>-8.2829729069966399E-2</v>
      </c>
      <c r="C1153" s="284">
        <v>-9.6934691550808194E-2</v>
      </c>
      <c r="D1153" s="284">
        <v>-0.47848633119044798</v>
      </c>
      <c r="E1153" s="284"/>
    </row>
    <row r="1154" spans="1:5" x14ac:dyDescent="0.25">
      <c r="A1154" s="284">
        <v>16387.885832151002</v>
      </c>
      <c r="B1154" s="284">
        <v>-7.9616756234135402E-2</v>
      </c>
      <c r="C1154" s="284">
        <v>-9.6935782396993603E-2</v>
      </c>
      <c r="D1154" s="284">
        <v>-0.47846265246825798</v>
      </c>
      <c r="E1154" s="284"/>
    </row>
    <row r="1155" spans="1:5" x14ac:dyDescent="0.25">
      <c r="A1155" s="284">
        <v>16387.885832151002</v>
      </c>
      <c r="B1155" s="284">
        <v>-8.6065832838588804E-2</v>
      </c>
      <c r="C1155" s="284">
        <v>-9.6935782396993603E-2</v>
      </c>
      <c r="D1155" s="284">
        <v>-0.47846265246825798</v>
      </c>
      <c r="E1155" s="284"/>
    </row>
    <row r="1156" spans="1:5" x14ac:dyDescent="0.25">
      <c r="A1156" s="284">
        <v>16387.885832151002</v>
      </c>
      <c r="B1156" s="284">
        <v>-0.14882349517882901</v>
      </c>
      <c r="C1156" s="284">
        <v>-9.6935782396993603E-2</v>
      </c>
      <c r="D1156" s="284">
        <v>-0.47846265246825798</v>
      </c>
      <c r="E1156" s="284"/>
    </row>
    <row r="1157" spans="1:5" x14ac:dyDescent="0.25">
      <c r="A1157" s="284">
        <v>16387.885832151002</v>
      </c>
      <c r="B1157" s="284">
        <v>-8.4102754641668401E-2</v>
      </c>
      <c r="C1157" s="284">
        <v>-9.6935782396993603E-2</v>
      </c>
      <c r="D1157" s="284">
        <v>-0.47846265246825798</v>
      </c>
      <c r="E1157" s="284"/>
    </row>
    <row r="1158" spans="1:5" x14ac:dyDescent="0.25">
      <c r="A1158" s="284">
        <v>16388.015249284101</v>
      </c>
      <c r="B1158" s="284">
        <v>0.30941487727911299</v>
      </c>
      <c r="C1158" s="284">
        <v>-9.6936873243179095E-2</v>
      </c>
      <c r="D1158" s="284">
        <v>-0.47843897374606797</v>
      </c>
      <c r="E1158" s="284"/>
    </row>
    <row r="1159" spans="1:5" x14ac:dyDescent="0.25">
      <c r="A1159" s="284">
        <v>16388.209374983799</v>
      </c>
      <c r="B1159" s="284">
        <v>-0.168944420272543</v>
      </c>
      <c r="C1159" s="284">
        <v>-9.6938509512457194E-2</v>
      </c>
      <c r="D1159" s="284">
        <v>-0.47840345566278403</v>
      </c>
      <c r="E1159" s="284"/>
    </row>
    <row r="1160" spans="1:5" x14ac:dyDescent="0.25">
      <c r="A1160" s="284">
        <v>16388.209374983799</v>
      </c>
      <c r="B1160" s="284">
        <v>-8.0359704426646902E-2</v>
      </c>
      <c r="C1160" s="284">
        <v>-9.6938509512457194E-2</v>
      </c>
      <c r="D1160" s="284">
        <v>-0.47840345566278403</v>
      </c>
      <c r="E1160" s="284"/>
    </row>
    <row r="1161" spans="1:5" x14ac:dyDescent="0.25">
      <c r="A1161" s="284">
        <v>16388.274083550401</v>
      </c>
      <c r="B1161" s="284">
        <v>-7.4211024304005099E-2</v>
      </c>
      <c r="C1161" s="284">
        <v>-9.6939054935549995E-2</v>
      </c>
      <c r="D1161" s="284">
        <v>-0.47839161630168903</v>
      </c>
      <c r="E1161" s="284"/>
    </row>
    <row r="1162" spans="1:5" x14ac:dyDescent="0.25">
      <c r="A1162" s="284">
        <v>16388.274083550401</v>
      </c>
      <c r="B1162" s="284">
        <v>-5.2333168001961201E-2</v>
      </c>
      <c r="C1162" s="284">
        <v>-9.6939054935549995E-2</v>
      </c>
      <c r="D1162" s="284">
        <v>-0.47839161630168903</v>
      </c>
      <c r="E1162" s="284"/>
    </row>
    <row r="1163" spans="1:5" x14ac:dyDescent="0.25">
      <c r="A1163" s="284">
        <v>16388.338792117</v>
      </c>
      <c r="B1163" s="284">
        <v>-8.3312420011916202E-2</v>
      </c>
      <c r="C1163" s="284">
        <v>-9.69396003586427E-2</v>
      </c>
      <c r="D1163" s="284">
        <v>-0.47837977694059403</v>
      </c>
      <c r="E1163" s="284"/>
    </row>
    <row r="1164" spans="1:5" x14ac:dyDescent="0.25">
      <c r="A1164" s="284">
        <v>16388.338792117</v>
      </c>
      <c r="B1164" s="284">
        <v>-8.0280008173794201E-2</v>
      </c>
      <c r="C1164" s="284">
        <v>-9.69396003586427E-2</v>
      </c>
      <c r="D1164" s="284">
        <v>-0.47837977694059403</v>
      </c>
      <c r="E1164" s="284"/>
    </row>
    <row r="1165" spans="1:5" x14ac:dyDescent="0.25">
      <c r="A1165" s="284">
        <v>16388.338792117</v>
      </c>
      <c r="B1165" s="284">
        <v>-8.4029282305564404E-2</v>
      </c>
      <c r="C1165" s="284">
        <v>-9.69396003586427E-2</v>
      </c>
      <c r="D1165" s="284">
        <v>-0.47837977694059403</v>
      </c>
      <c r="E1165" s="284"/>
    </row>
    <row r="1166" spans="1:5" x14ac:dyDescent="0.25">
      <c r="A1166" s="284">
        <v>16388.4035006835</v>
      </c>
      <c r="B1166" s="284">
        <v>0.51497376714890697</v>
      </c>
      <c r="C1166" s="284">
        <v>-9.6940145781735404E-2</v>
      </c>
      <c r="D1166" s="284">
        <v>-0.47836793757949903</v>
      </c>
      <c r="E1166" s="284"/>
    </row>
    <row r="1167" spans="1:5" x14ac:dyDescent="0.25">
      <c r="A1167" s="284">
        <v>16388.4035006835</v>
      </c>
      <c r="B1167" s="284">
        <v>-7.96109776483922E-2</v>
      </c>
      <c r="C1167" s="284">
        <v>-9.6940145781735404E-2</v>
      </c>
      <c r="D1167" s="284">
        <v>-0.47836793757949903</v>
      </c>
      <c r="E1167" s="284"/>
    </row>
    <row r="1168" spans="1:5" x14ac:dyDescent="0.25">
      <c r="A1168" s="284">
        <v>16388.4035006835</v>
      </c>
      <c r="B1168" s="284">
        <v>-8.49246344891363E-2</v>
      </c>
      <c r="C1168" s="284">
        <v>-9.6940145781735404E-2</v>
      </c>
      <c r="D1168" s="284">
        <v>-0.47836793757949903</v>
      </c>
      <c r="E1168" s="284"/>
    </row>
    <row r="1169" spans="1:5" x14ac:dyDescent="0.25">
      <c r="A1169" s="284">
        <v>16388.4035006835</v>
      </c>
      <c r="B1169" s="284">
        <v>1.2100029613826299E-3</v>
      </c>
      <c r="C1169" s="284">
        <v>-9.6940145781735404E-2</v>
      </c>
      <c r="D1169" s="284">
        <v>-0.47836793757949903</v>
      </c>
      <c r="E1169" s="284"/>
    </row>
    <row r="1170" spans="1:5" x14ac:dyDescent="0.25">
      <c r="A1170" s="284">
        <v>16388.597626383202</v>
      </c>
      <c r="B1170" s="284">
        <v>-8.1670818587820104E-2</v>
      </c>
      <c r="C1170" s="284">
        <v>-9.69417820510136E-2</v>
      </c>
      <c r="D1170" s="284">
        <v>-0.47833241949621502</v>
      </c>
      <c r="E1170" s="284"/>
    </row>
    <row r="1171" spans="1:5" x14ac:dyDescent="0.25">
      <c r="A1171" s="284">
        <v>16388.597626383202</v>
      </c>
      <c r="B1171" s="284">
        <v>5.7489482902184398E-3</v>
      </c>
      <c r="C1171" s="284">
        <v>-9.69417820510136E-2</v>
      </c>
      <c r="D1171" s="284">
        <v>-0.47833241949621502</v>
      </c>
      <c r="E1171" s="284"/>
    </row>
    <row r="1172" spans="1:5" x14ac:dyDescent="0.25">
      <c r="A1172" s="284">
        <v>16388.6623349498</v>
      </c>
      <c r="B1172" s="284">
        <v>0.327060921052791</v>
      </c>
      <c r="C1172" s="284">
        <v>-9.6942327474106305E-2</v>
      </c>
      <c r="D1172" s="284">
        <v>-0.47832058013512002</v>
      </c>
      <c r="E1172" s="284"/>
    </row>
    <row r="1173" spans="1:5" x14ac:dyDescent="0.25">
      <c r="A1173" s="284">
        <v>16388.6623349498</v>
      </c>
      <c r="B1173" s="284">
        <v>-7.4072763546750894E-2</v>
      </c>
      <c r="C1173" s="284">
        <v>-9.6942327474106305E-2</v>
      </c>
      <c r="D1173" s="284">
        <v>-0.47832058013512002</v>
      </c>
      <c r="E1173" s="284"/>
    </row>
    <row r="1174" spans="1:5" x14ac:dyDescent="0.25">
      <c r="A1174" s="284">
        <v>16388.727043516301</v>
      </c>
      <c r="B1174" s="284">
        <v>-8.6435339345436499E-2</v>
      </c>
      <c r="C1174" s="284">
        <v>-9.6942872897198995E-2</v>
      </c>
      <c r="D1174" s="284">
        <v>-0.47830874077402502</v>
      </c>
      <c r="E1174" s="284"/>
    </row>
    <row r="1175" spans="1:5" x14ac:dyDescent="0.25">
      <c r="A1175" s="284">
        <v>16388.856460649498</v>
      </c>
      <c r="B1175" s="284">
        <v>-0.18352102936932699</v>
      </c>
      <c r="C1175" s="284">
        <v>-9.6943963743384501E-2</v>
      </c>
      <c r="D1175" s="284">
        <v>-0.47828506205183502</v>
      </c>
      <c r="E1175" s="284"/>
    </row>
    <row r="1176" spans="1:5" x14ac:dyDescent="0.25">
      <c r="A1176" s="284">
        <v>16388.856460649498</v>
      </c>
      <c r="B1176" s="284">
        <v>-5.81341241999822E-2</v>
      </c>
      <c r="C1176" s="284">
        <v>-9.6943963743384501E-2</v>
      </c>
      <c r="D1176" s="284">
        <v>-0.47828506205183502</v>
      </c>
      <c r="E1176" s="284"/>
    </row>
    <row r="1177" spans="1:5" x14ac:dyDescent="0.25">
      <c r="A1177" s="284">
        <v>16388.856460649498</v>
      </c>
      <c r="B1177" s="284">
        <v>0.20071170959161699</v>
      </c>
      <c r="C1177" s="284">
        <v>-9.6943963743384501E-2</v>
      </c>
      <c r="D1177" s="284">
        <v>-0.47828506205183502</v>
      </c>
      <c r="E1177" s="284"/>
    </row>
    <row r="1178" spans="1:5" x14ac:dyDescent="0.25">
      <c r="A1178" s="284">
        <v>16388.921169215999</v>
      </c>
      <c r="B1178" s="284">
        <v>2.0835994374213102E-2</v>
      </c>
      <c r="C1178" s="284">
        <v>-9.6944509166477205E-2</v>
      </c>
      <c r="D1178" s="284">
        <v>-0.47827322269074002</v>
      </c>
      <c r="E1178" s="284">
        <v>-0.10575661999411</v>
      </c>
    </row>
    <row r="1179" spans="1:5" x14ac:dyDescent="0.25">
      <c r="A1179" s="284">
        <v>16388.985877782601</v>
      </c>
      <c r="B1179" s="284">
        <v>1.3693876375951799</v>
      </c>
      <c r="C1179" s="284">
        <v>-9.6945054589569896E-2</v>
      </c>
      <c r="D1179" s="284">
        <v>-0.47826138332964602</v>
      </c>
      <c r="E1179" s="284"/>
    </row>
    <row r="1180" spans="1:5" x14ac:dyDescent="0.25">
      <c r="A1180" s="284">
        <v>16388.985877782601</v>
      </c>
      <c r="B1180" s="284">
        <v>-8.1526418201216505E-2</v>
      </c>
      <c r="C1180" s="284">
        <v>-9.6945054589569896E-2</v>
      </c>
      <c r="D1180" s="284">
        <v>-0.47826138332964602</v>
      </c>
      <c r="E1180" s="284"/>
    </row>
    <row r="1181" spans="1:5" x14ac:dyDescent="0.25">
      <c r="A1181" s="284">
        <v>16389.2447120488</v>
      </c>
      <c r="B1181" s="284">
        <v>-0.170745441963782</v>
      </c>
      <c r="C1181" s="284">
        <v>-9.6947236281940796E-2</v>
      </c>
      <c r="D1181" s="284">
        <v>-0.47821402588526601</v>
      </c>
      <c r="E1181" s="284"/>
    </row>
    <row r="1182" spans="1:5" x14ac:dyDescent="0.25">
      <c r="A1182" s="284">
        <v>16389.374129181899</v>
      </c>
      <c r="B1182" s="284">
        <v>0.205085048944675</v>
      </c>
      <c r="C1182" s="284">
        <v>-9.6948327128126302E-2</v>
      </c>
      <c r="D1182" s="284">
        <v>-0.47819034716307601</v>
      </c>
      <c r="E1182" s="284"/>
    </row>
    <row r="1183" spans="1:5" x14ac:dyDescent="0.25">
      <c r="A1183" s="284">
        <v>16389.374129181899</v>
      </c>
      <c r="B1183" s="284">
        <v>0.22528297046866499</v>
      </c>
      <c r="C1183" s="284">
        <v>-9.6948327128126302E-2</v>
      </c>
      <c r="D1183" s="284">
        <v>-0.47819034716307601</v>
      </c>
      <c r="E1183" s="284"/>
    </row>
    <row r="1184" spans="1:5" x14ac:dyDescent="0.25">
      <c r="A1184" s="284">
        <v>16389.438837748501</v>
      </c>
      <c r="B1184" s="284">
        <v>-3.06981945538132E-3</v>
      </c>
      <c r="C1184" s="284">
        <v>-9.6948872551219006E-2</v>
      </c>
      <c r="D1184" s="284">
        <v>-0.47817850780198101</v>
      </c>
      <c r="E1184" s="284"/>
    </row>
    <row r="1185" spans="1:5" x14ac:dyDescent="0.25">
      <c r="A1185" s="284">
        <v>16389.632963448199</v>
      </c>
      <c r="B1185" s="284">
        <v>-0.16707040867496301</v>
      </c>
      <c r="C1185" s="284">
        <v>-9.6950508820497105E-2</v>
      </c>
      <c r="D1185" s="284">
        <v>-0.47814298971869701</v>
      </c>
      <c r="E1185" s="284"/>
    </row>
    <row r="1186" spans="1:5" x14ac:dyDescent="0.25">
      <c r="A1186" s="284">
        <v>16389.632963448199</v>
      </c>
      <c r="B1186" s="284">
        <v>-0.18235573138564201</v>
      </c>
      <c r="C1186" s="284">
        <v>-9.6950508820497105E-2</v>
      </c>
      <c r="D1186" s="284">
        <v>-0.47814298971869701</v>
      </c>
      <c r="E1186" s="284"/>
    </row>
    <row r="1187" spans="1:5" x14ac:dyDescent="0.25">
      <c r="A1187" s="284">
        <v>16389.762380581298</v>
      </c>
      <c r="B1187" s="284">
        <v>-8.4531353856742694E-2</v>
      </c>
      <c r="C1187" s="284">
        <v>-9.6951599666682597E-2</v>
      </c>
      <c r="D1187" s="284">
        <v>-0.47811931099650801</v>
      </c>
      <c r="E1187" s="284"/>
    </row>
    <row r="1188" spans="1:5" x14ac:dyDescent="0.25">
      <c r="A1188" s="284">
        <v>16389.762380581298</v>
      </c>
      <c r="B1188" s="284">
        <v>-8.4061461319773198E-2</v>
      </c>
      <c r="C1188" s="284">
        <v>-9.6951599666682597E-2</v>
      </c>
      <c r="D1188" s="284">
        <v>-0.47811931099650801</v>
      </c>
      <c r="E1188" s="284"/>
    </row>
    <row r="1189" spans="1:5" x14ac:dyDescent="0.25">
      <c r="A1189" s="284">
        <v>16389.891797714401</v>
      </c>
      <c r="B1189" s="284">
        <v>-8.4660670567659996E-2</v>
      </c>
      <c r="C1189" s="284">
        <v>-9.6952690512868006E-2</v>
      </c>
      <c r="D1189" s="284">
        <v>-0.47809563227431801</v>
      </c>
      <c r="E1189" s="284"/>
    </row>
    <row r="1190" spans="1:5" x14ac:dyDescent="0.25">
      <c r="A1190" s="284">
        <v>16390.2153405473</v>
      </c>
      <c r="B1190" s="284">
        <v>-8.0942323612032102E-2</v>
      </c>
      <c r="C1190" s="284">
        <v>-9.6955415029549796E-2</v>
      </c>
      <c r="D1190" s="284">
        <v>-0.478036435468843</v>
      </c>
      <c r="E1190" s="284">
        <v>-0.105869286638514</v>
      </c>
    </row>
    <row r="1191" spans="1:5" x14ac:dyDescent="0.25">
      <c r="A1191" s="284">
        <v>16390.4094662469</v>
      </c>
      <c r="B1191" s="284">
        <v>-6.9097440362719795E-2</v>
      </c>
      <c r="C1191" s="284">
        <v>-9.6957049629027403E-2</v>
      </c>
      <c r="D1191" s="284">
        <v>-0.478000917385558</v>
      </c>
      <c r="E1191" s="284">
        <v>-0.105886184088827</v>
      </c>
    </row>
    <row r="1192" spans="1:5" x14ac:dyDescent="0.25">
      <c r="A1192" s="284">
        <v>16390.474174813498</v>
      </c>
      <c r="B1192" s="284">
        <v>0.34636015399882603</v>
      </c>
      <c r="C1192" s="284">
        <v>-9.6957594495519897E-2</v>
      </c>
      <c r="D1192" s="284">
        <v>-0.477989078024463</v>
      </c>
      <c r="E1192" s="284"/>
    </row>
    <row r="1193" spans="1:5" x14ac:dyDescent="0.25">
      <c r="A1193" s="284">
        <v>16390.538883380101</v>
      </c>
      <c r="B1193" s="284">
        <v>-8.5868912156727997E-2</v>
      </c>
      <c r="C1193" s="284">
        <v>-9.6958139362012405E-2</v>
      </c>
      <c r="D1193" s="284">
        <v>-0.477977238663368</v>
      </c>
      <c r="E1193" s="284">
        <v>-0.105897448686653</v>
      </c>
    </row>
    <row r="1194" spans="1:5" x14ac:dyDescent="0.25">
      <c r="A1194" s="284">
        <v>16390.6683005132</v>
      </c>
      <c r="B1194" s="284">
        <v>-5.5913467732260401E-3</v>
      </c>
      <c r="C1194" s="284">
        <v>-9.6959229094997504E-2</v>
      </c>
      <c r="D1194" s="284">
        <v>-0.477953559941179</v>
      </c>
      <c r="E1194" s="284">
        <v>-0.105908712989239</v>
      </c>
    </row>
    <row r="1195" spans="1:5" x14ac:dyDescent="0.25">
      <c r="A1195" s="284">
        <v>16390.797717646299</v>
      </c>
      <c r="B1195" s="284">
        <v>-5.6449085284560101E-2</v>
      </c>
      <c r="C1195" s="284">
        <v>-9.6960318827982506E-2</v>
      </c>
      <c r="D1195" s="284">
        <v>-0.47792988121898899</v>
      </c>
      <c r="E1195" s="284">
        <v>-0.105919976996579</v>
      </c>
    </row>
    <row r="1196" spans="1:5" x14ac:dyDescent="0.25">
      <c r="A1196" s="284">
        <v>16390.991843346001</v>
      </c>
      <c r="B1196" s="284">
        <v>-8.4396538965381102E-2</v>
      </c>
      <c r="C1196" s="284">
        <v>-9.6961953427460001E-2</v>
      </c>
      <c r="D1196" s="284">
        <v>-0.47789436313570499</v>
      </c>
      <c r="E1196" s="284"/>
    </row>
    <row r="1197" spans="1:5" x14ac:dyDescent="0.25">
      <c r="A1197" s="284">
        <v>16390.991843346001</v>
      </c>
      <c r="B1197" s="284">
        <v>3.7689269717589E-3</v>
      </c>
      <c r="C1197" s="284">
        <v>-9.6961953427460001E-2</v>
      </c>
      <c r="D1197" s="284">
        <v>-0.47789436313570499</v>
      </c>
      <c r="E1197" s="284"/>
    </row>
    <row r="1198" spans="1:5" x14ac:dyDescent="0.25">
      <c r="A1198" s="284">
        <v>16391.064316837099</v>
      </c>
      <c r="B1198" s="284">
        <v>-0.42075979448296102</v>
      </c>
      <c r="C1198" s="284">
        <v>-9.6962563677060395E-2</v>
      </c>
      <c r="D1198" s="284">
        <v>-0.47788110307020998</v>
      </c>
      <c r="E1198" s="284">
        <v>-0.105943179912136</v>
      </c>
    </row>
    <row r="1199" spans="1:5" x14ac:dyDescent="0.25">
      <c r="A1199" s="284">
        <v>16391.509511878499</v>
      </c>
      <c r="B1199" s="284">
        <v>-8.4080795104002307E-2</v>
      </c>
      <c r="C1199" s="284">
        <v>-9.6966312359400203E-2</v>
      </c>
      <c r="D1199" s="284">
        <v>-0.47779964824694598</v>
      </c>
      <c r="E1199" s="284"/>
    </row>
    <row r="1200" spans="1:5" x14ac:dyDescent="0.25">
      <c r="A1200" s="284">
        <v>16391.509511878499</v>
      </c>
      <c r="B1200" s="284">
        <v>0.43465923888828001</v>
      </c>
      <c r="C1200" s="284">
        <v>-9.6966312359400203E-2</v>
      </c>
      <c r="D1200" s="284">
        <v>-0.47779964824694598</v>
      </c>
      <c r="E1200" s="284"/>
    </row>
    <row r="1201" spans="1:5" x14ac:dyDescent="0.25">
      <c r="A1201" s="284">
        <v>16391.8330547113</v>
      </c>
      <c r="B1201" s="284">
        <v>-8.0772281945395999E-2</v>
      </c>
      <c r="C1201" s="284">
        <v>-9.6969036691862798E-2</v>
      </c>
      <c r="D1201" s="284">
        <v>-0.47774045144147098</v>
      </c>
      <c r="E1201" s="284">
        <v>-0.106010078426231</v>
      </c>
    </row>
    <row r="1202" spans="1:5" x14ac:dyDescent="0.25">
      <c r="A1202" s="284">
        <v>16391.897763277899</v>
      </c>
      <c r="B1202" s="284">
        <v>-8.0843044221778904E-2</v>
      </c>
      <c r="C1202" s="284">
        <v>-9.6969581558355306E-2</v>
      </c>
      <c r="D1202" s="284">
        <v>-0.47772861208037698</v>
      </c>
      <c r="E1202" s="284"/>
    </row>
    <row r="1203" spans="1:5" x14ac:dyDescent="0.25">
      <c r="A1203" s="284">
        <v>16391.897763277899</v>
      </c>
      <c r="B1203" s="284">
        <v>-0.18017857096246401</v>
      </c>
      <c r="C1203" s="284">
        <v>-9.6969581558355306E-2</v>
      </c>
      <c r="D1203" s="284">
        <v>-0.47772861208037698</v>
      </c>
      <c r="E1203" s="284"/>
    </row>
    <row r="1204" spans="1:5" x14ac:dyDescent="0.25">
      <c r="A1204" s="284">
        <v>16391.962471844399</v>
      </c>
      <c r="B1204" s="284">
        <v>0.186552565365394</v>
      </c>
      <c r="C1204" s="284">
        <v>-9.69701264248478E-2</v>
      </c>
      <c r="D1204" s="284">
        <v>-0.47771677271928198</v>
      </c>
      <c r="E1204" s="284">
        <v>-0.106021339776266</v>
      </c>
    </row>
    <row r="1205" spans="1:5" x14ac:dyDescent="0.25">
      <c r="A1205" s="284">
        <v>16391.9714732619</v>
      </c>
      <c r="B1205" s="284">
        <v>-0.299784466063169</v>
      </c>
      <c r="C1205" s="284">
        <v>-9.6970202219615304E-2</v>
      </c>
      <c r="D1205" s="284">
        <v>-0.47771512578075098</v>
      </c>
      <c r="E1205" s="284">
        <v>-0.106022123017155</v>
      </c>
    </row>
    <row r="1206" spans="1:5" x14ac:dyDescent="0.25">
      <c r="A1206" s="284">
        <v>16392.350723243799</v>
      </c>
      <c r="B1206" s="284">
        <v>-8.2053782954894003E-2</v>
      </c>
      <c r="C1206" s="284">
        <v>-9.6973395623802902E-2</v>
      </c>
      <c r="D1206" s="284">
        <v>-0.47764562838890001</v>
      </c>
      <c r="E1206" s="284">
        <v>-0.106055122054753</v>
      </c>
    </row>
    <row r="1207" spans="1:5" x14ac:dyDescent="0.25">
      <c r="A1207" s="284">
        <v>16392.480140376902</v>
      </c>
      <c r="B1207" s="284">
        <v>-8.3966196626894501E-2</v>
      </c>
      <c r="C1207" s="284">
        <v>-9.6974485356788001E-2</v>
      </c>
      <c r="D1207" s="284">
        <v>-0.47762191275635801</v>
      </c>
      <c r="E1207" s="284">
        <v>-0.1060663822237</v>
      </c>
    </row>
    <row r="1208" spans="1:5" x14ac:dyDescent="0.25">
      <c r="A1208" s="284">
        <v>16393.062517475999</v>
      </c>
      <c r="B1208" s="284">
        <v>-7.9558938020041201E-2</v>
      </c>
      <c r="C1208" s="284">
        <v>-9.6979389155220599E-2</v>
      </c>
      <c r="D1208" s="284">
        <v>-0.47751519240991702</v>
      </c>
      <c r="E1208" s="284"/>
    </row>
    <row r="1209" spans="1:5" x14ac:dyDescent="0.25">
      <c r="A1209" s="284">
        <v>16393.2566431757</v>
      </c>
      <c r="B1209" s="284">
        <v>-2.6156890226669599E-3</v>
      </c>
      <c r="C1209" s="284">
        <v>-9.6981023754698206E-2</v>
      </c>
      <c r="D1209" s="284">
        <v>-0.47747961896110402</v>
      </c>
      <c r="E1209" s="284">
        <v>-0.106133937036461</v>
      </c>
    </row>
    <row r="1210" spans="1:5" x14ac:dyDescent="0.25">
      <c r="A1210" s="284">
        <v>16393.2655711271</v>
      </c>
      <c r="B1210" s="284">
        <v>-0.34610794379668097</v>
      </c>
      <c r="C1210" s="284">
        <v>-9.6981098930858503E-2</v>
      </c>
      <c r="D1210" s="284">
        <v>-0.47747798291794602</v>
      </c>
      <c r="E1210" s="284">
        <v>-0.106134713695718</v>
      </c>
    </row>
    <row r="1211" spans="1:5" x14ac:dyDescent="0.25">
      <c r="A1211" s="284">
        <v>16394.421397373801</v>
      </c>
      <c r="B1211" s="284">
        <v>-7.9543748806765194E-2</v>
      </c>
      <c r="C1211" s="284">
        <v>-9.69908313515635E-2</v>
      </c>
      <c r="D1211" s="284">
        <v>-0.47726617826822298</v>
      </c>
      <c r="E1211" s="284">
        <v>-0.10623524932318799</v>
      </c>
    </row>
    <row r="1212" spans="1:5" x14ac:dyDescent="0.25">
      <c r="A1212" s="284">
        <v>16394.486105940301</v>
      </c>
      <c r="B1212" s="284">
        <v>-3.1010372390505299E-3</v>
      </c>
      <c r="C1212" s="284">
        <v>-9.6991376218055994E-2</v>
      </c>
      <c r="D1212" s="284">
        <v>-0.47725432045195099</v>
      </c>
      <c r="E1212" s="284">
        <v>-0.106240877082205</v>
      </c>
    </row>
    <row r="1213" spans="1:5" x14ac:dyDescent="0.25">
      <c r="A1213" s="284">
        <v>16394.615523073498</v>
      </c>
      <c r="B1213" s="284">
        <v>-8.4999322698664503E-2</v>
      </c>
      <c r="C1213" s="284">
        <v>-9.6992465951041107E-2</v>
      </c>
      <c r="D1213" s="284">
        <v>-0.47723060481940899</v>
      </c>
      <c r="E1213" s="284">
        <v>-0.106252132378755</v>
      </c>
    </row>
    <row r="1214" spans="1:5" x14ac:dyDescent="0.25">
      <c r="A1214" s="284">
        <v>16394.874357339701</v>
      </c>
      <c r="B1214" s="284">
        <v>-7.7314962948937804E-2</v>
      </c>
      <c r="C1214" s="284">
        <v>-9.6994645417011097E-2</v>
      </c>
      <c r="D1214" s="284">
        <v>-0.47718317355432499</v>
      </c>
      <c r="E1214" s="284">
        <v>-0.106274642085897</v>
      </c>
    </row>
    <row r="1215" spans="1:5" x14ac:dyDescent="0.25">
      <c r="A1215" s="284">
        <v>16395.456734438802</v>
      </c>
      <c r="B1215" s="284">
        <v>0.32825191984715602</v>
      </c>
      <c r="C1215" s="284">
        <v>-9.6999549215443806E-2</v>
      </c>
      <c r="D1215" s="284">
        <v>-0.477076453207884</v>
      </c>
      <c r="E1215" s="284">
        <v>-0.10632528460783899</v>
      </c>
    </row>
    <row r="1216" spans="1:5" x14ac:dyDescent="0.25">
      <c r="A1216" s="284">
        <v>16395.586151571901</v>
      </c>
      <c r="B1216" s="284">
        <v>-6.2832861198280895E-2</v>
      </c>
      <c r="C1216" s="284">
        <v>-9.7000638948428794E-2</v>
      </c>
      <c r="D1216" s="284">
        <v>-0.477052728908749</v>
      </c>
      <c r="E1216" s="284">
        <v>-0.106336537689443</v>
      </c>
    </row>
    <row r="1217" spans="1:5" x14ac:dyDescent="0.25">
      <c r="A1217" s="284">
        <v>16395.780277271599</v>
      </c>
      <c r="B1217" s="284">
        <v>-8.4749766743874605E-2</v>
      </c>
      <c r="C1217" s="284">
        <v>-9.7002273412546899E-2</v>
      </c>
      <c r="D1217" s="284">
        <v>-0.47701712872720797</v>
      </c>
      <c r="E1217" s="284"/>
    </row>
    <row r="1218" spans="1:5" x14ac:dyDescent="0.25">
      <c r="A1218" s="284">
        <v>16395.780277271599</v>
      </c>
      <c r="B1218" s="284">
        <v>-8.6880738283101597E-2</v>
      </c>
      <c r="C1218" s="284">
        <v>-9.7002273412546899E-2</v>
      </c>
      <c r="D1218" s="284">
        <v>-0.47701712872720797</v>
      </c>
      <c r="E1218" s="284"/>
    </row>
    <row r="1219" spans="1:5" x14ac:dyDescent="0.25">
      <c r="A1219" s="284">
        <v>16395.923355082799</v>
      </c>
      <c r="B1219" s="284">
        <v>-0.33231291608397701</v>
      </c>
      <c r="C1219" s="284">
        <v>-9.7003477362262003E-2</v>
      </c>
      <c r="D1219" s="284">
        <v>-0.47699089007842999</v>
      </c>
      <c r="E1219" s="284"/>
    </row>
    <row r="1220" spans="1:5" x14ac:dyDescent="0.25">
      <c r="A1220" s="284">
        <v>16396.556780070299</v>
      </c>
      <c r="B1220" s="284">
        <v>-8.40940584194039E-2</v>
      </c>
      <c r="C1220" s="284">
        <v>-9.7008807411883002E-2</v>
      </c>
      <c r="D1220" s="284">
        <v>-0.47687469382488401</v>
      </c>
      <c r="E1220" s="284">
        <v>-0.106420926387465</v>
      </c>
    </row>
    <row r="1221" spans="1:5" x14ac:dyDescent="0.25">
      <c r="A1221" s="284">
        <v>16396.945031469699</v>
      </c>
      <c r="B1221" s="284">
        <v>-8.0813296546822205E-2</v>
      </c>
      <c r="C1221" s="284">
        <v>-9.7012074411551005E-2</v>
      </c>
      <c r="D1221" s="284">
        <v>-0.47680346623569098</v>
      </c>
      <c r="E1221" s="284"/>
    </row>
    <row r="1222" spans="1:5" x14ac:dyDescent="0.25">
      <c r="A1222" s="284">
        <v>16397.1391571694</v>
      </c>
      <c r="B1222" s="284">
        <v>-7.9513355461158203E-2</v>
      </c>
      <c r="C1222" s="284">
        <v>-9.7013707911385E-2</v>
      </c>
      <c r="D1222" s="284">
        <v>-0.47676785244109399</v>
      </c>
      <c r="E1222" s="284">
        <v>-0.10647155163177199</v>
      </c>
    </row>
    <row r="1223" spans="1:5" x14ac:dyDescent="0.25">
      <c r="A1223" s="284">
        <v>16397.203865735901</v>
      </c>
      <c r="B1223" s="284">
        <v>-6.9980603430719296E-2</v>
      </c>
      <c r="C1223" s="284">
        <v>-9.7014252411329605E-2</v>
      </c>
      <c r="D1223" s="284">
        <v>-0.47675598117622903</v>
      </c>
      <c r="E1223" s="284"/>
    </row>
    <row r="1224" spans="1:5" x14ac:dyDescent="0.25">
      <c r="A1224" s="284">
        <v>16397.3422842865</v>
      </c>
      <c r="B1224" s="284">
        <v>-0.16617608811304599</v>
      </c>
      <c r="C1224" s="284">
        <v>-9.7015417154996994E-2</v>
      </c>
      <c r="D1224" s="284">
        <v>-0.47673058726992701</v>
      </c>
      <c r="E1224" s="284">
        <v>-0.10648920775712099</v>
      </c>
    </row>
    <row r="1225" spans="1:5" x14ac:dyDescent="0.25">
      <c r="A1225" s="284">
        <v>16398.109785667799</v>
      </c>
      <c r="B1225" s="284">
        <v>-1.03043570776173E-2</v>
      </c>
      <c r="C1225" s="284">
        <v>-9.7021875410555E-2</v>
      </c>
      <c r="D1225" s="284">
        <v>-0.47658970710471699</v>
      </c>
      <c r="E1225" s="284">
        <v>-0.10655591374739699</v>
      </c>
    </row>
    <row r="1226" spans="1:5" x14ac:dyDescent="0.25">
      <c r="A1226" s="284">
        <v>16398.6921627669</v>
      </c>
      <c r="B1226" s="284">
        <v>-8.5379828873810598E-2</v>
      </c>
      <c r="C1226" s="284">
        <v>-9.7026775910056998E-2</v>
      </c>
      <c r="D1226" s="284">
        <v>-0.47648280777667701</v>
      </c>
      <c r="E1226" s="284">
        <v>-0.106606523041479</v>
      </c>
    </row>
    <row r="1227" spans="1:5" x14ac:dyDescent="0.25">
      <c r="A1227" s="284">
        <v>16398.7568713334</v>
      </c>
      <c r="B1227" s="284">
        <v>-8.4002560137530505E-2</v>
      </c>
      <c r="C1227" s="284">
        <v>-9.7027320410001699E-2</v>
      </c>
      <c r="D1227" s="284">
        <v>-0.476470930073562</v>
      </c>
      <c r="E1227" s="284">
        <v>-0.106612145927138</v>
      </c>
    </row>
    <row r="1228" spans="1:5" x14ac:dyDescent="0.25">
      <c r="A1228" s="284">
        <v>16399.024707017099</v>
      </c>
      <c r="B1228" s="284">
        <v>-0.15618371898790101</v>
      </c>
      <c r="C1228" s="284">
        <v>-9.7029574153558396E-2</v>
      </c>
      <c r="D1228" s="284">
        <v>-0.47642176698892302</v>
      </c>
      <c r="E1228" s="284">
        <v>-0.106635417818742</v>
      </c>
    </row>
    <row r="1229" spans="1:5" x14ac:dyDescent="0.25">
      <c r="A1229" s="284">
        <v>16399.468665565601</v>
      </c>
      <c r="B1229" s="284">
        <v>-8.4242979753212904E-2</v>
      </c>
      <c r="C1229" s="284">
        <v>-9.7033309909393003E-2</v>
      </c>
      <c r="D1229" s="284">
        <v>-0.47634021828110801</v>
      </c>
      <c r="E1229" s="284">
        <v>-0.106673992795289</v>
      </c>
    </row>
    <row r="1230" spans="1:5" x14ac:dyDescent="0.25">
      <c r="A1230" s="284">
        <v>16399.727499831901</v>
      </c>
      <c r="B1230" s="284">
        <v>-7.9484390894080104E-2</v>
      </c>
      <c r="C1230" s="284">
        <v>-9.7035487909171603E-2</v>
      </c>
      <c r="D1230" s="284">
        <v>-0.4762926742029</v>
      </c>
      <c r="E1230" s="284">
        <v>-0.106696480349978</v>
      </c>
    </row>
    <row r="1231" spans="1:5" x14ac:dyDescent="0.25">
      <c r="A1231" s="284">
        <v>16399.792208398401</v>
      </c>
      <c r="B1231" s="284">
        <v>-8.0834933132778494E-2</v>
      </c>
      <c r="C1231" s="284">
        <v>-9.7036032409116305E-2</v>
      </c>
      <c r="D1231" s="284">
        <v>-0.47628078818334701</v>
      </c>
      <c r="E1231" s="284">
        <v>-0.10670210205401801</v>
      </c>
    </row>
    <row r="1232" spans="1:5" x14ac:dyDescent="0.25">
      <c r="A1232" s="284">
        <v>16400.892254030001</v>
      </c>
      <c r="B1232" s="284">
        <v>0.207872242547125</v>
      </c>
      <c r="C1232" s="284">
        <v>-9.7045288908175695E-2</v>
      </c>
      <c r="D1232" s="284">
        <v>-0.47607872585095901</v>
      </c>
      <c r="E1232" s="284">
        <v>-0.10679765972281</v>
      </c>
    </row>
    <row r="1233" spans="1:5" x14ac:dyDescent="0.25">
      <c r="A1233" s="284">
        <v>16401.0216711631</v>
      </c>
      <c r="B1233" s="284">
        <v>-8.34501122022102E-2</v>
      </c>
      <c r="C1233" s="284">
        <v>-9.7046377908065001E-2</v>
      </c>
      <c r="D1233" s="284">
        <v>-0.47605495381185398</v>
      </c>
      <c r="E1233" s="284">
        <v>-0.106808900398201</v>
      </c>
    </row>
    <row r="1234" spans="1:5" x14ac:dyDescent="0.25">
      <c r="A1234" s="284">
        <v>16401.086379729699</v>
      </c>
      <c r="B1234" s="284">
        <v>-7.9469177250279799E-2</v>
      </c>
      <c r="C1234" s="284">
        <v>-9.7046922408009703E-2</v>
      </c>
      <c r="D1234" s="284">
        <v>-0.47604306779230199</v>
      </c>
      <c r="E1234" s="284"/>
    </row>
    <row r="1235" spans="1:5" x14ac:dyDescent="0.25">
      <c r="A1235" s="284">
        <v>16402.0997993864</v>
      </c>
      <c r="B1235" s="284">
        <v>-0.114383912538996</v>
      </c>
      <c r="C1235" s="284">
        <v>-9.7055449979803102E-2</v>
      </c>
      <c r="D1235" s="284">
        <v>-0.47585676067065302</v>
      </c>
      <c r="E1235" s="284">
        <v>-0.10690253066524399</v>
      </c>
    </row>
    <row r="1236" spans="1:5" x14ac:dyDescent="0.25">
      <c r="A1236" s="284">
        <v>16402.315842494299</v>
      </c>
      <c r="B1236" s="284">
        <v>-0.172810692171776</v>
      </c>
      <c r="C1236" s="284">
        <v>-9.7057265995201203E-2</v>
      </c>
      <c r="D1236" s="284">
        <v>-0.47581704265876401</v>
      </c>
      <c r="E1236" s="284"/>
    </row>
    <row r="1237" spans="1:5" x14ac:dyDescent="0.25">
      <c r="A1237" s="284">
        <v>16402.5746767606</v>
      </c>
      <c r="B1237" s="284">
        <v>-7.8162008265336702E-2</v>
      </c>
      <c r="C1237" s="284">
        <v>-9.7059441704565305E-2</v>
      </c>
      <c r="D1237" s="284">
        <v>-0.47576945779220198</v>
      </c>
      <c r="E1237" s="284"/>
    </row>
    <row r="1238" spans="1:5" x14ac:dyDescent="0.25">
      <c r="A1238" s="284">
        <v>16402.5746767606</v>
      </c>
      <c r="B1238" s="284">
        <v>0.20430101722810301</v>
      </c>
      <c r="C1238" s="284">
        <v>-9.7059441704565305E-2</v>
      </c>
      <c r="D1238" s="284">
        <v>-0.47576945779220198</v>
      </c>
      <c r="E1238" s="284"/>
    </row>
    <row r="1239" spans="1:5" x14ac:dyDescent="0.25">
      <c r="A1239" s="284">
        <v>16402.608069316</v>
      </c>
      <c r="B1239" s="284">
        <v>-8.3320338509340605E-2</v>
      </c>
      <c r="C1239" s="284">
        <v>-9.7059722395744702E-2</v>
      </c>
      <c r="D1239" s="284">
        <v>-0.47576331880482797</v>
      </c>
      <c r="E1239" s="284">
        <v>-0.106946664844429</v>
      </c>
    </row>
    <row r="1240" spans="1:5" x14ac:dyDescent="0.25">
      <c r="A1240" s="284">
        <v>16403.610013825601</v>
      </c>
      <c r="B1240" s="284">
        <v>0.24404193238032301</v>
      </c>
      <c r="C1240" s="284">
        <v>-9.7068144542022006E-2</v>
      </c>
      <c r="D1240" s="284">
        <v>-0.47557911832594901</v>
      </c>
      <c r="E1240" s="284">
        <v>-0.107033651860743</v>
      </c>
    </row>
    <row r="1241" spans="1:5" x14ac:dyDescent="0.25">
      <c r="A1241" s="284">
        <v>16403.681272301099</v>
      </c>
      <c r="B1241" s="284">
        <v>-0.56099472683547302</v>
      </c>
      <c r="C1241" s="284">
        <v>-9.70687435265951E-2</v>
      </c>
      <c r="D1241" s="284">
        <v>-0.47556601795443199</v>
      </c>
      <c r="E1241" s="284">
        <v>-0.10703983768200501</v>
      </c>
    </row>
    <row r="1242" spans="1:5" x14ac:dyDescent="0.25">
      <c r="A1242" s="284">
        <v>16403.7394309587</v>
      </c>
      <c r="B1242" s="284">
        <v>0.98919875161447302</v>
      </c>
      <c r="C1242" s="284">
        <v>-9.7069232396704105E-2</v>
      </c>
      <c r="D1242" s="284">
        <v>-0.47555531544797303</v>
      </c>
      <c r="E1242" s="284">
        <v>-0.10704488633141999</v>
      </c>
    </row>
    <row r="1243" spans="1:5" x14ac:dyDescent="0.25">
      <c r="A1243" s="284">
        <v>16403.933556658401</v>
      </c>
      <c r="B1243" s="284">
        <v>-8.0037906770424896E-2</v>
      </c>
      <c r="C1243" s="284">
        <v>-9.7070864178727206E-2</v>
      </c>
      <c r="D1243" s="284">
        <v>-0.47551959193507698</v>
      </c>
      <c r="E1243" s="284">
        <v>-0.107061737483393</v>
      </c>
    </row>
    <row r="1244" spans="1:5" x14ac:dyDescent="0.25">
      <c r="A1244" s="284">
        <v>16405.292436556199</v>
      </c>
      <c r="B1244" s="284">
        <v>0.23560195945675499</v>
      </c>
      <c r="C1244" s="284">
        <v>-9.7082286652889094E-2</v>
      </c>
      <c r="D1244" s="284">
        <v>-0.47526952734480399</v>
      </c>
      <c r="E1244" s="284">
        <v>-0.107179676930694</v>
      </c>
    </row>
    <row r="1245" spans="1:5" x14ac:dyDescent="0.25">
      <c r="A1245" s="284">
        <v>16405.421853689299</v>
      </c>
      <c r="B1245" s="284">
        <v>-0.16670332073865901</v>
      </c>
      <c r="C1245" s="284">
        <v>-9.7083374507571193E-2</v>
      </c>
      <c r="D1245" s="284">
        <v>-0.47524571166953999</v>
      </c>
      <c r="E1245" s="284">
        <v>-0.107190907559823</v>
      </c>
    </row>
    <row r="1246" spans="1:5" x14ac:dyDescent="0.25">
      <c r="A1246" s="284">
        <v>16407.557236385899</v>
      </c>
      <c r="B1246" s="284">
        <v>-8.4127059344041299E-2</v>
      </c>
      <c r="C1246" s="284">
        <v>-9.7101324109825499E-2</v>
      </c>
      <c r="D1246" s="284">
        <v>-0.47485254885539302</v>
      </c>
      <c r="E1246" s="284">
        <v>-0.107376170272815</v>
      </c>
    </row>
    <row r="1247" spans="1:5" x14ac:dyDescent="0.25">
      <c r="A1247" s="284">
        <v>16409.4686969369</v>
      </c>
      <c r="B1247" s="284">
        <v>-0.45605532394952197</v>
      </c>
      <c r="C1247" s="284">
        <v>-9.7117391467059402E-2</v>
      </c>
      <c r="D1247" s="284">
        <v>-0.47450042737829401</v>
      </c>
      <c r="E1247" s="284">
        <v>-0.107541936251026</v>
      </c>
    </row>
    <row r="1248" spans="1:5" x14ac:dyDescent="0.25">
      <c r="A1248" s="284">
        <v>16410.5985390143</v>
      </c>
      <c r="B1248" s="284">
        <v>2.3009323772854402</v>
      </c>
      <c r="C1248" s="284">
        <v>-9.7126888694854502E-2</v>
      </c>
      <c r="D1248" s="284">
        <v>-0.47429214004078601</v>
      </c>
      <c r="E1248" s="284">
        <v>-0.107639890372041</v>
      </c>
    </row>
    <row r="1249" spans="1:5" x14ac:dyDescent="0.25">
      <c r="A1249" s="284">
        <v>16412.5397960111</v>
      </c>
      <c r="B1249" s="284">
        <v>-7.9340748984624301E-2</v>
      </c>
      <c r="C1249" s="284">
        <v>-9.7143206515085706E-2</v>
      </c>
      <c r="D1249" s="284">
        <v>-0.47393389613137599</v>
      </c>
      <c r="E1249" s="284">
        <v>-0.1078081369926</v>
      </c>
    </row>
    <row r="1250" spans="1:5" x14ac:dyDescent="0.25">
      <c r="A1250" s="284">
        <v>16414.783970529901</v>
      </c>
      <c r="B1250" s="284">
        <v>-0.35488364235738401</v>
      </c>
      <c r="C1250" s="284">
        <v>-9.7162070599760703E-2</v>
      </c>
      <c r="D1250" s="284">
        <v>-0.47351945269942403</v>
      </c>
      <c r="E1250" s="284">
        <v>-0.108002544368533</v>
      </c>
    </row>
    <row r="1251" spans="1:5" x14ac:dyDescent="0.25">
      <c r="A1251" s="284">
        <v>16415.710515772698</v>
      </c>
      <c r="B1251" s="284">
        <v>-6.9755374857238803E-2</v>
      </c>
      <c r="C1251" s="284">
        <v>-9.71698520548748E-2</v>
      </c>
      <c r="D1251" s="284">
        <v>-0.47334834274916499</v>
      </c>
      <c r="E1251" s="284">
        <v>-0.108082796742747</v>
      </c>
    </row>
    <row r="1252" spans="1:5" x14ac:dyDescent="0.25">
      <c r="A1252" s="284">
        <v>16417.5223556364</v>
      </c>
      <c r="B1252" s="284">
        <v>-7.9284767536047504E-2</v>
      </c>
      <c r="C1252" s="284">
        <v>-9.7185068527770702E-2</v>
      </c>
      <c r="D1252" s="284">
        <v>-0.47301374081647302</v>
      </c>
      <c r="E1252" s="284">
        <v>-0.10823966547884201</v>
      </c>
    </row>
    <row r="1253" spans="1:5" x14ac:dyDescent="0.25">
      <c r="A1253" s="284">
        <v>16418.105323493899</v>
      </c>
      <c r="B1253" s="284">
        <v>-0.105078744167653</v>
      </c>
      <c r="C1253" s="284">
        <v>-9.7189964498314005E-2</v>
      </c>
      <c r="D1253" s="284">
        <v>-0.47290608109681298</v>
      </c>
      <c r="E1253" s="284">
        <v>-0.108290125398474</v>
      </c>
    </row>
    <row r="1254" spans="1:5" x14ac:dyDescent="0.25">
      <c r="A1254" s="284">
        <v>16418.492984134798</v>
      </c>
      <c r="B1254" s="284">
        <v>0.19877099793557099</v>
      </c>
      <c r="C1254" s="284">
        <v>-9.7193218449086002E-2</v>
      </c>
      <c r="D1254" s="284">
        <v>-0.47283448978110298</v>
      </c>
      <c r="E1254" s="284">
        <v>-0.10832367845751301</v>
      </c>
    </row>
    <row r="1255" spans="1:5" x14ac:dyDescent="0.25">
      <c r="A1255" s="284">
        <v>16418.631402685402</v>
      </c>
      <c r="B1255" s="284">
        <v>-2.0673875151178099E-2</v>
      </c>
      <c r="C1255" s="284">
        <v>-9.7194380308459602E-2</v>
      </c>
      <c r="D1255" s="284">
        <v>-0.47280892730426799</v>
      </c>
      <c r="E1255" s="284">
        <v>-0.108335656065306</v>
      </c>
    </row>
    <row r="1256" spans="1:5" x14ac:dyDescent="0.25">
      <c r="A1256" s="284">
        <v>16420.635339708799</v>
      </c>
      <c r="B1256" s="284">
        <v>-0.31199455745463101</v>
      </c>
      <c r="C1256" s="284">
        <v>-9.7211200980291707E-2</v>
      </c>
      <c r="D1256" s="284">
        <v>-0.47243827865806698</v>
      </c>
      <c r="E1256" s="284">
        <v>-0.108509051428909</v>
      </c>
    </row>
    <row r="1257" spans="1:5" x14ac:dyDescent="0.25">
      <c r="A1257" s="284">
        <v>16420.887201097601</v>
      </c>
      <c r="B1257" s="284">
        <v>-2.9347776892885102E-2</v>
      </c>
      <c r="C1257" s="284">
        <v>-9.7213315057590302E-2</v>
      </c>
      <c r="D1257" s="284">
        <v>-0.47239167481519401</v>
      </c>
      <c r="E1257" s="284">
        <v>-0.10853083933772401</v>
      </c>
    </row>
    <row r="1258" spans="1:5" x14ac:dyDescent="0.25">
      <c r="A1258" s="284">
        <v>16421.598995329801</v>
      </c>
      <c r="B1258" s="284">
        <v>0.246309534669509</v>
      </c>
      <c r="C1258" s="284">
        <v>-9.7219289724983504E-2</v>
      </c>
      <c r="D1258" s="284">
        <v>-0.472259937907752</v>
      </c>
      <c r="E1258" s="284">
        <v>-0.108592408184695</v>
      </c>
    </row>
    <row r="1259" spans="1:5" x14ac:dyDescent="0.25">
      <c r="A1259" s="284">
        <v>16422.051955295701</v>
      </c>
      <c r="B1259" s="284">
        <v>0.148787928856287</v>
      </c>
      <c r="C1259" s="284">
        <v>-9.7223091786051902E-2</v>
      </c>
      <c r="D1259" s="284">
        <v>-0.47217610533028898</v>
      </c>
      <c r="E1259" s="284"/>
    </row>
    <row r="1260" spans="1:5" x14ac:dyDescent="0.25">
      <c r="A1260" s="284">
        <v>16422.200329821499</v>
      </c>
      <c r="B1260" s="284">
        <v>-0.31817444526328598</v>
      </c>
      <c r="C1260" s="284">
        <v>-9.7224337214015299E-2</v>
      </c>
      <c r="D1260" s="284">
        <v>-0.47214864458351602</v>
      </c>
      <c r="E1260" s="284"/>
    </row>
    <row r="1261" spans="1:5" x14ac:dyDescent="0.25">
      <c r="A1261" s="284">
        <v>16422.957875227599</v>
      </c>
      <c r="B1261" s="284">
        <v>-7.9223619337986897E-2</v>
      </c>
      <c r="C1261" s="284">
        <v>-9.7230695908188697E-2</v>
      </c>
      <c r="D1261" s="284">
        <v>-0.47200835313168499</v>
      </c>
      <c r="E1261" s="284">
        <v>-0.108709923861161</v>
      </c>
    </row>
    <row r="1262" spans="1:5" x14ac:dyDescent="0.25">
      <c r="A1262" s="284">
        <v>16424.8344236579</v>
      </c>
      <c r="B1262" s="284">
        <v>1.4844353683343801</v>
      </c>
      <c r="C1262" s="284">
        <v>-9.7246445861133193E-2</v>
      </c>
      <c r="D1262" s="284">
        <v>-0.47166080258649501</v>
      </c>
      <c r="E1262" s="284">
        <v>-0.108872153791038</v>
      </c>
    </row>
    <row r="1263" spans="1:5" x14ac:dyDescent="0.25">
      <c r="A1263" s="284">
        <v>16425.951623192599</v>
      </c>
      <c r="B1263" s="284">
        <v>-0.48947646859334198</v>
      </c>
      <c r="C1263" s="284">
        <v>-9.7255817938300404E-2</v>
      </c>
      <c r="D1263" s="284">
        <v>-0.47145377842400998</v>
      </c>
      <c r="E1263" s="284">
        <v>-0.108968706301695</v>
      </c>
    </row>
    <row r="1264" spans="1:5" x14ac:dyDescent="0.25">
      <c r="A1264" s="284">
        <v>16427.237642038199</v>
      </c>
      <c r="B1264" s="284">
        <v>0.60100263606617199</v>
      </c>
      <c r="C1264" s="284">
        <v>-9.7266606224084798E-2</v>
      </c>
      <c r="D1264" s="284">
        <v>-0.471215367943493</v>
      </c>
      <c r="E1264" s="284">
        <v>-0.10907981898072</v>
      </c>
    </row>
    <row r="1265" spans="1:5" x14ac:dyDescent="0.25">
      <c r="A1265" s="284">
        <v>16430.408361799698</v>
      </c>
      <c r="B1265" s="284">
        <v>-0.154289775905603</v>
      </c>
      <c r="C1265" s="284">
        <v>-9.7293196549702199E-2</v>
      </c>
      <c r="D1265" s="284">
        <v>-0.47062713677131601</v>
      </c>
      <c r="E1265" s="284">
        <v>-0.109353660425814</v>
      </c>
    </row>
    <row r="1266" spans="1:5" x14ac:dyDescent="0.25">
      <c r="A1266" s="284">
        <v>16431.120156031899</v>
      </c>
      <c r="B1266" s="284">
        <v>-0.16685051989586699</v>
      </c>
      <c r="C1266" s="284">
        <v>-9.7299164263920795E-2</v>
      </c>
      <c r="D1266" s="284"/>
      <c r="E1266" s="284">
        <v>-0.109415108844579</v>
      </c>
    </row>
    <row r="1267" spans="1:5" x14ac:dyDescent="0.25">
      <c r="A1267" s="284">
        <v>16431.399383756099</v>
      </c>
      <c r="B1267" s="284">
        <v>-0.40015080928796898</v>
      </c>
      <c r="C1267" s="284">
        <v>-9.7301505321469403E-2</v>
      </c>
      <c r="D1267" s="284">
        <v>-0.47044316025056299</v>
      </c>
      <c r="E1267" s="284">
        <v>-0.10943921314289499</v>
      </c>
    </row>
    <row r="1268" spans="1:5" x14ac:dyDescent="0.25">
      <c r="A1268" s="284">
        <v>16431.443698864699</v>
      </c>
      <c r="B1268" s="284">
        <v>-7.4397693104688606E-2</v>
      </c>
      <c r="C1268" s="284">
        <v>-9.7301876861292894E-2</v>
      </c>
      <c r="D1268" s="284"/>
      <c r="E1268" s="284">
        <v>-0.109443038331576</v>
      </c>
    </row>
    <row r="1269" spans="1:5" x14ac:dyDescent="0.25">
      <c r="A1269" s="284">
        <v>16431.443698864699</v>
      </c>
      <c r="B1269" s="284">
        <v>-7.4645329329159293E-2</v>
      </c>
      <c r="C1269" s="284">
        <v>-9.7301876861292894E-2</v>
      </c>
      <c r="D1269" s="284"/>
      <c r="E1269" s="284">
        <v>-0.109443038331576</v>
      </c>
    </row>
    <row r="1270" spans="1:5" x14ac:dyDescent="0.25">
      <c r="A1270" s="284">
        <v>16431.573115997799</v>
      </c>
      <c r="B1270" s="284">
        <v>-5.7749828763786801E-2</v>
      </c>
      <c r="C1270" s="284">
        <v>-9.7302961900241694E-2</v>
      </c>
      <c r="D1270" s="284"/>
      <c r="E1270" s="284">
        <v>-0.109454209142229</v>
      </c>
    </row>
    <row r="1271" spans="1:5" x14ac:dyDescent="0.25">
      <c r="A1271" s="284">
        <v>16431.573115997799</v>
      </c>
      <c r="B1271" s="284">
        <v>-0.313598391294934</v>
      </c>
      <c r="C1271" s="284">
        <v>-9.7302961900241694E-2</v>
      </c>
      <c r="D1271" s="284"/>
      <c r="E1271" s="284">
        <v>-0.109454209142229</v>
      </c>
    </row>
    <row r="1272" spans="1:5" x14ac:dyDescent="0.25">
      <c r="A1272" s="284">
        <v>16431.637824564401</v>
      </c>
      <c r="B1272" s="284">
        <v>-0.26655871955531002</v>
      </c>
      <c r="C1272" s="284">
        <v>-9.7303504419716094E-2</v>
      </c>
      <c r="D1272" s="284"/>
      <c r="E1272" s="284">
        <v>-0.10945979448578901</v>
      </c>
    </row>
    <row r="1273" spans="1:5" x14ac:dyDescent="0.25">
      <c r="A1273" s="284">
        <v>16431.637824564401</v>
      </c>
      <c r="B1273" s="284">
        <v>-0.17497199976408401</v>
      </c>
      <c r="C1273" s="284">
        <v>-9.7303504419716094E-2</v>
      </c>
      <c r="D1273" s="284"/>
      <c r="E1273" s="284">
        <v>-0.10945979448578901</v>
      </c>
    </row>
    <row r="1274" spans="1:5" x14ac:dyDescent="0.25">
      <c r="A1274" s="284">
        <v>16431.637824564401</v>
      </c>
      <c r="B1274" s="284">
        <v>-5.86082925207232E-2</v>
      </c>
      <c r="C1274" s="284">
        <v>-9.7303504419716094E-2</v>
      </c>
      <c r="D1274" s="284"/>
      <c r="E1274" s="284">
        <v>-0.10945979448578901</v>
      </c>
    </row>
    <row r="1275" spans="1:5" x14ac:dyDescent="0.25">
      <c r="A1275" s="284">
        <v>16431.637824564401</v>
      </c>
      <c r="B1275" s="284">
        <v>-0.28321152474995998</v>
      </c>
      <c r="C1275" s="284">
        <v>-9.7303504419716094E-2</v>
      </c>
      <c r="D1275" s="284"/>
      <c r="E1275" s="284">
        <v>-0.10945979448578901</v>
      </c>
    </row>
    <row r="1276" spans="1:5" x14ac:dyDescent="0.25">
      <c r="A1276" s="284">
        <v>16432.4790359297</v>
      </c>
      <c r="B1276" s="284">
        <v>-0.31532438682915198</v>
      </c>
      <c r="C1276" s="284">
        <v>-9.7310557172883505E-2</v>
      </c>
      <c r="D1276" s="284">
        <v>-0.47024266467148501</v>
      </c>
      <c r="E1276" s="284">
        <v>-0.10953238917996</v>
      </c>
    </row>
    <row r="1277" spans="1:5" x14ac:dyDescent="0.25">
      <c r="A1277" s="284">
        <v>16435.770171406901</v>
      </c>
      <c r="B1277" s="284">
        <v>0.41653139491222302</v>
      </c>
      <c r="C1277" s="284">
        <v>-9.7338146122279201E-2</v>
      </c>
      <c r="D1277" s="284">
        <v>-0.46963093942596801</v>
      </c>
      <c r="E1277" s="284">
        <v>-0.109816324843433</v>
      </c>
    </row>
    <row r="1278" spans="1:5" x14ac:dyDescent="0.25">
      <c r="A1278" s="284">
        <v>16437.332178421799</v>
      </c>
      <c r="B1278" s="284">
        <v>0.41906888677472098</v>
      </c>
      <c r="C1278" s="284">
        <v>-9.7351234104421494E-2</v>
      </c>
      <c r="D1278" s="284">
        <v>-0.46934058066086198</v>
      </c>
      <c r="E1278" s="284">
        <v>-0.10995101287291</v>
      </c>
    </row>
    <row r="1279" spans="1:5" x14ac:dyDescent="0.25">
      <c r="A1279" s="284">
        <v>16437.655721254599</v>
      </c>
      <c r="B1279" s="284">
        <v>-0.18112781464988401</v>
      </c>
      <c r="C1279" s="284">
        <v>-9.7353945054358001E-2</v>
      </c>
      <c r="D1279" s="284">
        <v>-0.469280393600848</v>
      </c>
      <c r="E1279" s="284">
        <v>-0.109978903930173</v>
      </c>
    </row>
    <row r="1280" spans="1:5" x14ac:dyDescent="0.25">
      <c r="A1280" s="284">
        <v>16439.580706269498</v>
      </c>
      <c r="B1280" s="284">
        <v>-5.8113729298259198E-2</v>
      </c>
      <c r="C1280" s="284">
        <v>-9.73700744118179E-2</v>
      </c>
      <c r="D1280" s="284">
        <v>-0.46892209839721599</v>
      </c>
      <c r="E1280" s="284">
        <v>-0.110144814134706</v>
      </c>
    </row>
    <row r="1281" spans="1:5" x14ac:dyDescent="0.25">
      <c r="A1281" s="284">
        <v>16442.273035635</v>
      </c>
      <c r="B1281" s="284">
        <v>-0.195164446281093</v>
      </c>
      <c r="C1281" s="284">
        <v>-9.7392624147012302E-2</v>
      </c>
      <c r="D1281" s="284">
        <v>-0.46842080734672198</v>
      </c>
      <c r="E1281" s="284">
        <v>-0.110376725406073</v>
      </c>
    </row>
    <row r="1282" spans="1:5" x14ac:dyDescent="0.25">
      <c r="A1282" s="284">
        <v>16445.108016967901</v>
      </c>
      <c r="B1282" s="284">
        <v>-0.31753865790323799</v>
      </c>
      <c r="C1282" s="284">
        <v>-9.7416361297701606E-2</v>
      </c>
      <c r="D1282" s="284">
        <v>-0.46789245117253198</v>
      </c>
      <c r="E1282" s="284">
        <v>-0.11062085728792299</v>
      </c>
    </row>
    <row r="1283" spans="1:5" x14ac:dyDescent="0.25">
      <c r="A1283" s="284">
        <v>16446.072728155799</v>
      </c>
      <c r="B1283" s="284">
        <v>-0.139633465438294</v>
      </c>
      <c r="C1283" s="284">
        <v>-9.7424437156948401E-2</v>
      </c>
      <c r="D1283" s="284">
        <v>-0.46771250953367499</v>
      </c>
      <c r="E1283" s="284">
        <v>-0.110703890964924</v>
      </c>
    </row>
    <row r="1284" spans="1:5" x14ac:dyDescent="0.25">
      <c r="A1284" s="284">
        <v>16447.158879121798</v>
      </c>
      <c r="B1284" s="284">
        <v>0.35927843975622797</v>
      </c>
      <c r="C1284" s="284">
        <v>-9.7433525064863594E-2</v>
      </c>
      <c r="D1284" s="284">
        <v>-0.467509916480638</v>
      </c>
      <c r="E1284" s="284">
        <v>-0.110797356228221</v>
      </c>
    </row>
    <row r="1285" spans="1:5" x14ac:dyDescent="0.25">
      <c r="A1285" s="284">
        <v>16447.417713388</v>
      </c>
      <c r="B1285" s="284">
        <v>0.30956102545516301</v>
      </c>
      <c r="C1285" s="284">
        <v>-9.7435690750896795E-2</v>
      </c>
      <c r="D1285" s="284">
        <v>-0.46746163771840998</v>
      </c>
      <c r="E1285" s="284">
        <v>-0.110819625734999</v>
      </c>
    </row>
    <row r="1286" spans="1:5" x14ac:dyDescent="0.25">
      <c r="A1286" s="284">
        <v>16447.611839087702</v>
      </c>
      <c r="B1286" s="284">
        <v>0.30512738694170599</v>
      </c>
      <c r="C1286" s="284">
        <v>-9.7437315015421702E-2</v>
      </c>
      <c r="D1286" s="284">
        <v>-0.46742542864673797</v>
      </c>
      <c r="E1286" s="284">
        <v>-0.11083632708727401</v>
      </c>
    </row>
    <row r="1287" spans="1:5" x14ac:dyDescent="0.25">
      <c r="A1287" s="284">
        <v>16447.810946772199</v>
      </c>
      <c r="B1287" s="284">
        <v>-0.47315722404732702</v>
      </c>
      <c r="C1287" s="284">
        <v>-9.7438980964592997E-2</v>
      </c>
      <c r="D1287" s="284">
        <v>-0.46738829031611601</v>
      </c>
      <c r="E1287" s="284">
        <v>-0.110853451904492</v>
      </c>
    </row>
    <row r="1288" spans="1:5" x14ac:dyDescent="0.25">
      <c r="A1288" s="284">
        <v>16450.343665059099</v>
      </c>
      <c r="B1288" s="284">
        <v>-0.15860031423913201</v>
      </c>
      <c r="C1288" s="284">
        <v>-9.7460172411535498E-2</v>
      </c>
      <c r="D1288" s="284">
        <v>-0.46691532305682898</v>
      </c>
      <c r="E1288" s="284">
        <v>-0.111071285474534</v>
      </c>
    </row>
    <row r="1289" spans="1:5" x14ac:dyDescent="0.25">
      <c r="A1289" s="284">
        <v>16452.4002730133</v>
      </c>
      <c r="B1289" s="284">
        <v>0.166224972017948</v>
      </c>
      <c r="C1289" s="284">
        <v>-9.7477380207036599E-2</v>
      </c>
      <c r="D1289" s="284">
        <v>-0.46653126604087403</v>
      </c>
      <c r="E1289" s="284">
        <v>-0.111248082707991</v>
      </c>
    </row>
    <row r="1290" spans="1:5" x14ac:dyDescent="0.25">
      <c r="A1290" s="284">
        <v>16453.832862895099</v>
      </c>
      <c r="B1290" s="284">
        <v>0.13347224853199599</v>
      </c>
      <c r="C1290" s="284">
        <v>-9.7489366795765295E-2</v>
      </c>
      <c r="D1290" s="284">
        <v>-0.466263651383793</v>
      </c>
      <c r="E1290" s="284">
        <v>-0.111371180345837</v>
      </c>
    </row>
    <row r="1291" spans="1:5" x14ac:dyDescent="0.25">
      <c r="A1291" s="284">
        <v>16453.952231339299</v>
      </c>
      <c r="B1291" s="284">
        <v>-0.12606682420399601</v>
      </c>
      <c r="C1291" s="284">
        <v>-9.7490365560635506E-2</v>
      </c>
      <c r="D1291" s="284">
        <v>-0.46624133735874301</v>
      </c>
      <c r="E1291" s="284">
        <v>-0.111381437275399</v>
      </c>
    </row>
    <row r="1292" spans="1:5" x14ac:dyDescent="0.25">
      <c r="A1292" s="284">
        <v>16458.1598031141</v>
      </c>
      <c r="B1292" s="284">
        <v>-0.167727770291315</v>
      </c>
      <c r="C1292" s="284">
        <v>-9.7525495717296795E-2</v>
      </c>
      <c r="D1292" s="284">
        <v>-0.46545439097566099</v>
      </c>
      <c r="E1292" s="284">
        <v>-0.111742759589309</v>
      </c>
    </row>
    <row r="1293" spans="1:5" x14ac:dyDescent="0.25">
      <c r="A1293" s="284">
        <v>16461.176761819901</v>
      </c>
      <c r="B1293" s="284">
        <v>-0.39971478480392802</v>
      </c>
      <c r="C1293" s="284">
        <v>-9.75506851228852E-2</v>
      </c>
      <c r="D1293" s="284">
        <v>-0.46488956931449499</v>
      </c>
      <c r="E1293" s="284">
        <v>-0.11200170194468299</v>
      </c>
    </row>
    <row r="1294" spans="1:5" x14ac:dyDescent="0.25">
      <c r="A1294" s="284">
        <v>16465.831127610301</v>
      </c>
      <c r="B1294" s="284">
        <v>-0.59151133026006397</v>
      </c>
      <c r="C1294" s="284">
        <v>-9.7589545683828896E-2</v>
      </c>
      <c r="D1294" s="284">
        <v>-0.46401731029111298</v>
      </c>
      <c r="E1294" s="284">
        <v>-0.112400802195172</v>
      </c>
    </row>
    <row r="1295" spans="1:5" x14ac:dyDescent="0.25">
      <c r="A1295" s="284">
        <v>16472.9128886135</v>
      </c>
      <c r="B1295" s="284">
        <v>0.35151851162493802</v>
      </c>
      <c r="C1295" s="284">
        <v>-9.7648673225032095E-2</v>
      </c>
      <c r="D1295" s="284">
        <v>-0.46268809361955998</v>
      </c>
      <c r="E1295" s="284">
        <v>-0.11300736097050899</v>
      </c>
    </row>
    <row r="1296" spans="1:5" x14ac:dyDescent="0.25">
      <c r="A1296" s="284">
        <v>16478.091428195701</v>
      </c>
      <c r="B1296" s="284">
        <v>-0.44811335677490399</v>
      </c>
      <c r="C1296" s="284">
        <v>-9.76919102549723E-2</v>
      </c>
      <c r="D1296" s="284">
        <v>-0.46171468743909899</v>
      </c>
      <c r="E1296" s="284">
        <v>-0.11345030876600599</v>
      </c>
    </row>
    <row r="1297" spans="1:5" x14ac:dyDescent="0.25">
      <c r="A1297" s="284">
        <v>16478.4131167712</v>
      </c>
      <c r="B1297" s="284">
        <v>0.194311911714973</v>
      </c>
      <c r="C1297" s="284">
        <v>-9.7694596120041194E-2</v>
      </c>
      <c r="D1297" s="284">
        <v>-0.46165416497094303</v>
      </c>
      <c r="E1297" s="284">
        <v>-0.113477824486048</v>
      </c>
    </row>
    <row r="1298" spans="1:5" x14ac:dyDescent="0.25">
      <c r="A1298" s="284">
        <v>16480.684263795902</v>
      </c>
      <c r="B1298" s="284">
        <v>-0.73772828555925796</v>
      </c>
      <c r="C1298" s="284">
        <v>-9.7713558541848905E-2</v>
      </c>
      <c r="D1298" s="284">
        <v>-0.46122683933183301</v>
      </c>
      <c r="E1298" s="284">
        <v>-0.113671898078509</v>
      </c>
    </row>
    <row r="1299" spans="1:5" x14ac:dyDescent="0.25">
      <c r="A1299" s="284">
        <v>16484.375306312399</v>
      </c>
      <c r="B1299" s="284">
        <v>-0.26071425397868903</v>
      </c>
      <c r="C1299" s="284">
        <v>-9.7744373848314997E-2</v>
      </c>
      <c r="D1299" s="284">
        <v>-0.460531849622066</v>
      </c>
      <c r="E1299" s="284">
        <v>-0.113987192924824</v>
      </c>
    </row>
    <row r="1300" spans="1:5" x14ac:dyDescent="0.25">
      <c r="A1300" s="284">
        <v>16484.727474818101</v>
      </c>
      <c r="B1300" s="284">
        <v>-0.16464419892947599</v>
      </c>
      <c r="C1300" s="284">
        <v>-9.7747309045112404E-2</v>
      </c>
      <c r="D1300" s="284">
        <v>-0.46046550856892499</v>
      </c>
      <c r="E1300" s="284">
        <v>-0.114017251768032</v>
      </c>
    </row>
    <row r="1301" spans="1:5" x14ac:dyDescent="0.25">
      <c r="A1301" s="284">
        <v>16497.517458918799</v>
      </c>
      <c r="B1301" s="284">
        <v>-0.34640524666123002</v>
      </c>
      <c r="C1301" s="284">
        <v>-9.7853819107954196E-2</v>
      </c>
      <c r="D1301" s="284">
        <v>-0.45805263601225099</v>
      </c>
      <c r="E1301" s="284">
        <v>-0.1151074123567</v>
      </c>
    </row>
    <row r="1302" spans="1:5" x14ac:dyDescent="0.25">
      <c r="A1302" s="284">
        <v>16503.876200925999</v>
      </c>
      <c r="B1302" s="284">
        <v>-0.11100187755200799</v>
      </c>
      <c r="C1302" s="284">
        <v>-9.7906735893731098E-2</v>
      </c>
      <c r="D1302" s="284">
        <v>-0.45685058004798301</v>
      </c>
      <c r="E1302" s="284">
        <v>-0.115648729173617</v>
      </c>
    </row>
    <row r="1303" spans="1:5" x14ac:dyDescent="0.25">
      <c r="A1303" s="284">
        <v>16504.788157398401</v>
      </c>
      <c r="B1303" s="284">
        <v>1.3521881874806001</v>
      </c>
      <c r="C1303" s="284">
        <v>-9.7914320020762696E-2</v>
      </c>
      <c r="D1303" s="284">
        <v>-0.45667806457461602</v>
      </c>
      <c r="E1303" s="284">
        <v>-0.11572636361361401</v>
      </c>
    </row>
    <row r="1304" spans="1:5" x14ac:dyDescent="0.25">
      <c r="A1304" s="284">
        <v>16504.8119878814</v>
      </c>
      <c r="B1304" s="284">
        <v>-0.56183480203763103</v>
      </c>
      <c r="C1304" s="284">
        <v>-9.7914518169238296E-2</v>
      </c>
      <c r="D1304" s="284">
        <v>-0.45667355654470398</v>
      </c>
      <c r="E1304" s="284">
        <v>-0.1157283922918</v>
      </c>
    </row>
    <row r="1305" spans="1:5" x14ac:dyDescent="0.25">
      <c r="A1305" s="284">
        <v>16505.644865892998</v>
      </c>
      <c r="B1305" s="284">
        <v>-0.37929449552833699</v>
      </c>
      <c r="C1305" s="284">
        <v>-9.7921443480333895E-2</v>
      </c>
      <c r="D1305" s="284">
        <v>-0.45651600040165702</v>
      </c>
      <c r="E1305" s="284">
        <v>-0.115799190902901</v>
      </c>
    </row>
    <row r="1306" spans="1:5" x14ac:dyDescent="0.25">
      <c r="A1306" s="284">
        <v>16506.592814645399</v>
      </c>
      <c r="B1306" s="284">
        <v>-0.38585761693105097</v>
      </c>
      <c r="C1306" s="284">
        <v>-9.79293255950274E-2</v>
      </c>
      <c r="D1306" s="284">
        <v>-0.45633660773479401</v>
      </c>
      <c r="E1306" s="284">
        <v>-0.11587976680824599</v>
      </c>
    </row>
    <row r="1307" spans="1:5" x14ac:dyDescent="0.25">
      <c r="A1307" s="284">
        <v>16507.912145202299</v>
      </c>
      <c r="B1307" s="284">
        <v>-0.24101510894476399</v>
      </c>
      <c r="C1307" s="284">
        <v>-9.79402934127451E-2</v>
      </c>
      <c r="D1307" s="284">
        <v>-0.45608688359205202</v>
      </c>
      <c r="E1307" s="284">
        <v>-0.115991876732823</v>
      </c>
    </row>
    <row r="1308" spans="1:5" x14ac:dyDescent="0.25">
      <c r="A1308" s="284">
        <v>16508.1092541014</v>
      </c>
      <c r="B1308" s="284">
        <v>-0.149682372092586</v>
      </c>
      <c r="C1308" s="284">
        <v>-9.79419319131727E-2</v>
      </c>
      <c r="D1308" s="284">
        <v>-0.45604957463215101</v>
      </c>
      <c r="E1308" s="284">
        <v>-0.116008610250005</v>
      </c>
    </row>
    <row r="1309" spans="1:5" x14ac:dyDescent="0.25">
      <c r="A1309" s="284">
        <v>16508.5497261665</v>
      </c>
      <c r="B1309" s="284">
        <v>-1.5786670109541E-2</v>
      </c>
      <c r="C1309" s="284">
        <v>-9.7945593410296697E-2</v>
      </c>
      <c r="D1309" s="284">
        <v>-0.45596618486969898</v>
      </c>
      <c r="E1309" s="284">
        <v>-0.11604600403031801</v>
      </c>
    </row>
    <row r="1310" spans="1:5" x14ac:dyDescent="0.25">
      <c r="A1310" s="284">
        <v>16509.5969800108</v>
      </c>
      <c r="B1310" s="284">
        <v>-5.7883772669931097E-2</v>
      </c>
      <c r="C1310" s="284">
        <v>-9.7954298881637897E-2</v>
      </c>
      <c r="D1310" s="284">
        <v>-0.45576788144809499</v>
      </c>
      <c r="E1310" s="284">
        <v>-0.116134910418016</v>
      </c>
    </row>
    <row r="1311" spans="1:5" x14ac:dyDescent="0.25">
      <c r="A1311" s="284">
        <v>16510.149156362098</v>
      </c>
      <c r="B1311" s="284">
        <v>-0.60530805267682297</v>
      </c>
      <c r="C1311" s="284">
        <v>-9.7958886604160106E-2</v>
      </c>
      <c r="D1311" s="284">
        <v>-0.455663323741892</v>
      </c>
      <c r="E1311" s="284">
        <v>-0.11618178730944501</v>
      </c>
    </row>
    <row r="1312" spans="1:5" x14ac:dyDescent="0.25">
      <c r="A1312" s="284">
        <v>16518.6855569094</v>
      </c>
      <c r="B1312" s="284">
        <v>-0.30014752545511902</v>
      </c>
      <c r="C1312" s="284">
        <v>-9.8029798458305298E-2</v>
      </c>
      <c r="D1312" s="284">
        <v>-0.45404540219401102</v>
      </c>
      <c r="E1312" s="284">
        <v>-0.116906172291303</v>
      </c>
    </row>
    <row r="1313" spans="1:5" x14ac:dyDescent="0.25">
      <c r="A1313" s="284">
        <v>16519.289143191902</v>
      </c>
      <c r="B1313" s="284">
        <v>-0.48495323002720703</v>
      </c>
      <c r="C1313" s="284">
        <v>-9.8034809871053105E-2</v>
      </c>
      <c r="D1313" s="284">
        <v>-0.453930898563073</v>
      </c>
      <c r="E1313" s="284">
        <v>-0.116957352617465</v>
      </c>
    </row>
    <row r="1314" spans="1:5" x14ac:dyDescent="0.25">
      <c r="A1314" s="284">
        <v>16519.9329557895</v>
      </c>
      <c r="B1314" s="284">
        <v>-0.115909739733577</v>
      </c>
      <c r="C1314" s="284">
        <v>-9.8040155271955295E-2</v>
      </c>
      <c r="D1314" s="284">
        <v>-0.45380876377934998</v>
      </c>
      <c r="E1314" s="284">
        <v>-0.117011917841035</v>
      </c>
    </row>
    <row r="1315" spans="1:5" x14ac:dyDescent="0.25">
      <c r="A1315" s="284">
        <v>16520.161660642301</v>
      </c>
      <c r="B1315" s="284">
        <v>0.45326197461843498</v>
      </c>
      <c r="C1315" s="284">
        <v>-9.8042053474648699E-2</v>
      </c>
      <c r="D1315" s="284">
        <v>-0.45376537721337401</v>
      </c>
      <c r="E1315" s="284">
        <v>-0.11703130132541301</v>
      </c>
    </row>
    <row r="1316" spans="1:5" x14ac:dyDescent="0.25">
      <c r="A1316" s="284">
        <v>16520.6322703609</v>
      </c>
      <c r="B1316" s="284">
        <v>-9.3690805816914996E-2</v>
      </c>
      <c r="C1316" s="284">
        <v>-9.8045959437395802E-2</v>
      </c>
      <c r="D1316" s="284">
        <v>-0.45367609454105401</v>
      </c>
      <c r="E1316" s="284">
        <v>-0.117071173965894</v>
      </c>
    </row>
    <row r="1317" spans="1:5" x14ac:dyDescent="0.25">
      <c r="A1317" s="284">
        <v>16528.843307067102</v>
      </c>
      <c r="B1317" s="284">
        <v>-7.2852850719706805E-2</v>
      </c>
      <c r="C1317" s="284">
        <v>-9.8114086725931707E-2</v>
      </c>
      <c r="D1317" s="284">
        <v>-0.45211705791239698</v>
      </c>
      <c r="E1317" s="284">
        <v>-0.117766362047177</v>
      </c>
    </row>
    <row r="1318" spans="1:5" x14ac:dyDescent="0.25">
      <c r="A1318" s="284">
        <v>16533.2212726492</v>
      </c>
      <c r="B1318" s="284">
        <v>-8.2672710416842304E-3</v>
      </c>
      <c r="C1318" s="284">
        <v>-9.8150388068005495E-2</v>
      </c>
      <c r="D1318" s="284">
        <v>-0.45128474518728101</v>
      </c>
      <c r="E1318" s="284">
        <v>-0.118136528884007</v>
      </c>
    </row>
    <row r="1319" spans="1:5" x14ac:dyDescent="0.25">
      <c r="A1319" s="284">
        <v>16533.8386155929</v>
      </c>
      <c r="B1319" s="284">
        <v>-0.117325722104955</v>
      </c>
      <c r="C1319" s="284">
        <v>-9.8155505554626404E-2</v>
      </c>
      <c r="D1319" s="284">
        <v>-0.45116736219749698</v>
      </c>
      <c r="E1319" s="284">
        <v>-0.11818865852138399</v>
      </c>
    </row>
    <row r="1320" spans="1:5" x14ac:dyDescent="0.25">
      <c r="A1320" s="284">
        <v>16536.896952677402</v>
      </c>
      <c r="B1320" s="284">
        <v>-0.18335101102294701</v>
      </c>
      <c r="C1320" s="284">
        <v>-9.8180850768984099E-2</v>
      </c>
      <c r="D1320" s="284">
        <v>-0.45058584303636401</v>
      </c>
      <c r="E1320" s="284">
        <v>-0.11844691044573601</v>
      </c>
    </row>
    <row r="1321" spans="1:5" x14ac:dyDescent="0.25">
      <c r="A1321" s="284">
        <v>16544.887745530701</v>
      </c>
      <c r="B1321" s="284">
        <v>-0.589928576769572</v>
      </c>
      <c r="C1321" s="284">
        <v>-9.8247030777528499E-2</v>
      </c>
      <c r="D1321" s="284">
        <v>-0.44906503454741897</v>
      </c>
      <c r="E1321" s="284">
        <v>-0.119121289214721</v>
      </c>
    </row>
    <row r="1322" spans="1:5" x14ac:dyDescent="0.25">
      <c r="A1322" s="284">
        <v>16544.924613108</v>
      </c>
      <c r="B1322" s="284">
        <v>-0.85543619763421797</v>
      </c>
      <c r="C1322" s="284">
        <v>-9.8247336080314301E-2</v>
      </c>
      <c r="D1322" s="284">
        <v>-0.44905801248923999</v>
      </c>
      <c r="E1322" s="284">
        <v>-0.11912439854557599</v>
      </c>
    </row>
    <row r="1323" spans="1:5" x14ac:dyDescent="0.25">
      <c r="A1323" s="284">
        <v>16552.588454133602</v>
      </c>
      <c r="B1323" s="284">
        <v>-0.351464983261496</v>
      </c>
      <c r="C1323" s="284">
        <v>-9.8310721526371395E-2</v>
      </c>
      <c r="D1323" s="284">
        <v>-0.44759774329978402</v>
      </c>
      <c r="E1323" s="284">
        <v>-0.119769976345437</v>
      </c>
    </row>
    <row r="1324" spans="1:5" x14ac:dyDescent="0.25">
      <c r="A1324" s="284">
        <v>16553.409799478901</v>
      </c>
      <c r="B1324" s="284">
        <v>-0.330019238002977</v>
      </c>
      <c r="C1324" s="284">
        <v>-9.8317514554163404E-2</v>
      </c>
      <c r="D1324" s="284">
        <v>-0.447441219526658</v>
      </c>
      <c r="E1324" s="284">
        <v>-0.119839081997028</v>
      </c>
    </row>
    <row r="1325" spans="1:5" x14ac:dyDescent="0.25">
      <c r="A1325" s="284">
        <v>16558.101469579</v>
      </c>
      <c r="B1325" s="284">
        <v>-0.53391210182181004</v>
      </c>
      <c r="C1325" s="284">
        <v>-9.8356317532180396E-2</v>
      </c>
      <c r="D1325" s="284">
        <v>-0.446546540641515</v>
      </c>
      <c r="E1325" s="284">
        <v>-0.120233718809694</v>
      </c>
    </row>
    <row r="1326" spans="1:5" x14ac:dyDescent="0.25">
      <c r="A1326" s="284">
        <v>16562.922504701201</v>
      </c>
      <c r="B1326" s="284">
        <v>1.5850402514425701</v>
      </c>
      <c r="C1326" s="284">
        <v>-9.8396172444534996E-2</v>
      </c>
      <c r="D1326" s="284">
        <v>-0.44562657740328598</v>
      </c>
      <c r="E1326" s="284">
        <v>-0.12063882791666899</v>
      </c>
    </row>
    <row r="1327" spans="1:5" x14ac:dyDescent="0.25">
      <c r="A1327" s="284">
        <v>16565.5328211497</v>
      </c>
      <c r="B1327" s="284">
        <v>-0.11146170977617301</v>
      </c>
      <c r="C1327" s="284">
        <v>-9.8417729149881797E-2</v>
      </c>
      <c r="D1327" s="284">
        <v>-0.44512846960859798</v>
      </c>
      <c r="E1327" s="284">
        <v>-0.120857951723797</v>
      </c>
    </row>
    <row r="1328" spans="1:5" x14ac:dyDescent="0.25">
      <c r="A1328" s="284">
        <v>16570.594744276499</v>
      </c>
      <c r="B1328" s="284">
        <v>-0.458658294327285</v>
      </c>
      <c r="C1328" s="284">
        <v>-9.8459531757620705E-2</v>
      </c>
      <c r="D1328" s="284">
        <v>-0.44416192748224997</v>
      </c>
      <c r="E1328" s="284">
        <v>-0.121282606015179</v>
      </c>
    </row>
    <row r="1329" spans="1:5" x14ac:dyDescent="0.25">
      <c r="A1329" s="284">
        <v>16572.193793134498</v>
      </c>
      <c r="B1329" s="284">
        <v>-0.27848553730272002</v>
      </c>
      <c r="C1329" s="284">
        <v>-9.8472725450198306E-2</v>
      </c>
      <c r="D1329" s="284">
        <v>-0.44385649958222501</v>
      </c>
      <c r="E1329" s="284">
        <v>-0.12141670652153599</v>
      </c>
    </row>
    <row r="1330" spans="1:5" x14ac:dyDescent="0.25">
      <c r="A1330" s="284">
        <v>16572.482097150099</v>
      </c>
      <c r="B1330" s="284">
        <v>-0.37811403813333699</v>
      </c>
      <c r="C1330" s="284">
        <v>-9.8475104235894395E-2</v>
      </c>
      <c r="D1330" s="284">
        <v>-0.44380143179013298</v>
      </c>
      <c r="E1330" s="284">
        <v>-0.121440869996902</v>
      </c>
    </row>
    <row r="1331" spans="1:5" x14ac:dyDescent="0.25">
      <c r="A1331" s="284">
        <v>16572.9523325183</v>
      </c>
      <c r="B1331" s="284">
        <v>0.88939847002606998</v>
      </c>
      <c r="C1331" s="284">
        <v>-9.8478984130404998E-2</v>
      </c>
      <c r="D1331" s="284">
        <v>-0.44371160247185798</v>
      </c>
      <c r="E1331" s="284">
        <v>-0.121480281590634</v>
      </c>
    </row>
    <row r="1332" spans="1:5" x14ac:dyDescent="0.25">
      <c r="A1332" s="284">
        <v>16574.017839514101</v>
      </c>
      <c r="B1332" s="284">
        <v>-0.75569755612524503</v>
      </c>
      <c r="C1332" s="284">
        <v>-9.8487775588947502E-2</v>
      </c>
      <c r="D1332" s="284">
        <v>-0.44350803175793302</v>
      </c>
      <c r="E1332" s="284">
        <v>-0.121569567048892</v>
      </c>
    </row>
    <row r="1333" spans="1:5" x14ac:dyDescent="0.25">
      <c r="A1333" s="284">
        <v>16576.038859605</v>
      </c>
      <c r="B1333" s="284">
        <v>0.67958870844220298</v>
      </c>
      <c r="C1333" s="284">
        <v>-9.8504450950453001E-2</v>
      </c>
      <c r="D1333" s="284">
        <v>-0.44312190524317602</v>
      </c>
      <c r="E1333" s="284">
        <v>-0.12173880945403399</v>
      </c>
    </row>
    <row r="1334" spans="1:5" x14ac:dyDescent="0.25">
      <c r="A1334" s="284">
        <v>16577.194008364899</v>
      </c>
      <c r="B1334" s="284">
        <v>-0.61847399263144098</v>
      </c>
      <c r="C1334" s="284">
        <v>-9.8513982039852205E-2</v>
      </c>
      <c r="D1334" s="284">
        <v>-0.442901167545938</v>
      </c>
      <c r="E1334" s="284">
        <v>-0.121835542858764</v>
      </c>
    </row>
    <row r="1335" spans="1:5" x14ac:dyDescent="0.25">
      <c r="A1335" s="284">
        <v>16577.477202436799</v>
      </c>
      <c r="B1335" s="284">
        <v>-0.12791112129359999</v>
      </c>
      <c r="C1335" s="284">
        <v>-9.8516318663593005E-2</v>
      </c>
      <c r="D1335" s="284">
        <v>-0.44284703852253399</v>
      </c>
      <c r="E1335" s="284">
        <v>-0.121859257836197</v>
      </c>
    </row>
    <row r="1336" spans="1:5" x14ac:dyDescent="0.25">
      <c r="A1336" s="284">
        <v>16577.760991393599</v>
      </c>
      <c r="B1336" s="284">
        <v>1.2092444406275301E-2</v>
      </c>
      <c r="C1336" s="284">
        <v>-9.8518659237504705E-2</v>
      </c>
      <c r="D1336" s="284">
        <v>-0.44279279579427899</v>
      </c>
      <c r="E1336" s="284">
        <v>-0.121883022629937</v>
      </c>
    </row>
    <row r="1337" spans="1:5" x14ac:dyDescent="0.25">
      <c r="A1337" s="284">
        <v>16592.590094927</v>
      </c>
      <c r="B1337" s="284">
        <v>-0.48676217967927898</v>
      </c>
      <c r="C1337" s="284">
        <v>-9.8640809375095104E-2</v>
      </c>
      <c r="D1337" s="284">
        <v>-0.43995730550567003</v>
      </c>
      <c r="E1337" s="284">
        <v>-0.123122598629645</v>
      </c>
    </row>
    <row r="1338" spans="1:5" x14ac:dyDescent="0.25">
      <c r="A1338" s="284">
        <v>16596.450022206001</v>
      </c>
      <c r="B1338" s="284">
        <v>-0.260416021499421</v>
      </c>
      <c r="C1338" s="284">
        <v>-9.8672591584332503E-2</v>
      </c>
      <c r="D1338" s="284">
        <v>-0.43921880101849298</v>
      </c>
      <c r="E1338" s="284">
        <v>-0.123444524684417</v>
      </c>
    </row>
    <row r="1339" spans="1:5" x14ac:dyDescent="0.25">
      <c r="A1339" s="284">
        <v>16603.014143818898</v>
      </c>
      <c r="B1339" s="284">
        <v>-0.39359810007754098</v>
      </c>
      <c r="C1339" s="284">
        <v>-9.87266322000796E-2</v>
      </c>
      <c r="D1339" s="284">
        <v>-0.43796257900271501</v>
      </c>
      <c r="E1339" s="284">
        <v>-0.123991389879134</v>
      </c>
    </row>
    <row r="1340" spans="1:5" x14ac:dyDescent="0.25">
      <c r="A1340" s="284">
        <v>16607.4221455101</v>
      </c>
      <c r="B1340" s="284">
        <v>-6.9061826247651698E-2</v>
      </c>
      <c r="C1340" s="284">
        <v>-9.8762874437673495E-2</v>
      </c>
      <c r="D1340" s="284">
        <v>-0.43711877939448202</v>
      </c>
      <c r="E1340" s="284">
        <v>-0.124358426430731</v>
      </c>
    </row>
    <row r="1341" spans="1:5" x14ac:dyDescent="0.25">
      <c r="A1341" s="284">
        <v>16607.6958867834</v>
      </c>
      <c r="B1341" s="284">
        <v>6.2807539616294202E-3</v>
      </c>
      <c r="C1341" s="284">
        <v>-9.8765123715125303E-2</v>
      </c>
      <c r="D1341" s="284">
        <v>-0.43706637100214202</v>
      </c>
      <c r="E1341" s="284">
        <v>-0.12438121976431001</v>
      </c>
    </row>
    <row r="1342" spans="1:5" x14ac:dyDescent="0.25">
      <c r="A1342" s="284">
        <v>16607.934547080102</v>
      </c>
      <c r="B1342" s="284">
        <v>-0.113131493255136</v>
      </c>
      <c r="C1342" s="284">
        <v>-9.8767084739189104E-2</v>
      </c>
      <c r="D1342" s="284">
        <v>-0.43702067894292701</v>
      </c>
      <c r="E1342" s="284">
        <v>-0.124401072331548</v>
      </c>
    </row>
    <row r="1343" spans="1:5" x14ac:dyDescent="0.25">
      <c r="A1343" s="284">
        <v>16620.452724471601</v>
      </c>
      <c r="B1343" s="284">
        <v>-0.71075079838456301</v>
      </c>
      <c r="C1343" s="284">
        <v>-9.8869899440121506E-2</v>
      </c>
      <c r="D1343" s="284">
        <v>-0.434623777155413</v>
      </c>
      <c r="E1343" s="284">
        <v>-0.125440926448464</v>
      </c>
    </row>
    <row r="1344" spans="1:5" x14ac:dyDescent="0.25">
      <c r="A1344" s="284">
        <v>16620.683519055601</v>
      </c>
      <c r="B1344" s="284">
        <v>-0.20091251169051</v>
      </c>
      <c r="C1344" s="284">
        <v>-9.8871793220460497E-2</v>
      </c>
      <c r="D1344" s="284">
        <v>-0.434579578826913</v>
      </c>
      <c r="E1344" s="284">
        <v>-0.12546009483243301</v>
      </c>
    </row>
    <row r="1345" spans="1:5" x14ac:dyDescent="0.25">
      <c r="A1345" s="284">
        <v>16623.5181695799</v>
      </c>
      <c r="B1345" s="284">
        <v>-0.20245489935138999</v>
      </c>
      <c r="C1345" s="284">
        <v>-9.8895033441857197E-2</v>
      </c>
      <c r="D1345" s="284">
        <v>-0.43403672893473</v>
      </c>
      <c r="E1345" s="284">
        <v>-0.12569516660499999</v>
      </c>
    </row>
    <row r="1346" spans="1:5" x14ac:dyDescent="0.25">
      <c r="A1346" s="284">
        <v>16634.026569938502</v>
      </c>
      <c r="B1346" s="284">
        <v>-0.27280018498541098</v>
      </c>
      <c r="C1346" s="284">
        <v>-9.8981187819185495E-2</v>
      </c>
      <c r="D1346" s="284">
        <v>-0.432024232793775</v>
      </c>
      <c r="E1346" s="284">
        <v>-0.126564988367495</v>
      </c>
    </row>
    <row r="1347" spans="1:5" x14ac:dyDescent="0.25">
      <c r="A1347" s="284">
        <v>16639.609973869399</v>
      </c>
      <c r="B1347" s="284">
        <v>-0.54871903343081097</v>
      </c>
      <c r="C1347" s="284">
        <v>-9.9026955278500903E-2</v>
      </c>
      <c r="D1347" s="284">
        <v>-0.430954966287938</v>
      </c>
      <c r="E1347" s="284">
        <v>-0.12702657002377299</v>
      </c>
    </row>
    <row r="1348" spans="1:5" x14ac:dyDescent="0.25">
      <c r="A1348" s="284">
        <v>16643.3388450288</v>
      </c>
      <c r="B1348" s="284">
        <v>-0.47705140060377799</v>
      </c>
      <c r="C1348" s="284">
        <v>-9.9057485085263505E-2</v>
      </c>
      <c r="D1348" s="284">
        <v>-0.43024091433949901</v>
      </c>
      <c r="E1348" s="284">
        <v>-0.12733483690668401</v>
      </c>
    </row>
    <row r="1349" spans="1:5" x14ac:dyDescent="0.25">
      <c r="A1349" s="284">
        <v>16645.030958586001</v>
      </c>
      <c r="B1349" s="284">
        <v>-0.34499917515907802</v>
      </c>
      <c r="C1349" s="284">
        <v>-9.9071334500697703E-2</v>
      </c>
      <c r="D1349" s="284">
        <v>-0.42991688679044598</v>
      </c>
      <c r="E1349" s="284">
        <v>-0.127474479073451</v>
      </c>
    </row>
    <row r="1350" spans="1:5" x14ac:dyDescent="0.25">
      <c r="A1350" s="284">
        <v>16649.460033757401</v>
      </c>
      <c r="B1350" s="284">
        <v>-0.29123427443413802</v>
      </c>
      <c r="C1350" s="284">
        <v>-9.9107570088125305E-2</v>
      </c>
      <c r="D1350" s="284">
        <v>-0.42906884427973002</v>
      </c>
      <c r="E1350" s="284">
        <v>-0.12783954326232</v>
      </c>
    </row>
    <row r="1351" spans="1:5" x14ac:dyDescent="0.25">
      <c r="A1351" s="284">
        <v>16652.215575233498</v>
      </c>
      <c r="B1351" s="284">
        <v>-2.2702587435408102E-2</v>
      </c>
      <c r="C1351" s="284">
        <v>-9.91301103831502E-2</v>
      </c>
      <c r="D1351" s="284">
        <v>-0.428541325439732</v>
      </c>
      <c r="E1351" s="284">
        <v>-0.12806660388442001</v>
      </c>
    </row>
    <row r="1352" spans="1:5" x14ac:dyDescent="0.25">
      <c r="A1352" s="284">
        <v>16652.557688171</v>
      </c>
      <c r="B1352" s="284">
        <v>-0.11975649855500101</v>
      </c>
      <c r="C1352" s="284">
        <v>-9.9132907888977606E-2</v>
      </c>
      <c r="D1352" s="284">
        <v>-0.42847583158980701</v>
      </c>
      <c r="E1352" s="284">
        <v>-0.128094794487636</v>
      </c>
    </row>
    <row r="1353" spans="1:5" x14ac:dyDescent="0.25">
      <c r="A1353" s="284">
        <v>16654.1167966926</v>
      </c>
      <c r="B1353" s="284">
        <v>-7.3049044691642098E-2</v>
      </c>
      <c r="C1353" s="284">
        <v>-9.9145655540007996E-2</v>
      </c>
      <c r="D1353" s="284">
        <v>-0.42817735699747</v>
      </c>
      <c r="E1353" s="284">
        <v>-0.12822326729557901</v>
      </c>
    </row>
    <row r="1354" spans="1:5" x14ac:dyDescent="0.25">
      <c r="A1354" s="284">
        <v>16662.5775933439</v>
      </c>
      <c r="B1354" s="284">
        <v>6.3494226592863995E-2</v>
      </c>
      <c r="C1354" s="284">
        <v>-9.9214792979211403E-2</v>
      </c>
      <c r="D1354" s="284">
        <v>-0.42655795652629702</v>
      </c>
      <c r="E1354" s="284">
        <v>-0.12891962889481601</v>
      </c>
    </row>
    <row r="1355" spans="1:5" x14ac:dyDescent="0.25">
      <c r="A1355" s="284">
        <v>16662.787282751298</v>
      </c>
      <c r="B1355" s="284">
        <v>0.26066227585241902</v>
      </c>
      <c r="C1355" s="284">
        <v>-9.9216505656693793E-2</v>
      </c>
      <c r="D1355" s="284">
        <v>-0.426517833111353</v>
      </c>
      <c r="E1355" s="284">
        <v>-0.128936866345923</v>
      </c>
    </row>
    <row r="1356" spans="1:5" x14ac:dyDescent="0.25">
      <c r="A1356" s="284">
        <v>16664.340569029799</v>
      </c>
      <c r="B1356" s="284">
        <v>-7.6566872857786197E-2</v>
      </c>
      <c r="C1356" s="284">
        <v>-9.9229188545280705E-2</v>
      </c>
      <c r="D1356" s="284">
        <v>-0.426220616620268</v>
      </c>
      <c r="E1356" s="284">
        <v>-0.12906453175820401</v>
      </c>
    </row>
    <row r="1357" spans="1:5" x14ac:dyDescent="0.25">
      <c r="A1357" s="284">
        <v>16667.810095299901</v>
      </c>
      <c r="B1357" s="284">
        <v>-0.210664731180399</v>
      </c>
      <c r="C1357" s="284">
        <v>-9.9257516562215597E-2</v>
      </c>
      <c r="D1357" s="284">
        <v>-0.42555680324030898</v>
      </c>
      <c r="E1357" s="284">
        <v>-0.129349516759137</v>
      </c>
    </row>
    <row r="1358" spans="1:5" x14ac:dyDescent="0.25">
      <c r="A1358" s="284">
        <v>16668.101204762901</v>
      </c>
      <c r="B1358" s="284">
        <v>-4.7860676440158997E-2</v>
      </c>
      <c r="C1358" s="284">
        <v>-9.9259892797342306E-2</v>
      </c>
      <c r="D1358" s="284">
        <v>-0.425501114720017</v>
      </c>
      <c r="E1358" s="284">
        <v>-0.129373416811424</v>
      </c>
    </row>
    <row r="1359" spans="1:5" x14ac:dyDescent="0.25">
      <c r="A1359" s="284">
        <v>16669.1015141555</v>
      </c>
      <c r="B1359" s="284">
        <v>-8.8117533095965997E-2</v>
      </c>
      <c r="C1359" s="284">
        <v>-9.9268056106278896E-2</v>
      </c>
      <c r="D1359" s="284">
        <v>-0.42530975800721699</v>
      </c>
      <c r="E1359" s="284">
        <v>-0.12945554209357199</v>
      </c>
    </row>
    <row r="1360" spans="1:5" x14ac:dyDescent="0.25">
      <c r="A1360" s="284">
        <v>16671.296996471599</v>
      </c>
      <c r="B1360" s="284">
        <v>-0.231282643519859</v>
      </c>
      <c r="C1360" s="284">
        <v>-9.9285972963348804E-2</v>
      </c>
      <c r="D1360" s="284">
        <v>-0.42488985729686701</v>
      </c>
      <c r="E1360" s="284">
        <v>-0.12963571133711699</v>
      </c>
    </row>
    <row r="1361" spans="1:5" x14ac:dyDescent="0.25">
      <c r="A1361" s="284">
        <v>16672.634740326001</v>
      </c>
      <c r="B1361" s="284">
        <v>-0.124190365547083</v>
      </c>
      <c r="C1361" s="284">
        <v>-9.9296886678464105E-2</v>
      </c>
      <c r="D1361" s="284">
        <v>-0.42463400982086003</v>
      </c>
      <c r="E1361" s="284">
        <v>-0.12974545858653999</v>
      </c>
    </row>
    <row r="1362" spans="1:5" x14ac:dyDescent="0.25">
      <c r="A1362" s="284">
        <v>16673.357200244001</v>
      </c>
      <c r="B1362" s="284">
        <v>-0.135133154496481</v>
      </c>
      <c r="C1362" s="284"/>
      <c r="D1362" s="284">
        <v>-0.424495837220842</v>
      </c>
      <c r="E1362" s="284">
        <v>-0.129804708759302</v>
      </c>
    </row>
    <row r="1363" spans="1:5" x14ac:dyDescent="0.25">
      <c r="A1363" s="284">
        <v>16677.313931088</v>
      </c>
      <c r="B1363" s="284">
        <v>-4.9155055470662103E-2</v>
      </c>
      <c r="C1363" s="284"/>
      <c r="D1363" s="284">
        <v>-0.42373921115624702</v>
      </c>
      <c r="E1363" s="284">
        <v>-0.13012906166161201</v>
      </c>
    </row>
    <row r="1364" spans="1:5" x14ac:dyDescent="0.25">
      <c r="A1364" s="284">
        <v>16679.687423042698</v>
      </c>
      <c r="B1364" s="284">
        <v>-4.3160304756853298</v>
      </c>
      <c r="C1364" s="284">
        <v>-9.9354389526196907E-2</v>
      </c>
      <c r="D1364" s="284">
        <v>-0.42328546779763698</v>
      </c>
      <c r="E1364" s="284">
        <v>-0.130323340147452</v>
      </c>
    </row>
    <row r="1365" spans="1:5" x14ac:dyDescent="0.25">
      <c r="A1365" s="284">
        <v>16683.555352894498</v>
      </c>
      <c r="B1365" s="284">
        <v>-0.53087789047517897</v>
      </c>
      <c r="C1365" s="284">
        <v>-9.9385920654436896E-2</v>
      </c>
      <c r="D1365" s="284">
        <v>-0.422546213880856</v>
      </c>
      <c r="E1365" s="284">
        <v>-0.13063994351889399</v>
      </c>
    </row>
    <row r="1366" spans="1:5" x14ac:dyDescent="0.25">
      <c r="A1366" s="284">
        <v>16686.695224253901</v>
      </c>
      <c r="B1366" s="284">
        <v>0.402982968680132</v>
      </c>
      <c r="C1366" s="284">
        <v>-9.9411499199201503E-2</v>
      </c>
      <c r="D1366" s="284">
        <v>-0.421946295994374</v>
      </c>
      <c r="E1366" s="284">
        <v>-0.13089695279681901</v>
      </c>
    </row>
    <row r="1367" spans="1:5" x14ac:dyDescent="0.25">
      <c r="A1367" s="284">
        <v>16686.8073007659</v>
      </c>
      <c r="B1367" s="284">
        <v>-0.117491347187704</v>
      </c>
      <c r="C1367" s="284">
        <v>-9.9412411935581299E-2</v>
      </c>
      <c r="D1367" s="284">
        <v>-0.42192488215396601</v>
      </c>
      <c r="E1367" s="284"/>
    </row>
    <row r="1368" spans="1:5" x14ac:dyDescent="0.25">
      <c r="A1368" s="284">
        <v>16687.234095822299</v>
      </c>
      <c r="B1368" s="284">
        <v>-0.64446659558582398</v>
      </c>
      <c r="C1368" s="284">
        <v>-9.94158876984131E-2</v>
      </c>
      <c r="D1368" s="284">
        <v>-0.42184333677873298</v>
      </c>
      <c r="E1368" s="284"/>
    </row>
    <row r="1369" spans="1:5" x14ac:dyDescent="0.25">
      <c r="A1369" s="284">
        <v>16688.471606228199</v>
      </c>
      <c r="B1369" s="284">
        <v>-0.15457742265240201</v>
      </c>
      <c r="C1369" s="284">
        <v>-9.9425965820472806E-2</v>
      </c>
      <c r="D1369" s="284">
        <v>-0.42160697073558101</v>
      </c>
      <c r="E1369" s="284"/>
    </row>
    <row r="1370" spans="1:5" x14ac:dyDescent="0.25">
      <c r="A1370" s="284">
        <v>16691.9195020937</v>
      </c>
      <c r="B1370" s="284">
        <v>-0.220360660555596</v>
      </c>
      <c r="C1370" s="284">
        <v>-9.9454036507266294E-2</v>
      </c>
      <c r="D1370" s="284">
        <v>-0.42094845703289702</v>
      </c>
      <c r="E1370" s="284"/>
    </row>
    <row r="1371" spans="1:5" x14ac:dyDescent="0.25">
      <c r="A1371" s="284">
        <v>16697.588250667101</v>
      </c>
      <c r="B1371" s="284">
        <v>-0.14751922985089</v>
      </c>
      <c r="C1371" s="284">
        <v>-9.9500154435227695E-2</v>
      </c>
      <c r="D1371" s="284">
        <v>-0.41986629817057702</v>
      </c>
      <c r="E1371" s="284">
        <v>-0.13178655477825499</v>
      </c>
    </row>
    <row r="1372" spans="1:5" x14ac:dyDescent="0.25">
      <c r="A1372" s="284">
        <v>16702.629583562401</v>
      </c>
      <c r="B1372" s="284">
        <v>0.59013402948593396</v>
      </c>
      <c r="C1372" s="284">
        <v>-9.9541156524707394E-2</v>
      </c>
      <c r="D1372" s="284">
        <v>-0.41890445939776699</v>
      </c>
      <c r="E1372" s="284">
        <v>-0.132197637646528</v>
      </c>
    </row>
    <row r="1373" spans="1:5" x14ac:dyDescent="0.25">
      <c r="A1373" s="284">
        <v>16704.3656764029</v>
      </c>
      <c r="B1373" s="284">
        <v>-0.13686886805736001</v>
      </c>
      <c r="C1373" s="284">
        <v>-9.9555272100840406E-2</v>
      </c>
      <c r="D1373" s="284">
        <v>-0.41857335460454598</v>
      </c>
      <c r="E1373" s="284">
        <v>-0.13233880387980201</v>
      </c>
    </row>
    <row r="1374" spans="1:5" x14ac:dyDescent="0.25">
      <c r="A1374" s="284">
        <v>16709.499807600099</v>
      </c>
      <c r="B1374" s="284">
        <v>-4.17317359132197E-2</v>
      </c>
      <c r="C1374" s="284">
        <v>-9.9596989723526305E-2</v>
      </c>
      <c r="D1374" s="284">
        <v>-0.417594551499061</v>
      </c>
      <c r="E1374" s="284">
        <v>-0.13275627346746199</v>
      </c>
    </row>
    <row r="1375" spans="1:5" x14ac:dyDescent="0.25">
      <c r="A1375" s="284">
        <v>16721.793278497498</v>
      </c>
      <c r="B1375" s="284">
        <v>-0.454568083089613</v>
      </c>
      <c r="C1375" s="284">
        <v>-9.9696775060174297E-2</v>
      </c>
      <c r="D1375" s="284">
        <v>-0.41525345467627001</v>
      </c>
      <c r="E1375" s="284">
        <v>-0.13375586732108699</v>
      </c>
    </row>
    <row r="1376" spans="1:5" x14ac:dyDescent="0.25">
      <c r="A1376" s="284">
        <v>16721.886516138798</v>
      </c>
      <c r="B1376" s="284">
        <v>-0.43134650192290203</v>
      </c>
      <c r="C1376" s="284">
        <v>-9.9697531806017994E-2</v>
      </c>
      <c r="D1376" s="284">
        <v>-0.41523571400624498</v>
      </c>
      <c r="E1376" s="284">
        <v>-0.13376343196166199</v>
      </c>
    </row>
    <row r="1377" spans="1:5" x14ac:dyDescent="0.25">
      <c r="A1377" s="284">
        <v>16724.1313013361</v>
      </c>
      <c r="B1377" s="284">
        <v>-0.119796190188726</v>
      </c>
      <c r="C1377" s="284">
        <v>-9.9715741559771406E-2</v>
      </c>
      <c r="D1377" s="284">
        <v>-0.414808666621022</v>
      </c>
      <c r="E1377" s="284">
        <v>-0.13394552406928401</v>
      </c>
    </row>
    <row r="1378" spans="1:5" x14ac:dyDescent="0.25">
      <c r="A1378" s="284">
        <v>16737.914787139001</v>
      </c>
      <c r="B1378" s="284">
        <v>0.42333055161425398</v>
      </c>
      <c r="C1378" s="284">
        <v>-9.9827417699843504E-2</v>
      </c>
      <c r="D1378" s="284">
        <v>-0.41218966043090699</v>
      </c>
      <c r="E1378" s="284">
        <v>-0.135061613280411</v>
      </c>
    </row>
    <row r="1379" spans="1:5" x14ac:dyDescent="0.25">
      <c r="A1379" s="284">
        <v>16737.9789778917</v>
      </c>
      <c r="B1379" s="284">
        <v>-0.182822510052538</v>
      </c>
      <c r="C1379" s="284">
        <v>-9.9827937197940503E-2</v>
      </c>
      <c r="D1379" s="284">
        <v>-0.41217747709003899</v>
      </c>
      <c r="E1379" s="284">
        <v>-0.135066803460972</v>
      </c>
    </row>
    <row r="1380" spans="1:5" x14ac:dyDescent="0.25">
      <c r="A1380" s="284">
        <v>16738.0885943844</v>
      </c>
      <c r="B1380" s="284">
        <v>0.81481688186393297</v>
      </c>
      <c r="C1380" s="284">
        <v>-9.9828824328203405E-2</v>
      </c>
      <c r="D1380" s="284">
        <v>-0.41215668649084197</v>
      </c>
      <c r="E1380" s="284">
        <v>-0.13507566656609599</v>
      </c>
    </row>
    <row r="1381" spans="1:5" x14ac:dyDescent="0.25">
      <c r="A1381" s="284">
        <v>16746.019346803001</v>
      </c>
      <c r="B1381" s="284">
        <v>-0.339572727747606</v>
      </c>
      <c r="C1381" s="284">
        <v>-9.9893008196027797E-2</v>
      </c>
      <c r="D1381" s="284">
        <v>-0.41065248679586103</v>
      </c>
      <c r="E1381" s="284">
        <v>-0.13571617671924399</v>
      </c>
    </row>
    <row r="1382" spans="1:5" x14ac:dyDescent="0.25">
      <c r="A1382" s="284">
        <v>16751.151250805</v>
      </c>
      <c r="B1382" s="284">
        <v>-0.111449663793406</v>
      </c>
      <c r="C1382" s="284">
        <v>-9.9934505999301301E-2</v>
      </c>
      <c r="D1382" s="284">
        <v>-0.40968029088802199</v>
      </c>
      <c r="E1382" s="284">
        <v>-0.136130189371439</v>
      </c>
    </row>
    <row r="1383" spans="1:5" x14ac:dyDescent="0.25">
      <c r="A1383" s="284">
        <v>16753.643463865701</v>
      </c>
      <c r="B1383" s="284">
        <v>-0.138447927778418</v>
      </c>
      <c r="C1383" s="284">
        <v>-9.9954649598400294E-2</v>
      </c>
      <c r="D1383" s="284">
        <v>-0.40920850001741899</v>
      </c>
      <c r="E1383" s="284">
        <v>-0.136330885123537</v>
      </c>
    </row>
    <row r="1384" spans="1:5" x14ac:dyDescent="0.25">
      <c r="A1384" s="284">
        <v>16759.879531791401</v>
      </c>
      <c r="B1384" s="284">
        <v>-0.41398738521956102</v>
      </c>
      <c r="C1384" s="284">
        <v>-0.100005026159166</v>
      </c>
      <c r="D1384" s="284">
        <v>-0.40802895464475503</v>
      </c>
      <c r="E1384" s="284">
        <v>-0.13683307025458799</v>
      </c>
    </row>
    <row r="1385" spans="1:5" x14ac:dyDescent="0.25">
      <c r="A1385" s="284">
        <v>16764.078248970101</v>
      </c>
      <c r="B1385" s="284">
        <v>-7.6779862603271201E-2</v>
      </c>
      <c r="C1385" s="284">
        <v>-0.10003892374015699</v>
      </c>
      <c r="D1385" s="284">
        <v>-0.407235619667284</v>
      </c>
      <c r="E1385" s="284">
        <v>-0.137170712056639</v>
      </c>
    </row>
    <row r="1386" spans="1:5" x14ac:dyDescent="0.25">
      <c r="A1386" s="284">
        <v>16767.709518513999</v>
      </c>
      <c r="B1386" s="284">
        <v>3.35998022815662</v>
      </c>
      <c r="C1386" s="284">
        <v>-0.100068226576392</v>
      </c>
      <c r="D1386" s="284">
        <v>-0.406550129257019</v>
      </c>
      <c r="E1386" s="284">
        <v>-0.13746236398026901</v>
      </c>
    </row>
    <row r="1387" spans="1:5" x14ac:dyDescent="0.25">
      <c r="A1387" s="284">
        <v>16768.908078321499</v>
      </c>
      <c r="B1387" s="284">
        <v>0.51927029618878995</v>
      </c>
      <c r="C1387" s="284">
        <v>-0.10007789182911001</v>
      </c>
      <c r="D1387" s="284">
        <v>-0.40632389353248599</v>
      </c>
      <c r="E1387" s="284">
        <v>-0.13755854644724599</v>
      </c>
    </row>
    <row r="1388" spans="1:5" x14ac:dyDescent="0.25">
      <c r="A1388" s="284">
        <v>16771.662255095802</v>
      </c>
      <c r="B1388" s="284">
        <v>-0.221429045325472</v>
      </c>
      <c r="C1388" s="284">
        <v>-0.10010010166326901</v>
      </c>
      <c r="D1388" s="284">
        <v>-0.40580441642743598</v>
      </c>
      <c r="E1388" s="284">
        <v>-0.13777956463507399</v>
      </c>
    </row>
    <row r="1389" spans="1:5" x14ac:dyDescent="0.25">
      <c r="A1389" s="284">
        <v>16776.641547191</v>
      </c>
      <c r="B1389" s="284">
        <v>0.15355015774765099</v>
      </c>
      <c r="C1389" s="284">
        <v>-0.10014024775382201</v>
      </c>
      <c r="D1389" s="284">
        <v>-0.40486611939178702</v>
      </c>
      <c r="E1389" s="284">
        <v>-0.13817910907169201</v>
      </c>
    </row>
    <row r="1390" spans="1:5" x14ac:dyDescent="0.25">
      <c r="A1390" s="284">
        <v>16780.2847087066</v>
      </c>
      <c r="B1390" s="284">
        <v>-0.13115276922015501</v>
      </c>
      <c r="C1390" s="284">
        <v>-0.100169598387614</v>
      </c>
      <c r="D1390" s="284">
        <v>-0.40418030880064298</v>
      </c>
      <c r="E1390" s="284">
        <v>-0.13847098978518901</v>
      </c>
    </row>
    <row r="1391" spans="1:5" x14ac:dyDescent="0.25">
      <c r="A1391" s="284">
        <v>16781.705463198901</v>
      </c>
      <c r="B1391" s="284">
        <v>-6.1122344410780002E-2</v>
      </c>
      <c r="C1391" s="284">
        <v>-0.100181044502378</v>
      </c>
      <c r="D1391" s="284">
        <v>-0.40391285744716898</v>
      </c>
      <c r="E1391" s="284">
        <v>-0.13858471092719599</v>
      </c>
    </row>
    <row r="1392" spans="1:5" x14ac:dyDescent="0.25">
      <c r="A1392" s="284">
        <v>16793.842191673401</v>
      </c>
      <c r="B1392" s="284">
        <v>-0.10509966231533301</v>
      </c>
      <c r="C1392" s="284">
        <v>-0.10027873588058001</v>
      </c>
      <c r="D1392" s="284">
        <v>-0.401633060199442</v>
      </c>
      <c r="E1392" s="284">
        <v>-0.13955507370810799</v>
      </c>
    </row>
    <row r="1393" spans="1:5" x14ac:dyDescent="0.25">
      <c r="A1393" s="284">
        <v>16794.270998870001</v>
      </c>
      <c r="B1393" s="284">
        <v>-0.104526301291319</v>
      </c>
      <c r="C1393" s="284">
        <v>-0.10028218520391199</v>
      </c>
      <c r="D1393" s="284">
        <v>-0.40155264267263302</v>
      </c>
      <c r="E1393" s="284">
        <v>-0.13958930500296499</v>
      </c>
    </row>
    <row r="1394" spans="1:5" x14ac:dyDescent="0.25">
      <c r="A1394" s="284">
        <v>16794.993654925402</v>
      </c>
      <c r="B1394" s="284">
        <v>-7.2728914580222306E-2</v>
      </c>
      <c r="C1394" s="284">
        <v>-0.100287990742748</v>
      </c>
      <c r="D1394" s="284">
        <v>-0.40141729200660597</v>
      </c>
      <c r="E1394" s="284">
        <v>-0.13964699398931299</v>
      </c>
    </row>
    <row r="1395" spans="1:5" x14ac:dyDescent="0.25">
      <c r="A1395" s="284">
        <v>16799.062796385198</v>
      </c>
      <c r="B1395" s="284">
        <v>-4.8424835429927697E-2</v>
      </c>
      <c r="C1395" s="284">
        <v>-0.100320680649101</v>
      </c>
      <c r="D1395" s="284">
        <v>-0.40065515765148302</v>
      </c>
      <c r="E1395" s="284">
        <v>-0.13997163785391101</v>
      </c>
    </row>
    <row r="1396" spans="1:5" x14ac:dyDescent="0.25">
      <c r="A1396" s="284">
        <v>16803.2256260063</v>
      </c>
      <c r="B1396" s="284">
        <v>-0.11831815275218401</v>
      </c>
      <c r="C1396" s="284">
        <v>-0.100354123209853</v>
      </c>
      <c r="D1396" s="284">
        <v>-0.39987547586845101</v>
      </c>
      <c r="E1396" s="284">
        <v>-0.140303446465259</v>
      </c>
    </row>
    <row r="1397" spans="1:5" x14ac:dyDescent="0.25">
      <c r="A1397" s="284">
        <v>16804.1834685678</v>
      </c>
      <c r="B1397" s="284">
        <v>7.7791703685904201</v>
      </c>
      <c r="C1397" s="284">
        <v>-0.100361818145982</v>
      </c>
      <c r="D1397" s="284">
        <v>-0.39969612243244601</v>
      </c>
      <c r="E1397" s="284">
        <v>-0.14037974931077499</v>
      </c>
    </row>
    <row r="1398" spans="1:5" x14ac:dyDescent="0.25">
      <c r="A1398" s="284">
        <v>16806.590471467502</v>
      </c>
      <c r="B1398" s="284">
        <v>-0.14165720713224</v>
      </c>
      <c r="C1398" s="284">
        <v>-0.100381155074954</v>
      </c>
      <c r="D1398" s="284">
        <v>-0.39924614601313302</v>
      </c>
      <c r="E1398" s="284">
        <v>-0.14057142068099299</v>
      </c>
    </row>
    <row r="1399" spans="1:5" x14ac:dyDescent="0.25">
      <c r="A1399" s="284">
        <v>16813.0933775429</v>
      </c>
      <c r="B1399" s="284">
        <v>-8.7235977642574597E-2</v>
      </c>
      <c r="C1399" s="284">
        <v>-0.100433396903538</v>
      </c>
      <c r="D1399" s="284">
        <v>-0.39803175961630299</v>
      </c>
      <c r="E1399" s="284">
        <v>-0.141088568456468</v>
      </c>
    </row>
    <row r="1400" spans="1:5" x14ac:dyDescent="0.25">
      <c r="A1400" s="284">
        <v>16818.6086295471</v>
      </c>
      <c r="B1400" s="284">
        <v>-0.48043016428734903</v>
      </c>
      <c r="C1400" s="284">
        <v>-0.100477630683402</v>
      </c>
      <c r="D1400" s="284"/>
      <c r="E1400" s="284">
        <v>-0.14152674544781299</v>
      </c>
    </row>
    <row r="1401" spans="1:5" x14ac:dyDescent="0.25">
      <c r="A1401" s="284">
        <v>16818.673338113698</v>
      </c>
      <c r="B1401" s="284">
        <v>-0.45328820251912</v>
      </c>
      <c r="C1401" s="284">
        <v>-0.100478149602916</v>
      </c>
      <c r="D1401" s="284">
        <v>-0.39699147457120798</v>
      </c>
      <c r="E1401" s="284">
        <v>-0.14153188642867701</v>
      </c>
    </row>
    <row r="1402" spans="1:5" x14ac:dyDescent="0.25">
      <c r="A1402" s="284">
        <v>16824.881202524401</v>
      </c>
      <c r="B1402" s="284">
        <v>-0.24480082188820301</v>
      </c>
      <c r="C1402" s="284">
        <v>-0.100527923280594</v>
      </c>
      <c r="D1402" s="284">
        <v>-0.395836255726155</v>
      </c>
      <c r="E1402" s="284">
        <v>-0.14202440653027801</v>
      </c>
    </row>
    <row r="1403" spans="1:5" x14ac:dyDescent="0.25">
      <c r="A1403" s="284">
        <v>16827.098208228199</v>
      </c>
      <c r="B1403" s="284">
        <v>-0.14941384379485401</v>
      </c>
      <c r="C1403" s="284">
        <v>-0.100545683345221</v>
      </c>
      <c r="D1403" s="284">
        <v>-0.39542448649390899</v>
      </c>
      <c r="E1403" s="284">
        <v>-0.142200213563623</v>
      </c>
    </row>
    <row r="1404" spans="1:5" x14ac:dyDescent="0.25">
      <c r="A1404" s="284">
        <v>16829.3490972906</v>
      </c>
      <c r="B1404" s="284">
        <v>-0.147044206925073</v>
      </c>
      <c r="C1404" s="284">
        <v>-0.100563712329733</v>
      </c>
      <c r="D1404" s="284">
        <v>-0.39500642403269098</v>
      </c>
      <c r="E1404" s="284">
        <v>-0.14237852282996599</v>
      </c>
    </row>
    <row r="1405" spans="1:5" x14ac:dyDescent="0.25">
      <c r="A1405" s="284">
        <v>16832.294507858001</v>
      </c>
      <c r="B1405" s="284">
        <v>-0.365039218498597</v>
      </c>
      <c r="C1405" s="284">
        <v>-0.100587303256084</v>
      </c>
      <c r="D1405" s="284">
        <v>-0.39445962867869</v>
      </c>
      <c r="E1405" s="284">
        <v>-0.142611638867565</v>
      </c>
    </row>
    <row r="1406" spans="1:5" x14ac:dyDescent="0.25">
      <c r="A1406" s="284">
        <v>16833.159940233501</v>
      </c>
      <c r="B1406" s="284">
        <v>-0.24720842529384299</v>
      </c>
      <c r="C1406" s="284">
        <v>-0.100594231835282</v>
      </c>
      <c r="D1406" s="284">
        <v>-0.394299273013969</v>
      </c>
      <c r="E1406" s="284">
        <v>-0.14268013395901799</v>
      </c>
    </row>
    <row r="1407" spans="1:5" x14ac:dyDescent="0.25">
      <c r="A1407" s="284">
        <v>16838.660168391201</v>
      </c>
      <c r="B1407" s="284">
        <v>-0.15269818984029501</v>
      </c>
      <c r="C1407" s="284">
        <v>-0.100638249451108</v>
      </c>
      <c r="D1407" s="284">
        <v>-0.39328017715458902</v>
      </c>
      <c r="E1407" s="284">
        <v>-0.143115135204682</v>
      </c>
    </row>
    <row r="1408" spans="1:5" x14ac:dyDescent="0.25">
      <c r="A1408" s="284">
        <v>16839.134693790202</v>
      </c>
      <c r="B1408" s="284">
        <v>-0.137614126675556</v>
      </c>
      <c r="C1408" s="284">
        <v>-0.1006420409173</v>
      </c>
      <c r="D1408" s="284">
        <v>-0.39319240473274802</v>
      </c>
      <c r="E1408" s="284">
        <v>-0.143152643749374</v>
      </c>
    </row>
    <row r="1409" spans="1:5" x14ac:dyDescent="0.25">
      <c r="A1409" s="284">
        <v>16844.389918310499</v>
      </c>
      <c r="B1409" s="284">
        <v>-0.289837474405441</v>
      </c>
      <c r="C1409" s="284">
        <v>-0.100684030252626</v>
      </c>
      <c r="D1409" s="284">
        <v>-0.392220652997333</v>
      </c>
      <c r="E1409" s="284">
        <v>-0.143567549244246</v>
      </c>
    </row>
    <row r="1410" spans="1:5" x14ac:dyDescent="0.25">
      <c r="A1410" s="284">
        <v>16850.304222996499</v>
      </c>
      <c r="B1410" s="284">
        <v>-0.147502540351196</v>
      </c>
      <c r="C1410" s="284">
        <v>-0.10073128564993999</v>
      </c>
      <c r="D1410" s="284">
        <v>-0.391129411806452</v>
      </c>
      <c r="E1410" s="284">
        <v>-0.14403412329190701</v>
      </c>
    </row>
    <row r="1411" spans="1:5" x14ac:dyDescent="0.25">
      <c r="A1411" s="284">
        <v>16852.734517581699</v>
      </c>
      <c r="B1411" s="284">
        <v>-0.22748588801257999</v>
      </c>
      <c r="C1411" s="284">
        <v>-0.10075070374594799</v>
      </c>
      <c r="D1411" s="284">
        <v>-0.39068135675709198</v>
      </c>
      <c r="E1411" s="284">
        <v>-0.14422561613270901</v>
      </c>
    </row>
    <row r="1412" spans="1:5" x14ac:dyDescent="0.25">
      <c r="A1412" s="284">
        <v>16853.940868292299</v>
      </c>
      <c r="B1412" s="284">
        <v>-0.20627433860364</v>
      </c>
      <c r="C1412" s="284">
        <v>-0.10076034250910899</v>
      </c>
      <c r="D1412" s="284">
        <v>-0.39045925399710002</v>
      </c>
      <c r="E1412" s="284">
        <v>-0.144320632560276</v>
      </c>
    </row>
    <row r="1413" spans="1:5" x14ac:dyDescent="0.25">
      <c r="A1413" s="284">
        <v>16855.435153241</v>
      </c>
      <c r="B1413" s="284">
        <v>-0.31558367224452399</v>
      </c>
      <c r="C1413" s="284">
        <v>-0.10077228187184099</v>
      </c>
      <c r="D1413" s="284">
        <v>-0.39018415374644999</v>
      </c>
      <c r="E1413" s="284">
        <v>-0.14443823027967201</v>
      </c>
    </row>
    <row r="1414" spans="1:5" x14ac:dyDescent="0.25">
      <c r="A1414" s="284">
        <v>16860.026273906398</v>
      </c>
      <c r="B1414" s="284">
        <v>-0.28004570860775702</v>
      </c>
      <c r="C1414" s="284">
        <v>-0.100808965005815</v>
      </c>
      <c r="D1414" s="284">
        <v>-0.389340018933375</v>
      </c>
      <c r="E1414" s="284">
        <v>-0.14479951730811699</v>
      </c>
    </row>
    <row r="1415" spans="1:5" x14ac:dyDescent="0.25">
      <c r="A1415" s="284">
        <v>16864.152548422098</v>
      </c>
      <c r="B1415" s="284">
        <v>-0.14638592304443401</v>
      </c>
      <c r="C1415" s="284">
        <v>-0.100841873817948</v>
      </c>
      <c r="D1415" s="284">
        <v>-0.38858261672848798</v>
      </c>
      <c r="E1415" s="284">
        <v>-0.14512386575300701</v>
      </c>
    </row>
    <row r="1416" spans="1:5" x14ac:dyDescent="0.25">
      <c r="A1416" s="284">
        <v>16868.752055168199</v>
      </c>
      <c r="B1416" s="284">
        <v>-0.188355560692544</v>
      </c>
      <c r="C1416" s="284">
        <v>-0.100878556142837</v>
      </c>
      <c r="D1416" s="284">
        <v>-0.387739646371835</v>
      </c>
      <c r="E1416" s="284">
        <v>-0.14548498141043301</v>
      </c>
    </row>
    <row r="1417" spans="1:5" x14ac:dyDescent="0.25">
      <c r="A1417" s="284">
        <v>16871.760808059302</v>
      </c>
      <c r="B1417" s="284">
        <v>-1.03732222611826</v>
      </c>
      <c r="C1417" s="284">
        <v>-0.10090253915742101</v>
      </c>
      <c r="D1417" s="284">
        <v>-0.38718917581172702</v>
      </c>
      <c r="E1417" s="284">
        <v>-0.14572101259698</v>
      </c>
    </row>
    <row r="1418" spans="1:5" x14ac:dyDescent="0.25">
      <c r="A1418" s="284">
        <v>16877.186755413299</v>
      </c>
      <c r="B1418" s="284">
        <v>-0.125874859594233</v>
      </c>
      <c r="C1418" s="284">
        <v>-0.100945762288509</v>
      </c>
      <c r="D1418" s="284">
        <v>-0.386199202382218</v>
      </c>
      <c r="E1418" s="284">
        <v>-0.14614607812611699</v>
      </c>
    </row>
    <row r="1419" spans="1:5" x14ac:dyDescent="0.25">
      <c r="A1419" s="284">
        <v>16884.099458406501</v>
      </c>
      <c r="B1419" s="284">
        <v>-0.293081324179856</v>
      </c>
      <c r="C1419" s="284">
        <v>-0.101000781655708</v>
      </c>
      <c r="D1419" s="284">
        <v>-0.38493796782853901</v>
      </c>
      <c r="E1419" s="284">
        <v>-0.14668737882430299</v>
      </c>
    </row>
    <row r="1420" spans="1:5" x14ac:dyDescent="0.25">
      <c r="A1420" s="284">
        <v>16885.718323669498</v>
      </c>
      <c r="B1420" s="284">
        <v>-0.19799885649760501</v>
      </c>
      <c r="C1420" s="284">
        <v>-0.10101366582896</v>
      </c>
      <c r="D1420" s="284">
        <v>-0.38464345513714798</v>
      </c>
      <c r="E1420" s="284">
        <v>-0.14681396835277499</v>
      </c>
    </row>
    <row r="1421" spans="1:5" x14ac:dyDescent="0.25">
      <c r="A1421" s="284">
        <v>16886.2453279531</v>
      </c>
      <c r="B1421" s="284">
        <v>2.6334558261376099E-2</v>
      </c>
      <c r="C1421" s="284">
        <v>-0.101017860133853</v>
      </c>
      <c r="D1421" s="284">
        <v>-0.38454763313191498</v>
      </c>
      <c r="E1421" s="284">
        <v>-0.14685516194814399</v>
      </c>
    </row>
    <row r="1422" spans="1:5" x14ac:dyDescent="0.25">
      <c r="A1422" s="284">
        <v>16887.431232318901</v>
      </c>
      <c r="B1422" s="284">
        <v>-0.27079072056556103</v>
      </c>
      <c r="C1422" s="284">
        <v>-0.10102729285934101</v>
      </c>
      <c r="D1422" s="284">
        <v>-0.38433204914341601</v>
      </c>
      <c r="E1422" s="284">
        <v>-0.14694783681226001</v>
      </c>
    </row>
    <row r="1423" spans="1:5" x14ac:dyDescent="0.25">
      <c r="A1423" s="284">
        <v>16890.387339414301</v>
      </c>
      <c r="B1423" s="284">
        <v>-0.22600408489983301</v>
      </c>
      <c r="C1423" s="284">
        <v>-0.101050798949379</v>
      </c>
      <c r="D1423" s="284">
        <v>-0.38379521174213399</v>
      </c>
      <c r="E1423" s="284">
        <v>-0.14717876540091601</v>
      </c>
    </row>
    <row r="1424" spans="1:5" x14ac:dyDescent="0.25">
      <c r="A1424" s="284">
        <v>16890.880164670099</v>
      </c>
      <c r="B1424" s="284">
        <v>-0.18297076427765699</v>
      </c>
      <c r="C1424" s="284">
        <v>-0.10105471763090899</v>
      </c>
      <c r="D1424" s="284">
        <v>-0.38370571328314601</v>
      </c>
      <c r="E1424" s="284">
        <v>-0.147217227039281</v>
      </c>
    </row>
    <row r="1425" spans="1:5" x14ac:dyDescent="0.25">
      <c r="A1425" s="284">
        <v>16891.6179525507</v>
      </c>
      <c r="B1425" s="284">
        <v>-0.13254804835426401</v>
      </c>
      <c r="C1425" s="284">
        <v>-0.10106058412355701</v>
      </c>
      <c r="D1425" s="284">
        <v>-0.38357187691782202</v>
      </c>
      <c r="E1425" s="284">
        <v>-0.147274806240623</v>
      </c>
    </row>
    <row r="1426" spans="1:5" x14ac:dyDescent="0.25">
      <c r="A1426" s="284">
        <v>16895.422081201599</v>
      </c>
      <c r="B1426" s="284">
        <v>-0.23511271866877301</v>
      </c>
      <c r="C1426" s="284">
        <v>-0.101090817636437</v>
      </c>
      <c r="D1426" s="284">
        <v>-0.38288263289274699</v>
      </c>
      <c r="E1426" s="284">
        <v>-0.14757169196523001</v>
      </c>
    </row>
    <row r="1427" spans="1:5" x14ac:dyDescent="0.25">
      <c r="A1427" s="284">
        <v>16895.6093369214</v>
      </c>
      <c r="B1427" s="284">
        <v>-0.25657493681572302</v>
      </c>
      <c r="C1427" s="284">
        <v>-0.101092305548429</v>
      </c>
      <c r="D1427" s="284">
        <v>-0.382848727704724</v>
      </c>
      <c r="E1427" s="284">
        <v>-0.147586297077097</v>
      </c>
    </row>
    <row r="1428" spans="1:5" x14ac:dyDescent="0.25">
      <c r="A1428" s="284">
        <v>16896.599361804201</v>
      </c>
      <c r="B1428" s="284">
        <v>0.16611092642677699</v>
      </c>
      <c r="C1428" s="284">
        <v>-0.101100172170054</v>
      </c>
      <c r="D1428" s="284">
        <v>-0.38266947027090698</v>
      </c>
      <c r="E1428" s="284">
        <v>-0.14766350400450401</v>
      </c>
    </row>
    <row r="1429" spans="1:5" x14ac:dyDescent="0.25">
      <c r="A1429" s="284">
        <v>16896.7965031491</v>
      </c>
      <c r="B1429" s="284">
        <v>-0.14776364705473299</v>
      </c>
      <c r="C1429" s="284">
        <v>-0.101101738632063</v>
      </c>
      <c r="D1429" s="284">
        <v>-0.38263377515636599</v>
      </c>
      <c r="E1429" s="284">
        <v>-0.14767887563882701</v>
      </c>
    </row>
    <row r="1430" spans="1:5" x14ac:dyDescent="0.25">
      <c r="A1430" s="284">
        <v>16896.9481252941</v>
      </c>
      <c r="B1430" s="284">
        <v>2.7711420675871099</v>
      </c>
      <c r="C1430" s="284">
        <v>-0.10110294191975901</v>
      </c>
      <c r="D1430" s="284">
        <v>-0.382606321910411</v>
      </c>
      <c r="E1430" s="284">
        <v>-0.14769069802021501</v>
      </c>
    </row>
    <row r="1431" spans="1:5" x14ac:dyDescent="0.25">
      <c r="A1431" s="284">
        <v>16897.3503391946</v>
      </c>
      <c r="B1431" s="284">
        <v>-0.110068655876272</v>
      </c>
      <c r="C1431" s="284">
        <v>-0.101106133927349</v>
      </c>
      <c r="D1431" s="284">
        <v>-0.382533495628058</v>
      </c>
      <c r="E1431" s="284">
        <v>-0.14772205695853199</v>
      </c>
    </row>
    <row r="1432" spans="1:5" x14ac:dyDescent="0.25">
      <c r="A1432" s="284">
        <v>16902.676396040199</v>
      </c>
      <c r="B1432" s="284">
        <v>-0.238669343017195</v>
      </c>
      <c r="C1432" s="284">
        <v>-0.10114840201867301</v>
      </c>
      <c r="D1432" s="284">
        <v>-0.381570675538486</v>
      </c>
      <c r="E1432" s="284">
        <v>-0.14813702978395299</v>
      </c>
    </row>
    <row r="1433" spans="1:5" x14ac:dyDescent="0.25">
      <c r="A1433" s="284">
        <v>16914.632254935801</v>
      </c>
      <c r="B1433" s="284">
        <v>6.5503424752821907E-2</v>
      </c>
      <c r="C1433" s="284">
        <v>-0.101243284119135</v>
      </c>
      <c r="D1433" s="284">
        <v>-0.37941782050080403</v>
      </c>
      <c r="E1433" s="284">
        <v>-0.149066674439161</v>
      </c>
    </row>
    <row r="1434" spans="1:5" x14ac:dyDescent="0.25">
      <c r="A1434" s="284">
        <v>16915.062169425299</v>
      </c>
      <c r="B1434" s="284">
        <v>-0.15536999985307201</v>
      </c>
      <c r="C1434" s="284">
        <v>-0.10124668629137901</v>
      </c>
      <c r="D1434" s="284">
        <v>-0.37934062362231502</v>
      </c>
      <c r="E1434" s="284">
        <v>-0.149100054562982</v>
      </c>
    </row>
    <row r="1435" spans="1:5" x14ac:dyDescent="0.25">
      <c r="A1435" s="284">
        <v>16915.215070195602</v>
      </c>
      <c r="B1435" s="284">
        <v>-0.24670374205609799</v>
      </c>
      <c r="C1435" s="284">
        <v>-0.10124789628724901</v>
      </c>
      <c r="D1435" s="284">
        <v>-0.37931317390158598</v>
      </c>
      <c r="E1435" s="284">
        <v>-0.14911192133287901</v>
      </c>
    </row>
    <row r="1436" spans="1:5" x14ac:dyDescent="0.25">
      <c r="A1436" s="284">
        <v>16922.329324737901</v>
      </c>
      <c r="B1436" s="284">
        <v>-0.37558213871916601</v>
      </c>
      <c r="C1436" s="284">
        <v>-0.101304195667552</v>
      </c>
      <c r="D1436" s="284">
        <v>-0.37803826107203298</v>
      </c>
      <c r="E1436" s="284">
        <v>-0.14966377913399301</v>
      </c>
    </row>
    <row r="1437" spans="1:5" x14ac:dyDescent="0.25">
      <c r="A1437" s="284">
        <v>16922.820300280699</v>
      </c>
      <c r="B1437" s="284">
        <v>-0.77296663822157297</v>
      </c>
      <c r="C1437" s="284">
        <v>-0.10130808105268101</v>
      </c>
      <c r="D1437" s="284">
        <v>-0.37795043562285302</v>
      </c>
      <c r="E1437" s="284">
        <v>-0.149701832671394</v>
      </c>
    </row>
    <row r="1438" spans="1:5" x14ac:dyDescent="0.25">
      <c r="A1438" s="284">
        <v>16928.461197209701</v>
      </c>
      <c r="B1438" s="284">
        <v>0.51108349500539296</v>
      </c>
      <c r="C1438" s="284">
        <v>-0.101352720866953</v>
      </c>
      <c r="D1438" s="284">
        <v>-0.37694317826781498</v>
      </c>
      <c r="E1438" s="284">
        <v>-0.150138715772271</v>
      </c>
    </row>
    <row r="1439" spans="1:5" x14ac:dyDescent="0.25">
      <c r="A1439" s="284">
        <v>16931.712445001202</v>
      </c>
      <c r="B1439" s="284">
        <v>0.23063155770992599</v>
      </c>
      <c r="C1439" s="284">
        <v>-0.101378449948585</v>
      </c>
      <c r="D1439" s="284">
        <v>-0.37636349289135301</v>
      </c>
      <c r="E1439" s="284">
        <v>-0.15039025154539801</v>
      </c>
    </row>
    <row r="1440" spans="1:5" x14ac:dyDescent="0.25">
      <c r="A1440" s="284">
        <v>16933.401823115499</v>
      </c>
      <c r="B1440" s="284">
        <v>7.0727901490008599E-2</v>
      </c>
      <c r="C1440" s="284">
        <v>-0.101391819014924</v>
      </c>
      <c r="D1440" s="284">
        <v>-0.37606275029283098</v>
      </c>
      <c r="E1440" s="284">
        <v>-0.15052087574376</v>
      </c>
    </row>
    <row r="1441" spans="1:5" x14ac:dyDescent="0.25">
      <c r="A1441" s="284">
        <v>16934.534569120999</v>
      </c>
      <c r="B1441" s="284">
        <v>-0.158655009863784</v>
      </c>
      <c r="C1441" s="284">
        <v>-0.10140078311619</v>
      </c>
      <c r="D1441" s="284">
        <v>-0.37586130136743101</v>
      </c>
      <c r="E1441" s="284">
        <v>-0.15060843151209399</v>
      </c>
    </row>
    <row r="1442" spans="1:5" x14ac:dyDescent="0.25">
      <c r="A1442" s="284">
        <v>16935.233144767299</v>
      </c>
      <c r="B1442" s="284">
        <v>-0.15273306318947</v>
      </c>
      <c r="C1442" s="284">
        <v>-0.101406311365952</v>
      </c>
      <c r="D1442" s="284">
        <v>-0.375737108362871</v>
      </c>
      <c r="E1442" s="284">
        <v>-0.15066241635372701</v>
      </c>
    </row>
    <row r="1443" spans="1:5" x14ac:dyDescent="0.25">
      <c r="A1443" s="284">
        <v>16935.328477163701</v>
      </c>
      <c r="B1443" s="284">
        <v>0.19435070503179799</v>
      </c>
      <c r="C1443" s="284">
        <v>-0.101407065788612</v>
      </c>
      <c r="D1443" s="284">
        <v>-0.375720160138586</v>
      </c>
      <c r="E1443" s="284">
        <v>-0.15066978280319401</v>
      </c>
    </row>
    <row r="1444" spans="1:5" x14ac:dyDescent="0.25">
      <c r="A1444" s="284">
        <v>16936.136801065899</v>
      </c>
      <c r="B1444" s="284">
        <v>-0.232266979060158</v>
      </c>
      <c r="C1444" s="284">
        <v>-0.101413462542413</v>
      </c>
      <c r="D1444" s="284">
        <v>-0.375576456053549</v>
      </c>
      <c r="E1444" s="284">
        <v>-0.15073220863346001</v>
      </c>
    </row>
    <row r="1445" spans="1:5" x14ac:dyDescent="0.25">
      <c r="A1445" s="284">
        <v>16941.219725446401</v>
      </c>
      <c r="B1445" s="284">
        <v>-0.16804034974833301</v>
      </c>
      <c r="C1445" s="284">
        <v>-0.101453686783904</v>
      </c>
      <c r="D1445" s="284">
        <v>-0.37467455968389801</v>
      </c>
      <c r="E1445" s="284">
        <v>-0.15112468503154999</v>
      </c>
    </row>
    <row r="1446" spans="1:5" x14ac:dyDescent="0.25">
      <c r="A1446" s="284">
        <v>16943.6775852053</v>
      </c>
      <c r="B1446" s="284">
        <v>1.28948180328294</v>
      </c>
      <c r="C1446" s="284">
        <v>-0.101473137308267</v>
      </c>
      <c r="D1446" s="284">
        <v>-0.374239449145713</v>
      </c>
      <c r="E1446" s="284">
        <v>-0.151314259118939</v>
      </c>
    </row>
    <row r="1447" spans="1:5" x14ac:dyDescent="0.25">
      <c r="A1447" s="284">
        <v>16945.650531802399</v>
      </c>
      <c r="B1447" s="284">
        <v>0.16096865493617801</v>
      </c>
      <c r="C1447" s="284">
        <v>-0.10148871385963</v>
      </c>
      <c r="D1447" s="284">
        <v>-0.37389035140059101</v>
      </c>
      <c r="E1447" s="284">
        <v>-0.15146639969431699</v>
      </c>
    </row>
    <row r="1448" spans="1:5" x14ac:dyDescent="0.25">
      <c r="A1448" s="284">
        <v>16946.729434431199</v>
      </c>
      <c r="B1448" s="284">
        <v>-0.60056218913267001</v>
      </c>
      <c r="C1448" s="284">
        <v>-0.101497231871338</v>
      </c>
      <c r="D1448" s="284">
        <v>-0.37369948895703098</v>
      </c>
      <c r="E1448" s="284">
        <v>-0.151549545018034</v>
      </c>
    </row>
    <row r="1449" spans="1:5" x14ac:dyDescent="0.25">
      <c r="A1449" s="284">
        <v>16950.0441533868</v>
      </c>
      <c r="B1449" s="284">
        <v>-0.211385307835044</v>
      </c>
      <c r="C1449" s="284">
        <v>-0.10152340180930999</v>
      </c>
      <c r="D1449" s="284">
        <v>-0.37311427598102997</v>
      </c>
      <c r="E1449" s="284">
        <v>-0.15180488111455601</v>
      </c>
    </row>
    <row r="1450" spans="1:5" x14ac:dyDescent="0.25">
      <c r="A1450" s="284">
        <v>16959.197766326699</v>
      </c>
      <c r="B1450" s="284">
        <v>2.5147062390817698</v>
      </c>
      <c r="C1450" s="284">
        <v>-0.101595625052512</v>
      </c>
      <c r="D1450" s="284">
        <v>-0.37150405613660098</v>
      </c>
      <c r="E1450" s="284">
        <v>-0.15250897293399701</v>
      </c>
    </row>
    <row r="1451" spans="1:5" x14ac:dyDescent="0.25">
      <c r="A1451" s="284">
        <v>16960.112225865701</v>
      </c>
      <c r="B1451" s="284">
        <v>-1.004839409241</v>
      </c>
      <c r="C1451" s="284">
        <v>-0.10160283520148999</v>
      </c>
      <c r="D1451" s="284">
        <v>-0.37134355702912902</v>
      </c>
      <c r="E1451" s="284">
        <v>-0.15257922667123899</v>
      </c>
    </row>
    <row r="1452" spans="1:5" x14ac:dyDescent="0.25">
      <c r="A1452" s="284">
        <v>16960.256689695401</v>
      </c>
      <c r="B1452" s="284">
        <v>-0.59580203990812197</v>
      </c>
      <c r="C1452" s="284">
        <v>-0.101603973962025</v>
      </c>
      <c r="D1452" s="284">
        <v>-0.37131820181684899</v>
      </c>
      <c r="E1452" s="284">
        <v>-0.15259032475228701</v>
      </c>
    </row>
    <row r="1453" spans="1:5" x14ac:dyDescent="0.25">
      <c r="A1453" s="284">
        <v>16965.990723197501</v>
      </c>
      <c r="B1453" s="284">
        <v>0.34857267340047099</v>
      </c>
      <c r="C1453" s="284">
        <v>-0.10164916369277301</v>
      </c>
      <c r="D1453" s="284">
        <v>-0.37031369828489202</v>
      </c>
      <c r="E1453" s="284">
        <v>-0.153030484510743</v>
      </c>
    </row>
    <row r="1454" spans="1:5" x14ac:dyDescent="0.25">
      <c r="A1454" s="284">
        <v>16967.136544626599</v>
      </c>
      <c r="B1454" s="284">
        <v>-0.15785658588760601</v>
      </c>
      <c r="C1454" s="284">
        <v>-0.101658188817698</v>
      </c>
      <c r="D1454" s="284">
        <v>-0.37011336971401998</v>
      </c>
      <c r="E1454" s="284">
        <v>-0.153118370933851</v>
      </c>
    </row>
    <row r="1455" spans="1:5" x14ac:dyDescent="0.25">
      <c r="A1455" s="284">
        <v>16969.4583595724</v>
      </c>
      <c r="B1455" s="284">
        <v>-8.5601517674061003E-2</v>
      </c>
      <c r="C1455" s="284">
        <v>-0.101676476445853</v>
      </c>
      <c r="D1455" s="284">
        <v>-0.369707923071313</v>
      </c>
      <c r="E1455" s="284">
        <v>-0.15329638089200801</v>
      </c>
    </row>
    <row r="1456" spans="1:5" x14ac:dyDescent="0.25">
      <c r="A1456" s="284">
        <v>16971.608391103</v>
      </c>
      <c r="B1456" s="284">
        <v>-0.16215757127835401</v>
      </c>
      <c r="C1456" s="284">
        <v>-0.101693404530909</v>
      </c>
      <c r="D1456" s="284">
        <v>-0.36933296123465098</v>
      </c>
      <c r="E1456" s="284"/>
    </row>
    <row r="1457" spans="1:5" x14ac:dyDescent="0.25">
      <c r="A1457" s="284">
        <v>16971.950795713001</v>
      </c>
      <c r="B1457" s="284">
        <v>-0.47500407532106198</v>
      </c>
      <c r="C1457" s="284">
        <v>-0.101696100423634</v>
      </c>
      <c r="D1457" s="284">
        <v>-0.36927329057866498</v>
      </c>
      <c r="E1457" s="284"/>
    </row>
    <row r="1458" spans="1:5" x14ac:dyDescent="0.25">
      <c r="A1458" s="284">
        <v>16972.663209956099</v>
      </c>
      <c r="B1458" s="284">
        <v>-0.25839476128030098</v>
      </c>
      <c r="C1458" s="284">
        <v>-0.101701709270256</v>
      </c>
      <c r="D1458" s="284">
        <v>-0.36914920190654699</v>
      </c>
      <c r="E1458" s="284"/>
    </row>
    <row r="1459" spans="1:5" x14ac:dyDescent="0.25">
      <c r="A1459" s="284">
        <v>16973.3500810806</v>
      </c>
      <c r="B1459" s="284">
        <v>-0.63800323205652798</v>
      </c>
      <c r="C1459" s="284">
        <v>-0.101707115926923</v>
      </c>
      <c r="D1459" s="284">
        <v>-0.36902956234770401</v>
      </c>
      <c r="E1459" s="284"/>
    </row>
    <row r="1460" spans="1:5" x14ac:dyDescent="0.25">
      <c r="A1460" s="284">
        <v>16973.406940487501</v>
      </c>
      <c r="B1460" s="284">
        <v>-6.2540457828075297E-2</v>
      </c>
      <c r="C1460" s="284">
        <v>-0.101707563491655</v>
      </c>
      <c r="D1460" s="284">
        <v>-0.36901966274171299</v>
      </c>
      <c r="E1460" s="284"/>
    </row>
    <row r="1461" spans="1:5" x14ac:dyDescent="0.25">
      <c r="A1461" s="284">
        <v>16977.761648240001</v>
      </c>
      <c r="B1461" s="284">
        <v>-0.52756578535382304</v>
      </c>
      <c r="C1461" s="284">
        <v>-0.101741825144451</v>
      </c>
      <c r="D1461" s="284">
        <v>-0.36826246539448199</v>
      </c>
      <c r="E1461" s="284">
        <v>-0.153932174903016</v>
      </c>
    </row>
    <row r="1462" spans="1:5" x14ac:dyDescent="0.25">
      <c r="A1462" s="284">
        <v>16978.441863546901</v>
      </c>
      <c r="B1462" s="284">
        <v>-0.122443145110118</v>
      </c>
      <c r="C1462" s="284">
        <v>-0.101747176516457</v>
      </c>
      <c r="D1462" s="284">
        <v>-0.36814435557679998</v>
      </c>
      <c r="E1462" s="284">
        <v>-0.15398417817332899</v>
      </c>
    </row>
    <row r="1463" spans="1:5" x14ac:dyDescent="0.25">
      <c r="A1463" s="284">
        <v>16980.528142319901</v>
      </c>
      <c r="B1463" s="284">
        <v>-0.198814260583102</v>
      </c>
      <c r="C1463" s="284">
        <v>-0.10176358963405201</v>
      </c>
      <c r="D1463" s="284">
        <v>-0.36778242450647702</v>
      </c>
      <c r="E1463" s="284">
        <v>-0.154143676670179</v>
      </c>
    </row>
    <row r="1464" spans="1:5" x14ac:dyDescent="0.25">
      <c r="A1464" s="284">
        <v>16984.045855886499</v>
      </c>
      <c r="B1464" s="284">
        <v>0.88425858478122799</v>
      </c>
      <c r="C1464" s="284">
        <v>-0.101791246408225</v>
      </c>
      <c r="D1464" s="284">
        <v>-0.36717319242458102</v>
      </c>
      <c r="E1464" s="284">
        <v>-0.154412527081387</v>
      </c>
    </row>
    <row r="1465" spans="1:5" x14ac:dyDescent="0.25">
      <c r="A1465" s="284">
        <v>16984.353828543</v>
      </c>
      <c r="B1465" s="284">
        <v>-0.367119911329639</v>
      </c>
      <c r="C1465" s="284">
        <v>-0.101793667616963</v>
      </c>
      <c r="D1465" s="284">
        <v>-0.367119911329639</v>
      </c>
      <c r="E1465" s="284">
        <v>-0.154436044048398</v>
      </c>
    </row>
    <row r="1466" spans="1:5" x14ac:dyDescent="0.25">
      <c r="A1466" s="284">
        <v>16984.739123846299</v>
      </c>
      <c r="B1466" s="284">
        <v>-0.18203399489296099</v>
      </c>
      <c r="C1466" s="284">
        <v>-0.10179669671820001</v>
      </c>
      <c r="D1466" s="284">
        <v>-0.367053272479749</v>
      </c>
      <c r="E1466" s="284">
        <v>-0.154465465416637</v>
      </c>
    </row>
    <row r="1467" spans="1:5" x14ac:dyDescent="0.25">
      <c r="A1467" s="284">
        <v>16985.964995668601</v>
      </c>
      <c r="B1467" s="284">
        <v>-0.13076931435672701</v>
      </c>
      <c r="C1467" s="284">
        <v>-0.10180633244961999</v>
      </c>
      <c r="D1467" s="284">
        <v>-0.36684135508752103</v>
      </c>
      <c r="E1467" s="284">
        <v>-0.15455907368539101</v>
      </c>
    </row>
    <row r="1468" spans="1:5" x14ac:dyDescent="0.25">
      <c r="A1468" s="284">
        <v>16995.775104911801</v>
      </c>
      <c r="B1468" s="284">
        <v>-0.22854195089451201</v>
      </c>
      <c r="C1468" s="284">
        <v>-0.101883335484602</v>
      </c>
      <c r="D1468" s="284">
        <v>-0.36515173187892902</v>
      </c>
      <c r="E1468" s="284">
        <v>-0.15530715461109701</v>
      </c>
    </row>
    <row r="1469" spans="1:5" x14ac:dyDescent="0.25">
      <c r="A1469" s="284">
        <v>17000.088500136699</v>
      </c>
      <c r="B1469" s="284">
        <v>-0.15940806086780501</v>
      </c>
      <c r="C1469" s="284">
        <v>-0.101917190862889</v>
      </c>
      <c r="D1469" s="284">
        <v>-0.364412988399829</v>
      </c>
      <c r="E1469" s="284">
        <v>-0.15563551787677801</v>
      </c>
    </row>
    <row r="1470" spans="1:5" x14ac:dyDescent="0.25">
      <c r="A1470" s="284">
        <v>17000.688282479699</v>
      </c>
      <c r="B1470" s="284">
        <v>0.13220036817811501</v>
      </c>
      <c r="C1470" s="284">
        <v>-0.10192189849041899</v>
      </c>
      <c r="D1470" s="284">
        <v>-0.36431026530777699</v>
      </c>
      <c r="E1470" s="284">
        <v>-0.15568115017291101</v>
      </c>
    </row>
    <row r="1471" spans="1:5" x14ac:dyDescent="0.25">
      <c r="A1471" s="284">
        <v>17008.307180271499</v>
      </c>
      <c r="B1471" s="284">
        <v>-0.16436075351274901</v>
      </c>
      <c r="C1471" s="284">
        <v>-0.10198167566727299</v>
      </c>
      <c r="D1471" s="284">
        <v>-0.36300758517923698</v>
      </c>
      <c r="E1471" s="284">
        <v>-0.15626023341293799</v>
      </c>
    </row>
    <row r="1472" spans="1:5" x14ac:dyDescent="0.25">
      <c r="A1472" s="284">
        <v>17008.494216488802</v>
      </c>
      <c r="B1472" s="284">
        <v>-0.18885995707018699</v>
      </c>
      <c r="C1472" s="284">
        <v>-0.10198314148231601</v>
      </c>
      <c r="D1472" s="284">
        <v>-0.36297571730070599</v>
      </c>
      <c r="E1472" s="284">
        <v>-0.15627443594837001</v>
      </c>
    </row>
    <row r="1473" spans="1:5" x14ac:dyDescent="0.25">
      <c r="A1473" s="284">
        <v>17010.943087711301</v>
      </c>
      <c r="B1473" s="284">
        <v>-3.7734000708211597E-2</v>
      </c>
      <c r="C1473" s="284">
        <v>-0.102002333445931</v>
      </c>
      <c r="D1473" s="284">
        <v>-0.36255856519561103</v>
      </c>
      <c r="E1473" s="284">
        <v>-0.15646025672272301</v>
      </c>
    </row>
    <row r="1474" spans="1:5" x14ac:dyDescent="0.25">
      <c r="A1474" s="284">
        <v>17020.0062122333</v>
      </c>
      <c r="B1474" s="284">
        <v>0.29637265249746703</v>
      </c>
      <c r="C1474" s="284">
        <v>-0.102073290681522</v>
      </c>
      <c r="D1474" s="284">
        <v>-0.36102170558876101</v>
      </c>
      <c r="E1474" s="284">
        <v>-0.15714736174791</v>
      </c>
    </row>
    <row r="1475" spans="1:5" x14ac:dyDescent="0.25">
      <c r="A1475" s="284">
        <v>17024.720447774202</v>
      </c>
      <c r="B1475" s="284">
        <v>-0.19490447723913301</v>
      </c>
      <c r="C1475" s="284">
        <v>-0.102110184269617</v>
      </c>
      <c r="D1475" s="284">
        <v>-0.36022602048316699</v>
      </c>
      <c r="E1475" s="284">
        <v>-0.15750411707074999</v>
      </c>
    </row>
    <row r="1476" spans="1:5" x14ac:dyDescent="0.25">
      <c r="A1476" s="284">
        <v>17025.4041526111</v>
      </c>
      <c r="B1476" s="284">
        <v>-0.16883359287487301</v>
      </c>
      <c r="C1476" s="284">
        <v>-0.10211553215737799</v>
      </c>
      <c r="D1476" s="284">
        <v>-0.36011106782935098</v>
      </c>
      <c r="E1476" s="284">
        <v>-0.15755583746365601</v>
      </c>
    </row>
    <row r="1477" spans="1:5" x14ac:dyDescent="0.25">
      <c r="A1477" s="284">
        <v>17026.066205363601</v>
      </c>
      <c r="B1477" s="284">
        <v>-4.4774448473572398E-2</v>
      </c>
      <c r="C1477" s="284">
        <v>-0.10212071068416601</v>
      </c>
      <c r="D1477" s="284">
        <v>-0.35999975558354802</v>
      </c>
      <c r="E1477" s="284">
        <v>-0.15760589074498099</v>
      </c>
    </row>
    <row r="1478" spans="1:5" x14ac:dyDescent="0.25">
      <c r="A1478" s="284">
        <v>17029.506537294899</v>
      </c>
      <c r="B1478" s="284">
        <v>-0.16696422779769499</v>
      </c>
      <c r="C1478" s="284">
        <v>-0.102147607560842</v>
      </c>
      <c r="D1478" s="284">
        <v>-0.35942132573469199</v>
      </c>
      <c r="E1478" s="284">
        <v>-0.15786591786972701</v>
      </c>
    </row>
    <row r="1479" spans="1:5" x14ac:dyDescent="0.25">
      <c r="A1479" s="284">
        <v>17031.6293935869</v>
      </c>
      <c r="B1479" s="284">
        <v>-8.4617958147270605E-2</v>
      </c>
      <c r="C1479" s="284">
        <v>-0.102164200039206</v>
      </c>
      <c r="D1479" s="284">
        <v>-0.359064647390057</v>
      </c>
      <c r="E1479" s="284">
        <v>-0.15802625362123601</v>
      </c>
    </row>
    <row r="1480" spans="1:5" x14ac:dyDescent="0.25">
      <c r="A1480" s="284">
        <v>17033.036767612899</v>
      </c>
      <c r="B1480" s="284">
        <v>-0.15156422346510601</v>
      </c>
      <c r="C1480" s="284">
        <v>-0.102175193375004</v>
      </c>
      <c r="D1480" s="284">
        <v>-0.35882871384057502</v>
      </c>
      <c r="E1480" s="284">
        <v>-0.15813245831067099</v>
      </c>
    </row>
    <row r="1481" spans="1:5" x14ac:dyDescent="0.25">
      <c r="A1481" s="284">
        <v>17035.4898458155</v>
      </c>
      <c r="B1481" s="284">
        <v>-0.183888454768666</v>
      </c>
      <c r="C1481" s="284">
        <v>-0.102194338222672</v>
      </c>
      <c r="D1481" s="284">
        <v>-0.35841811352115599</v>
      </c>
      <c r="E1481" s="284">
        <v>-0.15831757499169999</v>
      </c>
    </row>
    <row r="1482" spans="1:5" x14ac:dyDescent="0.25">
      <c r="A1482" s="284">
        <v>17036.624479616701</v>
      </c>
      <c r="B1482" s="284">
        <v>0.26563525983294101</v>
      </c>
      <c r="C1482" s="284">
        <v>-0.102203193379129</v>
      </c>
      <c r="D1482" s="284">
        <v>-0.35822856331964997</v>
      </c>
      <c r="E1482" s="284">
        <v>-0.15840319788103299</v>
      </c>
    </row>
    <row r="1483" spans="1:5" x14ac:dyDescent="0.25">
      <c r="A1483" s="284">
        <v>17038.4292400862</v>
      </c>
      <c r="B1483" s="284">
        <v>-0.314145662150567</v>
      </c>
      <c r="C1483" s="284">
        <v>-0.102217278484215</v>
      </c>
      <c r="D1483" s="284">
        <v>-0.357927062773571</v>
      </c>
      <c r="E1483" s="284">
        <v>-0.15853924331283101</v>
      </c>
    </row>
    <row r="1484" spans="1:5" x14ac:dyDescent="0.25">
      <c r="A1484" s="284">
        <v>17053.475010174901</v>
      </c>
      <c r="B1484" s="284">
        <v>-4.7768967897343598E-2</v>
      </c>
      <c r="C1484" s="284">
        <v>-0.102334691948369</v>
      </c>
      <c r="D1484" s="284">
        <v>-0.355430322092669</v>
      </c>
      <c r="E1484" s="284">
        <v>-0.159671369749775</v>
      </c>
    </row>
    <row r="1485" spans="1:5" x14ac:dyDescent="0.25">
      <c r="A1485" s="284">
        <v>17054.071965724499</v>
      </c>
      <c r="B1485" s="284">
        <v>-0.21697766267494401</v>
      </c>
      <c r="C1485" s="284">
        <v>-0.10233934431474</v>
      </c>
      <c r="D1485" s="284">
        <v>-0.35533189505331603</v>
      </c>
      <c r="E1485" s="284">
        <v>-0.159716240396544</v>
      </c>
    </row>
    <row r="1486" spans="1:5" x14ac:dyDescent="0.25">
      <c r="A1486" s="284">
        <v>17055.683764082201</v>
      </c>
      <c r="B1486" s="284">
        <v>-0.18268329408987999</v>
      </c>
      <c r="C1486" s="284">
        <v>-0.102351900324988</v>
      </c>
      <c r="D1486" s="284">
        <v>-0.35506613901758599</v>
      </c>
      <c r="E1486" s="284">
        <v>-0.159837261156653</v>
      </c>
    </row>
    <row r="1487" spans="1:5" x14ac:dyDescent="0.25">
      <c r="A1487" s="284">
        <v>17059.1725016649</v>
      </c>
      <c r="B1487" s="284">
        <v>2.0665799316629898</v>
      </c>
      <c r="C1487" s="284">
        <v>-0.102379077809463</v>
      </c>
      <c r="D1487" s="284">
        <v>-0.35449189619871702</v>
      </c>
      <c r="E1487" s="284">
        <v>-0.16009903919218499</v>
      </c>
    </row>
    <row r="1488" spans="1:5" x14ac:dyDescent="0.25">
      <c r="A1488" s="284">
        <v>17060.756588286298</v>
      </c>
      <c r="B1488" s="284">
        <v>-0.165609667892475</v>
      </c>
      <c r="C1488" s="284">
        <v>-0.102391417213653</v>
      </c>
      <c r="D1488" s="284">
        <v>-0.35423198403794698</v>
      </c>
      <c r="E1488" s="284">
        <v>-0.16021782757773501</v>
      </c>
    </row>
    <row r="1489" spans="1:5" x14ac:dyDescent="0.25">
      <c r="A1489" s="284">
        <v>17061.661603395001</v>
      </c>
      <c r="B1489" s="284">
        <v>-0.21239858276453899</v>
      </c>
      <c r="C1489" s="284">
        <v>-0.102398464015014</v>
      </c>
      <c r="D1489" s="284">
        <v>-0.35408349188525701</v>
      </c>
      <c r="E1489" s="284">
        <v>-0.160285579899235</v>
      </c>
    </row>
    <row r="1490" spans="1:5" x14ac:dyDescent="0.25">
      <c r="A1490" s="284">
        <v>17073.925819853699</v>
      </c>
      <c r="B1490" s="284">
        <v>-0.28236176381140099</v>
      </c>
      <c r="C1490" s="284">
        <v>-0.102493867999949</v>
      </c>
      <c r="D1490" s="284">
        <v>-0.35208193061875398</v>
      </c>
      <c r="E1490" s="284">
        <v>-0.161203583615733</v>
      </c>
    </row>
    <row r="1491" spans="1:5" x14ac:dyDescent="0.25">
      <c r="A1491" s="284">
        <v>17076.025618527401</v>
      </c>
      <c r="B1491" s="284">
        <v>-0.51445338815999697</v>
      </c>
      <c r="C1491" s="284">
        <v>-0.102510182597225</v>
      </c>
      <c r="D1491" s="284">
        <v>-0.35174083396811601</v>
      </c>
      <c r="E1491" s="284">
        <v>-0.16136045493125101</v>
      </c>
    </row>
    <row r="1492" spans="1:5" x14ac:dyDescent="0.25">
      <c r="A1492" s="284">
        <v>17078.101037130298</v>
      </c>
      <c r="B1492" s="284">
        <v>-7.1926082120587998E-3</v>
      </c>
      <c r="C1492" s="284">
        <v>-0.102526307771084</v>
      </c>
      <c r="D1492" s="284">
        <v>-0.351404703503226</v>
      </c>
      <c r="E1492" s="284">
        <v>-0.161515445154882</v>
      </c>
    </row>
    <row r="1493" spans="1:5" x14ac:dyDescent="0.25">
      <c r="A1493" s="284">
        <v>17080.661773978401</v>
      </c>
      <c r="B1493" s="284">
        <v>-0.171593638101664</v>
      </c>
      <c r="C1493" s="284">
        <v>-0.102546203673929</v>
      </c>
      <c r="D1493" s="284">
        <v>-0.35099060396423898</v>
      </c>
      <c r="E1493" s="284">
        <v>-0.16170655685573601</v>
      </c>
    </row>
    <row r="1494" spans="1:5" x14ac:dyDescent="0.25">
      <c r="A1494" s="284">
        <v>17081.022862614001</v>
      </c>
      <c r="B1494" s="284">
        <v>1.6544715938682199E-2</v>
      </c>
      <c r="C1494" s="284">
        <v>-0.10254900918845</v>
      </c>
      <c r="D1494" s="284">
        <v>-0.35093225645984499</v>
      </c>
      <c r="E1494" s="284">
        <v>-0.16173347726999099</v>
      </c>
    </row>
    <row r="1495" spans="1:5" x14ac:dyDescent="0.25">
      <c r="A1495" s="284">
        <v>17084.966634879402</v>
      </c>
      <c r="B1495" s="284">
        <v>-9.6560487274377493E-2</v>
      </c>
      <c r="C1495" s="284">
        <v>-0.10257965072426101</v>
      </c>
      <c r="D1495" s="284">
        <v>-0.35029649610457397</v>
      </c>
      <c r="E1495" s="284">
        <v>-0.16202749921539999</v>
      </c>
    </row>
    <row r="1496" spans="1:5" x14ac:dyDescent="0.25">
      <c r="A1496" s="284">
        <v>17086.4277211433</v>
      </c>
      <c r="B1496" s="284">
        <v>-0.47794528207103498</v>
      </c>
      <c r="C1496" s="284">
        <v>-0.10259099245581101</v>
      </c>
      <c r="D1496" s="284">
        <v>-0.35006147273571703</v>
      </c>
      <c r="E1496" s="284">
        <v>-0.16213642828047001</v>
      </c>
    </row>
    <row r="1497" spans="1:5" x14ac:dyDescent="0.25">
      <c r="A1497" s="284">
        <v>17086.522117467499</v>
      </c>
      <c r="B1497" s="284">
        <v>-0.16447460629268601</v>
      </c>
      <c r="C1497" s="284">
        <v>-0.102591725210471</v>
      </c>
      <c r="D1497" s="284">
        <v>-0.35004630033367001</v>
      </c>
      <c r="E1497" s="284">
        <v>-0.16214346585490699</v>
      </c>
    </row>
    <row r="1498" spans="1:5" x14ac:dyDescent="0.25">
      <c r="A1498" s="284">
        <v>17088.228030443101</v>
      </c>
      <c r="B1498" s="284">
        <v>-0.50195271192366997</v>
      </c>
      <c r="C1498" s="284">
        <v>-0.102604956776654</v>
      </c>
      <c r="D1498" s="284">
        <v>-0.349772295055994</v>
      </c>
      <c r="E1498" s="284">
        <v>-0.16227052750884199</v>
      </c>
    </row>
    <row r="1499" spans="1:5" x14ac:dyDescent="0.25">
      <c r="A1499" s="284">
        <v>17089.720387174799</v>
      </c>
      <c r="B1499" s="284">
        <v>-0.61835626432844604</v>
      </c>
      <c r="C1499" s="284">
        <v>-0.102616531937372</v>
      </c>
      <c r="D1499" s="284">
        <v>-0.34953291538324399</v>
      </c>
      <c r="E1499" s="284">
        <v>-0.16238164319666001</v>
      </c>
    </row>
    <row r="1500" spans="1:5" x14ac:dyDescent="0.25">
      <c r="A1500" s="284">
        <v>17090.802921503298</v>
      </c>
      <c r="B1500" s="284">
        <v>-0.174130617333457</v>
      </c>
      <c r="C1500" s="284">
        <v>-0.102624928394177</v>
      </c>
      <c r="D1500" s="284">
        <v>-0.34935963831268402</v>
      </c>
      <c r="E1500" s="284">
        <v>-0.162462220901574</v>
      </c>
    </row>
    <row r="1501" spans="1:5" x14ac:dyDescent="0.25">
      <c r="A1501" s="284">
        <v>17093.906555367699</v>
      </c>
      <c r="B1501" s="284">
        <v>-0.16231291768426001</v>
      </c>
      <c r="C1501" s="284">
        <v>-0.102649001097458</v>
      </c>
      <c r="D1501" s="284">
        <v>-0.34886305596276401</v>
      </c>
      <c r="E1501" s="284">
        <v>-0.16269310697842199</v>
      </c>
    </row>
    <row r="1502" spans="1:5" x14ac:dyDescent="0.25">
      <c r="A1502" s="284">
        <v>17093.9673780626</v>
      </c>
      <c r="B1502" s="284">
        <v>-9.2735797635401504E-2</v>
      </c>
      <c r="C1502" s="284">
        <v>-0.10264947285629</v>
      </c>
      <c r="D1502" s="284">
        <v>-0.34885337262531402</v>
      </c>
      <c r="E1502" s="284">
        <v>-0.16269763171104801</v>
      </c>
    </row>
    <row r="1503" spans="1:5" x14ac:dyDescent="0.25">
      <c r="A1503" s="284">
        <v>17102.5883775375</v>
      </c>
      <c r="B1503" s="284">
        <v>-0.58756330948064295</v>
      </c>
      <c r="C1503" s="284">
        <v>-0.10271630043127</v>
      </c>
      <c r="D1503" s="284">
        <v>-0.347481496315795</v>
      </c>
      <c r="E1503" s="284">
        <v>-0.163337979630407</v>
      </c>
    </row>
    <row r="1504" spans="1:5" x14ac:dyDescent="0.25">
      <c r="A1504" s="284">
        <v>17103.9076218845</v>
      </c>
      <c r="B1504" s="284">
        <v>-0.705793679625077</v>
      </c>
      <c r="C1504" s="284">
        <v>-0.102726521151701</v>
      </c>
      <c r="D1504" s="284">
        <v>-0.34727269450286402</v>
      </c>
      <c r="E1504" s="284">
        <v>-0.16343578682245199</v>
      </c>
    </row>
    <row r="1505" spans="1:5" x14ac:dyDescent="0.25">
      <c r="A1505" s="284">
        <v>17110.404046150801</v>
      </c>
      <c r="B1505" s="284">
        <v>-0.11880187503011699</v>
      </c>
      <c r="C1505" s="284">
        <v>-0.102776813355209</v>
      </c>
      <c r="D1505" s="284">
        <v>-0.346246775701679</v>
      </c>
      <c r="E1505" s="284">
        <v>-0.16391742391813999</v>
      </c>
    </row>
    <row r="1506" spans="1:5" x14ac:dyDescent="0.25">
      <c r="A1506" s="284">
        <v>17111.143939519301</v>
      </c>
      <c r="B1506" s="284">
        <v>-0.123843227369236</v>
      </c>
      <c r="C1506" s="284">
        <v>-0.10278254046025601</v>
      </c>
      <c r="D1506" s="284">
        <v>-0.34613036933007901</v>
      </c>
      <c r="E1506" s="284">
        <v>-0.163972215360878</v>
      </c>
    </row>
    <row r="1507" spans="1:5" x14ac:dyDescent="0.25">
      <c r="A1507" s="284">
        <v>17111.898397926601</v>
      </c>
      <c r="B1507" s="284">
        <v>-4.3807012238972202E-2</v>
      </c>
      <c r="C1507" s="284">
        <v>-0.102788377666286</v>
      </c>
      <c r="D1507" s="284">
        <v>-0.34601167146165501</v>
      </c>
      <c r="E1507" s="284">
        <v>-0.16402806431148301</v>
      </c>
    </row>
    <row r="1508" spans="1:5" x14ac:dyDescent="0.25">
      <c r="A1508" s="284">
        <v>17113.535110154698</v>
      </c>
      <c r="B1508" s="284">
        <v>-0.17885668373495101</v>
      </c>
      <c r="C1508" s="284">
        <v>-0.102801038758161</v>
      </c>
      <c r="D1508" s="284">
        <v>-0.34575460502577499</v>
      </c>
      <c r="E1508" s="284">
        <v>-0.16414922078862301</v>
      </c>
    </row>
    <row r="1509" spans="1:5" x14ac:dyDescent="0.25">
      <c r="A1509" s="284">
        <v>17114.8884190317</v>
      </c>
      <c r="B1509" s="284">
        <v>-0.15479588027694799</v>
      </c>
      <c r="C1509" s="284">
        <v>-0.102811502761226</v>
      </c>
      <c r="D1509" s="284">
        <v>-0.34554222607737001</v>
      </c>
      <c r="E1509" s="284">
        <v>-0.16424935211764799</v>
      </c>
    </row>
    <row r="1510" spans="1:5" x14ac:dyDescent="0.25">
      <c r="A1510" s="284">
        <v>17119.283030537001</v>
      </c>
      <c r="B1510" s="284">
        <v>-8.1057577345533496E-2</v>
      </c>
      <c r="C1510" s="284">
        <v>-0.102845482607986</v>
      </c>
      <c r="D1510" s="284">
        <v>-0.34485488703811901</v>
      </c>
      <c r="E1510" s="284">
        <v>-0.164574276545051</v>
      </c>
    </row>
    <row r="1511" spans="1:5" x14ac:dyDescent="0.25">
      <c r="A1511" s="284">
        <v>17124.137603341002</v>
      </c>
      <c r="B1511" s="284">
        <v>0.693200358174062</v>
      </c>
      <c r="C1511" s="284">
        <v>-0.102883002171508</v>
      </c>
      <c r="D1511" s="284">
        <v>-0.34409820987275502</v>
      </c>
      <c r="E1511" s="284">
        <v>-0.16493278870223499</v>
      </c>
    </row>
    <row r="1512" spans="1:5" x14ac:dyDescent="0.25">
      <c r="A1512" s="284">
        <v>17130.398453657599</v>
      </c>
      <c r="B1512" s="284">
        <v>-7.4348973186055795E-2</v>
      </c>
      <c r="C1512" s="284">
        <v>-0.102931349954308</v>
      </c>
      <c r="D1512" s="284">
        <v>-0.34312751148368498</v>
      </c>
      <c r="E1512" s="284">
        <v>-0.165394527609071</v>
      </c>
    </row>
    <row r="1513" spans="1:5" x14ac:dyDescent="0.25">
      <c r="A1513" s="284">
        <v>17132.500121244899</v>
      </c>
      <c r="B1513" s="284">
        <v>-0.34249455455632699</v>
      </c>
      <c r="C1513" s="284">
        <v>-0.102947565445135</v>
      </c>
      <c r="D1513" s="284">
        <v>-0.34280304209330598</v>
      </c>
      <c r="E1513" s="284">
        <v>-0.16554936168829601</v>
      </c>
    </row>
    <row r="1514" spans="1:5" x14ac:dyDescent="0.25">
      <c r="A1514" s="284">
        <v>17139.486014071601</v>
      </c>
      <c r="B1514" s="284">
        <v>-0.12420340803105399</v>
      </c>
      <c r="C1514" s="284">
        <v>-0.103001432315259</v>
      </c>
      <c r="D1514" s="284">
        <v>-0.34172896425267302</v>
      </c>
      <c r="E1514" s="284">
        <v>-0.166063440492977</v>
      </c>
    </row>
    <row r="1515" spans="1:5" x14ac:dyDescent="0.25">
      <c r="A1515" s="284">
        <v>17141.4342264521</v>
      </c>
      <c r="B1515" s="284">
        <v>-0.18050803555690301</v>
      </c>
      <c r="C1515" s="284">
        <v>-0.103016454604589</v>
      </c>
      <c r="D1515" s="284">
        <v>-0.34143025287525602</v>
      </c>
      <c r="E1515" s="284">
        <v>-0.166206645111491</v>
      </c>
    </row>
    <row r="1516" spans="1:5" x14ac:dyDescent="0.25">
      <c r="A1516" s="284">
        <v>17143.800724248002</v>
      </c>
      <c r="B1516" s="284">
        <v>-0.46592997483849702</v>
      </c>
      <c r="C1516" s="284">
        <v>-0.103034702211956</v>
      </c>
      <c r="D1516" s="284">
        <v>-0.34106826530736001</v>
      </c>
      <c r="E1516" s="284">
        <v>-0.166380433853172</v>
      </c>
    </row>
    <row r="1517" spans="1:5" x14ac:dyDescent="0.25">
      <c r="A1517" s="284">
        <v>17146.908709619602</v>
      </c>
      <c r="B1517" s="284">
        <v>-0.18557463132122801</v>
      </c>
      <c r="C1517" s="284">
        <v>-0.103058662136325</v>
      </c>
      <c r="D1517" s="284">
        <v>-0.34059448637101303</v>
      </c>
      <c r="E1517" s="284">
        <v>-0.16660867529411</v>
      </c>
    </row>
    <row r="1518" spans="1:5" x14ac:dyDescent="0.25">
      <c r="A1518" s="284">
        <v>17149.524618715401</v>
      </c>
      <c r="B1518" s="284">
        <v>-0.201580916652289</v>
      </c>
      <c r="C1518" s="284">
        <v>-0.10307880671944999</v>
      </c>
      <c r="D1518" s="284">
        <v>-0.34019652495489799</v>
      </c>
      <c r="E1518" s="284">
        <v>-0.166800545248669</v>
      </c>
    </row>
    <row r="1519" spans="1:5" x14ac:dyDescent="0.25">
      <c r="A1519" s="284">
        <v>17150.409415600501</v>
      </c>
      <c r="B1519" s="284">
        <v>-0.19748613981829299</v>
      </c>
      <c r="C1519" s="284">
        <v>-0.103085620360044</v>
      </c>
      <c r="D1519" s="284">
        <v>-0.340062182501916</v>
      </c>
      <c r="E1519" s="284">
        <v>-0.16686544274011</v>
      </c>
    </row>
    <row r="1520" spans="1:5" x14ac:dyDescent="0.25">
      <c r="A1520" s="284">
        <v>17152.895561524801</v>
      </c>
      <c r="B1520" s="284">
        <v>-0.54260363480762597</v>
      </c>
      <c r="C1520" s="284">
        <v>-0.103104762472904</v>
      </c>
      <c r="D1520" s="284">
        <v>-0.33968528848941398</v>
      </c>
      <c r="E1520" s="284">
        <v>-0.16704768268988701</v>
      </c>
    </row>
    <row r="1521" spans="1:5" x14ac:dyDescent="0.25">
      <c r="A1521" s="284">
        <v>17159.496071075399</v>
      </c>
      <c r="B1521" s="284">
        <v>-6.1007788465183801E-2</v>
      </c>
      <c r="C1521" s="284">
        <v>-0.103155548738137</v>
      </c>
      <c r="D1521" s="284">
        <v>-0.33868895872607602</v>
      </c>
      <c r="E1521" s="284">
        <v>-0.16753083607684999</v>
      </c>
    </row>
    <row r="1522" spans="1:5" x14ac:dyDescent="0.25">
      <c r="A1522" s="284">
        <v>17163.438870317201</v>
      </c>
      <c r="B1522" s="284">
        <v>-0.23222978740109501</v>
      </c>
      <c r="C1522" s="284">
        <v>-0.10318586246122601</v>
      </c>
      <c r="D1522" s="284">
        <v>-0.33809671712603001</v>
      </c>
      <c r="E1522" s="284">
        <v>-0.16781906702674601</v>
      </c>
    </row>
    <row r="1523" spans="1:5" x14ac:dyDescent="0.25">
      <c r="A1523" s="284">
        <v>17165.253258073299</v>
      </c>
      <c r="B1523" s="284">
        <v>-8.9717721225868199E-2</v>
      </c>
      <c r="C1523" s="284">
        <v>-0.103199810569536</v>
      </c>
      <c r="D1523" s="284">
        <v>-0.33782473626120002</v>
      </c>
      <c r="E1523" s="284">
        <v>-0.16795170444355401</v>
      </c>
    </row>
    <row r="1524" spans="1:5" x14ac:dyDescent="0.25">
      <c r="A1524" s="284">
        <v>17165.257005650099</v>
      </c>
      <c r="B1524" s="284">
        <v>-0.20273143535638499</v>
      </c>
      <c r="C1524" s="284">
        <v>-0.103199839357922</v>
      </c>
      <c r="D1524" s="284">
        <v>-0.33782417449088697</v>
      </c>
      <c r="E1524" s="284">
        <v>-0.167951978403133</v>
      </c>
    </row>
    <row r="1525" spans="1:5" x14ac:dyDescent="0.25">
      <c r="A1525" s="284">
        <v>17166.001466473201</v>
      </c>
      <c r="B1525" s="284">
        <v>-0.19055512998014101</v>
      </c>
      <c r="C1525" s="284">
        <v>-0.10320555820682099</v>
      </c>
      <c r="D1525" s="284">
        <v>-0.337712771868798</v>
      </c>
      <c r="E1525" s="284">
        <v>-0.168006400816507</v>
      </c>
    </row>
    <row r="1526" spans="1:5" x14ac:dyDescent="0.25">
      <c r="A1526" s="284">
        <v>17167.429911996402</v>
      </c>
      <c r="B1526" s="284">
        <v>-0.33768800577883601</v>
      </c>
      <c r="C1526" s="284">
        <v>-0.10321653133509801</v>
      </c>
      <c r="D1526" s="284">
        <v>-0.33749923292035</v>
      </c>
      <c r="E1526" s="284">
        <v>-0.16811072668270999</v>
      </c>
    </row>
    <row r="1527" spans="1:5" x14ac:dyDescent="0.25">
      <c r="A1527" s="284">
        <v>17168.7681400441</v>
      </c>
      <c r="B1527" s="284">
        <v>-0.767401512079391</v>
      </c>
      <c r="C1527" s="284">
        <v>-0.10322681142474301</v>
      </c>
      <c r="D1527" s="284">
        <v>-0.33729943878896002</v>
      </c>
      <c r="E1527" s="284">
        <v>-0.168208362548558</v>
      </c>
    </row>
    <row r="1528" spans="1:5" x14ac:dyDescent="0.25">
      <c r="A1528" s="284">
        <v>17169.053413293299</v>
      </c>
      <c r="B1528" s="284">
        <v>-0.28997449853184198</v>
      </c>
      <c r="C1528" s="284">
        <v>-0.103229002855853</v>
      </c>
      <c r="D1528" s="284">
        <v>-0.33725688048157798</v>
      </c>
      <c r="E1528" s="284">
        <v>-0.16822917581782301</v>
      </c>
    </row>
    <row r="1529" spans="1:5" x14ac:dyDescent="0.25">
      <c r="A1529" s="284">
        <v>17173.3118813211</v>
      </c>
      <c r="B1529" s="284">
        <v>1.12266657370546</v>
      </c>
      <c r="C1529" s="284">
        <v>-0.103261707635792</v>
      </c>
      <c r="D1529" s="284">
        <v>-0.33662294162043999</v>
      </c>
      <c r="E1529" s="284">
        <v>-0.168539869659418</v>
      </c>
    </row>
    <row r="1530" spans="1:5" x14ac:dyDescent="0.25">
      <c r="A1530" s="284">
        <v>17179.141223332499</v>
      </c>
      <c r="B1530" s="284">
        <v>0.155056442210322</v>
      </c>
      <c r="C1530" s="284">
        <v>-0.10330644061547301</v>
      </c>
      <c r="D1530" s="284">
        <v>-0.33575935778222599</v>
      </c>
      <c r="E1530" s="284">
        <v>-0.16896450469636101</v>
      </c>
    </row>
    <row r="1531" spans="1:5" x14ac:dyDescent="0.25">
      <c r="A1531" s="284">
        <v>17180.462524016901</v>
      </c>
      <c r="B1531" s="284">
        <v>-0.189861704259497</v>
      </c>
      <c r="C1531" s="284">
        <v>-0.103316579961655</v>
      </c>
      <c r="D1531" s="284">
        <v>-0.33556411664646202</v>
      </c>
      <c r="E1531" s="284">
        <v>-0.16906066664010699</v>
      </c>
    </row>
    <row r="1532" spans="1:5" x14ac:dyDescent="0.25">
      <c r="A1532" s="284">
        <v>17180.6496943329</v>
      </c>
      <c r="B1532" s="284">
        <v>0.136728056689672</v>
      </c>
      <c r="C1532" s="284">
        <v>-0.103318016262</v>
      </c>
      <c r="D1532" s="284">
        <v>-0.335536545153101</v>
      </c>
      <c r="E1532" s="284">
        <v>-0.16907428595374099</v>
      </c>
    </row>
    <row r="1533" spans="1:5" x14ac:dyDescent="0.25">
      <c r="A1533" s="284">
        <v>17184.508377319198</v>
      </c>
      <c r="B1533" s="284">
        <v>-0.13386619836487401</v>
      </c>
      <c r="C1533" s="284">
        <v>-0.10334760957070201</v>
      </c>
      <c r="D1533" s="284">
        <v>-0.33496816077329</v>
      </c>
      <c r="E1533" s="284">
        <v>-0.16935489614246299</v>
      </c>
    </row>
    <row r="1534" spans="1:5" x14ac:dyDescent="0.25">
      <c r="A1534" s="284">
        <v>17185.056832242801</v>
      </c>
      <c r="B1534" s="284">
        <v>0.16169685291875799</v>
      </c>
      <c r="C1534" s="284">
        <v>-0.10335181435058299</v>
      </c>
      <c r="D1534" s="284">
        <v>-0.33488760224194197</v>
      </c>
      <c r="E1534" s="284">
        <v>-0.16939478074561301</v>
      </c>
    </row>
    <row r="1535" spans="1:5" x14ac:dyDescent="0.25">
      <c r="A1535" s="284">
        <v>17186.351996664202</v>
      </c>
      <c r="B1535" s="284">
        <v>-0.183050901623871</v>
      </c>
      <c r="C1535" s="284">
        <v>-0.10336174384719</v>
      </c>
      <c r="D1535" s="284">
        <v>-0.33469742694037502</v>
      </c>
      <c r="E1535" s="284">
        <v>-0.169488838784984</v>
      </c>
    </row>
    <row r="1536" spans="1:5" x14ac:dyDescent="0.25">
      <c r="A1536" s="284">
        <v>17190.269087667599</v>
      </c>
      <c r="B1536" s="284">
        <v>-0.54814770827925596</v>
      </c>
      <c r="C1536" s="284">
        <v>-0.103391757153489</v>
      </c>
      <c r="D1536" s="284">
        <v>-0.33412353641008402</v>
      </c>
      <c r="E1536" s="284">
        <v>-0.16977330760896001</v>
      </c>
    </row>
    <row r="1537" spans="1:5" x14ac:dyDescent="0.25">
      <c r="A1537" s="284">
        <v>17193.0424231016</v>
      </c>
      <c r="B1537" s="284">
        <v>-0.181587704059649</v>
      </c>
      <c r="C1537" s="284">
        <v>-0.10341299793306299</v>
      </c>
      <c r="D1537" s="284">
        <v>-0.33371873912425898</v>
      </c>
      <c r="E1537" s="284">
        <v>-0.16997459057245901</v>
      </c>
    </row>
    <row r="1538" spans="1:5" x14ac:dyDescent="0.25">
      <c r="A1538" s="284">
        <v>17194.068953601902</v>
      </c>
      <c r="B1538" s="284">
        <v>-0.44120294144369698</v>
      </c>
      <c r="C1538" s="284">
        <v>-0.10342085661842899</v>
      </c>
      <c r="D1538" s="284">
        <v>-0.33356891905046199</v>
      </c>
      <c r="E1538" s="284">
        <v>-0.17004901730633801</v>
      </c>
    </row>
    <row r="1539" spans="1:5" x14ac:dyDescent="0.25">
      <c r="A1539" s="284">
        <v>17199.373145820598</v>
      </c>
      <c r="B1539" s="284">
        <v>-0.424951200125401</v>
      </c>
      <c r="C1539" s="284">
        <v>-0.103461463281123</v>
      </c>
      <c r="D1539" s="284">
        <v>-0.33279806694212699</v>
      </c>
      <c r="E1539" s="284">
        <v>-0.17043324977385599</v>
      </c>
    </row>
    <row r="1540" spans="1:5" x14ac:dyDescent="0.25">
      <c r="A1540" s="284">
        <v>17199.810345566799</v>
      </c>
      <c r="B1540" s="284">
        <v>1.7518419758196999</v>
      </c>
      <c r="C1540" s="284">
        <v>-0.10346481029833</v>
      </c>
      <c r="D1540" s="284">
        <v>-0.33273470279482997</v>
      </c>
      <c r="E1540" s="284">
        <v>-0.170464900547137</v>
      </c>
    </row>
    <row r="1541" spans="1:5" x14ac:dyDescent="0.25">
      <c r="A1541" s="284">
        <v>17199.837776706601</v>
      </c>
      <c r="B1541" s="284">
        <v>-0.14373360454282799</v>
      </c>
      <c r="C1541" s="284">
        <v>-0.103465020127258</v>
      </c>
      <c r="D1541" s="284">
        <v>-0.332730727411717</v>
      </c>
      <c r="E1541" s="284">
        <v>-0.17046688640552701</v>
      </c>
    </row>
    <row r="1542" spans="1:5" x14ac:dyDescent="0.25">
      <c r="A1542" s="284">
        <v>17201.3792488974</v>
      </c>
      <c r="B1542" s="284">
        <v>-0.27178407326228199</v>
      </c>
      <c r="C1542" s="284">
        <v>-0.103476811305445</v>
      </c>
      <c r="D1542" s="284">
        <v>-0.33250753286802498</v>
      </c>
      <c r="E1542" s="284">
        <v>-0.17057848021875599</v>
      </c>
    </row>
    <row r="1543" spans="1:5" x14ac:dyDescent="0.25">
      <c r="A1543" s="284">
        <v>17204.563605977601</v>
      </c>
      <c r="B1543" s="284">
        <v>-0.111551738535742</v>
      </c>
      <c r="C1543" s="284">
        <v>-0.10350116939764401</v>
      </c>
      <c r="D1543" s="284">
        <v>-0.332047593636073</v>
      </c>
      <c r="E1543" s="284">
        <v>-0.170809009547403</v>
      </c>
    </row>
    <row r="1544" spans="1:5" x14ac:dyDescent="0.25">
      <c r="A1544" s="284">
        <v>17204.792945044199</v>
      </c>
      <c r="B1544" s="284">
        <v>0.111782982091779</v>
      </c>
      <c r="C1544" s="284">
        <v>-0.103502922965198</v>
      </c>
      <c r="D1544" s="284">
        <v>-0.33201446857143402</v>
      </c>
      <c r="E1544" s="284">
        <v>-0.17082561239052299</v>
      </c>
    </row>
    <row r="1545" spans="1:5" x14ac:dyDescent="0.25">
      <c r="A1545" s="284">
        <v>17212.0377284598</v>
      </c>
      <c r="B1545" s="284">
        <v>-0.94592311603214396</v>
      </c>
      <c r="C1545" s="284">
        <v>-0.103558284495994</v>
      </c>
      <c r="D1545" s="284">
        <v>-0.330973200687393</v>
      </c>
      <c r="E1545" s="284">
        <v>-0.17134903427381801</v>
      </c>
    </row>
    <row r="1546" spans="1:5" x14ac:dyDescent="0.25">
      <c r="A1546" s="284">
        <v>17214.2814358826</v>
      </c>
      <c r="B1546" s="284">
        <v>-0.28225185441613798</v>
      </c>
      <c r="C1546" s="284">
        <v>-0.10357542745527699</v>
      </c>
      <c r="D1546" s="284">
        <v>-0.33065227822299798</v>
      </c>
      <c r="E1546" s="284">
        <v>-0.171510940473243</v>
      </c>
    </row>
    <row r="1547" spans="1:5" x14ac:dyDescent="0.25">
      <c r="A1547" s="284">
        <v>17221.535934374999</v>
      </c>
      <c r="B1547" s="284">
        <v>-0.17090373275529</v>
      </c>
      <c r="C1547" s="284">
        <v>-0.103630815799649</v>
      </c>
      <c r="D1547" s="284">
        <v>-0.32961903693661199</v>
      </c>
      <c r="E1547" s="284">
        <v>-0.172033696808262</v>
      </c>
    </row>
    <row r="1548" spans="1:5" x14ac:dyDescent="0.25">
      <c r="A1548" s="284">
        <v>17224.1630569599</v>
      </c>
      <c r="B1548" s="284">
        <v>-0.209256697714166</v>
      </c>
      <c r="C1548" s="284">
        <v>-0.10365085149233701</v>
      </c>
      <c r="D1548" s="284">
        <v>-0.329246642864641</v>
      </c>
      <c r="E1548" s="284">
        <v>-0.17222288796130999</v>
      </c>
    </row>
    <row r="1549" spans="1:5" x14ac:dyDescent="0.25">
      <c r="A1549" s="284">
        <v>17227.518795894499</v>
      </c>
      <c r="B1549" s="284">
        <v>-0.27036873819469298</v>
      </c>
      <c r="C1549" s="284">
        <v>-0.103676436441102</v>
      </c>
      <c r="D1549" s="284">
        <v>-0.328772349697046</v>
      </c>
      <c r="E1549" s="284">
        <v>-0.17246424613442499</v>
      </c>
    </row>
    <row r="1550" spans="1:5" x14ac:dyDescent="0.25">
      <c r="A1550" s="284">
        <v>17232.388000296902</v>
      </c>
      <c r="B1550" s="284">
        <v>-0.20203188193647101</v>
      </c>
      <c r="C1550" s="284">
        <v>-0.103713560409202</v>
      </c>
      <c r="D1550" s="284">
        <v>-0.32808747381292103</v>
      </c>
      <c r="E1550" s="284">
        <v>-0.17281409365960601</v>
      </c>
    </row>
    <row r="1551" spans="1:5" x14ac:dyDescent="0.25">
      <c r="A1551" s="284">
        <v>17233.121093981499</v>
      </c>
      <c r="B1551" s="284">
        <v>-0.23283996852608799</v>
      </c>
      <c r="C1551" s="284">
        <v>-0.10371914968915601</v>
      </c>
      <c r="D1551" s="284">
        <v>-0.32798450701889398</v>
      </c>
      <c r="E1551" s="284">
        <v>-0.17286671225669401</v>
      </c>
    </row>
    <row r="1552" spans="1:5" x14ac:dyDescent="0.25">
      <c r="A1552" s="284">
        <v>17235.3131043781</v>
      </c>
      <c r="B1552" s="284">
        <v>-0.19420874673150601</v>
      </c>
      <c r="C1552" s="284">
        <v>-0.10373584810237201</v>
      </c>
      <c r="D1552" s="284">
        <v>-0.32767665474986502</v>
      </c>
      <c r="E1552" s="284">
        <v>-0.173024046188615</v>
      </c>
    </row>
    <row r="1553" spans="1:5" x14ac:dyDescent="0.25">
      <c r="A1553" s="284">
        <v>17237.7830694107</v>
      </c>
      <c r="B1553" s="284">
        <v>-9.5406018511912105E-2</v>
      </c>
      <c r="C1553" s="284">
        <v>-0.103754658522766</v>
      </c>
      <c r="D1553" s="284">
        <v>-0.32733115770379101</v>
      </c>
      <c r="E1553" s="284">
        <v>-0.17320118839121401</v>
      </c>
    </row>
    <row r="1554" spans="1:5" x14ac:dyDescent="0.25">
      <c r="A1554" s="284">
        <v>17239.493103927802</v>
      </c>
      <c r="B1554" s="284">
        <v>-0.213267069747414</v>
      </c>
      <c r="C1554" s="284">
        <v>-0.103767678718098</v>
      </c>
      <c r="D1554" s="284">
        <v>-0.32709245695459099</v>
      </c>
      <c r="E1554" s="284">
        <v>-0.17332378743132301</v>
      </c>
    </row>
    <row r="1555" spans="1:5" x14ac:dyDescent="0.25">
      <c r="A1555" s="284">
        <v>17240.320716812301</v>
      </c>
      <c r="B1555" s="284">
        <v>-0.19029193242112699</v>
      </c>
      <c r="C1555" s="284">
        <v>-0.10377397860425</v>
      </c>
      <c r="D1555" s="284">
        <v>-0.32697709867827901</v>
      </c>
      <c r="E1555" s="284">
        <v>-0.17338310409681401</v>
      </c>
    </row>
    <row r="1556" spans="1:5" x14ac:dyDescent="0.25">
      <c r="A1556" s="284">
        <v>17240.999105418501</v>
      </c>
      <c r="B1556" s="284">
        <v>-6.6345616055729598E-2</v>
      </c>
      <c r="C1556" s="284">
        <v>-0.103779142577728</v>
      </c>
      <c r="D1556" s="284">
        <v>-0.32688268681855298</v>
      </c>
      <c r="E1556" s="284">
        <v>-0.17343169979183701</v>
      </c>
    </row>
    <row r="1557" spans="1:5" x14ac:dyDescent="0.25">
      <c r="A1557" s="284">
        <v>17242.288642166801</v>
      </c>
      <c r="B1557" s="284">
        <v>-0.133170919989412</v>
      </c>
      <c r="C1557" s="284">
        <v>-0.103788956919541</v>
      </c>
      <c r="D1557" s="284">
        <v>-0.32670322100578197</v>
      </c>
      <c r="E1557" s="284">
        <v>-0.17352407447791801</v>
      </c>
    </row>
    <row r="1558" spans="1:5" x14ac:dyDescent="0.25">
      <c r="A1558" s="284">
        <v>17249.303373341299</v>
      </c>
      <c r="B1558" s="284">
        <v>-0.284636781761127</v>
      </c>
      <c r="C1558" s="284">
        <v>-0.103842284371268</v>
      </c>
      <c r="D1558" s="284">
        <v>-0.32573064330027002</v>
      </c>
      <c r="E1558" s="284">
        <v>-0.17402601475205101</v>
      </c>
    </row>
    <row r="1559" spans="1:5" x14ac:dyDescent="0.25">
      <c r="A1559" s="284">
        <v>17255.720958722301</v>
      </c>
      <c r="B1559" s="284">
        <v>6.6943951841169594E-2</v>
      </c>
      <c r="C1559" s="284">
        <v>-0.10389107219593099</v>
      </c>
      <c r="D1559" s="284">
        <v>-0.32484681903409401</v>
      </c>
      <c r="E1559" s="284">
        <v>-0.17448440360294701</v>
      </c>
    </row>
    <row r="1560" spans="1:5" x14ac:dyDescent="0.25">
      <c r="A1560" s="284">
        <v>17260.642274494599</v>
      </c>
      <c r="B1560" s="284">
        <v>-0.19538479102867401</v>
      </c>
      <c r="C1560" s="284">
        <v>-0.103928465454118</v>
      </c>
      <c r="D1560" s="284">
        <v>-0.32417313543924903</v>
      </c>
      <c r="E1560" s="284">
        <v>-0.174835408086146</v>
      </c>
    </row>
    <row r="1561" spans="1:5" x14ac:dyDescent="0.25">
      <c r="A1561" s="284">
        <v>17261.5140793881</v>
      </c>
      <c r="B1561" s="284">
        <v>-0.87900858710121499</v>
      </c>
      <c r="C1561" s="284">
        <v>-0.103935082144007</v>
      </c>
      <c r="D1561" s="284">
        <v>-0.324053793238537</v>
      </c>
      <c r="E1561" s="284">
        <v>-0.174897559312645</v>
      </c>
    </row>
    <row r="1562" spans="1:5" x14ac:dyDescent="0.25">
      <c r="A1562" s="284">
        <v>17261.5757185611</v>
      </c>
      <c r="B1562" s="284">
        <v>-0.213557901173478</v>
      </c>
      <c r="C1562" s="284">
        <v>-0.10393554995691801</v>
      </c>
      <c r="D1562" s="284">
        <v>-0.32404535539354401</v>
      </c>
      <c r="E1562" s="284">
        <v>-0.17490195159115701</v>
      </c>
    </row>
    <row r="1563" spans="1:5" x14ac:dyDescent="0.25">
      <c r="A1563" s="284">
        <v>17261.942598950001</v>
      </c>
      <c r="B1563" s="284">
        <v>-0.52376908342702799</v>
      </c>
      <c r="C1563" s="284">
        <v>-0.103938334409959</v>
      </c>
      <c r="D1563" s="284">
        <v>-0.32399539620132101</v>
      </c>
      <c r="E1563" s="284">
        <v>-0.174928094720112</v>
      </c>
    </row>
    <row r="1564" spans="1:5" x14ac:dyDescent="0.25">
      <c r="A1564" s="284">
        <v>17262.316159131398</v>
      </c>
      <c r="B1564" s="284">
        <v>1.2142423347651901</v>
      </c>
      <c r="C1564" s="284">
        <v>-0.10394116955954701</v>
      </c>
      <c r="D1564" s="284">
        <v>-0.32394452740190799</v>
      </c>
      <c r="E1564" s="284">
        <v>-0.17495471105008301</v>
      </c>
    </row>
    <row r="1565" spans="1:5" x14ac:dyDescent="0.25">
      <c r="A1565" s="284">
        <v>17263.124346795099</v>
      </c>
      <c r="B1565" s="284">
        <v>-6.3563237573904793E-2</v>
      </c>
      <c r="C1565" s="284">
        <v>-0.10394730333138801</v>
      </c>
      <c r="D1565" s="284">
        <v>-0.323834474087355</v>
      </c>
      <c r="E1565" s="284">
        <v>-0.17501228589841</v>
      </c>
    </row>
    <row r="1566" spans="1:5" x14ac:dyDescent="0.25">
      <c r="A1566" s="284">
        <v>17265.955619775701</v>
      </c>
      <c r="B1566" s="284">
        <v>-0.11244868343262</v>
      </c>
      <c r="C1566" s="284">
        <v>-0.103968791388263</v>
      </c>
      <c r="D1566" s="284">
        <v>-0.32344893123645202</v>
      </c>
      <c r="E1566" s="284">
        <v>-0.175213828386306</v>
      </c>
    </row>
    <row r="1567" spans="1:5" x14ac:dyDescent="0.25">
      <c r="A1567" s="284">
        <v>17266.3994139719</v>
      </c>
      <c r="B1567" s="284">
        <v>-0.55821428822141494</v>
      </c>
      <c r="C1567" s="284">
        <v>-0.103972158052513</v>
      </c>
      <c r="D1567" s="284">
        <v>-0.32338849846263901</v>
      </c>
      <c r="E1567" s="284">
        <v>-0.17524541961295301</v>
      </c>
    </row>
    <row r="1568" spans="1:5" x14ac:dyDescent="0.25">
      <c r="A1568" s="284">
        <v>17267.714095036099</v>
      </c>
      <c r="B1568" s="284">
        <v>-0.17765416085694399</v>
      </c>
      <c r="C1568" s="284">
        <v>-0.10398213134593701</v>
      </c>
      <c r="D1568" s="284">
        <v>-0.32321001740068001</v>
      </c>
      <c r="E1568" s="284">
        <v>-0.17533900440476599</v>
      </c>
    </row>
    <row r="1569" spans="1:5" x14ac:dyDescent="0.25">
      <c r="A1569" s="284">
        <v>17270.820921758601</v>
      </c>
      <c r="B1569" s="284">
        <v>-0.15559449386618501</v>
      </c>
      <c r="C1569" s="284">
        <v>-0.104005690696296</v>
      </c>
      <c r="D1569" s="284">
        <v>-0.32279008368553702</v>
      </c>
      <c r="E1569" s="284">
        <v>-0.17555997670547099</v>
      </c>
    </row>
    <row r="1570" spans="1:5" x14ac:dyDescent="0.25">
      <c r="A1570" s="284">
        <v>17273.343189683401</v>
      </c>
      <c r="B1570" s="284">
        <v>-2.97069715958664E-2</v>
      </c>
      <c r="C1570" s="284">
        <v>-0.104024813814922</v>
      </c>
      <c r="D1570" s="284">
        <v>-0.32244984326574599</v>
      </c>
      <c r="E1570" s="284">
        <v>-0.17573921449948299</v>
      </c>
    </row>
    <row r="1571" spans="1:5" x14ac:dyDescent="0.25">
      <c r="A1571" s="284">
        <v>17273.6741423077</v>
      </c>
      <c r="B1571" s="284">
        <v>-0.242290812009782</v>
      </c>
      <c r="C1571" s="284">
        <v>-0.104027321780714</v>
      </c>
      <c r="D1571" s="284">
        <v>-0.32240519953115099</v>
      </c>
      <c r="E1571" s="284">
        <v>-0.17576273270613901</v>
      </c>
    </row>
    <row r="1572" spans="1:5" x14ac:dyDescent="0.25">
      <c r="A1572" s="284">
        <v>17274.2766933762</v>
      </c>
      <c r="B1572" s="284">
        <v>-0.122009300765635</v>
      </c>
      <c r="C1572" s="284">
        <v>-0.104031887925102</v>
      </c>
      <c r="D1572" s="284">
        <v>-0.32232391862260701</v>
      </c>
      <c r="E1572" s="284">
        <v>-0.17580553190194301</v>
      </c>
    </row>
    <row r="1573" spans="1:5" x14ac:dyDescent="0.25">
      <c r="A1573" s="284">
        <v>17276.806135044699</v>
      </c>
      <c r="B1573" s="284">
        <v>-9.9292904622339001E-2</v>
      </c>
      <c r="C1573" s="284">
        <v>-0.104051056086077</v>
      </c>
      <c r="D1573" s="284">
        <v>-0.321982710503256</v>
      </c>
      <c r="E1573" s="284">
        <v>-0.175985112921207</v>
      </c>
    </row>
    <row r="1574" spans="1:5" x14ac:dyDescent="0.25">
      <c r="A1574" s="284">
        <v>17277.2922510143</v>
      </c>
      <c r="B1574" s="284">
        <v>-7.9619609674264097E-2</v>
      </c>
      <c r="C1574" s="284">
        <v>-0.10405473447590501</v>
      </c>
      <c r="D1574" s="284">
        <v>-0.32191713606528599</v>
      </c>
      <c r="E1574" s="284">
        <v>-0.17601962536021501</v>
      </c>
    </row>
    <row r="1575" spans="1:5" x14ac:dyDescent="0.25">
      <c r="A1575" s="284">
        <v>17296.0341144595</v>
      </c>
      <c r="B1575" s="284">
        <v>-0.121501473420615</v>
      </c>
      <c r="C1575" s="284">
        <v>-0.10419655223987</v>
      </c>
      <c r="D1575" s="284">
        <v>-0.31942209870577798</v>
      </c>
      <c r="E1575" s="284">
        <v>-0.17734642855087701</v>
      </c>
    </row>
    <row r="1576" spans="1:5" x14ac:dyDescent="0.25">
      <c r="A1576" s="284">
        <v>17296.171737533801</v>
      </c>
      <c r="B1576" s="284">
        <v>-0.12802108316566399</v>
      </c>
      <c r="C1576" s="284">
        <v>-0.104197592312591</v>
      </c>
      <c r="D1576" s="284">
        <v>-0.31940403846726101</v>
      </c>
      <c r="E1576" s="284">
        <v>-0.177356145621511</v>
      </c>
    </row>
    <row r="1577" spans="1:5" x14ac:dyDescent="0.25">
      <c r="A1577" s="284">
        <v>17297.547416711001</v>
      </c>
      <c r="B1577" s="284">
        <v>-0.17334153354895401</v>
      </c>
      <c r="C1577" s="284">
        <v>-0.104207985823608</v>
      </c>
      <c r="D1577" s="284">
        <v>-0.31922350846401698</v>
      </c>
      <c r="E1577" s="284">
        <v>-0.177453277383717</v>
      </c>
    </row>
    <row r="1578" spans="1:5" x14ac:dyDescent="0.25">
      <c r="A1578" s="284">
        <v>17300.5496534329</v>
      </c>
      <c r="B1578" s="284">
        <v>-8.8896790119519203E-2</v>
      </c>
      <c r="C1578" s="284">
        <v>-0.104230668278184</v>
      </c>
      <c r="D1578" s="284">
        <v>-0.31882952575777401</v>
      </c>
      <c r="E1578" s="284">
        <v>-0.17766510430191099</v>
      </c>
    </row>
    <row r="1579" spans="1:5" x14ac:dyDescent="0.25">
      <c r="A1579" s="284">
        <v>17302.348563187501</v>
      </c>
      <c r="B1579" s="284">
        <v>-0.367618451341789</v>
      </c>
      <c r="C1579" s="284">
        <v>-0.10424424991112199</v>
      </c>
      <c r="D1579" s="284">
        <v>-0.31859345532127398</v>
      </c>
      <c r="E1579" s="284">
        <v>-0.17779197945276801</v>
      </c>
    </row>
    <row r="1580" spans="1:5" x14ac:dyDescent="0.25">
      <c r="A1580" s="284">
        <v>17308.095605242001</v>
      </c>
      <c r="B1580" s="284">
        <v>-5.8407253798808997E-2</v>
      </c>
      <c r="C1580" s="284">
        <v>-0.104287633609291</v>
      </c>
      <c r="D1580" s="284">
        <v>-0.31784085977756199</v>
      </c>
      <c r="E1580" s="284">
        <v>-0.17819684548744799</v>
      </c>
    </row>
    <row r="1581" spans="1:5" x14ac:dyDescent="0.25">
      <c r="A1581" s="284">
        <v>17317.182659664799</v>
      </c>
      <c r="B1581" s="284">
        <v>0.610619840846227</v>
      </c>
      <c r="C1581" s="284">
        <v>-0.10435612552823099</v>
      </c>
      <c r="D1581" s="284">
        <v>-0.31666303546187102</v>
      </c>
      <c r="E1581" s="284">
        <v>-0.17883575037008001</v>
      </c>
    </row>
    <row r="1582" spans="1:5" x14ac:dyDescent="0.25">
      <c r="A1582" s="284">
        <v>17319.461290166499</v>
      </c>
      <c r="B1582" s="284">
        <v>-7.1010938631121998E-2</v>
      </c>
      <c r="C1582" s="284">
        <v>-0.10437329194251201</v>
      </c>
      <c r="D1582" s="284">
        <v>-0.316367689325879</v>
      </c>
      <c r="E1582" s="284">
        <v>-0.17899566272470999</v>
      </c>
    </row>
    <row r="1583" spans="1:5" x14ac:dyDescent="0.25">
      <c r="A1583" s="284">
        <v>17320.6722778148</v>
      </c>
      <c r="B1583" s="284">
        <v>-4.9890669574614903E-2</v>
      </c>
      <c r="C1583" s="284">
        <v>-0.104382415104711</v>
      </c>
      <c r="D1583" s="284">
        <v>-0.316211806704355</v>
      </c>
      <c r="E1583" s="284">
        <v>-0.17908064881004701</v>
      </c>
    </row>
    <row r="1584" spans="1:5" x14ac:dyDescent="0.25">
      <c r="A1584" s="284">
        <v>17323.500973821501</v>
      </c>
      <c r="B1584" s="284">
        <v>-0.65961686185985702</v>
      </c>
      <c r="C1584" s="284">
        <v>-0.104403725522302</v>
      </c>
      <c r="D1584" s="284">
        <v>-0.315848437036442</v>
      </c>
      <c r="E1584" s="284">
        <v>-0.17927900134614</v>
      </c>
    </row>
    <row r="1585" spans="1:5" x14ac:dyDescent="0.25">
      <c r="A1585" s="284">
        <v>17325.248110924302</v>
      </c>
      <c r="B1585" s="284">
        <v>-0.14291283476577399</v>
      </c>
      <c r="C1585" s="284">
        <v>-0.104416887849099</v>
      </c>
      <c r="D1585" s="284">
        <v>-0.31562452703971</v>
      </c>
      <c r="E1585" s="284">
        <v>-0.17940141806205701</v>
      </c>
    </row>
    <row r="1586" spans="1:5" x14ac:dyDescent="0.25">
      <c r="A1586" s="284">
        <v>17336.687693698099</v>
      </c>
      <c r="B1586" s="284">
        <v>-0.249720623995309</v>
      </c>
      <c r="C1586" s="284">
        <v>-0.10450297815167001</v>
      </c>
      <c r="D1586" s="284">
        <v>-0.31416832355164198</v>
      </c>
      <c r="E1586" s="284">
        <v>-0.180201795839566</v>
      </c>
    </row>
    <row r="1587" spans="1:5" x14ac:dyDescent="0.25">
      <c r="A1587" s="284">
        <v>17337.439533499601</v>
      </c>
      <c r="B1587" s="284">
        <v>-0.320804096772698</v>
      </c>
      <c r="C1587" s="284">
        <v>-0.10450863041154</v>
      </c>
      <c r="D1587" s="284">
        <v>-0.31407321676968503</v>
      </c>
      <c r="E1587" s="284">
        <v>-0.180254338727416</v>
      </c>
    </row>
    <row r="1588" spans="1:5" x14ac:dyDescent="0.25">
      <c r="A1588" s="284">
        <v>17339.362369295901</v>
      </c>
      <c r="B1588" s="284">
        <v>-0.20146265724733101</v>
      </c>
      <c r="C1588" s="284">
        <v>-0.104523080343345</v>
      </c>
      <c r="D1588" s="284">
        <v>-0.31383127255280302</v>
      </c>
      <c r="E1588" s="284">
        <v>-0.180388717547738</v>
      </c>
    </row>
    <row r="1589" spans="1:5" x14ac:dyDescent="0.25">
      <c r="A1589" s="284">
        <v>17352.1709369085</v>
      </c>
      <c r="B1589" s="284">
        <v>-0.44758439783961801</v>
      </c>
      <c r="C1589" s="284">
        <v>-0.10461923253565</v>
      </c>
      <c r="D1589" s="284">
        <v>-0.31222455888385298</v>
      </c>
      <c r="E1589" s="284">
        <v>-0.181281246736579</v>
      </c>
    </row>
    <row r="1590" spans="1:5" x14ac:dyDescent="0.25">
      <c r="A1590" s="284">
        <v>17356.6172724846</v>
      </c>
      <c r="B1590" s="284">
        <v>-0.21188458921339601</v>
      </c>
      <c r="C1590" s="284">
        <v>-0.104652581737602</v>
      </c>
      <c r="D1590" s="284">
        <v>-0.31167230951054598</v>
      </c>
      <c r="E1590" s="284">
        <v>-0.181590504096758</v>
      </c>
    </row>
    <row r="1591" spans="1:5" x14ac:dyDescent="0.25">
      <c r="A1591" s="284">
        <v>17363.7679151804</v>
      </c>
      <c r="B1591" s="284">
        <v>-0.12596503804126499</v>
      </c>
      <c r="C1591" s="284">
        <v>-0.104706184395143</v>
      </c>
      <c r="D1591" s="284">
        <v>-0.31079029128125801</v>
      </c>
      <c r="E1591" s="284">
        <v>-0.18208690691123899</v>
      </c>
    </row>
    <row r="1592" spans="1:5" x14ac:dyDescent="0.25">
      <c r="A1592" s="284">
        <v>17364.046231234799</v>
      </c>
      <c r="B1592" s="284">
        <v>0.37479485743698898</v>
      </c>
      <c r="C1592" s="284">
        <v>-0.10470826835277</v>
      </c>
      <c r="D1592" s="284">
        <v>-0.31075617634236502</v>
      </c>
      <c r="E1592" s="284">
        <v>-0.18210620846662101</v>
      </c>
    </row>
    <row r="1593" spans="1:5" x14ac:dyDescent="0.25">
      <c r="A1593" s="284">
        <v>17366.110642162501</v>
      </c>
      <c r="B1593" s="284">
        <v>-0.205349971933877</v>
      </c>
      <c r="C1593" s="284">
        <v>-0.10472372612040599</v>
      </c>
      <c r="D1593" s="284">
        <v>-0.31050312858766599</v>
      </c>
      <c r="E1593" s="284">
        <v>-0.18224933259977499</v>
      </c>
    </row>
    <row r="1594" spans="1:5" x14ac:dyDescent="0.25">
      <c r="A1594" s="284">
        <v>17384.624939764301</v>
      </c>
      <c r="B1594" s="284">
        <v>-0.159134074990919</v>
      </c>
      <c r="C1594" s="284">
        <v>-0.10486217998236699</v>
      </c>
      <c r="D1594" s="284">
        <v>-0.30825104662625902</v>
      </c>
      <c r="E1594" s="284">
        <v>-0.18352934826165801</v>
      </c>
    </row>
    <row r="1595" spans="1:5" x14ac:dyDescent="0.25">
      <c r="A1595" s="284">
        <v>17384.870555444701</v>
      </c>
      <c r="B1595" s="284">
        <v>-0.207520260266159</v>
      </c>
      <c r="C1595" s="284">
        <v>-0.10486401551429</v>
      </c>
      <c r="D1595" s="284">
        <v>-0.30822144559219</v>
      </c>
      <c r="E1595" s="284">
        <v>-0.18354628613509499</v>
      </c>
    </row>
    <row r="1596" spans="1:5" x14ac:dyDescent="0.25">
      <c r="A1596" s="284">
        <v>17388.714798043598</v>
      </c>
      <c r="B1596" s="284">
        <v>-0.20286520553096701</v>
      </c>
      <c r="C1596" s="284">
        <v>-0.104892744258321</v>
      </c>
      <c r="D1596" s="284">
        <v>-0.30775973846528298</v>
      </c>
      <c r="E1596" s="284">
        <v>-0.18381124114915501</v>
      </c>
    </row>
    <row r="1597" spans="1:5" x14ac:dyDescent="0.25">
      <c r="A1597" s="284">
        <v>17391.173723572902</v>
      </c>
      <c r="B1597" s="284">
        <v>-0.21600882919186001</v>
      </c>
      <c r="C1597" s="284">
        <v>-0.104911117785908</v>
      </c>
      <c r="D1597" s="284">
        <v>-0.30746609064726699</v>
      </c>
      <c r="E1597" s="284">
        <v>-0.18398057131048101</v>
      </c>
    </row>
    <row r="1598" spans="1:5" x14ac:dyDescent="0.25">
      <c r="A1598" s="284">
        <v>17393.0388331789</v>
      </c>
      <c r="B1598" s="284">
        <v>5.0538925212228997E-2</v>
      </c>
      <c r="C1598" s="284">
        <v>-0.104925037212973</v>
      </c>
      <c r="D1598" s="284">
        <v>-0.30724335703471101</v>
      </c>
      <c r="E1598" s="284">
        <v>-0.18410883883894999</v>
      </c>
    </row>
    <row r="1599" spans="1:5" x14ac:dyDescent="0.25">
      <c r="A1599" s="284">
        <v>17395.1661009946</v>
      </c>
      <c r="B1599" s="284">
        <v>-0.365995772358918</v>
      </c>
      <c r="C1599" s="284">
        <v>-0.10494090680927801</v>
      </c>
      <c r="D1599" s="284">
        <v>-0.30698931617623298</v>
      </c>
      <c r="E1599" s="284">
        <v>-0.18425508109156799</v>
      </c>
    </row>
    <row r="1600" spans="1:5" x14ac:dyDescent="0.25">
      <c r="A1600" s="284">
        <v>17405.326802224699</v>
      </c>
      <c r="B1600" s="284">
        <v>-0.21746282610708401</v>
      </c>
      <c r="C1600" s="284">
        <v>-0.105016655582184</v>
      </c>
      <c r="D1600" s="284">
        <v>-0.30578687605949201</v>
      </c>
      <c r="E1600" s="284">
        <v>-0.18495299705328599</v>
      </c>
    </row>
    <row r="1601" spans="1:5" x14ac:dyDescent="0.25">
      <c r="A1601" s="284">
        <v>17405.3726289892</v>
      </c>
      <c r="B1601" s="284">
        <v>-0.24099080905457501</v>
      </c>
      <c r="C1601" s="284">
        <v>-0.105016997174743</v>
      </c>
      <c r="D1601" s="284">
        <v>-0.305781478491926</v>
      </c>
      <c r="E1601" s="284">
        <v>-0.18495613936658001</v>
      </c>
    </row>
    <row r="1602" spans="1:5" x14ac:dyDescent="0.25">
      <c r="A1602" s="284">
        <v>17406.288237139201</v>
      </c>
      <c r="B1602" s="284">
        <v>-0.77113446092138505</v>
      </c>
      <c r="C1602" s="284">
        <v>-0.10502381445532501</v>
      </c>
      <c r="D1602" s="284">
        <v>-0.30567363634095601</v>
      </c>
      <c r="E1602" s="284">
        <v>-0.18501891875276799</v>
      </c>
    </row>
    <row r="1603" spans="1:5" x14ac:dyDescent="0.25">
      <c r="A1603" s="284">
        <v>17406.722284833701</v>
      </c>
      <c r="B1603" s="284">
        <v>-0.328144713415435</v>
      </c>
      <c r="C1603" s="284">
        <v>-0.10502704621436899</v>
      </c>
      <c r="D1603" s="284">
        <v>-0.30562251333926799</v>
      </c>
      <c r="E1603" s="284">
        <v>-0.185048666184083</v>
      </c>
    </row>
    <row r="1604" spans="1:5" x14ac:dyDescent="0.25">
      <c r="A1604" s="284">
        <v>17408.632260734299</v>
      </c>
      <c r="B1604" s="284">
        <v>-8.9066382246727499E-2</v>
      </c>
      <c r="C1604" s="284">
        <v>-0.10504126719047099</v>
      </c>
      <c r="D1604" s="284">
        <v>-0.305400054202357</v>
      </c>
      <c r="E1604" s="284">
        <v>-0.18517956626173901</v>
      </c>
    </row>
    <row r="1605" spans="1:5" x14ac:dyDescent="0.25">
      <c r="A1605" s="284">
        <v>17421.1414040206</v>
      </c>
      <c r="B1605" s="284">
        <v>-0.253855681146054</v>
      </c>
      <c r="C1605" s="284">
        <v>-0.105134327830293</v>
      </c>
      <c r="D1605" s="284">
        <v>-0.30394308648977603</v>
      </c>
      <c r="E1605" s="284">
        <v>-0.186035135730623</v>
      </c>
    </row>
    <row r="1606" spans="1:5" x14ac:dyDescent="0.25">
      <c r="A1606" s="284">
        <v>17421.414182489701</v>
      </c>
      <c r="B1606" s="284">
        <v>-0.13463287959713</v>
      </c>
      <c r="C1606" s="284">
        <v>-0.105136355022882</v>
      </c>
      <c r="D1606" s="284">
        <v>-0.303911315375399</v>
      </c>
      <c r="E1606" s="284">
        <v>-0.18605375982373301</v>
      </c>
    </row>
    <row r="1607" spans="1:5" x14ac:dyDescent="0.25">
      <c r="A1607" s="284">
        <v>17421.849217627001</v>
      </c>
      <c r="B1607" s="284">
        <v>-0.396772460780215</v>
      </c>
      <c r="C1607" s="284">
        <v>-0.105139588049336</v>
      </c>
      <c r="D1607" s="284">
        <v>-0.30386064586634798</v>
      </c>
      <c r="E1607" s="284">
        <v>-0.18608345918428801</v>
      </c>
    </row>
    <row r="1608" spans="1:5" x14ac:dyDescent="0.25">
      <c r="A1608" s="284">
        <v>17423.628522778999</v>
      </c>
      <c r="B1608" s="284">
        <v>-0.13866245549373199</v>
      </c>
      <c r="C1608" s="284">
        <v>-0.10515281121255</v>
      </c>
      <c r="D1608" s="284">
        <v>-0.30365340624186299</v>
      </c>
      <c r="E1608" s="284">
        <v>-0.18620488223714399</v>
      </c>
    </row>
    <row r="1609" spans="1:5" x14ac:dyDescent="0.25">
      <c r="A1609" s="284">
        <v>17429.321846196101</v>
      </c>
      <c r="B1609" s="284">
        <v>-0.133941915127678</v>
      </c>
      <c r="C1609" s="284">
        <v>-0.10519512196778399</v>
      </c>
      <c r="D1609" s="284">
        <v>-0.30299875282493899</v>
      </c>
      <c r="E1609" s="284">
        <v>-0.186593052133223</v>
      </c>
    </row>
    <row r="1610" spans="1:5" x14ac:dyDescent="0.25">
      <c r="A1610" s="284">
        <v>17431.219917553801</v>
      </c>
      <c r="B1610" s="284">
        <v>-0.50576145523058003</v>
      </c>
      <c r="C1610" s="284">
        <v>-0.105209225396022</v>
      </c>
      <c r="D1610" s="284">
        <v>-0.30278093674710899</v>
      </c>
      <c r="E1610" s="284">
        <v>-0.186722224074269</v>
      </c>
    </row>
    <row r="1611" spans="1:5" x14ac:dyDescent="0.25">
      <c r="A1611" s="284">
        <v>17437.0192163131</v>
      </c>
      <c r="B1611" s="284">
        <v>-0.12810674108814099</v>
      </c>
      <c r="C1611" s="284">
        <v>-0.10525226185796301</v>
      </c>
      <c r="D1611" s="284">
        <v>-0.30211963188729202</v>
      </c>
      <c r="E1611" s="284">
        <v>-0.18711687414168901</v>
      </c>
    </row>
    <row r="1612" spans="1:5" x14ac:dyDescent="0.25">
      <c r="A1612" s="284">
        <v>17438.055291959801</v>
      </c>
      <c r="B1612" s="284">
        <v>-0.87537577728056304</v>
      </c>
      <c r="C1612" s="284">
        <v>-0.105259945760961</v>
      </c>
      <c r="D1612" s="284">
        <v>-0.30200154144344299</v>
      </c>
      <c r="E1612" s="284">
        <v>-0.18718728805985901</v>
      </c>
    </row>
    <row r="1613" spans="1:5" x14ac:dyDescent="0.25">
      <c r="A1613" s="284">
        <v>17442.816004959201</v>
      </c>
      <c r="B1613" s="284">
        <v>0.14813357279943601</v>
      </c>
      <c r="C1613" s="284">
        <v>-0.10529525135772801</v>
      </c>
      <c r="D1613" s="284">
        <v>-0.301462760286755</v>
      </c>
      <c r="E1613" s="284">
        <v>-0.18751062239083499</v>
      </c>
    </row>
    <row r="1614" spans="1:5" x14ac:dyDescent="0.25">
      <c r="A1614" s="284">
        <v>17445.482237977001</v>
      </c>
      <c r="B1614" s="284">
        <v>-0.277893632680215</v>
      </c>
      <c r="C1614" s="284">
        <v>-0.105315011912196</v>
      </c>
      <c r="D1614" s="284">
        <v>-0.30116131685596897</v>
      </c>
      <c r="E1614" s="284">
        <v>-0.18769150864464201</v>
      </c>
    </row>
    <row r="1615" spans="1:5" x14ac:dyDescent="0.25">
      <c r="A1615" s="284">
        <v>17445.994547561801</v>
      </c>
      <c r="B1615" s="284">
        <v>-0.13290232530948101</v>
      </c>
      <c r="C1615" s="284">
        <v>-0.105318808850194</v>
      </c>
      <c r="D1615" s="284">
        <v>-0.30110365227691999</v>
      </c>
      <c r="E1615" s="284">
        <v>-0.18772625601949</v>
      </c>
    </row>
    <row r="1616" spans="1:5" x14ac:dyDescent="0.25">
      <c r="A1616" s="284">
        <v>17446.477263900098</v>
      </c>
      <c r="B1616" s="284">
        <v>-0.24119080499593901</v>
      </c>
      <c r="C1616" s="284">
        <v>-0.10532238494917601</v>
      </c>
      <c r="D1616" s="284">
        <v>-0.30104931865664503</v>
      </c>
      <c r="E1616" s="284">
        <v>-0.18775898867985999</v>
      </c>
    </row>
    <row r="1617" spans="1:5" x14ac:dyDescent="0.25">
      <c r="A1617" s="284">
        <v>17448.2633587735</v>
      </c>
      <c r="B1617" s="284">
        <v>-0.22320780378097799</v>
      </c>
      <c r="C1617" s="284">
        <v>-0.10533561684449901</v>
      </c>
      <c r="D1617" s="284">
        <v>-0.30084851303488402</v>
      </c>
      <c r="E1617" s="284">
        <v>-0.18788005925887799</v>
      </c>
    </row>
    <row r="1618" spans="1:5" x14ac:dyDescent="0.25">
      <c r="A1618" s="284">
        <v>17449.8752703018</v>
      </c>
      <c r="B1618" s="284">
        <v>-0.123776572631007</v>
      </c>
      <c r="C1618" s="284">
        <v>-0.105347556336558</v>
      </c>
      <c r="D1618" s="284">
        <v>-0.30066769413176397</v>
      </c>
      <c r="E1618" s="284">
        <v>-0.18798926051635101</v>
      </c>
    </row>
    <row r="1619" spans="1:5" x14ac:dyDescent="0.25">
      <c r="A1619" s="284">
        <v>17450.644357150399</v>
      </c>
      <c r="B1619" s="284">
        <v>-0.33416879803226401</v>
      </c>
      <c r="C1619" s="284">
        <v>-0.105353245928181</v>
      </c>
      <c r="D1619" s="284">
        <v>-0.30058157859880202</v>
      </c>
      <c r="E1619" s="284">
        <v>-0.18804136209149599</v>
      </c>
    </row>
    <row r="1620" spans="1:5" x14ac:dyDescent="0.25">
      <c r="A1620" s="284">
        <v>17455.1337404408</v>
      </c>
      <c r="B1620" s="284">
        <v>-0.16997951548172199</v>
      </c>
      <c r="C1620" s="284">
        <v>-0.105386457726838</v>
      </c>
      <c r="D1620" s="284">
        <v>-0.30007969670913798</v>
      </c>
      <c r="E1620" s="284">
        <v>-0.18834513489440799</v>
      </c>
    </row>
    <row r="1621" spans="1:5" x14ac:dyDescent="0.25">
      <c r="A1621" s="284">
        <v>17456.891504422802</v>
      </c>
      <c r="B1621" s="284">
        <v>0.91318546519021404</v>
      </c>
      <c r="C1621" s="284">
        <v>-0.105399461406782</v>
      </c>
      <c r="D1621" s="284">
        <v>-0.29988400343385202</v>
      </c>
      <c r="E1621" s="284">
        <v>-0.188464073478424</v>
      </c>
    </row>
    <row r="1622" spans="1:5" x14ac:dyDescent="0.25">
      <c r="A1622" s="284">
        <v>17464.208795500799</v>
      </c>
      <c r="B1622" s="284">
        <v>-0.167904738705449</v>
      </c>
      <c r="C1622" s="284">
        <v>-0.105453593652188</v>
      </c>
      <c r="D1622" s="284">
        <v>-0.29907323076192099</v>
      </c>
      <c r="E1622" s="284">
        <v>-0.188958261736517</v>
      </c>
    </row>
    <row r="1623" spans="1:5" x14ac:dyDescent="0.25">
      <c r="A1623" s="284">
        <v>17467.373252060101</v>
      </c>
      <c r="B1623" s="284">
        <v>-0.30743385032480097</v>
      </c>
      <c r="C1623" s="284">
        <v>-0.10547699037175499</v>
      </c>
      <c r="D1623" s="284">
        <v>-0.298725289404003</v>
      </c>
      <c r="E1623" s="284"/>
    </row>
    <row r="1624" spans="1:5" x14ac:dyDescent="0.25">
      <c r="A1624" s="284">
        <v>17469.906482105402</v>
      </c>
      <c r="B1624" s="284">
        <v>1.9645202431894899E-2</v>
      </c>
      <c r="C1624" s="284">
        <v>-0.105495705700574</v>
      </c>
      <c r="D1624" s="284">
        <v>-0.29844675531061998</v>
      </c>
      <c r="E1624" s="284"/>
    </row>
    <row r="1625" spans="1:5" x14ac:dyDescent="0.25">
      <c r="A1625" s="284">
        <v>17470.527948798499</v>
      </c>
      <c r="B1625" s="284">
        <v>-0.28904615904783398</v>
      </c>
      <c r="C1625" s="284">
        <v>-0.105500293581705</v>
      </c>
      <c r="D1625" s="284">
        <v>-0.29837842371071199</v>
      </c>
      <c r="E1625" s="284">
        <v>-0.18938414196839101</v>
      </c>
    </row>
    <row r="1626" spans="1:5" x14ac:dyDescent="0.25">
      <c r="A1626" s="284">
        <v>17473.404367336301</v>
      </c>
      <c r="B1626" s="284">
        <v>-0.13112457446502501</v>
      </c>
      <c r="C1626" s="284">
        <v>-0.105521528293848</v>
      </c>
      <c r="D1626" s="284">
        <v>-0.29806415513239698</v>
      </c>
      <c r="E1626" s="284">
        <v>-0.189577873866004</v>
      </c>
    </row>
    <row r="1627" spans="1:5" x14ac:dyDescent="0.25">
      <c r="A1627" s="284">
        <v>17478.021024751299</v>
      </c>
      <c r="B1627" s="284">
        <v>-0.23212598274774399</v>
      </c>
      <c r="C1627" s="284">
        <v>-0.10555560710279099</v>
      </c>
      <c r="D1627" s="284">
        <v>-0.29756094128923299</v>
      </c>
      <c r="E1627" s="284">
        <v>-0.18988819882718799</v>
      </c>
    </row>
    <row r="1628" spans="1:5" x14ac:dyDescent="0.25">
      <c r="A1628" s="284">
        <v>17478.870888763799</v>
      </c>
      <c r="B1628" s="284">
        <v>-0.42207289010546301</v>
      </c>
      <c r="C1628" s="284">
        <v>-0.105561872129387</v>
      </c>
      <c r="D1628" s="284">
        <v>-0.29746864010114199</v>
      </c>
      <c r="E1628" s="284">
        <v>-0.18994528806055</v>
      </c>
    </row>
    <row r="1629" spans="1:5" x14ac:dyDescent="0.25">
      <c r="A1629" s="284">
        <v>17484.1856451432</v>
      </c>
      <c r="B1629" s="284">
        <v>-0.23572427064215701</v>
      </c>
      <c r="C1629" s="284">
        <v>-0.10560105144464101</v>
      </c>
      <c r="D1629" s="284">
        <v>-0.296894496737654</v>
      </c>
      <c r="E1629" s="284">
        <v>-0.190302304433459</v>
      </c>
    </row>
    <row r="1630" spans="1:5" x14ac:dyDescent="0.25">
      <c r="A1630" s="284">
        <v>17488.036150944299</v>
      </c>
      <c r="B1630" s="284">
        <v>-0.14150737615383799</v>
      </c>
      <c r="C1630" s="284">
        <v>-0.105629436599086</v>
      </c>
      <c r="D1630" s="284">
        <v>-0.29647906363888299</v>
      </c>
      <c r="E1630" s="284">
        <v>-0.19056050196381</v>
      </c>
    </row>
    <row r="1631" spans="1:5" x14ac:dyDescent="0.25">
      <c r="A1631" s="284">
        <v>17488.468244759399</v>
      </c>
      <c r="B1631" s="284">
        <v>-0.214739820502308</v>
      </c>
      <c r="C1631" s="284">
        <v>-0.105632621907798</v>
      </c>
      <c r="D1631" s="284">
        <v>-0.29643266750879699</v>
      </c>
      <c r="E1631" s="284">
        <v>-0.19058945877797001</v>
      </c>
    </row>
    <row r="1632" spans="1:5" x14ac:dyDescent="0.25">
      <c r="A1632" s="284">
        <v>17488.963561722801</v>
      </c>
      <c r="B1632" s="284">
        <v>7.9018533519259498E-2</v>
      </c>
      <c r="C1632" s="284">
        <v>-0.105636273284846</v>
      </c>
      <c r="D1632" s="284">
        <v>-0.29637948278485099</v>
      </c>
      <c r="E1632" s="284">
        <v>-0.19062263632834101</v>
      </c>
    </row>
    <row r="1633" spans="1:5" x14ac:dyDescent="0.25">
      <c r="A1633" s="284">
        <v>17490.442201240701</v>
      </c>
      <c r="B1633" s="284">
        <v>-4.0630759571935703E-2</v>
      </c>
      <c r="C1633" s="284">
        <v>-0.105647173518024</v>
      </c>
      <c r="D1633" s="284">
        <v>-0.29622154048149801</v>
      </c>
      <c r="E1633" s="284">
        <v>-0.19072167924570901</v>
      </c>
    </row>
    <row r="1634" spans="1:5" x14ac:dyDescent="0.25">
      <c r="A1634" s="284">
        <v>17491.498405346101</v>
      </c>
      <c r="B1634" s="284">
        <v>-0.24857237042994501</v>
      </c>
      <c r="C1634" s="284">
        <v>-0.105654946306216</v>
      </c>
      <c r="D1634" s="284">
        <v>-0.29610872102334401</v>
      </c>
      <c r="E1634" s="284">
        <v>-0.19079242639852501</v>
      </c>
    </row>
    <row r="1635" spans="1:5" x14ac:dyDescent="0.25">
      <c r="A1635" s="284">
        <v>17506.747376541</v>
      </c>
      <c r="B1635" s="284">
        <v>0.51527311940835496</v>
      </c>
      <c r="C1635" s="284">
        <v>-0.10576708913890499</v>
      </c>
      <c r="D1635" s="284">
        <v>-0.29449067483958102</v>
      </c>
      <c r="E1635" s="284">
        <v>-0.19181121084943301</v>
      </c>
    </row>
    <row r="1636" spans="1:5" x14ac:dyDescent="0.25">
      <c r="A1636" s="284">
        <v>17510.732552445901</v>
      </c>
      <c r="B1636" s="284">
        <v>-0.19770725387198201</v>
      </c>
      <c r="C1636" s="284">
        <v>-0.105796396618671</v>
      </c>
      <c r="D1636" s="284">
        <v>-0.29407415198488202</v>
      </c>
      <c r="E1636" s="284">
        <v>-0.192076737295136</v>
      </c>
    </row>
    <row r="1637" spans="1:5" x14ac:dyDescent="0.25">
      <c r="A1637" s="284">
        <v>17513.1639621061</v>
      </c>
      <c r="B1637" s="284">
        <v>1.27286324574483E-2</v>
      </c>
      <c r="C1637" s="284">
        <v>-0.10581427750802599</v>
      </c>
      <c r="D1637" s="284">
        <v>-0.29382030349013299</v>
      </c>
      <c r="E1637" s="284">
        <v>-0.19223859118394601</v>
      </c>
    </row>
    <row r="1638" spans="1:5" x14ac:dyDescent="0.25">
      <c r="A1638" s="284">
        <v>17513.184145457501</v>
      </c>
      <c r="B1638" s="284">
        <v>9.5509919350567102E-2</v>
      </c>
      <c r="C1638" s="284">
        <v>-0.105814425674871</v>
      </c>
      <c r="D1638" s="284">
        <v>-0.293818196270826</v>
      </c>
      <c r="E1638" s="284">
        <v>-0.19223993437624701</v>
      </c>
    </row>
    <row r="1639" spans="1:5" x14ac:dyDescent="0.25">
      <c r="A1639" s="284">
        <v>17514.3211482632</v>
      </c>
      <c r="B1639" s="284">
        <v>0.328023213502671</v>
      </c>
      <c r="C1639" s="284">
        <v>-0.105822772461014</v>
      </c>
      <c r="D1639" s="284">
        <v>-0.29369948881667102</v>
      </c>
      <c r="E1639" s="284">
        <v>-0.19231558359189899</v>
      </c>
    </row>
    <row r="1640" spans="1:5" x14ac:dyDescent="0.25">
      <c r="A1640" s="284">
        <v>17516.949738155901</v>
      </c>
      <c r="B1640" s="284">
        <v>-0.228034378885689</v>
      </c>
      <c r="C1640" s="284">
        <v>-0.105842069051648</v>
      </c>
      <c r="D1640" s="284">
        <v>-0.29342505394931601</v>
      </c>
      <c r="E1640" s="284">
        <v>-0.19249038042181399</v>
      </c>
    </row>
    <row r="1641" spans="1:5" x14ac:dyDescent="0.25">
      <c r="A1641" s="284">
        <v>17517.2560377511</v>
      </c>
      <c r="B1641" s="284">
        <v>0.66654221717150597</v>
      </c>
      <c r="C1641" s="284">
        <v>-0.105844317610055</v>
      </c>
      <c r="D1641" s="284">
        <v>-0.29339307509668899</v>
      </c>
      <c r="E1641" s="284">
        <v>-0.19251072703698699</v>
      </c>
    </row>
    <row r="1642" spans="1:5" x14ac:dyDescent="0.25">
      <c r="A1642" s="284">
        <v>17518.197221470102</v>
      </c>
      <c r="B1642" s="284">
        <v>-0.11267101700358501</v>
      </c>
      <c r="C1642" s="284">
        <v>-0.105851224526037</v>
      </c>
      <c r="D1642" s="284">
        <v>-0.29329488254068298</v>
      </c>
      <c r="E1642" s="284">
        <v>-0.19257324720754301</v>
      </c>
    </row>
    <row r="1643" spans="1:5" x14ac:dyDescent="0.25">
      <c r="A1643" s="284">
        <v>17525.624567103299</v>
      </c>
      <c r="B1643" s="284">
        <v>-0.41747472260861301</v>
      </c>
      <c r="C1643" s="284">
        <v>-0.105905699519659</v>
      </c>
      <c r="D1643" s="284">
        <v>-0.292527997980145</v>
      </c>
      <c r="E1643" s="284">
        <v>-0.193066303707909</v>
      </c>
    </row>
    <row r="1644" spans="1:5" x14ac:dyDescent="0.25">
      <c r="A1644" s="284">
        <v>17531.076379635899</v>
      </c>
      <c r="B1644" s="284">
        <v>-0.22969783611150901</v>
      </c>
      <c r="C1644" s="284">
        <v>-0.105945648458825</v>
      </c>
      <c r="D1644" s="284">
        <v>-0.29196952200429099</v>
      </c>
      <c r="E1644" s="284">
        <v>-0.19342754246971</v>
      </c>
    </row>
    <row r="1645" spans="1:5" x14ac:dyDescent="0.25">
      <c r="A1645" s="284">
        <v>17533.301368873901</v>
      </c>
      <c r="B1645" s="284">
        <v>-0.61394805635953698</v>
      </c>
      <c r="C1645" s="284">
        <v>-0.10596194175022999</v>
      </c>
      <c r="D1645" s="284">
        <v>-0.29174168995104099</v>
      </c>
      <c r="E1645" s="284">
        <v>-0.19357480453984899</v>
      </c>
    </row>
    <row r="1646" spans="1:5" x14ac:dyDescent="0.25">
      <c r="A1646" s="284">
        <v>17534.862176870502</v>
      </c>
      <c r="B1646" s="284">
        <v>-0.33202214598241397</v>
      </c>
      <c r="C1646" s="284">
        <v>-0.105973368077683</v>
      </c>
      <c r="D1646" s="284">
        <v>-0.29158281221780902</v>
      </c>
      <c r="E1646" s="284">
        <v>-0.19367805156903201</v>
      </c>
    </row>
    <row r="1647" spans="1:5" x14ac:dyDescent="0.25">
      <c r="A1647" s="284">
        <v>17535.622585908</v>
      </c>
      <c r="B1647" s="284">
        <v>-0.24449408584256099</v>
      </c>
      <c r="C1647" s="284">
        <v>-0.105978934862758</v>
      </c>
      <c r="D1647" s="284">
        <v>-0.291505408677802</v>
      </c>
      <c r="E1647" s="284">
        <v>-0.19372831728784101</v>
      </c>
    </row>
    <row r="1648" spans="1:5" x14ac:dyDescent="0.25">
      <c r="A1648" s="284">
        <v>17538.1882477336</v>
      </c>
      <c r="B1648" s="284">
        <v>-0.182913445680288</v>
      </c>
      <c r="C1648" s="284">
        <v>-0.10599771750112</v>
      </c>
      <c r="D1648" s="284">
        <v>-0.29124514154588199</v>
      </c>
      <c r="E1648" s="284">
        <v>-0.19389791658180799</v>
      </c>
    </row>
    <row r="1649" spans="1:5" x14ac:dyDescent="0.25">
      <c r="A1649" s="284">
        <v>17538.533562756002</v>
      </c>
      <c r="B1649" s="284">
        <v>8.7397747018752394</v>
      </c>
      <c r="C1649" s="284">
        <v>-0.10600024547543099</v>
      </c>
      <c r="D1649" s="284">
        <v>-0.29121026415422402</v>
      </c>
      <c r="E1649" s="284">
        <v>-0.193920731134514</v>
      </c>
    </row>
    <row r="1650" spans="1:5" x14ac:dyDescent="0.25">
      <c r="A1650" s="284">
        <v>17539.100934071001</v>
      </c>
      <c r="B1650" s="284">
        <v>-0.32315250232018999</v>
      </c>
      <c r="C1650" s="284">
        <v>-0.106004399074366</v>
      </c>
      <c r="D1650" s="284">
        <v>-0.29115295870765501</v>
      </c>
      <c r="E1650" s="284">
        <v>-0.19395821178534001</v>
      </c>
    </row>
    <row r="1651" spans="1:5" x14ac:dyDescent="0.25">
      <c r="A1651" s="284">
        <v>17539.397972860901</v>
      </c>
      <c r="B1651" s="284">
        <v>-0.53531233496606501</v>
      </c>
      <c r="C1651" s="284">
        <v>-0.10600657362914</v>
      </c>
      <c r="D1651" s="284">
        <v>-0.29112295729577697</v>
      </c>
      <c r="E1651" s="284">
        <v>-0.19397783179290801</v>
      </c>
    </row>
    <row r="1652" spans="1:5" x14ac:dyDescent="0.25">
      <c r="A1652" s="284">
        <v>17543.1235014878</v>
      </c>
      <c r="B1652" s="284">
        <v>-1.4149907943015601</v>
      </c>
      <c r="C1652" s="284">
        <v>-0.10603382479543801</v>
      </c>
      <c r="D1652" s="284">
        <v>-0.29074667270746302</v>
      </c>
      <c r="E1652" s="284">
        <v>-0.19422376869248101</v>
      </c>
    </row>
    <row r="1653" spans="1:5" x14ac:dyDescent="0.25">
      <c r="A1653" s="284">
        <v>17546.045021018799</v>
      </c>
      <c r="B1653" s="284">
        <v>-0.184785763888351</v>
      </c>
      <c r="C1653" s="284">
        <v>-0.106055180498962</v>
      </c>
      <c r="D1653" s="284">
        <v>-0.29045252553165701</v>
      </c>
      <c r="E1653" s="284">
        <v>-0.19441644607842301</v>
      </c>
    </row>
    <row r="1654" spans="1:5" x14ac:dyDescent="0.25">
      <c r="A1654" s="284">
        <v>17549.370806547598</v>
      </c>
      <c r="B1654" s="284">
        <v>-0.231313704081892</v>
      </c>
      <c r="C1654" s="284">
        <v>-0.10607949130331799</v>
      </c>
      <c r="D1654" s="284">
        <v>-0.29012094605280297</v>
      </c>
      <c r="E1654" s="284">
        <v>-0.194635588675723</v>
      </c>
    </row>
    <row r="1655" spans="1:5" x14ac:dyDescent="0.25">
      <c r="A1655" s="284">
        <v>17551.364256153101</v>
      </c>
      <c r="B1655" s="284">
        <v>1.1675502356654399</v>
      </c>
      <c r="C1655" s="284">
        <v>-0.10609405966397301</v>
      </c>
      <c r="D1655" s="284">
        <v>-0.289923018415641</v>
      </c>
      <c r="E1655" s="284">
        <v>-0.19476673373477399</v>
      </c>
    </row>
    <row r="1656" spans="1:5" x14ac:dyDescent="0.25">
      <c r="A1656" s="284">
        <v>17553.7573737854</v>
      </c>
      <c r="B1656" s="284">
        <v>-0.62432141992623302</v>
      </c>
      <c r="C1656" s="284">
        <v>-0.106111538723152</v>
      </c>
      <c r="D1656" s="284">
        <v>-0.28968540813590998</v>
      </c>
      <c r="E1656" s="284">
        <v>-0.19492417215324701</v>
      </c>
    </row>
    <row r="1657" spans="1:5" x14ac:dyDescent="0.25">
      <c r="A1657" s="284">
        <v>17565.871627283301</v>
      </c>
      <c r="B1657" s="284">
        <v>9.4837230863475994E-2</v>
      </c>
      <c r="C1657" s="284">
        <v>-0.10619992979868</v>
      </c>
      <c r="D1657" s="284">
        <v>-0.28848534669966303</v>
      </c>
      <c r="E1657" s="284">
        <v>-0.195719740668056</v>
      </c>
    </row>
    <row r="1658" spans="1:5" x14ac:dyDescent="0.25">
      <c r="A1658" s="284">
        <v>17572.8808823605</v>
      </c>
      <c r="B1658" s="284">
        <v>-0.15022546028550199</v>
      </c>
      <c r="C1658" s="284">
        <v>-0.106251009597018</v>
      </c>
      <c r="D1658" s="284">
        <v>-0.287802372099699</v>
      </c>
      <c r="E1658" s="284">
        <v>-0.19617874165967999</v>
      </c>
    </row>
    <row r="1659" spans="1:5" x14ac:dyDescent="0.25">
      <c r="A1659" s="284">
        <v>17574.6525632634</v>
      </c>
      <c r="B1659" s="284">
        <v>-0.984119223142077</v>
      </c>
      <c r="C1659" s="284">
        <v>-0.10626391229878</v>
      </c>
      <c r="D1659" s="284">
        <v>-0.28763012449490299</v>
      </c>
      <c r="E1659" s="284">
        <v>-0.19629460689592201</v>
      </c>
    </row>
    <row r="1660" spans="1:5" x14ac:dyDescent="0.25">
      <c r="A1660" s="284">
        <v>17576.006375343601</v>
      </c>
      <c r="B1660" s="284">
        <v>-0.13529423031804999</v>
      </c>
      <c r="C1660" s="284">
        <v>-0.106273764065837</v>
      </c>
      <c r="D1660" s="284">
        <v>-0.28749850322620002</v>
      </c>
      <c r="E1660" s="284">
        <v>-0.19638310404759601</v>
      </c>
    </row>
    <row r="1661" spans="1:5" x14ac:dyDescent="0.25">
      <c r="A1661" s="284">
        <v>17578.6274183801</v>
      </c>
      <c r="B1661" s="284">
        <v>-0.23071653660152699</v>
      </c>
      <c r="C1661" s="284">
        <v>-0.106292835761882</v>
      </c>
      <c r="D1661" s="284">
        <v>-0.28724476454999998</v>
      </c>
      <c r="E1661" s="284">
        <v>-0.196554339899351</v>
      </c>
    </row>
    <row r="1662" spans="1:5" x14ac:dyDescent="0.25">
      <c r="A1662" s="284">
        <v>17602.595613728001</v>
      </c>
      <c r="B1662" s="284">
        <v>-0.232719290887096</v>
      </c>
      <c r="C1662" s="284">
        <v>-0.106467000632071</v>
      </c>
      <c r="D1662" s="284">
        <v>-0.28496564555966503</v>
      </c>
      <c r="E1662" s="284">
        <v>-0.19811409732775501</v>
      </c>
    </row>
    <row r="1663" spans="1:5" x14ac:dyDescent="0.25">
      <c r="A1663" s="284">
        <v>17605.6611976196</v>
      </c>
      <c r="B1663" s="284">
        <v>-7.1338060004100298E-2</v>
      </c>
      <c r="C1663" s="284">
        <v>-0.106489226015806</v>
      </c>
      <c r="D1663" s="284">
        <v>-0.28467734671661699</v>
      </c>
      <c r="E1663" s="284">
        <v>-0.198312738232888</v>
      </c>
    </row>
    <row r="1664" spans="1:5" x14ac:dyDescent="0.25">
      <c r="A1664" s="284">
        <v>17607.802109840599</v>
      </c>
      <c r="B1664" s="284">
        <v>-0.18585059290763301</v>
      </c>
      <c r="C1664" s="284">
        <v>-0.106504747559935</v>
      </c>
      <c r="D1664" s="284">
        <v>-0.284477698363649</v>
      </c>
      <c r="E1664" s="284">
        <v>-0.198451381456757</v>
      </c>
    </row>
    <row r="1665" spans="1:5" x14ac:dyDescent="0.25">
      <c r="A1665" s="284">
        <v>17611.818726368299</v>
      </c>
      <c r="B1665" s="284">
        <v>-0.22646384739956099</v>
      </c>
      <c r="C1665" s="284">
        <v>-0.10653386023012</v>
      </c>
      <c r="D1665" s="284">
        <v>-0.284104625870651</v>
      </c>
      <c r="E1665" s="284">
        <v>-0.198711493318874</v>
      </c>
    </row>
    <row r="1666" spans="1:5" x14ac:dyDescent="0.25">
      <c r="A1666" s="284">
        <v>17618.7684781565</v>
      </c>
      <c r="B1666" s="284">
        <v>-0.133466758621203</v>
      </c>
      <c r="C1666" s="284">
        <v>-0.10658418772313</v>
      </c>
      <c r="D1666" s="284">
        <v>-0.28346339335940601</v>
      </c>
      <c r="E1666" s="284">
        <v>-0.199160469260074</v>
      </c>
    </row>
    <row r="1667" spans="1:5" x14ac:dyDescent="0.25">
      <c r="A1667" s="284">
        <v>17620.0476726913</v>
      </c>
      <c r="B1667" s="284">
        <v>-0.10662802646158601</v>
      </c>
      <c r="C1667" s="284">
        <v>-0.106593444275245</v>
      </c>
      <c r="D1667" s="284">
        <v>-0.28334595967715998</v>
      </c>
      <c r="E1667" s="284">
        <v>-0.19924306192062799</v>
      </c>
    </row>
    <row r="1668" spans="1:5" x14ac:dyDescent="0.25">
      <c r="A1668" s="284">
        <v>17620.204839859201</v>
      </c>
      <c r="B1668" s="284">
        <v>-0.24706454136738101</v>
      </c>
      <c r="C1668" s="284">
        <v>-0.106594581445851</v>
      </c>
      <c r="D1668" s="284">
        <v>-0.28333183324854899</v>
      </c>
      <c r="E1668" s="284">
        <v>-0.199253209598868</v>
      </c>
    </row>
    <row r="1669" spans="1:5" x14ac:dyDescent="0.25">
      <c r="A1669" s="284">
        <v>17623.1013785576</v>
      </c>
      <c r="B1669" s="284">
        <v>-3.5147527517098702E-2</v>
      </c>
      <c r="C1669" s="284">
        <v>-0.106615539122381</v>
      </c>
      <c r="D1669" s="284">
        <v>-0.283071487861556</v>
      </c>
      <c r="E1669" s="284">
        <v>-0.19943999746684399</v>
      </c>
    </row>
    <row r="1670" spans="1:5" x14ac:dyDescent="0.25">
      <c r="A1670" s="284">
        <v>17623.421733752399</v>
      </c>
      <c r="B1670" s="284">
        <v>-0.124646378875437</v>
      </c>
      <c r="C1670" s="284">
        <v>-0.10661785633208599</v>
      </c>
      <c r="D1670" s="284">
        <v>-0.28304269384018699</v>
      </c>
      <c r="E1670" s="284">
        <v>-0.19946065607702301</v>
      </c>
    </row>
    <row r="1671" spans="1:5" x14ac:dyDescent="0.25">
      <c r="A1671" s="284">
        <v>17623.5886030451</v>
      </c>
      <c r="B1671" s="284">
        <v>-0.101506150205877</v>
      </c>
      <c r="C1671" s="284">
        <v>-0.106619063339653</v>
      </c>
      <c r="D1671" s="284">
        <v>-0.28302769536956601</v>
      </c>
      <c r="E1671" s="284">
        <v>-0.19947141112778399</v>
      </c>
    </row>
    <row r="1672" spans="1:5" x14ac:dyDescent="0.25">
      <c r="A1672" s="284">
        <v>17624.605969738699</v>
      </c>
      <c r="B1672" s="284">
        <v>-0.161192928187148</v>
      </c>
      <c r="C1672" s="284">
        <v>-0.106626421423649</v>
      </c>
      <c r="D1672" s="284">
        <v>-0.282936252874529</v>
      </c>
      <c r="E1672" s="284">
        <v>-0.199536973869787</v>
      </c>
    </row>
    <row r="1673" spans="1:5" x14ac:dyDescent="0.25">
      <c r="A1673" s="284">
        <v>17625.783250341199</v>
      </c>
      <c r="B1673" s="284">
        <v>-0.108995744995322</v>
      </c>
      <c r="C1673" s="284">
        <v>-0.106634933137259</v>
      </c>
      <c r="D1673" s="284">
        <v>-0.28283043706953198</v>
      </c>
      <c r="E1673" s="284">
        <v>-0.199612816999719</v>
      </c>
    </row>
    <row r="1674" spans="1:5" x14ac:dyDescent="0.25">
      <c r="A1674" s="284">
        <v>17628.837126658898</v>
      </c>
      <c r="B1674" s="284">
        <v>-0.95414238688199504</v>
      </c>
      <c r="C1674" s="284">
        <v>-0.10665701217871799</v>
      </c>
      <c r="D1674" s="284">
        <v>-0.28255594993349797</v>
      </c>
      <c r="E1674" s="284">
        <v>-0.199809365967692</v>
      </c>
    </row>
    <row r="1675" spans="1:5" x14ac:dyDescent="0.25">
      <c r="A1675" s="284">
        <v>17642.3882991387</v>
      </c>
      <c r="B1675" s="284">
        <v>0.30970695269849602</v>
      </c>
      <c r="C1675" s="284">
        <v>-0.106754859412953</v>
      </c>
      <c r="D1675" s="284">
        <v>-0.28133794955069502</v>
      </c>
      <c r="E1675" s="284">
        <v>-0.20067974493492</v>
      </c>
    </row>
    <row r="1676" spans="1:5" x14ac:dyDescent="0.25">
      <c r="A1676" s="284">
        <v>17646.6924570872</v>
      </c>
      <c r="B1676" s="284">
        <v>-0.25426525765827002</v>
      </c>
      <c r="C1676" s="284">
        <v>-0.10678590585122601</v>
      </c>
      <c r="D1676" s="284">
        <v>-0.28095108516411299</v>
      </c>
      <c r="E1676" s="284">
        <v>-0.20095544487741299</v>
      </c>
    </row>
    <row r="1677" spans="1:5" x14ac:dyDescent="0.25">
      <c r="A1677" s="284">
        <v>17656.830143705101</v>
      </c>
      <c r="B1677" s="284">
        <v>4.1896112478600998E-2</v>
      </c>
      <c r="C1677" s="284">
        <v>-0.10685893739343801</v>
      </c>
      <c r="D1677" s="284">
        <v>-0.280050195939052</v>
      </c>
      <c r="E1677" s="284">
        <v>-0.201603414040669</v>
      </c>
    </row>
    <row r="1678" spans="1:5" x14ac:dyDescent="0.25">
      <c r="A1678" s="284">
        <v>17657.136311770399</v>
      </c>
      <c r="B1678" s="284">
        <v>-0.25405973123590098</v>
      </c>
      <c r="C1678" s="284">
        <v>-0.10686114191252</v>
      </c>
      <c r="D1678" s="284">
        <v>-0.280023430329356</v>
      </c>
      <c r="E1678" s="284">
        <v>-0.20162295290000201</v>
      </c>
    </row>
    <row r="1679" spans="1:5" x14ac:dyDescent="0.25">
      <c r="A1679" s="284">
        <v>17658.518896777201</v>
      </c>
      <c r="B1679" s="284">
        <v>-2.5864211590220801E-2</v>
      </c>
      <c r="C1679" s="284">
        <v>-0.106871097016843</v>
      </c>
      <c r="D1679" s="284">
        <v>-0.27990279780198601</v>
      </c>
      <c r="E1679" s="284">
        <v>-0.20171116368788</v>
      </c>
    </row>
    <row r="1680" spans="1:5" x14ac:dyDescent="0.25">
      <c r="A1680" s="284">
        <v>17669.231904401699</v>
      </c>
      <c r="B1680" s="284">
        <v>-0.24226424114775999</v>
      </c>
      <c r="C1680" s="284">
        <v>-0.10694815910687</v>
      </c>
      <c r="D1680" s="284">
        <v>-0.27897492854334</v>
      </c>
      <c r="E1680" s="284">
        <v>-0.202393433704395</v>
      </c>
    </row>
    <row r="1681" spans="1:5" x14ac:dyDescent="0.25">
      <c r="A1681" s="284">
        <v>17669.8624778054</v>
      </c>
      <c r="B1681" s="284">
        <v>-0.27495607304791603</v>
      </c>
      <c r="C1681" s="284">
        <v>-0.106952691136907</v>
      </c>
      <c r="D1681" s="284">
        <v>-0.27892044212654599</v>
      </c>
      <c r="E1681" s="284">
        <v>-0.20243351845108801</v>
      </c>
    </row>
    <row r="1682" spans="1:5" x14ac:dyDescent="0.25">
      <c r="A1682" s="284">
        <v>17670.777561247902</v>
      </c>
      <c r="B1682" s="284">
        <v>-0.79640184732195896</v>
      </c>
      <c r="C1682" s="284">
        <v>-0.10695926712534901</v>
      </c>
      <c r="D1682" s="284">
        <v>-0.27884137184296898</v>
      </c>
      <c r="E1682" s="284">
        <v>-0.20249168913792301</v>
      </c>
    </row>
    <row r="1683" spans="1:5" x14ac:dyDescent="0.25">
      <c r="A1683" s="284">
        <v>17670.841216841101</v>
      </c>
      <c r="B1683" s="284">
        <v>-0.48468206252860702</v>
      </c>
      <c r="C1683" s="284">
        <v>-0.106959724479757</v>
      </c>
      <c r="D1683" s="284">
        <v>-0.27883587150761502</v>
      </c>
      <c r="E1683" s="284">
        <v>-0.20249573564276499</v>
      </c>
    </row>
    <row r="1684" spans="1:5" x14ac:dyDescent="0.25">
      <c r="A1684" s="284">
        <v>17671.914325901998</v>
      </c>
      <c r="B1684" s="284">
        <v>-0.69492620966957697</v>
      </c>
      <c r="C1684" s="284">
        <v>-0.106967434582409</v>
      </c>
      <c r="D1684" s="284">
        <v>-0.27874314658897498</v>
      </c>
      <c r="E1684" s="284">
        <v>-0.202563912634488</v>
      </c>
    </row>
    <row r="1685" spans="1:5" x14ac:dyDescent="0.25">
      <c r="A1685" s="284">
        <v>17676.749639512102</v>
      </c>
      <c r="B1685" s="284">
        <v>-3.5848076261069103E-2</v>
      </c>
      <c r="C1685" s="284">
        <v>-0.107002162818986</v>
      </c>
      <c r="D1685" s="284">
        <v>-0.278329602867049</v>
      </c>
      <c r="E1685" s="284">
        <v>-0.20287071933876999</v>
      </c>
    </row>
    <row r="1686" spans="1:5" x14ac:dyDescent="0.25">
      <c r="A1686" s="284">
        <v>17676.912978262</v>
      </c>
      <c r="B1686" s="284">
        <v>-1.56507713206189E-2</v>
      </c>
      <c r="C1686" s="284">
        <v>-0.107003335877129</v>
      </c>
      <c r="D1686" s="284">
        <v>-0.278315751784181</v>
      </c>
      <c r="E1686" s="284">
        <v>-0.20288107926712801</v>
      </c>
    </row>
    <row r="1687" spans="1:5" x14ac:dyDescent="0.25">
      <c r="A1687" s="284">
        <v>17681.979391707799</v>
      </c>
      <c r="B1687" s="284">
        <v>-0.64518787724357995</v>
      </c>
      <c r="C1687" s="284">
        <v>-0.107039688418259</v>
      </c>
      <c r="D1687" s="284">
        <v>-0.27788612126145201</v>
      </c>
      <c r="E1687" s="284">
        <v>-0.203202421755521</v>
      </c>
    </row>
    <row r="1688" spans="1:5" x14ac:dyDescent="0.25">
      <c r="A1688" s="284">
        <v>17683.048221634799</v>
      </c>
      <c r="B1688" s="284">
        <v>-0.241524318449826</v>
      </c>
      <c r="C1688" s="284">
        <v>-0.10704735748914999</v>
      </c>
      <c r="D1688" s="284">
        <v>-0.27779548476580002</v>
      </c>
      <c r="E1688" s="284">
        <v>-0.20327011162625</v>
      </c>
    </row>
    <row r="1689" spans="1:5" x14ac:dyDescent="0.25">
      <c r="A1689" s="284">
        <v>17685.692618937399</v>
      </c>
      <c r="B1689" s="284">
        <v>-0.18444396392550699</v>
      </c>
      <c r="C1689" s="284">
        <v>-0.107066331574612</v>
      </c>
      <c r="D1689" s="284">
        <v>-0.27757182746903802</v>
      </c>
      <c r="E1689" s="284">
        <v>-0.20343747718946001</v>
      </c>
    </row>
    <row r="1690" spans="1:5" x14ac:dyDescent="0.25">
      <c r="A1690" s="284">
        <v>17686.192943388502</v>
      </c>
      <c r="B1690" s="284">
        <v>0.28429812440664598</v>
      </c>
      <c r="C1690" s="284">
        <v>-0.107069919043905</v>
      </c>
      <c r="D1690" s="284">
        <v>-0.277529744185673</v>
      </c>
      <c r="E1690" s="284">
        <v>-0.20346914303765401</v>
      </c>
    </row>
    <row r="1691" spans="1:5" x14ac:dyDescent="0.25">
      <c r="A1691" s="284">
        <v>17691.8898157857</v>
      </c>
      <c r="B1691" s="284">
        <v>-0.36317861360953801</v>
      </c>
      <c r="C1691" s="284">
        <v>-0.107110750500024</v>
      </c>
      <c r="D1691" s="284">
        <v>-0.27705175846229502</v>
      </c>
      <c r="E1691" s="284">
        <v>-0.20382922115233501</v>
      </c>
    </row>
    <row r="1692" spans="1:5" x14ac:dyDescent="0.25">
      <c r="A1692" s="284">
        <v>17693.327907053201</v>
      </c>
      <c r="B1692" s="284">
        <v>-0.23910730721339299</v>
      </c>
      <c r="C1692" s="284">
        <v>-0.10712105342762</v>
      </c>
      <c r="D1692" s="284">
        <v>-0.276931691760678</v>
      </c>
      <c r="E1692" s="284">
        <v>-0.203919998103501</v>
      </c>
    </row>
    <row r="1693" spans="1:5" x14ac:dyDescent="0.25">
      <c r="A1693" s="284">
        <v>17696.333651749501</v>
      </c>
      <c r="B1693" s="284">
        <v>-0.352203118279237</v>
      </c>
      <c r="C1693" s="284">
        <v>-0.107142578880056</v>
      </c>
      <c r="D1693" s="284">
        <v>-0.27668342880119301</v>
      </c>
      <c r="E1693" s="284">
        <v>-0.20410966948776699</v>
      </c>
    </row>
    <row r="1694" spans="1:5" x14ac:dyDescent="0.25">
      <c r="A1694" s="284">
        <v>17698.369239125001</v>
      </c>
      <c r="B1694" s="284">
        <v>-8.7418801010963304E-2</v>
      </c>
      <c r="C1694" s="284">
        <v>-0.107157152407652</v>
      </c>
      <c r="D1694" s="284">
        <v>-0.27651584464867102</v>
      </c>
      <c r="E1694" s="284">
        <v>-0.204237893484705</v>
      </c>
    </row>
    <row r="1695" spans="1:5" x14ac:dyDescent="0.25">
      <c r="A1695" s="284">
        <v>17707.651387695601</v>
      </c>
      <c r="B1695" s="284">
        <v>-0.20315534593972101</v>
      </c>
      <c r="C1695" s="284">
        <v>-0.10722354427723001</v>
      </c>
      <c r="D1695" s="284">
        <v>-0.27575167160430297</v>
      </c>
      <c r="E1695" s="284">
        <v>-0.20482222341661999</v>
      </c>
    </row>
    <row r="1696" spans="1:5" x14ac:dyDescent="0.25">
      <c r="A1696" s="284">
        <v>17707.969091750401</v>
      </c>
      <c r="B1696" s="284">
        <v>0.27132345988956103</v>
      </c>
      <c r="C1696" s="284">
        <v>-0.107225816700043</v>
      </c>
      <c r="D1696" s="284">
        <v>-0.27572551592785499</v>
      </c>
      <c r="E1696" s="284">
        <v>-0.204842190462908</v>
      </c>
    </row>
    <row r="1697" spans="1:5" x14ac:dyDescent="0.25">
      <c r="A1697" s="284">
        <v>17713.581920347198</v>
      </c>
      <c r="B1697" s="284">
        <v>-0.336276823427273</v>
      </c>
      <c r="C1697" s="284">
        <v>-0.107265929624244</v>
      </c>
      <c r="D1697" s="284">
        <v>-0.27526530934618398</v>
      </c>
      <c r="E1697" s="284">
        <v>-0.20519440166480499</v>
      </c>
    </row>
    <row r="1698" spans="1:5" x14ac:dyDescent="0.25">
      <c r="A1698" s="284">
        <v>17716.439314273299</v>
      </c>
      <c r="B1698" s="284">
        <v>-0.36664772870793599</v>
      </c>
      <c r="C1698" s="284">
        <v>-0.107286335307089</v>
      </c>
      <c r="D1698" s="284">
        <v>-0.27503395022098998</v>
      </c>
      <c r="E1698" s="284">
        <v>-0.20537370629377899</v>
      </c>
    </row>
    <row r="1699" spans="1:5" x14ac:dyDescent="0.25">
      <c r="A1699" s="284">
        <v>17718.594783009601</v>
      </c>
      <c r="B1699" s="284">
        <v>-0.24513788908874201</v>
      </c>
      <c r="C1699" s="284">
        <v>-0.107301712218225</v>
      </c>
      <c r="D1699" s="284">
        <v>-0.27485993592343999</v>
      </c>
      <c r="E1699" s="284">
        <v>-0.20550888242284299</v>
      </c>
    </row>
    <row r="1700" spans="1:5" x14ac:dyDescent="0.25">
      <c r="A1700" s="284">
        <v>17719.225809342199</v>
      </c>
      <c r="B1700" s="284">
        <v>-0.454427054986417</v>
      </c>
      <c r="C1700" s="284">
        <v>-0.107306213900702</v>
      </c>
      <c r="D1700" s="284">
        <v>-0.274809065339011</v>
      </c>
      <c r="E1700" s="284">
        <v>-0.20554839680345199</v>
      </c>
    </row>
    <row r="1701" spans="1:5" x14ac:dyDescent="0.25">
      <c r="A1701" s="284">
        <v>17725.3829192964</v>
      </c>
      <c r="B1701" s="284">
        <v>-0.25764947684456802</v>
      </c>
      <c r="C1701" s="284">
        <v>-0.107350138143733</v>
      </c>
      <c r="D1701" s="284">
        <v>-0.27431536067887102</v>
      </c>
      <c r="E1701" s="284">
        <v>-0.20593366347834999</v>
      </c>
    </row>
    <row r="1702" spans="1:5" x14ac:dyDescent="0.25">
      <c r="A1702" s="284">
        <v>17726.3818388113</v>
      </c>
      <c r="B1702" s="284">
        <v>6.7704909382668701</v>
      </c>
      <c r="C1702" s="284">
        <v>-0.107357264341555</v>
      </c>
      <c r="D1702" s="284">
        <v>-0.27423569747217202</v>
      </c>
      <c r="E1702" s="284">
        <v>-0.205996098478166</v>
      </c>
    </row>
    <row r="1703" spans="1:5" x14ac:dyDescent="0.25">
      <c r="A1703" s="284">
        <v>17729.173079301199</v>
      </c>
      <c r="B1703" s="284">
        <v>-0.21099126227618301</v>
      </c>
      <c r="C1703" s="284">
        <v>-0.107377171812175</v>
      </c>
      <c r="D1703" s="284">
        <v>-0.27401354740186901</v>
      </c>
      <c r="E1703" s="284">
        <v>-0.20617028621369701</v>
      </c>
    </row>
    <row r="1704" spans="1:5" x14ac:dyDescent="0.25">
      <c r="A1704" s="284">
        <v>17739.632714707299</v>
      </c>
      <c r="B1704" s="284">
        <v>-0.37626903025737002</v>
      </c>
      <c r="C1704" s="284">
        <v>-0.107451657240377</v>
      </c>
      <c r="D1704" s="284">
        <v>-0.27318885350322197</v>
      </c>
      <c r="E1704" s="284">
        <v>-0.20682250587928599</v>
      </c>
    </row>
    <row r="1705" spans="1:5" x14ac:dyDescent="0.25">
      <c r="A1705" s="284">
        <v>17740.072456087299</v>
      </c>
      <c r="B1705" s="284">
        <v>-0.20877256801183899</v>
      </c>
      <c r="C1705" s="284">
        <v>-0.107454787195097</v>
      </c>
      <c r="D1705" s="284">
        <v>-0.273154370870487</v>
      </c>
      <c r="E1705" s="284">
        <v>-0.20684987330364299</v>
      </c>
    </row>
    <row r="1706" spans="1:5" x14ac:dyDescent="0.25">
      <c r="A1706" s="284">
        <v>17741.489781349501</v>
      </c>
      <c r="B1706" s="284">
        <v>-0.21278792408543401</v>
      </c>
      <c r="C1706" s="284">
        <v>-0.10746487531528701</v>
      </c>
      <c r="D1706" s="284">
        <v>-0.27304354713678602</v>
      </c>
      <c r="E1706" s="284">
        <v>-0.20693805573886001</v>
      </c>
    </row>
    <row r="1707" spans="1:5" x14ac:dyDescent="0.25">
      <c r="A1707" s="284">
        <v>17742.280491196601</v>
      </c>
      <c r="B1707" s="284">
        <v>-1.6160724990987901E-2</v>
      </c>
      <c r="C1707" s="284">
        <v>-0.107470503364251</v>
      </c>
      <c r="D1707" s="284">
        <v>-0.27298199531436501</v>
      </c>
      <c r="E1707" s="284">
        <v>-0.206987224007292</v>
      </c>
    </row>
    <row r="1708" spans="1:5" x14ac:dyDescent="0.25">
      <c r="A1708" s="284">
        <v>17755.555099455101</v>
      </c>
      <c r="B1708" s="284">
        <v>6.9042539051267199E-2</v>
      </c>
      <c r="C1708" s="284">
        <v>-0.10756484915720101</v>
      </c>
      <c r="D1708" s="284">
        <v>-0.27195641865735498</v>
      </c>
      <c r="E1708" s="284">
        <v>-0.20781107958613301</v>
      </c>
    </row>
    <row r="1709" spans="1:5" x14ac:dyDescent="0.25">
      <c r="A1709" s="284">
        <v>17756.425626002201</v>
      </c>
      <c r="B1709" s="284">
        <v>0.78857970462777904</v>
      </c>
      <c r="C1709" s="284">
        <v>-0.10757102668117099</v>
      </c>
      <c r="D1709" s="284">
        <v>-0.27188940142096302</v>
      </c>
      <c r="E1709" s="284">
        <v>-0.20786498853402499</v>
      </c>
    </row>
    <row r="1710" spans="1:5" x14ac:dyDescent="0.25">
      <c r="A1710" s="284">
        <v>17758.274505518599</v>
      </c>
      <c r="B1710" s="284">
        <v>0.135600106397571</v>
      </c>
      <c r="C1710" s="284">
        <v>-0.10758414689854599</v>
      </c>
      <c r="D1710" s="284">
        <v>-0.27174832548660499</v>
      </c>
      <c r="E1710" s="284">
        <v>-0.207979434588311</v>
      </c>
    </row>
    <row r="1711" spans="1:5" x14ac:dyDescent="0.25">
      <c r="A1711" s="284">
        <v>17761.065853188</v>
      </c>
      <c r="B1711" s="284">
        <v>2.27642692886443E-2</v>
      </c>
      <c r="C1711" s="284">
        <v>-0.107603955159641</v>
      </c>
      <c r="D1711" s="284">
        <v>-0.27153579156191898</v>
      </c>
      <c r="E1711" s="284">
        <v>-0.20815209554925199</v>
      </c>
    </row>
    <row r="1712" spans="1:5" x14ac:dyDescent="0.25">
      <c r="A1712" s="284">
        <v>17765.182656368899</v>
      </c>
      <c r="B1712" s="284">
        <v>-8.0934653361386402E-2</v>
      </c>
      <c r="C1712" s="284">
        <v>-0.10763316342673999</v>
      </c>
      <c r="D1712" s="284">
        <v>-0.271225800278655</v>
      </c>
      <c r="E1712" s="284">
        <v>-0.20840641953615099</v>
      </c>
    </row>
    <row r="1713" spans="1:5" x14ac:dyDescent="0.25">
      <c r="A1713" s="284">
        <v>17765.472925206799</v>
      </c>
      <c r="B1713" s="284">
        <v>-8.4989241052957396E-2</v>
      </c>
      <c r="C1713" s="284">
        <v>-0.10763522163702401</v>
      </c>
      <c r="D1713" s="284">
        <v>-0.27120402694456502</v>
      </c>
      <c r="E1713" s="284">
        <v>-0.20842433122290499</v>
      </c>
    </row>
    <row r="1714" spans="1:5" x14ac:dyDescent="0.25">
      <c r="A1714" s="284">
        <v>17770.643413220601</v>
      </c>
      <c r="B1714" s="284">
        <v>-0.25302150540781299</v>
      </c>
      <c r="C1714" s="284">
        <v>-0.10767186707444</v>
      </c>
      <c r="D1714" s="284">
        <v>-0.27081618385487399</v>
      </c>
      <c r="E1714" s="284">
        <v>-0.20874338773041701</v>
      </c>
    </row>
    <row r="1715" spans="1:5" x14ac:dyDescent="0.25">
      <c r="A1715" s="284">
        <v>17771.689973023698</v>
      </c>
      <c r="B1715" s="284">
        <v>1.2048226277665799</v>
      </c>
      <c r="C1715" s="284">
        <v>-0.10767928448681301</v>
      </c>
      <c r="D1715" s="284">
        <v>-0.27073768043575303</v>
      </c>
      <c r="E1715" s="284">
        <v>-0.20880786239742899</v>
      </c>
    </row>
    <row r="1716" spans="1:5" x14ac:dyDescent="0.25">
      <c r="A1716" s="284">
        <v>17773.004879006101</v>
      </c>
      <c r="B1716" s="284">
        <v>-0.141447910868819</v>
      </c>
      <c r="C1716" s="284">
        <v>-0.10768859878907699</v>
      </c>
      <c r="D1716" s="284">
        <v>-0.27063904812145101</v>
      </c>
      <c r="E1716" s="284">
        <v>-0.20888886887705199</v>
      </c>
    </row>
    <row r="1717" spans="1:5" x14ac:dyDescent="0.25">
      <c r="A1717" s="284">
        <v>17774.727700479001</v>
      </c>
      <c r="B1717" s="284">
        <v>-0.24236704644792201</v>
      </c>
      <c r="C1717" s="284">
        <v>-0.107700799622665</v>
      </c>
      <c r="D1717" s="284">
        <v>-0.2705098176888</v>
      </c>
      <c r="E1717" s="284">
        <v>-0.20899500551678399</v>
      </c>
    </row>
    <row r="1718" spans="1:5" x14ac:dyDescent="0.25">
      <c r="A1718" s="284">
        <v>17778.075189807201</v>
      </c>
      <c r="B1718" s="284">
        <v>-0.80425238951572497</v>
      </c>
      <c r="C1718" s="284">
        <v>-0.10772448732687</v>
      </c>
      <c r="D1718" s="284">
        <v>-0.27025899811620901</v>
      </c>
      <c r="E1718" s="284">
        <v>-0.20920099337050199</v>
      </c>
    </row>
    <row r="1719" spans="1:5" x14ac:dyDescent="0.25">
      <c r="A1719" s="284">
        <v>17778.531444444699</v>
      </c>
      <c r="B1719" s="284">
        <v>-0.20442315147082299</v>
      </c>
      <c r="C1719" s="284">
        <v>-0.107727714733293</v>
      </c>
      <c r="D1719" s="284">
        <v>-0.27022517582935501</v>
      </c>
      <c r="E1719" s="284">
        <v>-0.20922904653501601</v>
      </c>
    </row>
    <row r="1720" spans="1:5" x14ac:dyDescent="0.25">
      <c r="A1720" s="284">
        <v>17780.951557092001</v>
      </c>
      <c r="B1720" s="284">
        <v>-2.1610943374161802E-3</v>
      </c>
      <c r="C1720" s="284">
        <v>-0.10774483387348199</v>
      </c>
      <c r="D1720" s="284">
        <v>-0.27004638145254301</v>
      </c>
      <c r="E1720" s="284">
        <v>-0.20937781902335501</v>
      </c>
    </row>
    <row r="1721" spans="1:5" x14ac:dyDescent="0.25">
      <c r="A1721" s="284">
        <v>17788.038183402699</v>
      </c>
      <c r="B1721" s="284">
        <v>-0.244151227504874</v>
      </c>
      <c r="C1721" s="284">
        <v>-0.107794962510849</v>
      </c>
      <c r="D1721" s="284">
        <v>-0.26952740257347801</v>
      </c>
      <c r="E1721" s="284">
        <v>-0.209812794464177</v>
      </c>
    </row>
    <row r="1722" spans="1:5" x14ac:dyDescent="0.25">
      <c r="A1722" s="284">
        <v>17788.467541315102</v>
      </c>
      <c r="B1722" s="284">
        <v>0.30218590807502599</v>
      </c>
      <c r="C1722" s="284">
        <v>-0.107797999658026</v>
      </c>
      <c r="D1722" s="284">
        <v>-0.26949614817239698</v>
      </c>
      <c r="E1722" s="284">
        <v>-0.20983910860650901</v>
      </c>
    </row>
    <row r="1723" spans="1:5" x14ac:dyDescent="0.25">
      <c r="A1723" s="284">
        <v>17799.812373791301</v>
      </c>
      <c r="B1723" s="284">
        <v>0.10045718156837</v>
      </c>
      <c r="C1723" s="284">
        <v>-0.10787809803633</v>
      </c>
      <c r="D1723" s="284">
        <v>-0.26867350433480203</v>
      </c>
      <c r="E1723" s="284">
        <v>-0.21053336022665101</v>
      </c>
    </row>
    <row r="1724" spans="1:5" x14ac:dyDescent="0.25">
      <c r="A1724" s="284">
        <v>17805.613957802099</v>
      </c>
      <c r="B1724" s="284">
        <v>8.0893789049962805E-3</v>
      </c>
      <c r="C1724" s="284">
        <v>-0.107919029740462</v>
      </c>
      <c r="D1724" s="284">
        <v>-0.26825772613472898</v>
      </c>
      <c r="E1724" s="284">
        <v>-0.21088743086430201</v>
      </c>
    </row>
    <row r="1725" spans="1:5" x14ac:dyDescent="0.25">
      <c r="A1725" s="284">
        <v>17805.623506169501</v>
      </c>
      <c r="B1725" s="284">
        <v>-0.23203948181009801</v>
      </c>
      <c r="C1725" s="284">
        <v>-0.10791909706045801</v>
      </c>
      <c r="D1725" s="284">
        <v>-0.26825704183833499</v>
      </c>
      <c r="E1725" s="284">
        <v>-0.21088801274494001</v>
      </c>
    </row>
    <row r="1726" spans="1:5" x14ac:dyDescent="0.25">
      <c r="A1726" s="284">
        <v>17809.147086869099</v>
      </c>
      <c r="B1726" s="284">
        <v>-9.2277964446341204E-2</v>
      </c>
      <c r="C1726" s="284">
        <v>-0.107943930137903</v>
      </c>
      <c r="D1726" s="284">
        <v>-0.26800738041105898</v>
      </c>
      <c r="E1726" s="284">
        <v>-0.21110274090709799</v>
      </c>
    </row>
    <row r="1727" spans="1:5" x14ac:dyDescent="0.25">
      <c r="A1727" s="284">
        <v>17815.664137039399</v>
      </c>
      <c r="B1727" s="284">
        <v>-0.36579769078577401</v>
      </c>
      <c r="C1727" s="284">
        <v>-0.107989832399536</v>
      </c>
      <c r="D1727" s="284">
        <v>-0.26754736151251901</v>
      </c>
      <c r="E1727" s="284">
        <v>-0.21149925724492599</v>
      </c>
    </row>
    <row r="1728" spans="1:5" x14ac:dyDescent="0.25">
      <c r="A1728" s="284">
        <v>17829.602705293699</v>
      </c>
      <c r="B1728" s="284">
        <v>-0.17023806978252501</v>
      </c>
      <c r="C1728" s="284">
        <v>-0.108087859823605</v>
      </c>
      <c r="D1728" s="284">
        <v>-0.26657971041101702</v>
      </c>
      <c r="E1728" s="284">
        <v>-0.21234450492755799</v>
      </c>
    </row>
    <row r="1729" spans="1:5" x14ac:dyDescent="0.25">
      <c r="A1729" s="284">
        <v>17830.737089433002</v>
      </c>
      <c r="B1729" s="284">
        <v>-0.153272832369511</v>
      </c>
      <c r="C1729" s="284">
        <v>-0.108095831216746</v>
      </c>
      <c r="D1729" s="284">
        <v>-0.26650185198814003</v>
      </c>
      <c r="E1729" s="284">
        <v>-0.212413220798153</v>
      </c>
    </row>
    <row r="1730" spans="1:5" x14ac:dyDescent="0.25">
      <c r="A1730" s="284">
        <v>17832.7608348248</v>
      </c>
      <c r="B1730" s="284">
        <v>-0.26011970683270702</v>
      </c>
      <c r="C1730" s="284">
        <v>-0.10811004383855199</v>
      </c>
      <c r="D1730" s="284">
        <v>-0.26636439724888999</v>
      </c>
      <c r="E1730" s="284">
        <v>-0.212535608868475</v>
      </c>
    </row>
    <row r="1731" spans="1:5" x14ac:dyDescent="0.25">
      <c r="A1731" s="284">
        <v>17834.019950693801</v>
      </c>
      <c r="B1731" s="284">
        <v>-0.178138047376797</v>
      </c>
      <c r="C1731" s="284">
        <v>-0.108118884642322</v>
      </c>
      <c r="D1731" s="284">
        <v>-0.26627887688444202</v>
      </c>
      <c r="E1731" s="284">
        <v>-0.21261171007063701</v>
      </c>
    </row>
    <row r="1732" spans="1:5" x14ac:dyDescent="0.25">
      <c r="A1732" s="284">
        <v>17834.068224741899</v>
      </c>
      <c r="B1732" s="284">
        <v>-0.244805242163015</v>
      </c>
      <c r="C1732" s="284">
        <v>-0.108119223595549</v>
      </c>
      <c r="D1732" s="284">
        <v>-0.266275598064524</v>
      </c>
      <c r="E1732" s="284">
        <v>-0.21261462715601101</v>
      </c>
    </row>
    <row r="1733" spans="1:5" x14ac:dyDescent="0.25">
      <c r="A1733" s="284">
        <v>17837.2069363109</v>
      </c>
      <c r="B1733" s="284">
        <v>-0.26161658357726197</v>
      </c>
      <c r="C1733" s="284">
        <v>-0.108141256885155</v>
      </c>
      <c r="D1733" s="284">
        <v>-0.266062413746949</v>
      </c>
      <c r="E1733" s="284">
        <v>-0.21280419574041001</v>
      </c>
    </row>
    <row r="1734" spans="1:5" x14ac:dyDescent="0.25">
      <c r="A1734" s="284">
        <v>17844.534475422999</v>
      </c>
      <c r="B1734" s="284">
        <v>-0.61287133241956204</v>
      </c>
      <c r="C1734" s="284">
        <v>-0.10819265676284</v>
      </c>
      <c r="D1734" s="284">
        <v>-0.265565581022707</v>
      </c>
      <c r="E1734" s="284">
        <v>-0.21324569884973399</v>
      </c>
    </row>
    <row r="1735" spans="1:5" x14ac:dyDescent="0.25">
      <c r="A1735" s="284">
        <v>17848.6916562755</v>
      </c>
      <c r="B1735" s="284">
        <v>-0.102631991104374</v>
      </c>
      <c r="C1735" s="284">
        <v>-0.10822179275161201</v>
      </c>
      <c r="D1735" s="284">
        <v>-0.26528750437139798</v>
      </c>
      <c r="E1735" s="284">
        <v>-0.21349617970617399</v>
      </c>
    </row>
    <row r="1736" spans="1:5" x14ac:dyDescent="0.25">
      <c r="A1736" s="284">
        <v>17849.066701416999</v>
      </c>
      <c r="B1736" s="284">
        <v>-0.27555220318351598</v>
      </c>
      <c r="C1736" s="284">
        <v>-0.108224420224326</v>
      </c>
      <c r="D1736" s="284">
        <v>-0.26526241734709999</v>
      </c>
      <c r="E1736" s="284">
        <v>-0.21351877714217599</v>
      </c>
    </row>
    <row r="1737" spans="1:5" x14ac:dyDescent="0.25">
      <c r="A1737" s="284">
        <v>17850.112487709299</v>
      </c>
      <c r="B1737" s="284">
        <v>-0.166424984230928</v>
      </c>
      <c r="C1737" s="284">
        <v>-0.108231746742239</v>
      </c>
      <c r="D1737" s="284">
        <v>-0.265192677664217</v>
      </c>
      <c r="E1737" s="284">
        <v>-0.21358161607493301</v>
      </c>
    </row>
    <row r="1738" spans="1:5" x14ac:dyDescent="0.25">
      <c r="A1738" s="284">
        <v>17851.338187334899</v>
      </c>
      <c r="B1738" s="284">
        <v>-0.54912316801454297</v>
      </c>
      <c r="C1738" s="284">
        <v>-0.10824033204524899</v>
      </c>
      <c r="D1738" s="284">
        <v>-0.265111195723988</v>
      </c>
      <c r="E1738" s="284">
        <v>-0.213655265592924</v>
      </c>
    </row>
    <row r="1739" spans="1:5" x14ac:dyDescent="0.25">
      <c r="A1739" s="284">
        <v>17852.312892736001</v>
      </c>
      <c r="B1739" s="284">
        <v>-0.63350712652937602</v>
      </c>
      <c r="C1739" s="284">
        <v>-0.108247153614553</v>
      </c>
      <c r="D1739" s="284">
        <v>-0.26504644124700999</v>
      </c>
      <c r="E1739" s="284">
        <v>-0.21371383343570999</v>
      </c>
    </row>
    <row r="1740" spans="1:5" x14ac:dyDescent="0.25">
      <c r="A1740" s="284">
        <v>17858.632579937399</v>
      </c>
      <c r="B1740" s="284">
        <v>-0.55845640346220404</v>
      </c>
      <c r="C1740" s="284">
        <v>-0.10829138255201699</v>
      </c>
      <c r="D1740" s="284">
        <v>-0.26462959104384098</v>
      </c>
      <c r="E1740" s="284">
        <v>-0.214093172244849</v>
      </c>
    </row>
    <row r="1741" spans="1:5" x14ac:dyDescent="0.25">
      <c r="A1741" s="284">
        <v>17860.3092789363</v>
      </c>
      <c r="B1741" s="284">
        <v>-0.25409336889703499</v>
      </c>
      <c r="C1741" s="284">
        <v>-0.108303117090896</v>
      </c>
      <c r="D1741" s="284">
        <v>-0.26451928907918698</v>
      </c>
      <c r="E1741" s="284">
        <v>-0.21419367011551599</v>
      </c>
    </row>
    <row r="1742" spans="1:5" x14ac:dyDescent="0.25">
      <c r="A1742" s="284">
        <v>17863.438035421299</v>
      </c>
      <c r="B1742" s="284">
        <v>-0.22804912901419599</v>
      </c>
      <c r="C1742" s="284">
        <v>-0.108325002664262</v>
      </c>
      <c r="D1742" s="284">
        <v>-0.264314990742405</v>
      </c>
      <c r="E1742" s="284">
        <v>-0.21438081078366</v>
      </c>
    </row>
    <row r="1743" spans="1:5" x14ac:dyDescent="0.25">
      <c r="A1743" s="284">
        <v>17863.7080641518</v>
      </c>
      <c r="B1743" s="284">
        <v>-2.7032655884462499E-2</v>
      </c>
      <c r="C1743" s="284">
        <v>-0.108326890540869</v>
      </c>
      <c r="D1743" s="284">
        <v>-0.26429749144065601</v>
      </c>
      <c r="E1743" s="284">
        <v>-0.21439696204288</v>
      </c>
    </row>
    <row r="1744" spans="1:5" x14ac:dyDescent="0.25">
      <c r="A1744" s="284">
        <v>17866.314516973001</v>
      </c>
      <c r="B1744" s="284">
        <v>-0.177376441295751</v>
      </c>
      <c r="C1744" s="284">
        <v>-0.108345109473171</v>
      </c>
      <c r="D1744" s="284">
        <v>-0.264128579398061</v>
      </c>
      <c r="E1744" s="284">
        <v>-0.21455286210246899</v>
      </c>
    </row>
    <row r="1745" spans="1:5" x14ac:dyDescent="0.25">
      <c r="A1745" s="284">
        <v>17866.856236459502</v>
      </c>
      <c r="B1745" s="284">
        <v>-0.43769589434873302</v>
      </c>
      <c r="C1745" s="284">
        <v>-0.10834889519197299</v>
      </c>
      <c r="D1745" s="284">
        <v>-0.26409347308643599</v>
      </c>
      <c r="E1745" s="284">
        <v>-0.214585264031841</v>
      </c>
    </row>
    <row r="1746" spans="1:5" x14ac:dyDescent="0.25">
      <c r="A1746" s="284">
        <v>17871.6080149562</v>
      </c>
      <c r="B1746" s="284">
        <v>-4.6789876633546203E-2</v>
      </c>
      <c r="C1746" s="284">
        <v>-0.108382088978352</v>
      </c>
      <c r="D1746" s="284">
        <v>-0.263785532499411</v>
      </c>
      <c r="E1746" s="284">
        <v>-0.21486947927060701</v>
      </c>
    </row>
    <row r="1747" spans="1:5" x14ac:dyDescent="0.25">
      <c r="A1747" s="284">
        <v>17874.241102535201</v>
      </c>
      <c r="B1747" s="284">
        <v>-0.183400865101702</v>
      </c>
      <c r="C1747" s="284">
        <v>-0.10840046506470601</v>
      </c>
      <c r="D1747" s="284">
        <v>-0.26361655320446697</v>
      </c>
      <c r="E1747" s="284">
        <v>-0.21502661875378501</v>
      </c>
    </row>
    <row r="1748" spans="1:5" x14ac:dyDescent="0.25">
      <c r="A1748" s="284">
        <v>17875.447141371402</v>
      </c>
      <c r="B1748" s="284">
        <v>-0.13406251171713701</v>
      </c>
      <c r="C1748" s="284">
        <v>-0.108408881903544</v>
      </c>
      <c r="D1748" s="284">
        <v>-0.26353919480503701</v>
      </c>
      <c r="E1748" s="284">
        <v>-0.21509850169001299</v>
      </c>
    </row>
    <row r="1749" spans="1:5" x14ac:dyDescent="0.25">
      <c r="A1749" s="284">
        <v>17879.632273675801</v>
      </c>
      <c r="B1749" s="284">
        <v>-0.43246891035234603</v>
      </c>
      <c r="C1749" s="284">
        <v>-0.10843808957337001</v>
      </c>
      <c r="D1749" s="284">
        <v>-0.26327239357583299</v>
      </c>
      <c r="E1749" s="284">
        <v>-0.21534793875483901</v>
      </c>
    </row>
    <row r="1750" spans="1:5" x14ac:dyDescent="0.25">
      <c r="A1750" s="284">
        <v>17906.9203840066</v>
      </c>
      <c r="B1750" s="284">
        <v>-0.31306725575076499</v>
      </c>
      <c r="C1750" s="284">
        <v>-0.108628051686227</v>
      </c>
      <c r="D1750" s="284">
        <v>-0.26157603706763199</v>
      </c>
      <c r="E1750" s="284">
        <v>-0.216965686151674</v>
      </c>
    </row>
    <row r="1751" spans="1:5" x14ac:dyDescent="0.25">
      <c r="A1751" s="284">
        <v>17907.6826296246</v>
      </c>
      <c r="B1751" s="284">
        <v>-9.3957655271892399E-2</v>
      </c>
      <c r="C1751" s="284">
        <v>-0.108633347014682</v>
      </c>
      <c r="D1751" s="284">
        <v>-0.26152985075919999</v>
      </c>
      <c r="E1751" s="284">
        <v>-0.217010692506869</v>
      </c>
    </row>
    <row r="1752" spans="1:5" x14ac:dyDescent="0.25">
      <c r="A1752" s="284">
        <v>17908.006172457499</v>
      </c>
      <c r="B1752" s="284">
        <v>6.4821573939521898E-2</v>
      </c>
      <c r="C1752" s="284">
        <v>-0.108635594491707</v>
      </c>
      <c r="D1752" s="284">
        <v>-0.26151024651522198</v>
      </c>
      <c r="E1752" s="284">
        <v>-0.21702979590780599</v>
      </c>
    </row>
    <row r="1753" spans="1:5" x14ac:dyDescent="0.25">
      <c r="A1753" s="284">
        <v>17910.397170362299</v>
      </c>
      <c r="B1753" s="284">
        <v>-0.27392351583532798</v>
      </c>
      <c r="C1753" s="284">
        <v>-0.108652196859349</v>
      </c>
      <c r="D1753" s="284">
        <v>-0.26136537016030797</v>
      </c>
      <c r="E1753" s="284">
        <v>-0.21717082536509599</v>
      </c>
    </row>
    <row r="1754" spans="1:5" x14ac:dyDescent="0.25">
      <c r="A1754" s="284">
        <v>17911.270946939301</v>
      </c>
      <c r="B1754" s="284">
        <v>-4.2692685063061599E-2</v>
      </c>
      <c r="C1754" s="284">
        <v>-0.108658261872837</v>
      </c>
      <c r="D1754" s="284">
        <v>-0.26131250855634403</v>
      </c>
      <c r="E1754" s="284">
        <v>-0.21722231645850801</v>
      </c>
    </row>
    <row r="1755" spans="1:5" x14ac:dyDescent="0.25">
      <c r="A1755" s="284">
        <v>17914.810571474402</v>
      </c>
      <c r="B1755" s="284">
        <v>-0.225130920833783</v>
      </c>
      <c r="C1755" s="284">
        <v>-0.10868283093444001</v>
      </c>
      <c r="D1755" s="284">
        <v>-0.26110034877937399</v>
      </c>
      <c r="E1755" s="284">
        <v>-0.217430829165457</v>
      </c>
    </row>
    <row r="1756" spans="1:5" x14ac:dyDescent="0.25">
      <c r="A1756" s="284">
        <v>17916.460293831002</v>
      </c>
      <c r="B1756" s="284">
        <v>-0.26540765535648703</v>
      </c>
      <c r="C1756" s="284">
        <v>-0.10869428190326599</v>
      </c>
      <c r="D1756" s="284">
        <v>-0.26100148956704999</v>
      </c>
      <c r="E1756" s="284">
        <v>-0.217527921483533</v>
      </c>
    </row>
    <row r="1757" spans="1:5" x14ac:dyDescent="0.25">
      <c r="A1757" s="284">
        <v>17916.7615920112</v>
      </c>
      <c r="B1757" s="284">
        <v>-0.111930548517736</v>
      </c>
      <c r="C1757" s="284">
        <v>-0.10869637325885299</v>
      </c>
      <c r="D1757" s="284">
        <v>-0.26098343434663901</v>
      </c>
      <c r="E1757" s="284">
        <v>-0.21754563374018099</v>
      </c>
    </row>
    <row r="1758" spans="1:5" x14ac:dyDescent="0.25">
      <c r="A1758" s="284">
        <v>17921.627325398</v>
      </c>
      <c r="B1758" s="284">
        <v>-0.25277029931786199</v>
      </c>
      <c r="C1758" s="284">
        <v>-0.108730110063489</v>
      </c>
      <c r="D1758" s="284">
        <v>-0.26069279722469901</v>
      </c>
      <c r="E1758" s="284">
        <v>-0.21783167303350101</v>
      </c>
    </row>
    <row r="1759" spans="1:5" x14ac:dyDescent="0.25">
      <c r="A1759" s="284">
        <v>17923.1802606442</v>
      </c>
      <c r="B1759" s="284">
        <v>-5.4492023454588701E-2</v>
      </c>
      <c r="C1759" s="284">
        <v>-0.108740877417318</v>
      </c>
      <c r="D1759" s="284">
        <v>-0.26060107811824801</v>
      </c>
      <c r="E1759" s="284">
        <v>-0.217922872780938</v>
      </c>
    </row>
    <row r="1760" spans="1:5" x14ac:dyDescent="0.25">
      <c r="A1760" s="284">
        <v>17924.714351631199</v>
      </c>
      <c r="B1760" s="284">
        <v>-1.31317538577794</v>
      </c>
      <c r="C1760" s="284">
        <v>-0.108751511708719</v>
      </c>
      <c r="D1760" s="284">
        <v>-0.26051047198712701</v>
      </c>
      <c r="E1760" s="284">
        <v>-0.218012913152417</v>
      </c>
    </row>
    <row r="1761" spans="1:5" x14ac:dyDescent="0.25">
      <c r="A1761" s="284">
        <v>17926.9978780163</v>
      </c>
      <c r="B1761" s="284">
        <v>-0.72945307141315496</v>
      </c>
      <c r="C1761" s="284">
        <v>-0.108767326426427</v>
      </c>
      <c r="D1761" s="284">
        <v>-0.260375631796191</v>
      </c>
      <c r="E1761" s="284">
        <v>-0.21814684126936601</v>
      </c>
    </row>
    <row r="1762" spans="1:5" x14ac:dyDescent="0.25">
      <c r="A1762" s="284">
        <v>17932.281082034398</v>
      </c>
      <c r="B1762" s="284">
        <v>-0.185698848849258</v>
      </c>
      <c r="C1762" s="284">
        <v>-0.10880391561614999</v>
      </c>
      <c r="D1762" s="284">
        <v>-0.26006857588604099</v>
      </c>
      <c r="E1762" s="284">
        <v>-0.218456348710236</v>
      </c>
    </row>
    <row r="1763" spans="1:5" x14ac:dyDescent="0.25">
      <c r="A1763" s="284">
        <v>17938.992785761799</v>
      </c>
      <c r="B1763" s="284">
        <v>-0.281046817368591</v>
      </c>
      <c r="C1763" s="284">
        <v>-0.10885034698323399</v>
      </c>
      <c r="D1763" s="284">
        <v>-0.259678496629281</v>
      </c>
      <c r="E1763" s="284">
        <v>-0.21884877255486701</v>
      </c>
    </row>
    <row r="1764" spans="1:5" x14ac:dyDescent="0.25">
      <c r="A1764" s="284">
        <v>17940.673667953099</v>
      </c>
      <c r="B1764" s="284">
        <v>0.499943856363538</v>
      </c>
      <c r="C1764" s="284">
        <v>-0.10886196773288299</v>
      </c>
      <c r="D1764" s="284">
        <v>-0.25958087672731001</v>
      </c>
      <c r="E1764" s="284">
        <v>-0.21894687926339601</v>
      </c>
    </row>
    <row r="1765" spans="1:5" x14ac:dyDescent="0.25">
      <c r="A1765" s="284">
        <v>17941.7779349013</v>
      </c>
      <c r="B1765" s="284">
        <v>-0.40309002455075599</v>
      </c>
      <c r="C1765" s="284">
        <v>-0.10886960027334799</v>
      </c>
      <c r="D1765" s="284">
        <v>-0.259517507961606</v>
      </c>
      <c r="E1765" s="284">
        <v>-0.219011293161403</v>
      </c>
    </row>
    <row r="1766" spans="1:5" x14ac:dyDescent="0.25">
      <c r="A1766" s="284">
        <v>17944.910529596898</v>
      </c>
      <c r="B1766" s="284">
        <v>-0.103268476911822</v>
      </c>
      <c r="C1766" s="284">
        <v>-0.10889125054269801</v>
      </c>
      <c r="D1766" s="284">
        <v>-0.25933843862959699</v>
      </c>
      <c r="E1766" s="284">
        <v>-0.21919402310323399</v>
      </c>
    </row>
    <row r="1767" spans="1:5" x14ac:dyDescent="0.25">
      <c r="A1767" s="284">
        <v>17945.270208899801</v>
      </c>
      <c r="B1767" s="284">
        <v>1.3709197898292801E-2</v>
      </c>
      <c r="C1767" s="284">
        <v>-0.108893734630224</v>
      </c>
      <c r="D1767" s="284">
        <v>-0.25931798728636302</v>
      </c>
      <c r="E1767" s="284">
        <v>-0.21921500385065901</v>
      </c>
    </row>
    <row r="1768" spans="1:5" x14ac:dyDescent="0.25">
      <c r="A1768" s="284">
        <v>17948.673176459</v>
      </c>
      <c r="B1768" s="284">
        <v>-0.29916423379546803</v>
      </c>
      <c r="C1768" s="284">
        <v>-0.108917236870127</v>
      </c>
      <c r="D1768" s="284">
        <v>-0.25912453067785401</v>
      </c>
      <c r="E1768" s="284">
        <v>-0.21941321587833901</v>
      </c>
    </row>
    <row r="1769" spans="1:5" x14ac:dyDescent="0.25">
      <c r="A1769" s="284">
        <v>17949.0295689626</v>
      </c>
      <c r="B1769" s="284">
        <v>-0.309560251926699</v>
      </c>
      <c r="C1769" s="284">
        <v>-0.108919698257717</v>
      </c>
      <c r="D1769" s="284">
        <v>-0.25910448347619702</v>
      </c>
      <c r="E1769" s="284">
        <v>-0.21943396337764401</v>
      </c>
    </row>
    <row r="1770" spans="1:5" x14ac:dyDescent="0.25">
      <c r="A1770" s="284">
        <v>17949.540083092299</v>
      </c>
      <c r="B1770" s="284">
        <v>-9.4994781666490904E-2</v>
      </c>
      <c r="C1770" s="284">
        <v>-0.108923224070215</v>
      </c>
      <c r="D1770" s="284">
        <v>-0.25907576687974099</v>
      </c>
      <c r="E1770" s="284">
        <v>-0.21946366135204501</v>
      </c>
    </row>
    <row r="1771" spans="1:5" x14ac:dyDescent="0.25">
      <c r="A1771" s="284">
        <v>17959.7303902194</v>
      </c>
      <c r="B1771" s="284">
        <v>-8.6487569676330103E-2</v>
      </c>
      <c r="C1771" s="284">
        <v>-0.108993525440397</v>
      </c>
      <c r="D1771" s="284">
        <v>-0.25850423787029497</v>
      </c>
      <c r="E1771" s="284">
        <v>-0.22005568537286699</v>
      </c>
    </row>
    <row r="1772" spans="1:5" x14ac:dyDescent="0.25">
      <c r="A1772" s="284">
        <v>17960.464195637302</v>
      </c>
      <c r="B1772" s="284">
        <v>5.4408190725441204E-3</v>
      </c>
      <c r="C1772" s="284">
        <v>-0.108998583159316</v>
      </c>
      <c r="D1772" s="284">
        <v>-0.25846348214568499</v>
      </c>
      <c r="E1772" s="284">
        <v>-0.22009827668125201</v>
      </c>
    </row>
    <row r="1773" spans="1:5" x14ac:dyDescent="0.25">
      <c r="A1773" s="284">
        <v>17963.846869987399</v>
      </c>
      <c r="B1773" s="284">
        <v>-8.8437913519068295E-2</v>
      </c>
      <c r="C1773" s="284">
        <v>-0.109021892776186</v>
      </c>
      <c r="D1773" s="284">
        <v>-0.258276119200815</v>
      </c>
      <c r="E1773" s="284">
        <v>-0.22029424363886899</v>
      </c>
    </row>
    <row r="1774" spans="1:5" x14ac:dyDescent="0.25">
      <c r="A1774" s="284">
        <v>17964.714738799001</v>
      </c>
      <c r="B1774" s="284">
        <v>-0.127706574571884</v>
      </c>
      <c r="C1774" s="284">
        <v>-0.109027873159574</v>
      </c>
      <c r="D1774" s="284">
        <v>-0.25822861121722801</v>
      </c>
      <c r="E1774" s="284">
        <v>-0.22034452149390599</v>
      </c>
    </row>
    <row r="1775" spans="1:5" x14ac:dyDescent="0.25">
      <c r="A1775" s="284">
        <v>17970.496468248901</v>
      </c>
      <c r="B1775" s="284">
        <v>-3.3016743919345198E-2</v>
      </c>
      <c r="C1775" s="284">
        <v>-0.109067683992602</v>
      </c>
      <c r="D1775" s="284">
        <v>-0.257912113718822</v>
      </c>
      <c r="E1775" s="284">
        <v>-0.22067897589948399</v>
      </c>
    </row>
    <row r="1776" spans="1:5" x14ac:dyDescent="0.25">
      <c r="A1776" s="284">
        <v>17970.797102160599</v>
      </c>
      <c r="B1776" s="284">
        <v>-7.09182229508665E-2</v>
      </c>
      <c r="C1776" s="284">
        <v>-0.109069753113333</v>
      </c>
      <c r="D1776" s="284">
        <v>-0.25789565672583697</v>
      </c>
      <c r="E1776" s="284">
        <v>-0.220696359526563</v>
      </c>
    </row>
    <row r="1777" spans="1:5" x14ac:dyDescent="0.25">
      <c r="A1777" s="284">
        <v>17971.7380891678</v>
      </c>
      <c r="B1777" s="284">
        <v>5.6441401030293797E-2</v>
      </c>
      <c r="C1777" s="284">
        <v>-0.109076228504585</v>
      </c>
      <c r="D1777" s="284">
        <v>-0.25784414618104201</v>
      </c>
      <c r="E1777" s="284">
        <v>-0.22075077044489899</v>
      </c>
    </row>
    <row r="1778" spans="1:5" x14ac:dyDescent="0.25">
      <c r="A1778" s="284">
        <v>17972.888013996198</v>
      </c>
      <c r="B1778" s="284">
        <v>-0.209364447867666</v>
      </c>
      <c r="C1778" s="284">
        <v>-0.109084141318654</v>
      </c>
      <c r="D1778" s="284">
        <v>-0.257781255162574</v>
      </c>
      <c r="E1778" s="284">
        <v>-0.220817164335879</v>
      </c>
    </row>
    <row r="1779" spans="1:5" x14ac:dyDescent="0.25">
      <c r="A1779" s="284">
        <v>17974.790533837899</v>
      </c>
      <c r="B1779" s="284">
        <v>4.3012763249028502E-2</v>
      </c>
      <c r="C1779" s="284">
        <v>-0.109097218626293</v>
      </c>
      <c r="D1779" s="284">
        <v>-0.25767812863800099</v>
      </c>
      <c r="E1779" s="284">
        <v>-0.22092701125094899</v>
      </c>
    </row>
    <row r="1780" spans="1:5" x14ac:dyDescent="0.25">
      <c r="A1780" s="284">
        <v>17976.861865484399</v>
      </c>
      <c r="B1780" s="284">
        <v>-0.242844109824536</v>
      </c>
      <c r="C1780" s="284">
        <v>-0.10911145629181999</v>
      </c>
      <c r="D1780" s="284">
        <v>-0.25756623475078</v>
      </c>
      <c r="E1780" s="284">
        <v>-0.221046478309912</v>
      </c>
    </row>
    <row r="1781" spans="1:5" x14ac:dyDescent="0.25">
      <c r="A1781" s="284">
        <v>17985.7542705167</v>
      </c>
      <c r="B1781" s="284">
        <v>-9.4394671595510196E-2</v>
      </c>
      <c r="C1781" s="284">
        <v>-0.109172579815321</v>
      </c>
      <c r="D1781" s="284">
        <v>-0.25709159293377198</v>
      </c>
      <c r="E1781" s="284">
        <v>-0.221558404431941</v>
      </c>
    </row>
    <row r="1782" spans="1:5" x14ac:dyDescent="0.25">
      <c r="A1782" s="284">
        <v>17987.793461240199</v>
      </c>
      <c r="B1782" s="284">
        <v>-0.188871589076756</v>
      </c>
      <c r="C1782" s="284">
        <v>-0.109186576968774</v>
      </c>
      <c r="D1782" s="284">
        <v>-0.256983316838227</v>
      </c>
      <c r="E1782" s="284">
        <v>-0.22167574337021501</v>
      </c>
    </row>
    <row r="1783" spans="1:5" x14ac:dyDescent="0.25">
      <c r="A1783" s="284">
        <v>17988.518474058299</v>
      </c>
      <c r="B1783" s="284">
        <v>-0.189386969233929</v>
      </c>
      <c r="C1783" s="284">
        <v>-0.109191553509493</v>
      </c>
      <c r="D1783" s="284">
        <v>-0.25694482041106398</v>
      </c>
      <c r="E1783" s="284">
        <v>-0.22171739432038301</v>
      </c>
    </row>
    <row r="1784" spans="1:5" x14ac:dyDescent="0.25">
      <c r="A1784" s="284">
        <v>17993.493985738001</v>
      </c>
      <c r="B1784" s="284">
        <v>-0.47618833194919002</v>
      </c>
      <c r="C1784" s="284">
        <v>-0.109225697607088</v>
      </c>
      <c r="D1784" s="284">
        <v>-0.25668282391015101</v>
      </c>
      <c r="E1784" s="284">
        <v>-0.2220029499019</v>
      </c>
    </row>
    <row r="1785" spans="1:5" x14ac:dyDescent="0.25">
      <c r="A1785" s="284">
        <v>17995.000844767099</v>
      </c>
      <c r="B1785" s="284">
        <v>-0.38760615831280298</v>
      </c>
      <c r="C1785" s="284">
        <v>-0.109236023006875</v>
      </c>
      <c r="D1785" s="284">
        <v>-0.25660409723647098</v>
      </c>
      <c r="E1785" s="284">
        <v>-0.222089334067022</v>
      </c>
    </row>
    <row r="1786" spans="1:5" x14ac:dyDescent="0.25">
      <c r="A1786" s="284">
        <v>17995.7633020592</v>
      </c>
      <c r="B1786" s="284">
        <v>-8.8252091719986894E-2</v>
      </c>
      <c r="C1786" s="284">
        <v>-0.109241247567507</v>
      </c>
      <c r="D1786" s="284">
        <v>-0.256564347119286</v>
      </c>
      <c r="E1786" s="284">
        <v>-0.22213303869220399</v>
      </c>
    </row>
    <row r="1787" spans="1:5" x14ac:dyDescent="0.25">
      <c r="A1787" s="284">
        <v>17995.825360444102</v>
      </c>
      <c r="B1787" s="284">
        <v>-6.5945437085823705E-2</v>
      </c>
      <c r="C1787" s="284">
        <v>-0.109241672808105</v>
      </c>
      <c r="D1787" s="284">
        <v>-0.25656111175371099</v>
      </c>
      <c r="E1787" s="284">
        <v>-0.22213659324023799</v>
      </c>
    </row>
    <row r="1788" spans="1:5" x14ac:dyDescent="0.25">
      <c r="A1788" s="284">
        <v>18000.360833920498</v>
      </c>
      <c r="B1788" s="284">
        <v>-0.252910987163113</v>
      </c>
      <c r="C1788" s="284">
        <v>-0.109272751081497</v>
      </c>
      <c r="D1788" s="284">
        <v>-0.25632585905362698</v>
      </c>
      <c r="E1788" s="284">
        <v>-0.222396275764838</v>
      </c>
    </row>
    <row r="1789" spans="1:5" x14ac:dyDescent="0.25">
      <c r="A1789" s="284">
        <v>18006.6834838369</v>
      </c>
      <c r="B1789" s="284">
        <v>-0.17660427683378099</v>
      </c>
      <c r="C1789" s="284">
        <v>-0.109316075564307</v>
      </c>
      <c r="D1789" s="284">
        <v>-0.25600290999772801</v>
      </c>
      <c r="E1789" s="284">
        <v>-0.22275761569202501</v>
      </c>
    </row>
    <row r="1790" spans="1:5" x14ac:dyDescent="0.25">
      <c r="A1790" s="284">
        <v>18006.857874730998</v>
      </c>
      <c r="B1790" s="284">
        <v>-0.37781563666761098</v>
      </c>
      <c r="C1790" s="284">
        <v>-0.109317270537205</v>
      </c>
      <c r="D1790" s="284">
        <v>-0.25599401433760799</v>
      </c>
      <c r="E1790" s="284">
        <v>-0.22276757113475401</v>
      </c>
    </row>
    <row r="1791" spans="1:5" x14ac:dyDescent="0.25">
      <c r="A1791" s="284">
        <v>18007.254297559401</v>
      </c>
      <c r="B1791" s="284">
        <v>0.54456891804246499</v>
      </c>
      <c r="C1791" s="284">
        <v>-0.10931998693210999</v>
      </c>
      <c r="D1791" s="284">
        <v>-0.25597379285319899</v>
      </c>
      <c r="E1791" s="284">
        <v>-0.22279019370195399</v>
      </c>
    </row>
    <row r="1792" spans="1:5" x14ac:dyDescent="0.25">
      <c r="A1792" s="284">
        <v>18009.004675779899</v>
      </c>
      <c r="B1792" s="284">
        <v>-0.16230416720611801</v>
      </c>
      <c r="C1792" s="284">
        <v>-0.10933196454196201</v>
      </c>
      <c r="D1792" s="284">
        <v>-0.255884506254765</v>
      </c>
      <c r="E1792" s="284">
        <v>-0.22289007700820701</v>
      </c>
    </row>
    <row r="1793" spans="1:5" x14ac:dyDescent="0.25">
      <c r="A1793" s="284">
        <v>18016.226833061501</v>
      </c>
      <c r="B1793" s="284">
        <v>-0.38487098912367601</v>
      </c>
      <c r="C1793" s="284">
        <v>-0.10938136370219401</v>
      </c>
      <c r="D1793" s="284">
        <v>-0.25551808783851399</v>
      </c>
      <c r="E1793" s="284">
        <v>-0.22330149440133401</v>
      </c>
    </row>
    <row r="1794" spans="1:5" x14ac:dyDescent="0.25">
      <c r="A1794" s="284">
        <v>18023.198079077501</v>
      </c>
      <c r="B1794" s="284">
        <v>-0.24841511081894499</v>
      </c>
      <c r="C1794" s="284">
        <v>-0.10942897987549401</v>
      </c>
      <c r="D1794" s="284">
        <v>-0.25517084829146203</v>
      </c>
      <c r="E1794" s="284">
        <v>-0.22369775997021599</v>
      </c>
    </row>
    <row r="1795" spans="1:5" x14ac:dyDescent="0.25">
      <c r="A1795" s="284">
        <v>18026.329835262801</v>
      </c>
      <c r="B1795" s="284">
        <v>-0.32158206156227598</v>
      </c>
      <c r="C1795" s="284">
        <v>-0.109450370154067</v>
      </c>
      <c r="D1795" s="284">
        <v>-0.255017192885091</v>
      </c>
      <c r="E1795" s="284">
        <v>-0.22387544646837901</v>
      </c>
    </row>
    <row r="1796" spans="1:5" x14ac:dyDescent="0.25">
      <c r="A1796" s="284">
        <v>18033.464717728599</v>
      </c>
      <c r="B1796" s="284">
        <v>-5.0458619732674001E-2</v>
      </c>
      <c r="C1796" s="284">
        <v>-0.109499050144443</v>
      </c>
      <c r="D1796" s="284">
        <v>-0.25466796344298298</v>
      </c>
      <c r="E1796" s="284">
        <v>-0.22427953481933199</v>
      </c>
    </row>
    <row r="1797" spans="1:5" x14ac:dyDescent="0.25">
      <c r="A1797" s="284">
        <v>18034.617385165599</v>
      </c>
      <c r="B1797" s="284">
        <v>-0.53974137221260998</v>
      </c>
      <c r="C1797" s="284">
        <v>-0.109506907336353</v>
      </c>
      <c r="D1797" s="284">
        <v>-0.254611544096497</v>
      </c>
      <c r="E1797" s="284">
        <v>-0.22434473536524499</v>
      </c>
    </row>
    <row r="1798" spans="1:5" x14ac:dyDescent="0.25">
      <c r="A1798" s="284">
        <v>18035.433764546</v>
      </c>
      <c r="B1798" s="284">
        <v>-0.23306071200217501</v>
      </c>
      <c r="C1798" s="284">
        <v>-0.109512470805113</v>
      </c>
      <c r="D1798" s="284">
        <v>-0.25457203608314199</v>
      </c>
      <c r="E1798" s="284">
        <v>-0.22439086520618901</v>
      </c>
    </row>
    <row r="1799" spans="1:5" x14ac:dyDescent="0.25">
      <c r="A1799" s="284">
        <v>18044.3974361008</v>
      </c>
      <c r="B1799" s="284">
        <v>-0.27488691082329098</v>
      </c>
      <c r="C1799" s="284">
        <v>-0.10957353060948299</v>
      </c>
      <c r="D1799" s="284">
        <v>-0.25414257555508002</v>
      </c>
      <c r="E1799" s="284">
        <v>-0.22489682045789999</v>
      </c>
    </row>
    <row r="1800" spans="1:5" x14ac:dyDescent="0.25">
      <c r="A1800" s="284">
        <v>18045.049390566401</v>
      </c>
      <c r="B1800" s="284">
        <v>-9.1042203010882602E-2</v>
      </c>
      <c r="C1800" s="284">
        <v>-0.109577969827441</v>
      </c>
      <c r="D1800" s="284">
        <v>-0.25411159542443801</v>
      </c>
      <c r="E1800" s="284">
        <v>-0.22493355632561901</v>
      </c>
    </row>
    <row r="1801" spans="1:5" x14ac:dyDescent="0.25">
      <c r="A1801" s="284">
        <v>18045.1662086504</v>
      </c>
      <c r="B1801" s="284">
        <v>-0.31623918988038502</v>
      </c>
      <c r="C1801" s="284">
        <v>-0.10957876475214599</v>
      </c>
      <c r="D1801" s="284">
        <v>-0.25410604436267997</v>
      </c>
      <c r="E1801" s="284">
        <v>-0.224940138708141</v>
      </c>
    </row>
    <row r="1802" spans="1:5" x14ac:dyDescent="0.25">
      <c r="A1802" s="284">
        <v>18048.336530897999</v>
      </c>
      <c r="B1802" s="284">
        <v>-0.103351630770154</v>
      </c>
      <c r="C1802" s="284">
        <v>-0.10960033818829699</v>
      </c>
      <c r="D1802" s="284">
        <v>-0.25395586185864599</v>
      </c>
      <c r="E1802" s="284">
        <v>-0.22511863675993099</v>
      </c>
    </row>
    <row r="1803" spans="1:5" x14ac:dyDescent="0.25">
      <c r="A1803" s="284">
        <v>18048.364793701101</v>
      </c>
      <c r="B1803" s="284">
        <v>-0.17222575293114301</v>
      </c>
      <c r="C1803" s="284">
        <v>-0.109600530367901</v>
      </c>
      <c r="D1803" s="284">
        <v>-0.25395452701262</v>
      </c>
      <c r="E1803" s="284">
        <v>-0.225120227002821</v>
      </c>
    </row>
    <row r="1804" spans="1:5" x14ac:dyDescent="0.25">
      <c r="A1804" s="284">
        <v>18064.154415053199</v>
      </c>
      <c r="B1804" s="284">
        <v>-0.28958324962900001</v>
      </c>
      <c r="C1804" s="284">
        <v>-0.10970781951004401</v>
      </c>
      <c r="D1804" s="284">
        <v>-0.25322151050744601</v>
      </c>
      <c r="E1804" s="284">
        <v>-0.226006417365858</v>
      </c>
    </row>
    <row r="1805" spans="1:5" x14ac:dyDescent="0.25">
      <c r="A1805" s="284">
        <v>18065.790233935499</v>
      </c>
      <c r="B1805" s="284">
        <v>0.63154980783211001</v>
      </c>
      <c r="C1805" s="284">
        <v>-0.109718920434116</v>
      </c>
      <c r="D1805" s="284">
        <v>-0.25314689187349299</v>
      </c>
      <c r="E1805" s="284">
        <v>-0.226097947566469</v>
      </c>
    </row>
    <row r="1806" spans="1:5" x14ac:dyDescent="0.25">
      <c r="A1806" s="284">
        <v>18069.069144723599</v>
      </c>
      <c r="B1806" s="284">
        <v>-2.4268761073886799E-2</v>
      </c>
      <c r="C1806" s="284">
        <v>-0.109741164540923</v>
      </c>
      <c r="D1806" s="284">
        <v>-0.25299912648954498</v>
      </c>
      <c r="E1806" s="284">
        <v>-0.226281243220263</v>
      </c>
    </row>
    <row r="1807" spans="1:5" x14ac:dyDescent="0.25">
      <c r="A1807" s="284">
        <v>18072.064935394101</v>
      </c>
      <c r="B1807" s="284">
        <v>-0.130240285810657</v>
      </c>
      <c r="C1807" s="284">
        <v>-0.109761477024984</v>
      </c>
      <c r="D1807" s="284">
        <v>-0.252865187042007</v>
      </c>
      <c r="E1807" s="284">
        <v>-0.226448551824662</v>
      </c>
    </row>
    <row r="1808" spans="1:5" x14ac:dyDescent="0.25">
      <c r="A1808" s="284">
        <v>18074.896729283799</v>
      </c>
      <c r="B1808" s="284">
        <v>-0.32796322145178802</v>
      </c>
      <c r="C1808" s="284">
        <v>-0.109780668915279</v>
      </c>
      <c r="D1808" s="284">
        <v>-0.25273857976171099</v>
      </c>
      <c r="E1808" s="284">
        <v>-0.22660653602530201</v>
      </c>
    </row>
    <row r="1809" spans="1:5" x14ac:dyDescent="0.25">
      <c r="A1809" s="284">
        <v>18084.428149977601</v>
      </c>
      <c r="B1809" s="284">
        <v>-0.103157500882245</v>
      </c>
      <c r="C1809" s="284">
        <v>-0.109845206451503</v>
      </c>
      <c r="D1809" s="284">
        <v>-0.25231447924395001</v>
      </c>
      <c r="E1809" s="284">
        <v>-0.22713711387014801</v>
      </c>
    </row>
    <row r="1810" spans="1:5" x14ac:dyDescent="0.25">
      <c r="A1810" s="284">
        <v>18085.311522961802</v>
      </c>
      <c r="B1810" s="284">
        <v>-1.4371995949602499E-2</v>
      </c>
      <c r="C1810" s="284">
        <v>-0.109851180246593</v>
      </c>
      <c r="D1810" s="284">
        <v>-0.25227599101856601</v>
      </c>
      <c r="E1810" s="284">
        <v>-0.22718620788288599</v>
      </c>
    </row>
    <row r="1811" spans="1:5" x14ac:dyDescent="0.25">
      <c r="A1811" s="284">
        <v>18086.493406326499</v>
      </c>
      <c r="B1811" s="284">
        <v>-0.15063996068555</v>
      </c>
      <c r="C1811" s="284">
        <v>-0.109859172713159</v>
      </c>
      <c r="D1811" s="284">
        <v>-0.25222449680928999</v>
      </c>
      <c r="E1811" s="284">
        <v>-0.227251855961836</v>
      </c>
    </row>
    <row r="1812" spans="1:5" x14ac:dyDescent="0.25">
      <c r="A1812" s="284">
        <v>18092.689970168201</v>
      </c>
      <c r="B1812" s="284">
        <v>-0.125282198484855</v>
      </c>
      <c r="C1812" s="284">
        <v>-0.109901070556073</v>
      </c>
      <c r="D1812" s="284">
        <v>-0.25195468848500702</v>
      </c>
      <c r="E1812" s="284">
        <v>-0.22759549193609699</v>
      </c>
    </row>
    <row r="1813" spans="1:5" x14ac:dyDescent="0.25">
      <c r="A1813" s="284">
        <v>18094.9147554747</v>
      </c>
      <c r="B1813" s="284">
        <v>-0.126236140532721</v>
      </c>
      <c r="C1813" s="284">
        <v>-0.109916103653555</v>
      </c>
      <c r="D1813" s="284">
        <v>-0.25185912286734102</v>
      </c>
      <c r="E1813" s="284">
        <v>-0.22771875333427199</v>
      </c>
    </row>
    <row r="1814" spans="1:5" x14ac:dyDescent="0.25">
      <c r="A1814" s="284">
        <v>18096.503819494701</v>
      </c>
      <c r="B1814" s="284">
        <v>5.68333590368564E-2</v>
      </c>
      <c r="C1814" s="284">
        <v>-0.10992683699036</v>
      </c>
      <c r="D1814" s="284">
        <v>-0.25179097556827101</v>
      </c>
      <c r="E1814" s="284">
        <v>-0.22780679340372201</v>
      </c>
    </row>
    <row r="1815" spans="1:5" x14ac:dyDescent="0.25">
      <c r="A1815" s="284">
        <v>18098.071724696601</v>
      </c>
      <c r="B1815" s="284">
        <v>4.3512039394348898</v>
      </c>
      <c r="C1815" s="284">
        <v>-0.109937424985492</v>
      </c>
      <c r="D1815" s="284">
        <v>-0.25172423124798898</v>
      </c>
      <c r="E1815" s="284">
        <v>-0.227893355462818</v>
      </c>
    </row>
    <row r="1816" spans="1:5" x14ac:dyDescent="0.25">
      <c r="A1816" s="284">
        <v>18100.983110758902</v>
      </c>
      <c r="B1816" s="284">
        <v>-0.222810778084959</v>
      </c>
      <c r="C1816" s="284">
        <v>-0.109957078641003</v>
      </c>
      <c r="D1816" s="284">
        <v>-0.25160050111224602</v>
      </c>
      <c r="E1816" s="284">
        <v>-0.22805408939754199</v>
      </c>
    </row>
    <row r="1817" spans="1:5" x14ac:dyDescent="0.25">
      <c r="A1817" s="284">
        <v>18101.758007376899</v>
      </c>
      <c r="B1817" s="284">
        <v>-9.4362697635175199E-2</v>
      </c>
      <c r="C1817" s="284">
        <v>-0.109962308205032</v>
      </c>
      <c r="D1817" s="284">
        <v>-0.25156798387006002</v>
      </c>
      <c r="E1817" s="284">
        <v>-0.22809687045774399</v>
      </c>
    </row>
    <row r="1818" spans="1:5" x14ac:dyDescent="0.25">
      <c r="A1818" s="284">
        <v>18109.862089751699</v>
      </c>
      <c r="B1818" s="284">
        <v>-4.3597838144848702E-2</v>
      </c>
      <c r="C1818" s="284">
        <v>-0.110016963461364</v>
      </c>
      <c r="D1818" s="284">
        <v>-0.25122790959024399</v>
      </c>
      <c r="E1818" s="284">
        <v>-0.228544272910468</v>
      </c>
    </row>
    <row r="1819" spans="1:5" x14ac:dyDescent="0.25">
      <c r="A1819" s="284">
        <v>18109.926347877201</v>
      </c>
      <c r="B1819" s="284">
        <v>0.25936023681940601</v>
      </c>
      <c r="C1819" s="284">
        <v>-0.110017396367163</v>
      </c>
      <c r="D1819" s="284">
        <v>-0.25122521310534102</v>
      </c>
      <c r="E1819" s="284">
        <v>-0.228547812090027</v>
      </c>
    </row>
    <row r="1820" spans="1:5" x14ac:dyDescent="0.25">
      <c r="A1820" s="284">
        <v>18109.981301176002</v>
      </c>
      <c r="B1820" s="284">
        <v>-0.22521872234169099</v>
      </c>
      <c r="C1820" s="284">
        <v>-0.110017766586518</v>
      </c>
      <c r="D1820" s="284">
        <v>-0.25122290708195</v>
      </c>
      <c r="E1820" s="284">
        <v>-0.22855083839346399</v>
      </c>
    </row>
    <row r="1821" spans="1:5" x14ac:dyDescent="0.25">
      <c r="A1821" s="284">
        <v>18110.482254234899</v>
      </c>
      <c r="B1821" s="284">
        <v>6.6342888410786394E-2</v>
      </c>
      <c r="C1821" s="284">
        <v>-0.11002114149797999</v>
      </c>
      <c r="D1821" s="284">
        <v>-0.251202127087016</v>
      </c>
      <c r="E1821" s="284">
        <v>-0.22857842610877699</v>
      </c>
    </row>
    <row r="1822" spans="1:5" x14ac:dyDescent="0.25">
      <c r="A1822" s="284">
        <v>18111.422277751401</v>
      </c>
      <c r="B1822" s="284">
        <v>-0.197988050460707</v>
      </c>
      <c r="C1822" s="284">
        <v>-0.110027474418968</v>
      </c>
      <c r="D1822" s="284">
        <v>-0.251163134044527</v>
      </c>
      <c r="E1822" s="284">
        <v>-0.228630111139736</v>
      </c>
    </row>
    <row r="1823" spans="1:5" x14ac:dyDescent="0.25">
      <c r="A1823" s="284">
        <v>18112.770103767602</v>
      </c>
      <c r="B1823" s="284">
        <v>-0.16960029839289101</v>
      </c>
      <c r="C1823" s="284">
        <v>-0.110036554697831</v>
      </c>
      <c r="D1823" s="284">
        <v>-0.25110739282147798</v>
      </c>
      <c r="E1823" s="284">
        <v>-0.22870421825318199</v>
      </c>
    </row>
    <row r="1824" spans="1:5" x14ac:dyDescent="0.25">
      <c r="A1824" s="284">
        <v>18115.7345302535</v>
      </c>
      <c r="B1824" s="284">
        <v>3.79667596557276E-2</v>
      </c>
      <c r="C1824" s="284">
        <v>-0.110056525984061</v>
      </c>
      <c r="D1824" s="284">
        <v>-0.25098544308339898</v>
      </c>
      <c r="E1824" s="284">
        <v>-0.2288672104252</v>
      </c>
    </row>
    <row r="1825" spans="1:5" x14ac:dyDescent="0.25">
      <c r="A1825" s="284">
        <v>18118.901323271599</v>
      </c>
      <c r="B1825" s="284">
        <v>-0.29996860193457497</v>
      </c>
      <c r="C1825" s="284">
        <v>-0.110077841965238</v>
      </c>
      <c r="D1825" s="284">
        <v>-0.25085613151171898</v>
      </c>
      <c r="E1825" s="284">
        <v>-0.22904132925553999</v>
      </c>
    </row>
    <row r="1826" spans="1:5" x14ac:dyDescent="0.25">
      <c r="A1826" s="284">
        <v>18119.095482540899</v>
      </c>
      <c r="B1826" s="284">
        <v>-0.12527710086295299</v>
      </c>
      <c r="C1826" s="284">
        <v>-0.11007914886951201</v>
      </c>
      <c r="D1826" s="284">
        <v>-0.25084821684068997</v>
      </c>
      <c r="E1826" s="284">
        <v>-0.22905198830092399</v>
      </c>
    </row>
    <row r="1827" spans="1:5" x14ac:dyDescent="0.25">
      <c r="A1827" s="284">
        <v>18126.5091222212</v>
      </c>
      <c r="B1827" s="284">
        <v>-1.9790541010311601E-2</v>
      </c>
      <c r="C1827" s="284">
        <v>-0.110129006959511</v>
      </c>
      <c r="D1827" s="284">
        <v>-0.25054842187367898</v>
      </c>
      <c r="E1827" s="284">
        <v>-0.22945843318988901</v>
      </c>
    </row>
    <row r="1828" spans="1:5" x14ac:dyDescent="0.25">
      <c r="A1828" s="284">
        <v>18126.531363105099</v>
      </c>
      <c r="B1828" s="284">
        <v>-0.29765533269170402</v>
      </c>
      <c r="C1828" s="284">
        <v>-0.110129156477365</v>
      </c>
      <c r="D1828" s="284">
        <v>-0.25054753437326499</v>
      </c>
      <c r="E1828" s="284">
        <v>-0.22945965166338</v>
      </c>
    </row>
    <row r="1829" spans="1:5" x14ac:dyDescent="0.25">
      <c r="A1829" s="284">
        <v>18132.138597189401</v>
      </c>
      <c r="B1829" s="284">
        <v>-0.16206197594600399</v>
      </c>
      <c r="C1829" s="284">
        <v>-0.110166851993883</v>
      </c>
      <c r="D1829" s="284">
        <v>-0.25032447996222501</v>
      </c>
      <c r="E1829" s="284">
        <v>-0.22976633726180801</v>
      </c>
    </row>
    <row r="1830" spans="1:5" x14ac:dyDescent="0.25">
      <c r="A1830" s="284">
        <v>18132.7566040809</v>
      </c>
      <c r="B1830" s="284">
        <v>-0.30343138952940701</v>
      </c>
      <c r="C1830" s="284">
        <v>-0.110171002885153</v>
      </c>
      <c r="D1830" s="284">
        <v>-0.250300064202925</v>
      </c>
      <c r="E1830" s="284">
        <v>-0.22980011093879699</v>
      </c>
    </row>
    <row r="1831" spans="1:5" x14ac:dyDescent="0.25">
      <c r="A1831" s="284">
        <v>18135.497985373298</v>
      </c>
      <c r="B1831" s="284">
        <v>6.2007207545455897E-2</v>
      </c>
      <c r="C1831" s="284">
        <v>-0.110189402559859</v>
      </c>
      <c r="D1831" s="284">
        <v>-0.25019175973786401</v>
      </c>
      <c r="E1831" s="284">
        <v>-0.22994979650851999</v>
      </c>
    </row>
    <row r="1832" spans="1:5" x14ac:dyDescent="0.25">
      <c r="A1832" s="284">
        <v>18143.512136897501</v>
      </c>
      <c r="B1832" s="284">
        <v>-0.29344019998862603</v>
      </c>
      <c r="C1832" s="284">
        <v>-0.11024318190544299</v>
      </c>
      <c r="D1832" s="284">
        <v>-0.24987982474646001</v>
      </c>
      <c r="E1832" s="284">
        <v>-0.230386544447133</v>
      </c>
    </row>
    <row r="1833" spans="1:5" x14ac:dyDescent="0.25">
      <c r="A1833" s="284">
        <v>18145.2956717571</v>
      </c>
      <c r="B1833" s="284">
        <v>-4.71763262230196E-2</v>
      </c>
      <c r="C1833" s="284">
        <v>-0.11025514016049801</v>
      </c>
      <c r="D1833" s="284">
        <v>-0.24981113190794199</v>
      </c>
      <c r="E1833" s="284">
        <v>-0.23048356930272201</v>
      </c>
    </row>
    <row r="1834" spans="1:5" x14ac:dyDescent="0.25">
      <c r="A1834" s="284">
        <v>18145.6217746037</v>
      </c>
      <c r="B1834" s="284">
        <v>-0.29863142819767102</v>
      </c>
      <c r="C1834" s="284">
        <v>-0.110257325469373</v>
      </c>
      <c r="D1834" s="284">
        <v>-0.249798620304538</v>
      </c>
      <c r="E1834" s="284">
        <v>-0.23050130429599699</v>
      </c>
    </row>
    <row r="1835" spans="1:5" x14ac:dyDescent="0.25">
      <c r="A1835" s="284">
        <v>18152.144813422001</v>
      </c>
      <c r="B1835" s="284">
        <v>8.5370027688247405E-2</v>
      </c>
      <c r="C1835" s="284">
        <v>-0.110301029434503</v>
      </c>
      <c r="D1835" s="284">
        <v>-0.24955211469525401</v>
      </c>
      <c r="E1835" s="284">
        <v>-0.230855592172311</v>
      </c>
    </row>
    <row r="1836" spans="1:5" x14ac:dyDescent="0.25">
      <c r="A1836" s="284">
        <v>18157.684005155901</v>
      </c>
      <c r="B1836" s="284">
        <v>6.6551473868936603E-2</v>
      </c>
      <c r="C1836" s="284">
        <v>-0.110338103481078</v>
      </c>
      <c r="D1836" s="284">
        <v>-0.24934278866311399</v>
      </c>
      <c r="E1836" s="284">
        <v>-0.231155789265268</v>
      </c>
    </row>
    <row r="1837" spans="1:5" x14ac:dyDescent="0.25">
      <c r="A1837" s="284">
        <v>18162.498876253299</v>
      </c>
      <c r="B1837" s="284">
        <v>-0.30445056275119098</v>
      </c>
      <c r="C1837" s="284">
        <v>-0.110370309857121</v>
      </c>
      <c r="D1837" s="284">
        <v>-0.24916339922763001</v>
      </c>
      <c r="E1837" s="284">
        <v>-0.231416243003989</v>
      </c>
    </row>
    <row r="1838" spans="1:5" x14ac:dyDescent="0.25">
      <c r="A1838" s="284">
        <v>18168.073748554201</v>
      </c>
      <c r="B1838" s="284">
        <v>-6.8409123952950499E-2</v>
      </c>
      <c r="C1838" s="284">
        <v>-0.110407566783002</v>
      </c>
      <c r="D1838" s="284">
        <v>-0.248958803514683</v>
      </c>
      <c r="E1838" s="284">
        <v>-0.23171719873463101</v>
      </c>
    </row>
    <row r="1839" spans="1:5" x14ac:dyDescent="0.25">
      <c r="A1839" s="284">
        <v>18168.827789371899</v>
      </c>
      <c r="B1839" s="284">
        <v>-0.27788678562622499</v>
      </c>
      <c r="C1839" s="284">
        <v>-0.110412600070009</v>
      </c>
      <c r="D1839" s="284">
        <v>-0.248931315942579</v>
      </c>
      <c r="E1839" s="284"/>
    </row>
    <row r="1840" spans="1:5" x14ac:dyDescent="0.25">
      <c r="A1840" s="284">
        <v>18168.827789371899</v>
      </c>
      <c r="B1840" s="284">
        <v>-0.341234657508938</v>
      </c>
      <c r="C1840" s="284">
        <v>-0.110412600070009</v>
      </c>
      <c r="D1840" s="284">
        <v>-0.248931315942579</v>
      </c>
      <c r="E1840" s="284"/>
    </row>
    <row r="1841" spans="1:5" x14ac:dyDescent="0.25">
      <c r="A1841" s="284">
        <v>18169.559065392201</v>
      </c>
      <c r="B1841" s="284">
        <v>-0.25011396765687299</v>
      </c>
      <c r="C1841" s="284">
        <v>-0.110417481400045</v>
      </c>
      <c r="D1841" s="284">
        <v>-0.24890465823139901</v>
      </c>
      <c r="E1841" s="284">
        <v>-0.23179733192440499</v>
      </c>
    </row>
    <row r="1842" spans="1:5" x14ac:dyDescent="0.25">
      <c r="A1842" s="284">
        <v>18170.503860775199</v>
      </c>
      <c r="B1842" s="284">
        <v>-0.146283965359262</v>
      </c>
      <c r="C1842" s="284">
        <v>-0.11042378799010499</v>
      </c>
      <c r="D1842" s="284">
        <v>-0.24887021695102499</v>
      </c>
      <c r="E1842" s="284">
        <v>-0.231848240497976</v>
      </c>
    </row>
    <row r="1843" spans="1:5" x14ac:dyDescent="0.25">
      <c r="A1843" s="284">
        <v>18172.079930762498</v>
      </c>
      <c r="B1843" s="284">
        <v>-0.31927850031219202</v>
      </c>
      <c r="C1843" s="284">
        <v>-0.110434308392189</v>
      </c>
      <c r="D1843" s="284">
        <v>-0.24881348841678599</v>
      </c>
      <c r="E1843" s="284">
        <v>-0.23193316415058701</v>
      </c>
    </row>
    <row r="1844" spans="1:5" x14ac:dyDescent="0.25">
      <c r="A1844" s="284">
        <v>18176.065953542999</v>
      </c>
      <c r="B1844" s="284">
        <v>-0.17140571779081801</v>
      </c>
      <c r="C1844" s="284">
        <v>-0.11046091543547</v>
      </c>
      <c r="D1844" s="284">
        <v>-0.24867001685041201</v>
      </c>
      <c r="E1844" s="284">
        <v>-0.232147650611434</v>
      </c>
    </row>
    <row r="1845" spans="1:5" x14ac:dyDescent="0.25">
      <c r="A1845" s="284">
        <v>18180.8310575326</v>
      </c>
      <c r="B1845" s="284">
        <v>-8.2147673373733604E-2</v>
      </c>
      <c r="C1845" s="284">
        <v>-0.11049269674322799</v>
      </c>
      <c r="D1845" s="284">
        <v>-0.24850068442871001</v>
      </c>
      <c r="E1845" s="284">
        <v>-0.23240373470488701</v>
      </c>
    </row>
    <row r="1846" spans="1:5" x14ac:dyDescent="0.25">
      <c r="A1846" s="284">
        <v>18183.605070358899</v>
      </c>
      <c r="B1846" s="284">
        <v>-0.26199552829443401</v>
      </c>
      <c r="C1846" s="284">
        <v>-0.110511189966322</v>
      </c>
      <c r="D1846" s="284">
        <v>-0.248402895455271</v>
      </c>
      <c r="E1846" s="284">
        <v>-0.23255249165349601</v>
      </c>
    </row>
    <row r="1847" spans="1:5" x14ac:dyDescent="0.25">
      <c r="A1847" s="284">
        <v>18184.5326290679</v>
      </c>
      <c r="B1847" s="284">
        <v>-0.14526077495131701</v>
      </c>
      <c r="C1847" s="284">
        <v>-0.11051737362559599</v>
      </c>
      <c r="D1847" s="284">
        <v>-0.24837039972125999</v>
      </c>
      <c r="E1847" s="284">
        <v>-0.23260223216006101</v>
      </c>
    </row>
    <row r="1848" spans="1:5" x14ac:dyDescent="0.25">
      <c r="A1848" s="284">
        <v>18187.094919900599</v>
      </c>
      <c r="B1848" s="284">
        <v>-0.142835061600666</v>
      </c>
      <c r="C1848" s="284">
        <v>-0.110534429740271</v>
      </c>
      <c r="D1848" s="284">
        <v>-0.24828183750264701</v>
      </c>
      <c r="E1848" s="284">
        <v>-0.23273963547777601</v>
      </c>
    </row>
    <row r="1849" spans="1:5" x14ac:dyDescent="0.25">
      <c r="A1849" s="284">
        <v>18187.193188052399</v>
      </c>
      <c r="B1849" s="284">
        <v>-0.117253497056224</v>
      </c>
      <c r="C1849" s="284">
        <v>-0.110535083598558</v>
      </c>
      <c r="D1849" s="284">
        <v>-0.248278463294475</v>
      </c>
      <c r="E1849" s="284">
        <v>-0.23274489898699699</v>
      </c>
    </row>
    <row r="1850" spans="1:5" x14ac:dyDescent="0.25">
      <c r="A1850" s="284">
        <v>18188.591031526401</v>
      </c>
      <c r="B1850" s="284">
        <v>4.4256325552605197E-2</v>
      </c>
      <c r="C1850" s="284">
        <v>-0.11054438459305201</v>
      </c>
      <c r="D1850" s="284">
        <v>-0.24823046590381001</v>
      </c>
      <c r="E1850" s="284">
        <v>-0.232819750744723</v>
      </c>
    </row>
    <row r="1851" spans="1:5" x14ac:dyDescent="0.25">
      <c r="A1851" s="284">
        <v>18190.3764342184</v>
      </c>
      <c r="B1851" s="284">
        <v>-0.310197698879078</v>
      </c>
      <c r="C1851" s="284">
        <v>-0.11055626433561</v>
      </c>
      <c r="D1851" s="284">
        <v>-0.248169160992284</v>
      </c>
      <c r="E1851" s="284">
        <v>-0.232915299718954</v>
      </c>
    </row>
    <row r="1852" spans="1:5" x14ac:dyDescent="0.25">
      <c r="A1852" s="284">
        <v>18195.1398153351</v>
      </c>
      <c r="B1852" s="284">
        <v>-0.26592760666868098</v>
      </c>
      <c r="C1852" s="284">
        <v>-0.11058795900125901</v>
      </c>
      <c r="D1852" s="284">
        <v>-0.24800560200403299</v>
      </c>
      <c r="E1852" s="284">
        <v>-0.23316991406694201</v>
      </c>
    </row>
    <row r="1853" spans="1:5" x14ac:dyDescent="0.25">
      <c r="A1853" s="284">
        <v>18202.847090139599</v>
      </c>
      <c r="B1853" s="284">
        <v>-0.34531332303968698</v>
      </c>
      <c r="C1853" s="284">
        <v>-0.110639229457428</v>
      </c>
      <c r="D1853" s="284">
        <v>-0.247743941786017</v>
      </c>
      <c r="E1853" s="284">
        <v>-0.23358094241307101</v>
      </c>
    </row>
    <row r="1854" spans="1:5" x14ac:dyDescent="0.25">
      <c r="A1854" s="284">
        <v>18209.001359346599</v>
      </c>
      <c r="B1854" s="284">
        <v>-0.40572059305414898</v>
      </c>
      <c r="C1854" s="284">
        <v>-0.110680100598631</v>
      </c>
      <c r="D1854" s="284">
        <v>-0.247539000897121</v>
      </c>
      <c r="E1854" s="284">
        <v>-0.23390831067071599</v>
      </c>
    </row>
    <row r="1855" spans="1:5" x14ac:dyDescent="0.25">
      <c r="A1855" s="284">
        <v>18209.838167327602</v>
      </c>
      <c r="B1855" s="284">
        <v>-0.21715997990385799</v>
      </c>
      <c r="C1855" s="284">
        <v>-0.11068565502305799</v>
      </c>
      <c r="D1855" s="284">
        <v>-0.247511134684954</v>
      </c>
      <c r="E1855" s="284">
        <v>-0.233952760056194</v>
      </c>
    </row>
    <row r="1856" spans="1:5" x14ac:dyDescent="0.25">
      <c r="A1856" s="284">
        <v>18210.567583529999</v>
      </c>
      <c r="B1856" s="284">
        <v>-0.252227118796644</v>
      </c>
      <c r="C1856" s="284">
        <v>-0.110690496620252</v>
      </c>
      <c r="D1856" s="284">
        <v>-0.24748725343889</v>
      </c>
      <c r="E1856" s="284">
        <v>-0.233991505028386</v>
      </c>
    </row>
    <row r="1857" spans="1:5" x14ac:dyDescent="0.25">
      <c r="A1857" s="284">
        <v>18210.970222931901</v>
      </c>
      <c r="B1857" s="284">
        <v>-2.1674398215027399</v>
      </c>
      <c r="C1857" s="284">
        <v>-0.110693168855308</v>
      </c>
      <c r="D1857" s="284">
        <v>-0.24747407093677001</v>
      </c>
      <c r="E1857" s="284">
        <v>-0.23401288454637301</v>
      </c>
    </row>
    <row r="1858" spans="1:5" x14ac:dyDescent="0.25">
      <c r="A1858" s="284">
        <v>18211.389313107102</v>
      </c>
      <c r="B1858" s="284">
        <v>-0.28185683743353601</v>
      </c>
      <c r="C1858" s="284">
        <v>-0.11069594932983801</v>
      </c>
      <c r="D1858" s="284">
        <v>-0.24746034983273699</v>
      </c>
      <c r="E1858" s="284">
        <v>-0.23403513418819699</v>
      </c>
    </row>
    <row r="1859" spans="1:5" x14ac:dyDescent="0.25">
      <c r="A1859" s="284">
        <v>18213.520392812701</v>
      </c>
      <c r="B1859" s="284">
        <v>-2.9034294851781901E-2</v>
      </c>
      <c r="C1859" s="284">
        <v>-0.110710087960966</v>
      </c>
      <c r="D1859" s="284">
        <v>-0.24739061487390701</v>
      </c>
      <c r="E1859" s="284">
        <v>-0.23414822050211501</v>
      </c>
    </row>
    <row r="1860" spans="1:5" x14ac:dyDescent="0.25">
      <c r="A1860" s="284">
        <v>18213.526716204298</v>
      </c>
      <c r="B1860" s="284">
        <v>-0.55519139900895897</v>
      </c>
      <c r="C1860" s="284">
        <v>-0.110710129893671</v>
      </c>
      <c r="D1860" s="284">
        <v>-0.24739040882371299</v>
      </c>
      <c r="E1860" s="284">
        <v>-0.234148555787388</v>
      </c>
    </row>
    <row r="1861" spans="1:5" x14ac:dyDescent="0.25">
      <c r="A1861" s="284">
        <v>18218.224218457501</v>
      </c>
      <c r="B1861" s="284">
        <v>-0.15680258068092601</v>
      </c>
      <c r="C1861" s="284">
        <v>-0.11074127313078699</v>
      </c>
      <c r="D1861" s="284">
        <v>-0.24723831182737799</v>
      </c>
      <c r="E1861" s="284">
        <v>-0.23439723810084501</v>
      </c>
    </row>
    <row r="1862" spans="1:5" x14ac:dyDescent="0.25">
      <c r="A1862" s="284">
        <v>18224.121526321302</v>
      </c>
      <c r="B1862" s="284">
        <v>-0.176767615369366</v>
      </c>
      <c r="C1862" s="284">
        <v>-0.110780342891055</v>
      </c>
      <c r="D1862" s="284">
        <v>-0.24704997919385499</v>
      </c>
      <c r="E1862" s="284">
        <v>-0.23470901714610101</v>
      </c>
    </row>
    <row r="1863" spans="1:5" x14ac:dyDescent="0.25">
      <c r="A1863" s="284">
        <v>18227.689376211802</v>
      </c>
      <c r="B1863" s="284">
        <v>2.2604641982093599E-2</v>
      </c>
      <c r="C1863" s="284">
        <v>-0.110803969304132</v>
      </c>
      <c r="D1863" s="284">
        <v>-0.24693865964519801</v>
      </c>
      <c r="E1863" s="284">
        <v>-0.234897642338845</v>
      </c>
    </row>
    <row r="1864" spans="1:5" x14ac:dyDescent="0.25">
      <c r="A1864" s="284">
        <v>18229.274202273398</v>
      </c>
      <c r="B1864" s="284">
        <v>-1.15263200794544</v>
      </c>
      <c r="C1864" s="284">
        <v>-0.110814456987642</v>
      </c>
      <c r="D1864" s="284">
        <v>-0.24688921190291699</v>
      </c>
      <c r="E1864" s="284">
        <v>-0.23498142896959301</v>
      </c>
    </row>
    <row r="1865" spans="1:5" x14ac:dyDescent="0.25">
      <c r="A1865" s="284">
        <v>18229.808574156901</v>
      </c>
      <c r="B1865" s="284">
        <v>-1.6088919209411599E-2</v>
      </c>
      <c r="C1865" s="284">
        <v>-0.110817992898489</v>
      </c>
      <c r="D1865" s="284">
        <v>-0.24687253910593401</v>
      </c>
      <c r="E1865" s="284">
        <v>-0.23500959416969799</v>
      </c>
    </row>
    <row r="1866" spans="1:5" x14ac:dyDescent="0.25">
      <c r="A1866" s="284">
        <v>18232.036770294599</v>
      </c>
      <c r="B1866" s="284">
        <v>-0.49287542659947098</v>
      </c>
      <c r="C1866" s="284">
        <v>-0.11083271976023699</v>
      </c>
      <c r="D1866" s="284">
        <v>-0.24680301774265501</v>
      </c>
      <c r="E1866" s="284">
        <v>-0.23512703595887099</v>
      </c>
    </row>
    <row r="1867" spans="1:5" x14ac:dyDescent="0.25">
      <c r="A1867" s="284">
        <v>18246.0042095598</v>
      </c>
      <c r="B1867" s="284">
        <v>-0.31813074686031201</v>
      </c>
      <c r="C1867" s="284">
        <v>-0.110925008750254</v>
      </c>
      <c r="D1867" s="284">
        <v>-0.24637647231135301</v>
      </c>
      <c r="E1867" s="284">
        <v>-0.23586091838666301</v>
      </c>
    </row>
    <row r="1868" spans="1:5" x14ac:dyDescent="0.25">
      <c r="A1868" s="284">
        <v>18248.814186399501</v>
      </c>
      <c r="B1868" s="284">
        <v>-0.169588673484311</v>
      </c>
      <c r="C1868" s="284">
        <v>-0.110943552829022</v>
      </c>
      <c r="D1868" s="284">
        <v>-0.246292751337152</v>
      </c>
      <c r="E1868" s="284">
        <v>-0.236008070861119</v>
      </c>
    </row>
    <row r="1869" spans="1:5" x14ac:dyDescent="0.25">
      <c r="A1869" s="284">
        <v>18249.043947713799</v>
      </c>
      <c r="B1869" s="284">
        <v>-0.24459102770809599</v>
      </c>
      <c r="C1869" s="284">
        <v>-0.11094506811780901</v>
      </c>
      <c r="D1869" s="284">
        <v>-0.24628594148171301</v>
      </c>
      <c r="E1869" s="284">
        <v>-0.23602010089356201</v>
      </c>
    </row>
    <row r="1870" spans="1:5" x14ac:dyDescent="0.25">
      <c r="A1870" s="284">
        <v>18250.029359272499</v>
      </c>
      <c r="B1870" s="284">
        <v>-0.398587633251135</v>
      </c>
      <c r="C1870" s="284">
        <v>-0.110951566962445</v>
      </c>
      <c r="D1870" s="284">
        <v>-0.24625713432702401</v>
      </c>
      <c r="E1870" s="284">
        <v>-0.23607169588489299</v>
      </c>
    </row>
    <row r="1871" spans="1:5" x14ac:dyDescent="0.25">
      <c r="A1871" s="284">
        <v>18252.3206351509</v>
      </c>
      <c r="B1871" s="284">
        <v>-9.6791839208321101E-2</v>
      </c>
      <c r="C1871" s="284">
        <v>-0.110966677397053</v>
      </c>
      <c r="D1871" s="284">
        <v>-0.24619015202091499</v>
      </c>
      <c r="E1871" s="284">
        <v>-0.23619138746458401</v>
      </c>
    </row>
    <row r="1872" spans="1:5" x14ac:dyDescent="0.25">
      <c r="A1872" s="284">
        <v>18258.718065266599</v>
      </c>
      <c r="B1872" s="284">
        <v>-0.15966018956858899</v>
      </c>
      <c r="C1872" s="284">
        <v>-0.11100883406564201</v>
      </c>
      <c r="D1872" s="284">
        <v>-0.24600313193033499</v>
      </c>
      <c r="E1872" s="284">
        <v>-0.23652557616867401</v>
      </c>
    </row>
    <row r="1873" spans="1:5" x14ac:dyDescent="0.25">
      <c r="A1873" s="284">
        <v>18259.5927716878</v>
      </c>
      <c r="B1873" s="284">
        <v>-0.133329198131416</v>
      </c>
      <c r="C1873" s="284">
        <v>-0.111014594814014</v>
      </c>
      <c r="D1873" s="284">
        <v>-0.2459779377172</v>
      </c>
      <c r="E1873" s="284">
        <v>-0.236571198125617</v>
      </c>
    </row>
    <row r="1874" spans="1:5" x14ac:dyDescent="0.25">
      <c r="A1874" s="284">
        <v>18261.1633782805</v>
      </c>
      <c r="B1874" s="284">
        <v>-0.33000219045888901</v>
      </c>
      <c r="C1874" s="284">
        <v>-0.11102493198329701</v>
      </c>
      <c r="D1874" s="284">
        <v>-0.24593285580917701</v>
      </c>
      <c r="E1874" s="284">
        <v>-0.23665298274656399</v>
      </c>
    </row>
    <row r="1875" spans="1:5" x14ac:dyDescent="0.25">
      <c r="A1875" s="284">
        <v>18263.3586069427</v>
      </c>
      <c r="B1875" s="284">
        <v>-0.14719640432342401</v>
      </c>
      <c r="C1875" s="284">
        <v>-0.111039380191016</v>
      </c>
      <c r="D1875" s="284">
        <v>-0.24587018126761301</v>
      </c>
      <c r="E1875" s="284">
        <v>-0.236767092171424</v>
      </c>
    </row>
    <row r="1876" spans="1:5" x14ac:dyDescent="0.25">
      <c r="A1876" s="284">
        <v>18277.875503047399</v>
      </c>
      <c r="B1876" s="284">
        <v>-0.12244165582161499</v>
      </c>
      <c r="C1876" s="284">
        <v>-0.111134821905515</v>
      </c>
      <c r="D1876" s="284">
        <v>-0.24546554623477901</v>
      </c>
      <c r="E1876" s="284">
        <v>-0.237521098960286</v>
      </c>
    </row>
    <row r="1877" spans="1:5" x14ac:dyDescent="0.25">
      <c r="A1877" s="284">
        <v>18279.1885621644</v>
      </c>
      <c r="B1877" s="284">
        <v>-0.31213016912601299</v>
      </c>
      <c r="C1877" s="284">
        <v>-0.11114344289568701</v>
      </c>
      <c r="D1877" s="284">
        <v>-0.245429926550502</v>
      </c>
      <c r="E1877" s="284">
        <v>-0.23758908092966999</v>
      </c>
    </row>
    <row r="1878" spans="1:5" x14ac:dyDescent="0.25">
      <c r="A1878" s="284">
        <v>18280.8611588766</v>
      </c>
      <c r="B1878" s="284">
        <v>4.8627158900016502E-2</v>
      </c>
      <c r="C1878" s="284">
        <v>-0.11115442304869499</v>
      </c>
      <c r="D1878" s="284">
        <v>-0.24538455359962899</v>
      </c>
      <c r="E1878" s="284">
        <v>-0.23767557199176501</v>
      </c>
    </row>
    <row r="1879" spans="1:5" x14ac:dyDescent="0.25">
      <c r="A1879" s="284">
        <v>18286.059613033001</v>
      </c>
      <c r="B1879" s="284">
        <v>-8.1255259728263404E-2</v>
      </c>
      <c r="C1879" s="284">
        <v>-0.11118852863872999</v>
      </c>
      <c r="D1879" s="284">
        <v>-0.24524492046686799</v>
      </c>
      <c r="E1879" s="284">
        <v>-0.23794417134965201</v>
      </c>
    </row>
    <row r="1880" spans="1:5" x14ac:dyDescent="0.25">
      <c r="A1880" s="284">
        <v>18287.150670188501</v>
      </c>
      <c r="B1880" s="284">
        <v>0.54885083071569696</v>
      </c>
      <c r="C1880" s="284">
        <v>-0.111195682849283</v>
      </c>
      <c r="D1880" s="284">
        <v>-0.245216001373911</v>
      </c>
      <c r="E1880" s="284">
        <v>-0.23800049625804301</v>
      </c>
    </row>
    <row r="1881" spans="1:5" x14ac:dyDescent="0.25">
      <c r="A1881" s="284">
        <v>18289.096620413398</v>
      </c>
      <c r="B1881" s="284">
        <v>-5.01108180976928E-3</v>
      </c>
      <c r="C1881" s="284">
        <v>-0.111208439102774</v>
      </c>
      <c r="D1881" s="284">
        <v>-0.245164589998008</v>
      </c>
      <c r="E1881" s="284">
        <v>-0.23810085634554701</v>
      </c>
    </row>
    <row r="1882" spans="1:5" x14ac:dyDescent="0.25">
      <c r="A1882" s="284">
        <v>18292.034250899102</v>
      </c>
      <c r="B1882" s="284">
        <v>-0.272238903502797</v>
      </c>
      <c r="C1882" s="284">
        <v>-0.111227691638513</v>
      </c>
      <c r="D1882" s="284">
        <v>-0.245087503878506</v>
      </c>
      <c r="E1882" s="284">
        <v>-0.23825221947561701</v>
      </c>
    </row>
    <row r="1883" spans="1:5" x14ac:dyDescent="0.25">
      <c r="A1883" s="284">
        <v>18292.168625865001</v>
      </c>
      <c r="B1883" s="284">
        <v>-0.48497359447545701</v>
      </c>
      <c r="C1883" s="284">
        <v>-0.111228572300274</v>
      </c>
      <c r="D1883" s="284">
        <v>-0.24508401589864501</v>
      </c>
      <c r="E1883" s="284">
        <v>-0.238259134161796</v>
      </c>
    </row>
    <row r="1884" spans="1:5" x14ac:dyDescent="0.25">
      <c r="A1884" s="284">
        <v>18298.107198505</v>
      </c>
      <c r="B1884" s="284">
        <v>0.13166588959883099</v>
      </c>
      <c r="C1884" s="284">
        <v>-0.111267459891828</v>
      </c>
      <c r="D1884" s="284">
        <v>-0.244929867976623</v>
      </c>
      <c r="E1884" s="284">
        <v>-0.23856453554922899</v>
      </c>
    </row>
    <row r="1885" spans="1:5" x14ac:dyDescent="0.25">
      <c r="A1885" s="284">
        <v>18298.6740418882</v>
      </c>
      <c r="B1885" s="284">
        <v>-1.9679816871387399E-2</v>
      </c>
      <c r="C1885" s="284">
        <v>-0.11127117172614399</v>
      </c>
      <c r="D1885" s="284">
        <v>-0.24491543628149301</v>
      </c>
      <c r="E1885" s="284">
        <v>-0.238593655832401</v>
      </c>
    </row>
    <row r="1886" spans="1:5" x14ac:dyDescent="0.25">
      <c r="A1886" s="284">
        <v>18300.680146009399</v>
      </c>
      <c r="B1886" s="284">
        <v>-0.31171511240451999</v>
      </c>
      <c r="C1886" s="284">
        <v>-0.11128429622118199</v>
      </c>
      <c r="D1886" s="284">
        <v>-0.24486436135685799</v>
      </c>
      <c r="E1886" s="284">
        <v>-0.23869671484625801</v>
      </c>
    </row>
    <row r="1887" spans="1:5" x14ac:dyDescent="0.25">
      <c r="A1887" s="284">
        <v>18303.422584180498</v>
      </c>
      <c r="B1887" s="284">
        <v>-0.14691215341385799</v>
      </c>
      <c r="C1887" s="284">
        <v>-0.111302238019809</v>
      </c>
      <c r="D1887" s="284">
        <v>-0.24479453954580599</v>
      </c>
      <c r="E1887" s="284">
        <v>-0.238837329465269</v>
      </c>
    </row>
    <row r="1888" spans="1:5" x14ac:dyDescent="0.25">
      <c r="A1888" s="284">
        <v>18311.732784487001</v>
      </c>
      <c r="B1888" s="284">
        <v>0.30653714681392302</v>
      </c>
      <c r="C1888" s="284">
        <v>-0.11135654973220099</v>
      </c>
      <c r="D1888" s="284">
        <v>-0.24458842128990399</v>
      </c>
      <c r="E1888" s="284">
        <v>-0.23926279174996501</v>
      </c>
    </row>
    <row r="1889" spans="1:5" x14ac:dyDescent="0.25">
      <c r="A1889" s="284">
        <v>18312.355230188499</v>
      </c>
      <c r="B1889" s="284">
        <v>1.2263626289876299</v>
      </c>
      <c r="C1889" s="284">
        <v>-0.111360615310771</v>
      </c>
      <c r="D1889" s="284">
        <v>-0.24457298274237799</v>
      </c>
      <c r="E1889" s="284">
        <v>-0.23929459935508399</v>
      </c>
    </row>
    <row r="1890" spans="1:5" x14ac:dyDescent="0.25">
      <c r="A1890" s="284">
        <v>18314.389317278001</v>
      </c>
      <c r="B1890" s="284">
        <v>-1.3554053909353301</v>
      </c>
      <c r="C1890" s="284">
        <v>-0.111373897254343</v>
      </c>
      <c r="D1890" s="284">
        <v>-0.244522531192743</v>
      </c>
      <c r="E1890" s="284">
        <v>-0.239398419100878</v>
      </c>
    </row>
    <row r="1891" spans="1:5" x14ac:dyDescent="0.25">
      <c r="A1891" s="284">
        <v>18320.9954145825</v>
      </c>
      <c r="B1891" s="284">
        <v>6.5803654565943104</v>
      </c>
      <c r="C1891" s="284">
        <v>-0.111417002689046</v>
      </c>
      <c r="D1891" s="284">
        <v>-0.244363041501415</v>
      </c>
      <c r="E1891" s="284">
        <v>-0.23973532990690599</v>
      </c>
    </row>
    <row r="1892" spans="1:5" x14ac:dyDescent="0.25">
      <c r="A1892" s="284">
        <v>18328.2829614447</v>
      </c>
      <c r="B1892" s="284">
        <v>-0.46935527551829098</v>
      </c>
      <c r="C1892" s="284">
        <v>-0.111464477861397</v>
      </c>
      <c r="D1892" s="284">
        <v>-0.244191571025797</v>
      </c>
      <c r="E1892" s="284">
        <v>-0.24010591475333101</v>
      </c>
    </row>
    <row r="1893" spans="1:5" x14ac:dyDescent="0.25">
      <c r="A1893" s="284">
        <v>18332.562326372601</v>
      </c>
      <c r="B1893" s="284">
        <v>-7.8654212383188996E-2</v>
      </c>
      <c r="C1893" s="284">
        <v>-0.11149232596381201</v>
      </c>
      <c r="D1893" s="284">
        <v>-0.24409214786444899</v>
      </c>
      <c r="E1893" s="284">
        <v>-0.24032303646259501</v>
      </c>
    </row>
    <row r="1894" spans="1:5" x14ac:dyDescent="0.25">
      <c r="A1894" s="284">
        <v>18336.440314872001</v>
      </c>
      <c r="B1894" s="284">
        <v>-0.19162070242000301</v>
      </c>
      <c r="C1894" s="284">
        <v>-0.11151756209644401</v>
      </c>
      <c r="D1894" s="284">
        <v>-0.244005273692078</v>
      </c>
      <c r="E1894" s="284">
        <v>-0.24051948366450901</v>
      </c>
    </row>
    <row r="1895" spans="1:5" x14ac:dyDescent="0.25">
      <c r="A1895" s="284">
        <v>18337.960620095499</v>
      </c>
      <c r="B1895" s="284">
        <v>-0.325946155718571</v>
      </c>
      <c r="C1895" s="284">
        <v>-0.111527455530698</v>
      </c>
      <c r="D1895" s="284">
        <v>-0.24397121602066901</v>
      </c>
      <c r="E1895" s="284">
        <v>-0.24059641578972801</v>
      </c>
    </row>
    <row r="1896" spans="1:5" x14ac:dyDescent="0.25">
      <c r="A1896" s="284">
        <v>18344.1971367392</v>
      </c>
      <c r="B1896" s="284">
        <v>-0.21694340204443399</v>
      </c>
      <c r="C1896" s="284">
        <v>-0.111568039859713</v>
      </c>
      <c r="D1896" s="284">
        <v>-0.243831506420711</v>
      </c>
      <c r="E1896" s="284">
        <v>-0.24091145147642801</v>
      </c>
    </row>
    <row r="1897" spans="1:5" x14ac:dyDescent="0.25">
      <c r="A1897" s="284">
        <v>18345.972648126201</v>
      </c>
      <c r="B1897" s="284">
        <v>-0.33018034913870897</v>
      </c>
      <c r="C1897" s="284">
        <v>-0.111579572215232</v>
      </c>
      <c r="D1897" s="284">
        <v>-0.24379173165544399</v>
      </c>
      <c r="E1897" s="284">
        <v>-0.24100109256844601</v>
      </c>
    </row>
    <row r="1898" spans="1:5" x14ac:dyDescent="0.25">
      <c r="A1898" s="284">
        <v>18348.719842711602</v>
      </c>
      <c r="B1898" s="284">
        <v>0.92133073008255895</v>
      </c>
      <c r="C1898" s="284">
        <v>-0.111597415876992</v>
      </c>
      <c r="D1898" s="284">
        <v>-0.24373115739520501</v>
      </c>
      <c r="E1898" s="284">
        <v>-0.24113946213301701</v>
      </c>
    </row>
    <row r="1899" spans="1:5" x14ac:dyDescent="0.25">
      <c r="A1899" s="284">
        <v>18355.038802828502</v>
      </c>
      <c r="B1899" s="284">
        <v>-0.38531585941788998</v>
      </c>
      <c r="C1899" s="284">
        <v>-0.111638421772094</v>
      </c>
      <c r="D1899" s="284">
        <v>-0.243596568044401</v>
      </c>
      <c r="E1899" s="284">
        <v>-0.24145747764582501</v>
      </c>
    </row>
    <row r="1900" spans="1:5" x14ac:dyDescent="0.25">
      <c r="A1900" s="284">
        <v>18357.112233286702</v>
      </c>
      <c r="B1900" s="284">
        <v>-8.7806708169990699E-2</v>
      </c>
      <c r="C1900" s="284">
        <v>-0.11165186994295601</v>
      </c>
      <c r="D1900" s="284">
        <v>-0.243552509400803</v>
      </c>
      <c r="E1900" s="284">
        <v>-0.241561591618695</v>
      </c>
    </row>
    <row r="1901" spans="1:5" x14ac:dyDescent="0.25">
      <c r="A1901" s="284">
        <v>18360.353757209599</v>
      </c>
      <c r="B1901" s="284">
        <v>-0.467660006064685</v>
      </c>
      <c r="C1901" s="284">
        <v>-0.111672880471456</v>
      </c>
      <c r="D1901" s="284">
        <v>-0.243483629759017</v>
      </c>
      <c r="E1901" s="284">
        <v>-0.24172426460723301</v>
      </c>
    </row>
    <row r="1902" spans="1:5" x14ac:dyDescent="0.25">
      <c r="A1902" s="284">
        <v>18371.773268759101</v>
      </c>
      <c r="B1902" s="284">
        <v>-0.32949913841859901</v>
      </c>
      <c r="C1902" s="284">
        <v>-0.11174681531302</v>
      </c>
      <c r="D1902" s="284">
        <v>-0.24325087360033101</v>
      </c>
      <c r="E1902" s="284">
        <v>-0.242295600180434</v>
      </c>
    </row>
    <row r="1903" spans="1:5" x14ac:dyDescent="0.25">
      <c r="A1903" s="284">
        <v>18375.573372963299</v>
      </c>
      <c r="B1903" s="284">
        <v>-0.130647080417545</v>
      </c>
      <c r="C1903" s="284">
        <v>-0.111771396821896</v>
      </c>
      <c r="D1903" s="284">
        <v>-0.24317540265034501</v>
      </c>
      <c r="E1903" s="284">
        <v>-0.24248510411806101</v>
      </c>
    </row>
    <row r="1904" spans="1:5" x14ac:dyDescent="0.25">
      <c r="A1904" s="284">
        <v>18377.1373175238</v>
      </c>
      <c r="B1904" s="284">
        <v>-0.14774361407970901</v>
      </c>
      <c r="C1904" s="284">
        <v>-0.11178150627337199</v>
      </c>
      <c r="D1904" s="284">
        <v>-0.24314467835253101</v>
      </c>
      <c r="E1904" s="284">
        <v>-0.24256304562629799</v>
      </c>
    </row>
    <row r="1905" spans="1:5" x14ac:dyDescent="0.25">
      <c r="A1905" s="284">
        <v>18392.119769172201</v>
      </c>
      <c r="B1905" s="284">
        <v>-0.94336355933083405</v>
      </c>
      <c r="C1905" s="284">
        <v>-0.11187821847686701</v>
      </c>
      <c r="D1905" s="284">
        <v>-0.24286451927436201</v>
      </c>
      <c r="E1905" s="284">
        <v>-0.24330713927418801</v>
      </c>
    </row>
    <row r="1906" spans="1:5" x14ac:dyDescent="0.25">
      <c r="A1906" s="284">
        <v>18395.900506830101</v>
      </c>
      <c r="B1906" s="284">
        <v>6.3202654780103507E-2</v>
      </c>
      <c r="C1906" s="284">
        <v>-0.1119025939174</v>
      </c>
      <c r="D1906" s="284">
        <v>-0.242793952384141</v>
      </c>
      <c r="E1906" s="284">
        <v>-0.243494096479379</v>
      </c>
    </row>
    <row r="1907" spans="1:5" x14ac:dyDescent="0.25">
      <c r="A1907" s="284">
        <v>18400.2800976217</v>
      </c>
      <c r="B1907" s="284">
        <v>1.18315148665968</v>
      </c>
      <c r="C1907" s="284">
        <v>-0.111930804565676</v>
      </c>
      <c r="D1907" s="284">
        <v>-0.242712207991756</v>
      </c>
      <c r="E1907" s="284">
        <v>-0.24371051749831099</v>
      </c>
    </row>
    <row r="1908" spans="1:5" x14ac:dyDescent="0.25">
      <c r="A1908" s="284">
        <v>18400.690818852301</v>
      </c>
      <c r="B1908" s="284">
        <v>-0.34399463786842799</v>
      </c>
      <c r="C1908" s="284">
        <v>-0.111933448470054</v>
      </c>
      <c r="D1908" s="284">
        <v>-0.242704666425161</v>
      </c>
      <c r="E1908" s="284">
        <v>-0.243730792651105</v>
      </c>
    </row>
    <row r="1909" spans="1:5" x14ac:dyDescent="0.25">
      <c r="A1909" s="284">
        <v>18401.043099177401</v>
      </c>
      <c r="B1909" s="284">
        <v>-0.32944272610209202</v>
      </c>
      <c r="C1909" s="284">
        <v>-0.11193571617726</v>
      </c>
      <c r="D1909" s="284">
        <v>-0.24269845082967201</v>
      </c>
      <c r="E1909" s="284">
        <v>-0.24374817406871099</v>
      </c>
    </row>
    <row r="1910" spans="1:5" x14ac:dyDescent="0.25">
      <c r="A1910" s="284">
        <v>18402.395715873001</v>
      </c>
      <c r="B1910" s="284">
        <v>-0.321977317718181</v>
      </c>
      <c r="C1910" s="284">
        <v>-0.11194442327331</v>
      </c>
      <c r="D1910" s="284">
        <v>-0.24267458540878201</v>
      </c>
      <c r="E1910" s="284">
        <v>-0.24381488889529301</v>
      </c>
    </row>
    <row r="1911" spans="1:5" x14ac:dyDescent="0.25">
      <c r="A1911" s="284">
        <v>18403.974466460801</v>
      </c>
      <c r="B1911" s="284">
        <v>-0.24156104139326801</v>
      </c>
      <c r="C1911" s="284">
        <v>-0.11195458580604301</v>
      </c>
      <c r="D1911" s="284">
        <v>-0.24264673010625501</v>
      </c>
      <c r="E1911" s="284">
        <v>-0.243892711273198</v>
      </c>
    </row>
    <row r="1912" spans="1:5" x14ac:dyDescent="0.25">
      <c r="A1912" s="284">
        <v>18405.209568390401</v>
      </c>
      <c r="B1912" s="284">
        <v>-0.14490916567533299</v>
      </c>
      <c r="C1912" s="284">
        <v>-0.111962532522276</v>
      </c>
      <c r="D1912" s="284">
        <v>-0.24262493810303001</v>
      </c>
      <c r="E1912" s="284">
        <v>-0.24395355303254099</v>
      </c>
    </row>
    <row r="1913" spans="1:5" x14ac:dyDescent="0.25">
      <c r="A1913" s="284">
        <v>18411.084300152201</v>
      </c>
      <c r="B1913" s="284">
        <v>-0.14102327134013501</v>
      </c>
      <c r="C1913" s="284">
        <v>-0.112000312961743</v>
      </c>
      <c r="D1913" s="284">
        <v>-0.242526633324675</v>
      </c>
      <c r="E1913" s="284">
        <v>-0.244242438307778</v>
      </c>
    </row>
    <row r="1914" spans="1:5" x14ac:dyDescent="0.25">
      <c r="A1914" s="284">
        <v>18414.807234248401</v>
      </c>
      <c r="B1914" s="284">
        <v>-3.52442656949115E-2</v>
      </c>
      <c r="C1914" s="284">
        <v>-0.11202423137145801</v>
      </c>
      <c r="D1914" s="284">
        <v>-0.242464335635864</v>
      </c>
      <c r="E1914" s="284">
        <v>-0.24442536109979701</v>
      </c>
    </row>
    <row r="1915" spans="1:5" x14ac:dyDescent="0.25">
      <c r="A1915" s="284">
        <v>18416.399203422101</v>
      </c>
      <c r="B1915" s="284">
        <v>-0.33912878638031602</v>
      </c>
      <c r="C1915" s="284">
        <v>-0.112034459156847</v>
      </c>
      <c r="D1915" s="284">
        <v>-0.24243769643204799</v>
      </c>
      <c r="E1915" s="284">
        <v>-0.24450344189148801</v>
      </c>
    </row>
    <row r="1916" spans="1:5" x14ac:dyDescent="0.25">
      <c r="A1916" s="284">
        <v>18423.718226827299</v>
      </c>
      <c r="B1916" s="284">
        <v>-0.32693971183971299</v>
      </c>
      <c r="C1916" s="284">
        <v>-0.112081438064307</v>
      </c>
      <c r="D1916" s="284">
        <v>-0.242315223610686</v>
      </c>
      <c r="E1916" s="284">
        <v>-0.244861766757377</v>
      </c>
    </row>
    <row r="1917" spans="1:5" x14ac:dyDescent="0.25">
      <c r="A1917" s="284">
        <v>18424.233818815501</v>
      </c>
      <c r="B1917" s="284">
        <v>-2.51532171210322E-2</v>
      </c>
      <c r="C1917" s="284">
        <v>-0.11208474418481799</v>
      </c>
      <c r="D1917" s="284">
        <v>-0.24230659595615101</v>
      </c>
      <c r="E1917" s="284">
        <v>-0.244886968921813</v>
      </c>
    </row>
    <row r="1918" spans="1:5" x14ac:dyDescent="0.25">
      <c r="A1918" s="284">
        <v>18427.999475650198</v>
      </c>
      <c r="B1918" s="284">
        <v>8.6459862756127506E-2</v>
      </c>
      <c r="C1918" s="284">
        <v>-0.112108890633139</v>
      </c>
      <c r="D1918" s="284">
        <v>-0.24224587915956</v>
      </c>
      <c r="E1918" s="284">
        <v>-0.24507087397176799</v>
      </c>
    </row>
    <row r="1919" spans="1:5" x14ac:dyDescent="0.25">
      <c r="A1919" s="284">
        <v>18428.177792281</v>
      </c>
      <c r="B1919" s="284">
        <v>-5.55491477102876E-2</v>
      </c>
      <c r="C1919" s="284">
        <v>-0.112110034049413</v>
      </c>
      <c r="D1919" s="284">
        <v>-0.24224306209687099</v>
      </c>
      <c r="E1919" s="284">
        <v>-0.245079568654262</v>
      </c>
    </row>
    <row r="1920" spans="1:5" x14ac:dyDescent="0.25">
      <c r="A1920" s="284">
        <v>18432.0338917339</v>
      </c>
      <c r="B1920" s="284">
        <v>0.109230208236144</v>
      </c>
      <c r="C1920" s="284">
        <v>-0.112134721532044</v>
      </c>
      <c r="D1920" s="284">
        <v>-0.24218271392010801</v>
      </c>
      <c r="E1920" s="284">
        <v>-0.2452675912759</v>
      </c>
    </row>
    <row r="1921" spans="1:5" x14ac:dyDescent="0.25">
      <c r="A1921" s="284">
        <v>18442.998663058199</v>
      </c>
      <c r="B1921" s="284">
        <v>-0.49891720353095698</v>
      </c>
      <c r="C1921" s="284">
        <v>-0.112204920084993</v>
      </c>
      <c r="D1921" s="284">
        <v>-0.24201687811766301</v>
      </c>
      <c r="E1921" s="284">
        <v>-0.24580051604078301</v>
      </c>
    </row>
    <row r="1922" spans="1:5" x14ac:dyDescent="0.25">
      <c r="A1922" s="284">
        <v>18443.7924854101</v>
      </c>
      <c r="B1922" s="284">
        <v>-0.332539615506389</v>
      </c>
      <c r="C1922" s="284">
        <v>-0.112209995539281</v>
      </c>
      <c r="D1922" s="284">
        <v>-0.24200539556783601</v>
      </c>
      <c r="E1922" s="284">
        <v>-0.24583908860977099</v>
      </c>
    </row>
    <row r="1923" spans="1:5" x14ac:dyDescent="0.25">
      <c r="A1923" s="284">
        <v>18447.213160130701</v>
      </c>
      <c r="B1923" s="284">
        <v>-0.352128117631967</v>
      </c>
      <c r="C1923" s="284">
        <v>-0.112231855284249</v>
      </c>
      <c r="D1923" s="284">
        <v>-0.24195591589795201</v>
      </c>
      <c r="E1923" s="284">
        <v>-0.24600482478135999</v>
      </c>
    </row>
    <row r="1924" spans="1:5" x14ac:dyDescent="0.25">
      <c r="A1924" s="284">
        <v>18448.4478008888</v>
      </c>
      <c r="B1924" s="284">
        <v>0.17927624756035601</v>
      </c>
      <c r="C1924" s="284">
        <v>-0.11223974522828201</v>
      </c>
      <c r="D1924" s="284">
        <v>-0.24193805696013199</v>
      </c>
      <c r="E1924" s="284">
        <v>-0.24606458746861801</v>
      </c>
    </row>
    <row r="1925" spans="1:5" x14ac:dyDescent="0.25">
      <c r="A1925" s="284">
        <v>18451.983679884201</v>
      </c>
      <c r="B1925" s="284">
        <v>-0.397126120520574</v>
      </c>
      <c r="C1925" s="284">
        <v>-0.11226233153826</v>
      </c>
      <c r="D1925" s="284">
        <v>-0.24188737945532801</v>
      </c>
      <c r="E1925" s="284">
        <v>-0.24623556800988</v>
      </c>
    </row>
    <row r="1926" spans="1:5" x14ac:dyDescent="0.25">
      <c r="A1926" s="284">
        <v>18452.133627294399</v>
      </c>
      <c r="B1926" s="284">
        <v>-5.5992530672655E-2</v>
      </c>
      <c r="C1926" s="284">
        <v>-0.112263289096992</v>
      </c>
      <c r="D1926" s="284">
        <v>-0.24188527408191901</v>
      </c>
      <c r="E1926" s="284">
        <v>-0.24624281884889199</v>
      </c>
    </row>
    <row r="1927" spans="1:5" x14ac:dyDescent="0.25">
      <c r="A1927" s="284">
        <v>18452.330962114302</v>
      </c>
      <c r="B1927" s="284">
        <v>-6.01662321089824E-2</v>
      </c>
      <c r="C1927" s="284">
        <v>-0.11226454927000699</v>
      </c>
      <c r="D1927" s="284">
        <v>-0.241882503353955</v>
      </c>
      <c r="E1927" s="284">
        <v>-0.24625235181270899</v>
      </c>
    </row>
    <row r="1928" spans="1:5" x14ac:dyDescent="0.25">
      <c r="A1928" s="284">
        <v>18457.848155121399</v>
      </c>
      <c r="B1928" s="284">
        <v>-0.25615287419398203</v>
      </c>
      <c r="C1928" s="284">
        <v>-0.112299743175132</v>
      </c>
      <c r="D1928" s="284">
        <v>-0.24180601527359299</v>
      </c>
      <c r="E1928" s="284">
        <v>-0.24651861437896</v>
      </c>
    </row>
    <row r="1929" spans="1:5" x14ac:dyDescent="0.25">
      <c r="A1929" s="284">
        <v>18459.562586044602</v>
      </c>
      <c r="B1929" s="284">
        <v>-0.33278657204284201</v>
      </c>
      <c r="C1929" s="284">
        <v>-0.112310677809108</v>
      </c>
      <c r="D1929" s="284">
        <v>-0.241782739856438</v>
      </c>
      <c r="E1929" s="284">
        <v>-0.24660122955114899</v>
      </c>
    </row>
    <row r="1930" spans="1:5" x14ac:dyDescent="0.25">
      <c r="A1930" s="284">
        <v>18467.988357447401</v>
      </c>
      <c r="B1930" s="284">
        <v>-0.35963078237385399</v>
      </c>
      <c r="C1930" s="284">
        <v>-0.11236437160599599</v>
      </c>
      <c r="D1930" s="284">
        <v>-0.241671309864709</v>
      </c>
      <c r="E1930" s="284">
        <v>-0.247006399354747</v>
      </c>
    </row>
    <row r="1931" spans="1:5" x14ac:dyDescent="0.25">
      <c r="A1931" s="284">
        <v>18470.357082437298</v>
      </c>
      <c r="B1931" s="284">
        <v>-0.40062679308982002</v>
      </c>
      <c r="C1931" s="284">
        <v>-0.11237945063511599</v>
      </c>
      <c r="D1931" s="284">
        <v>-0.241640617000388</v>
      </c>
      <c r="E1931" s="284">
        <v>-0.24712004908395399</v>
      </c>
    </row>
    <row r="1932" spans="1:5" x14ac:dyDescent="0.25">
      <c r="A1932" s="284">
        <v>18470.490719798101</v>
      </c>
      <c r="B1932" s="284">
        <v>-1.00251072457147E-2</v>
      </c>
      <c r="C1932" s="284">
        <v>-0.112380301355087</v>
      </c>
      <c r="D1932" s="284">
        <v>-0.24163891086644201</v>
      </c>
      <c r="E1932" s="284">
        <v>-0.24712645757215099</v>
      </c>
    </row>
    <row r="1933" spans="1:5" x14ac:dyDescent="0.25">
      <c r="A1933" s="284">
        <v>18481.867051412501</v>
      </c>
      <c r="B1933" s="284">
        <v>1.7927829088626401E-2</v>
      </c>
      <c r="C1933" s="284">
        <v>-0.112452670142849</v>
      </c>
      <c r="D1933" s="284">
        <v>-0.24149846619748799</v>
      </c>
      <c r="E1933" s="284">
        <v>-0.247670665885768</v>
      </c>
    </row>
    <row r="1934" spans="1:5" x14ac:dyDescent="0.25">
      <c r="A1934" s="284">
        <v>18483.940310394501</v>
      </c>
      <c r="B1934" s="284">
        <v>-0.33080710093859</v>
      </c>
      <c r="C1934" s="284">
        <v>-0.11246583939719</v>
      </c>
      <c r="D1934" s="284">
        <v>-0.241473862860762</v>
      </c>
      <c r="E1934" s="284">
        <v>-0.24776960009194701</v>
      </c>
    </row>
    <row r="1935" spans="1:5" x14ac:dyDescent="0.25">
      <c r="A1935" s="284">
        <v>18485.456098758099</v>
      </c>
      <c r="B1935" s="284">
        <v>-0.15341542594090599</v>
      </c>
      <c r="C1935" s="284">
        <v>-0.112475467124974</v>
      </c>
      <c r="D1935" s="284">
        <v>-0.24145587502044</v>
      </c>
      <c r="E1935" s="284">
        <v>-0.24784180257782201</v>
      </c>
    </row>
    <row r="1936" spans="1:5" x14ac:dyDescent="0.25">
      <c r="A1936" s="284">
        <v>18487.223983911899</v>
      </c>
      <c r="B1936" s="284">
        <v>-5.8234587502925497E-2</v>
      </c>
      <c r="C1936" s="284">
        <v>-0.112486690776961</v>
      </c>
      <c r="D1936" s="284">
        <v>-0.241434895550867</v>
      </c>
      <c r="E1936" s="284">
        <v>-0.24792601334623299</v>
      </c>
    </row>
    <row r="1937" spans="1:5" x14ac:dyDescent="0.25">
      <c r="A1937" s="284">
        <v>18488.882622932499</v>
      </c>
      <c r="B1937" s="284">
        <v>-9.34041922298956E-2</v>
      </c>
      <c r="C1937" s="284">
        <v>-0.112497219177479</v>
      </c>
      <c r="D1937" s="284">
        <v>-0.241416258794966</v>
      </c>
      <c r="E1937" s="284">
        <v>-0.248005020325925</v>
      </c>
    </row>
    <row r="1938" spans="1:5" x14ac:dyDescent="0.25">
      <c r="A1938" s="284">
        <v>18489.903270055798</v>
      </c>
      <c r="B1938" s="284">
        <v>1.8896630616715999E-2</v>
      </c>
      <c r="C1938" s="284">
        <v>-0.11250369600585</v>
      </c>
      <c r="D1938" s="284">
        <v>-0.24140479062675099</v>
      </c>
      <c r="E1938" s="284">
        <v>-0.24805354227454801</v>
      </c>
    </row>
    <row r="1939" spans="1:5" x14ac:dyDescent="0.25">
      <c r="A1939" s="284">
        <v>18497.954735099502</v>
      </c>
      <c r="B1939" s="284">
        <v>-0.28367871414291002</v>
      </c>
      <c r="C1939" s="284">
        <v>-0.11255474748154901</v>
      </c>
      <c r="D1939" s="284">
        <v>-0.241314322968147</v>
      </c>
      <c r="E1939" s="284">
        <v>-0.24843590768281301</v>
      </c>
    </row>
    <row r="1940" spans="1:5" x14ac:dyDescent="0.25">
      <c r="A1940" s="284">
        <v>18498.989615512</v>
      </c>
      <c r="B1940" s="284">
        <v>0.14283855997581099</v>
      </c>
      <c r="C1940" s="284">
        <v>-0.11256130798989</v>
      </c>
      <c r="D1940" s="284">
        <v>-0.24130312025495501</v>
      </c>
      <c r="E1940" s="284">
        <v>-0.24848491996240199</v>
      </c>
    </row>
    <row r="1941" spans="1:5" x14ac:dyDescent="0.25">
      <c r="A1941" s="284">
        <v>18507.274190755299</v>
      </c>
      <c r="B1941" s="284">
        <v>-0.84433248758101198</v>
      </c>
      <c r="C1941" s="284">
        <v>-0.112613755337133</v>
      </c>
      <c r="D1941" s="284">
        <v>-0.24121920659916901</v>
      </c>
      <c r="E1941" s="284">
        <v>-0.248876824416671</v>
      </c>
    </row>
    <row r="1942" spans="1:5" x14ac:dyDescent="0.25">
      <c r="A1942" s="284">
        <v>18509.844439747601</v>
      </c>
      <c r="B1942" s="284">
        <v>-0.69921116009540296</v>
      </c>
      <c r="C1942" s="284">
        <v>-0.11263001809417</v>
      </c>
      <c r="D1942" s="284">
        <v>-0.24119443243057501</v>
      </c>
      <c r="E1942" s="284">
        <v>-0.248998120748289</v>
      </c>
    </row>
    <row r="1943" spans="1:5" x14ac:dyDescent="0.25">
      <c r="A1943" s="284">
        <v>18513.560510668001</v>
      </c>
      <c r="B1943" s="284">
        <v>-3.6932923564991803E-2</v>
      </c>
      <c r="C1943" s="284">
        <v>-0.112653513770141</v>
      </c>
      <c r="D1943" s="284">
        <v>-0.24115861389012699</v>
      </c>
      <c r="E1943" s="284">
        <v>-0.249173202320568</v>
      </c>
    </row>
    <row r="1944" spans="1:5" x14ac:dyDescent="0.25">
      <c r="A1944" s="284">
        <v>18515.0477256669</v>
      </c>
      <c r="B1944" s="284">
        <v>-3.7735405951078202E-2</v>
      </c>
      <c r="C1944" s="284">
        <v>-0.11266290746525801</v>
      </c>
      <c r="D1944" s="284">
        <v>-0.24114427889175499</v>
      </c>
      <c r="E1944" s="284">
        <v>-0.24924327201135399</v>
      </c>
    </row>
    <row r="1945" spans="1:5" x14ac:dyDescent="0.25">
      <c r="A1945" s="284">
        <v>18515.4749406425</v>
      </c>
      <c r="B1945" s="284">
        <v>0.314691760072772</v>
      </c>
      <c r="C1945" s="284">
        <v>-0.112665605882927</v>
      </c>
      <c r="D1945" s="284">
        <v>-0.24114016104330399</v>
      </c>
      <c r="E1945" s="284">
        <v>-0.24926337605719101</v>
      </c>
    </row>
    <row r="1946" spans="1:5" x14ac:dyDescent="0.25">
      <c r="A1946" s="284">
        <v>18537.492614155901</v>
      </c>
      <c r="B1946" s="284">
        <v>-0.48973617411125497</v>
      </c>
      <c r="C1946" s="284">
        <v>-0.11280447235155</v>
      </c>
      <c r="D1946" s="284">
        <v>-0.240938651945829</v>
      </c>
      <c r="E1946" s="284">
        <v>-0.25029454656358002</v>
      </c>
    </row>
    <row r="1947" spans="1:5" x14ac:dyDescent="0.25">
      <c r="A1947" s="284">
        <v>18538.761726835801</v>
      </c>
      <c r="B1947" s="284">
        <v>-9.1386848279606497E-2</v>
      </c>
      <c r="C1947" s="284">
        <v>-0.112812462310619</v>
      </c>
      <c r="D1947" s="284">
        <v>-0.24092808322106701</v>
      </c>
      <c r="E1947" s="284">
        <v>-0.250353675037924</v>
      </c>
    </row>
    <row r="1948" spans="1:5" x14ac:dyDescent="0.25">
      <c r="A1948" s="284">
        <v>18539.781001042302</v>
      </c>
      <c r="B1948" s="284">
        <v>-0.186991822584026</v>
      </c>
      <c r="C1948" s="284">
        <v>-0.112818875679535</v>
      </c>
      <c r="D1948" s="284">
        <v>-0.24091959506338301</v>
      </c>
      <c r="E1948" s="284">
        <v>-0.25040116343649299</v>
      </c>
    </row>
    <row r="1949" spans="1:5" x14ac:dyDescent="0.25">
      <c r="A1949" s="284">
        <v>18545.373759301201</v>
      </c>
      <c r="B1949" s="284">
        <v>-0.333199198748313</v>
      </c>
      <c r="C1949" s="284">
        <v>-0.112854051022518</v>
      </c>
      <c r="D1949" s="284">
        <v>-0.240876679780436</v>
      </c>
      <c r="E1949" s="284">
        <v>-0.25066129075340998</v>
      </c>
    </row>
    <row r="1950" spans="1:5" x14ac:dyDescent="0.25">
      <c r="A1950" s="284">
        <v>18546.116177363099</v>
      </c>
      <c r="B1950" s="284">
        <v>-0.34898852836694499</v>
      </c>
      <c r="C1950" s="284">
        <v>-0.11285871767708</v>
      </c>
      <c r="D1950" s="284">
        <v>-0.240871065230048</v>
      </c>
      <c r="E1950" s="284">
        <v>-0.25069577457194597</v>
      </c>
    </row>
    <row r="1951" spans="1:5" x14ac:dyDescent="0.25">
      <c r="A1951" s="284">
        <v>18549.9214563858</v>
      </c>
      <c r="B1951" s="284">
        <v>-0.28148516359076697</v>
      </c>
      <c r="C1951" s="284">
        <v>-0.112882633658625</v>
      </c>
      <c r="D1951" s="284">
        <v>-0.240842287736734</v>
      </c>
      <c r="E1951" s="284">
        <v>-0.25087234867076103</v>
      </c>
    </row>
    <row r="1952" spans="1:5" x14ac:dyDescent="0.25">
      <c r="A1952" s="284">
        <v>18550.672214194201</v>
      </c>
      <c r="B1952" s="284">
        <v>-0.34816894404722198</v>
      </c>
      <c r="C1952" s="284">
        <v>-0.112887347476332</v>
      </c>
      <c r="D1952" s="284">
        <v>-0.240836610116858</v>
      </c>
      <c r="E1952" s="284"/>
    </row>
    <row r="1953" spans="1:5" x14ac:dyDescent="0.25">
      <c r="A1953" s="284">
        <v>18550.672214194201</v>
      </c>
      <c r="B1953" s="284">
        <v>-0.30486054601982499</v>
      </c>
      <c r="C1953" s="284">
        <v>-0.112887347476332</v>
      </c>
      <c r="D1953" s="284">
        <v>-0.240836610116858</v>
      </c>
      <c r="E1953" s="284"/>
    </row>
    <row r="1954" spans="1:5" x14ac:dyDescent="0.25">
      <c r="A1954" s="284">
        <v>18551.125174160101</v>
      </c>
      <c r="B1954" s="284">
        <v>-0.33326083873523898</v>
      </c>
      <c r="C1954" s="284">
        <v>-0.112890191496979</v>
      </c>
      <c r="D1954" s="284">
        <v>-0.24083318459870001</v>
      </c>
      <c r="E1954" s="284">
        <v>-0.25092814364146898</v>
      </c>
    </row>
    <row r="1955" spans="1:5" x14ac:dyDescent="0.25">
      <c r="A1955" s="284">
        <v>18551.1898827267</v>
      </c>
      <c r="B1955" s="284">
        <v>-0.31570286042095203</v>
      </c>
      <c r="C1955" s="284">
        <v>-0.112890597785643</v>
      </c>
      <c r="D1955" s="284">
        <v>-0.240832695238963</v>
      </c>
      <c r="E1955" s="284">
        <v>-0.25093114220339202</v>
      </c>
    </row>
    <row r="1956" spans="1:5" x14ac:dyDescent="0.25">
      <c r="A1956" s="284">
        <v>18556.397035044101</v>
      </c>
      <c r="B1956" s="284">
        <v>0.53274162549228299</v>
      </c>
      <c r="C1956" s="284">
        <v>-0.112923292173261</v>
      </c>
      <c r="D1956" s="284">
        <v>-0.24079499251532699</v>
      </c>
      <c r="E1956" s="284">
        <v>-0.25117216379475599</v>
      </c>
    </row>
    <row r="1957" spans="1:5" x14ac:dyDescent="0.25">
      <c r="A1957" s="284">
        <v>18558.375930565999</v>
      </c>
      <c r="B1957" s="284">
        <v>-3.4731246626884503E-2</v>
      </c>
      <c r="C1957" s="284">
        <v>-0.11293571011272099</v>
      </c>
      <c r="D1957" s="284">
        <v>-0.24078150257047601</v>
      </c>
      <c r="E1957" s="284">
        <v>-0.251263535341399</v>
      </c>
    </row>
    <row r="1958" spans="1:5" x14ac:dyDescent="0.25">
      <c r="A1958" s="284">
        <v>18562.523605984301</v>
      </c>
      <c r="B1958" s="284">
        <v>-0.32753189964050999</v>
      </c>
      <c r="C1958" s="284">
        <v>-0.112961701048165</v>
      </c>
      <c r="D1958" s="284">
        <v>-0.240753755908369</v>
      </c>
      <c r="E1958" s="284">
        <v>-0.251455045966269</v>
      </c>
    </row>
    <row r="1959" spans="1:5" x14ac:dyDescent="0.25">
      <c r="A1959" s="284">
        <v>18567.606728303999</v>
      </c>
      <c r="B1959" s="284">
        <v>-0.62101665193530198</v>
      </c>
      <c r="C1959" s="284">
        <v>-0.112993553855036</v>
      </c>
      <c r="D1959" s="284">
        <v>-0.24072129372137999</v>
      </c>
      <c r="E1959" s="284">
        <v>-0.25168906001765701</v>
      </c>
    </row>
    <row r="1960" spans="1:5" x14ac:dyDescent="0.25">
      <c r="A1960" s="284">
        <v>18568.737503377299</v>
      </c>
      <c r="B1960" s="284">
        <v>-0.32169458888791103</v>
      </c>
      <c r="C1960" s="284">
        <v>-0.113000639728197</v>
      </c>
      <c r="D1960" s="284">
        <v>-0.24071431870710799</v>
      </c>
      <c r="E1960" s="284">
        <v>-0.25174111803229099</v>
      </c>
    </row>
    <row r="1961" spans="1:5" x14ac:dyDescent="0.25">
      <c r="A1961" s="284">
        <v>18573.968682519298</v>
      </c>
      <c r="B1961" s="284">
        <v>-0.34710589403068598</v>
      </c>
      <c r="C1961" s="284">
        <v>-0.11303338499644899</v>
      </c>
      <c r="D1961" s="284">
        <v>-0.24068365530916799</v>
      </c>
      <c r="E1961" s="284">
        <v>-0.251981482201447</v>
      </c>
    </row>
    <row r="1962" spans="1:5" x14ac:dyDescent="0.25">
      <c r="A1962" s="284">
        <v>18574.6157681849</v>
      </c>
      <c r="B1962" s="284">
        <v>-0.206761702472813</v>
      </c>
      <c r="C1962" s="284">
        <v>-0.11303743082559201</v>
      </c>
      <c r="D1962" s="284">
        <v>-0.24068002654954099</v>
      </c>
      <c r="E1962" s="284">
        <v>-0.25201116751888197</v>
      </c>
    </row>
    <row r="1963" spans="1:5" x14ac:dyDescent="0.25">
      <c r="A1963" s="284">
        <v>18575.482724540601</v>
      </c>
      <c r="B1963" s="284">
        <v>-0.46429408892555402</v>
      </c>
      <c r="C1963" s="284">
        <v>-0.11304285137108699</v>
      </c>
      <c r="D1963" s="284">
        <v>-0.24067516478797099</v>
      </c>
      <c r="E1963" s="284">
        <v>-0.25205092631912401</v>
      </c>
    </row>
    <row r="1964" spans="1:5" x14ac:dyDescent="0.25">
      <c r="A1964" s="284">
        <v>18581.5402769885</v>
      </c>
      <c r="B1964" s="284">
        <v>-0.35280354217019899</v>
      </c>
      <c r="C1964" s="284">
        <v>-0.11308072552521101</v>
      </c>
      <c r="D1964" s="284">
        <v>-0.24064119493988401</v>
      </c>
      <c r="E1964" s="284">
        <v>-0.252328305888745</v>
      </c>
    </row>
    <row r="1965" spans="1:5" x14ac:dyDescent="0.25">
      <c r="A1965" s="284">
        <v>18584.250389219</v>
      </c>
      <c r="B1965" s="284">
        <v>-0.39254137973062703</v>
      </c>
      <c r="C1965" s="284">
        <v>-0.113097670192087</v>
      </c>
      <c r="D1965" s="284">
        <v>-0.24062807386066401</v>
      </c>
      <c r="E1965" s="284">
        <v>-0.25245216526346098</v>
      </c>
    </row>
    <row r="1966" spans="1:5" x14ac:dyDescent="0.25">
      <c r="A1966" s="284">
        <v>18585.312855637199</v>
      </c>
      <c r="B1966" s="284">
        <v>-0.32668422022118498</v>
      </c>
      <c r="C1966" s="284">
        <v>-0.11310430883831001</v>
      </c>
      <c r="D1966" s="284">
        <v>-0.24062300154921001</v>
      </c>
      <c r="E1966" s="284">
        <v>-0.25250068256955799</v>
      </c>
    </row>
    <row r="1967" spans="1:5" x14ac:dyDescent="0.25">
      <c r="A1967" s="284">
        <v>18588.4260111939</v>
      </c>
      <c r="B1967" s="284">
        <v>-1.1535138124305</v>
      </c>
      <c r="C1967" s="284">
        <v>-0.113123737842263</v>
      </c>
      <c r="D1967" s="284">
        <v>-0.24060813906102199</v>
      </c>
      <c r="E1967" s="284">
        <v>-0.25264271361158502</v>
      </c>
    </row>
    <row r="1968" spans="1:5" x14ac:dyDescent="0.25">
      <c r="A1968" s="284">
        <v>18597.8592687255</v>
      </c>
      <c r="B1968" s="284">
        <v>-4.7101748770805897E-2</v>
      </c>
      <c r="C1968" s="284">
        <v>-0.113182578105377</v>
      </c>
      <c r="D1968" s="284">
        <v>-0.24056310383034199</v>
      </c>
      <c r="E1968" s="284">
        <v>-0.25307189027660199</v>
      </c>
    </row>
    <row r="1969" spans="1:5" x14ac:dyDescent="0.25">
      <c r="A1969" s="284">
        <v>18599.1938814368</v>
      </c>
      <c r="B1969" s="284">
        <v>-0.34086751408666199</v>
      </c>
      <c r="C1969" s="284">
        <v>-0.11319089391345501</v>
      </c>
      <c r="D1969" s="284">
        <v>-0.24055772125524499</v>
      </c>
      <c r="E1969" s="284">
        <v>-0.25313247304147901</v>
      </c>
    </row>
    <row r="1970" spans="1:5" x14ac:dyDescent="0.25">
      <c r="A1970" s="284">
        <v>18599.321914207099</v>
      </c>
      <c r="B1970" s="284">
        <v>-0.39449651264183999</v>
      </c>
      <c r="C1970" s="284">
        <v>-0.113191691612351</v>
      </c>
      <c r="D1970" s="284">
        <v>-0.24055720489121299</v>
      </c>
      <c r="E1970" s="284">
        <v>-0.25313828239020503</v>
      </c>
    </row>
    <row r="1971" spans="1:5" x14ac:dyDescent="0.25">
      <c r="A1971" s="284">
        <v>18600.597988113099</v>
      </c>
      <c r="B1971" s="284">
        <v>-0.34514858178715802</v>
      </c>
      <c r="C1971" s="284">
        <v>-0.11319963915817501</v>
      </c>
      <c r="D1971" s="284">
        <v>-0.24055205840671601</v>
      </c>
      <c r="E1971" s="284">
        <v>-0.253196164857655</v>
      </c>
    </row>
    <row r="1972" spans="1:5" x14ac:dyDescent="0.25">
      <c r="A1972" s="284">
        <v>18605.055172726101</v>
      </c>
      <c r="B1972" s="284">
        <v>-0.28008414285974897</v>
      </c>
      <c r="C1972" s="284">
        <v>-0.113227385595257</v>
      </c>
      <c r="D1972" s="284">
        <v>-0.24053408230720999</v>
      </c>
      <c r="E1972" s="284">
        <v>-0.25339790590411099</v>
      </c>
    </row>
    <row r="1973" spans="1:5" x14ac:dyDescent="0.25">
      <c r="A1973" s="284">
        <v>18609.2705821737</v>
      </c>
      <c r="B1973" s="284">
        <v>-0.193430797744676</v>
      </c>
      <c r="C1973" s="284">
        <v>-0.113253620347618</v>
      </c>
      <c r="D1973" s="284">
        <v>-0.24051859973818501</v>
      </c>
      <c r="E1973" s="284">
        <v>-0.253588536441678</v>
      </c>
    </row>
    <row r="1974" spans="1:5" x14ac:dyDescent="0.25">
      <c r="A1974" s="284">
        <v>18614.110244301399</v>
      </c>
      <c r="B1974" s="284">
        <v>-0.34102977862502398</v>
      </c>
      <c r="C1974" s="284">
        <v>-0.11328370196773099</v>
      </c>
      <c r="D1974" s="284">
        <v>-0.24050231463354599</v>
      </c>
      <c r="E1974" s="284">
        <v>-0.25380706927309399</v>
      </c>
    </row>
    <row r="1975" spans="1:5" x14ac:dyDescent="0.25">
      <c r="A1975" s="284">
        <v>18615.300743489901</v>
      </c>
      <c r="B1975" s="284">
        <v>-0.342814093343979</v>
      </c>
      <c r="C1975" s="284">
        <v>-0.113291101452486</v>
      </c>
      <c r="D1975" s="284">
        <v>-0.240498410516472</v>
      </c>
      <c r="E1975" s="284">
        <v>-0.25386071706538099</v>
      </c>
    </row>
    <row r="1976" spans="1:5" x14ac:dyDescent="0.25">
      <c r="A1976" s="284">
        <v>18616.898076294401</v>
      </c>
      <c r="B1976" s="284">
        <v>-9.5460339434894098E-2</v>
      </c>
      <c r="C1976" s="284">
        <v>-0.11330102959006801</v>
      </c>
      <c r="D1976" s="284">
        <v>-0.24049355100464201</v>
      </c>
      <c r="E1976" s="284">
        <v>-0.25393262334769101</v>
      </c>
    </row>
    <row r="1977" spans="1:5" x14ac:dyDescent="0.25">
      <c r="A1977" s="284">
        <v>18619.764551112199</v>
      </c>
      <c r="B1977" s="284">
        <v>-0.30819410401184999</v>
      </c>
      <c r="C1977" s="284">
        <v>-0.11331882808751501</v>
      </c>
      <c r="D1977" s="284">
        <v>-0.24048489955730901</v>
      </c>
      <c r="E1977" s="284">
        <v>-0.25406158855990002</v>
      </c>
    </row>
    <row r="1978" spans="1:5" x14ac:dyDescent="0.25">
      <c r="A1978" s="284">
        <v>18622.5808033188</v>
      </c>
      <c r="B1978" s="284">
        <v>0.634588821418269</v>
      </c>
      <c r="C1978" s="284">
        <v>-0.113336305685932</v>
      </c>
      <c r="D1978" s="284">
        <v>-0.240477252518257</v>
      </c>
      <c r="E1978" s="284">
        <v>-0.25418816000418898</v>
      </c>
    </row>
    <row r="1979" spans="1:5" x14ac:dyDescent="0.25">
      <c r="A1979" s="284">
        <v>18625.173016757301</v>
      </c>
      <c r="B1979" s="284">
        <v>-0.26279500933752398</v>
      </c>
      <c r="C1979" s="284">
        <v>-0.113352392904747</v>
      </c>
      <c r="D1979" s="284">
        <v>-0.24047021381719599</v>
      </c>
      <c r="E1979" s="284">
        <v>-0.25430447168532699</v>
      </c>
    </row>
    <row r="1980" spans="1:5" x14ac:dyDescent="0.25">
      <c r="A1980" s="284">
        <v>18625.3219118792</v>
      </c>
      <c r="B1980" s="284">
        <v>-0.14443988481310799</v>
      </c>
      <c r="C1980" s="284">
        <v>-0.113353316944555</v>
      </c>
      <c r="D1980" s="284">
        <v>-0.24046984717396899</v>
      </c>
      <c r="E1980" s="284">
        <v>-0.254311152263268</v>
      </c>
    </row>
    <row r="1981" spans="1:5" x14ac:dyDescent="0.25">
      <c r="A1981" s="284">
        <v>18630.689548108599</v>
      </c>
      <c r="B1981" s="284">
        <v>-0.33773025652397098</v>
      </c>
      <c r="C1981" s="284">
        <v>-0.113386593851647</v>
      </c>
      <c r="D1981" s="284">
        <v>-0.240457322773974</v>
      </c>
      <c r="E1981" s="284">
        <v>-0.25455161979395002</v>
      </c>
    </row>
    <row r="1982" spans="1:5" x14ac:dyDescent="0.25">
      <c r="A1982" s="284">
        <v>18630.8314916462</v>
      </c>
      <c r="B1982" s="284">
        <v>-6.4722802781613797E-2</v>
      </c>
      <c r="C1982" s="284">
        <v>-0.113387473750434</v>
      </c>
      <c r="D1982" s="284">
        <v>-0.24045700870169001</v>
      </c>
      <c r="E1982" s="284">
        <v>-0.25455797036646399</v>
      </c>
    </row>
    <row r="1983" spans="1:5" x14ac:dyDescent="0.25">
      <c r="A1983" s="284">
        <v>18633.253691152499</v>
      </c>
      <c r="B1983" s="284">
        <v>-0.38138613178840802</v>
      </c>
      <c r="C1983" s="284">
        <v>-0.113402478166649</v>
      </c>
      <c r="D1983" s="284">
        <v>-0.240451649206328</v>
      </c>
      <c r="E1983" s="284">
        <v>-0.25466626051240199</v>
      </c>
    </row>
    <row r="1984" spans="1:5" x14ac:dyDescent="0.25">
      <c r="A1984" s="284">
        <v>18634.320639829599</v>
      </c>
      <c r="B1984" s="284">
        <v>-0.70812405536948597</v>
      </c>
      <c r="C1984" s="284">
        <v>-0.11340908646364301</v>
      </c>
      <c r="D1984" s="284">
        <v>-0.240449528716455</v>
      </c>
      <c r="E1984" s="284">
        <v>-0.25471394774874401</v>
      </c>
    </row>
    <row r="1985" spans="1:5" x14ac:dyDescent="0.25">
      <c r="A1985" s="284">
        <v>18635.1263530627</v>
      </c>
      <c r="B1985" s="284">
        <v>0.151396201518739</v>
      </c>
      <c r="C1985" s="284">
        <v>-0.113414076762099</v>
      </c>
      <c r="D1985" s="284">
        <v>-0.240447927414736</v>
      </c>
      <c r="E1985" s="284">
        <v>-0.25474993116199901</v>
      </c>
    </row>
    <row r="1986" spans="1:5" x14ac:dyDescent="0.25">
      <c r="A1986" s="284">
        <v>18640.371506035</v>
      </c>
      <c r="B1986" s="284">
        <v>-3.8503950690738101E-2</v>
      </c>
      <c r="C1986" s="284">
        <v>-0.11344654254450801</v>
      </c>
      <c r="D1986" s="284">
        <v>-0.24043873483420999</v>
      </c>
      <c r="E1986" s="284">
        <v>-0.254983861744847</v>
      </c>
    </row>
    <row r="1987" spans="1:5" x14ac:dyDescent="0.25">
      <c r="A1987" s="284">
        <v>18642.797005439301</v>
      </c>
      <c r="B1987" s="284">
        <v>-2.9966405720127699E-2</v>
      </c>
      <c r="C1987" s="284">
        <v>-0.113461523722181</v>
      </c>
      <c r="D1987" s="284">
        <v>-0.24043491221428301</v>
      </c>
      <c r="E1987" s="284">
        <v>-0.255091850110712</v>
      </c>
    </row>
    <row r="1988" spans="1:5" x14ac:dyDescent="0.25">
      <c r="A1988" s="284">
        <v>18646.051223374099</v>
      </c>
      <c r="B1988" s="284">
        <v>-0.38794718894400398</v>
      </c>
      <c r="C1988" s="284">
        <v>-0.11348160682390999</v>
      </c>
      <c r="D1988" s="284">
        <v>-0.24043180722138</v>
      </c>
      <c r="E1988" s="284">
        <v>-0.25523654856216499</v>
      </c>
    </row>
    <row r="1989" spans="1:5" x14ac:dyDescent="0.25">
      <c r="A1989" s="284">
        <v>18649.119655355698</v>
      </c>
      <c r="B1989" s="284">
        <v>-0.31817290892234301</v>
      </c>
      <c r="C1989" s="284">
        <v>-0.113500543365</v>
      </c>
      <c r="D1989" s="284">
        <v>-0.24042912693901</v>
      </c>
      <c r="E1989" s="284">
        <v>-0.25537279056782602</v>
      </c>
    </row>
    <row r="1990" spans="1:5" x14ac:dyDescent="0.25">
      <c r="A1990" s="284">
        <v>18655.8291723086</v>
      </c>
      <c r="B1990" s="284">
        <v>-0.37065368184799902</v>
      </c>
      <c r="C1990" s="284">
        <v>-0.113541950521564</v>
      </c>
      <c r="D1990" s="284">
        <v>-0.240423266160568</v>
      </c>
      <c r="E1990" s="284">
        <v>-0.25567003980706399</v>
      </c>
    </row>
    <row r="1991" spans="1:5" x14ac:dyDescent="0.25">
      <c r="A1991" s="284">
        <v>18660.858343075099</v>
      </c>
      <c r="B1991" s="284">
        <v>-3.3097129530279497E-2</v>
      </c>
      <c r="C1991" s="284">
        <v>-0.113572987578744</v>
      </c>
      <c r="D1991" s="284">
        <v>-0.24041887316837299</v>
      </c>
      <c r="E1991" s="284">
        <v>-0.255892250102286</v>
      </c>
    </row>
    <row r="1992" spans="1:5" x14ac:dyDescent="0.25">
      <c r="A1992" s="284">
        <v>18661.816445169101</v>
      </c>
      <c r="B1992" s="284">
        <v>0.30318706929857198</v>
      </c>
      <c r="C1992" s="284">
        <v>-0.113578900416239</v>
      </c>
      <c r="D1992" s="284">
        <v>-0.240418078397067</v>
      </c>
      <c r="E1992" s="284">
        <v>-0.25593452530730598</v>
      </c>
    </row>
    <row r="1993" spans="1:5" x14ac:dyDescent="0.25">
      <c r="A1993" s="284">
        <v>18665.647469182099</v>
      </c>
      <c r="B1993" s="284">
        <v>-0.270188853196551</v>
      </c>
      <c r="C1993" s="284">
        <v>-0.113602543222751</v>
      </c>
      <c r="D1993" s="284">
        <v>-0.240417804708246</v>
      </c>
      <c r="E1993" s="284">
        <v>-0.25610337999254801</v>
      </c>
    </row>
    <row r="1994" spans="1:5" x14ac:dyDescent="0.25">
      <c r="A1994" s="284">
        <v>18668.535206001801</v>
      </c>
      <c r="B1994" s="284">
        <v>0.27004737473110801</v>
      </c>
      <c r="C1994" s="284">
        <v>-0.11362036462054299</v>
      </c>
      <c r="D1994" s="284">
        <v>-0.240417598407976</v>
      </c>
      <c r="E1994" s="284">
        <v>-0.25623032092605302</v>
      </c>
    </row>
    <row r="1995" spans="1:5" x14ac:dyDescent="0.25">
      <c r="A1995" s="284">
        <v>18669.8567282326</v>
      </c>
      <c r="B1995" s="284">
        <v>-0.27206838732944899</v>
      </c>
      <c r="C1995" s="284">
        <v>-0.113628499156486</v>
      </c>
      <c r="D1995" s="284">
        <v>-0.240417503998268</v>
      </c>
      <c r="E1995" s="284">
        <v>-0.25628840844713002</v>
      </c>
    </row>
    <row r="1996" spans="1:5" x14ac:dyDescent="0.25">
      <c r="A1996" s="284">
        <v>18671.269202804</v>
      </c>
      <c r="B1996" s="284">
        <v>-0.25698240542818601</v>
      </c>
      <c r="C1996" s="284">
        <v>-0.11363719354308099</v>
      </c>
      <c r="D1996" s="284">
        <v>-0.24041791385293701</v>
      </c>
      <c r="E1996" s="284">
        <v>-0.256350493779128</v>
      </c>
    </row>
    <row r="1997" spans="1:5" x14ac:dyDescent="0.25">
      <c r="A1997" s="284">
        <v>18673.640527662799</v>
      </c>
      <c r="B1997" s="284">
        <v>-0.81241681765118501</v>
      </c>
      <c r="C1997" s="284">
        <v>-0.113651779853271</v>
      </c>
      <c r="D1997" s="284">
        <v>-0.240418601935107</v>
      </c>
      <c r="E1997" s="284">
        <v>-0.25645472538379399</v>
      </c>
    </row>
    <row r="1998" spans="1:5" x14ac:dyDescent="0.25">
      <c r="A1998" s="284">
        <v>18673.876281757799</v>
      </c>
      <c r="B1998" s="284">
        <v>-0.30147172357272201</v>
      </c>
      <c r="C1998" s="284">
        <v>-0.113653230005639</v>
      </c>
      <c r="D1998" s="284">
        <v>-0.24041867034335901</v>
      </c>
      <c r="E1998" s="284">
        <v>-0.25646506663894902</v>
      </c>
    </row>
    <row r="1999" spans="1:5" x14ac:dyDescent="0.25">
      <c r="A1999" s="284">
        <v>18674.737984512001</v>
      </c>
      <c r="B1999" s="284">
        <v>-0.35961053888288202</v>
      </c>
      <c r="C1999" s="284">
        <v>-0.113658530445019</v>
      </c>
      <c r="D1999" s="284">
        <v>-0.24041904700502501</v>
      </c>
      <c r="E1999" s="284">
        <v>-0.25650286487123802</v>
      </c>
    </row>
    <row r="2000" spans="1:5" x14ac:dyDescent="0.25">
      <c r="A2000" s="284">
        <v>18674.7978913027</v>
      </c>
      <c r="B2000" s="284">
        <v>-0.20353973722315699</v>
      </c>
      <c r="C2000" s="284">
        <v>-0.11365889893903899</v>
      </c>
      <c r="D2000" s="284">
        <v>-0.240419073191076</v>
      </c>
      <c r="E2000" s="284">
        <v>-0.25650548902619302</v>
      </c>
    </row>
    <row r="2001" spans="1:5" x14ac:dyDescent="0.25">
      <c r="A2001" s="284">
        <v>18682.647032581201</v>
      </c>
      <c r="B2001" s="284">
        <v>-0.33331143798512902</v>
      </c>
      <c r="C2001" s="284">
        <v>-0.11370714297920401</v>
      </c>
      <c r="D2001" s="284">
        <v>-0.240424619770604</v>
      </c>
      <c r="E2001" s="284">
        <v>-0.25684907294345</v>
      </c>
    </row>
    <row r="2002" spans="1:5" x14ac:dyDescent="0.25">
      <c r="A2002" s="284">
        <v>18682.977396817001</v>
      </c>
      <c r="B2002" s="284">
        <v>2.7363294871030099E-2</v>
      </c>
      <c r="C2002" s="284">
        <v>-0.11370917287146599</v>
      </c>
      <c r="D2002" s="284">
        <v>-0.24042492568653501</v>
      </c>
      <c r="E2002" s="284">
        <v>-0.25686350356812798</v>
      </c>
    </row>
    <row r="2003" spans="1:5" x14ac:dyDescent="0.25">
      <c r="A2003" s="284">
        <v>18683.9217221244</v>
      </c>
      <c r="B2003" s="284">
        <v>-0.36173024278426402</v>
      </c>
      <c r="C2003" s="284">
        <v>-0.11371497104096</v>
      </c>
      <c r="D2003" s="284">
        <v>-0.24042580012790701</v>
      </c>
      <c r="E2003" s="284">
        <v>-0.25690475259756002</v>
      </c>
    </row>
    <row r="2004" spans="1:5" x14ac:dyDescent="0.25">
      <c r="A2004" s="284">
        <v>18684.205835885499</v>
      </c>
      <c r="B2004" s="284">
        <v>-0.25468890076457701</v>
      </c>
      <c r="C2004" s="284">
        <v>-0.11371671550309601</v>
      </c>
      <c r="D2004" s="284">
        <v>-0.240426063216088</v>
      </c>
      <c r="E2004" s="284">
        <v>-0.25691715549114502</v>
      </c>
    </row>
    <row r="2005" spans="1:5" x14ac:dyDescent="0.25">
      <c r="A2005" s="284">
        <v>18685.249474989101</v>
      </c>
      <c r="B2005" s="284">
        <v>-0.84111308018124398</v>
      </c>
      <c r="C2005" s="284">
        <v>-0.11372312346057201</v>
      </c>
      <c r="D2005" s="284">
        <v>-0.240427161178489</v>
      </c>
      <c r="E2005" s="284">
        <v>-0.25696271521584302</v>
      </c>
    </row>
    <row r="2006" spans="1:5" x14ac:dyDescent="0.25">
      <c r="A2006" s="284">
        <v>18686.779014531199</v>
      </c>
      <c r="B2006" s="284">
        <v>1.30848574511364</v>
      </c>
      <c r="C2006" s="284">
        <v>-0.113732513094483</v>
      </c>
      <c r="D2006" s="284">
        <v>-0.24042891060879401</v>
      </c>
      <c r="E2006" s="284">
        <v>-0.25702943517776</v>
      </c>
    </row>
    <row r="2007" spans="1:5" x14ac:dyDescent="0.25">
      <c r="A2007" s="284">
        <v>18694.7451506939</v>
      </c>
      <c r="B2007" s="284">
        <v>-0.67372743142526403</v>
      </c>
      <c r="C2007" s="284">
        <v>-0.113781366544823</v>
      </c>
      <c r="D2007" s="284">
        <v>-0.24044011647790201</v>
      </c>
      <c r="E2007" s="284">
        <v>-0.25737620779034198</v>
      </c>
    </row>
    <row r="2008" spans="1:5" x14ac:dyDescent="0.25">
      <c r="A2008" s="284">
        <v>18697.9850913062</v>
      </c>
      <c r="B2008" s="284">
        <v>-7.8477633182039194E-2</v>
      </c>
      <c r="C2008" s="284">
        <v>-0.113801224152922</v>
      </c>
      <c r="D2008" s="284">
        <v>-0.24044571803553</v>
      </c>
      <c r="E2008" s="284">
        <v>-0.25751679860856302</v>
      </c>
    </row>
    <row r="2009" spans="1:5" x14ac:dyDescent="0.25">
      <c r="A2009" s="284">
        <v>18705.8357609425</v>
      </c>
      <c r="B2009" s="284">
        <v>-0.69683261014122899</v>
      </c>
      <c r="C2009" s="284">
        <v>-0.11384927214846</v>
      </c>
      <c r="D2009" s="284">
        <v>-0.240461902637261</v>
      </c>
      <c r="E2009" s="284">
        <v>-0.25785684541047899</v>
      </c>
    </row>
    <row r="2010" spans="1:5" x14ac:dyDescent="0.25">
      <c r="A2010" s="284">
        <v>18710.156513116501</v>
      </c>
      <c r="B2010" s="284">
        <v>0.19249232580695899</v>
      </c>
      <c r="C2010" s="284">
        <v>-0.11387569859773899</v>
      </c>
      <c r="D2010" s="284">
        <v>-0.24047275146976299</v>
      </c>
      <c r="E2010" s="284">
        <v>-0.25804342220686999</v>
      </c>
    </row>
    <row r="2011" spans="1:5" x14ac:dyDescent="0.25">
      <c r="A2011" s="284">
        <v>18710.7263638111</v>
      </c>
      <c r="B2011" s="284">
        <v>-0.36763268677244598</v>
      </c>
      <c r="C2011" s="284">
        <v>-0.11387918390073</v>
      </c>
      <c r="D2011" s="284">
        <v>-0.24047425242785</v>
      </c>
      <c r="E2011" s="284">
        <v>-0.25806800106488398</v>
      </c>
    </row>
    <row r="2012" spans="1:5" x14ac:dyDescent="0.25">
      <c r="A2012" s="284">
        <v>18717.388400608801</v>
      </c>
      <c r="B2012" s="284">
        <v>-9.6826956795403901E-2</v>
      </c>
      <c r="C2012" s="284">
        <v>-0.113919882019396</v>
      </c>
      <c r="D2012" s="284">
        <v>-0.24049224616298101</v>
      </c>
      <c r="E2012" s="284">
        <v>-0.25835481621572198</v>
      </c>
    </row>
    <row r="2013" spans="1:5" x14ac:dyDescent="0.25">
      <c r="A2013" s="284">
        <v>18718.776663236498</v>
      </c>
      <c r="B2013" s="284">
        <v>-0.34562854905479901</v>
      </c>
      <c r="C2013" s="284">
        <v>-0.113928355219099</v>
      </c>
      <c r="D2013" s="284">
        <v>-0.24049670717331201</v>
      </c>
      <c r="E2013" s="284">
        <v>-0.25841452551765898</v>
      </c>
    </row>
    <row r="2014" spans="1:5" x14ac:dyDescent="0.25">
      <c r="A2014" s="284">
        <v>18720.363902536501</v>
      </c>
      <c r="B2014" s="284">
        <v>-8.5373715392289606E-2</v>
      </c>
      <c r="C2014" s="284">
        <v>-0.113938042864142</v>
      </c>
      <c r="D2014" s="284">
        <v>-0.24050180757058201</v>
      </c>
      <c r="E2014" s="284">
        <v>-0.25848265087684302</v>
      </c>
    </row>
    <row r="2015" spans="1:5" x14ac:dyDescent="0.25">
      <c r="A2015" s="284">
        <v>18720.463302282598</v>
      </c>
      <c r="B2015" s="284">
        <v>-1.78549645978743E-2</v>
      </c>
      <c r="C2015" s="284">
        <v>-0.113938649383709</v>
      </c>
      <c r="D2015" s="284">
        <v>-0.24050212697937801</v>
      </c>
      <c r="E2015" s="284">
        <v>-0.25848691717960398</v>
      </c>
    </row>
    <row r="2016" spans="1:5" x14ac:dyDescent="0.25">
      <c r="A2016" s="284">
        <v>18723.662506102599</v>
      </c>
      <c r="B2016" s="284">
        <v>-0.36769167404813202</v>
      </c>
      <c r="C2016" s="284">
        <v>-0.11395815608380799</v>
      </c>
      <c r="D2016" s="284">
        <v>-0.240512407225356</v>
      </c>
      <c r="E2016" s="284">
        <v>-0.25862419678472198</v>
      </c>
    </row>
    <row r="2017" spans="1:5" x14ac:dyDescent="0.25">
      <c r="A2017" s="284">
        <v>18728.564504324801</v>
      </c>
      <c r="B2017" s="284">
        <v>-0.130880776206588</v>
      </c>
      <c r="C2017" s="284">
        <v>-0.113988019881441</v>
      </c>
      <c r="D2017" s="284">
        <v>-0.24052849144513799</v>
      </c>
      <c r="E2017" s="284">
        <v>-0.25883407353839799</v>
      </c>
    </row>
    <row r="2018" spans="1:5" x14ac:dyDescent="0.25">
      <c r="A2018" s="284">
        <v>18730.411678813201</v>
      </c>
      <c r="B2018" s="284">
        <v>-0.24275153224658799</v>
      </c>
      <c r="C2018" s="284">
        <v>-0.113999273179099</v>
      </c>
      <c r="D2018" s="284">
        <v>-0.240535394921844</v>
      </c>
      <c r="E2018" s="284">
        <v>-0.258913036338491</v>
      </c>
    </row>
    <row r="2019" spans="1:5" x14ac:dyDescent="0.25">
      <c r="A2019" s="284">
        <v>18732.1010569274</v>
      </c>
      <c r="B2019" s="284">
        <v>-0.378457163013035</v>
      </c>
      <c r="C2019" s="284">
        <v>-0.114009565154707</v>
      </c>
      <c r="D2019" s="284">
        <v>-0.24054170866346999</v>
      </c>
      <c r="E2019" s="284">
        <v>-0.25898519114231999</v>
      </c>
    </row>
    <row r="2020" spans="1:5" x14ac:dyDescent="0.25">
      <c r="A2020" s="284">
        <v>18733.363835226501</v>
      </c>
      <c r="B2020" s="284">
        <v>-7.6412369505862707E-2</v>
      </c>
      <c r="C2020" s="284">
        <v>-0.11401725821248999</v>
      </c>
      <c r="D2020" s="284">
        <v>-0.240546428066335</v>
      </c>
      <c r="E2020" s="284">
        <v>-0.259039087753827</v>
      </c>
    </row>
    <row r="2021" spans="1:5" x14ac:dyDescent="0.25">
      <c r="A2021" s="284">
        <v>18738.2781424489</v>
      </c>
      <c r="B2021" s="284">
        <v>-0.16531873989698001</v>
      </c>
      <c r="C2021" s="284">
        <v>-0.114047182735805</v>
      </c>
      <c r="D2021" s="284">
        <v>-0.24056606561159599</v>
      </c>
      <c r="E2021" s="284">
        <v>-0.25924852347238903</v>
      </c>
    </row>
    <row r="2022" spans="1:5" x14ac:dyDescent="0.25">
      <c r="A2022" s="284">
        <v>18738.578176785901</v>
      </c>
      <c r="B2022" s="284">
        <v>-0.36836886621293102</v>
      </c>
      <c r="C2022" s="284">
        <v>-0.114049007497972</v>
      </c>
      <c r="D2022" s="284">
        <v>-0.24056732194514099</v>
      </c>
      <c r="E2022" s="284">
        <v>-0.25926129894069999</v>
      </c>
    </row>
    <row r="2023" spans="1:5" x14ac:dyDescent="0.25">
      <c r="A2023" s="284">
        <v>18738.734031090698</v>
      </c>
      <c r="B2023" s="284">
        <v>-0.34883058621525398</v>
      </c>
      <c r="C2023" s="284">
        <v>-0.114049955379611</v>
      </c>
      <c r="D2023" s="284">
        <v>-0.24056797455375101</v>
      </c>
      <c r="E2023" s="284">
        <v>-0.25926793225588302</v>
      </c>
    </row>
    <row r="2024" spans="1:5" x14ac:dyDescent="0.25">
      <c r="A2024" s="284">
        <v>18740.088376571799</v>
      </c>
      <c r="B2024" s="284">
        <v>-0.378458259172954</v>
      </c>
      <c r="C2024" s="284">
        <v>-0.114058192298156</v>
      </c>
      <c r="D2024" s="284">
        <v>-0.24057364560353001</v>
      </c>
      <c r="E2024" s="284">
        <v>-0.25932555383811801</v>
      </c>
    </row>
    <row r="2025" spans="1:5" x14ac:dyDescent="0.25">
      <c r="A2025" s="284">
        <v>18740.1270296517</v>
      </c>
      <c r="B2025" s="284">
        <v>-0.22611332760958899</v>
      </c>
      <c r="C2025" s="284">
        <v>-0.11405842738017601</v>
      </c>
      <c r="D2025" s="284">
        <v>-0.24057380745554099</v>
      </c>
      <c r="E2025" s="284">
        <v>-0.259327197727522</v>
      </c>
    </row>
    <row r="2026" spans="1:5" x14ac:dyDescent="0.25">
      <c r="A2026" s="284">
        <v>18741.8566568686</v>
      </c>
      <c r="B2026" s="284">
        <v>0.57587050148235597</v>
      </c>
      <c r="C2026" s="284">
        <v>-0.114068941715608</v>
      </c>
      <c r="D2026" s="284">
        <v>-0.24058104992224</v>
      </c>
      <c r="E2026" s="284">
        <v>-0.259400697223438</v>
      </c>
    </row>
    <row r="2027" spans="1:5" x14ac:dyDescent="0.25">
      <c r="A2027" s="284">
        <v>18743.699784177501</v>
      </c>
      <c r="B2027" s="284">
        <v>-0.21017074270439601</v>
      </c>
      <c r="C2027" s="284">
        <v>-0.114080146013609</v>
      </c>
      <c r="D2027" s="284">
        <v>-0.24058948514572701</v>
      </c>
      <c r="E2027" s="284">
        <v>-0.259479010265254</v>
      </c>
    </row>
    <row r="2028" spans="1:5" x14ac:dyDescent="0.25">
      <c r="A2028" s="284">
        <v>18744.953008864301</v>
      </c>
      <c r="B2028" s="284">
        <v>-0.219602486136072</v>
      </c>
      <c r="C2028" s="284">
        <v>-0.11408775798522799</v>
      </c>
      <c r="D2028" s="284">
        <v>-0.24059522063142</v>
      </c>
      <c r="E2028" s="284">
        <v>-0.25953221658162301</v>
      </c>
    </row>
    <row r="2029" spans="1:5" x14ac:dyDescent="0.25">
      <c r="A2029" s="284">
        <v>18746.643112729598</v>
      </c>
      <c r="B2029" s="284">
        <v>0.78428706217479305</v>
      </c>
      <c r="C2029" s="284">
        <v>-0.11409801744228</v>
      </c>
      <c r="D2029" s="284">
        <v>-0.240602955530551</v>
      </c>
      <c r="E2029" s="284">
        <v>-0.25960390452895499</v>
      </c>
    </row>
    <row r="2030" spans="1:5" x14ac:dyDescent="0.25">
      <c r="A2030" s="284">
        <v>18748.033275069</v>
      </c>
      <c r="B2030" s="284">
        <v>-0.36634428364301602</v>
      </c>
      <c r="C2030" s="284">
        <v>-0.11410645616081699</v>
      </c>
      <c r="D2030" s="284">
        <v>-0.24060931772265701</v>
      </c>
      <c r="E2030" s="284">
        <v>-0.25966282667746199</v>
      </c>
    </row>
    <row r="2031" spans="1:5" x14ac:dyDescent="0.25">
      <c r="A2031" s="284">
        <v>18748.885662045599</v>
      </c>
      <c r="B2031" s="284">
        <v>5.0808920036971003E-2</v>
      </c>
      <c r="C2031" s="284">
        <v>-0.114111630415345</v>
      </c>
      <c r="D2031" s="284">
        <v>-0.24061321874165401</v>
      </c>
      <c r="E2031" s="284">
        <v>-0.25969893580092301</v>
      </c>
    </row>
    <row r="2032" spans="1:5" x14ac:dyDescent="0.25">
      <c r="A2032" s="284">
        <v>18754.425512391299</v>
      </c>
      <c r="B2032" s="284">
        <v>-0.30016584910341798</v>
      </c>
      <c r="C2032" s="284">
        <v>-0.114145259033008</v>
      </c>
      <c r="D2032" s="284">
        <v>-0.240640744735724</v>
      </c>
      <c r="E2032" s="284">
        <v>-0.25993325802644102</v>
      </c>
    </row>
    <row r="2033" spans="1:5" x14ac:dyDescent="0.25">
      <c r="A2033" s="284">
        <v>18756.483660116799</v>
      </c>
      <c r="B2033" s="284">
        <v>-0.41458210277014501</v>
      </c>
      <c r="C2033" s="284">
        <v>-0.114157746205327</v>
      </c>
      <c r="D2033" s="284">
        <v>-0.24065172844918301</v>
      </c>
      <c r="E2033" s="284">
        <v>-0.26002015416455598</v>
      </c>
    </row>
    <row r="2034" spans="1:5" x14ac:dyDescent="0.25">
      <c r="A2034" s="284">
        <v>18757.416709401899</v>
      </c>
      <c r="B2034" s="284">
        <v>-0.28103514319786099</v>
      </c>
      <c r="C2034" s="284">
        <v>-0.114163402704585</v>
      </c>
      <c r="D2034" s="284">
        <v>-0.240656707851712</v>
      </c>
      <c r="E2034" s="284">
        <v>-0.26005951972734997</v>
      </c>
    </row>
    <row r="2035" spans="1:5" x14ac:dyDescent="0.25">
      <c r="A2035" s="284">
        <v>18761.571276247701</v>
      </c>
      <c r="B2035" s="284">
        <v>-0.422461399659113</v>
      </c>
      <c r="C2035" s="284">
        <v>-0.114188577560871</v>
      </c>
      <c r="D2035" s="284">
        <v>-0.24067887952151701</v>
      </c>
      <c r="E2035" s="284">
        <v>-0.26023458753303702</v>
      </c>
    </row>
    <row r="2036" spans="1:5" x14ac:dyDescent="0.25">
      <c r="A2036" s="284">
        <v>18768.2547505929</v>
      </c>
      <c r="B2036" s="284">
        <v>-6.4509218682684596E-2</v>
      </c>
      <c r="C2036" s="284">
        <v>-0.114229034872874</v>
      </c>
      <c r="D2036" s="284">
        <v>-0.240714547207664</v>
      </c>
      <c r="E2036" s="284">
        <v>-0.26051483701839101</v>
      </c>
    </row>
    <row r="2037" spans="1:5" x14ac:dyDescent="0.25">
      <c r="A2037" s="284">
        <v>18774.696165801499</v>
      </c>
      <c r="B2037" s="284">
        <v>7.3433746448592394E-2</v>
      </c>
      <c r="C2037" s="284">
        <v>-0.114267993743336</v>
      </c>
      <c r="D2037" s="284">
        <v>-0.24075291400562299</v>
      </c>
      <c r="E2037" s="284">
        <v>-0.26078489031360302</v>
      </c>
    </row>
    <row r="2038" spans="1:5" x14ac:dyDescent="0.25">
      <c r="A2038" s="284">
        <v>18778.241033611699</v>
      </c>
      <c r="B2038" s="284">
        <v>-0.33893380478933199</v>
      </c>
      <c r="C2038" s="284">
        <v>-0.114289418153114</v>
      </c>
      <c r="D2038" s="284">
        <v>-0.24077569776888699</v>
      </c>
      <c r="E2038" s="284">
        <v>-0.26093350722498798</v>
      </c>
    </row>
    <row r="2039" spans="1:5" x14ac:dyDescent="0.25">
      <c r="A2039" s="284">
        <v>18781.7759137795</v>
      </c>
      <c r="B2039" s="284">
        <v>-0.51088085481856305</v>
      </c>
      <c r="C2039" s="284">
        <v>-0.11431076205386</v>
      </c>
      <c r="D2039" s="284">
        <v>-0.240798417339042</v>
      </c>
      <c r="E2039" s="284">
        <v>-0.26108099078464098</v>
      </c>
    </row>
    <row r="2040" spans="1:5" x14ac:dyDescent="0.25">
      <c r="A2040" s="284">
        <v>18784.078023188202</v>
      </c>
      <c r="B2040" s="284">
        <v>-0.25049760604953802</v>
      </c>
      <c r="C2040" s="284">
        <v>-0.11432465205143701</v>
      </c>
      <c r="D2040" s="284">
        <v>-0.240813213579292</v>
      </c>
      <c r="E2040" s="284">
        <v>-0.26117690381064201</v>
      </c>
    </row>
    <row r="2041" spans="1:5" x14ac:dyDescent="0.25">
      <c r="A2041" s="284">
        <v>18786.660102648399</v>
      </c>
      <c r="B2041" s="284">
        <v>-0.33191534208513201</v>
      </c>
      <c r="C2041" s="284">
        <v>-0.11434021568580501</v>
      </c>
      <c r="D2041" s="284">
        <v>-0.24083020039640399</v>
      </c>
      <c r="E2041" s="284">
        <v>-0.26128435320225102</v>
      </c>
    </row>
    <row r="2042" spans="1:5" x14ac:dyDescent="0.25">
      <c r="A2042" s="284">
        <v>18790.599466887801</v>
      </c>
      <c r="B2042" s="284">
        <v>-0.23017019573372499</v>
      </c>
      <c r="C2042" s="284">
        <v>-0.11436396043324799</v>
      </c>
      <c r="D2042" s="284">
        <v>-0.24085721503602001</v>
      </c>
      <c r="E2042" s="284">
        <v>-0.26144794965599499</v>
      </c>
    </row>
    <row r="2043" spans="1:5" x14ac:dyDescent="0.25">
      <c r="A2043" s="284">
        <v>18792.561760328899</v>
      </c>
      <c r="B2043" s="284">
        <v>-0.23877319059522101</v>
      </c>
      <c r="C2043" s="284">
        <v>-0.11437578827127901</v>
      </c>
      <c r="D2043" s="284">
        <v>-0.24087169256608301</v>
      </c>
      <c r="E2043" s="284">
        <v>-0.26152943340467999</v>
      </c>
    </row>
    <row r="2044" spans="1:5" x14ac:dyDescent="0.25">
      <c r="A2044" s="284">
        <v>18793.3846270951</v>
      </c>
      <c r="B2044" s="284">
        <v>-0.158413447729322</v>
      </c>
      <c r="C2044" s="284">
        <v>-0.114380748148649</v>
      </c>
      <c r="D2044" s="284">
        <v>-0.24087776356346599</v>
      </c>
      <c r="E2044" s="284">
        <v>-0.26156354867377102</v>
      </c>
    </row>
    <row r="2045" spans="1:5" x14ac:dyDescent="0.25">
      <c r="A2045" s="284">
        <v>18795.964225466101</v>
      </c>
      <c r="B2045" s="284">
        <v>3.4111080738474797E-2</v>
      </c>
      <c r="C2045" s="284">
        <v>-0.11439629682810699</v>
      </c>
      <c r="D2045" s="284">
        <v>-0.24089679548406601</v>
      </c>
      <c r="E2045" s="284">
        <v>-0.26167040718503598</v>
      </c>
    </row>
    <row r="2046" spans="1:5" x14ac:dyDescent="0.25">
      <c r="A2046" s="284">
        <v>18796.113483369802</v>
      </c>
      <c r="B2046" s="284">
        <v>-0.32933718000891499</v>
      </c>
      <c r="C2046" s="284">
        <v>-0.11439719648881699</v>
      </c>
      <c r="D2046" s="284">
        <v>-0.240897896688271</v>
      </c>
      <c r="E2046" s="284">
        <v>-0.26167658597724203</v>
      </c>
    </row>
    <row r="2047" spans="1:5" x14ac:dyDescent="0.25">
      <c r="A2047" s="284">
        <v>18803.3838820294</v>
      </c>
      <c r="B2047" s="284">
        <v>-0.105544932568313</v>
      </c>
      <c r="C2047" s="284">
        <v>-0.114440952624503</v>
      </c>
      <c r="D2047" s="284">
        <v>-0.24095153668571301</v>
      </c>
      <c r="E2047" s="284">
        <v>-0.26197700870874302</v>
      </c>
    </row>
    <row r="2048" spans="1:5" x14ac:dyDescent="0.25">
      <c r="A2048" s="284">
        <v>18807.355458923899</v>
      </c>
      <c r="B2048" s="284">
        <v>-9.3069878783669194E-2</v>
      </c>
      <c r="C2048" s="284">
        <v>-0.114464827085831</v>
      </c>
      <c r="D2048" s="284">
        <v>-0.24098168447052101</v>
      </c>
      <c r="E2048" s="284">
        <v>-0.26214063173305602</v>
      </c>
    </row>
    <row r="2049" spans="1:5" x14ac:dyDescent="0.25">
      <c r="A2049" s="284">
        <v>18812.183099408401</v>
      </c>
      <c r="B2049" s="284">
        <v>-0.44558540157371201</v>
      </c>
      <c r="C2049" s="284">
        <v>-0.114493820672281</v>
      </c>
      <c r="D2049" s="284">
        <v>-0.241021662945819</v>
      </c>
      <c r="E2049" s="284">
        <v>-0.262339169623026</v>
      </c>
    </row>
    <row r="2050" spans="1:5" x14ac:dyDescent="0.25">
      <c r="A2050" s="284">
        <v>18818.585369844401</v>
      </c>
      <c r="B2050" s="284">
        <v>-1.3983752388209001</v>
      </c>
      <c r="C2050" s="284">
        <v>-0.11453224264558599</v>
      </c>
      <c r="D2050" s="284">
        <v>-0.24107502075021101</v>
      </c>
      <c r="E2050" s="284">
        <v>-0.26260165569754101</v>
      </c>
    </row>
    <row r="2051" spans="1:5" x14ac:dyDescent="0.25">
      <c r="A2051" s="284">
        <v>18820.746511738002</v>
      </c>
      <c r="B2051" s="284">
        <v>-0.105378229193509</v>
      </c>
      <c r="C2051" s="284">
        <v>-0.11454520098667099</v>
      </c>
      <c r="D2051" s="284">
        <v>-0.24109303213969699</v>
      </c>
      <c r="E2051" s="284">
        <v>-0.26269008479693401</v>
      </c>
    </row>
    <row r="2052" spans="1:5" x14ac:dyDescent="0.25">
      <c r="A2052" s="284">
        <v>18835.771102373699</v>
      </c>
      <c r="B2052" s="284">
        <v>-0.33625814497297801</v>
      </c>
      <c r="C2052" s="284">
        <v>-0.114635123296837</v>
      </c>
      <c r="D2052" s="284">
        <v>-0.24122632107636199</v>
      </c>
      <c r="E2052" s="284">
        <v>-0.26330228864426702</v>
      </c>
    </row>
    <row r="2053" spans="1:5" x14ac:dyDescent="0.25">
      <c r="A2053" s="284">
        <v>18842.0478333303</v>
      </c>
      <c r="B2053" s="284">
        <v>-0.31309156440978397</v>
      </c>
      <c r="C2053" s="284">
        <v>-0.11467263441205899</v>
      </c>
      <c r="D2053" s="284">
        <v>-0.24128577741670601</v>
      </c>
      <c r="E2053" s="284">
        <v>-0.26355668505705898</v>
      </c>
    </row>
    <row r="2054" spans="1:5" x14ac:dyDescent="0.25">
      <c r="A2054" s="284">
        <v>18843.0509070308</v>
      </c>
      <c r="B2054" s="284">
        <v>-0.34020145234882099</v>
      </c>
      <c r="C2054" s="284">
        <v>-0.11467862899959499</v>
      </c>
      <c r="D2054" s="284">
        <v>-0.24129548076763399</v>
      </c>
      <c r="E2054" s="284">
        <v>-0.26359726638327502</v>
      </c>
    </row>
    <row r="2055" spans="1:5" x14ac:dyDescent="0.25">
      <c r="A2055" s="284">
        <v>18846.018666134802</v>
      </c>
      <c r="B2055" s="284">
        <v>-0.50082631512896603</v>
      </c>
      <c r="C2055" s="284">
        <v>-0.11469636370219199</v>
      </c>
      <c r="D2055" s="284">
        <v>-0.24132447985411901</v>
      </c>
      <c r="E2055" s="284">
        <v>-0.263716990504196</v>
      </c>
    </row>
    <row r="2056" spans="1:5" x14ac:dyDescent="0.25">
      <c r="A2056" s="284">
        <v>18847.512239363899</v>
      </c>
      <c r="B2056" s="284">
        <v>-0.144627523911811</v>
      </c>
      <c r="C2056" s="284">
        <v>-0.114705275569131</v>
      </c>
      <c r="D2056" s="284">
        <v>-0.24133925033777101</v>
      </c>
      <c r="E2056" s="284">
        <v>-0.263777165575449</v>
      </c>
    </row>
    <row r="2057" spans="1:5" x14ac:dyDescent="0.25">
      <c r="A2057" s="284">
        <v>18848.141037378598</v>
      </c>
      <c r="B2057" s="284">
        <v>-0.19814375926313599</v>
      </c>
      <c r="C2057" s="284">
        <v>-0.114709027487102</v>
      </c>
      <c r="D2057" s="284">
        <v>-0.241345502254036</v>
      </c>
      <c r="E2057" s="284">
        <v>-0.26380249942891998</v>
      </c>
    </row>
    <row r="2058" spans="1:5" x14ac:dyDescent="0.25">
      <c r="A2058" s="284">
        <v>18851.674588441099</v>
      </c>
      <c r="B2058" s="284">
        <v>-9.5165443377986894E-2</v>
      </c>
      <c r="C2058" s="284">
        <v>-0.114730099184378</v>
      </c>
      <c r="D2058" s="284">
        <v>-0.241381003634694</v>
      </c>
      <c r="E2058" s="284">
        <v>-0.26394486384923599</v>
      </c>
    </row>
    <row r="2059" spans="1:5" x14ac:dyDescent="0.25">
      <c r="A2059" s="284">
        <v>18861.869520849101</v>
      </c>
      <c r="B2059" s="284">
        <v>-0.398637650586464</v>
      </c>
      <c r="C2059" s="284">
        <v>-0.11479080910052999</v>
      </c>
      <c r="D2059" s="284">
        <v>-0.24148696981828399</v>
      </c>
      <c r="E2059" s="284">
        <v>-0.26435487391488099</v>
      </c>
    </row>
    <row r="2060" spans="1:5" x14ac:dyDescent="0.25">
      <c r="A2060" s="284">
        <v>18863.125319008301</v>
      </c>
      <c r="B2060" s="284">
        <v>-0.34250311617358697</v>
      </c>
      <c r="C2060" s="284">
        <v>-0.114798284233718</v>
      </c>
      <c r="D2060" s="284">
        <v>-0.241500324003594</v>
      </c>
      <c r="E2060" s="284">
        <v>-0.26440513562484902</v>
      </c>
    </row>
    <row r="2061" spans="1:5" x14ac:dyDescent="0.25">
      <c r="A2061" s="284">
        <v>18870.155129178602</v>
      </c>
      <c r="B2061" s="284">
        <v>-0.22805007941727501</v>
      </c>
      <c r="C2061" s="284">
        <v>-0.11484008551071399</v>
      </c>
      <c r="D2061" s="284">
        <v>-0.241576881934673</v>
      </c>
      <c r="E2061" s="284">
        <v>-0.26468619579763097</v>
      </c>
    </row>
    <row r="2062" spans="1:5" x14ac:dyDescent="0.25">
      <c r="A2062" s="284">
        <v>18874.9035140101</v>
      </c>
      <c r="B2062" s="284">
        <v>-0.112668246967496</v>
      </c>
      <c r="C2062" s="284">
        <v>-0.114868298797086</v>
      </c>
      <c r="D2062" s="284">
        <v>-0.24162982889779</v>
      </c>
      <c r="E2062" s="284">
        <v>-0.264875450085305</v>
      </c>
    </row>
    <row r="2063" spans="1:5" x14ac:dyDescent="0.25">
      <c r="A2063" s="284">
        <v>18877.666058655301</v>
      </c>
      <c r="B2063" s="284">
        <v>-0.304811670317295</v>
      </c>
      <c r="C2063" s="284">
        <v>-0.114884695001362</v>
      </c>
      <c r="D2063" s="284">
        <v>-0.241661761302122</v>
      </c>
      <c r="E2063" s="284">
        <v>-0.26498535875033902</v>
      </c>
    </row>
    <row r="2064" spans="1:5" x14ac:dyDescent="0.25">
      <c r="A2064" s="284">
        <v>18881.488367864</v>
      </c>
      <c r="B2064" s="284">
        <v>-0.16524832530466799</v>
      </c>
      <c r="C2064" s="284">
        <v>-0.11490736956714299</v>
      </c>
      <c r="D2064" s="284">
        <v>-0.241707048252744</v>
      </c>
      <c r="E2064" s="284">
        <v>-0.26513713310106002</v>
      </c>
    </row>
    <row r="2065" spans="1:5" x14ac:dyDescent="0.25">
      <c r="A2065" s="284">
        <v>18882.517816784599</v>
      </c>
      <c r="B2065" s="284">
        <v>-0.29940993855717102</v>
      </c>
      <c r="C2065" s="284">
        <v>-0.11491347314082399</v>
      </c>
      <c r="D2065" s="284">
        <v>-0.24171924522580199</v>
      </c>
      <c r="E2065" s="284">
        <v>-0.26517800994618101</v>
      </c>
    </row>
    <row r="2066" spans="1:5" x14ac:dyDescent="0.25">
      <c r="A2066" s="284">
        <v>18888.867596054199</v>
      </c>
      <c r="B2066" s="284">
        <v>-0.308650029456292</v>
      </c>
      <c r="C2066" s="284">
        <v>-0.11495109820763599</v>
      </c>
      <c r="D2066" s="284">
        <v>-0.24179447779453</v>
      </c>
      <c r="E2066" s="284">
        <v>-0.26542943830788601</v>
      </c>
    </row>
    <row r="2067" spans="1:5" x14ac:dyDescent="0.25">
      <c r="A2067" s="284">
        <v>18897.048149625101</v>
      </c>
      <c r="B2067" s="284">
        <v>-0.59139743369617204</v>
      </c>
      <c r="C2067" s="284">
        <v>-0.11499950707446201</v>
      </c>
      <c r="D2067" s="284">
        <v>-0.241891499104679</v>
      </c>
      <c r="E2067" s="284">
        <v>-0.26575217730476602</v>
      </c>
    </row>
    <row r="2068" spans="1:5" x14ac:dyDescent="0.25">
      <c r="A2068" s="284">
        <v>18897.130810785999</v>
      </c>
      <c r="B2068" s="284">
        <v>-0.34901018348318902</v>
      </c>
      <c r="C2068" s="284">
        <v>-0.11499999602038</v>
      </c>
      <c r="D2068" s="284">
        <v>-0.24189253651735801</v>
      </c>
      <c r="E2068" s="284">
        <v>-0.26575543635559901</v>
      </c>
    </row>
    <row r="2069" spans="1:5" x14ac:dyDescent="0.25">
      <c r="A2069" s="284">
        <v>18897.375671034599</v>
      </c>
      <c r="B2069" s="284">
        <v>-0.15392801046778501</v>
      </c>
      <c r="C2069" s="284">
        <v>-0.115001444384007</v>
      </c>
      <c r="D2069" s="284">
        <v>-0.241895609558238</v>
      </c>
      <c r="E2069" s="284">
        <v>-0.26576507007011502</v>
      </c>
    </row>
    <row r="2070" spans="1:5" x14ac:dyDescent="0.25">
      <c r="A2070" s="284">
        <v>18898.342567604301</v>
      </c>
      <c r="B2070" s="284">
        <v>0.28776364718194902</v>
      </c>
      <c r="C2070" s="284">
        <v>-0.115007161010066</v>
      </c>
      <c r="D2070" s="284">
        <v>-0.24190774428693301</v>
      </c>
      <c r="E2070" s="284">
        <v>-0.26580311138376</v>
      </c>
    </row>
    <row r="2071" spans="1:5" x14ac:dyDescent="0.25">
      <c r="A2071" s="284">
        <v>18899.321188424401</v>
      </c>
      <c r="B2071" s="284">
        <v>-1.0842307747881299</v>
      </c>
      <c r="C2071" s="284">
        <v>-0.115012945932567</v>
      </c>
      <c r="D2071" s="284">
        <v>-0.241920026157114</v>
      </c>
      <c r="E2071" s="284">
        <v>-0.26584161397310002</v>
      </c>
    </row>
    <row r="2072" spans="1:5" x14ac:dyDescent="0.25">
      <c r="A2072" s="284">
        <v>18902.329392675201</v>
      </c>
      <c r="B2072" s="284">
        <v>-0.52488678082433005</v>
      </c>
      <c r="C2072" s="284">
        <v>-0.115030712226992</v>
      </c>
      <c r="D2072" s="284">
        <v>-0.24195777967035101</v>
      </c>
      <c r="E2072" s="284">
        <v>-0.26595983785493199</v>
      </c>
    </row>
    <row r="2073" spans="1:5" x14ac:dyDescent="0.25">
      <c r="A2073" s="284">
        <v>18904.2111738944</v>
      </c>
      <c r="B2073" s="284">
        <v>-0.27933000069256803</v>
      </c>
      <c r="C2073" s="284">
        <v>-0.11504182592685901</v>
      </c>
      <c r="D2073" s="284">
        <v>-0.241981396368634</v>
      </c>
      <c r="E2073" s="284">
        <v>-0.26603369559576601</v>
      </c>
    </row>
    <row r="2074" spans="1:5" x14ac:dyDescent="0.25">
      <c r="A2074" s="284">
        <v>18905.289191560001</v>
      </c>
      <c r="B2074" s="284">
        <v>-1.7316301959840501</v>
      </c>
      <c r="C2074" s="284">
        <v>-0.115048192641897</v>
      </c>
      <c r="D2074" s="284">
        <v>-0.241994925687395</v>
      </c>
      <c r="E2074" s="284">
        <v>-0.26607597508908498</v>
      </c>
    </row>
    <row r="2075" spans="1:5" x14ac:dyDescent="0.25">
      <c r="A2075" s="284">
        <v>18906.002699266399</v>
      </c>
      <c r="B2075" s="284">
        <v>-0.67157557245769395</v>
      </c>
      <c r="C2075" s="284">
        <v>-0.11505240658049</v>
      </c>
      <c r="D2075" s="284">
        <v>-0.24200397562866399</v>
      </c>
      <c r="E2075" s="284">
        <v>-0.26610389809909601</v>
      </c>
    </row>
    <row r="2076" spans="1:5" x14ac:dyDescent="0.25">
      <c r="A2076" s="284">
        <v>18920.449040900901</v>
      </c>
      <c r="B2076" s="284">
        <v>-0.69017598375802303</v>
      </c>
      <c r="C2076" s="284">
        <v>-0.115137588372638</v>
      </c>
      <c r="D2076" s="284">
        <v>-0.242194868892536</v>
      </c>
      <c r="E2076" s="284">
        <v>-0.26666790687729203</v>
      </c>
    </row>
    <row r="2077" spans="1:5" x14ac:dyDescent="0.25">
      <c r="A2077" s="284">
        <v>18924.414427433501</v>
      </c>
      <c r="B2077" s="284">
        <v>-0.82098037704412297</v>
      </c>
      <c r="C2077" s="284">
        <v>-0.115160924796782</v>
      </c>
      <c r="D2077" s="284">
        <v>-0.24224765278274801</v>
      </c>
      <c r="E2077" s="284">
        <v>-0.266822259423732</v>
      </c>
    </row>
    <row r="2078" spans="1:5" x14ac:dyDescent="0.25">
      <c r="A2078" s="284">
        <v>18926.082379820102</v>
      </c>
      <c r="B2078" s="284">
        <v>-0.48087069392378501</v>
      </c>
      <c r="C2078" s="284">
        <v>-0.11517073711551</v>
      </c>
      <c r="D2078" s="284">
        <v>-0.24226985516199501</v>
      </c>
      <c r="E2078" s="284">
        <v>-0.26688700229655299</v>
      </c>
    </row>
    <row r="2079" spans="1:5" x14ac:dyDescent="0.25">
      <c r="A2079" s="284">
        <v>18926.734273907601</v>
      </c>
      <c r="B2079" s="284">
        <v>0.93864897679556403</v>
      </c>
      <c r="C2079" s="284">
        <v>-0.11517457211260899</v>
      </c>
      <c r="D2079" s="284">
        <v>-0.24227880043974401</v>
      </c>
      <c r="E2079" s="284">
        <v>-0.266912269508085</v>
      </c>
    </row>
    <row r="2080" spans="1:5" x14ac:dyDescent="0.25">
      <c r="A2080" s="284">
        <v>18927.998366100699</v>
      </c>
      <c r="B2080" s="284">
        <v>2.10280976326471E-2</v>
      </c>
      <c r="C2080" s="284">
        <v>-0.11518200858118</v>
      </c>
      <c r="D2080" s="284">
        <v>-0.24229620196767601</v>
      </c>
      <c r="E2080" s="284">
        <v>-0.266961251660425</v>
      </c>
    </row>
    <row r="2081" spans="1:5" x14ac:dyDescent="0.25">
      <c r="A2081" s="284">
        <v>18931.247520494198</v>
      </c>
      <c r="B2081" s="284">
        <v>-0.32302753316289001</v>
      </c>
      <c r="C2081" s="284">
        <v>-0.115201102542543</v>
      </c>
      <c r="D2081" s="284">
        <v>-0.24234155231990101</v>
      </c>
      <c r="E2081" s="284">
        <v>-0.267087152742917</v>
      </c>
    </row>
    <row r="2082" spans="1:5" x14ac:dyDescent="0.25">
      <c r="A2082" s="284">
        <v>18932.930635406199</v>
      </c>
      <c r="B2082" s="284">
        <v>-0.31954802252744902</v>
      </c>
      <c r="C2082" s="284">
        <v>-0.115210993166295</v>
      </c>
      <c r="D2082" s="284">
        <v>-0.24236504454121399</v>
      </c>
      <c r="E2082" s="284">
        <v>-0.26715226052801599</v>
      </c>
    </row>
    <row r="2083" spans="1:5" x14ac:dyDescent="0.25">
      <c r="A2083" s="284">
        <v>18934.626276722702</v>
      </c>
      <c r="B2083" s="284">
        <v>-0.30489867830940698</v>
      </c>
      <c r="C2083" s="284">
        <v>-0.11522095726955001</v>
      </c>
      <c r="D2083" s="284">
        <v>-0.24238871160089701</v>
      </c>
      <c r="E2083" s="284">
        <v>-0.26721779686978497</v>
      </c>
    </row>
    <row r="2084" spans="1:5" x14ac:dyDescent="0.25">
      <c r="A2084" s="284">
        <v>18935.897643635501</v>
      </c>
      <c r="B2084" s="284">
        <v>-0.22042996132741699</v>
      </c>
      <c r="C2084" s="284">
        <v>-0.115228422981104</v>
      </c>
      <c r="D2084" s="284">
        <v>-0.24240660525218999</v>
      </c>
      <c r="E2084" s="284">
        <v>-0.26726687622448497</v>
      </c>
    </row>
    <row r="2085" spans="1:5" x14ac:dyDescent="0.25">
      <c r="A2085" s="284">
        <v>18937.977903598101</v>
      </c>
      <c r="B2085" s="284">
        <v>-0.40733754652135801</v>
      </c>
      <c r="C2085" s="284">
        <v>-0.115240629027412</v>
      </c>
      <c r="D2085" s="284">
        <v>-0.24243641526878801</v>
      </c>
      <c r="E2085" s="284">
        <v>-0.267347171617279</v>
      </c>
    </row>
    <row r="2086" spans="1:5" x14ac:dyDescent="0.25">
      <c r="A2086" s="284">
        <v>18938.5929915671</v>
      </c>
      <c r="B2086" s="284">
        <v>-0.74567299734779002</v>
      </c>
      <c r="C2086" s="284">
        <v>-0.11524423809184001</v>
      </c>
      <c r="D2086" s="284">
        <v>-0.242445261685453</v>
      </c>
      <c r="E2086" s="284">
        <v>-0.26737087432835699</v>
      </c>
    </row>
    <row r="2087" spans="1:5" x14ac:dyDescent="0.25">
      <c r="A2087" s="284">
        <v>18944.3137721003</v>
      </c>
      <c r="B2087" s="284">
        <v>-0.29582804732305501</v>
      </c>
      <c r="C2087" s="284">
        <v>-0.115277795902046</v>
      </c>
      <c r="D2087" s="284">
        <v>-0.24252754001114801</v>
      </c>
      <c r="E2087" s="284">
        <v>-0.26759114093702802</v>
      </c>
    </row>
    <row r="2088" spans="1:5" x14ac:dyDescent="0.25">
      <c r="A2088" s="284">
        <v>18944.475197426</v>
      </c>
      <c r="B2088" s="284">
        <v>-0.43042217071733702</v>
      </c>
      <c r="C2088" s="284">
        <v>-0.115278741164642</v>
      </c>
      <c r="D2088" s="284">
        <v>-0.242529861688312</v>
      </c>
      <c r="E2088" s="284">
        <v>-0.26759734656619</v>
      </c>
    </row>
    <row r="2089" spans="1:5" x14ac:dyDescent="0.25">
      <c r="A2089" s="284">
        <v>18950.946746263598</v>
      </c>
      <c r="B2089" s="284">
        <v>-0.426175899342918</v>
      </c>
      <c r="C2089" s="284">
        <v>-0.11531663678623701</v>
      </c>
      <c r="D2089" s="284">
        <v>-0.24262485835290201</v>
      </c>
      <c r="E2089" s="284">
        <v>-0.26784571263367402</v>
      </c>
    </row>
    <row r="2090" spans="1:5" x14ac:dyDescent="0.25">
      <c r="A2090" s="284">
        <v>18956.280418814</v>
      </c>
      <c r="B2090" s="284">
        <v>-0.30787316247756802</v>
      </c>
      <c r="C2090" s="284">
        <v>-0.115347869315227</v>
      </c>
      <c r="D2090" s="284">
        <v>-0.24270452056681899</v>
      </c>
      <c r="E2090" s="284">
        <v>-0.26804979451947403</v>
      </c>
    </row>
    <row r="2091" spans="1:5" x14ac:dyDescent="0.25">
      <c r="A2091" s="284">
        <v>18956.563865150001</v>
      </c>
      <c r="B2091" s="284">
        <v>-0.30827033127147602</v>
      </c>
      <c r="C2091" s="284">
        <v>-0.115349529099517</v>
      </c>
      <c r="D2091" s="284">
        <v>-0.242708797643098</v>
      </c>
      <c r="E2091" s="284">
        <v>-0.26806062699932098</v>
      </c>
    </row>
    <row r="2092" spans="1:5" x14ac:dyDescent="0.25">
      <c r="A2092" s="284">
        <v>18958.1442733859</v>
      </c>
      <c r="B2092" s="284">
        <v>-0.30261458463140001</v>
      </c>
      <c r="C2092" s="284">
        <v>-0.115358777388051</v>
      </c>
      <c r="D2092" s="284">
        <v>-0.242732702836985</v>
      </c>
      <c r="E2092" s="284">
        <v>-0.26812098391850903</v>
      </c>
    </row>
    <row r="2093" spans="1:5" x14ac:dyDescent="0.25">
      <c r="A2093" s="284">
        <v>18964.5790111725</v>
      </c>
      <c r="B2093" s="284">
        <v>-0.34203645540689098</v>
      </c>
      <c r="C2093" s="284">
        <v>-0.115396382815875</v>
      </c>
      <c r="D2093" s="284">
        <v>-0.242831126399733</v>
      </c>
      <c r="E2093" s="284">
        <v>-0.26836619658295502</v>
      </c>
    </row>
    <row r="2094" spans="1:5" x14ac:dyDescent="0.25">
      <c r="A2094" s="284">
        <v>18965.364981039598</v>
      </c>
      <c r="B2094" s="284">
        <v>-0.44874182835337201</v>
      </c>
      <c r="C2094" s="284">
        <v>-0.11540097321036</v>
      </c>
      <c r="D2094" s="284">
        <v>-0.242843274877899</v>
      </c>
      <c r="E2094" s="284">
        <v>-0.26839608015924499</v>
      </c>
    </row>
    <row r="2095" spans="1:5" x14ac:dyDescent="0.25">
      <c r="A2095" s="284">
        <v>18969.557919658499</v>
      </c>
      <c r="B2095" s="284">
        <v>-0.65688321394647997</v>
      </c>
      <c r="C2095" s="284">
        <v>-0.115425438031107</v>
      </c>
      <c r="D2095" s="284">
        <v>-0.24290854174660501</v>
      </c>
      <c r="E2095" s="284">
        <v>-0.26855541814687001</v>
      </c>
    </row>
    <row r="2096" spans="1:5" x14ac:dyDescent="0.25">
      <c r="A2096" s="284">
        <v>18971.900487606599</v>
      </c>
      <c r="B2096" s="284">
        <v>-0.40420949242113702</v>
      </c>
      <c r="C2096" s="284">
        <v>-0.115439105802103</v>
      </c>
      <c r="D2096" s="284">
        <v>-0.242945443626189</v>
      </c>
      <c r="E2096" s="284">
        <v>-0.26864429918868199</v>
      </c>
    </row>
    <row r="2097" spans="1:5" x14ac:dyDescent="0.25">
      <c r="A2097" s="284">
        <v>18975.992478971399</v>
      </c>
      <c r="B2097" s="284">
        <v>-0.77327650589559305</v>
      </c>
      <c r="C2097" s="284">
        <v>-0.115462972590423</v>
      </c>
      <c r="D2097" s="284">
        <v>-0.24301020635979501</v>
      </c>
      <c r="E2097" s="284">
        <v>-0.268799207605733</v>
      </c>
    </row>
    <row r="2098" spans="1:5" x14ac:dyDescent="0.25">
      <c r="A2098" s="284">
        <v>18979.038603897901</v>
      </c>
      <c r="B2098" s="284">
        <v>-0.30503232016333398</v>
      </c>
      <c r="C2098" s="284">
        <v>-0.11548072181694399</v>
      </c>
      <c r="D2098" s="284">
        <v>-0.24305919588885</v>
      </c>
      <c r="E2098" s="284">
        <v>-0.26891440609427403</v>
      </c>
    </row>
    <row r="2099" spans="1:5" x14ac:dyDescent="0.25">
      <c r="A2099" s="284">
        <v>18980.287548450699</v>
      </c>
      <c r="B2099" s="284">
        <v>2.85170275555524E-2</v>
      </c>
      <c r="C2099" s="284">
        <v>-0.11548799731458601</v>
      </c>
      <c r="D2099" s="284">
        <v>-0.243079303316275</v>
      </c>
      <c r="E2099" s="284">
        <v>-0.26896156520431302</v>
      </c>
    </row>
    <row r="2100" spans="1:5" x14ac:dyDescent="0.25">
      <c r="A2100" s="284">
        <v>18983.872264602</v>
      </c>
      <c r="B2100" s="284">
        <v>-0.30764525216035998</v>
      </c>
      <c r="C2100" s="284">
        <v>-0.115508866133262</v>
      </c>
      <c r="D2100" s="284">
        <v>-0.24313723686855099</v>
      </c>
      <c r="E2100" s="284">
        <v>-0.26909675415166201</v>
      </c>
    </row>
    <row r="2101" spans="1:5" x14ac:dyDescent="0.25">
      <c r="A2101" s="284">
        <v>18985.8102506824</v>
      </c>
      <c r="B2101" s="284">
        <v>-1.0411440919647199</v>
      </c>
      <c r="C2101" s="284">
        <v>-0.115520140024001</v>
      </c>
      <c r="D2101" s="284">
        <v>-0.243169086735504</v>
      </c>
      <c r="E2101" s="284">
        <v>-0.26916971274525298</v>
      </c>
    </row>
    <row r="2102" spans="1:5" x14ac:dyDescent="0.25">
      <c r="A2102" s="284">
        <v>18991.0719812405</v>
      </c>
      <c r="B2102" s="284">
        <v>-0.291292860359604</v>
      </c>
      <c r="C2102" s="284">
        <v>-0.115550740738671</v>
      </c>
      <c r="D2102" s="284">
        <v>-0.243255560740609</v>
      </c>
      <c r="E2102" s="284">
        <v>-0.26936751480896098</v>
      </c>
    </row>
    <row r="2103" spans="1:5" x14ac:dyDescent="0.25">
      <c r="A2103" s="284">
        <v>18992.523125610998</v>
      </c>
      <c r="B2103" s="284">
        <v>-7.9574555842087905E-2</v>
      </c>
      <c r="C2103" s="284">
        <v>-0.11555917378455099</v>
      </c>
      <c r="D2103" s="284">
        <v>-0.24327954551547701</v>
      </c>
      <c r="E2103" s="284">
        <v>-0.26942197586943001</v>
      </c>
    </row>
    <row r="2104" spans="1:5" x14ac:dyDescent="0.25">
      <c r="A2104" s="284">
        <v>18995.0870205867</v>
      </c>
      <c r="B2104" s="284">
        <v>-0.24267888185779399</v>
      </c>
      <c r="C2104" s="284">
        <v>-0.115574067796785</v>
      </c>
      <c r="D2104" s="284">
        <v>-0.243322623997279</v>
      </c>
      <c r="E2104" s="284">
        <v>-0.269518095008004</v>
      </c>
    </row>
    <row r="2105" spans="1:5" x14ac:dyDescent="0.25">
      <c r="A2105" s="284">
        <v>18995.8010848874</v>
      </c>
      <c r="B2105" s="284">
        <v>-0.22099220269932199</v>
      </c>
      <c r="C2105" s="284">
        <v>-0.115578214655137</v>
      </c>
      <c r="D2105" s="284">
        <v>-0.24333462535136</v>
      </c>
      <c r="E2105" s="284">
        <v>-0.26954482033981902</v>
      </c>
    </row>
    <row r="2106" spans="1:5" x14ac:dyDescent="0.25">
      <c r="A2106" s="284">
        <v>18996.717143998201</v>
      </c>
      <c r="B2106" s="284">
        <v>1.0176561831789901</v>
      </c>
      <c r="C2106" s="284">
        <v>-0.115583533748705</v>
      </c>
      <c r="D2106" s="284">
        <v>-0.243350021653539</v>
      </c>
      <c r="E2106" s="284">
        <v>-0.26957910574475502</v>
      </c>
    </row>
    <row r="2107" spans="1:5" x14ac:dyDescent="0.25">
      <c r="A2107" s="284">
        <v>18999.976891288599</v>
      </c>
      <c r="B2107" s="284">
        <v>-0.32381491137322099</v>
      </c>
      <c r="C2107" s="284">
        <v>-0.115602452474849</v>
      </c>
      <c r="D2107" s="284">
        <v>-0.24340480857036501</v>
      </c>
      <c r="E2107" s="284">
        <v>-0.26970103084075497</v>
      </c>
    </row>
    <row r="2108" spans="1:5" x14ac:dyDescent="0.25">
      <c r="A2108" s="284">
        <v>19004.244321027301</v>
      </c>
      <c r="B2108" s="284">
        <v>-0.41873854979980202</v>
      </c>
      <c r="C2108" s="284">
        <v>-0.115627190293002</v>
      </c>
      <c r="D2108" s="284">
        <v>-0.243477817434536</v>
      </c>
      <c r="E2108" s="284"/>
    </row>
    <row r="2109" spans="1:5" x14ac:dyDescent="0.25">
      <c r="A2109" s="284">
        <v>19008.073711353001</v>
      </c>
      <c r="B2109" s="284">
        <v>-0.37824660344787397</v>
      </c>
      <c r="C2109" s="284">
        <v>-0.115649381491803</v>
      </c>
      <c r="D2109" s="284">
        <v>-0.2435435291668</v>
      </c>
      <c r="E2109" s="284"/>
    </row>
    <row r="2110" spans="1:5" x14ac:dyDescent="0.25">
      <c r="A2110" s="284">
        <v>19011.129613044799</v>
      </c>
      <c r="B2110" s="284">
        <v>-9.2481749893069704E-2</v>
      </c>
      <c r="C2110" s="284">
        <v>-0.115667090347832</v>
      </c>
      <c r="D2110" s="284">
        <v>-0.24359659667465799</v>
      </c>
      <c r="E2110" s="284">
        <v>-0.27011651940520998</v>
      </c>
    </row>
    <row r="2111" spans="1:5" x14ac:dyDescent="0.25">
      <c r="A2111" s="284">
        <v>19014.048014952201</v>
      </c>
      <c r="B2111" s="284">
        <v>-0.27988303467379999</v>
      </c>
      <c r="C2111" s="284">
        <v>-0.115683990766265</v>
      </c>
      <c r="D2111" s="284">
        <v>-0.24364766420175199</v>
      </c>
      <c r="E2111" s="284">
        <v>-0.27022497803138501</v>
      </c>
    </row>
    <row r="2112" spans="1:5" x14ac:dyDescent="0.25">
      <c r="A2112" s="284">
        <v>19014.061233537999</v>
      </c>
      <c r="B2112" s="284">
        <v>-0.319473780278134</v>
      </c>
      <c r="C2112" s="284">
        <v>-0.115684067224186</v>
      </c>
      <c r="D2112" s="284">
        <v>-0.24364789550659399</v>
      </c>
      <c r="E2112" s="284">
        <v>-0.27022546843480599</v>
      </c>
    </row>
    <row r="2113" spans="1:5" x14ac:dyDescent="0.25">
      <c r="A2113" s="284">
        <v>19018.070643906001</v>
      </c>
      <c r="B2113" s="284">
        <v>-5.4201356952665602E-4</v>
      </c>
      <c r="C2113" s="284">
        <v>-0.115707258145131</v>
      </c>
      <c r="D2113" s="284">
        <v>-0.24371856934835101</v>
      </c>
      <c r="E2113" s="284">
        <v>-0.27037405026789602</v>
      </c>
    </row>
    <row r="2114" spans="1:5" x14ac:dyDescent="0.25">
      <c r="A2114" s="284">
        <v>19018.643015359499</v>
      </c>
      <c r="B2114" s="284">
        <v>-0.28824948442405202</v>
      </c>
      <c r="C2114" s="284">
        <v>-0.115710568811766</v>
      </c>
      <c r="D2114" s="284">
        <v>-0.24372873067713699</v>
      </c>
      <c r="E2114" s="284">
        <v>-0.27039524965827799</v>
      </c>
    </row>
    <row r="2115" spans="1:5" x14ac:dyDescent="0.25">
      <c r="A2115" s="284">
        <v>19026.466488711201</v>
      </c>
      <c r="B2115" s="284">
        <v>-0.28052530544444598</v>
      </c>
      <c r="C2115" s="284">
        <v>-0.11575578077749001</v>
      </c>
      <c r="D2115" s="284">
        <v>-0.24387056041684901</v>
      </c>
      <c r="E2115" s="284">
        <v>-0.27068422977310203</v>
      </c>
    </row>
    <row r="2116" spans="1:5" x14ac:dyDescent="0.25">
      <c r="A2116" s="284">
        <v>19033.3715157267</v>
      </c>
      <c r="B2116" s="284">
        <v>-0.406811395987494</v>
      </c>
      <c r="C2116" s="284">
        <v>-0.115795622703204</v>
      </c>
      <c r="D2116" s="284">
        <v>-0.243996225928301</v>
      </c>
      <c r="E2116" s="284">
        <v>-0.27093831800733398</v>
      </c>
    </row>
    <row r="2117" spans="1:5" x14ac:dyDescent="0.25">
      <c r="A2117" s="284">
        <v>19033.779248914099</v>
      </c>
      <c r="B2117" s="284">
        <v>-0.27766194883065398</v>
      </c>
      <c r="C2117" s="284">
        <v>-0.115797973814837</v>
      </c>
      <c r="D2117" s="284">
        <v>-0.244003646319188</v>
      </c>
      <c r="E2117" s="284">
        <v>-0.27095329330072698</v>
      </c>
    </row>
    <row r="2118" spans="1:5" x14ac:dyDescent="0.25">
      <c r="A2118" s="284">
        <v>19034.008836087301</v>
      </c>
      <c r="B2118" s="284">
        <v>-0.83076944204715197</v>
      </c>
      <c r="C2118" s="284">
        <v>-0.11579929768321499</v>
      </c>
      <c r="D2118" s="284">
        <v>-0.24400782460690101</v>
      </c>
      <c r="E2118" s="284">
        <v>-0.27096172422957399</v>
      </c>
    </row>
    <row r="2119" spans="1:5" x14ac:dyDescent="0.25">
      <c r="A2119" s="284">
        <v>19035.888886620301</v>
      </c>
      <c r="B2119" s="284">
        <v>-0.11087596981697</v>
      </c>
      <c r="C2119" s="284">
        <v>-0.115810136814364</v>
      </c>
      <c r="D2119" s="284">
        <v>-0.24404203989834999</v>
      </c>
      <c r="E2119" s="284">
        <v>-0.27103072607589701</v>
      </c>
    </row>
    <row r="2120" spans="1:5" x14ac:dyDescent="0.25">
      <c r="A2120" s="284">
        <v>19036.1994304492</v>
      </c>
      <c r="B2120" s="284">
        <v>-0.31604247818132197</v>
      </c>
      <c r="C2120" s="284">
        <v>-0.115811926677368</v>
      </c>
      <c r="D2120" s="284">
        <v>-0.244047691527083</v>
      </c>
      <c r="E2120" s="284">
        <v>-0.27104211724559601</v>
      </c>
    </row>
    <row r="2121" spans="1:5" x14ac:dyDescent="0.25">
      <c r="A2121" s="284">
        <v>19036.742274417898</v>
      </c>
      <c r="B2121" s="284">
        <v>-0.585016503110247</v>
      </c>
      <c r="C2121" s="284">
        <v>-0.11581505193215701</v>
      </c>
      <c r="D2121" s="284">
        <v>-0.244057570817174</v>
      </c>
      <c r="E2121" s="284">
        <v>-0.27106202511026101</v>
      </c>
    </row>
    <row r="2122" spans="1:5" x14ac:dyDescent="0.25">
      <c r="A2122" s="284">
        <v>19039.982880125601</v>
      </c>
      <c r="B2122" s="284">
        <v>0.25175543091340302</v>
      </c>
      <c r="C2122" s="284">
        <v>-0.11583369669941999</v>
      </c>
      <c r="D2122" s="284">
        <v>-0.244116547034465</v>
      </c>
      <c r="E2122" s="284">
        <v>-0.27118061934160398</v>
      </c>
    </row>
    <row r="2123" spans="1:5" x14ac:dyDescent="0.25">
      <c r="A2123" s="284">
        <v>19047.491894004401</v>
      </c>
      <c r="B2123" s="284">
        <v>-0.28065030846331501</v>
      </c>
      <c r="C2123" s="284">
        <v>-0.115876899677126</v>
      </c>
      <c r="D2123" s="284">
        <v>-0.24425739103152799</v>
      </c>
      <c r="E2123" s="284">
        <v>-0.27145509988796601</v>
      </c>
    </row>
    <row r="2124" spans="1:5" x14ac:dyDescent="0.25">
      <c r="A2124" s="284">
        <v>19055.023832716</v>
      </c>
      <c r="B2124" s="284">
        <v>-0.24704500334459301</v>
      </c>
      <c r="C2124" s="284">
        <v>-0.11592022476290301</v>
      </c>
      <c r="D2124" s="284">
        <v>-0.24440109706976301</v>
      </c>
      <c r="E2124" s="284">
        <v>-0.27172921490718499</v>
      </c>
    </row>
    <row r="2125" spans="1:5" x14ac:dyDescent="0.25">
      <c r="A2125" s="284">
        <v>19059.948639158301</v>
      </c>
      <c r="B2125" s="284">
        <v>-0.306363313964919</v>
      </c>
      <c r="C2125" s="284">
        <v>-0.115948492935572</v>
      </c>
      <c r="D2125" s="284">
        <v>-0.244495915108316</v>
      </c>
      <c r="E2125" s="284">
        <v>-0.27190786860722599</v>
      </c>
    </row>
    <row r="2126" spans="1:5" x14ac:dyDescent="0.25">
      <c r="A2126" s="284">
        <v>19060.071236531901</v>
      </c>
      <c r="B2126" s="284">
        <v>-0.17509515308533599</v>
      </c>
      <c r="C2126" s="284">
        <v>-0.115949196639112</v>
      </c>
      <c r="D2126" s="284">
        <v>-0.24449827549397299</v>
      </c>
      <c r="E2126" s="284">
        <v>-0.271912310086113</v>
      </c>
    </row>
    <row r="2127" spans="1:5" x14ac:dyDescent="0.25">
      <c r="A2127" s="284">
        <v>19060.135809474399</v>
      </c>
      <c r="B2127" s="284">
        <v>-0.28105459020547602</v>
      </c>
      <c r="C2127" s="284">
        <v>-0.115949567284965</v>
      </c>
      <c r="D2127" s="284">
        <v>-0.24449954324086101</v>
      </c>
      <c r="E2127" s="284">
        <v>-0.27191464944585902</v>
      </c>
    </row>
    <row r="2128" spans="1:5" x14ac:dyDescent="0.25">
      <c r="A2128" s="284">
        <v>19063.740823333301</v>
      </c>
      <c r="B2128" s="284">
        <v>-0.26791529713349199</v>
      </c>
      <c r="C2128" s="284">
        <v>-0.11597024798964101</v>
      </c>
      <c r="D2128" s="284">
        <v>-0.24457031971352999</v>
      </c>
      <c r="E2128" s="284">
        <v>-0.272045121426646</v>
      </c>
    </row>
    <row r="2129" spans="1:5" x14ac:dyDescent="0.25">
      <c r="A2129" s="284">
        <v>19063.9202559158</v>
      </c>
      <c r="B2129" s="284">
        <v>-0.25411271548730902</v>
      </c>
      <c r="C2129" s="284">
        <v>-0.115971276339804</v>
      </c>
      <c r="D2129" s="284">
        <v>-0.244573842475374</v>
      </c>
      <c r="E2129" s="284">
        <v>-0.27205161168562297</v>
      </c>
    </row>
    <row r="2130" spans="1:5" x14ac:dyDescent="0.25">
      <c r="A2130" s="284">
        <v>19071.102236019498</v>
      </c>
      <c r="B2130" s="284">
        <v>-0.114869824027719</v>
      </c>
      <c r="C2130" s="284">
        <v>-0.11601242594712199</v>
      </c>
      <c r="D2130" s="284">
        <v>-0.24471484476785099</v>
      </c>
      <c r="E2130" s="284">
        <v>-0.27231079120921498</v>
      </c>
    </row>
    <row r="2131" spans="1:5" x14ac:dyDescent="0.25">
      <c r="A2131" s="284">
        <v>19071.752727625801</v>
      </c>
      <c r="B2131" s="284">
        <v>-0.36612481271499597</v>
      </c>
      <c r="C2131" s="284">
        <v>-0.11601614885946</v>
      </c>
      <c r="D2131" s="284">
        <v>-0.24472761573162399</v>
      </c>
      <c r="E2131" s="284">
        <v>-0.27233422069775698</v>
      </c>
    </row>
    <row r="2132" spans="1:5" x14ac:dyDescent="0.25">
      <c r="A2132" s="284">
        <v>19073.862365331999</v>
      </c>
      <c r="B2132" s="284">
        <v>-0.25411368936897299</v>
      </c>
      <c r="C2132" s="284">
        <v>-0.11602822279887701</v>
      </c>
      <c r="D2132" s="284">
        <v>-0.24476987485715601</v>
      </c>
      <c r="E2132" s="284">
        <v>-0.27241014332399799</v>
      </c>
    </row>
    <row r="2133" spans="1:5" x14ac:dyDescent="0.25">
      <c r="A2133" s="284">
        <v>19074.431523845102</v>
      </c>
      <c r="B2133" s="284">
        <v>-0.27657052847770403</v>
      </c>
      <c r="C2133" s="284">
        <v>-0.116031480223309</v>
      </c>
      <c r="D2133" s="284">
        <v>-0.24478134945295901</v>
      </c>
      <c r="E2133" s="284">
        <v>-0.27243061218162201</v>
      </c>
    </row>
    <row r="2134" spans="1:5" x14ac:dyDescent="0.25">
      <c r="A2134" s="284">
        <v>19074.6708763233</v>
      </c>
      <c r="B2134" s="284">
        <v>-0.45473460614618999</v>
      </c>
      <c r="C2134" s="284">
        <v>-0.116032850092321</v>
      </c>
      <c r="D2134" s="284">
        <v>-0.24478617495038599</v>
      </c>
      <c r="E2134" s="284">
        <v>-0.27243921829057399</v>
      </c>
    </row>
    <row r="2135" spans="1:5" x14ac:dyDescent="0.25">
      <c r="A2135" s="284">
        <v>19075.511141705902</v>
      </c>
      <c r="B2135" s="284">
        <v>0.25133095391169902</v>
      </c>
      <c r="C2135" s="284">
        <v>-0.116037659123413</v>
      </c>
      <c r="D2135" s="284">
        <v>-0.24480311523223799</v>
      </c>
      <c r="E2135" s="284">
        <v>-0.27246940499119998</v>
      </c>
    </row>
    <row r="2136" spans="1:5" x14ac:dyDescent="0.25">
      <c r="A2136" s="284">
        <v>19077.699652547199</v>
      </c>
      <c r="B2136" s="284">
        <v>-0.22085302527489201</v>
      </c>
      <c r="C2136" s="284">
        <v>-0.116050169406754</v>
      </c>
      <c r="D2136" s="284">
        <v>-0.24484723699574101</v>
      </c>
      <c r="E2136" s="284">
        <v>-0.27254802767750103</v>
      </c>
    </row>
    <row r="2137" spans="1:5" x14ac:dyDescent="0.25">
      <c r="A2137" s="284">
        <v>19080.1843230669</v>
      </c>
      <c r="B2137" s="284">
        <v>-0.20305554526405301</v>
      </c>
      <c r="C2137" s="284">
        <v>-0.116064372641037</v>
      </c>
      <c r="D2137" s="284">
        <v>-0.244897329525775</v>
      </c>
      <c r="E2137" s="284">
        <v>-0.27263716177710201</v>
      </c>
    </row>
    <row r="2138" spans="1:5" x14ac:dyDescent="0.25">
      <c r="A2138" s="284">
        <v>19083.8130238579</v>
      </c>
      <c r="B2138" s="284">
        <v>-0.32723152874779599</v>
      </c>
      <c r="C2138" s="284">
        <v>-0.116085115547217</v>
      </c>
      <c r="D2138" s="284">
        <v>-0.24497048643004801</v>
      </c>
      <c r="E2138" s="284">
        <v>-0.27276710567488999</v>
      </c>
    </row>
    <row r="2139" spans="1:5" x14ac:dyDescent="0.25">
      <c r="A2139" s="284">
        <v>19084.501007419902</v>
      </c>
      <c r="B2139" s="284">
        <v>-0.19852264689729199</v>
      </c>
      <c r="C2139" s="284">
        <v>-0.116089042914454</v>
      </c>
      <c r="D2139" s="284">
        <v>-0.24498435661402901</v>
      </c>
      <c r="E2139" s="284">
        <v>-0.27279174238946302</v>
      </c>
    </row>
    <row r="2140" spans="1:5" x14ac:dyDescent="0.25">
      <c r="A2140" s="284">
        <v>19087.716700942401</v>
      </c>
      <c r="B2140" s="284">
        <v>-0.29619207843731798</v>
      </c>
      <c r="C2140" s="284">
        <v>-0.116107399762035</v>
      </c>
      <c r="D2140" s="284">
        <v>-0.24504919005916601</v>
      </c>
      <c r="E2140" s="284">
        <v>-0.27290667030348897</v>
      </c>
    </row>
    <row r="2141" spans="1:5" x14ac:dyDescent="0.25">
      <c r="A2141" s="284">
        <v>19095.912781941501</v>
      </c>
      <c r="B2141" s="284">
        <v>-5.9126328564385003E-2</v>
      </c>
      <c r="C2141" s="284">
        <v>-0.116154148194377</v>
      </c>
      <c r="D2141" s="284">
        <v>-0.24521808785302299</v>
      </c>
      <c r="E2141" s="284">
        <v>-0.273198673917528</v>
      </c>
    </row>
    <row r="2142" spans="1:5" x14ac:dyDescent="0.25">
      <c r="A2142" s="284">
        <v>19099.5389118444</v>
      </c>
      <c r="B2142" s="284">
        <v>4.2562710346061301E-2</v>
      </c>
      <c r="C2142" s="284">
        <v>-0.116174782506982</v>
      </c>
      <c r="D2142" s="284">
        <v>-0.24529358041371399</v>
      </c>
      <c r="E2142" s="284">
        <v>-0.27332751945150102</v>
      </c>
    </row>
    <row r="2143" spans="1:5" x14ac:dyDescent="0.25">
      <c r="A2143" s="284">
        <v>19108.671387484301</v>
      </c>
      <c r="B2143" s="284">
        <v>-4.8967763030427498E-2</v>
      </c>
      <c r="C2143" s="284">
        <v>-0.116226750407265</v>
      </c>
      <c r="D2143" s="284">
        <v>-0.24548604019428999</v>
      </c>
      <c r="E2143" s="284">
        <v>-0.27365086890474299</v>
      </c>
    </row>
    <row r="2144" spans="1:5" x14ac:dyDescent="0.25">
      <c r="A2144" s="284">
        <v>19109.454153485302</v>
      </c>
      <c r="B2144" s="284">
        <v>-0.26576104054857302</v>
      </c>
      <c r="C2144" s="284">
        <v>-0.11623120469842201</v>
      </c>
      <c r="D2144" s="284">
        <v>-0.24550268404129899</v>
      </c>
      <c r="E2144" s="284">
        <v>-0.27367851056366699</v>
      </c>
    </row>
    <row r="2145" spans="1:5" x14ac:dyDescent="0.25">
      <c r="A2145" s="284">
        <v>19118.6129525211</v>
      </c>
      <c r="B2145" s="284">
        <v>-0.111314210652691</v>
      </c>
      <c r="C2145" s="284">
        <v>-0.11628323095643101</v>
      </c>
      <c r="D2145" s="284">
        <v>-0.245698799014269</v>
      </c>
      <c r="E2145" s="284">
        <v>-0.27400105389080698</v>
      </c>
    </row>
    <row r="2146" spans="1:5" x14ac:dyDescent="0.25">
      <c r="A2146" s="284">
        <v>19121.761999717899</v>
      </c>
      <c r="B2146" s="284">
        <v>-0.27186213282668298</v>
      </c>
      <c r="C2146" s="284">
        <v>-0.11630109039752</v>
      </c>
      <c r="D2146" s="284">
        <v>-0.24576771832650601</v>
      </c>
      <c r="E2146" s="284">
        <v>-0.27411164416058398</v>
      </c>
    </row>
    <row r="2147" spans="1:5" x14ac:dyDescent="0.25">
      <c r="A2147" s="284">
        <v>19121.807918677801</v>
      </c>
      <c r="B2147" s="284">
        <v>-0.324254617306585</v>
      </c>
      <c r="C2147" s="284">
        <v>-0.116301350601832</v>
      </c>
      <c r="D2147" s="284">
        <v>-0.245768723298148</v>
      </c>
      <c r="E2147" s="284">
        <v>-0.27411325488310201</v>
      </c>
    </row>
    <row r="2148" spans="1:5" x14ac:dyDescent="0.25">
      <c r="A2148" s="284">
        <v>19125.936740533201</v>
      </c>
      <c r="B2148" s="284">
        <v>-0.34864181788201198</v>
      </c>
      <c r="C2148" s="284">
        <v>-0.11632474697786201</v>
      </c>
      <c r="D2148" s="284">
        <v>-0.245859085729972</v>
      </c>
      <c r="E2148" s="284">
        <v>-0.274257924640187</v>
      </c>
    </row>
    <row r="2149" spans="1:5" x14ac:dyDescent="0.25">
      <c r="A2149" s="284">
        <v>19130.010190315901</v>
      </c>
      <c r="B2149" s="284">
        <v>-0.24970032927480501</v>
      </c>
      <c r="C2149" s="284">
        <v>-0.116347829582583</v>
      </c>
      <c r="D2149" s="284">
        <v>-0.24594823630152801</v>
      </c>
      <c r="E2149" s="284">
        <v>-0.27440031571313001</v>
      </c>
    </row>
    <row r="2150" spans="1:5" x14ac:dyDescent="0.25">
      <c r="A2150" s="284">
        <v>19130.773731845398</v>
      </c>
      <c r="B2150" s="284">
        <v>2.5254360416848701E-2</v>
      </c>
      <c r="C2150" s="284">
        <v>-0.116352152232728</v>
      </c>
      <c r="D2150" s="284">
        <v>-0.24596494699329999</v>
      </c>
      <c r="E2150" s="284">
        <v>-0.27442697324465098</v>
      </c>
    </row>
    <row r="2151" spans="1:5" x14ac:dyDescent="0.25">
      <c r="A2151" s="284">
        <v>19132.660860434898</v>
      </c>
      <c r="B2151" s="284">
        <v>-0.28930522694982103</v>
      </c>
      <c r="C2151" s="284">
        <v>-0.116362833083407</v>
      </c>
      <c r="D2151" s="284">
        <v>-0.24600624824931699</v>
      </c>
      <c r="E2151" s="284">
        <v>-0.27449285858016897</v>
      </c>
    </row>
    <row r="2152" spans="1:5" x14ac:dyDescent="0.25">
      <c r="A2152" s="284">
        <v>19133.652305934502</v>
      </c>
      <c r="B2152" s="284">
        <v>-0.20964053954022299</v>
      </c>
      <c r="C2152" s="284">
        <v>-0.116368443057058</v>
      </c>
      <c r="D2152" s="284">
        <v>-0.246027946794206</v>
      </c>
      <c r="E2152" s="284">
        <v>-0.27452741620493698</v>
      </c>
    </row>
    <row r="2153" spans="1:5" x14ac:dyDescent="0.25">
      <c r="A2153" s="284">
        <v>19134.977150245199</v>
      </c>
      <c r="B2153" s="284">
        <v>-0.30043319347319303</v>
      </c>
      <c r="C2153" s="284">
        <v>-0.116375928903765</v>
      </c>
      <c r="D2153" s="284">
        <v>-0.24605694202768699</v>
      </c>
      <c r="E2153" s="284">
        <v>-0.27457359471155002</v>
      </c>
    </row>
    <row r="2154" spans="1:5" x14ac:dyDescent="0.25">
      <c r="A2154" s="284">
        <v>19142.826326092199</v>
      </c>
      <c r="B2154" s="284">
        <v>-0.65318116870415299</v>
      </c>
      <c r="C2154" s="284">
        <v>-0.116420258234948</v>
      </c>
      <c r="D2154" s="284">
        <v>-0.246232216178702</v>
      </c>
      <c r="E2154" s="284">
        <v>-0.274846451081457</v>
      </c>
    </row>
    <row r="2155" spans="1:5" x14ac:dyDescent="0.25">
      <c r="A2155" s="284">
        <v>19146.6448661959</v>
      </c>
      <c r="B2155" s="284">
        <v>-0.372576123294099</v>
      </c>
      <c r="C2155" s="284">
        <v>-0.116441823980472</v>
      </c>
      <c r="D2155" s="284">
        <v>-0.246317741408172</v>
      </c>
      <c r="E2155" s="284">
        <v>-0.27497878413568599</v>
      </c>
    </row>
    <row r="2156" spans="1:5" x14ac:dyDescent="0.25">
      <c r="A2156" s="284">
        <v>19148.7336377512</v>
      </c>
      <c r="B2156" s="284">
        <v>-0.35129893893091102</v>
      </c>
      <c r="C2156" s="284">
        <v>-0.116453620613372</v>
      </c>
      <c r="D2156" s="284">
        <v>-0.24636496774934399</v>
      </c>
      <c r="E2156" s="284">
        <v>-0.27505105834854099</v>
      </c>
    </row>
    <row r="2157" spans="1:5" x14ac:dyDescent="0.25">
      <c r="A2157" s="284">
        <v>19151.938788564701</v>
      </c>
      <c r="B2157" s="284">
        <v>0.60063795928253505</v>
      </c>
      <c r="C2157" s="284">
        <v>-0.116471722156091</v>
      </c>
      <c r="D2157" s="284">
        <v>-0.246437915005738</v>
      </c>
      <c r="E2157" s="284">
        <v>-0.27516179162066601</v>
      </c>
    </row>
    <row r="2158" spans="1:5" x14ac:dyDescent="0.25">
      <c r="A2158" s="284">
        <v>19156.2676530069</v>
      </c>
      <c r="B2158" s="284">
        <v>-0.28916912680576601</v>
      </c>
      <c r="C2158" s="284">
        <v>-0.116496115622774</v>
      </c>
      <c r="D2158" s="284">
        <v>-0.24653643729150199</v>
      </c>
      <c r="E2158" s="284">
        <v>-0.27531108201302701</v>
      </c>
    </row>
    <row r="2159" spans="1:5" x14ac:dyDescent="0.25">
      <c r="A2159" s="284">
        <v>19157.136016696299</v>
      </c>
      <c r="B2159" s="284">
        <v>-0.36263709492194701</v>
      </c>
      <c r="C2159" s="284">
        <v>-0.116501008915462</v>
      </c>
      <c r="D2159" s="284">
        <v>-0.24655620475034001</v>
      </c>
      <c r="E2159" s="284">
        <v>-0.275340980277197</v>
      </c>
    </row>
    <row r="2160" spans="1:5" x14ac:dyDescent="0.25">
      <c r="A2160" s="284">
        <v>19157.787958230401</v>
      </c>
      <c r="B2160" s="284">
        <v>-0.28375127434824299</v>
      </c>
      <c r="C2160" s="284">
        <v>-0.11650467982281</v>
      </c>
      <c r="D2160" s="284">
        <v>-0.246571200828715</v>
      </c>
      <c r="E2160" s="284">
        <v>-0.27536342700136202</v>
      </c>
    </row>
    <row r="2161" spans="1:5" x14ac:dyDescent="0.25">
      <c r="A2161" s="284">
        <v>19159.586799090201</v>
      </c>
      <c r="B2161" s="284">
        <v>-0.41347775567318601</v>
      </c>
      <c r="C2161" s="284">
        <v>-0.11651480861164</v>
      </c>
      <c r="D2161" s="284">
        <v>-0.24661257809508699</v>
      </c>
      <c r="E2161" s="284">
        <v>-0.27542530765246898</v>
      </c>
    </row>
    <row r="2162" spans="1:5" x14ac:dyDescent="0.25">
      <c r="A2162" s="284">
        <v>19159.798578856899</v>
      </c>
      <c r="B2162" s="284">
        <v>-0.104311027990067</v>
      </c>
      <c r="C2162" s="284">
        <v>-0.116516001086518</v>
      </c>
      <c r="D2162" s="284">
        <v>-0.24661744949200401</v>
      </c>
      <c r="E2162" s="284">
        <v>-0.27543258905436702</v>
      </c>
    </row>
    <row r="2163" spans="1:5" x14ac:dyDescent="0.25">
      <c r="A2163" s="284">
        <v>19159.922711939402</v>
      </c>
      <c r="B2163" s="284">
        <v>-0.29021010710624801</v>
      </c>
      <c r="C2163" s="284">
        <v>-0.116516700046503</v>
      </c>
      <c r="D2163" s="284">
        <v>-0.24662030482386499</v>
      </c>
      <c r="E2163" s="284">
        <v>-0.27543685432603898</v>
      </c>
    </row>
    <row r="2164" spans="1:5" x14ac:dyDescent="0.25">
      <c r="A2164" s="284">
        <v>19161.6838658136</v>
      </c>
      <c r="B2164" s="284">
        <v>-0.105228004315905</v>
      </c>
      <c r="C2164" s="284">
        <v>-0.11652661227343999</v>
      </c>
      <c r="D2164" s="284">
        <v>-0.24666081520730401</v>
      </c>
      <c r="E2164" s="284">
        <v>-0.27549736840961803</v>
      </c>
    </row>
    <row r="2165" spans="1:5" x14ac:dyDescent="0.25">
      <c r="A2165" s="284">
        <v>19161.942491640701</v>
      </c>
      <c r="B2165" s="284">
        <v>-0.25538777478222302</v>
      </c>
      <c r="C2165" s="284">
        <v>-0.11652806745168</v>
      </c>
      <c r="D2165" s="284">
        <v>-0.24666678403131101</v>
      </c>
      <c r="E2165" s="284">
        <v>-0.275506254915872</v>
      </c>
    </row>
    <row r="2166" spans="1:5" x14ac:dyDescent="0.25">
      <c r="A2166" s="284">
        <v>19175.213474494802</v>
      </c>
      <c r="B2166" s="284">
        <v>-9.53959470762933E-2</v>
      </c>
      <c r="C2166" s="284">
        <v>-0.11660264782696</v>
      </c>
      <c r="D2166" s="284">
        <v>-0.24697610553145199</v>
      </c>
      <c r="E2166" s="284">
        <v>-0.27596035836478999</v>
      </c>
    </row>
    <row r="2167" spans="1:5" x14ac:dyDescent="0.25">
      <c r="A2167" s="284">
        <v>19175.306640849201</v>
      </c>
      <c r="B2167" s="284">
        <v>1.53652742831318</v>
      </c>
      <c r="C2167" s="284">
        <v>-0.11660317072527999</v>
      </c>
      <c r="D2167" s="284">
        <v>-0.24697829301971899</v>
      </c>
      <c r="E2167" s="284">
        <v>-0.27596353210890501</v>
      </c>
    </row>
    <row r="2168" spans="1:5" x14ac:dyDescent="0.25">
      <c r="A2168" s="284">
        <v>19178.057757374099</v>
      </c>
      <c r="B2168" s="284">
        <v>-0.29507109709120399</v>
      </c>
      <c r="C2168" s="284">
        <v>-0.116618607170448</v>
      </c>
      <c r="D2168" s="284">
        <v>-0.24704309880738501</v>
      </c>
      <c r="E2168" s="284">
        <v>-0.27605724984566998</v>
      </c>
    </row>
    <row r="2169" spans="1:5" x14ac:dyDescent="0.25">
      <c r="A2169" s="284">
        <v>19182.6430890136</v>
      </c>
      <c r="B2169" s="284">
        <v>-0.74017156584174104</v>
      </c>
      <c r="C2169" s="284">
        <v>-0.116644313038377</v>
      </c>
      <c r="D2169" s="284">
        <v>-0.247151918019446</v>
      </c>
      <c r="E2169" s="284">
        <v>-0.27621323623204502</v>
      </c>
    </row>
    <row r="2170" spans="1:5" x14ac:dyDescent="0.25">
      <c r="A2170" s="284">
        <v>19182.888618854198</v>
      </c>
      <c r="B2170" s="284">
        <v>-0.336200744974469</v>
      </c>
      <c r="C2170" s="284">
        <v>-0.11664568651063</v>
      </c>
      <c r="D2170" s="284">
        <v>-0.24715777306853401</v>
      </c>
      <c r="E2170" s="284">
        <v>-0.27622157507836698</v>
      </c>
    </row>
    <row r="2171" spans="1:5" x14ac:dyDescent="0.25">
      <c r="A2171" s="284">
        <v>19189.327866654301</v>
      </c>
      <c r="B2171" s="284">
        <v>-0.57551870015255502</v>
      </c>
      <c r="C2171" s="284">
        <v>-0.116681707094374</v>
      </c>
      <c r="D2171" s="284">
        <v>-0.247311327161474</v>
      </c>
      <c r="E2171" s="284">
        <v>-0.27643984429764001</v>
      </c>
    </row>
    <row r="2172" spans="1:5" x14ac:dyDescent="0.25">
      <c r="A2172" s="284">
        <v>19202.4188627109</v>
      </c>
      <c r="B2172" s="284">
        <v>-7.3835049940484995E-2</v>
      </c>
      <c r="C2172" s="284">
        <v>-0.11675493697065401</v>
      </c>
      <c r="D2172" s="284">
        <v>-0.24762844006183399</v>
      </c>
      <c r="E2172" s="284">
        <v>-0.27688138049539202</v>
      </c>
    </row>
    <row r="2173" spans="1:5" x14ac:dyDescent="0.25">
      <c r="A2173" s="284">
        <v>19202.550265410198</v>
      </c>
      <c r="B2173" s="284">
        <v>-0.381138494245015</v>
      </c>
      <c r="C2173" s="284">
        <v>-0.116755670081271</v>
      </c>
      <c r="D2173" s="284">
        <v>-0.24763162499118599</v>
      </c>
      <c r="E2173" s="284">
        <v>-0.276885800990952</v>
      </c>
    </row>
    <row r="2174" spans="1:5" x14ac:dyDescent="0.25">
      <c r="A2174" s="284">
        <v>19204.688747911299</v>
      </c>
      <c r="B2174" s="284">
        <v>-0.44313543584910697</v>
      </c>
      <c r="C2174" s="284">
        <v>-0.11676760091857299</v>
      </c>
      <c r="D2174" s="284">
        <v>-0.24768345737911701</v>
      </c>
      <c r="E2174" s="284">
        <v>-0.27695754106068499</v>
      </c>
    </row>
    <row r="2175" spans="1:5" x14ac:dyDescent="0.25">
      <c r="A2175" s="284">
        <v>19211.603428417598</v>
      </c>
      <c r="B2175" s="284">
        <v>2.2567934235599298</v>
      </c>
      <c r="C2175" s="284">
        <v>-0.116806167785495</v>
      </c>
      <c r="D2175" s="284">
        <v>-0.24785357937642499</v>
      </c>
      <c r="E2175" s="284">
        <v>-0.27718917995758902</v>
      </c>
    </row>
    <row r="2176" spans="1:5" x14ac:dyDescent="0.25">
      <c r="A2176" s="284">
        <v>19213.2925796409</v>
      </c>
      <c r="B2176" s="284">
        <v>-0.240933971702117</v>
      </c>
      <c r="C2176" s="284">
        <v>-0.116815577925123</v>
      </c>
      <c r="D2176" s="284">
        <v>-0.24789516948292101</v>
      </c>
      <c r="E2176" s="284">
        <v>-0.277245765815131</v>
      </c>
    </row>
    <row r="2177" spans="1:5" x14ac:dyDescent="0.25">
      <c r="A2177" s="284">
        <v>19215.710192227401</v>
      </c>
      <c r="B2177" s="284">
        <v>-0.38100137350667301</v>
      </c>
      <c r="C2177" s="284">
        <v>-0.116829037133322</v>
      </c>
      <c r="D2177" s="284">
        <v>-0.247955011610412</v>
      </c>
      <c r="E2177" s="284">
        <v>-0.277326451306313</v>
      </c>
    </row>
    <row r="2178" spans="1:5" x14ac:dyDescent="0.25">
      <c r="A2178" s="284">
        <v>19220.919824222699</v>
      </c>
      <c r="B2178" s="284">
        <v>-0.27167346100745998</v>
      </c>
      <c r="C2178" s="284">
        <v>-0.116858039928084</v>
      </c>
      <c r="D2178" s="284">
        <v>-0.248084745247835</v>
      </c>
      <c r="E2178" s="284">
        <v>-0.27750004773996401</v>
      </c>
    </row>
    <row r="2179" spans="1:5" x14ac:dyDescent="0.25">
      <c r="A2179" s="284">
        <v>19222.562424132499</v>
      </c>
      <c r="B2179" s="284">
        <v>-6.3153666533488598E-2</v>
      </c>
      <c r="C2179" s="284">
        <v>-0.116867175829449</v>
      </c>
      <c r="D2179" s="284">
        <v>-0.24812577648630099</v>
      </c>
      <c r="E2179" s="284">
        <v>-0.27755471823669697</v>
      </c>
    </row>
    <row r="2180" spans="1:5" x14ac:dyDescent="0.25">
      <c r="A2180" s="284">
        <v>19228.973706749901</v>
      </c>
      <c r="B2180" s="284">
        <v>-0.66280463185750504</v>
      </c>
      <c r="C2180" s="284">
        <v>-0.116902806267355</v>
      </c>
      <c r="D2180" s="284">
        <v>-0.24828684072382201</v>
      </c>
      <c r="E2180" s="284">
        <v>-0.27776744519215102</v>
      </c>
    </row>
    <row r="2181" spans="1:5" x14ac:dyDescent="0.25">
      <c r="A2181" s="284">
        <v>19230.5632114074</v>
      </c>
      <c r="B2181" s="284">
        <v>-4.9695189756715497E-2</v>
      </c>
      <c r="C2181" s="284">
        <v>-0.11691163293168599</v>
      </c>
      <c r="D2181" s="284">
        <v>-0.248326949762775</v>
      </c>
      <c r="E2181" s="284">
        <v>-0.27782015301434598</v>
      </c>
    </row>
    <row r="2182" spans="1:5" x14ac:dyDescent="0.25">
      <c r="A2182" s="284">
        <v>19231.496552995701</v>
      </c>
      <c r="B2182" s="284">
        <v>-0.38410190588148402</v>
      </c>
      <c r="C2182" s="284">
        <v>-0.11691681292476699</v>
      </c>
      <c r="D2182" s="284">
        <v>-0.24835050139815201</v>
      </c>
      <c r="E2182" s="284">
        <v>-0.27785104379653902</v>
      </c>
    </row>
    <row r="2183" spans="1:5" x14ac:dyDescent="0.25">
      <c r="A2183" s="284">
        <v>19234.738833885</v>
      </c>
      <c r="B2183" s="284">
        <v>1.1550541804180801</v>
      </c>
      <c r="C2183" s="284">
        <v>-0.116934807400509</v>
      </c>
      <c r="D2183" s="284">
        <v>-0.24843326377487099</v>
      </c>
      <c r="E2183" s="284">
        <v>-0.27795816918556099</v>
      </c>
    </row>
    <row r="2184" spans="1:5" x14ac:dyDescent="0.25">
      <c r="A2184" s="284">
        <v>19240.737412222199</v>
      </c>
      <c r="B2184" s="284">
        <v>-0.30839795892494398</v>
      </c>
      <c r="C2184" s="284">
        <v>-0.11696805625328401</v>
      </c>
      <c r="D2184" s="284">
        <v>-0.24858719769035001</v>
      </c>
      <c r="E2184" s="284">
        <v>-0.27815603786769799</v>
      </c>
    </row>
    <row r="2185" spans="1:5" x14ac:dyDescent="0.25">
      <c r="A2185" s="284">
        <v>19245.795647069601</v>
      </c>
      <c r="B2185" s="284">
        <v>-1.2700647807568399</v>
      </c>
      <c r="C2185" s="284">
        <v>-0.116996068828427</v>
      </c>
      <c r="D2185" s="284">
        <v>-0.248717000762299</v>
      </c>
      <c r="E2185" s="284">
        <v>-0.27832234169199799</v>
      </c>
    </row>
    <row r="2186" spans="1:5" x14ac:dyDescent="0.25">
      <c r="A2186" s="284">
        <v>19246.7559404813</v>
      </c>
      <c r="B2186" s="284">
        <v>-0.278328717464016</v>
      </c>
      <c r="C2186" s="284">
        <v>-0.117001377393572</v>
      </c>
      <c r="D2186" s="284">
        <v>-0.24874164355539999</v>
      </c>
      <c r="E2186" s="284">
        <v>-0.27835386277143997</v>
      </c>
    </row>
    <row r="2187" spans="1:5" x14ac:dyDescent="0.25">
      <c r="A2187" s="284">
        <v>19255.4043816921</v>
      </c>
      <c r="B2187" s="284">
        <v>-0.280932155436875</v>
      </c>
      <c r="C2187" s="284">
        <v>-0.117049186545457</v>
      </c>
      <c r="D2187" s="284">
        <v>-0.248963577544349</v>
      </c>
      <c r="E2187" s="284">
        <v>-0.27863700657062501</v>
      </c>
    </row>
    <row r="2188" spans="1:5" x14ac:dyDescent="0.25">
      <c r="A2188" s="284">
        <v>19256.0846801919</v>
      </c>
      <c r="B2188" s="284">
        <v>1.9844140965497001E-2</v>
      </c>
      <c r="C2188" s="284">
        <v>-0.117052947280312</v>
      </c>
      <c r="D2188" s="284">
        <v>-0.248981035182789</v>
      </c>
      <c r="E2188" s="284">
        <v>-0.27865921891710699</v>
      </c>
    </row>
    <row r="2189" spans="1:5" x14ac:dyDescent="0.25">
      <c r="A2189" s="284">
        <v>19256.745169906</v>
      </c>
      <c r="B2189" s="284">
        <v>4.3132134217612501</v>
      </c>
      <c r="C2189" s="284">
        <v>-0.117056598510897</v>
      </c>
      <c r="D2189" s="284">
        <v>-0.24899830206694301</v>
      </c>
      <c r="E2189" s="284">
        <v>-0.27868078448925498</v>
      </c>
    </row>
    <row r="2190" spans="1:5" x14ac:dyDescent="0.25">
      <c r="A2190" s="284">
        <v>19265.991483845901</v>
      </c>
      <c r="B2190" s="284">
        <v>-0.225547630217693</v>
      </c>
      <c r="C2190" s="284">
        <v>-0.117107652575403</v>
      </c>
      <c r="D2190" s="284">
        <v>-0.24924002427431399</v>
      </c>
      <c r="E2190" s="284">
        <v>-0.27898176683679099</v>
      </c>
    </row>
    <row r="2191" spans="1:5" x14ac:dyDescent="0.25">
      <c r="A2191" s="284">
        <v>19266.132524984299</v>
      </c>
      <c r="B2191" s="284">
        <v>-8.2739084334204592E-3</v>
      </c>
      <c r="C2191" s="284">
        <v>-0.117108430534887</v>
      </c>
      <c r="D2191" s="284">
        <v>-0.24924374523816401</v>
      </c>
      <c r="E2191" s="284">
        <v>-0.27898635795204102</v>
      </c>
    </row>
    <row r="2192" spans="1:5" x14ac:dyDescent="0.25">
      <c r="A2192" s="284">
        <v>19273.7422195367</v>
      </c>
      <c r="B2192" s="284">
        <v>-0.19143809680063401</v>
      </c>
      <c r="C2192" s="284">
        <v>-0.117150353749936</v>
      </c>
      <c r="D2192" s="284">
        <v>-0.249444626404657</v>
      </c>
      <c r="E2192" s="284">
        <v>-0.27923288855945999</v>
      </c>
    </row>
    <row r="2193" spans="1:5" x14ac:dyDescent="0.25">
      <c r="A2193" s="284">
        <v>19286.0647691222</v>
      </c>
      <c r="B2193" s="284">
        <v>-0.99224254573145898</v>
      </c>
      <c r="C2193" s="284">
        <v>-0.117218101005305</v>
      </c>
      <c r="D2193" s="284">
        <v>-0.24977315231275601</v>
      </c>
      <c r="E2193" s="284">
        <v>-0.27963017363633302</v>
      </c>
    </row>
    <row r="2194" spans="1:5" x14ac:dyDescent="0.25">
      <c r="A2194" s="284">
        <v>19289.995865893299</v>
      </c>
      <c r="B2194" s="284">
        <v>-0.20031027660970499</v>
      </c>
      <c r="C2194" s="284">
        <v>-0.11723968511555601</v>
      </c>
      <c r="D2194" s="284">
        <v>-0.249879295700497</v>
      </c>
      <c r="E2194" s="284">
        <v>-0.27975631781128601</v>
      </c>
    </row>
    <row r="2195" spans="1:5" x14ac:dyDescent="0.25">
      <c r="A2195" s="284">
        <v>19290.948598370502</v>
      </c>
      <c r="B2195" s="284">
        <v>-1.2115369699104399</v>
      </c>
      <c r="C2195" s="284">
        <v>-0.11724491176716199</v>
      </c>
      <c r="D2195" s="284">
        <v>-0.24990506204736701</v>
      </c>
      <c r="E2195" s="284">
        <v>-0.27978684915818902</v>
      </c>
    </row>
    <row r="2196" spans="1:5" x14ac:dyDescent="0.25">
      <c r="A2196" s="284">
        <v>19296.326346790102</v>
      </c>
      <c r="B2196" s="284">
        <v>-0.117317764039615</v>
      </c>
      <c r="C2196" s="284">
        <v>-0.11727440064988801</v>
      </c>
      <c r="D2196" s="284">
        <v>-0.25005050154322001</v>
      </c>
      <c r="E2196" s="284">
        <v>-0.27995868645694999</v>
      </c>
    </row>
    <row r="2197" spans="1:5" x14ac:dyDescent="0.25">
      <c r="A2197" s="284">
        <v>19300.830743623101</v>
      </c>
      <c r="B2197" s="284">
        <v>6.85477350890931</v>
      </c>
      <c r="C2197" s="284">
        <v>-0.117299074937699</v>
      </c>
      <c r="D2197" s="284">
        <v>-0.250172321523143</v>
      </c>
      <c r="E2197" s="284">
        <v>-0.28010236525246102</v>
      </c>
    </row>
    <row r="2198" spans="1:5" x14ac:dyDescent="0.25">
      <c r="A2198" s="284">
        <v>19301.136674977599</v>
      </c>
      <c r="B2198" s="284">
        <v>-0.270490130643053</v>
      </c>
      <c r="C2198" s="284">
        <v>-0.117300749734495</v>
      </c>
      <c r="D2198" s="284">
        <v>-0.25018059533933701</v>
      </c>
      <c r="E2198" s="284">
        <v>-0.28011212368409</v>
      </c>
    </row>
    <row r="2199" spans="1:5" x14ac:dyDescent="0.25">
      <c r="A2199" s="284">
        <v>19302.912271469399</v>
      </c>
      <c r="B2199" s="284">
        <v>-1.4332202442103601</v>
      </c>
      <c r="C2199" s="284">
        <v>-0.117310467715355</v>
      </c>
      <c r="D2199" s="284">
        <v>-0.25022915902208798</v>
      </c>
      <c r="E2199" s="284">
        <v>-0.28016876069337598</v>
      </c>
    </row>
    <row r="2200" spans="1:5" x14ac:dyDescent="0.25">
      <c r="A2200" s="284">
        <v>19312.374285530401</v>
      </c>
      <c r="B2200" s="284">
        <v>-0.15006398691995701</v>
      </c>
      <c r="C2200" s="284">
        <v>-0.117362206889826</v>
      </c>
      <c r="D2200" s="284">
        <v>-0.25048850237859799</v>
      </c>
      <c r="E2200" s="284">
        <v>-0.28046909401966502</v>
      </c>
    </row>
    <row r="2201" spans="1:5" x14ac:dyDescent="0.25">
      <c r="A2201" s="284">
        <v>19318.256796418402</v>
      </c>
      <c r="B2201" s="284">
        <v>-0.279821801947644</v>
      </c>
      <c r="C2201" s="284">
        <v>-0.11739430350850601</v>
      </c>
      <c r="D2201" s="284">
        <v>-0.25065081773558801</v>
      </c>
      <c r="E2201" s="284">
        <v>-0.28065524430322197</v>
      </c>
    </row>
    <row r="2202" spans="1:5" x14ac:dyDescent="0.25">
      <c r="A2202" s="284">
        <v>19329.063819215698</v>
      </c>
      <c r="B2202" s="284">
        <v>0.174633267996671</v>
      </c>
      <c r="C2202" s="284">
        <v>-0.11745322147500099</v>
      </c>
      <c r="D2202" s="284">
        <v>-0.25095112440158202</v>
      </c>
      <c r="E2202" s="284">
        <v>-0.28099533118565501</v>
      </c>
    </row>
    <row r="2203" spans="1:5" x14ac:dyDescent="0.25">
      <c r="A2203" s="284">
        <v>19338.557188893599</v>
      </c>
      <c r="B2203" s="284">
        <v>-0.291680023710994</v>
      </c>
      <c r="C2203" s="284">
        <v>-0.11750483168688899</v>
      </c>
      <c r="D2203" s="284">
        <v>-0.25121760151878397</v>
      </c>
      <c r="E2203" s="284">
        <v>-0.28129241520955101</v>
      </c>
    </row>
    <row r="2204" spans="1:5" x14ac:dyDescent="0.25">
      <c r="A2204" s="284">
        <v>19340.1095023097</v>
      </c>
      <c r="B2204" s="284">
        <v>-0.26292954591128298</v>
      </c>
      <c r="C2204" s="284">
        <v>-0.117513269884005</v>
      </c>
      <c r="D2204" s="284">
        <v>-0.25126129280502202</v>
      </c>
      <c r="E2204" s="284">
        <v>-0.28134084542719501</v>
      </c>
    </row>
    <row r="2205" spans="1:5" x14ac:dyDescent="0.25">
      <c r="A2205" s="284">
        <v>19341.314119472401</v>
      </c>
      <c r="B2205" s="284">
        <v>-0.18570407876174999</v>
      </c>
      <c r="C2205" s="284">
        <v>-0.117519818044296</v>
      </c>
      <c r="D2205" s="284">
        <v>-0.25129519786099802</v>
      </c>
      <c r="E2205" s="284">
        <v>-0.28137836216658302</v>
      </c>
    </row>
    <row r="2206" spans="1:5" x14ac:dyDescent="0.25">
      <c r="A2206" s="284">
        <v>19346.4902012616</v>
      </c>
      <c r="B2206" s="284">
        <v>-0.19834901012710801</v>
      </c>
      <c r="C2206" s="284">
        <v>-0.117547933340545</v>
      </c>
      <c r="D2206" s="284">
        <v>-0.25144195690446303</v>
      </c>
      <c r="E2206" s="284">
        <v>-0.28153947465880003</v>
      </c>
    </row>
    <row r="2207" spans="1:5" x14ac:dyDescent="0.25">
      <c r="A2207" s="284">
        <v>19346.8983307778</v>
      </c>
      <c r="B2207" s="284">
        <v>-0.28606879204491298</v>
      </c>
      <c r="C2207" s="284">
        <v>-0.117550146708751</v>
      </c>
      <c r="D2207" s="284">
        <v>-0.251453530405291</v>
      </c>
      <c r="E2207" s="284">
        <v>-0.28155216170054498</v>
      </c>
    </row>
    <row r="2208" spans="1:5" x14ac:dyDescent="0.25">
      <c r="A2208" s="284">
        <v>19350.229034413202</v>
      </c>
      <c r="B2208" s="284">
        <v>-5.9527520014990301E-2</v>
      </c>
      <c r="C2208" s="284">
        <v>-0.117568209782446</v>
      </c>
      <c r="D2208" s="284">
        <v>-0.25154798057305799</v>
      </c>
      <c r="E2208" s="284">
        <v>-0.281655526159032</v>
      </c>
    </row>
    <row r="2209" spans="1:5" x14ac:dyDescent="0.25">
      <c r="A2209" s="284">
        <v>19350.2922894029</v>
      </c>
      <c r="B2209" s="284">
        <v>0.10916074399878201</v>
      </c>
      <c r="C2209" s="284">
        <v>-0.117568552694819</v>
      </c>
      <c r="D2209" s="284">
        <v>-0.25154977432148001</v>
      </c>
      <c r="E2209" s="284">
        <v>-0.28165748651552602</v>
      </c>
    </row>
    <row r="2210" spans="1:5" x14ac:dyDescent="0.25">
      <c r="A2210" s="284">
        <v>19353.092314474201</v>
      </c>
      <c r="B2210" s="284">
        <v>-0.105257808662107</v>
      </c>
      <c r="C2210" s="284">
        <v>-0.117583727538996</v>
      </c>
      <c r="D2210" s="284">
        <v>-0.25162959795068002</v>
      </c>
      <c r="E2210" s="284">
        <v>-0.28174426302684002</v>
      </c>
    </row>
    <row r="2211" spans="1:5" x14ac:dyDescent="0.25">
      <c r="A2211" s="284">
        <v>19356.282469499201</v>
      </c>
      <c r="B2211" s="284">
        <v>-0.157723210076677</v>
      </c>
      <c r="C2211" s="284">
        <v>-0.117601001160581</v>
      </c>
      <c r="D2211" s="284">
        <v>-0.251720773512916</v>
      </c>
      <c r="E2211" s="284">
        <v>-0.28184296077166798</v>
      </c>
    </row>
    <row r="2212" spans="1:5" x14ac:dyDescent="0.25">
      <c r="A2212" s="284">
        <v>19360.5065219108</v>
      </c>
      <c r="B2212" s="284">
        <v>-0.587421704317037</v>
      </c>
      <c r="C2212" s="284">
        <v>-0.117623866976452</v>
      </c>
      <c r="D2212" s="284">
        <v>-0.25184149816439</v>
      </c>
      <c r="E2212" s="284">
        <v>-0.28197330277975102</v>
      </c>
    </row>
    <row r="2213" spans="1:5" x14ac:dyDescent="0.25">
      <c r="A2213" s="284">
        <v>19362.2419086181</v>
      </c>
      <c r="B2213" s="284">
        <v>-0.25542316695186301</v>
      </c>
      <c r="C2213" s="284">
        <v>-0.117633247019073</v>
      </c>
      <c r="D2213" s="284">
        <v>-0.25189148998040001</v>
      </c>
      <c r="E2213" s="284">
        <v>-0.282026851781086</v>
      </c>
    </row>
    <row r="2214" spans="1:5" x14ac:dyDescent="0.25">
      <c r="A2214" s="284">
        <v>19366.525892597001</v>
      </c>
      <c r="B2214" s="284">
        <v>-0.28165804358905</v>
      </c>
      <c r="C2214" s="284">
        <v>-0.11765638739808</v>
      </c>
      <c r="D2214" s="284">
        <v>-0.252014900018037</v>
      </c>
      <c r="E2214" s="284">
        <v>-0.28215866852896299</v>
      </c>
    </row>
    <row r="2215" spans="1:5" x14ac:dyDescent="0.25">
      <c r="A2215" s="284">
        <v>19375.1982272647</v>
      </c>
      <c r="B2215" s="284">
        <v>-0.18057957493803301</v>
      </c>
      <c r="C2215" s="284">
        <v>-0.11770322831206299</v>
      </c>
      <c r="D2215" s="284">
        <v>-0.25226541972997202</v>
      </c>
      <c r="E2215" s="284">
        <v>-0.282424323029345</v>
      </c>
    </row>
    <row r="2216" spans="1:5" x14ac:dyDescent="0.25">
      <c r="A2216" s="284">
        <v>19377.210330714399</v>
      </c>
      <c r="B2216" s="284">
        <v>-0.32521430202476798</v>
      </c>
      <c r="C2216" s="284">
        <v>-0.117714079205327</v>
      </c>
      <c r="D2216" s="284">
        <v>-0.25232385598054302</v>
      </c>
      <c r="E2216" s="284">
        <v>-0.28248595860467102</v>
      </c>
    </row>
    <row r="2217" spans="1:5" x14ac:dyDescent="0.25">
      <c r="A2217" s="284">
        <v>19378.396722061199</v>
      </c>
      <c r="B2217" s="284">
        <v>-0.10715265058553999</v>
      </c>
      <c r="C2217" s="284">
        <v>-0.117720474835148</v>
      </c>
      <c r="D2217" s="284">
        <v>-0.25235838182133602</v>
      </c>
      <c r="E2217" s="284">
        <v>-0.28252229627171499</v>
      </c>
    </row>
    <row r="2218" spans="1:5" x14ac:dyDescent="0.25">
      <c r="A2218" s="284">
        <v>19380.968802391999</v>
      </c>
      <c r="B2218" s="284">
        <v>-0.107850055262892</v>
      </c>
      <c r="C2218" s="284">
        <v>-0.117734327200249</v>
      </c>
      <c r="D2218" s="284">
        <v>-0.25243324457732702</v>
      </c>
      <c r="E2218" s="284">
        <v>-0.28260076259065903</v>
      </c>
    </row>
    <row r="2219" spans="1:5" x14ac:dyDescent="0.25">
      <c r="A2219" s="284">
        <v>19381.292664359</v>
      </c>
      <c r="B2219" s="284">
        <v>-7.4357994172358194E-2</v>
      </c>
      <c r="C2219" s="284">
        <v>-0.11773607134389499</v>
      </c>
      <c r="D2219" s="284">
        <v>-0.25244270439312</v>
      </c>
      <c r="E2219" s="284">
        <v>-0.28261064263059898</v>
      </c>
    </row>
    <row r="2220" spans="1:5" x14ac:dyDescent="0.25">
      <c r="A2220" s="284">
        <v>19382.464373940798</v>
      </c>
      <c r="B2220" s="284">
        <v>-0.39796671214551399</v>
      </c>
      <c r="C2220" s="284">
        <v>-0.117742381531661</v>
      </c>
      <c r="D2220" s="284">
        <v>-0.25247692933440902</v>
      </c>
      <c r="E2220" s="284">
        <v>-0.282646347147197</v>
      </c>
    </row>
    <row r="2221" spans="1:5" x14ac:dyDescent="0.25">
      <c r="A2221" s="284">
        <v>19395.517406961</v>
      </c>
      <c r="B2221" s="284">
        <v>-0.29389522281255698</v>
      </c>
      <c r="C2221" s="284">
        <v>-0.117812582066743</v>
      </c>
      <c r="D2221" s="284">
        <v>-0.25285994776250698</v>
      </c>
      <c r="E2221" s="284">
        <v>-0.283042529576504</v>
      </c>
    </row>
    <row r="2222" spans="1:5" x14ac:dyDescent="0.25">
      <c r="A2222" s="284">
        <v>19400.260614108101</v>
      </c>
      <c r="B2222" s="284">
        <v>-0.261399458417788</v>
      </c>
      <c r="C2222" s="284">
        <v>-0.11783805959727001</v>
      </c>
      <c r="D2222" s="284">
        <v>-0.25299960142591699</v>
      </c>
      <c r="E2222" s="284">
        <v>-0.28318578128418098</v>
      </c>
    </row>
    <row r="2223" spans="1:5" x14ac:dyDescent="0.25">
      <c r="A2223" s="284">
        <v>19400.5966833454</v>
      </c>
      <c r="B2223" s="284">
        <v>-0.28319591667310701</v>
      </c>
      <c r="C2223" s="284">
        <v>-0.11783986475019401</v>
      </c>
      <c r="D2223" s="284">
        <v>-0.25300956981572598</v>
      </c>
      <c r="E2223" s="284">
        <v>-0.28319591667310701</v>
      </c>
    </row>
    <row r="2224" spans="1:5" x14ac:dyDescent="0.25">
      <c r="A2224" s="284">
        <v>19410.6498857484</v>
      </c>
      <c r="B2224" s="284">
        <v>-9.4449619363212695E-2</v>
      </c>
      <c r="C2224" s="284">
        <v>-0.11789375231690601</v>
      </c>
      <c r="D2224" s="284">
        <v>-0.25330776503643299</v>
      </c>
      <c r="E2224" s="284">
        <v>-0.28349819397003401</v>
      </c>
    </row>
    <row r="2225" spans="1:5" x14ac:dyDescent="0.25">
      <c r="A2225" s="284">
        <v>19414.674291077401</v>
      </c>
      <c r="B2225" s="284">
        <v>-0.45938159818125202</v>
      </c>
      <c r="C2225" s="284">
        <v>-0.11791527770006099</v>
      </c>
      <c r="D2225" s="284">
        <v>-0.25342770893608801</v>
      </c>
      <c r="E2225" s="284">
        <v>-0.283618766605373</v>
      </c>
    </row>
    <row r="2226" spans="1:5" x14ac:dyDescent="0.25">
      <c r="A2226" s="284">
        <v>19414.989114475298</v>
      </c>
      <c r="B2226" s="284">
        <v>4.3337879805349602E-2</v>
      </c>
      <c r="C2226" s="284">
        <v>-0.117916961599596</v>
      </c>
      <c r="D2226" s="284">
        <v>-0.25343711229740201</v>
      </c>
      <c r="E2226" s="284">
        <v>-0.28362819001915901</v>
      </c>
    </row>
    <row r="2227" spans="1:5" x14ac:dyDescent="0.25">
      <c r="A2227" s="284">
        <v>19416.263543437501</v>
      </c>
      <c r="B2227" s="284">
        <v>-0.46464000126793498</v>
      </c>
      <c r="C2227" s="284">
        <v>-0.117923778152471</v>
      </c>
      <c r="D2227" s="284">
        <v>-0.25347517781630102</v>
      </c>
      <c r="E2227" s="284">
        <v>-0.28366629087683998</v>
      </c>
    </row>
    <row r="2228" spans="1:5" x14ac:dyDescent="0.25">
      <c r="A2228" s="284">
        <v>19417.292374677902</v>
      </c>
      <c r="B2228" s="284">
        <v>-0.29866539093591499</v>
      </c>
      <c r="C2228" s="284">
        <v>-0.117929281073981</v>
      </c>
      <c r="D2228" s="284">
        <v>-0.25350594053230802</v>
      </c>
      <c r="E2228" s="284">
        <v>-0.28369704514216598</v>
      </c>
    </row>
    <row r="2229" spans="1:5" x14ac:dyDescent="0.25">
      <c r="A2229" s="284">
        <v>19424.430994172501</v>
      </c>
      <c r="B2229" s="284">
        <v>-0.29277599750338101</v>
      </c>
      <c r="C2229" s="284">
        <v>-0.117967426428584</v>
      </c>
      <c r="D2229" s="284">
        <v>-0.25371993795506498</v>
      </c>
      <c r="E2229" s="284">
        <v>-0.28390988737959499</v>
      </c>
    </row>
    <row r="2230" spans="1:5" x14ac:dyDescent="0.25">
      <c r="A2230" s="284">
        <v>19433.0306021244</v>
      </c>
      <c r="B2230" s="284">
        <v>0.23707350760926399</v>
      </c>
      <c r="C2230" s="284">
        <v>-0.118013317118106</v>
      </c>
      <c r="D2230" s="284">
        <v>-0.25397909516204498</v>
      </c>
      <c r="E2230" s="284">
        <v>-0.284165136765969</v>
      </c>
    </row>
    <row r="2231" spans="1:5" x14ac:dyDescent="0.25">
      <c r="A2231" s="284">
        <v>19434.707174413601</v>
      </c>
      <c r="B2231" s="284">
        <v>-0.17474438686833099</v>
      </c>
      <c r="C2231" s="284">
        <v>-0.118022250965803</v>
      </c>
      <c r="D2231" s="284">
        <v>-0.254029701242245</v>
      </c>
      <c r="E2231" s="284">
        <v>-0.28421472012980398</v>
      </c>
    </row>
    <row r="2232" spans="1:5" x14ac:dyDescent="0.25">
      <c r="A2232" s="284">
        <v>19435.442479862599</v>
      </c>
      <c r="B2232" s="284">
        <v>-0.18161404647214499</v>
      </c>
      <c r="C2232" s="284">
        <v>-0.11802616914275001</v>
      </c>
      <c r="D2232" s="284">
        <v>-0.25405197383420702</v>
      </c>
      <c r="E2232" s="284">
        <v>-0.28423646623514298</v>
      </c>
    </row>
    <row r="2233" spans="1:5" x14ac:dyDescent="0.25">
      <c r="A2233" s="284">
        <v>19438.1478259209</v>
      </c>
      <c r="B2233" s="284">
        <v>-1.84495791102357E-2</v>
      </c>
      <c r="C2233" s="284">
        <v>-0.118040575973344</v>
      </c>
      <c r="D2233" s="284">
        <v>-0.254133919465029</v>
      </c>
      <c r="E2233" s="284">
        <v>-0.28431647480904598</v>
      </c>
    </row>
    <row r="2234" spans="1:5" x14ac:dyDescent="0.25">
      <c r="A2234" s="284">
        <v>19439.086443245898</v>
      </c>
      <c r="B2234" s="284">
        <v>-0.51839569827021303</v>
      </c>
      <c r="C2234" s="284">
        <v>-0.118045574328779</v>
      </c>
      <c r="D2234" s="284">
        <v>-0.25416235042622398</v>
      </c>
      <c r="E2234" s="284">
        <v>-0.28434416707552901</v>
      </c>
    </row>
    <row r="2235" spans="1:5" x14ac:dyDescent="0.25">
      <c r="A2235" s="284">
        <v>19441.618473208899</v>
      </c>
      <c r="B2235" s="284">
        <v>-4.7407964344881003E-2</v>
      </c>
      <c r="C2235" s="284">
        <v>-0.118059049508596</v>
      </c>
      <c r="D2235" s="284">
        <v>-0.25423919542969797</v>
      </c>
      <c r="E2235" s="284">
        <v>-0.28441885288135699</v>
      </c>
    </row>
    <row r="2236" spans="1:5" x14ac:dyDescent="0.25">
      <c r="A2236" s="284">
        <v>19443.8254667158</v>
      </c>
      <c r="B2236" s="284">
        <v>-0.28230195492834298</v>
      </c>
      <c r="C2236" s="284">
        <v>-0.118070781952531</v>
      </c>
      <c r="D2236" s="284">
        <v>-0.25430626990189598</v>
      </c>
      <c r="E2236" s="284">
        <v>-0.28448385213965099</v>
      </c>
    </row>
    <row r="2237" spans="1:5" x14ac:dyDescent="0.25">
      <c r="A2237" s="284">
        <v>19449.6109663116</v>
      </c>
      <c r="B2237" s="284">
        <v>0.28412506839905499</v>
      </c>
      <c r="C2237" s="284">
        <v>-0.118101537842583</v>
      </c>
      <c r="D2237" s="284">
        <v>-0.25448255792060398</v>
      </c>
      <c r="E2237" s="284">
        <v>-0.28465385880987898</v>
      </c>
    </row>
    <row r="2238" spans="1:5" x14ac:dyDescent="0.25">
      <c r="A2238" s="284">
        <v>19453.190001532701</v>
      </c>
      <c r="B2238" s="284">
        <v>0.10494202366046999</v>
      </c>
      <c r="C2238" s="284">
        <v>-0.118120539243384</v>
      </c>
      <c r="D2238" s="284">
        <v>-0.25459188756262002</v>
      </c>
      <c r="E2238" s="284">
        <v>-0.28475870768184502</v>
      </c>
    </row>
    <row r="2239" spans="1:5" x14ac:dyDescent="0.25">
      <c r="A2239" s="284">
        <v>19454.651971301199</v>
      </c>
      <c r="B2239" s="284">
        <v>-0.30841307819476899</v>
      </c>
      <c r="C2239" s="284">
        <v>-0.118128295429484</v>
      </c>
      <c r="D2239" s="284">
        <v>-0.25463665584307699</v>
      </c>
      <c r="E2239" s="284"/>
    </row>
    <row r="2240" spans="1:5" x14ac:dyDescent="0.25">
      <c r="A2240" s="284">
        <v>19455.567650573899</v>
      </c>
      <c r="B2240" s="284">
        <v>-0.35142876573951398</v>
      </c>
      <c r="C2240" s="284">
        <v>-0.11813315338140699</v>
      </c>
      <c r="D2240" s="284">
        <v>-0.25466469567493499</v>
      </c>
      <c r="E2240" s="284">
        <v>-0.28482831648394002</v>
      </c>
    </row>
    <row r="2241" spans="1:5" x14ac:dyDescent="0.25">
      <c r="A2241" s="284">
        <v>19455.720008740202</v>
      </c>
      <c r="B2241" s="284">
        <v>-0.42299806644086102</v>
      </c>
      <c r="C2241" s="284">
        <v>-0.11813396168696599</v>
      </c>
      <c r="D2241" s="284">
        <v>-0.25466936117025701</v>
      </c>
      <c r="E2241" s="284">
        <v>-0.28483277100905002</v>
      </c>
    </row>
    <row r="2242" spans="1:5" x14ac:dyDescent="0.25">
      <c r="A2242" s="284">
        <v>19457.1617516392</v>
      </c>
      <c r="B2242" s="284">
        <v>-0.927400930812872</v>
      </c>
      <c r="C2242" s="284">
        <v>-0.118141610563485</v>
      </c>
      <c r="D2242" s="284">
        <v>-0.25471351006570198</v>
      </c>
      <c r="E2242" s="284">
        <v>-0.284874876720843</v>
      </c>
    </row>
    <row r="2243" spans="1:5" x14ac:dyDescent="0.25">
      <c r="A2243" s="284">
        <v>19465.186941246298</v>
      </c>
      <c r="B2243" s="284">
        <v>-0.37891580065352298</v>
      </c>
      <c r="C2243" s="284">
        <v>-0.11818413571538899</v>
      </c>
      <c r="D2243" s="284">
        <v>-0.254960332067727</v>
      </c>
      <c r="E2243" s="284">
        <v>-0.28510880578810699</v>
      </c>
    </row>
    <row r="2244" spans="1:5" x14ac:dyDescent="0.25">
      <c r="A2244" s="284">
        <v>19466.567047556098</v>
      </c>
      <c r="B2244" s="284">
        <v>-8.52744713147668E-2</v>
      </c>
      <c r="C2244" s="284">
        <v>-0.118191444422398</v>
      </c>
      <c r="D2244" s="284">
        <v>-0.255002871010793</v>
      </c>
      <c r="E2244" s="284">
        <v>-0.28514891882543503</v>
      </c>
    </row>
    <row r="2245" spans="1:5" x14ac:dyDescent="0.25">
      <c r="A2245" s="284">
        <v>19467.555346347701</v>
      </c>
      <c r="B2245" s="284">
        <v>-0.39424873874639399</v>
      </c>
      <c r="C2245" s="284">
        <v>-0.118196672063886</v>
      </c>
      <c r="D2245" s="284">
        <v>-0.25503333329165201</v>
      </c>
      <c r="E2245" s="284">
        <v>-0.28517763215946801</v>
      </c>
    </row>
    <row r="2246" spans="1:5" x14ac:dyDescent="0.25">
      <c r="A2246" s="284">
        <v>19472.705967184698</v>
      </c>
      <c r="B2246" s="284">
        <v>-0.11463654931487301</v>
      </c>
      <c r="C2246" s="284">
        <v>-0.11822391645537</v>
      </c>
      <c r="D2246" s="284">
        <v>-0.25519218212925199</v>
      </c>
      <c r="E2246" s="284">
        <v>-0.28532698938675</v>
      </c>
    </row>
    <row r="2247" spans="1:5" x14ac:dyDescent="0.25">
      <c r="A2247" s="284">
        <v>19475.0226433637</v>
      </c>
      <c r="B2247" s="284">
        <v>-6.2223944548900303E-2</v>
      </c>
      <c r="C2247" s="284">
        <v>-0.118236152944752</v>
      </c>
      <c r="D2247" s="284">
        <v>-0.25526389272306799</v>
      </c>
      <c r="E2247" s="284">
        <v>-0.28539402935484798</v>
      </c>
    </row>
    <row r="2248" spans="1:5" x14ac:dyDescent="0.25">
      <c r="A2248" s="284">
        <v>19476.803167216302</v>
      </c>
      <c r="B2248" s="284">
        <v>-0.28642278786625802</v>
      </c>
      <c r="C2248" s="284">
        <v>-0.118245557522489</v>
      </c>
      <c r="D2248" s="284">
        <v>-0.25531905042674702</v>
      </c>
      <c r="E2248" s="284">
        <v>-0.28544549247871298</v>
      </c>
    </row>
    <row r="2249" spans="1:5" x14ac:dyDescent="0.25">
      <c r="A2249" s="284">
        <v>19478.902315799602</v>
      </c>
      <c r="B2249" s="284">
        <v>-0.61897663686930604</v>
      </c>
      <c r="C2249" s="284">
        <v>-0.11825664504934499</v>
      </c>
      <c r="D2249" s="284">
        <v>-0.25538413710784902</v>
      </c>
      <c r="E2249" s="284">
        <v>-0.28550597142433198</v>
      </c>
    </row>
    <row r="2250" spans="1:5" x14ac:dyDescent="0.25">
      <c r="A2250" s="284">
        <v>19484.146314697598</v>
      </c>
      <c r="B2250" s="284">
        <v>-8.5612873666551806E-2</v>
      </c>
      <c r="C2250" s="284">
        <v>-0.118284319374052</v>
      </c>
      <c r="D2250" s="284">
        <v>-0.25554721878408698</v>
      </c>
      <c r="E2250" s="284">
        <v>-0.28565705721535301</v>
      </c>
    </row>
    <row r="2251" spans="1:5" x14ac:dyDescent="0.25">
      <c r="A2251" s="284">
        <v>19486.2701736325</v>
      </c>
      <c r="B2251" s="284">
        <v>0.27116866507861398</v>
      </c>
      <c r="C2251" s="284">
        <v>-0.11829551662728301</v>
      </c>
      <c r="D2251" s="284">
        <v>-0.25561326808766899</v>
      </c>
      <c r="E2251" s="284">
        <v>-0.28571824809533702</v>
      </c>
    </row>
    <row r="2252" spans="1:5" x14ac:dyDescent="0.25">
      <c r="A2252" s="284">
        <v>19486.520867509102</v>
      </c>
      <c r="B2252" s="284">
        <v>-0.445550574756226</v>
      </c>
      <c r="C2252" s="284">
        <v>-0.11829683831714299</v>
      </c>
      <c r="D2252" s="284">
        <v>-0.25562106434743498</v>
      </c>
      <c r="E2252" s="284">
        <v>-0.28572545094222201</v>
      </c>
    </row>
    <row r="2253" spans="1:5" x14ac:dyDescent="0.25">
      <c r="A2253" s="284">
        <v>19486.605547638901</v>
      </c>
      <c r="B2253" s="284">
        <v>7.3464696116398706E-2</v>
      </c>
      <c r="C2253" s="284">
        <v>-0.118297284761509</v>
      </c>
      <c r="D2253" s="284">
        <v>-0.255623697791447</v>
      </c>
      <c r="E2253" s="284">
        <v>-0.28572788323348802</v>
      </c>
    </row>
    <row r="2254" spans="1:5" x14ac:dyDescent="0.25">
      <c r="A2254" s="284">
        <v>19489.065786670501</v>
      </c>
      <c r="B2254" s="284">
        <v>-5.2114538512792997E-2</v>
      </c>
      <c r="C2254" s="284">
        <v>-0.118310237182014</v>
      </c>
      <c r="D2254" s="284">
        <v>-0.25570043955606198</v>
      </c>
      <c r="E2254" s="284">
        <v>-0.28579851250340099</v>
      </c>
    </row>
    <row r="2255" spans="1:5" x14ac:dyDescent="0.25">
      <c r="A2255" s="284">
        <v>19491.701222106101</v>
      </c>
      <c r="B2255" s="284">
        <v>-2.5745595806903099E-2</v>
      </c>
      <c r="C2255" s="284">
        <v>-0.118324111959032</v>
      </c>
      <c r="D2255" s="284">
        <v>-0.255782690740889</v>
      </c>
      <c r="E2255" s="284">
        <v>-0.28587406116901698</v>
      </c>
    </row>
    <row r="2256" spans="1:5" x14ac:dyDescent="0.25">
      <c r="A2256" s="284">
        <v>19494.319740536099</v>
      </c>
      <c r="B2256" s="284">
        <v>-0.35762953221027999</v>
      </c>
      <c r="C2256" s="284">
        <v>-0.118337897673089</v>
      </c>
      <c r="D2256" s="284">
        <v>-0.25586453662569097</v>
      </c>
      <c r="E2256" s="284">
        <v>-0.28594901261993999</v>
      </c>
    </row>
    <row r="2257" spans="1:5" x14ac:dyDescent="0.25">
      <c r="A2257" s="284">
        <v>19497.1140095517</v>
      </c>
      <c r="B2257" s="284">
        <v>-0.389289017743499</v>
      </c>
      <c r="C2257" s="284">
        <v>-0.118352608661261</v>
      </c>
      <c r="D2257" s="284">
        <v>-0.25595201761615299</v>
      </c>
      <c r="E2257" s="284">
        <v>-0.28602887138413502</v>
      </c>
    </row>
    <row r="2258" spans="1:5" x14ac:dyDescent="0.25">
      <c r="A2258" s="284">
        <v>19497.5668187216</v>
      </c>
      <c r="B2258" s="284">
        <v>0.70795643516789997</v>
      </c>
      <c r="C2258" s="284">
        <v>-0.118354992565711</v>
      </c>
      <c r="D2258" s="284">
        <v>-0.25596620535214298</v>
      </c>
      <c r="E2258" s="284">
        <v>-0.28604179996147899</v>
      </c>
    </row>
    <row r="2259" spans="1:5" x14ac:dyDescent="0.25">
      <c r="A2259" s="284">
        <v>19499.524641900902</v>
      </c>
      <c r="B2259" s="284">
        <v>-0.149694348820062</v>
      </c>
      <c r="C2259" s="284">
        <v>-0.11836528591703301</v>
      </c>
      <c r="D2259" s="284">
        <v>-0.25602755824065498</v>
      </c>
      <c r="E2259" s="284">
        <v>-0.28609765642128598</v>
      </c>
    </row>
    <row r="2260" spans="1:5" x14ac:dyDescent="0.25">
      <c r="A2260" s="284">
        <v>19502.118819690699</v>
      </c>
      <c r="B2260" s="284">
        <v>-0.32400462470977298</v>
      </c>
      <c r="C2260" s="284">
        <v>-0.11837891572680199</v>
      </c>
      <c r="D2260" s="284">
        <v>-0.25610900280975202</v>
      </c>
      <c r="E2260" s="284">
        <v>-0.28617158845162399</v>
      </c>
    </row>
    <row r="2261" spans="1:5" x14ac:dyDescent="0.25">
      <c r="A2261" s="284">
        <v>19503.665167032301</v>
      </c>
      <c r="B2261" s="284">
        <v>-0.21731749335176501</v>
      </c>
      <c r="C2261" s="284">
        <v>-0.11838704023553299</v>
      </c>
      <c r="D2261" s="284">
        <v>-0.256157550597573</v>
      </c>
      <c r="E2261" s="284">
        <v>-0.28621554461214499</v>
      </c>
    </row>
    <row r="2262" spans="1:5" x14ac:dyDescent="0.25">
      <c r="A2262" s="284">
        <v>19508.2076881498</v>
      </c>
      <c r="B2262" s="284">
        <v>-0.347142056164085</v>
      </c>
      <c r="C2262" s="284">
        <v>-0.118410868848932</v>
      </c>
      <c r="D2262" s="284">
        <v>-0.25630057673413997</v>
      </c>
      <c r="E2262" s="284">
        <v>-0.286344669409685</v>
      </c>
    </row>
    <row r="2263" spans="1:5" x14ac:dyDescent="0.25">
      <c r="A2263" s="284">
        <v>19509.437843095799</v>
      </c>
      <c r="B2263" s="284">
        <v>-0.28696400670619199</v>
      </c>
      <c r="C2263" s="284">
        <v>-0.118417316863428</v>
      </c>
      <c r="D2263" s="284">
        <v>-0.25633930947852701</v>
      </c>
      <c r="E2263" s="284">
        <v>-0.28637956446579799</v>
      </c>
    </row>
    <row r="2264" spans="1:5" x14ac:dyDescent="0.25">
      <c r="A2264" s="284">
        <v>19510.273401377799</v>
      </c>
      <c r="B2264" s="284">
        <v>-0.33335047019333902</v>
      </c>
      <c r="C2264" s="284">
        <v>-0.118421696549038</v>
      </c>
      <c r="D2264" s="284">
        <v>-0.25636561792484103</v>
      </c>
      <c r="E2264" s="284">
        <v>-0.28640325224192797</v>
      </c>
    </row>
    <row r="2265" spans="1:5" x14ac:dyDescent="0.25">
      <c r="A2265" s="284">
        <v>19511.282701059899</v>
      </c>
      <c r="B2265" s="284">
        <v>-0.458346917008157</v>
      </c>
      <c r="C2265" s="284">
        <v>-0.11842698692242</v>
      </c>
      <c r="D2265" s="284">
        <v>-0.25639739680499102</v>
      </c>
      <c r="E2265" s="284">
        <v>-0.28643184588549497</v>
      </c>
    </row>
    <row r="2266" spans="1:5" x14ac:dyDescent="0.25">
      <c r="A2266" s="284">
        <v>19511.838323260901</v>
      </c>
      <c r="B2266" s="284">
        <v>-0.28978523548249802</v>
      </c>
      <c r="C2266" s="284">
        <v>-0.118429899287254</v>
      </c>
      <c r="D2266" s="284">
        <v>-0.25641494628337602</v>
      </c>
      <c r="E2266" s="284">
        <v>-0.28644758676350601</v>
      </c>
    </row>
    <row r="2267" spans="1:5" x14ac:dyDescent="0.25">
      <c r="A2267" s="284">
        <v>19516.919195669499</v>
      </c>
      <c r="B2267" s="284">
        <v>-5.4381116366186699E-2</v>
      </c>
      <c r="C2267" s="284">
        <v>-0.118456531329869</v>
      </c>
      <c r="D2267" s="284">
        <v>-0.25657542702075598</v>
      </c>
      <c r="E2267" s="284">
        <v>-0.28659124605557401</v>
      </c>
    </row>
    <row r="2268" spans="1:5" x14ac:dyDescent="0.25">
      <c r="A2268" s="284">
        <v>19521.716774482698</v>
      </c>
      <c r="B2268" s="284">
        <v>0.39579576697883501</v>
      </c>
      <c r="C2268" s="284">
        <v>-0.118481662592751</v>
      </c>
      <c r="D2268" s="284">
        <v>-0.25672739513137699</v>
      </c>
      <c r="E2268" s="284">
        <v>-0.28672653012402699</v>
      </c>
    </row>
    <row r="2269" spans="1:5" x14ac:dyDescent="0.25">
      <c r="A2269" s="284">
        <v>19525.045860922601</v>
      </c>
      <c r="B2269" s="284">
        <v>-3.3712049655709703E-2</v>
      </c>
      <c r="C2269" s="284">
        <v>-0.11849907653459101</v>
      </c>
      <c r="D2269" s="284">
        <v>-0.25683299760607597</v>
      </c>
      <c r="E2269" s="284">
        <v>-0.286820155634195</v>
      </c>
    </row>
    <row r="2270" spans="1:5" x14ac:dyDescent="0.25">
      <c r="A2270" s="284">
        <v>19527.313699839498</v>
      </c>
      <c r="B2270" s="284">
        <v>3.62324247480839E-2</v>
      </c>
      <c r="C2270" s="284">
        <v>-0.118510930366862</v>
      </c>
      <c r="D2270" s="284">
        <v>-0.25690495316259798</v>
      </c>
      <c r="E2270" s="284">
        <v>-0.28688385557584301</v>
      </c>
    </row>
    <row r="2271" spans="1:5" x14ac:dyDescent="0.25">
      <c r="A2271" s="284">
        <v>19529.3995581909</v>
      </c>
      <c r="B2271" s="284">
        <v>-0.274751009928764</v>
      </c>
      <c r="C2271" s="284">
        <v>-0.118521820376362</v>
      </c>
      <c r="D2271" s="284">
        <v>-0.25697126347159799</v>
      </c>
      <c r="E2271" s="284">
        <v>-0.28694237722341798</v>
      </c>
    </row>
    <row r="2272" spans="1:5" x14ac:dyDescent="0.25">
      <c r="A2272" s="284">
        <v>19530.957764776598</v>
      </c>
      <c r="B2272" s="284">
        <v>-0.47701737495744501</v>
      </c>
      <c r="C2272" s="284">
        <v>-0.118529955580994</v>
      </c>
      <c r="D2272" s="284">
        <v>-0.25702083964161998</v>
      </c>
      <c r="E2272" s="284">
        <v>-0.28698603754028101</v>
      </c>
    </row>
    <row r="2273" spans="1:5" x14ac:dyDescent="0.25">
      <c r="A2273" s="284">
        <v>19538.189312800299</v>
      </c>
      <c r="B2273" s="284">
        <v>-0.29787802497535099</v>
      </c>
      <c r="C2273" s="284">
        <v>-0.11856769530262</v>
      </c>
      <c r="D2273" s="284">
        <v>-0.25725145396408999</v>
      </c>
      <c r="E2273" s="284">
        <v>-0.28718817277848602</v>
      </c>
    </row>
    <row r="2274" spans="1:5" x14ac:dyDescent="0.25">
      <c r="A2274" s="284">
        <v>19546.930157238199</v>
      </c>
      <c r="B2274" s="284">
        <v>-0.37791597592391502</v>
      </c>
      <c r="C2274" s="284">
        <v>-0.11861322480891801</v>
      </c>
      <c r="D2274" s="284">
        <v>-0.25753092880650402</v>
      </c>
      <c r="E2274" s="284">
        <v>-0.28743127538977198</v>
      </c>
    </row>
    <row r="2275" spans="1:5" x14ac:dyDescent="0.25">
      <c r="A2275" s="284">
        <v>19550.504781962401</v>
      </c>
      <c r="B2275" s="284">
        <v>-0.112319639105962</v>
      </c>
      <c r="C2275" s="284">
        <v>-0.118631821016595</v>
      </c>
      <c r="D2275" s="284">
        <v>-0.25764555942101303</v>
      </c>
      <c r="E2275" s="284">
        <v>-0.28753046484255201</v>
      </c>
    </row>
    <row r="2276" spans="1:5" x14ac:dyDescent="0.25">
      <c r="A2276" s="284">
        <v>19554.760162221501</v>
      </c>
      <c r="B2276" s="284">
        <v>-1.09028986698488</v>
      </c>
      <c r="C2276" s="284">
        <v>-0.118653938430204</v>
      </c>
      <c r="D2276" s="284">
        <v>-0.257782335939711</v>
      </c>
      <c r="E2276" s="284">
        <v>-0.287648176079151</v>
      </c>
    </row>
    <row r="2277" spans="1:5" x14ac:dyDescent="0.25">
      <c r="A2277" s="284">
        <v>19555.204210471202</v>
      </c>
      <c r="B2277" s="284">
        <v>-0.23374675115233101</v>
      </c>
      <c r="C2277" s="284">
        <v>-0.118656245496621</v>
      </c>
      <c r="D2277" s="284">
        <v>-0.257796611990813</v>
      </c>
      <c r="E2277" s="284">
        <v>-0.28766042904401701</v>
      </c>
    </row>
    <row r="2278" spans="1:5" x14ac:dyDescent="0.25">
      <c r="A2278" s="284">
        <v>19561.757609860801</v>
      </c>
      <c r="B2278" s="284">
        <v>-0.28726841111517099</v>
      </c>
      <c r="C2278" s="284">
        <v>-0.118690251566267</v>
      </c>
      <c r="D2278" s="284">
        <v>-0.25800747206705699</v>
      </c>
      <c r="E2278" s="284">
        <v>-0.28784110653733003</v>
      </c>
    </row>
    <row r="2279" spans="1:5" x14ac:dyDescent="0.25">
      <c r="A2279" s="284">
        <v>19563.592144939099</v>
      </c>
      <c r="B2279" s="284">
        <v>-0.18022648010772599</v>
      </c>
      <c r="C2279" s="284">
        <v>-0.118699771103217</v>
      </c>
      <c r="D2279" s="284">
        <v>-0.25806660983792601</v>
      </c>
      <c r="E2279" s="284">
        <v>-0.28789155849241499</v>
      </c>
    </row>
    <row r="2280" spans="1:5" x14ac:dyDescent="0.25">
      <c r="A2280" s="284">
        <v>19564.352439842201</v>
      </c>
      <c r="B2280" s="284">
        <v>-0.30394350091858002</v>
      </c>
      <c r="C2280" s="284">
        <v>-0.118703716329182</v>
      </c>
      <c r="D2280" s="284">
        <v>-0.25809111857929801</v>
      </c>
      <c r="E2280" s="284">
        <v>-0.28791245183998698</v>
      </c>
    </row>
    <row r="2281" spans="1:5" x14ac:dyDescent="0.25">
      <c r="A2281" s="284">
        <v>19566.352834384801</v>
      </c>
      <c r="B2281" s="284">
        <v>-0.29708511681650901</v>
      </c>
      <c r="C2281" s="284">
        <v>-0.118714089870759</v>
      </c>
      <c r="D2281" s="284">
        <v>-0.25815568157393398</v>
      </c>
      <c r="E2281" s="284">
        <v>-0.28796737995124</v>
      </c>
    </row>
    <row r="2282" spans="1:5" x14ac:dyDescent="0.25">
      <c r="A2282" s="284">
        <v>19567.428298320701</v>
      </c>
      <c r="B2282" s="284">
        <v>-0.23088434517960499</v>
      </c>
      <c r="C2282" s="284">
        <v>-0.118719663229371</v>
      </c>
      <c r="D2282" s="284">
        <v>-0.25819040308227797</v>
      </c>
      <c r="E2282" s="284">
        <v>-0.28799685859278301</v>
      </c>
    </row>
    <row r="2283" spans="1:5" x14ac:dyDescent="0.25">
      <c r="A2283" s="284">
        <v>19567.918152629802</v>
      </c>
      <c r="B2283" s="284">
        <v>-0.38797346539536398</v>
      </c>
      <c r="C2283" s="284">
        <v>-0.11872220040312401</v>
      </c>
      <c r="D2283" s="284">
        <v>-0.25820621809932598</v>
      </c>
      <c r="E2283" s="284">
        <v>-0.288010285579132</v>
      </c>
    </row>
    <row r="2284" spans="1:5" x14ac:dyDescent="0.25">
      <c r="A2284" s="284">
        <v>19568.136847166199</v>
      </c>
      <c r="B2284" s="284">
        <v>-0.28464158042639198</v>
      </c>
      <c r="C2284" s="284">
        <v>-0.118723333119581</v>
      </c>
      <c r="D2284" s="284">
        <v>-0.25821328310838698</v>
      </c>
      <c r="E2284" s="284">
        <v>-0.28801628003197199</v>
      </c>
    </row>
    <row r="2285" spans="1:5" x14ac:dyDescent="0.25">
      <c r="A2285" s="284">
        <v>19576.679075681601</v>
      </c>
      <c r="B2285" s="284">
        <v>-4.8704174168578999E-3</v>
      </c>
      <c r="C2285" s="284">
        <v>-0.118767542732992</v>
      </c>
      <c r="D2285" s="284">
        <v>-0.25848970293877899</v>
      </c>
      <c r="E2285" s="284">
        <v>-0.288249914277039</v>
      </c>
    </row>
    <row r="2286" spans="1:5" x14ac:dyDescent="0.25">
      <c r="A2286" s="284">
        <v>19576.962962756799</v>
      </c>
      <c r="B2286" s="284">
        <v>0.219022618778908</v>
      </c>
      <c r="C2286" s="284">
        <v>-0.118769008902408</v>
      </c>
      <c r="D2286" s="284">
        <v>-0.258498903087372</v>
      </c>
      <c r="E2286" s="284">
        <v>-0.28825765778894702</v>
      </c>
    </row>
    <row r="2287" spans="1:5" x14ac:dyDescent="0.25">
      <c r="A2287" s="284">
        <v>19580.9143163716</v>
      </c>
      <c r="B2287" s="284">
        <v>-0.133435562508322</v>
      </c>
      <c r="C2287" s="284">
        <v>-0.11878941614996601</v>
      </c>
      <c r="D2287" s="284">
        <v>-0.25862703477253401</v>
      </c>
      <c r="E2287" s="284">
        <v>-0.28836522307079598</v>
      </c>
    </row>
    <row r="2288" spans="1:5" x14ac:dyDescent="0.25">
      <c r="A2288" s="284">
        <v>19588.288901701999</v>
      </c>
      <c r="B2288" s="284">
        <v>0.20347341773419</v>
      </c>
      <c r="C2288" s="284">
        <v>-0.118827503095135</v>
      </c>
      <c r="D2288" s="284">
        <v>-0.25886680480797902</v>
      </c>
      <c r="E2288" s="284">
        <v>-0.28856551281502602</v>
      </c>
    </row>
    <row r="2289" spans="1:5" x14ac:dyDescent="0.25">
      <c r="A2289" s="284">
        <v>19588.3915654962</v>
      </c>
      <c r="B2289" s="284">
        <v>-0.12093263041708099</v>
      </c>
      <c r="C2289" s="284">
        <v>-0.118828032623802</v>
      </c>
      <c r="D2289" s="284">
        <v>-0.25887014628136301</v>
      </c>
      <c r="E2289" s="284">
        <v>-0.28856829575637</v>
      </c>
    </row>
    <row r="2290" spans="1:5" x14ac:dyDescent="0.25">
      <c r="A2290" s="284">
        <v>19590.612975824701</v>
      </c>
      <c r="B2290" s="284">
        <v>-0.26596803684834103</v>
      </c>
      <c r="C2290" s="284">
        <v>-0.118839487258109</v>
      </c>
      <c r="D2290" s="284">
        <v>-0.258942448143476</v>
      </c>
      <c r="E2290" s="284">
        <v>-0.28862848282063702</v>
      </c>
    </row>
    <row r="2291" spans="1:5" x14ac:dyDescent="0.25">
      <c r="A2291" s="284">
        <v>19591.196558081101</v>
      </c>
      <c r="B2291" s="284">
        <v>1.4193630898268399</v>
      </c>
      <c r="C2291" s="284">
        <v>-0.118842495933382</v>
      </c>
      <c r="D2291" s="284">
        <v>-0.25896144242080199</v>
      </c>
      <c r="E2291" s="284">
        <v>-0.28864426619532702</v>
      </c>
    </row>
    <row r="2292" spans="1:5" x14ac:dyDescent="0.25">
      <c r="A2292" s="284">
        <v>19594.619305172</v>
      </c>
      <c r="B2292" s="284">
        <v>-0.105265522972153</v>
      </c>
      <c r="C2292" s="284">
        <v>-0.118860132696316</v>
      </c>
      <c r="D2292" s="284">
        <v>-0.25907285922894202</v>
      </c>
      <c r="E2292" s="284">
        <v>-0.28873671544984802</v>
      </c>
    </row>
    <row r="2293" spans="1:5" x14ac:dyDescent="0.25">
      <c r="A2293" s="284">
        <v>19596.056505947199</v>
      </c>
      <c r="B2293" s="284">
        <v>-9.5408173891708997E-2</v>
      </c>
      <c r="C2293" s="284">
        <v>-0.11886753443171499</v>
      </c>
      <c r="D2293" s="284">
        <v>-0.25911973330608501</v>
      </c>
      <c r="E2293" s="284">
        <v>-0.28877547021171901</v>
      </c>
    </row>
    <row r="2294" spans="1:5" x14ac:dyDescent="0.25">
      <c r="A2294" s="284">
        <v>19596.987432725899</v>
      </c>
      <c r="B2294" s="284">
        <v>-0.108067884549712</v>
      </c>
      <c r="C2294" s="284">
        <v>-0.118872320968166</v>
      </c>
      <c r="D2294" s="284">
        <v>-0.25915009533649203</v>
      </c>
      <c r="E2294" s="284">
        <v>-0.28880057306877799</v>
      </c>
    </row>
    <row r="2295" spans="1:5" x14ac:dyDescent="0.25">
      <c r="A2295" s="284">
        <v>19601.218559049899</v>
      </c>
      <c r="B2295" s="284">
        <v>4.25958507417334E-3</v>
      </c>
      <c r="C2295" s="284">
        <v>-0.11889407610599401</v>
      </c>
      <c r="D2295" s="284">
        <v>-0.25928824200025802</v>
      </c>
      <c r="E2295" s="284">
        <v>-0.28891456454143699</v>
      </c>
    </row>
    <row r="2296" spans="1:5" x14ac:dyDescent="0.25">
      <c r="A2296" s="284">
        <v>19602.060821085299</v>
      </c>
      <c r="B2296" s="284">
        <v>-0.281522139639723</v>
      </c>
      <c r="C2296" s="284">
        <v>-0.11889840675586499</v>
      </c>
      <c r="D2296" s="284">
        <v>-0.259315771281806</v>
      </c>
      <c r="E2296" s="284">
        <v>-0.28893721932203498</v>
      </c>
    </row>
    <row r="2297" spans="1:5" x14ac:dyDescent="0.25">
      <c r="A2297" s="284">
        <v>19602.326610735199</v>
      </c>
      <c r="B2297" s="284">
        <v>-0.30143225585391697</v>
      </c>
      <c r="C2297" s="284">
        <v>-0.118899773363719</v>
      </c>
      <c r="D2297" s="284">
        <v>-0.259324458599762</v>
      </c>
      <c r="E2297" s="284">
        <v>-0.28894436294686399</v>
      </c>
    </row>
    <row r="2298" spans="1:5" x14ac:dyDescent="0.25">
      <c r="A2298" s="284">
        <v>19607.9724089269</v>
      </c>
      <c r="B2298" s="284">
        <v>-0.21625708908135099</v>
      </c>
      <c r="C2298" s="284">
        <v>-0.118928802305047</v>
      </c>
      <c r="D2298" s="284">
        <v>-0.25950921667853</v>
      </c>
      <c r="E2298" s="284">
        <v>-0.289095843481667</v>
      </c>
    </row>
    <row r="2299" spans="1:5" x14ac:dyDescent="0.25">
      <c r="A2299" s="284">
        <v>19608.777293421899</v>
      </c>
      <c r="B2299" s="284">
        <v>-0.41885990943967299</v>
      </c>
      <c r="C2299" s="284">
        <v>-0.118932940771211</v>
      </c>
      <c r="D2299" s="284">
        <v>-0.25953558911174801</v>
      </c>
      <c r="E2299" s="284">
        <v>-0.289117398422503</v>
      </c>
    </row>
    <row r="2300" spans="1:5" x14ac:dyDescent="0.25">
      <c r="A2300" s="284">
        <v>19610.8484647107</v>
      </c>
      <c r="B2300" s="284">
        <v>-1.0622584204321499</v>
      </c>
      <c r="C2300" s="284">
        <v>-0.118943573419921</v>
      </c>
      <c r="D2300" s="284">
        <v>-0.25960345204963903</v>
      </c>
      <c r="E2300" s="284">
        <v>-0.28917281814887702</v>
      </c>
    </row>
    <row r="2301" spans="1:5" x14ac:dyDescent="0.25">
      <c r="A2301" s="284">
        <v>19614.518258420601</v>
      </c>
      <c r="B2301" s="284">
        <v>-0.42048414559453501</v>
      </c>
      <c r="C2301" s="284">
        <v>-0.118962387123489</v>
      </c>
      <c r="D2301" s="284">
        <v>-0.25972369463119399</v>
      </c>
      <c r="E2301" s="284">
        <v>-0.28927084866049202</v>
      </c>
    </row>
    <row r="2302" spans="1:5" x14ac:dyDescent="0.25">
      <c r="A2302" s="284">
        <v>19616.3314458231</v>
      </c>
      <c r="B2302" s="284">
        <v>-0.32909092860884398</v>
      </c>
      <c r="C2302" s="284">
        <v>-0.11897168267877101</v>
      </c>
      <c r="D2302" s="284">
        <v>-0.25978313553968102</v>
      </c>
      <c r="E2302" s="284">
        <v>-0.289319202992668</v>
      </c>
    </row>
    <row r="2303" spans="1:5" x14ac:dyDescent="0.25">
      <c r="A2303" s="284">
        <v>19617.223491811801</v>
      </c>
      <c r="B2303" s="284">
        <v>-0.31278640812216801</v>
      </c>
      <c r="C2303" s="284">
        <v>-0.118976255875557</v>
      </c>
      <c r="D2303" s="284">
        <v>-0.25981244070249898</v>
      </c>
      <c r="E2303" s="284">
        <v>-0.28934297842877299</v>
      </c>
    </row>
    <row r="2304" spans="1:5" x14ac:dyDescent="0.25">
      <c r="A2304" s="284">
        <v>19620.543110494498</v>
      </c>
      <c r="B2304" s="284">
        <v>0.116903111644251</v>
      </c>
      <c r="C2304" s="284">
        <v>-0.118993274358554</v>
      </c>
      <c r="D2304" s="284">
        <v>-0.25992149557996902</v>
      </c>
      <c r="E2304" s="284">
        <v>-0.28943133364387202</v>
      </c>
    </row>
    <row r="2305" spans="1:5" x14ac:dyDescent="0.25">
      <c r="A2305" s="284">
        <v>19623.0880017659</v>
      </c>
      <c r="B2305" s="284">
        <v>0.71918682833984604</v>
      </c>
      <c r="C2305" s="284">
        <v>-0.11900632109463199</v>
      </c>
      <c r="D2305" s="284">
        <v>-0.26000509940085897</v>
      </c>
      <c r="E2305" s="284">
        <v>-0.28949889773934101</v>
      </c>
    </row>
    <row r="2306" spans="1:5" x14ac:dyDescent="0.25">
      <c r="A2306" s="284">
        <v>19623.976318312401</v>
      </c>
      <c r="B2306" s="284">
        <v>0.430931626291509</v>
      </c>
      <c r="C2306" s="284">
        <v>-0.119010868127277</v>
      </c>
      <c r="D2306" s="284">
        <v>-0.26003431361392898</v>
      </c>
      <c r="E2306" s="284">
        <v>-0.28952246227436701</v>
      </c>
    </row>
    <row r="2307" spans="1:5" x14ac:dyDescent="0.25">
      <c r="A2307" s="284">
        <v>19625.792488472602</v>
      </c>
      <c r="B2307" s="284">
        <v>-0.14013535577910299</v>
      </c>
      <c r="C2307" s="284">
        <v>-0.119020161834213</v>
      </c>
      <c r="D2307" s="284">
        <v>-0.260094071940217</v>
      </c>
      <c r="E2307" s="284">
        <v>-0.28957064015141198</v>
      </c>
    </row>
    <row r="2308" spans="1:5" x14ac:dyDescent="0.25">
      <c r="A2308" s="284">
        <v>19628.342873203699</v>
      </c>
      <c r="B2308" s="284">
        <v>-0.29383014459858398</v>
      </c>
      <c r="C2308" s="284">
        <v>-0.11903320561267999</v>
      </c>
      <c r="D2308" s="284">
        <v>-0.26017799988498502</v>
      </c>
      <c r="E2308" s="284">
        <v>-0.28963825136358601</v>
      </c>
    </row>
    <row r="2309" spans="1:5" x14ac:dyDescent="0.25">
      <c r="A2309" s="284">
        <v>19634.169024840299</v>
      </c>
      <c r="B2309" s="284">
        <v>-0.20408314412716499</v>
      </c>
      <c r="C2309" s="284">
        <v>-0.119062978364796</v>
      </c>
      <c r="D2309" s="284">
        <v>-0.26037002014746102</v>
      </c>
      <c r="E2309" s="284">
        <v>-0.28979220608254003</v>
      </c>
    </row>
    <row r="2310" spans="1:5" x14ac:dyDescent="0.25">
      <c r="A2310" s="284">
        <v>19639.450160549899</v>
      </c>
      <c r="B2310" s="284">
        <v>-0.113273037897843</v>
      </c>
      <c r="C2310" s="284">
        <v>-0.119089933083735</v>
      </c>
      <c r="D2310" s="284">
        <v>-0.26054427142693198</v>
      </c>
      <c r="E2310" s="284">
        <v>-0.289931124122912</v>
      </c>
    </row>
    <row r="2311" spans="1:5" x14ac:dyDescent="0.25">
      <c r="A2311" s="284">
        <v>19648.8551185904</v>
      </c>
      <c r="B2311" s="284">
        <v>-9.7395861332294498E-2</v>
      </c>
      <c r="C2311" s="284">
        <v>-0.119137858070679</v>
      </c>
      <c r="D2311" s="284">
        <v>-0.26085519425569798</v>
      </c>
      <c r="E2311" s="284">
        <v>-0.29017792065512399</v>
      </c>
    </row>
    <row r="2312" spans="1:5" x14ac:dyDescent="0.25">
      <c r="A2312" s="284">
        <v>19650.4885500403</v>
      </c>
      <c r="B2312" s="284">
        <v>-0.103661109942199</v>
      </c>
      <c r="C2312" s="284">
        <v>-0.119146171513454</v>
      </c>
      <c r="D2312" s="284">
        <v>-0.26090924958794098</v>
      </c>
      <c r="E2312" s="284">
        <v>-0.29022062694270301</v>
      </c>
    </row>
    <row r="2313" spans="1:5" x14ac:dyDescent="0.25">
      <c r="A2313" s="284">
        <v>19650.7108192921</v>
      </c>
      <c r="B2313" s="284">
        <v>-0.54859079854109305</v>
      </c>
      <c r="C2313" s="284">
        <v>-0.119147301380389</v>
      </c>
      <c r="D2313" s="284">
        <v>-0.26091660870671302</v>
      </c>
      <c r="E2313" s="284">
        <v>-0.29022643820254301</v>
      </c>
    </row>
    <row r="2314" spans="1:5" x14ac:dyDescent="0.25">
      <c r="A2314" s="284">
        <v>19650.848277977799</v>
      </c>
      <c r="B2314" s="284">
        <v>-0.29473058549285303</v>
      </c>
      <c r="C2314" s="284">
        <v>-0.119148000127618</v>
      </c>
      <c r="D2314" s="284">
        <v>-0.26092115983011999</v>
      </c>
      <c r="E2314" s="284">
        <v>-0.29023002888473698</v>
      </c>
    </row>
    <row r="2315" spans="1:5" x14ac:dyDescent="0.25">
      <c r="A2315" s="284">
        <v>19651.521108633799</v>
      </c>
      <c r="B2315" s="284">
        <v>-0.29625607312424601</v>
      </c>
      <c r="C2315" s="284">
        <v>-0.119151420344786</v>
      </c>
      <c r="D2315" s="284">
        <v>-0.26094343659881802</v>
      </c>
      <c r="E2315" s="284">
        <v>-0.290247600302803</v>
      </c>
    </row>
    <row r="2316" spans="1:5" x14ac:dyDescent="0.25">
      <c r="A2316" s="284">
        <v>19653.852727143902</v>
      </c>
      <c r="B2316" s="284">
        <v>-0.37261992193191601</v>
      </c>
      <c r="C2316" s="284">
        <v>-0.11916327272039499</v>
      </c>
      <c r="D2316" s="284">
        <v>-0.261020700964607</v>
      </c>
      <c r="E2316" s="284">
        <v>-0.29030843814686003</v>
      </c>
    </row>
    <row r="2317" spans="1:5" x14ac:dyDescent="0.25">
      <c r="A2317" s="284">
        <v>19657.7395731426</v>
      </c>
      <c r="B2317" s="284">
        <v>-0.43634766758791099</v>
      </c>
      <c r="C2317" s="284">
        <v>-0.119183030823409</v>
      </c>
      <c r="D2317" s="284">
        <v>-0.26114950565765499</v>
      </c>
      <c r="E2317" s="284">
        <v>-0.29040966859299899</v>
      </c>
    </row>
    <row r="2318" spans="1:5" x14ac:dyDescent="0.25">
      <c r="A2318" s="284">
        <v>19662.451285361902</v>
      </c>
      <c r="B2318" s="284">
        <v>-0.260085716438818</v>
      </c>
      <c r="C2318" s="284">
        <v>-0.119206965538859</v>
      </c>
      <c r="D2318" s="284">
        <v>-0.26130589186314401</v>
      </c>
      <c r="E2318" s="284">
        <v>-0.29053207403808201</v>
      </c>
    </row>
    <row r="2319" spans="1:5" x14ac:dyDescent="0.25">
      <c r="A2319" s="284">
        <v>19663.415650658098</v>
      </c>
      <c r="B2319" s="284">
        <v>-0.41568389235243602</v>
      </c>
      <c r="C2319" s="284">
        <v>-0.11921185651361201</v>
      </c>
      <c r="D2319" s="284">
        <v>-0.261337909139925</v>
      </c>
      <c r="E2319" s="284">
        <v>-0.29055708499403499</v>
      </c>
    </row>
    <row r="2320" spans="1:5" x14ac:dyDescent="0.25">
      <c r="A2320" s="284">
        <v>19664.4647946798</v>
      </c>
      <c r="B2320" s="284">
        <v>-3.2948727491477502E-2</v>
      </c>
      <c r="C2320" s="284">
        <v>-0.119217173867287</v>
      </c>
      <c r="D2320" s="284">
        <v>-0.26137274110106801</v>
      </c>
      <c r="E2320" s="284">
        <v>-0.29058427850915097</v>
      </c>
    </row>
    <row r="2321" spans="1:5" x14ac:dyDescent="0.25">
      <c r="A2321" s="284">
        <v>19673.6681719474</v>
      </c>
      <c r="B2321" s="284">
        <v>-0.98356474632401703</v>
      </c>
      <c r="C2321" s="284">
        <v>-0.119263819142801</v>
      </c>
      <c r="D2321" s="284">
        <v>-0.26167858435499403</v>
      </c>
      <c r="E2321" s="284">
        <v>-0.290822008739617</v>
      </c>
    </row>
    <row r="2322" spans="1:5" x14ac:dyDescent="0.25">
      <c r="A2322" s="284">
        <v>19674.555456055001</v>
      </c>
      <c r="B2322" s="284">
        <v>-0.20617819159527401</v>
      </c>
      <c r="C2322" s="284">
        <v>-0.119268316145417</v>
      </c>
      <c r="D2322" s="284">
        <v>-0.261708105196643</v>
      </c>
      <c r="E2322" s="284">
        <v>-0.29084490708452398</v>
      </c>
    </row>
    <row r="2323" spans="1:5" x14ac:dyDescent="0.25">
      <c r="A2323" s="284">
        <v>19679.465098661702</v>
      </c>
      <c r="B2323" s="284">
        <v>-0.29799294807798499</v>
      </c>
      <c r="C2323" s="284">
        <v>-0.119293129045194</v>
      </c>
      <c r="D2323" s="284">
        <v>-0.261871541490104</v>
      </c>
      <c r="E2323" s="284">
        <v>-0.290971082800216</v>
      </c>
    </row>
    <row r="2324" spans="1:5" x14ac:dyDescent="0.25">
      <c r="A2324" s="284">
        <v>19690.8986940217</v>
      </c>
      <c r="B2324" s="284">
        <v>-0.29799797025643598</v>
      </c>
      <c r="C2324" s="284">
        <v>-0.11935089258993301</v>
      </c>
      <c r="D2324" s="284">
        <v>-0.26225273616244099</v>
      </c>
      <c r="E2324" s="284">
        <v>-0.291263889923222</v>
      </c>
    </row>
    <row r="2325" spans="1:5" x14ac:dyDescent="0.25">
      <c r="A2325" s="284">
        <v>19690.983991567999</v>
      </c>
      <c r="B2325" s="284">
        <v>-0.27281963425128702</v>
      </c>
      <c r="C2325" s="284">
        <v>-0.119351322805927</v>
      </c>
      <c r="D2325" s="284">
        <v>-0.26225558288749301</v>
      </c>
      <c r="E2325" s="284">
        <v>-0.29126606324881998</v>
      </c>
    </row>
    <row r="2326" spans="1:5" x14ac:dyDescent="0.25">
      <c r="A2326" s="284">
        <v>19694.768681610902</v>
      </c>
      <c r="B2326" s="284">
        <v>-0.30769580634161198</v>
      </c>
      <c r="C2326" s="284">
        <v>-0.119370392905888</v>
      </c>
      <c r="D2326" s="284">
        <v>-0.262381893343346</v>
      </c>
      <c r="E2326" s="284">
        <v>-0.29136249467160502</v>
      </c>
    </row>
    <row r="2327" spans="1:5" x14ac:dyDescent="0.25">
      <c r="A2327" s="284">
        <v>19699.3149050022</v>
      </c>
      <c r="B2327" s="284">
        <v>-6.3131434240570897E-2</v>
      </c>
      <c r="C2327" s="284">
        <v>-0.1193933001806</v>
      </c>
      <c r="D2327" s="284">
        <v>-0.26253374522138201</v>
      </c>
      <c r="E2327" s="284">
        <v>-0.29147803655850202</v>
      </c>
    </row>
    <row r="2328" spans="1:5" x14ac:dyDescent="0.25">
      <c r="A2328" s="284">
        <v>19699.406832252502</v>
      </c>
      <c r="B2328" s="284">
        <v>-0.406827567922108</v>
      </c>
      <c r="C2328" s="284">
        <v>-0.119393762871345</v>
      </c>
      <c r="D2328" s="284">
        <v>-0.26253681640599802</v>
      </c>
      <c r="E2328" s="284">
        <v>-0.29148037288187101</v>
      </c>
    </row>
    <row r="2329" spans="1:5" x14ac:dyDescent="0.25">
      <c r="A2329" s="284">
        <v>19701.770271442401</v>
      </c>
      <c r="B2329" s="284">
        <v>-0.17302861246323301</v>
      </c>
      <c r="C2329" s="284">
        <v>-0.119405657340314</v>
      </c>
      <c r="D2329" s="284">
        <v>-0.26261578365938198</v>
      </c>
      <c r="E2329" s="284">
        <v>-0.29154031172533301</v>
      </c>
    </row>
    <row r="2330" spans="1:5" x14ac:dyDescent="0.25">
      <c r="A2330" s="284">
        <v>19702.9678799576</v>
      </c>
      <c r="B2330" s="284">
        <v>-0.28621895168711198</v>
      </c>
      <c r="C2330" s="284">
        <v>-0.119411680600464</v>
      </c>
      <c r="D2330" s="284">
        <v>-0.26265581602959498</v>
      </c>
      <c r="E2330" s="284">
        <v>-0.29157065584835401</v>
      </c>
    </row>
    <row r="2331" spans="1:5" x14ac:dyDescent="0.25">
      <c r="A2331" s="284">
        <v>19706.718241662202</v>
      </c>
      <c r="B2331" s="284">
        <v>0.57293375626186205</v>
      </c>
      <c r="C2331" s="284">
        <v>-0.119430530155598</v>
      </c>
      <c r="D2331" s="284">
        <v>-0.26278122511291002</v>
      </c>
      <c r="E2331" s="284">
        <v>-0.29166553146891799</v>
      </c>
    </row>
    <row r="2332" spans="1:5" x14ac:dyDescent="0.25">
      <c r="A2332" s="284">
        <v>19711.846172162401</v>
      </c>
      <c r="B2332" s="284">
        <v>2.3362790810432799E-2</v>
      </c>
      <c r="C2332" s="284">
        <v>-0.119456277439925</v>
      </c>
      <c r="D2332" s="284">
        <v>-0.26295290617579797</v>
      </c>
      <c r="E2332" s="284">
        <v>-0.29179491328643098</v>
      </c>
    </row>
    <row r="2333" spans="1:5" x14ac:dyDescent="0.25">
      <c r="A2333" s="284">
        <v>19715.192228017</v>
      </c>
      <c r="B2333" s="284">
        <v>0.29294637549239799</v>
      </c>
      <c r="C2333" s="284">
        <v>-0.119473077950668</v>
      </c>
      <c r="D2333" s="284">
        <v>-0.263064965422518</v>
      </c>
      <c r="E2333" s="284">
        <v>-0.29187912358450702</v>
      </c>
    </row>
    <row r="2334" spans="1:5" x14ac:dyDescent="0.25">
      <c r="A2334" s="284">
        <v>19716.8109875433</v>
      </c>
      <c r="B2334" s="284">
        <v>-0.194464910090864</v>
      </c>
      <c r="C2334" s="284">
        <v>-0.119481205724978</v>
      </c>
      <c r="D2334" s="284">
        <v>-0.26311917759978898</v>
      </c>
      <c r="E2334" s="284">
        <v>-0.29191977742525699</v>
      </c>
    </row>
    <row r="2335" spans="1:5" x14ac:dyDescent="0.25">
      <c r="A2335" s="284">
        <v>19719.975436022502</v>
      </c>
      <c r="B2335" s="284">
        <v>-1.2630824053104901</v>
      </c>
      <c r="C2335" s="284">
        <v>-0.119497062215927</v>
      </c>
      <c r="D2335" s="284">
        <v>-0.26322515482440301</v>
      </c>
      <c r="E2335" s="284">
        <v>-0.291999165268579</v>
      </c>
    </row>
    <row r="2336" spans="1:5" x14ac:dyDescent="0.25">
      <c r="A2336" s="284">
        <v>19725.999250814199</v>
      </c>
      <c r="B2336" s="284">
        <v>-0.431288548255016</v>
      </c>
      <c r="C2336" s="284">
        <v>-0.119527227405454</v>
      </c>
      <c r="D2336" s="284">
        <v>-0.26342690989274298</v>
      </c>
      <c r="E2336" s="284">
        <v>-0.29214995605014699</v>
      </c>
    </row>
    <row r="2337" spans="1:5" x14ac:dyDescent="0.25">
      <c r="A2337" s="284">
        <v>19729.6166673394</v>
      </c>
      <c r="B2337" s="284">
        <v>-0.30401544678376702</v>
      </c>
      <c r="C2337" s="284">
        <v>-0.119545325934184</v>
      </c>
      <c r="D2337" s="284">
        <v>-0.26354821692212099</v>
      </c>
      <c r="E2337" s="284">
        <v>-0.29224022052253901</v>
      </c>
    </row>
    <row r="2338" spans="1:5" x14ac:dyDescent="0.25">
      <c r="A2338" s="284">
        <v>19733.346785434798</v>
      </c>
      <c r="B2338" s="284">
        <v>-0.13016470808533401</v>
      </c>
      <c r="C2338" s="284">
        <v>-0.119563971445456</v>
      </c>
      <c r="D2338" s="284">
        <v>-0.26367332992176801</v>
      </c>
      <c r="E2338" s="284">
        <v>-0.29233301823619001</v>
      </c>
    </row>
    <row r="2339" spans="1:5" x14ac:dyDescent="0.25">
      <c r="A2339" s="284">
        <v>19741.347015312502</v>
      </c>
      <c r="B2339" s="284">
        <v>0.12691991464983701</v>
      </c>
      <c r="C2339" s="284">
        <v>-0.119603892842528</v>
      </c>
      <c r="D2339" s="284">
        <v>-0.26394188079167802</v>
      </c>
      <c r="E2339" s="284">
        <v>-0.292531580981155</v>
      </c>
    </row>
    <row r="2340" spans="1:5" x14ac:dyDescent="0.25">
      <c r="A2340" s="284">
        <v>19742.998814213301</v>
      </c>
      <c r="B2340" s="284">
        <v>-0.30688586293595699</v>
      </c>
      <c r="C2340" s="284">
        <v>-0.119612129677047</v>
      </c>
      <c r="D2340" s="284">
        <v>-0.26399732885175797</v>
      </c>
      <c r="E2340" s="284">
        <v>-0.29257244400975302</v>
      </c>
    </row>
    <row r="2341" spans="1:5" x14ac:dyDescent="0.25">
      <c r="A2341" s="284">
        <v>19746.321191940198</v>
      </c>
      <c r="B2341" s="284">
        <v>-0.27468194352325798</v>
      </c>
      <c r="C2341" s="284">
        <v>-0.11962869699376399</v>
      </c>
      <c r="D2341" s="284">
        <v>-0.26410886737767802</v>
      </c>
      <c r="E2341" s="284">
        <v>-0.29265449910379998</v>
      </c>
    </row>
    <row r="2342" spans="1:5" x14ac:dyDescent="0.25">
      <c r="A2342" s="284">
        <v>19748.667423080398</v>
      </c>
      <c r="B2342" s="284">
        <v>-0.29786618441528501</v>
      </c>
      <c r="C2342" s="284">
        <v>-0.11964037827864001</v>
      </c>
      <c r="D2342" s="284">
        <v>-0.26418767793709003</v>
      </c>
      <c r="E2342" s="284">
        <v>-0.29271236857260502</v>
      </c>
    </row>
    <row r="2343" spans="1:5" x14ac:dyDescent="0.25">
      <c r="A2343" s="284">
        <v>19754.347173989201</v>
      </c>
      <c r="B2343" s="284">
        <v>-5.3074813318043597E-2</v>
      </c>
      <c r="C2343" s="284">
        <v>-0.11966863484800799</v>
      </c>
      <c r="D2343" s="284">
        <v>-0.26437850919438999</v>
      </c>
      <c r="E2343" s="284">
        <v>-0.29285209006148</v>
      </c>
    </row>
    <row r="2344" spans="1:5" x14ac:dyDescent="0.25">
      <c r="A2344" s="284">
        <v>19757.384982141</v>
      </c>
      <c r="B2344" s="284">
        <v>-0.30453991519935297</v>
      </c>
      <c r="C2344" s="284">
        <v>-0.119683731583434</v>
      </c>
      <c r="D2344" s="284">
        <v>-0.26448064369985602</v>
      </c>
      <c r="E2344" s="284">
        <v>-0.29292662386996299</v>
      </c>
    </row>
    <row r="2345" spans="1:5" x14ac:dyDescent="0.25">
      <c r="A2345" s="284">
        <v>19762.848154019601</v>
      </c>
      <c r="B2345" s="284">
        <v>-3.77715156406166E-2</v>
      </c>
      <c r="C2345" s="284">
        <v>-0.119710871800249</v>
      </c>
      <c r="D2345" s="284">
        <v>-0.26466432164468301</v>
      </c>
      <c r="E2345" s="284">
        <v>-0.29306020361046498</v>
      </c>
    </row>
    <row r="2346" spans="1:5" x14ac:dyDescent="0.25">
      <c r="A2346" s="284">
        <v>19767.885867349301</v>
      </c>
      <c r="B2346" s="284">
        <v>-7.4516068759145099E-2</v>
      </c>
      <c r="C2346" s="284">
        <v>-0.11973585485159099</v>
      </c>
      <c r="D2346" s="284">
        <v>-0.26483369519755501</v>
      </c>
      <c r="E2346" s="284">
        <v>-0.293183217246197</v>
      </c>
    </row>
    <row r="2347" spans="1:5" x14ac:dyDescent="0.25">
      <c r="A2347" s="284">
        <v>19772.7181067784</v>
      </c>
      <c r="B2347" s="284">
        <v>-9.5652466592255306E-2</v>
      </c>
      <c r="C2347" s="284">
        <v>-0.11975980065109</v>
      </c>
      <c r="D2347" s="284">
        <v>-0.264996160488226</v>
      </c>
      <c r="E2347" s="284">
        <v>-0.29330060074047398</v>
      </c>
    </row>
    <row r="2348" spans="1:5" x14ac:dyDescent="0.25">
      <c r="A2348" s="284">
        <v>19777.064697652098</v>
      </c>
      <c r="B2348" s="284">
        <v>-0.11242922292021799</v>
      </c>
      <c r="C2348" s="284">
        <v>-0.119781313548309</v>
      </c>
      <c r="D2348" s="284">
        <v>-0.26514232192098502</v>
      </c>
      <c r="E2348" s="284">
        <v>-0.293406169490322</v>
      </c>
    </row>
    <row r="2349" spans="1:5" x14ac:dyDescent="0.25">
      <c r="A2349" s="284">
        <v>19781.987799042399</v>
      </c>
      <c r="B2349" s="284">
        <v>-0.38187365951820601</v>
      </c>
      <c r="C2349" s="284">
        <v>-0.11980565264335501</v>
      </c>
      <c r="D2349" s="284">
        <v>-0.26530792416390703</v>
      </c>
      <c r="E2349" s="284">
        <v>-0.29352525061376999</v>
      </c>
    </row>
    <row r="2350" spans="1:5" x14ac:dyDescent="0.25">
      <c r="A2350" s="284">
        <v>19783.056185640799</v>
      </c>
      <c r="B2350" s="284">
        <v>-0.43625509144278302</v>
      </c>
      <c r="C2350" s="284">
        <v>-0.119810931875125</v>
      </c>
      <c r="D2350" s="284">
        <v>-0.26534386534600601</v>
      </c>
      <c r="E2350" s="284">
        <v>-0.29355104478473798</v>
      </c>
    </row>
    <row r="2351" spans="1:5" x14ac:dyDescent="0.25">
      <c r="A2351" s="284">
        <v>19785.7393244179</v>
      </c>
      <c r="B2351" s="284">
        <v>-0.115715848661058</v>
      </c>
      <c r="C2351" s="284">
        <v>-0.119824184066367</v>
      </c>
      <c r="D2351" s="284">
        <v>-0.265434127784278</v>
      </c>
      <c r="E2351" s="284">
        <v>-0.293615733131315</v>
      </c>
    </row>
    <row r="2352" spans="1:5" x14ac:dyDescent="0.25">
      <c r="A2352" s="284">
        <v>19789.657720867901</v>
      </c>
      <c r="B2352" s="284">
        <v>-0.79324277969581303</v>
      </c>
      <c r="C2352" s="284">
        <v>-0.119843521290808</v>
      </c>
      <c r="D2352" s="284">
        <v>-0.26556594974272801</v>
      </c>
      <c r="E2352" s="284">
        <v>-0.29371001094510502</v>
      </c>
    </row>
    <row r="2353" spans="1:5" x14ac:dyDescent="0.25">
      <c r="A2353" s="284">
        <v>19792.619834906101</v>
      </c>
      <c r="B2353" s="284">
        <v>0.250391159282426</v>
      </c>
      <c r="C2353" s="284">
        <v>-0.119858126851246</v>
      </c>
      <c r="D2353" s="284">
        <v>-0.26566560236248299</v>
      </c>
      <c r="E2353" s="284">
        <v>-0.29378119769287198</v>
      </c>
    </row>
    <row r="2354" spans="1:5" x14ac:dyDescent="0.25">
      <c r="A2354" s="284">
        <v>19793.2038012066</v>
      </c>
      <c r="B2354" s="284">
        <v>-2.08455909396007</v>
      </c>
      <c r="C2354" s="284">
        <v>-0.119861006266078</v>
      </c>
      <c r="D2354" s="284">
        <v>-0.26568524844380298</v>
      </c>
      <c r="E2354" s="284">
        <v>-0.29379519961160799</v>
      </c>
    </row>
    <row r="2355" spans="1:5" x14ac:dyDescent="0.25">
      <c r="A2355" s="284">
        <v>19795.130942597501</v>
      </c>
      <c r="B2355" s="284">
        <v>-0.38848575668538599</v>
      </c>
      <c r="C2355" s="284">
        <v>-0.11987050172431001</v>
      </c>
      <c r="D2355" s="284">
        <v>-0.26575008195308297</v>
      </c>
      <c r="E2355" s="284">
        <v>-0.29384140720462198</v>
      </c>
    </row>
    <row r="2356" spans="1:5" x14ac:dyDescent="0.25">
      <c r="A2356" s="284">
        <v>19795.533104764199</v>
      </c>
      <c r="B2356" s="284">
        <v>-0.316078002608355</v>
      </c>
      <c r="C2356" s="284">
        <v>-0.119872483267582</v>
      </c>
      <c r="D2356" s="284">
        <v>-0.26576361130080001</v>
      </c>
      <c r="E2356" s="284">
        <v>-0.29385104142066099</v>
      </c>
    </row>
    <row r="2357" spans="1:5" x14ac:dyDescent="0.25">
      <c r="A2357" s="284">
        <v>19796.6396299956</v>
      </c>
      <c r="B2357" s="284">
        <v>-0.12738465466150001</v>
      </c>
      <c r="C2357" s="284">
        <v>-0.119877934130859</v>
      </c>
      <c r="D2357" s="284">
        <v>-0.26580083649465402</v>
      </c>
      <c r="E2357" s="284">
        <v>-0.29387752254524102</v>
      </c>
    </row>
    <row r="2358" spans="1:5" x14ac:dyDescent="0.25">
      <c r="A2358" s="284">
        <v>19798.463779866201</v>
      </c>
      <c r="B2358" s="284">
        <v>-0.30269179193357398</v>
      </c>
      <c r="C2358" s="284">
        <v>-0.11988691175076099</v>
      </c>
      <c r="D2358" s="284">
        <v>-0.26586220367419899</v>
      </c>
      <c r="E2358" s="284">
        <v>-0.29392117770881299</v>
      </c>
    </row>
    <row r="2359" spans="1:5" x14ac:dyDescent="0.25">
      <c r="A2359" s="284">
        <v>19804.851830530501</v>
      </c>
      <c r="B2359" s="284">
        <v>-0.41744122020885799</v>
      </c>
      <c r="C2359" s="284">
        <v>-0.119918340480341</v>
      </c>
      <c r="D2359" s="284">
        <v>-0.26607708925244</v>
      </c>
      <c r="E2359" s="284">
        <v>-0.29407362237468199</v>
      </c>
    </row>
    <row r="2360" spans="1:5" x14ac:dyDescent="0.25">
      <c r="A2360" s="284">
        <v>19805.192526074301</v>
      </c>
      <c r="B2360" s="284">
        <v>-0.123406437273732</v>
      </c>
      <c r="C2360" s="284">
        <v>-0.119920015446631</v>
      </c>
      <c r="D2360" s="284">
        <v>-0.26608854887780498</v>
      </c>
      <c r="E2360" s="284">
        <v>-0.29408170078815199</v>
      </c>
    </row>
    <row r="2361" spans="1:5" x14ac:dyDescent="0.25">
      <c r="A2361" s="284">
        <v>19805.9792746733</v>
      </c>
      <c r="B2361" s="284">
        <v>-0.108873421667066</v>
      </c>
      <c r="C2361" s="284">
        <v>-0.119923882215838</v>
      </c>
      <c r="D2361" s="284">
        <v>-0.26611501193070902</v>
      </c>
      <c r="E2361" s="284">
        <v>-0.29410035580314797</v>
      </c>
    </row>
    <row r="2362" spans="1:5" x14ac:dyDescent="0.25">
      <c r="A2362" s="284">
        <v>19808.564178113498</v>
      </c>
      <c r="B2362" s="284">
        <v>-2.89233505682218E-2</v>
      </c>
      <c r="C2362" s="284">
        <v>-0.11993658178516101</v>
      </c>
      <c r="D2362" s="284">
        <v>-0.266201957667353</v>
      </c>
      <c r="E2362" s="284">
        <v>-0.29416164782515303</v>
      </c>
    </row>
    <row r="2363" spans="1:5" x14ac:dyDescent="0.25">
      <c r="A2363" s="284">
        <v>19813.810097936701</v>
      </c>
      <c r="B2363" s="284">
        <v>-0.35189724332550498</v>
      </c>
      <c r="C2363" s="284">
        <v>-0.119962328539573</v>
      </c>
      <c r="D2363" s="284">
        <v>-0.26637840927335799</v>
      </c>
      <c r="E2363" s="284">
        <v>-0.29428603662367903</v>
      </c>
    </row>
    <row r="2364" spans="1:5" x14ac:dyDescent="0.25">
      <c r="A2364" s="284">
        <v>19821.627141056299</v>
      </c>
      <c r="B2364" s="284">
        <v>-0.45614539646909902</v>
      </c>
      <c r="C2364" s="284">
        <v>-0.120000644711768</v>
      </c>
      <c r="D2364" s="284">
        <v>-0.26664126005382499</v>
      </c>
      <c r="E2364" s="284">
        <v>-0.29447109990954101</v>
      </c>
    </row>
    <row r="2365" spans="1:5" x14ac:dyDescent="0.25">
      <c r="A2365" s="284">
        <v>19827.164761322801</v>
      </c>
      <c r="B2365" s="284">
        <v>-0.28604560579372801</v>
      </c>
      <c r="C2365" s="284">
        <v>-0.120027744284607</v>
      </c>
      <c r="D2365" s="284">
        <v>-0.26682739757187102</v>
      </c>
      <c r="E2365" s="284">
        <v>-0.29460121359392999</v>
      </c>
    </row>
    <row r="2366" spans="1:5" x14ac:dyDescent="0.25">
      <c r="A2366" s="284">
        <v>19831.265897559701</v>
      </c>
      <c r="B2366" s="284">
        <v>-0.22538060041642499</v>
      </c>
      <c r="C2366" s="284">
        <v>-0.120047791774734</v>
      </c>
      <c r="D2366" s="284">
        <v>-0.266965227251582</v>
      </c>
      <c r="E2366" s="284">
        <v>-0.29469731707142499</v>
      </c>
    </row>
    <row r="2367" spans="1:5" x14ac:dyDescent="0.25">
      <c r="A2367" s="284">
        <v>19839.311564859701</v>
      </c>
      <c r="B2367" s="284">
        <v>-0.30689865813216</v>
      </c>
      <c r="C2367" s="284">
        <v>-0.120087052660385</v>
      </c>
      <c r="D2367" s="284">
        <v>-0.267235514739182</v>
      </c>
      <c r="E2367" s="284">
        <v>-0.294885796272362</v>
      </c>
    </row>
    <row r="2368" spans="1:5" x14ac:dyDescent="0.25">
      <c r="A2368" s="284">
        <v>19846.930389030102</v>
      </c>
      <c r="B2368" s="284">
        <v>-0.12667472215234199</v>
      </c>
      <c r="C2368" s="284">
        <v>-0.12012418974943601</v>
      </c>
      <c r="D2368" s="284">
        <v>-0.26749129967146801</v>
      </c>
      <c r="E2368" s="284">
        <v>-0.29506304868910899</v>
      </c>
    </row>
    <row r="2369" spans="1:5" x14ac:dyDescent="0.25">
      <c r="A2369" s="284">
        <v>19849.1994491392</v>
      </c>
      <c r="B2369" s="284">
        <v>-0.30185074091314501</v>
      </c>
      <c r="C2369" s="284">
        <v>-0.12013523129668401</v>
      </c>
      <c r="D2369" s="284">
        <v>-0.267567459874126</v>
      </c>
      <c r="E2369" s="284">
        <v>-0.29511569348406103</v>
      </c>
    </row>
    <row r="2370" spans="1:5" x14ac:dyDescent="0.25">
      <c r="A2370" s="284">
        <v>19854.8840788874</v>
      </c>
      <c r="B2370" s="284">
        <v>0.47207255719448099</v>
      </c>
      <c r="C2370" s="284">
        <v>-0.12016285820042</v>
      </c>
      <c r="D2370" s="284">
        <v>-0.26775812420992501</v>
      </c>
      <c r="E2370" s="284">
        <v>-0.29524723209405501</v>
      </c>
    </row>
    <row r="2371" spans="1:5" x14ac:dyDescent="0.25">
      <c r="A2371" s="284">
        <v>19863.493170728099</v>
      </c>
      <c r="B2371" s="284">
        <v>-1.15568312258859</v>
      </c>
      <c r="C2371" s="284">
        <v>-0.120204652118082</v>
      </c>
      <c r="D2371" s="284">
        <v>-0.26804674907335202</v>
      </c>
      <c r="E2371" s="284">
        <v>-0.29544556618134399</v>
      </c>
    </row>
    <row r="2372" spans="1:5" x14ac:dyDescent="0.25">
      <c r="A2372" s="284">
        <v>19864.1930469748</v>
      </c>
      <c r="B2372" s="284">
        <v>-0.302685712330242</v>
      </c>
      <c r="C2372" s="284">
        <v>-0.120208049755228</v>
      </c>
      <c r="D2372" s="284">
        <v>-0.26807020094628398</v>
      </c>
      <c r="E2372" s="284">
        <v>-0.295461643539566</v>
      </c>
    </row>
    <row r="2373" spans="1:5" x14ac:dyDescent="0.25">
      <c r="A2373" s="284">
        <v>19867.3060135534</v>
      </c>
      <c r="B2373" s="284">
        <v>-9.5240550393893605E-2</v>
      </c>
      <c r="C2373" s="284">
        <v>-0.1202231476553</v>
      </c>
      <c r="D2373" s="284">
        <v>-0.26817450885395</v>
      </c>
      <c r="E2373" s="284">
        <v>-0.29553306967187898</v>
      </c>
    </row>
    <row r="2374" spans="1:5" x14ac:dyDescent="0.25">
      <c r="A2374" s="284">
        <v>19867.5446738502</v>
      </c>
      <c r="B2374" s="284">
        <v>-0.32036301056231897</v>
      </c>
      <c r="C2374" s="284">
        <v>-0.120224303681238</v>
      </c>
      <c r="D2374" s="284">
        <v>-0.26818249703514202</v>
      </c>
      <c r="E2374" s="284">
        <v>-0.29553854000316698</v>
      </c>
    </row>
    <row r="2375" spans="1:5" x14ac:dyDescent="0.25">
      <c r="A2375" s="284">
        <v>19876.7298983086</v>
      </c>
      <c r="B2375" s="284">
        <v>-0.78110463768847904</v>
      </c>
      <c r="C2375" s="284">
        <v>-0.12026876134402401</v>
      </c>
      <c r="D2375" s="284">
        <v>-0.26848993500564799</v>
      </c>
      <c r="E2375" s="284">
        <v>-0.29574846289188</v>
      </c>
    </row>
    <row r="2376" spans="1:5" x14ac:dyDescent="0.25">
      <c r="A2376" s="284">
        <v>19879.157468323199</v>
      </c>
      <c r="B2376" s="284">
        <v>-0.71441135198417904</v>
      </c>
      <c r="C2376" s="284">
        <v>-0.12028049572124599</v>
      </c>
      <c r="D2376" s="284">
        <v>-0.26857115950492899</v>
      </c>
      <c r="E2376" s="284">
        <v>-0.29580368197143703</v>
      </c>
    </row>
    <row r="2377" spans="1:5" x14ac:dyDescent="0.25">
      <c r="A2377" s="284">
        <v>19880.468201954802</v>
      </c>
      <c r="B2377" s="284">
        <v>-6.7718307451902798E-2</v>
      </c>
      <c r="C2377" s="284">
        <v>-0.120286816415935</v>
      </c>
      <c r="D2377" s="284">
        <v>-0.26861499273363598</v>
      </c>
      <c r="E2377" s="284">
        <v>-0.29583349142005699</v>
      </c>
    </row>
    <row r="2378" spans="1:5" x14ac:dyDescent="0.25">
      <c r="A2378" s="284">
        <v>19880.798771197798</v>
      </c>
      <c r="B2378" s="284">
        <v>0.75855904612707203</v>
      </c>
      <c r="C2378" s="284">
        <v>-0.120288410505847</v>
      </c>
      <c r="D2378" s="284">
        <v>-0.268626045537738</v>
      </c>
      <c r="E2378" s="284">
        <v>-0.29584100941351299</v>
      </c>
    </row>
    <row r="2379" spans="1:5" x14ac:dyDescent="0.25">
      <c r="A2379" s="284">
        <v>19883.191117350401</v>
      </c>
      <c r="B2379" s="284">
        <v>-0.614031731781983</v>
      </c>
      <c r="C2379" s="284">
        <v>-0.120299947014301</v>
      </c>
      <c r="D2379" s="284">
        <v>-0.26870600834529801</v>
      </c>
      <c r="E2379" s="284">
        <v>-0.29589541750833498</v>
      </c>
    </row>
    <row r="2380" spans="1:5" x14ac:dyDescent="0.25">
      <c r="A2380" s="284">
        <v>19894.807044601999</v>
      </c>
      <c r="B2380" s="284">
        <v>0.44540280475835498</v>
      </c>
      <c r="C2380" s="284">
        <v>-0.120355962003099</v>
      </c>
      <c r="D2380" s="284">
        <v>-0.269093925494719</v>
      </c>
      <c r="E2380" s="284">
        <v>-0.29615739038632</v>
      </c>
    </row>
    <row r="2381" spans="1:5" x14ac:dyDescent="0.25">
      <c r="A2381" s="284">
        <v>19896.340815681699</v>
      </c>
      <c r="B2381" s="284">
        <v>-0.11164006449168</v>
      </c>
      <c r="C2381" s="284">
        <v>-0.120363358241728</v>
      </c>
      <c r="D2381" s="284">
        <v>-0.26914508031899997</v>
      </c>
      <c r="E2381" s="284">
        <v>-0.29619198137636499</v>
      </c>
    </row>
    <row r="2382" spans="1:5" x14ac:dyDescent="0.25">
      <c r="A2382" s="284">
        <v>19899.593800718802</v>
      </c>
      <c r="B2382" s="284">
        <v>-0.116891068504799</v>
      </c>
      <c r="C2382" s="284">
        <v>-0.120379007418776</v>
      </c>
      <c r="D2382" s="284">
        <v>-0.26925356602470002</v>
      </c>
      <c r="E2382" s="284">
        <v>-0.29626534563164703</v>
      </c>
    </row>
    <row r="2383" spans="1:5" x14ac:dyDescent="0.25">
      <c r="A2383" s="284">
        <v>19903.9853209338</v>
      </c>
      <c r="B2383" s="284">
        <v>-0.12695739300897499</v>
      </c>
      <c r="C2383" s="284">
        <v>-0.120400094450635</v>
      </c>
      <c r="D2383" s="284">
        <v>-0.26939981635159899</v>
      </c>
      <c r="E2383" s="284">
        <v>-0.29636438716010499</v>
      </c>
    </row>
    <row r="2384" spans="1:5" x14ac:dyDescent="0.25">
      <c r="A2384" s="284">
        <v>19910.333715840501</v>
      </c>
      <c r="B2384" s="284">
        <v>-0.30441295244100203</v>
      </c>
      <c r="C2384" s="284">
        <v>-0.120430577927677</v>
      </c>
      <c r="D2384" s="284">
        <v>-0.26961110143211398</v>
      </c>
      <c r="E2384" s="284">
        <v>-0.29650635869528902</v>
      </c>
    </row>
    <row r="2385" spans="1:5" x14ac:dyDescent="0.25">
      <c r="A2385" s="284">
        <v>19912.178532827002</v>
      </c>
      <c r="B2385" s="284">
        <v>-8.7041082501027003E-2</v>
      </c>
      <c r="C2385" s="284">
        <v>-0.12043943629850599</v>
      </c>
      <c r="D2385" s="284">
        <v>-0.26967249999210402</v>
      </c>
      <c r="E2385" s="284">
        <v>-0.29654743922703802</v>
      </c>
    </row>
    <row r="2386" spans="1:5" x14ac:dyDescent="0.25">
      <c r="A2386" s="284">
        <v>19922.926858620998</v>
      </c>
      <c r="B2386" s="284">
        <v>-0.133020521690452</v>
      </c>
      <c r="C2386" s="284">
        <v>-0.120490905380958</v>
      </c>
      <c r="D2386" s="284">
        <v>-0.27002953304232002</v>
      </c>
      <c r="E2386" s="284">
        <v>-0.29678617249940897</v>
      </c>
    </row>
    <row r="2387" spans="1:5" x14ac:dyDescent="0.25">
      <c r="A2387" s="284">
        <v>19927.2108174901</v>
      </c>
      <c r="B2387" s="284">
        <v>-0.32045386069687898</v>
      </c>
      <c r="C2387" s="284">
        <v>-0.120511382213184</v>
      </c>
      <c r="D2387" s="284">
        <v>-0.27017166475500198</v>
      </c>
      <c r="E2387" s="284">
        <v>-0.29688106720470803</v>
      </c>
    </row>
    <row r="2388" spans="1:5" x14ac:dyDescent="0.25">
      <c r="A2388" s="284">
        <v>19927.525252219799</v>
      </c>
      <c r="B2388" s="284">
        <v>-0.186727091641647</v>
      </c>
      <c r="C2388" s="284">
        <v>-0.120512885175141</v>
      </c>
      <c r="D2388" s="284">
        <v>-0.270182096962227</v>
      </c>
      <c r="E2388" s="284">
        <v>-0.29688800252047998</v>
      </c>
    </row>
    <row r="2389" spans="1:5" x14ac:dyDescent="0.25">
      <c r="A2389" s="284">
        <v>19931.4113368654</v>
      </c>
      <c r="B2389" s="284">
        <v>-0.186740348970627</v>
      </c>
      <c r="C2389" s="284">
        <v>-0.120531439846269</v>
      </c>
      <c r="D2389" s="284">
        <v>-0.27031102814088298</v>
      </c>
      <c r="E2389" s="284">
        <v>-0.29697371577535903</v>
      </c>
    </row>
    <row r="2390" spans="1:5" x14ac:dyDescent="0.25">
      <c r="A2390" s="284">
        <v>19931.669445380699</v>
      </c>
      <c r="B2390" s="284">
        <v>-0.31158605602495898</v>
      </c>
      <c r="C2390" s="284">
        <v>-0.120532672222568</v>
      </c>
      <c r="D2390" s="284">
        <v>-0.27031959157635199</v>
      </c>
      <c r="E2390" s="284">
        <v>-0.29697940080157798</v>
      </c>
    </row>
    <row r="2391" spans="1:5" x14ac:dyDescent="0.25">
      <c r="A2391" s="284">
        <v>19934.570360923899</v>
      </c>
      <c r="B2391" s="284">
        <v>-0.65158206701422205</v>
      </c>
      <c r="C2391" s="284">
        <v>-0.120546507268397</v>
      </c>
      <c r="D2391" s="284">
        <v>-0.27041572594774199</v>
      </c>
      <c r="E2391" s="284">
        <v>-0.29704322867332</v>
      </c>
    </row>
    <row r="2392" spans="1:5" x14ac:dyDescent="0.25">
      <c r="A2392" s="284">
        <v>19938.684407741101</v>
      </c>
      <c r="B2392" s="284">
        <v>-0.44538803597353699</v>
      </c>
      <c r="C2392" s="284">
        <v>-0.120566123100272</v>
      </c>
      <c r="D2392" s="284">
        <v>-0.27055185846284602</v>
      </c>
      <c r="E2392" s="284">
        <v>-0.29713355927263702</v>
      </c>
    </row>
    <row r="2393" spans="1:5" x14ac:dyDescent="0.25">
      <c r="A2393" s="284">
        <v>19947.429563128</v>
      </c>
      <c r="B2393" s="284">
        <v>0.32977603252122301</v>
      </c>
      <c r="C2393" s="284">
        <v>-0.120607727126655</v>
      </c>
      <c r="D2393" s="284">
        <v>-0.27084079323104698</v>
      </c>
      <c r="E2393" s="284">
        <v>-0.29732476487991299</v>
      </c>
    </row>
    <row r="2394" spans="1:5" x14ac:dyDescent="0.25">
      <c r="A2394" s="284">
        <v>19948.5208020399</v>
      </c>
      <c r="B2394" s="284">
        <v>-0.327714309678451</v>
      </c>
      <c r="C2394" s="284">
        <v>-0.120612914805317</v>
      </c>
      <c r="D2394" s="284">
        <v>-0.27087679449076602</v>
      </c>
      <c r="E2394" s="284">
        <v>-0.29734858254299901</v>
      </c>
    </row>
    <row r="2395" spans="1:5" x14ac:dyDescent="0.25">
      <c r="A2395" s="284">
        <v>19953.489882277299</v>
      </c>
      <c r="B2395" s="284">
        <v>-0.296203359052372</v>
      </c>
      <c r="C2395" s="284">
        <v>-0.120636537488887</v>
      </c>
      <c r="D2395" s="284">
        <v>-0.271040638529008</v>
      </c>
      <c r="E2395" s="284">
        <v>-0.297456702915047</v>
      </c>
    </row>
    <row r="2396" spans="1:5" x14ac:dyDescent="0.25">
      <c r="A2396" s="284">
        <v>19963.488654885299</v>
      </c>
      <c r="B2396" s="284">
        <v>-0.13144020706425999</v>
      </c>
      <c r="C2396" s="284">
        <v>-0.120683952002497</v>
      </c>
      <c r="D2396" s="284">
        <v>-0.27136970312481701</v>
      </c>
      <c r="E2396" s="284">
        <v>-0.29767324168457499</v>
      </c>
    </row>
    <row r="2397" spans="1:5" x14ac:dyDescent="0.25">
      <c r="A2397" s="284">
        <v>19963.608958588498</v>
      </c>
      <c r="B2397" s="284">
        <v>-0.28955225766771298</v>
      </c>
      <c r="C2397" s="284">
        <v>-0.120684521862155</v>
      </c>
      <c r="D2397" s="284">
        <v>-0.27137366237972099</v>
      </c>
      <c r="E2397" s="284">
        <v>-0.29767583817186799</v>
      </c>
    </row>
    <row r="2398" spans="1:5" x14ac:dyDescent="0.25">
      <c r="A2398" s="284">
        <v>19965.3218949892</v>
      </c>
      <c r="B2398" s="284">
        <v>-0.56806011354344499</v>
      </c>
      <c r="C2398" s="284">
        <v>-0.120692635771584</v>
      </c>
      <c r="D2398" s="284">
        <v>-0.27142994255067698</v>
      </c>
      <c r="E2398" s="284">
        <v>-0.29771278978544302</v>
      </c>
    </row>
    <row r="2399" spans="1:5" x14ac:dyDescent="0.25">
      <c r="A2399" s="284">
        <v>19966.200558993201</v>
      </c>
      <c r="B2399" s="284">
        <v>7.05372307147734E-2</v>
      </c>
      <c r="C2399" s="284">
        <v>-0.120696797864317</v>
      </c>
      <c r="D2399" s="284">
        <v>-0.271458801245545</v>
      </c>
      <c r="E2399" s="284">
        <v>-0.29773173760188398</v>
      </c>
    </row>
    <row r="2400" spans="1:5" x14ac:dyDescent="0.25">
      <c r="A2400" s="284">
        <v>19968.231405726201</v>
      </c>
      <c r="B2400" s="284">
        <v>-0.26227628873175501</v>
      </c>
      <c r="C2400" s="284">
        <v>-0.12070641163713999</v>
      </c>
      <c r="D2400" s="284">
        <v>-0.27152546295885399</v>
      </c>
      <c r="E2400" s="284">
        <v>-0.29777546741470801</v>
      </c>
    </row>
    <row r="2401" spans="1:5" x14ac:dyDescent="0.25">
      <c r="A2401" s="284">
        <v>19969.535716026701</v>
      </c>
      <c r="B2401" s="284">
        <v>-0.39016720850823</v>
      </c>
      <c r="C2401" s="284">
        <v>-0.12071257889108999</v>
      </c>
      <c r="D2401" s="284">
        <v>-0.27156827641095099</v>
      </c>
      <c r="E2401" s="284">
        <v>-0.29780353685462602</v>
      </c>
    </row>
    <row r="2402" spans="1:5" x14ac:dyDescent="0.25">
      <c r="A2402" s="284">
        <v>19970.420844823399</v>
      </c>
      <c r="B2402" s="284">
        <v>0.75031254767674604</v>
      </c>
      <c r="C2402" s="284">
        <v>-0.12071676410228301</v>
      </c>
      <c r="D2402" s="284">
        <v>-0.27159730229260698</v>
      </c>
      <c r="E2402" s="284">
        <v>-0.297822570819332</v>
      </c>
    </row>
    <row r="2403" spans="1:5" x14ac:dyDescent="0.25">
      <c r="A2403" s="284">
        <v>19970.4583904672</v>
      </c>
      <c r="B2403" s="284">
        <v>-0.31022115407567402</v>
      </c>
      <c r="C2403" s="284">
        <v>-0.120716941631756</v>
      </c>
      <c r="D2403" s="284">
        <v>-0.27159853352066998</v>
      </c>
      <c r="E2403" s="284">
        <v>-0.29782337783027202</v>
      </c>
    </row>
    <row r="2404" spans="1:5" x14ac:dyDescent="0.25">
      <c r="A2404" s="284">
        <v>19979.025666243801</v>
      </c>
      <c r="B2404" s="284">
        <v>-9.8399821580386099E-2</v>
      </c>
      <c r="C2404" s="284">
        <v>-0.120757408989335</v>
      </c>
      <c r="D2404" s="284">
        <v>-0.27187919015964701</v>
      </c>
      <c r="E2404" s="284">
        <v>-0.298007024997474</v>
      </c>
    </row>
    <row r="2405" spans="1:5" x14ac:dyDescent="0.25">
      <c r="A2405" s="284">
        <v>19983.083516330498</v>
      </c>
      <c r="B2405" s="284">
        <v>-0.31115322615034002</v>
      </c>
      <c r="C2405" s="284">
        <v>-0.120776553455895</v>
      </c>
      <c r="D2405" s="284">
        <v>-0.27201187851035302</v>
      </c>
      <c r="E2405" s="284">
        <v>-0.29809366248979602</v>
      </c>
    </row>
    <row r="2406" spans="1:5" x14ac:dyDescent="0.25">
      <c r="A2406" s="284">
        <v>19983.2456338376</v>
      </c>
      <c r="B2406" s="284">
        <v>-0.31892079377326998</v>
      </c>
      <c r="C2406" s="284">
        <v>-0.120777317842821</v>
      </c>
      <c r="D2406" s="284">
        <v>-0.27201717572144402</v>
      </c>
      <c r="E2406" s="284">
        <v>-0.29809711918043702</v>
      </c>
    </row>
    <row r="2407" spans="1:5" x14ac:dyDescent="0.25">
      <c r="A2407" s="284">
        <v>19983.700441129</v>
      </c>
      <c r="B2407" s="284">
        <v>-0.34159668762811002</v>
      </c>
      <c r="C2407" s="284">
        <v>-0.12077946226727999</v>
      </c>
      <c r="D2407" s="284">
        <v>-0.27203203661013903</v>
      </c>
      <c r="E2407" s="284">
        <v>-0.29810681366588099</v>
      </c>
    </row>
    <row r="2408" spans="1:5" x14ac:dyDescent="0.25">
      <c r="A2408" s="284">
        <v>19984.0541448289</v>
      </c>
      <c r="B2408" s="284">
        <v>-9.7570889512665904E-2</v>
      </c>
      <c r="C2408" s="284">
        <v>-0.12078112925899701</v>
      </c>
      <c r="D2408" s="284">
        <v>-0.272043571041299</v>
      </c>
      <c r="E2408" s="284">
        <v>-0.298114353068688</v>
      </c>
    </row>
    <row r="2409" spans="1:5" x14ac:dyDescent="0.25">
      <c r="A2409" s="284">
        <v>19991.373168234</v>
      </c>
      <c r="B2409" s="284">
        <v>-0.45558546301328601</v>
      </c>
      <c r="C2409" s="284">
        <v>-0.120815576276275</v>
      </c>
      <c r="D2409" s="284">
        <v>-0.272282247571002</v>
      </c>
      <c r="E2409" s="284">
        <v>-0.29826996196119199</v>
      </c>
    </row>
    <row r="2410" spans="1:5" x14ac:dyDescent="0.25">
      <c r="A2410" s="284">
        <v>20006.349825045902</v>
      </c>
      <c r="B2410" s="284">
        <v>-0.26791650636302</v>
      </c>
      <c r="C2410" s="284">
        <v>-0.120885931593038</v>
      </c>
      <c r="D2410" s="284">
        <v>-0.27276922071604698</v>
      </c>
      <c r="E2410" s="284">
        <v>-0.29858613566289</v>
      </c>
    </row>
    <row r="2411" spans="1:5" x14ac:dyDescent="0.25">
      <c r="A2411" s="284">
        <v>20008.438132381099</v>
      </c>
      <c r="B2411" s="284">
        <v>-0.21769414934449399</v>
      </c>
      <c r="C2411" s="284">
        <v>-0.120895717950814</v>
      </c>
      <c r="D2411" s="284">
        <v>-0.27283692993785302</v>
      </c>
      <c r="E2411" s="284">
        <v>-0.29862998734880603</v>
      </c>
    </row>
    <row r="2412" spans="1:5" x14ac:dyDescent="0.25">
      <c r="A2412" s="284">
        <v>20013.820811133399</v>
      </c>
      <c r="B2412" s="284">
        <v>-0.112258629322237</v>
      </c>
      <c r="C2412" s="284">
        <v>-0.120920923029979</v>
      </c>
      <c r="D2412" s="284">
        <v>-0.27301109420335701</v>
      </c>
      <c r="E2412" s="284">
        <v>-0.29874273446286997</v>
      </c>
    </row>
    <row r="2413" spans="1:5" x14ac:dyDescent="0.25">
      <c r="A2413" s="284">
        <v>20014.816458936199</v>
      </c>
      <c r="B2413" s="284">
        <v>-0.37850080206598402</v>
      </c>
      <c r="C2413" s="284">
        <v>-0.120925581054554</v>
      </c>
      <c r="D2413" s="284">
        <v>-0.27304327982719001</v>
      </c>
      <c r="E2413" s="284">
        <v>-0.29876355464874199</v>
      </c>
    </row>
    <row r="2414" spans="1:5" x14ac:dyDescent="0.25">
      <c r="A2414" s="284">
        <v>20017.9897895555</v>
      </c>
      <c r="B2414" s="284">
        <v>-0.20104863713125101</v>
      </c>
      <c r="C2414" s="284">
        <v>-0.120940421459049</v>
      </c>
      <c r="D2414" s="284">
        <v>-0.27314586191025497</v>
      </c>
      <c r="E2414" s="284">
        <v>-0.29882978839154101</v>
      </c>
    </row>
    <row r="2415" spans="1:5" x14ac:dyDescent="0.25">
      <c r="A2415" s="284">
        <v>20019.549216223</v>
      </c>
      <c r="B2415" s="284">
        <v>-0.30617915948625302</v>
      </c>
      <c r="C2415" s="284">
        <v>-0.12094770911597599</v>
      </c>
      <c r="D2415" s="284">
        <v>-0.27319627242688099</v>
      </c>
      <c r="E2415" s="284">
        <v>-0.29886231270007002</v>
      </c>
    </row>
    <row r="2416" spans="1:5" x14ac:dyDescent="0.25">
      <c r="A2416" s="284">
        <v>20025.988064686699</v>
      </c>
      <c r="B2416" s="284">
        <v>-0.41218851853575</v>
      </c>
      <c r="C2416" s="284">
        <v>-0.120977761369385</v>
      </c>
      <c r="D2416" s="284">
        <v>-0.27340382359495302</v>
      </c>
      <c r="E2416" s="284">
        <v>-0.298996194474133</v>
      </c>
    </row>
    <row r="2417" spans="1:5" x14ac:dyDescent="0.25">
      <c r="A2417" s="284">
        <v>20030.0469029019</v>
      </c>
      <c r="B2417" s="284">
        <v>-0.329577864776398</v>
      </c>
      <c r="C2417" s="284">
        <v>-0.12099670167925999</v>
      </c>
      <c r="D2417" s="284">
        <v>-0.27353436393032399</v>
      </c>
      <c r="E2417" s="284">
        <v>-0.29908023151540303</v>
      </c>
    </row>
    <row r="2418" spans="1:5" x14ac:dyDescent="0.25">
      <c r="A2418" s="284">
        <v>20032.867346711701</v>
      </c>
      <c r="B2418" s="284">
        <v>-0.45773041446134399</v>
      </c>
      <c r="C2418" s="284">
        <v>-0.121009842026746</v>
      </c>
      <c r="D2418" s="284">
        <v>-0.27362499592617101</v>
      </c>
      <c r="E2418" s="284">
        <v>-0.29913862796785501</v>
      </c>
    </row>
    <row r="2419" spans="1:5" x14ac:dyDescent="0.25">
      <c r="A2419" s="284">
        <v>20033.3546340336</v>
      </c>
      <c r="B2419" s="284">
        <v>-0.106218002872682</v>
      </c>
      <c r="C2419" s="284">
        <v>-0.121012112281063</v>
      </c>
      <c r="D2419" s="284">
        <v>-0.27364064001657001</v>
      </c>
      <c r="E2419" s="284">
        <v>-0.29914869212133499</v>
      </c>
    </row>
    <row r="2420" spans="1:5" x14ac:dyDescent="0.25">
      <c r="A2420" s="284">
        <v>20034.825519715101</v>
      </c>
      <c r="B2420" s="284">
        <v>-2.6153290283685</v>
      </c>
      <c r="C2420" s="284">
        <v>-0.121018961557945</v>
      </c>
      <c r="D2420" s="284">
        <v>-0.27368783555802401</v>
      </c>
      <c r="E2420" s="284">
        <v>-0.29917903049150901</v>
      </c>
    </row>
    <row r="2421" spans="1:5" x14ac:dyDescent="0.25">
      <c r="A2421" s="284">
        <v>20038.600664145401</v>
      </c>
      <c r="B2421" s="284">
        <v>-0.39856231546190302</v>
      </c>
      <c r="C2421" s="284">
        <v>-0.121036525921558</v>
      </c>
      <c r="D2421" s="284">
        <v>-0.27380885408021199</v>
      </c>
      <c r="E2421" s="284">
        <v>-0.29925685753041797</v>
      </c>
    </row>
    <row r="2422" spans="1:5" x14ac:dyDescent="0.25">
      <c r="A2422" s="284">
        <v>20039.876213552801</v>
      </c>
      <c r="B2422" s="284">
        <v>-0.10682012367953</v>
      </c>
      <c r="C2422" s="284">
        <v>-0.121042460585519</v>
      </c>
      <c r="D2422" s="284">
        <v>-0.27384970694007299</v>
      </c>
      <c r="E2422" s="284">
        <v>-0.299283023040953</v>
      </c>
    </row>
    <row r="2423" spans="1:5" x14ac:dyDescent="0.25">
      <c r="A2423" s="284">
        <v>20049.455835176701</v>
      </c>
      <c r="B2423" s="284">
        <v>4.9053077809157998E-2</v>
      </c>
      <c r="C2423" s="284">
        <v>-0.12108695128272901</v>
      </c>
      <c r="D2423" s="284">
        <v>-0.27415578076138503</v>
      </c>
      <c r="E2423" s="284">
        <v>-0.29947951879100299</v>
      </c>
    </row>
    <row r="2424" spans="1:5" x14ac:dyDescent="0.25">
      <c r="A2424" s="284">
        <v>20053.311688362701</v>
      </c>
      <c r="B2424" s="284">
        <v>-0.23684973403558199</v>
      </c>
      <c r="C2424" s="284">
        <v>-0.121104814875761</v>
      </c>
      <c r="D2424" s="284">
        <v>-0.27427864417067299</v>
      </c>
      <c r="E2424" s="284">
        <v>-0.29955817345445301</v>
      </c>
    </row>
    <row r="2425" spans="1:5" x14ac:dyDescent="0.25">
      <c r="A2425" s="284">
        <v>20055.9795918288</v>
      </c>
      <c r="B2425" s="284">
        <v>-0.35237286545998198</v>
      </c>
      <c r="C2425" s="284">
        <v>-0.121117174874825</v>
      </c>
      <c r="D2425" s="284">
        <v>-0.27436352486177601</v>
      </c>
      <c r="E2425" s="284">
        <v>-0.29961259540443902</v>
      </c>
    </row>
    <row r="2426" spans="1:5" x14ac:dyDescent="0.25">
      <c r="A2426" s="284">
        <v>20058.564295201901</v>
      </c>
      <c r="B2426" s="284">
        <v>-0.29740318664447402</v>
      </c>
      <c r="C2426" s="284">
        <v>-0.12112914942026</v>
      </c>
      <c r="D2426" s="284">
        <v>-0.27444563349930901</v>
      </c>
      <c r="E2426" s="284">
        <v>-0.29966516898088602</v>
      </c>
    </row>
    <row r="2427" spans="1:5" x14ac:dyDescent="0.25">
      <c r="A2427" s="284">
        <v>20060.442987538401</v>
      </c>
      <c r="B2427" s="284">
        <v>-0.30457393102344399</v>
      </c>
      <c r="C2427" s="284">
        <v>-0.121137849220175</v>
      </c>
      <c r="D2427" s="284">
        <v>-0.27450530666673401</v>
      </c>
      <c r="E2427" s="284">
        <v>-0.29970328531000101</v>
      </c>
    </row>
    <row r="2428" spans="1:5" x14ac:dyDescent="0.25">
      <c r="A2428" s="284">
        <v>20072.529511356199</v>
      </c>
      <c r="B2428" s="284">
        <v>-0.351349667188394</v>
      </c>
      <c r="C2428" s="284">
        <v>-0.12119367557202</v>
      </c>
      <c r="D2428" s="284">
        <v>-0.27488779980182299</v>
      </c>
      <c r="E2428" s="284">
        <v>-0.29994770320877201</v>
      </c>
    </row>
    <row r="2429" spans="1:5" x14ac:dyDescent="0.25">
      <c r="A2429" s="284">
        <v>20073.118701433199</v>
      </c>
      <c r="B2429" s="284">
        <v>-0.52665066649842895</v>
      </c>
      <c r="C2429" s="284">
        <v>-0.12119639393375101</v>
      </c>
      <c r="D2429" s="284">
        <v>-0.27490639379076098</v>
      </c>
      <c r="E2429" s="284">
        <v>-0.29995956672520901</v>
      </c>
    </row>
    <row r="2430" spans="1:5" x14ac:dyDescent="0.25">
      <c r="A2430" s="284">
        <v>20079.162849340701</v>
      </c>
      <c r="B2430" s="284">
        <v>1.5035950302026999</v>
      </c>
      <c r="C2430" s="284">
        <v>-0.121224254983252</v>
      </c>
      <c r="D2430" s="284">
        <v>-0.275096594260686</v>
      </c>
      <c r="E2430" s="284">
        <v>-0.30008099733049198</v>
      </c>
    </row>
    <row r="2431" spans="1:5" x14ac:dyDescent="0.25">
      <c r="A2431" s="284">
        <v>20079.699635840101</v>
      </c>
      <c r="B2431" s="284">
        <v>-0.41780387743681802</v>
      </c>
      <c r="C2431" s="284">
        <v>-0.121226725461241</v>
      </c>
      <c r="D2431" s="284">
        <v>-0.27511345424457401</v>
      </c>
      <c r="E2431" s="284">
        <v>-0.300091780767966</v>
      </c>
    </row>
    <row r="2432" spans="1:5" x14ac:dyDescent="0.25">
      <c r="A2432" s="284">
        <v>20085.0139478376</v>
      </c>
      <c r="B2432" s="284">
        <v>-5.3323136781302502E-2</v>
      </c>
      <c r="C2432" s="284">
        <v>-0.121251179746106</v>
      </c>
      <c r="D2432" s="284">
        <v>-0.275280372031729</v>
      </c>
      <c r="E2432" s="284">
        <v>-0.30019805882674799</v>
      </c>
    </row>
    <row r="2433" spans="1:5" x14ac:dyDescent="0.25">
      <c r="A2433" s="284">
        <v>20087.476625761301</v>
      </c>
      <c r="B2433" s="284">
        <v>-8.6665222251613994E-2</v>
      </c>
      <c r="C2433" s="284">
        <v>-0.12126250047300299</v>
      </c>
      <c r="D2433" s="284">
        <v>-0.27535772254289498</v>
      </c>
      <c r="E2433" s="284">
        <v>-0.30024729909069903</v>
      </c>
    </row>
    <row r="2434" spans="1:5" x14ac:dyDescent="0.25">
      <c r="A2434" s="284">
        <v>20087.569028151702</v>
      </c>
      <c r="B2434" s="284">
        <v>-0.40176668991029901</v>
      </c>
      <c r="C2434" s="284">
        <v>-0.121262924885239</v>
      </c>
      <c r="D2434" s="284">
        <v>-0.27536062481934198</v>
      </c>
      <c r="E2434" s="284">
        <v>-0.30024914492767402</v>
      </c>
    </row>
    <row r="2435" spans="1:5" x14ac:dyDescent="0.25">
      <c r="A2435" s="284">
        <v>20088.4703737854</v>
      </c>
      <c r="B2435" s="284">
        <v>-0.33073638776998099</v>
      </c>
      <c r="C2435" s="284">
        <v>-0.121267064844319</v>
      </c>
      <c r="D2435" s="284">
        <v>-0.275388935279608</v>
      </c>
      <c r="E2435" s="284">
        <v>-0.300267117435777</v>
      </c>
    </row>
    <row r="2436" spans="1:5" x14ac:dyDescent="0.25">
      <c r="A2436" s="284">
        <v>20089.108815163301</v>
      </c>
      <c r="B2436" s="284">
        <v>-0.32621780628910901</v>
      </c>
      <c r="C2436" s="284">
        <v>-0.12126999726123</v>
      </c>
      <c r="D2436" s="284">
        <v>-0.27540886159769401</v>
      </c>
      <c r="E2436" s="284">
        <v>-0.30027984266643498</v>
      </c>
    </row>
    <row r="2437" spans="1:5" x14ac:dyDescent="0.25">
      <c r="A2437" s="284">
        <v>20096.941559640502</v>
      </c>
      <c r="B2437" s="284">
        <v>-0.115270793776834</v>
      </c>
      <c r="C2437" s="284">
        <v>-0.121305945578737</v>
      </c>
      <c r="D2437" s="284">
        <v>-0.27565332845611001</v>
      </c>
      <c r="E2437" s="284">
        <v>-0.30043549729818902</v>
      </c>
    </row>
    <row r="2438" spans="1:5" x14ac:dyDescent="0.25">
      <c r="A2438" s="284">
        <v>20100.194544677699</v>
      </c>
      <c r="B2438" s="284">
        <v>-0.1344600993756</v>
      </c>
      <c r="C2438" s="284">
        <v>-0.121320853533253</v>
      </c>
      <c r="D2438" s="284">
        <v>-0.27575485698609398</v>
      </c>
      <c r="E2438" s="284">
        <v>-0.30049976583500598</v>
      </c>
    </row>
    <row r="2439" spans="1:5" x14ac:dyDescent="0.25">
      <c r="A2439" s="284">
        <v>20106.4270749313</v>
      </c>
      <c r="B2439" s="284">
        <v>-0.42267738919463699</v>
      </c>
      <c r="C2439" s="284">
        <v>-0.121349373981499</v>
      </c>
      <c r="D2439" s="284">
        <v>-0.27594864144175102</v>
      </c>
      <c r="E2439" s="284">
        <v>-0.30062290061598101</v>
      </c>
    </row>
    <row r="2440" spans="1:5" x14ac:dyDescent="0.25">
      <c r="A2440" s="284">
        <v>20110.898211985699</v>
      </c>
      <c r="B2440" s="284">
        <v>-0.20108608938411701</v>
      </c>
      <c r="C2440" s="284">
        <v>-0.121369821584729</v>
      </c>
      <c r="D2440" s="284">
        <v>-0.276087160429071</v>
      </c>
      <c r="E2440" s="284">
        <v>-0.30071097679306402</v>
      </c>
    </row>
    <row r="2441" spans="1:5" x14ac:dyDescent="0.25">
      <c r="A2441" s="284">
        <v>20119.712454900699</v>
      </c>
      <c r="B2441" s="284">
        <v>-4.7142217567741597E-2</v>
      </c>
      <c r="C2441" s="284">
        <v>-0.12141004747829</v>
      </c>
      <c r="D2441" s="284">
        <v>-0.27635927294652302</v>
      </c>
      <c r="E2441" s="284">
        <v>-0.30088337643591401</v>
      </c>
    </row>
    <row r="2442" spans="1:5" x14ac:dyDescent="0.25">
      <c r="A2442" s="284">
        <v>20120.4780086182</v>
      </c>
      <c r="B2442" s="284">
        <v>1.65946227307936</v>
      </c>
      <c r="C2442" s="284">
        <v>-0.121413537074594</v>
      </c>
      <c r="D2442" s="284">
        <v>-0.276382853720403</v>
      </c>
      <c r="E2442" s="284">
        <v>-0.30089833938405403</v>
      </c>
    </row>
    <row r="2443" spans="1:5" x14ac:dyDescent="0.25">
      <c r="A2443" s="284">
        <v>20130.309535299701</v>
      </c>
      <c r="B2443" s="284">
        <v>-0.36154767460098203</v>
      </c>
      <c r="C2443" s="284">
        <v>-0.121458292228469</v>
      </c>
      <c r="D2443" s="284">
        <v>-0.27668464978822199</v>
      </c>
      <c r="E2443" s="284">
        <v>-0.30108977314016999</v>
      </c>
    </row>
    <row r="2444" spans="1:5" x14ac:dyDescent="0.25">
      <c r="A2444" s="284">
        <v>20156.125298219598</v>
      </c>
      <c r="B2444" s="284">
        <v>-0.43947568617233002</v>
      </c>
      <c r="C2444" s="284">
        <v>-0.12157527964926799</v>
      </c>
      <c r="D2444" s="284">
        <v>-0.27746872747829199</v>
      </c>
      <c r="E2444" s="284">
        <v>-0.30158663722144102</v>
      </c>
    </row>
    <row r="2445" spans="1:5" x14ac:dyDescent="0.25">
      <c r="A2445" s="284">
        <v>20159.448870156601</v>
      </c>
      <c r="B2445" s="284">
        <v>-0.65756513814128104</v>
      </c>
      <c r="C2445" s="284">
        <v>-0.121590286036033</v>
      </c>
      <c r="D2445" s="284">
        <v>-0.27756875048198199</v>
      </c>
      <c r="E2445" s="284">
        <v>-0.30164997237285801</v>
      </c>
    </row>
    <row r="2446" spans="1:5" x14ac:dyDescent="0.25">
      <c r="A2446" s="284">
        <v>20161.102484498399</v>
      </c>
      <c r="B2446" s="284">
        <v>-0.938153379869333</v>
      </c>
      <c r="C2446" s="284">
        <v>-0.121597752333391</v>
      </c>
      <c r="D2446" s="284">
        <v>-0.27761844233887101</v>
      </c>
      <c r="E2446" s="284">
        <v>-0.30168141304944601</v>
      </c>
    </row>
    <row r="2447" spans="1:5" x14ac:dyDescent="0.25">
      <c r="A2447" s="284">
        <v>20163.186014250201</v>
      </c>
      <c r="B2447" s="284">
        <v>-0.28388948027259198</v>
      </c>
      <c r="C2447" s="284">
        <v>-0.121607149627945</v>
      </c>
      <c r="D2447" s="284">
        <v>-0.27768097080244097</v>
      </c>
      <c r="E2447" s="284">
        <v>-0.30172102036834902</v>
      </c>
    </row>
    <row r="2448" spans="1:5" x14ac:dyDescent="0.25">
      <c r="A2448" s="284">
        <v>20163.3670866537</v>
      </c>
      <c r="B2448" s="284">
        <v>-0.31784051004671898</v>
      </c>
      <c r="C2448" s="284">
        <v>-0.12160796611307299</v>
      </c>
      <c r="D2448" s="284">
        <v>-0.27768639767808201</v>
      </c>
      <c r="E2448" s="284">
        <v>-0.30172446250418899</v>
      </c>
    </row>
    <row r="2449" spans="1:5" x14ac:dyDescent="0.25">
      <c r="A2449" s="284">
        <v>20164.628557610999</v>
      </c>
      <c r="B2449" s="284">
        <v>-0.11087106879570401</v>
      </c>
      <c r="C2449" s="284">
        <v>-0.12161365277158299</v>
      </c>
      <c r="D2449" s="284">
        <v>-0.27772420490808902</v>
      </c>
      <c r="E2449" s="284">
        <v>-0.301748403970581</v>
      </c>
    </row>
    <row r="2450" spans="1:5" x14ac:dyDescent="0.25">
      <c r="A2450" s="284">
        <v>20167.389467640802</v>
      </c>
      <c r="B2450" s="284">
        <v>-0.12573925804269001</v>
      </c>
      <c r="C2450" s="284">
        <v>-0.12162608855869</v>
      </c>
      <c r="D2450" s="284">
        <v>-0.27780680026355198</v>
      </c>
      <c r="E2450" s="284">
        <v>-0.30180073429116</v>
      </c>
    </row>
    <row r="2451" spans="1:5" x14ac:dyDescent="0.25">
      <c r="A2451" s="284">
        <v>20170.182352293599</v>
      </c>
      <c r="B2451" s="284">
        <v>-0.315707449724345</v>
      </c>
      <c r="C2451" s="284">
        <v>-0.121638667735624</v>
      </c>
      <c r="D2451" s="284">
        <v>-0.277890305623121</v>
      </c>
      <c r="E2451" s="284">
        <v>-0.30185357437263599</v>
      </c>
    </row>
    <row r="2452" spans="1:5" x14ac:dyDescent="0.25">
      <c r="A2452" s="284">
        <v>20184.521909079998</v>
      </c>
      <c r="B2452" s="284">
        <v>-0.208013098219784</v>
      </c>
      <c r="C2452" s="284">
        <v>-0.121703091104403</v>
      </c>
      <c r="D2452" s="284">
        <v>-0.27831626618378902</v>
      </c>
      <c r="E2452" s="284">
        <v>-0.302123351812907</v>
      </c>
    </row>
    <row r="2453" spans="1:5" x14ac:dyDescent="0.25">
      <c r="A2453" s="284">
        <v>20186.3533181616</v>
      </c>
      <c r="B2453" s="284">
        <v>0.25118362602842798</v>
      </c>
      <c r="C2453" s="284">
        <v>-0.121711300199388</v>
      </c>
      <c r="D2453" s="284">
        <v>-0.27837036825595801</v>
      </c>
      <c r="E2453" s="284">
        <v>-0.30215761225325799</v>
      </c>
    </row>
    <row r="2454" spans="1:5" x14ac:dyDescent="0.25">
      <c r="A2454" s="284">
        <v>20193.607545570499</v>
      </c>
      <c r="B2454" s="284">
        <v>-0.40549940542642399</v>
      </c>
      <c r="C2454" s="284">
        <v>-0.121743785776665</v>
      </c>
      <c r="D2454" s="284">
        <v>-0.27858390522284798</v>
      </c>
      <c r="E2454" s="284">
        <v>-0.30229297283058498</v>
      </c>
    </row>
    <row r="2455" spans="1:5" x14ac:dyDescent="0.25">
      <c r="A2455" s="284">
        <v>20195.785929696201</v>
      </c>
      <c r="B2455" s="284">
        <v>-0.209417574661108</v>
      </c>
      <c r="C2455" s="284">
        <v>-0.12175353267506001</v>
      </c>
      <c r="D2455" s="284">
        <v>-0.27864787609488101</v>
      </c>
      <c r="E2455" s="284">
        <v>-0.30233348165360302</v>
      </c>
    </row>
    <row r="2456" spans="1:5" x14ac:dyDescent="0.25">
      <c r="A2456" s="284">
        <v>20198.032889666501</v>
      </c>
      <c r="B2456" s="284">
        <v>-0.427044181454306</v>
      </c>
      <c r="C2456" s="284">
        <v>-0.121763574988179</v>
      </c>
      <c r="D2456" s="284">
        <v>-0.27871370343906798</v>
      </c>
      <c r="E2456" s="284">
        <v>-0.30237520278702801</v>
      </c>
    </row>
    <row r="2457" spans="1:5" x14ac:dyDescent="0.25">
      <c r="A2457" s="284">
        <v>20200.8347310559</v>
      </c>
      <c r="B2457" s="284">
        <v>-0.47383748743592402</v>
      </c>
      <c r="C2457" s="284">
        <v>-0.121776093575048</v>
      </c>
      <c r="D2457" s="284">
        <v>-0.27879562344530501</v>
      </c>
      <c r="E2457" s="284">
        <v>-0.30242717503611499</v>
      </c>
    </row>
    <row r="2458" spans="1:5" x14ac:dyDescent="0.25">
      <c r="A2458" s="284">
        <v>20201.9919920426</v>
      </c>
      <c r="B2458" s="284">
        <v>-0.20652648561060299</v>
      </c>
      <c r="C2458" s="284">
        <v>-0.121781261588374</v>
      </c>
      <c r="D2458" s="284">
        <v>-0.278829412973708</v>
      </c>
      <c r="E2458" s="284">
        <v>-0.30244859886241998</v>
      </c>
    </row>
    <row r="2459" spans="1:5" x14ac:dyDescent="0.25">
      <c r="A2459" s="284">
        <v>20202.854607386598</v>
      </c>
      <c r="B2459" s="284">
        <v>-0.31621560571329899</v>
      </c>
      <c r="C2459" s="284">
        <v>-0.121785112051365</v>
      </c>
      <c r="D2459" s="284">
        <v>-0.27885457597329399</v>
      </c>
      <c r="E2459" s="284">
        <v>-0.302464568053043</v>
      </c>
    </row>
    <row r="2460" spans="1:5" x14ac:dyDescent="0.25">
      <c r="A2460" s="284">
        <v>20207.621961638899</v>
      </c>
      <c r="B2460" s="284">
        <v>-8.1292913879271705E-2</v>
      </c>
      <c r="C2460" s="284">
        <v>-0.121806378264321</v>
      </c>
      <c r="D2460" s="284">
        <v>-0.27899338450853001</v>
      </c>
      <c r="E2460" s="284">
        <v>-0.302552486236083</v>
      </c>
    </row>
    <row r="2461" spans="1:5" x14ac:dyDescent="0.25">
      <c r="A2461" s="284">
        <v>20213.4352432741</v>
      </c>
      <c r="B2461" s="284">
        <v>-0.44715319828919597</v>
      </c>
      <c r="C2461" s="284">
        <v>-0.12183227430320701</v>
      </c>
      <c r="D2461" s="284">
        <v>-0.27916185734679699</v>
      </c>
      <c r="E2461" s="284">
        <v>-0.30265962952466402</v>
      </c>
    </row>
    <row r="2462" spans="1:5" x14ac:dyDescent="0.25">
      <c r="A2462" s="284">
        <v>20213.6616301838</v>
      </c>
      <c r="B2462" s="284">
        <v>-0.31194554416374998</v>
      </c>
      <c r="C2462" s="284">
        <v>-0.121833281769301</v>
      </c>
      <c r="D2462" s="284">
        <v>-0.27916838677907502</v>
      </c>
      <c r="E2462" s="284">
        <v>-0.30266378824050699</v>
      </c>
    </row>
    <row r="2463" spans="1:5" x14ac:dyDescent="0.25">
      <c r="A2463" s="284">
        <v>20221.298742712999</v>
      </c>
      <c r="B2463" s="284">
        <v>-0.237672643940157</v>
      </c>
      <c r="C2463" s="284">
        <v>-0.12186724217072099</v>
      </c>
      <c r="D2463" s="284">
        <v>-0.27938865573858002</v>
      </c>
      <c r="E2463" s="284">
        <v>-0.30280370915665999</v>
      </c>
    </row>
    <row r="2464" spans="1:5" x14ac:dyDescent="0.25">
      <c r="A2464" s="284">
        <v>20221.788661376999</v>
      </c>
      <c r="B2464" s="284">
        <v>-1.2677596834446401</v>
      </c>
      <c r="C2464" s="284">
        <v>-0.121869417886685</v>
      </c>
      <c r="D2464" s="284">
        <v>-0.27940278593162998</v>
      </c>
      <c r="E2464" s="284">
        <v>-0.30281266955250302</v>
      </c>
    </row>
    <row r="2465" spans="1:5" x14ac:dyDescent="0.25">
      <c r="A2465" s="284">
        <v>20223.574906129601</v>
      </c>
      <c r="B2465" s="284">
        <v>-0.52132720957614997</v>
      </c>
      <c r="C2465" s="284">
        <v>-0.12187735055287401</v>
      </c>
      <c r="D2465" s="284">
        <v>-0.27945417967613301</v>
      </c>
      <c r="E2465" s="284">
        <v>-0.302845285013569</v>
      </c>
    </row>
    <row r="2466" spans="1:5" x14ac:dyDescent="0.25">
      <c r="A2466" s="284">
        <v>20223.625063118099</v>
      </c>
      <c r="B2466" s="284">
        <v>-0.24780831191966199</v>
      </c>
      <c r="C2466" s="284">
        <v>-0.121877573298747</v>
      </c>
      <c r="D2466" s="284">
        <v>-0.279455619859455</v>
      </c>
      <c r="E2466" s="284">
        <v>-0.30284620026824699</v>
      </c>
    </row>
    <row r="2467" spans="1:5" x14ac:dyDescent="0.25">
      <c r="A2467" s="284">
        <v>20224.5693633025</v>
      </c>
      <c r="B2467" s="284">
        <v>-0.31683448511704598</v>
      </c>
      <c r="C2467" s="284">
        <v>-0.121881765137205</v>
      </c>
      <c r="D2467" s="284">
        <v>-0.27948271382121997</v>
      </c>
      <c r="E2467" s="284">
        <v>-0.30286342598127203</v>
      </c>
    </row>
    <row r="2468" spans="1:5" x14ac:dyDescent="0.25">
      <c r="A2468" s="284">
        <v>20224.669734064399</v>
      </c>
      <c r="B2468" s="284">
        <v>-0.42499160150325499</v>
      </c>
      <c r="C2468" s="284">
        <v>-0.12188221008369</v>
      </c>
      <c r="D2468" s="284">
        <v>-0.27948559207408402</v>
      </c>
      <c r="E2468" s="284">
        <v>-0.30286525666258701</v>
      </c>
    </row>
    <row r="2469" spans="1:5" x14ac:dyDescent="0.25">
      <c r="A2469" s="284">
        <v>20227.711036692799</v>
      </c>
      <c r="B2469" s="284">
        <v>-0.30163652540868802</v>
      </c>
      <c r="C2469" s="284">
        <v>-0.12189569226602601</v>
      </c>
      <c r="D2469" s="284">
        <v>-0.279572686586956</v>
      </c>
      <c r="E2469" s="284">
        <v>-0.30292065956226999</v>
      </c>
    </row>
    <row r="2470" spans="1:5" x14ac:dyDescent="0.25">
      <c r="A2470" s="284">
        <v>20230.681367552399</v>
      </c>
      <c r="B2470" s="284">
        <v>-0.135397870366083</v>
      </c>
      <c r="C2470" s="284">
        <v>-0.121908859828463</v>
      </c>
      <c r="D2470" s="284">
        <v>-0.27965757761939802</v>
      </c>
      <c r="E2470" s="284">
        <v>-0.30297466184598099</v>
      </c>
    </row>
    <row r="2471" spans="1:5" x14ac:dyDescent="0.25">
      <c r="A2471" s="284">
        <v>20234.184421718899</v>
      </c>
      <c r="B2471" s="284">
        <v>-1.4084580557898501</v>
      </c>
      <c r="C2471" s="284">
        <v>-0.12192438896869499</v>
      </c>
      <c r="D2471" s="284">
        <v>-0.27975740312058001</v>
      </c>
      <c r="E2471" s="284">
        <v>-0.30303820992305902</v>
      </c>
    </row>
    <row r="2472" spans="1:5" x14ac:dyDescent="0.25">
      <c r="A2472" s="284">
        <v>20234.317573684399</v>
      </c>
      <c r="B2472" s="284">
        <v>-0.32245484281995301</v>
      </c>
      <c r="C2472" s="284">
        <v>-0.12192497848257799</v>
      </c>
      <c r="D2472" s="284">
        <v>-0.27976119281602202</v>
      </c>
      <c r="E2472" s="284">
        <v>-0.303040625401372</v>
      </c>
    </row>
    <row r="2473" spans="1:5" x14ac:dyDescent="0.25">
      <c r="A2473" s="284">
        <v>20236.362164171998</v>
      </c>
      <c r="B2473" s="284">
        <v>-4.1001983872124302E-2</v>
      </c>
      <c r="C2473" s="284">
        <v>-0.121934028206526</v>
      </c>
      <c r="D2473" s="284">
        <v>-0.27981923778463502</v>
      </c>
      <c r="E2473" s="284">
        <v>-0.30307749271069601</v>
      </c>
    </row>
    <row r="2474" spans="1:5" x14ac:dyDescent="0.25">
      <c r="A2474" s="284">
        <v>20248.858211554099</v>
      </c>
      <c r="B2474" s="284">
        <v>-0.33458437984935602</v>
      </c>
      <c r="C2474" s="284">
        <v>-0.12198921913609</v>
      </c>
      <c r="D2474" s="284">
        <v>-0.28017238962475599</v>
      </c>
      <c r="E2474" s="284">
        <v>-0.30330281687559102</v>
      </c>
    </row>
    <row r="2475" spans="1:5" x14ac:dyDescent="0.25">
      <c r="A2475" s="284">
        <v>20257.3934791381</v>
      </c>
      <c r="B2475" s="284">
        <v>-0.13187157045164699</v>
      </c>
      <c r="C2475" s="284">
        <v>-0.12202682799082</v>
      </c>
      <c r="D2475" s="284">
        <v>-0.28041143929940399</v>
      </c>
      <c r="E2475" s="284">
        <v>-0.30345554428764399</v>
      </c>
    </row>
    <row r="2476" spans="1:5" x14ac:dyDescent="0.25">
      <c r="A2476" s="284">
        <v>20259.096768019601</v>
      </c>
      <c r="B2476" s="284">
        <v>-0.32716974389687098</v>
      </c>
      <c r="C2476" s="284">
        <v>-0.12203432778571</v>
      </c>
      <c r="D2476" s="284">
        <v>-0.28045893235583302</v>
      </c>
      <c r="E2476" s="284">
        <v>-0.30348591857175899</v>
      </c>
    </row>
    <row r="2477" spans="1:5" x14ac:dyDescent="0.25">
      <c r="A2477" s="284">
        <v>20260.687178284101</v>
      </c>
      <c r="B2477" s="284">
        <v>-0.20749547311549299</v>
      </c>
      <c r="C2477" s="284">
        <v>-0.122041326188462</v>
      </c>
      <c r="D2477" s="284">
        <v>-0.28050321191262301</v>
      </c>
      <c r="E2477" s="284">
        <v>-0.30351424376978697</v>
      </c>
    </row>
    <row r="2478" spans="1:5" x14ac:dyDescent="0.25">
      <c r="A2478" s="284">
        <v>20263.295187018401</v>
      </c>
      <c r="B2478" s="284">
        <v>-0.67312652181357202</v>
      </c>
      <c r="C2478" s="284">
        <v>-0.12205278867500099</v>
      </c>
      <c r="D2478" s="284">
        <v>-0.28057567819881901</v>
      </c>
      <c r="E2478" s="284">
        <v>-0.30356062914410598</v>
      </c>
    </row>
    <row r="2479" spans="1:5" x14ac:dyDescent="0.25">
      <c r="A2479" s="284">
        <v>20266.364842069001</v>
      </c>
      <c r="B2479" s="284">
        <v>-9.3613933034253402E-2</v>
      </c>
      <c r="C2479" s="284">
        <v>-0.122066272132326</v>
      </c>
      <c r="D2479" s="284">
        <v>-0.28066074909742</v>
      </c>
      <c r="E2479" s="284">
        <v>-0.30361511195497698</v>
      </c>
    </row>
    <row r="2480" spans="1:5" x14ac:dyDescent="0.25">
      <c r="A2480" s="284">
        <v>20273.3732970604</v>
      </c>
      <c r="B2480" s="284">
        <v>-0.142733388798821</v>
      </c>
      <c r="C2480" s="284">
        <v>-0.12209700805594099</v>
      </c>
      <c r="D2480" s="284">
        <v>-0.28085407951298702</v>
      </c>
      <c r="E2480" s="284">
        <v>-0.303739155041444</v>
      </c>
    </row>
    <row r="2481" spans="1:5" x14ac:dyDescent="0.25">
      <c r="A2481" s="284">
        <v>20275.813365252801</v>
      </c>
      <c r="B2481" s="284">
        <v>-0.12581491890824001</v>
      </c>
      <c r="C2481" s="284">
        <v>-0.12210770466589201</v>
      </c>
      <c r="D2481" s="284">
        <v>-0.28092097884234601</v>
      </c>
      <c r="E2481" s="284">
        <v>-0.30378212307159702</v>
      </c>
    </row>
    <row r="2482" spans="1:5" x14ac:dyDescent="0.25">
      <c r="A2482" s="284">
        <v>20286.004389667702</v>
      </c>
      <c r="B2482" s="284">
        <v>-0.42091602958570501</v>
      </c>
      <c r="C2482" s="284">
        <v>-0.122152276881002</v>
      </c>
      <c r="D2482" s="284">
        <v>-0.281199347518238</v>
      </c>
      <c r="E2482" s="284">
        <v>-0.303961198580673</v>
      </c>
    </row>
    <row r="2483" spans="1:5" x14ac:dyDescent="0.25">
      <c r="A2483" s="284">
        <v>20286.968754963898</v>
      </c>
      <c r="B2483" s="284">
        <v>-0.43438000401586602</v>
      </c>
      <c r="C2483" s="284">
        <v>-0.122156486394163</v>
      </c>
      <c r="D2483" s="284">
        <v>-0.281225535124628</v>
      </c>
      <c r="E2483" s="284">
        <v>-0.30397807423608703</v>
      </c>
    </row>
    <row r="2484" spans="1:5" x14ac:dyDescent="0.25">
      <c r="A2484" s="284">
        <v>20287.395843931601</v>
      </c>
      <c r="B2484" s="284">
        <v>-0.61782702474985096</v>
      </c>
      <c r="C2484" s="284">
        <v>-0.122158350122298</v>
      </c>
      <c r="D2484" s="284">
        <v>-0.28123712963025599</v>
      </c>
      <c r="E2484" s="284">
        <v>-0.30398553792557098</v>
      </c>
    </row>
    <row r="2485" spans="1:5" x14ac:dyDescent="0.25">
      <c r="A2485" s="284">
        <v>20290.016320794599</v>
      </c>
      <c r="B2485" s="284">
        <v>-0.33281459732004098</v>
      </c>
      <c r="C2485" s="284">
        <v>-0.122169785342658</v>
      </c>
      <c r="D2485" s="284">
        <v>-0.281308140317724</v>
      </c>
      <c r="E2485" s="284">
        <v>-0.30403133265942101</v>
      </c>
    </row>
    <row r="2486" spans="1:5" x14ac:dyDescent="0.25">
      <c r="A2486" s="284">
        <v>20290.203066512699</v>
      </c>
      <c r="B2486" s="284">
        <v>-0.31350952994589898</v>
      </c>
      <c r="C2486" s="284">
        <v>-0.122170600262441</v>
      </c>
      <c r="D2486" s="284">
        <v>-0.28131319589489501</v>
      </c>
      <c r="E2486" s="284">
        <v>-0.30403458946524697</v>
      </c>
    </row>
    <row r="2487" spans="1:5" x14ac:dyDescent="0.25">
      <c r="A2487" s="284">
        <v>20291.0759264679</v>
      </c>
      <c r="B2487" s="284">
        <v>-0.56151540552549195</v>
      </c>
      <c r="C2487" s="284">
        <v>-0.12217440924319301</v>
      </c>
      <c r="D2487" s="284">
        <v>-0.28133680503387498</v>
      </c>
      <c r="E2487" s="284">
        <v>-0.30404981195824698</v>
      </c>
    </row>
    <row r="2488" spans="1:5" x14ac:dyDescent="0.25">
      <c r="A2488" s="284">
        <v>20293.1084212223</v>
      </c>
      <c r="B2488" s="284">
        <v>-0.32062839223899697</v>
      </c>
      <c r="C2488" s="284">
        <v>-0.122183277648443</v>
      </c>
      <c r="D2488" s="284">
        <v>-0.281391695156397</v>
      </c>
      <c r="E2488" s="284">
        <v>-0.30408525823687099</v>
      </c>
    </row>
    <row r="2489" spans="1:5" x14ac:dyDescent="0.25">
      <c r="A2489" s="284">
        <v>20294.902037652799</v>
      </c>
      <c r="B2489" s="284">
        <v>2.8519630586076899E-2</v>
      </c>
      <c r="C2489" s="284">
        <v>-0.122191094989083</v>
      </c>
      <c r="D2489" s="284">
        <v>-0.28144005515661003</v>
      </c>
      <c r="E2489" s="284">
        <v>-0.30411646617000498</v>
      </c>
    </row>
    <row r="2490" spans="1:5" x14ac:dyDescent="0.25">
      <c r="A2490" s="284">
        <v>20295.145111017198</v>
      </c>
      <c r="B2490" s="284">
        <v>-0.599480645826722</v>
      </c>
      <c r="C2490" s="284">
        <v>-0.122192154405834</v>
      </c>
      <c r="D2490" s="284">
        <v>-0.28144660147918399</v>
      </c>
      <c r="E2490" s="284">
        <v>-0.30412069551200499</v>
      </c>
    </row>
    <row r="2491" spans="1:5" x14ac:dyDescent="0.25">
      <c r="A2491" s="284">
        <v>20296.778586083099</v>
      </c>
      <c r="B2491" s="284">
        <v>-0.29743990195433301</v>
      </c>
      <c r="C2491" s="284">
        <v>-0.122199270846252</v>
      </c>
      <c r="D2491" s="284">
        <v>-0.28149055238623599</v>
      </c>
      <c r="E2491" s="284">
        <v>-0.30414911707403203</v>
      </c>
    </row>
    <row r="2492" spans="1:5" x14ac:dyDescent="0.25">
      <c r="A2492" s="284">
        <v>20298.396300247099</v>
      </c>
      <c r="B2492" s="284">
        <v>-0.70625034669414799</v>
      </c>
      <c r="C2492" s="284">
        <v>-0.122206313468434</v>
      </c>
      <c r="D2492" s="284">
        <v>-0.28153400875650397</v>
      </c>
      <c r="E2492" s="284">
        <v>-0.30417721582753399</v>
      </c>
    </row>
    <row r="2493" spans="1:5" x14ac:dyDescent="0.25">
      <c r="A2493" s="284">
        <v>20299.755180144901</v>
      </c>
      <c r="B2493" s="284">
        <v>-0.45813359145336902</v>
      </c>
      <c r="C2493" s="284">
        <v>-0.12221222733090201</v>
      </c>
      <c r="D2493" s="284">
        <v>-0.28157045774882</v>
      </c>
      <c r="E2493" s="284">
        <v>-0.30420079817456802</v>
      </c>
    </row>
    <row r="2494" spans="1:5" x14ac:dyDescent="0.25">
      <c r="A2494" s="284">
        <v>20300.007877216802</v>
      </c>
      <c r="B2494" s="284">
        <v>-0.25804685424972701</v>
      </c>
      <c r="C2494" s="284">
        <v>-0.12221332707174901</v>
      </c>
      <c r="D2494" s="284">
        <v>-0.28157723025663101</v>
      </c>
      <c r="E2494" s="284">
        <v>-0.30420518065648799</v>
      </c>
    </row>
    <row r="2495" spans="1:5" x14ac:dyDescent="0.25">
      <c r="A2495" s="284">
        <v>20300.078722977702</v>
      </c>
      <c r="B2495" s="284">
        <v>-0.47460464338127101</v>
      </c>
      <c r="C2495" s="284">
        <v>-0.122213635393395</v>
      </c>
      <c r="D2495" s="284"/>
      <c r="E2495" s="284">
        <v>-0.30420640883842198</v>
      </c>
    </row>
    <row r="2496" spans="1:5" x14ac:dyDescent="0.25">
      <c r="A2496" s="284">
        <v>20301.890562841501</v>
      </c>
      <c r="B2496" s="284">
        <v>-0.54191558756341296</v>
      </c>
      <c r="C2496" s="284">
        <v>-0.122221520543352</v>
      </c>
      <c r="D2496" s="284">
        <v>-0.28162763412237501</v>
      </c>
      <c r="E2496" s="284">
        <v>-0.304237803235333</v>
      </c>
    </row>
    <row r="2497" spans="1:5" x14ac:dyDescent="0.25">
      <c r="A2497" s="284">
        <v>20302.1493971077</v>
      </c>
      <c r="B2497" s="284">
        <v>-0.45468579963613398</v>
      </c>
      <c r="C2497" s="284">
        <v>-0.122222645608314</v>
      </c>
      <c r="D2497" s="284"/>
      <c r="E2497" s="284">
        <v>-0.30424228628976402</v>
      </c>
    </row>
    <row r="2498" spans="1:5" x14ac:dyDescent="0.25">
      <c r="A2498" s="284">
        <v>20302.408231374</v>
      </c>
      <c r="B2498" s="284">
        <v>-0.40653521000915099</v>
      </c>
      <c r="C2498" s="284">
        <v>-0.122223770045728</v>
      </c>
      <c r="D2498" s="284"/>
      <c r="E2498" s="284">
        <v>-0.30424676934419498</v>
      </c>
    </row>
    <row r="2499" spans="1:5" x14ac:dyDescent="0.25">
      <c r="A2499" s="284">
        <v>20302.408231374</v>
      </c>
      <c r="B2499" s="284">
        <v>-0.72117629894147295</v>
      </c>
      <c r="C2499" s="284">
        <v>-0.122223770045728</v>
      </c>
      <c r="D2499" s="284"/>
      <c r="E2499" s="284">
        <v>-0.30424676934419498</v>
      </c>
    </row>
    <row r="2500" spans="1:5" x14ac:dyDescent="0.25">
      <c r="A2500" s="284">
        <v>20302.667065640198</v>
      </c>
      <c r="B2500" s="284">
        <v>-0.47335558271580602</v>
      </c>
      <c r="C2500" s="284">
        <v>-0.122224894483142</v>
      </c>
      <c r="D2500" s="284"/>
      <c r="E2500" s="284">
        <v>-0.30425125239862699</v>
      </c>
    </row>
    <row r="2501" spans="1:5" x14ac:dyDescent="0.25">
      <c r="A2501" s="284">
        <v>20302.667065640198</v>
      </c>
      <c r="B2501" s="284">
        <v>-0.57276339578721203</v>
      </c>
      <c r="C2501" s="284">
        <v>-0.122224894483142</v>
      </c>
      <c r="D2501" s="284"/>
      <c r="E2501" s="284">
        <v>-0.30425125239862699</v>
      </c>
    </row>
    <row r="2502" spans="1:5" x14ac:dyDescent="0.25">
      <c r="A2502" s="284">
        <v>20302.731774206801</v>
      </c>
      <c r="B2502" s="284">
        <v>-0.57501599641410805</v>
      </c>
      <c r="C2502" s="284">
        <v>-0.122225175592496</v>
      </c>
      <c r="D2502" s="284"/>
      <c r="E2502" s="284">
        <v>-0.30425237309310799</v>
      </c>
    </row>
    <row r="2503" spans="1:5" x14ac:dyDescent="0.25">
      <c r="A2503" s="284">
        <v>20302.796482773301</v>
      </c>
      <c r="B2503" s="284">
        <v>-0.75410977090166798</v>
      </c>
      <c r="C2503" s="284">
        <v>-0.12222545670185</v>
      </c>
      <c r="D2503" s="284"/>
      <c r="E2503" s="284">
        <v>-0.30425349303521598</v>
      </c>
    </row>
    <row r="2504" spans="1:5" x14ac:dyDescent="0.25">
      <c r="A2504" s="284">
        <v>20302.796482773301</v>
      </c>
      <c r="B2504" s="284">
        <v>-0.55966515395424699</v>
      </c>
      <c r="C2504" s="284">
        <v>-0.12222545670185</v>
      </c>
      <c r="D2504" s="284"/>
      <c r="E2504" s="284">
        <v>-0.30425349303521598</v>
      </c>
    </row>
    <row r="2505" spans="1:5" x14ac:dyDescent="0.25">
      <c r="A2505" s="284">
        <v>20302.796482773301</v>
      </c>
      <c r="B2505" s="284">
        <v>-0.39103635947397303</v>
      </c>
      <c r="C2505" s="284">
        <v>-0.12222545670185</v>
      </c>
      <c r="D2505" s="284"/>
      <c r="E2505" s="284">
        <v>-0.30425349303521598</v>
      </c>
    </row>
    <row r="2506" spans="1:5" x14ac:dyDescent="0.25">
      <c r="A2506" s="284">
        <v>20302.796482773301</v>
      </c>
      <c r="B2506" s="284">
        <v>-0.45764925763470699</v>
      </c>
      <c r="C2506" s="284">
        <v>-0.12222545670185</v>
      </c>
      <c r="D2506" s="284"/>
      <c r="E2506" s="284">
        <v>-0.30425349303521598</v>
      </c>
    </row>
    <row r="2507" spans="1:5" x14ac:dyDescent="0.25">
      <c r="A2507" s="284">
        <v>20302.796482773301</v>
      </c>
      <c r="B2507" s="284">
        <v>-0.38303491793557598</v>
      </c>
      <c r="C2507" s="284">
        <v>-0.12222545670185</v>
      </c>
      <c r="D2507" s="284"/>
      <c r="E2507" s="284">
        <v>-0.30425349303521598</v>
      </c>
    </row>
    <row r="2508" spans="1:5" x14ac:dyDescent="0.25">
      <c r="A2508" s="284">
        <v>20302.796482773301</v>
      </c>
      <c r="B2508" s="284">
        <v>-0.59169444449170805</v>
      </c>
      <c r="C2508" s="284">
        <v>-0.12222545670185</v>
      </c>
      <c r="D2508" s="284"/>
      <c r="E2508" s="284">
        <v>-0.30425349303521598</v>
      </c>
    </row>
    <row r="2509" spans="1:5" x14ac:dyDescent="0.25">
      <c r="A2509" s="284">
        <v>20302.796482773301</v>
      </c>
      <c r="B2509" s="284">
        <v>0.51505297466674105</v>
      </c>
      <c r="C2509" s="284">
        <v>-0.12222545670185</v>
      </c>
      <c r="D2509" s="284"/>
      <c r="E2509" s="284">
        <v>-0.30425349303521598</v>
      </c>
    </row>
    <row r="2510" spans="1:5" x14ac:dyDescent="0.25">
      <c r="A2510" s="284">
        <v>20302.796482773301</v>
      </c>
      <c r="B2510" s="284">
        <v>-0.491628695337543</v>
      </c>
      <c r="C2510" s="284">
        <v>-0.12222545670185</v>
      </c>
      <c r="D2510" s="284"/>
      <c r="E2510" s="284">
        <v>-0.30425349303521598</v>
      </c>
    </row>
    <row r="2511" spans="1:5" x14ac:dyDescent="0.25">
      <c r="A2511" s="284">
        <v>20302.796482773301</v>
      </c>
      <c r="B2511" s="284">
        <v>-0.60608964090653705</v>
      </c>
      <c r="C2511" s="284">
        <v>-0.12222545670185</v>
      </c>
      <c r="D2511" s="284"/>
      <c r="E2511" s="284">
        <v>-0.30425349303521598</v>
      </c>
    </row>
    <row r="2512" spans="1:5" x14ac:dyDescent="0.25">
      <c r="A2512" s="284">
        <v>20302.796482773301</v>
      </c>
      <c r="B2512" s="284">
        <v>-0.434768238196093</v>
      </c>
      <c r="C2512" s="284">
        <v>-0.12222545670185</v>
      </c>
      <c r="D2512" s="284"/>
      <c r="E2512" s="284">
        <v>-0.30425349303521598</v>
      </c>
    </row>
    <row r="2513" spans="1:5" x14ac:dyDescent="0.25">
      <c r="A2513" s="284">
        <v>20302.796482773301</v>
      </c>
      <c r="B2513" s="284">
        <v>-0.41498223348563901</v>
      </c>
      <c r="C2513" s="284">
        <v>-0.12222545670185</v>
      </c>
      <c r="D2513" s="284"/>
      <c r="E2513" s="284">
        <v>-0.30425349303521598</v>
      </c>
    </row>
    <row r="2514" spans="1:5" x14ac:dyDescent="0.25">
      <c r="A2514" s="284">
        <v>20302.796482773301</v>
      </c>
      <c r="B2514" s="284">
        <v>-0.51408224470519404</v>
      </c>
      <c r="C2514" s="284">
        <v>-0.12222545670185</v>
      </c>
      <c r="D2514" s="284"/>
      <c r="E2514" s="284">
        <v>-0.30425349303521598</v>
      </c>
    </row>
    <row r="2515" spans="1:5" x14ac:dyDescent="0.25">
      <c r="A2515" s="284">
        <v>20302.796482773301</v>
      </c>
      <c r="B2515" s="284">
        <v>-0.74537055527034202</v>
      </c>
      <c r="C2515" s="284">
        <v>-0.12222545670185</v>
      </c>
      <c r="D2515" s="284"/>
      <c r="E2515" s="284">
        <v>-0.30425349303521598</v>
      </c>
    </row>
    <row r="2516" spans="1:5" x14ac:dyDescent="0.25">
      <c r="A2516" s="284">
        <v>20302.796482773301</v>
      </c>
      <c r="B2516" s="284">
        <v>-0.71853101447156797</v>
      </c>
      <c r="C2516" s="284">
        <v>-0.12222545670185</v>
      </c>
      <c r="D2516" s="284"/>
      <c r="E2516" s="284">
        <v>-0.30425349303521598</v>
      </c>
    </row>
    <row r="2517" spans="1:5" x14ac:dyDescent="0.25">
      <c r="A2517" s="284">
        <v>20302.8611913399</v>
      </c>
      <c r="B2517" s="284">
        <v>-0.268162739309252</v>
      </c>
      <c r="C2517" s="284">
        <v>-0.12222573781120299</v>
      </c>
      <c r="D2517" s="284"/>
      <c r="E2517" s="284">
        <v>-0.30425461297732398</v>
      </c>
    </row>
    <row r="2518" spans="1:5" x14ac:dyDescent="0.25">
      <c r="A2518" s="284">
        <v>20303.184734172701</v>
      </c>
      <c r="B2518" s="284">
        <v>-0.446091728822684</v>
      </c>
      <c r="C2518" s="284">
        <v>-0.122227143357971</v>
      </c>
      <c r="D2518" s="284"/>
      <c r="E2518" s="284">
        <v>-0.304260210384941</v>
      </c>
    </row>
    <row r="2519" spans="1:5" x14ac:dyDescent="0.25">
      <c r="A2519" s="284">
        <v>20303.637694138699</v>
      </c>
      <c r="B2519" s="284">
        <v>-0.59855003644245797</v>
      </c>
      <c r="C2519" s="284">
        <v>-0.122229111123446</v>
      </c>
      <c r="D2519" s="284"/>
      <c r="E2519" s="284">
        <v>-0.30426803968813698</v>
      </c>
    </row>
    <row r="2520" spans="1:5" x14ac:dyDescent="0.25">
      <c r="A2520" s="284">
        <v>20306.2907453677</v>
      </c>
      <c r="B2520" s="284">
        <v>-0.59306144729616195</v>
      </c>
      <c r="C2520" s="284">
        <v>-0.122240636606941</v>
      </c>
      <c r="D2520" s="284">
        <v>-0.281745062316545</v>
      </c>
      <c r="E2520" s="284">
        <v>-0.30431389703542899</v>
      </c>
    </row>
    <row r="2521" spans="1:5" x14ac:dyDescent="0.25">
      <c r="A2521" s="284">
        <v>20306.635312500501</v>
      </c>
      <c r="B2521" s="284">
        <v>1.2366270254918299</v>
      </c>
      <c r="C2521" s="284">
        <v>-0.122242133488252</v>
      </c>
      <c r="D2521" s="284">
        <v>-0.28175423453840998</v>
      </c>
      <c r="E2521" s="284">
        <v>-0.30431985279478402</v>
      </c>
    </row>
    <row r="2522" spans="1:5" x14ac:dyDescent="0.25">
      <c r="A2522" s="284">
        <v>20311.025613440401</v>
      </c>
      <c r="B2522" s="284">
        <v>0.755314800760298</v>
      </c>
      <c r="C2522" s="284">
        <v>-0.12226120599633999</v>
      </c>
      <c r="D2522" s="284">
        <v>-0.28187071968736599</v>
      </c>
      <c r="E2522" s="284">
        <v>-0.30439549905736801</v>
      </c>
    </row>
    <row r="2523" spans="1:5" x14ac:dyDescent="0.25">
      <c r="A2523" s="284">
        <v>20313.464289820098</v>
      </c>
      <c r="B2523" s="284">
        <v>-0.12662583206304301</v>
      </c>
      <c r="C2523" s="284">
        <v>-0.12227178401736701</v>
      </c>
      <c r="D2523" s="284">
        <v>-0.28193535800574299</v>
      </c>
      <c r="E2523" s="284">
        <v>-0.30443746642036201</v>
      </c>
    </row>
    <row r="2524" spans="1:5" x14ac:dyDescent="0.25">
      <c r="A2524" s="284">
        <v>20313.595365667999</v>
      </c>
      <c r="B2524" s="284">
        <v>-0.54787088261500905</v>
      </c>
      <c r="C2524" s="284">
        <v>-0.122272352347915</v>
      </c>
      <c r="D2524" s="284">
        <v>-0.28193883223564098</v>
      </c>
      <c r="E2524" s="284">
        <v>-0.30443971810215897</v>
      </c>
    </row>
    <row r="2525" spans="1:5" x14ac:dyDescent="0.25">
      <c r="A2525" s="284">
        <v>20315.975885476699</v>
      </c>
      <c r="B2525" s="284">
        <v>-0.13075582667817501</v>
      </c>
      <c r="C2525" s="284">
        <v>-0.12228267116013999</v>
      </c>
      <c r="D2525" s="284">
        <v>-0.28200166158135598</v>
      </c>
      <c r="E2525" s="284">
        <v>-0.304480601444582</v>
      </c>
    </row>
    <row r="2526" spans="1:5" x14ac:dyDescent="0.25">
      <c r="A2526" s="284">
        <v>20316.130531903498</v>
      </c>
      <c r="B2526" s="284">
        <v>-9.9862547778872796E-2</v>
      </c>
      <c r="C2526" s="284">
        <v>-0.12228334118650901</v>
      </c>
      <c r="D2526" s="284">
        <v>-0.28200573836048298</v>
      </c>
      <c r="E2526" s="284">
        <v>-0.30448325390545999</v>
      </c>
    </row>
    <row r="2527" spans="1:5" x14ac:dyDescent="0.25">
      <c r="A2527" s="284">
        <v>20316.767286999901</v>
      </c>
      <c r="B2527" s="284">
        <v>-0.297090722864712</v>
      </c>
      <c r="C2527" s="284">
        <v>-0.12228610001330099</v>
      </c>
      <c r="D2527" s="284">
        <v>-0.28202251503757603</v>
      </c>
      <c r="E2527" s="284">
        <v>-0.304494175386268</v>
      </c>
    </row>
    <row r="2528" spans="1:5" x14ac:dyDescent="0.25">
      <c r="A2528" s="284">
        <v>20317.081940430999</v>
      </c>
      <c r="B2528" s="284">
        <v>-0.24656663640361101</v>
      </c>
      <c r="C2528" s="284">
        <v>-0.12228746329146099</v>
      </c>
      <c r="D2528" s="284">
        <v>-0.28203079050681001</v>
      </c>
      <c r="E2528" s="284">
        <v>-0.30449957225145002</v>
      </c>
    </row>
    <row r="2529" spans="1:5" x14ac:dyDescent="0.25">
      <c r="A2529" s="284">
        <v>20317.1337661178</v>
      </c>
      <c r="B2529" s="284">
        <v>-6.3630499696287798E-2</v>
      </c>
      <c r="C2529" s="284">
        <v>-0.12228768783319401</v>
      </c>
      <c r="D2529" s="284">
        <v>-0.28203215353620698</v>
      </c>
      <c r="E2529" s="284">
        <v>-0.30450046034676798</v>
      </c>
    </row>
    <row r="2530" spans="1:5" x14ac:dyDescent="0.25">
      <c r="A2530" s="284">
        <v>20319.2288705139</v>
      </c>
      <c r="B2530" s="284">
        <v>-3.4735396449792101E-2</v>
      </c>
      <c r="C2530" s="284">
        <v>-0.12229676122078401</v>
      </c>
      <c r="D2530" s="284">
        <v>-0.28208725534111001</v>
      </c>
      <c r="E2530" s="284">
        <v>-0.30453635077395402</v>
      </c>
    </row>
    <row r="2531" spans="1:5" x14ac:dyDescent="0.25">
      <c r="A2531" s="284">
        <v>20319.491292946299</v>
      </c>
      <c r="B2531" s="284">
        <v>-0.64037808113411898</v>
      </c>
      <c r="C2531" s="284">
        <v>-0.12229789605700001</v>
      </c>
      <c r="D2531" s="284">
        <v>-0.282094157121137</v>
      </c>
      <c r="E2531" s="284">
        <v>-0.30454083935750098</v>
      </c>
    </row>
    <row r="2532" spans="1:5" x14ac:dyDescent="0.25">
      <c r="A2532" s="284">
        <v>20321.648359983101</v>
      </c>
      <c r="B2532" s="284">
        <v>0.33752827698540999</v>
      </c>
      <c r="C2532" s="284">
        <v>-0.122307224214546</v>
      </c>
      <c r="D2532" s="284">
        <v>-0.28215056743355699</v>
      </c>
      <c r="E2532" s="284">
        <v>-0.30457773473843303</v>
      </c>
    </row>
    <row r="2533" spans="1:5" x14ac:dyDescent="0.25">
      <c r="A2533" s="284">
        <v>20327.388537652299</v>
      </c>
      <c r="B2533" s="284">
        <v>-0.29398068951409501</v>
      </c>
      <c r="C2533" s="284">
        <v>-0.12233204740303701</v>
      </c>
      <c r="D2533" s="284">
        <v>-0.28230067848005103</v>
      </c>
      <c r="E2533" s="284">
        <v>-0.30467556344566799</v>
      </c>
    </row>
    <row r="2534" spans="1:5" x14ac:dyDescent="0.25">
      <c r="A2534" s="284">
        <v>20330.171101162599</v>
      </c>
      <c r="B2534" s="284">
        <v>-0.32370062867761501</v>
      </c>
      <c r="C2534" s="284">
        <v>-0.12234406293049099</v>
      </c>
      <c r="D2534" s="284">
        <v>-0.28237273995949203</v>
      </c>
      <c r="E2534" s="284">
        <v>-0.304722974446612</v>
      </c>
    </row>
    <row r="2535" spans="1:5" x14ac:dyDescent="0.25">
      <c r="A2535" s="284">
        <v>20335.558094394</v>
      </c>
      <c r="B2535" s="284">
        <v>0.50519116111558104</v>
      </c>
      <c r="C2535" s="284">
        <v>-0.122367302776013</v>
      </c>
      <c r="D2535" s="284">
        <v>-0.282512238213385</v>
      </c>
      <c r="E2535" s="284">
        <v>-0.30481434639513999</v>
      </c>
    </row>
    <row r="2536" spans="1:5" x14ac:dyDescent="0.25">
      <c r="A2536" s="284">
        <v>20351.256769638901</v>
      </c>
      <c r="B2536" s="284">
        <v>-0.13530821930573</v>
      </c>
      <c r="C2536" s="284">
        <v>-0.122434835211959</v>
      </c>
      <c r="D2536" s="284">
        <v>-0.28291395064407099</v>
      </c>
      <c r="E2536" s="284">
        <v>-0.305078719877029</v>
      </c>
    </row>
    <row r="2537" spans="1:5" x14ac:dyDescent="0.25">
      <c r="A2537" s="284">
        <v>20351.888126718401</v>
      </c>
      <c r="B2537" s="284">
        <v>-0.41645431666467198</v>
      </c>
      <c r="C2537" s="284">
        <v>-0.122437544324991</v>
      </c>
      <c r="D2537" s="284">
        <v>-0.28292995711546098</v>
      </c>
      <c r="E2537" s="284">
        <v>-0.30508930425007402</v>
      </c>
    </row>
    <row r="2538" spans="1:5" x14ac:dyDescent="0.25">
      <c r="A2538" s="284">
        <v>20354.615148298901</v>
      </c>
      <c r="B2538" s="284">
        <v>-3.263963425435E-2</v>
      </c>
      <c r="C2538" s="284">
        <v>-0.122449244568611</v>
      </c>
      <c r="D2538" s="284">
        <v>-0.28299892359898299</v>
      </c>
      <c r="E2538" s="284">
        <v>-0.30513492505442003</v>
      </c>
    </row>
    <row r="2539" spans="1:5" x14ac:dyDescent="0.25">
      <c r="A2539" s="284">
        <v>20355.014757004999</v>
      </c>
      <c r="B2539" s="284">
        <v>0.42212752359389599</v>
      </c>
      <c r="C2539" s="284">
        <v>-0.12245095839596699</v>
      </c>
      <c r="D2539" s="284">
        <v>-0.28300900538815998</v>
      </c>
      <c r="E2539" s="284">
        <v>-0.30514159625588799</v>
      </c>
    </row>
    <row r="2540" spans="1:5" x14ac:dyDescent="0.25">
      <c r="A2540" s="284">
        <v>20355.568427051501</v>
      </c>
      <c r="B2540" s="284">
        <v>-0.120722012112895</v>
      </c>
      <c r="C2540" s="284">
        <v>-0.122453332469296</v>
      </c>
      <c r="D2540" s="284">
        <v>-0.28302297401445597</v>
      </c>
      <c r="E2540" s="284">
        <v>-0.30515083940892701</v>
      </c>
    </row>
    <row r="2541" spans="1:5" x14ac:dyDescent="0.25">
      <c r="A2541" s="284">
        <v>20356.245157499801</v>
      </c>
      <c r="B2541" s="284">
        <v>-0.103161394203677</v>
      </c>
      <c r="C2541" s="284">
        <v>-0.12245623373002699</v>
      </c>
      <c r="D2541" s="284">
        <v>-0.28304003917202503</v>
      </c>
      <c r="E2541" s="284">
        <v>-0.30516213697349498</v>
      </c>
    </row>
    <row r="2542" spans="1:5" x14ac:dyDescent="0.25">
      <c r="A2542" s="284">
        <v>20356.5832857969</v>
      </c>
      <c r="B2542" s="284">
        <v>-0.51612667308716897</v>
      </c>
      <c r="C2542" s="284">
        <v>-0.12245768239678</v>
      </c>
      <c r="D2542" s="284">
        <v>-0.28304855854066602</v>
      </c>
      <c r="E2542" s="284">
        <v>-0.30516778180044202</v>
      </c>
    </row>
    <row r="2543" spans="1:5" x14ac:dyDescent="0.25">
      <c r="A2543" s="284">
        <v>20360.416506551399</v>
      </c>
      <c r="B2543" s="284">
        <v>-0.25255775305574901</v>
      </c>
      <c r="C2543" s="284">
        <v>-0.122474105333022</v>
      </c>
      <c r="D2543" s="284">
        <v>-0.28314487590576098</v>
      </c>
      <c r="E2543" s="284">
        <v>-0.30523167086481301</v>
      </c>
    </row>
    <row r="2544" spans="1:5" x14ac:dyDescent="0.25">
      <c r="A2544" s="284">
        <v>20374.389302638101</v>
      </c>
      <c r="B2544" s="284">
        <v>-0.29683397230262398</v>
      </c>
      <c r="C2544" s="284">
        <v>-0.12253381517731</v>
      </c>
      <c r="D2544" s="284">
        <v>-0.283492099253077</v>
      </c>
      <c r="E2544" s="284">
        <v>-0.30546321622126599</v>
      </c>
    </row>
    <row r="2545" spans="1:5" x14ac:dyDescent="0.25">
      <c r="A2545" s="284">
        <v>20378.071427729901</v>
      </c>
      <c r="B2545" s="284">
        <v>-0.27806464331262498</v>
      </c>
      <c r="C2545" s="284">
        <v>-0.12254951735089099</v>
      </c>
      <c r="D2545" s="284">
        <v>-0.28358285241205</v>
      </c>
      <c r="E2545" s="284">
        <v>-0.305523861162741</v>
      </c>
    </row>
    <row r="2546" spans="1:5" x14ac:dyDescent="0.25">
      <c r="A2546" s="284">
        <v>20380.7637372182</v>
      </c>
      <c r="B2546" s="284">
        <v>-0.41136359607134598</v>
      </c>
      <c r="C2546" s="284">
        <v>-0.12256096601627101</v>
      </c>
      <c r="D2546" s="284">
        <v>-0.28364884653101702</v>
      </c>
      <c r="E2546" s="284">
        <v>-0.30556808543705199</v>
      </c>
    </row>
    <row r="2547" spans="1:5" x14ac:dyDescent="0.25">
      <c r="A2547" s="284">
        <v>20382.874673178401</v>
      </c>
      <c r="B2547" s="284">
        <v>-0.61770549697316401</v>
      </c>
      <c r="C2547" s="284">
        <v>-0.122569942472934</v>
      </c>
      <c r="D2547" s="284">
        <v>-0.28370042325882899</v>
      </c>
      <c r="E2547" s="284">
        <v>-0.30560272277946199</v>
      </c>
    </row>
    <row r="2548" spans="1:5" x14ac:dyDescent="0.25">
      <c r="A2548" s="284">
        <v>20391.770854234299</v>
      </c>
      <c r="B2548" s="284">
        <v>-0.322214303334245</v>
      </c>
      <c r="C2548" s="284">
        <v>-0.12260777222486501</v>
      </c>
      <c r="D2548" s="284">
        <v>-0.28391631119101601</v>
      </c>
      <c r="E2548" s="284">
        <v>-0.30574816110954101</v>
      </c>
    </row>
    <row r="2549" spans="1:5" x14ac:dyDescent="0.25">
      <c r="A2549" s="284">
        <v>20398.784948016098</v>
      </c>
      <c r="B2549" s="284">
        <v>-0.52666363447905196</v>
      </c>
      <c r="C2549" s="284">
        <v>-0.122637544570492</v>
      </c>
      <c r="D2549" s="284">
        <v>-0.284084896024902</v>
      </c>
      <c r="E2549" s="284">
        <v>-0.30586219385929803</v>
      </c>
    </row>
    <row r="2550" spans="1:5" x14ac:dyDescent="0.25">
      <c r="A2550" s="284">
        <v>20406.331666073602</v>
      </c>
      <c r="B2550" s="284">
        <v>-0.36279053762955399</v>
      </c>
      <c r="C2550" s="284">
        <v>-0.122669469059713</v>
      </c>
      <c r="D2550" s="284">
        <v>-0.28426464258187101</v>
      </c>
      <c r="E2550" s="284">
        <v>-0.305984277233524</v>
      </c>
    </row>
    <row r="2551" spans="1:5" x14ac:dyDescent="0.25">
      <c r="A2551" s="284">
        <v>20408.150030102799</v>
      </c>
      <c r="B2551" s="284">
        <v>-0.44225636682161401</v>
      </c>
      <c r="C2551" s="284">
        <v>-0.122677158420718</v>
      </c>
      <c r="D2551" s="284">
        <v>-0.28430770036908998</v>
      </c>
      <c r="E2551" s="284">
        <v>-0.30601359117152099</v>
      </c>
    </row>
    <row r="2552" spans="1:5" x14ac:dyDescent="0.25">
      <c r="A2552" s="284">
        <v>20408.920008736099</v>
      </c>
      <c r="B2552" s="284">
        <v>-0.33487540898011797</v>
      </c>
      <c r="C2552" s="284">
        <v>-0.122680414448434</v>
      </c>
      <c r="D2552" s="284">
        <v>-0.284325887867306</v>
      </c>
      <c r="E2552" s="284">
        <v>-0.30602600403580599</v>
      </c>
    </row>
    <row r="2553" spans="1:5" x14ac:dyDescent="0.25">
      <c r="A2553" s="284">
        <v>20412.0392385169</v>
      </c>
      <c r="B2553" s="284">
        <v>-0.15211952532603301</v>
      </c>
      <c r="C2553" s="284">
        <v>-0.12269360481266101</v>
      </c>
      <c r="D2553" s="284">
        <v>-0.28439944930193201</v>
      </c>
      <c r="E2553" s="284">
        <v>-0.30607619121514401</v>
      </c>
    </row>
    <row r="2554" spans="1:5" x14ac:dyDescent="0.25">
      <c r="A2554" s="284">
        <v>20417.199994557599</v>
      </c>
      <c r="B2554" s="284">
        <v>-0.14545999374395699</v>
      </c>
      <c r="C2554" s="284">
        <v>-0.122715383412627</v>
      </c>
      <c r="D2554" s="284">
        <v>-0.284520495278904</v>
      </c>
      <c r="E2554" s="284">
        <v>-0.30615895880688798</v>
      </c>
    </row>
    <row r="2555" spans="1:5" x14ac:dyDescent="0.25">
      <c r="A2555" s="284">
        <v>20421.8220328678</v>
      </c>
      <c r="B2555" s="284">
        <v>-0.369022760564575</v>
      </c>
      <c r="C2555" s="284">
        <v>-0.122734855030141</v>
      </c>
      <c r="D2555" s="284">
        <v>-0.28462817526616502</v>
      </c>
      <c r="E2555" s="284">
        <v>-0.30623289905400503</v>
      </c>
    </row>
    <row r="2556" spans="1:5" x14ac:dyDescent="0.25">
      <c r="A2556" s="284">
        <v>20430.367078008399</v>
      </c>
      <c r="B2556" s="284">
        <v>0.12144848457456001</v>
      </c>
      <c r="C2556" s="284">
        <v>-0.122770791584462</v>
      </c>
      <c r="D2556" s="284">
        <v>-0.28482589807648301</v>
      </c>
      <c r="E2556" s="284">
        <v>-0.30636892250534498</v>
      </c>
    </row>
    <row r="2557" spans="1:5" x14ac:dyDescent="0.25">
      <c r="A2557" s="284">
        <v>20432.300667415799</v>
      </c>
      <c r="B2557" s="284">
        <v>-7.4377087917576495E-2</v>
      </c>
      <c r="C2557" s="284">
        <v>-0.122778915208164</v>
      </c>
      <c r="D2557" s="284">
        <v>-0.284870303693672</v>
      </c>
      <c r="E2557" s="284">
        <v>-0.306399591649129</v>
      </c>
    </row>
    <row r="2558" spans="1:5" x14ac:dyDescent="0.25">
      <c r="A2558" s="284">
        <v>20434.167675160599</v>
      </c>
      <c r="B2558" s="284">
        <v>-0.13031035562510701</v>
      </c>
      <c r="C2558" s="284">
        <v>-0.122786755346871</v>
      </c>
      <c r="D2558" s="284">
        <v>-0.28491298876127302</v>
      </c>
      <c r="E2558" s="284">
        <v>-0.30642913147091899</v>
      </c>
    </row>
    <row r="2559" spans="1:5" x14ac:dyDescent="0.25">
      <c r="A2559" s="284">
        <v>20436.448192276101</v>
      </c>
      <c r="B2559" s="284">
        <v>0.70893843974386705</v>
      </c>
      <c r="C2559" s="284">
        <v>-0.122796322518884</v>
      </c>
      <c r="D2559" s="284">
        <v>-0.28496512782042499</v>
      </c>
      <c r="E2559" s="284">
        <v>-0.30646521384356601</v>
      </c>
    </row>
    <row r="2560" spans="1:5" x14ac:dyDescent="0.25">
      <c r="A2560" s="284">
        <v>20438.319256287501</v>
      </c>
      <c r="B2560" s="284">
        <v>-0.35525467047230502</v>
      </c>
      <c r="C2560" s="284">
        <v>-0.122804164677307</v>
      </c>
      <c r="D2560" s="284">
        <v>-0.28500780418024202</v>
      </c>
      <c r="E2560" s="284">
        <v>-0.30649479371210903</v>
      </c>
    </row>
    <row r="2561" spans="1:5" x14ac:dyDescent="0.25">
      <c r="A2561" s="284">
        <v>20441.605695723702</v>
      </c>
      <c r="B2561" s="284">
        <v>-0.174943474086864</v>
      </c>
      <c r="C2561" s="284">
        <v>-0.122817936887196</v>
      </c>
      <c r="D2561" s="284">
        <v>-0.28508238393205598</v>
      </c>
      <c r="E2561" s="284">
        <v>-0.30654660925260302</v>
      </c>
    </row>
    <row r="2562" spans="1:5" x14ac:dyDescent="0.25">
      <c r="A2562" s="284">
        <v>20442.008525741101</v>
      </c>
      <c r="B2562" s="284">
        <v>-1.1268416937090999</v>
      </c>
      <c r="C2562" s="284">
        <v>-0.122819622964397</v>
      </c>
      <c r="D2562" s="284">
        <v>-0.28509152542494098</v>
      </c>
      <c r="E2562" s="284">
        <v>-0.30655295622496498</v>
      </c>
    </row>
    <row r="2563" spans="1:5" x14ac:dyDescent="0.25">
      <c r="A2563" s="284">
        <v>20447.093051858199</v>
      </c>
      <c r="B2563" s="284">
        <v>-0.36374117251458699</v>
      </c>
      <c r="C2563" s="284">
        <v>-0.122840899705325</v>
      </c>
      <c r="D2563" s="284">
        <v>-0.28520552585762299</v>
      </c>
      <c r="E2563" s="284">
        <v>-0.30663271745181903</v>
      </c>
    </row>
    <row r="2564" spans="1:5" x14ac:dyDescent="0.25">
      <c r="A2564" s="284">
        <v>20452.793886705</v>
      </c>
      <c r="B2564" s="284">
        <v>-3.5884800634322601E-4</v>
      </c>
      <c r="C2564" s="284">
        <v>-0.122864718808951</v>
      </c>
      <c r="D2564" s="284">
        <v>-0.28533252996872299</v>
      </c>
      <c r="E2564" s="284">
        <v>-0.30672214674591702</v>
      </c>
    </row>
    <row r="2565" spans="1:5" x14ac:dyDescent="0.25">
      <c r="A2565" s="284">
        <v>20461.039610715801</v>
      </c>
      <c r="B2565" s="284">
        <v>-0.220107546162018</v>
      </c>
      <c r="C2565" s="284">
        <v>-0.122899103655571</v>
      </c>
      <c r="D2565" s="284">
        <v>-0.285516229527914</v>
      </c>
      <c r="E2565" s="284">
        <v>-0.30685065275442702</v>
      </c>
    </row>
    <row r="2566" spans="1:5" x14ac:dyDescent="0.25">
      <c r="A2566" s="284">
        <v>20462.592616313301</v>
      </c>
      <c r="B2566" s="284">
        <v>-0.43594169518724701</v>
      </c>
      <c r="C2566" s="284">
        <v>-0.122905561724323</v>
      </c>
      <c r="D2566" s="284">
        <v>-0.28555082763516398</v>
      </c>
      <c r="E2566" s="284">
        <v>-0.30687477401900298</v>
      </c>
    </row>
    <row r="2567" spans="1:5" x14ac:dyDescent="0.25">
      <c r="A2567" s="284">
        <v>20467.135258939801</v>
      </c>
      <c r="B2567" s="284">
        <v>-0.63603924632388298</v>
      </c>
      <c r="C2567" s="284">
        <v>-0.122924439043941</v>
      </c>
      <c r="D2567" s="284">
        <v>-0.28565168536663998</v>
      </c>
      <c r="E2567" s="284">
        <v>-0.30694509493150202</v>
      </c>
    </row>
    <row r="2568" spans="1:5" x14ac:dyDescent="0.25">
      <c r="A2568" s="284">
        <v>20477.826258808502</v>
      </c>
      <c r="B2568" s="284">
        <v>0.22648614397573499</v>
      </c>
      <c r="C2568" s="284">
        <v>-0.122968861032687</v>
      </c>
      <c r="D2568" s="284">
        <v>-0.28588409086681199</v>
      </c>
      <c r="E2568" s="284">
        <v>-0.30711001686134798</v>
      </c>
    </row>
    <row r="2569" spans="1:5" x14ac:dyDescent="0.25">
      <c r="A2569" s="284">
        <v>20483.039138984099</v>
      </c>
      <c r="B2569" s="284">
        <v>-6.9022218505510005E-2</v>
      </c>
      <c r="C2569" s="284">
        <v>-0.12299044528639</v>
      </c>
      <c r="D2569" s="284">
        <v>-0.285996613961843</v>
      </c>
      <c r="E2569" s="284">
        <v>-0.307189948789585</v>
      </c>
    </row>
    <row r="2570" spans="1:5" x14ac:dyDescent="0.25">
      <c r="A2570" s="284">
        <v>20491.499248141201</v>
      </c>
      <c r="B2570" s="284">
        <v>0.117280380195961</v>
      </c>
      <c r="C2570" s="284">
        <v>-0.123025435552426</v>
      </c>
      <c r="D2570" s="284">
        <v>-0.286177199263489</v>
      </c>
      <c r="E2570" s="284">
        <v>-0.30731906005218101</v>
      </c>
    </row>
    <row r="2571" spans="1:5" x14ac:dyDescent="0.25">
      <c r="A2571" s="284">
        <v>20494.9547710876</v>
      </c>
      <c r="B2571" s="284">
        <v>0.55020273470649494</v>
      </c>
      <c r="C2571" s="284">
        <v>-0.123039701576559</v>
      </c>
      <c r="D2571" s="284">
        <v>-0.28625007116454898</v>
      </c>
      <c r="E2571" s="284">
        <v>-0.307371479381506</v>
      </c>
    </row>
    <row r="2572" spans="1:5" x14ac:dyDescent="0.25">
      <c r="A2572" s="284">
        <v>20500.391451113301</v>
      </c>
      <c r="B2572" s="284">
        <v>-0.32786365847271598</v>
      </c>
      <c r="C2572" s="284">
        <v>-0.123062114309907</v>
      </c>
      <c r="D2572" s="284">
        <v>-0.28636472275710501</v>
      </c>
      <c r="E2572" s="284">
        <v>-0.30745395231689499</v>
      </c>
    </row>
    <row r="2573" spans="1:5" x14ac:dyDescent="0.25">
      <c r="A2573" s="284">
        <v>20500.422098900199</v>
      </c>
      <c r="B2573" s="284">
        <v>-0.70705873989803703</v>
      </c>
      <c r="C2573" s="284">
        <v>-0.123062240561748</v>
      </c>
      <c r="D2573" s="284">
        <v>-0.28636536907389398</v>
      </c>
      <c r="E2573" s="284">
        <v>-0.307454415721296</v>
      </c>
    </row>
    <row r="2574" spans="1:5" x14ac:dyDescent="0.25">
      <c r="A2574" s="284">
        <v>20501.0667903133</v>
      </c>
      <c r="B2574" s="284">
        <v>-0.21309307029692101</v>
      </c>
      <c r="C2574" s="284">
        <v>-0.123064896331917</v>
      </c>
      <c r="D2574" s="284">
        <v>-0.28637887541012702</v>
      </c>
      <c r="E2574" s="284">
        <v>-0.30746416308302399</v>
      </c>
    </row>
    <row r="2575" spans="1:5" x14ac:dyDescent="0.25">
      <c r="A2575" s="284">
        <v>20501.6678488246</v>
      </c>
      <c r="B2575" s="284">
        <v>-2.59903815475582E-2</v>
      </c>
      <c r="C2575" s="284">
        <v>-0.12306737235879101</v>
      </c>
      <c r="D2575" s="284">
        <v>-0.28639145693824603</v>
      </c>
      <c r="E2575" s="284">
        <v>-0.30747320511099502</v>
      </c>
    </row>
    <row r="2576" spans="1:5" x14ac:dyDescent="0.25">
      <c r="A2576" s="284">
        <v>20511.161507876499</v>
      </c>
      <c r="B2576" s="284">
        <v>-0.14373169851246101</v>
      </c>
      <c r="C2576" s="284">
        <v>-0.123106414874561</v>
      </c>
      <c r="D2576" s="284">
        <v>-0.28658860710231199</v>
      </c>
      <c r="E2576" s="284">
        <v>-0.30761602303817398</v>
      </c>
    </row>
    <row r="2577" spans="1:5" x14ac:dyDescent="0.25">
      <c r="A2577" s="284">
        <v>20513.2825085683</v>
      </c>
      <c r="B2577" s="284">
        <v>-0.124559902764243</v>
      </c>
      <c r="C2577" s="284">
        <v>-0.12311512310377699</v>
      </c>
      <c r="D2577" s="284">
        <v>-0.28663245469523202</v>
      </c>
      <c r="E2577" s="284">
        <v>-0.30764793032710203</v>
      </c>
    </row>
    <row r="2578" spans="1:5" x14ac:dyDescent="0.25">
      <c r="A2578" s="284">
        <v>20514.912607195001</v>
      </c>
      <c r="B2578" s="284">
        <v>-0.32804814179792102</v>
      </c>
      <c r="C2578" s="284">
        <v>-0.12312181031726301</v>
      </c>
      <c r="D2578" s="284">
        <v>-0.28666605312263199</v>
      </c>
      <c r="E2578" s="284">
        <v>-0.30767245272733501</v>
      </c>
    </row>
    <row r="2579" spans="1:5" x14ac:dyDescent="0.25">
      <c r="A2579" s="284">
        <v>20517.551078670898</v>
      </c>
      <c r="B2579" s="284">
        <v>-0.112045734402066</v>
      </c>
      <c r="C2579" s="284">
        <v>-0.123132632752963</v>
      </c>
      <c r="D2579" s="284">
        <v>-0.28672007850651299</v>
      </c>
      <c r="E2579" s="284">
        <v>-0.307711858501032</v>
      </c>
    </row>
    <row r="2580" spans="1:5" x14ac:dyDescent="0.25">
      <c r="A2580" s="284">
        <v>20523.436483177298</v>
      </c>
      <c r="B2580" s="284">
        <v>-0.21610933550511</v>
      </c>
      <c r="C2580" s="284">
        <v>-0.12315673577445201</v>
      </c>
      <c r="D2580" s="284">
        <v>-0.28684010316528002</v>
      </c>
      <c r="E2580" s="284">
        <v>-0.30779968857402901</v>
      </c>
    </row>
    <row r="2581" spans="1:5" x14ac:dyDescent="0.25">
      <c r="A2581" s="284">
        <v>20531.255275029001</v>
      </c>
      <c r="B2581" s="284">
        <v>-6.3796661121839904E-2</v>
      </c>
      <c r="C2581" s="284">
        <v>-0.123188703716088</v>
      </c>
      <c r="D2581" s="284">
        <v>-0.28699751648182298</v>
      </c>
      <c r="E2581" s="284">
        <v>-0.30791566976544499</v>
      </c>
    </row>
    <row r="2582" spans="1:5" x14ac:dyDescent="0.25">
      <c r="A2582" s="284">
        <v>20533.2397344807</v>
      </c>
      <c r="B2582" s="284">
        <v>-0.32946807775725601</v>
      </c>
      <c r="C2582" s="284">
        <v>-0.123196804090923</v>
      </c>
      <c r="D2582" s="284">
        <v>-0.28703715047533002</v>
      </c>
      <c r="E2582" s="284">
        <v>-0.30794509142563498</v>
      </c>
    </row>
    <row r="2583" spans="1:5" x14ac:dyDescent="0.25">
      <c r="A2583" s="284">
        <v>20534.4664285197</v>
      </c>
      <c r="B2583" s="284">
        <v>-0.13167371219681101</v>
      </c>
      <c r="C2583" s="284">
        <v>-0.123201807740627</v>
      </c>
      <c r="D2583" s="284">
        <v>-0.28706165023698599</v>
      </c>
      <c r="E2583" s="284">
        <v>-0.30796321608125798</v>
      </c>
    </row>
    <row r="2584" spans="1:5" x14ac:dyDescent="0.25">
      <c r="A2584" s="284">
        <v>20535.3876435817</v>
      </c>
      <c r="B2584" s="284">
        <v>-0.471680695044496</v>
      </c>
      <c r="C2584" s="284">
        <v>-0.123205565350369</v>
      </c>
      <c r="D2584" s="284">
        <v>-0.28708004891565603</v>
      </c>
      <c r="E2584" s="284">
        <v>-0.30797681703777902</v>
      </c>
    </row>
    <row r="2585" spans="1:5" x14ac:dyDescent="0.25">
      <c r="A2585" s="284">
        <v>20537.950933435201</v>
      </c>
      <c r="B2585" s="284">
        <v>-0.50526621559627805</v>
      </c>
      <c r="C2585" s="284">
        <v>-0.123216019321041</v>
      </c>
      <c r="D2585" s="284">
        <v>-0.28713124341767898</v>
      </c>
      <c r="E2585" s="284">
        <v>-0.30801461589828999</v>
      </c>
    </row>
    <row r="2586" spans="1:5" x14ac:dyDescent="0.25">
      <c r="A2586" s="284">
        <v>20538.8505901649</v>
      </c>
      <c r="B2586" s="284">
        <v>-0.222901143373055</v>
      </c>
      <c r="C2586" s="284">
        <v>-0.123219685539857</v>
      </c>
      <c r="D2586" s="284">
        <v>-0.28714921152932299</v>
      </c>
      <c r="E2586" s="284">
        <v>-0.30802786643435098</v>
      </c>
    </row>
    <row r="2587" spans="1:5" x14ac:dyDescent="0.25">
      <c r="A2587" s="284">
        <v>20541.5212291055</v>
      </c>
      <c r="B2587" s="284">
        <v>-0.47971222108161798</v>
      </c>
      <c r="C2587" s="284">
        <v>-0.123230561339774</v>
      </c>
      <c r="D2587" s="284">
        <v>-0.287202550027294</v>
      </c>
      <c r="E2587" s="284">
        <v>-0.30806714071460001</v>
      </c>
    </row>
    <row r="2588" spans="1:5" x14ac:dyDescent="0.25">
      <c r="A2588" s="284">
        <v>20542.2855448874</v>
      </c>
      <c r="B2588" s="284">
        <v>1.0646028466769799</v>
      </c>
      <c r="C2588" s="284">
        <v>-0.123233673099453</v>
      </c>
      <c r="D2588" s="284">
        <v>-0.28721766171388902</v>
      </c>
      <c r="E2588" s="284">
        <v>-0.30807835407314899</v>
      </c>
    </row>
    <row r="2589" spans="1:5" x14ac:dyDescent="0.25">
      <c r="A2589" s="284">
        <v>20543.690829531301</v>
      </c>
      <c r="B2589" s="284">
        <v>-0.65391595850202699</v>
      </c>
      <c r="C2589" s="284">
        <v>-0.12323939443636001</v>
      </c>
      <c r="D2589" s="284">
        <v>-0.287245372408717</v>
      </c>
      <c r="E2589" s="284">
        <v>-0.30809897115439899</v>
      </c>
    </row>
    <row r="2590" spans="1:5" x14ac:dyDescent="0.25">
      <c r="A2590" s="284">
        <v>20552.225385900099</v>
      </c>
      <c r="B2590" s="284">
        <v>0.16179469735051499</v>
      </c>
      <c r="C2590" s="284">
        <v>-0.123274078843488</v>
      </c>
      <c r="D2590" s="284">
        <v>-0.287412674418562</v>
      </c>
      <c r="E2590" s="284">
        <v>-0.30822386996824003</v>
      </c>
    </row>
    <row r="2591" spans="1:5" x14ac:dyDescent="0.25">
      <c r="A2591" s="284">
        <v>20552.294756277901</v>
      </c>
      <c r="B2591" s="284">
        <v>-0.120850222655022</v>
      </c>
      <c r="C2591" s="284">
        <v>-0.12327436076445999</v>
      </c>
      <c r="D2591" s="284">
        <v>-0.287414024706517</v>
      </c>
      <c r="E2591" s="284">
        <v>-0.308224879503041</v>
      </c>
    </row>
    <row r="2592" spans="1:5" x14ac:dyDescent="0.25">
      <c r="A2592" s="284">
        <v>20559.176727630402</v>
      </c>
      <c r="B2592" s="284">
        <v>-0.32945282781554602</v>
      </c>
      <c r="C2592" s="284">
        <v>-0.12330224735299999</v>
      </c>
      <c r="D2592" s="284">
        <v>-0.28754738247573203</v>
      </c>
      <c r="E2592" s="284">
        <v>-0.30832503161114799</v>
      </c>
    </row>
    <row r="2593" spans="1:5" x14ac:dyDescent="0.25">
      <c r="A2593" s="284">
        <v>20565.4966272118</v>
      </c>
      <c r="B2593" s="284">
        <v>-0.58549919837962405</v>
      </c>
      <c r="C2593" s="284">
        <v>-0.12332784490154</v>
      </c>
      <c r="D2593" s="284">
        <v>-0.28766867620193198</v>
      </c>
      <c r="E2593" s="284">
        <v>-0.308416564974132</v>
      </c>
    </row>
    <row r="2594" spans="1:5" x14ac:dyDescent="0.25">
      <c r="A2594" s="284">
        <v>20570.227158764701</v>
      </c>
      <c r="B2594" s="284">
        <v>-0.14591920947363299</v>
      </c>
      <c r="C2594" s="284">
        <v>-0.123346959503759</v>
      </c>
      <c r="D2594" s="284">
        <v>-0.287758722936652</v>
      </c>
      <c r="E2594" s="284">
        <v>-0.30848479127433598</v>
      </c>
    </row>
    <row r="2595" spans="1:5" x14ac:dyDescent="0.25">
      <c r="A2595" s="284">
        <v>20572.7015102232</v>
      </c>
      <c r="B2595" s="284">
        <v>-0.25189543870004499</v>
      </c>
      <c r="C2595" s="284">
        <v>-0.12335694774497701</v>
      </c>
      <c r="D2595" s="284">
        <v>-0.28780556178968802</v>
      </c>
      <c r="E2595" s="284">
        <v>-0.30852043527806</v>
      </c>
    </row>
    <row r="2596" spans="1:5" x14ac:dyDescent="0.25">
      <c r="A2596" s="284">
        <v>20576.979230999899</v>
      </c>
      <c r="B2596" s="284">
        <v>-0.24495484999522699</v>
      </c>
      <c r="C2596" s="284">
        <v>-0.12337419531961601</v>
      </c>
      <c r="D2596" s="284">
        <v>-0.28788615085747399</v>
      </c>
      <c r="E2596" s="284">
        <v>-0.30858185481008998</v>
      </c>
    </row>
    <row r="2597" spans="1:5" x14ac:dyDescent="0.25">
      <c r="A2597" s="284">
        <v>20578.034049852999</v>
      </c>
      <c r="B2597" s="284">
        <v>-0.343276112566615</v>
      </c>
      <c r="C2597" s="284">
        <v>-0.123378444412562</v>
      </c>
      <c r="D2597" s="284">
        <v>-0.28790592119554997</v>
      </c>
      <c r="E2597" s="284">
        <v>-0.30859697162639599</v>
      </c>
    </row>
    <row r="2598" spans="1:5" x14ac:dyDescent="0.25">
      <c r="A2598" s="284">
        <v>20578.7945653403</v>
      </c>
      <c r="B2598" s="284">
        <v>1.4231905722592399</v>
      </c>
      <c r="C2598" s="284">
        <v>-0.123381507972701</v>
      </c>
      <c r="D2598" s="284">
        <v>-0.287920040894447</v>
      </c>
      <c r="E2598" s="284">
        <v>-0.30860786379099697</v>
      </c>
    </row>
    <row r="2599" spans="1:5" x14ac:dyDescent="0.25">
      <c r="A2599" s="284">
        <v>20585.293283901301</v>
      </c>
      <c r="B2599" s="284">
        <v>0.363600527650632</v>
      </c>
      <c r="C2599" s="284">
        <v>-0.123407664891163</v>
      </c>
      <c r="D2599" s="284">
        <v>-0.288040695832883</v>
      </c>
      <c r="E2599" s="284">
        <v>-0.30870068110300702</v>
      </c>
    </row>
    <row r="2600" spans="1:5" x14ac:dyDescent="0.25">
      <c r="A2600" s="284">
        <v>20585.9498630991</v>
      </c>
      <c r="B2600" s="284">
        <v>-0.40684127757993899</v>
      </c>
      <c r="C2600" s="284">
        <v>-0.12341030435598201</v>
      </c>
      <c r="D2600" s="284">
        <v>-0.28805288585495398</v>
      </c>
      <c r="E2600" s="284">
        <v>-0.30871005863115902</v>
      </c>
    </row>
    <row r="2601" spans="1:5" x14ac:dyDescent="0.25">
      <c r="A2601" s="284">
        <v>20585.958212251298</v>
      </c>
      <c r="B2601" s="284">
        <v>-0.73866071153308999</v>
      </c>
      <c r="C2601" s="284">
        <v>-0.12341033791978299</v>
      </c>
      <c r="D2601" s="284">
        <v>-0.28805304086496503</v>
      </c>
      <c r="E2601" s="284">
        <v>-0.30871017752363999</v>
      </c>
    </row>
    <row r="2602" spans="1:5" x14ac:dyDescent="0.25">
      <c r="A2602" s="284">
        <v>20587.255366678801</v>
      </c>
      <c r="B2602" s="284">
        <v>-0.34460473907447198</v>
      </c>
      <c r="C2602" s="284">
        <v>-0.12341554870678</v>
      </c>
      <c r="D2602" s="284">
        <v>-0.28807712378010097</v>
      </c>
      <c r="E2602" s="284">
        <v>-0.30872864908880698</v>
      </c>
    </row>
    <row r="2603" spans="1:5" x14ac:dyDescent="0.25">
      <c r="A2603" s="284">
        <v>20595.040568635799</v>
      </c>
      <c r="B2603" s="284">
        <v>-0.33028525671708903</v>
      </c>
      <c r="C2603" s="284">
        <v>-0.123446790202492</v>
      </c>
      <c r="D2603" s="284">
        <v>-0.28822053757854199</v>
      </c>
      <c r="E2603" s="284">
        <v>-0.30883915785844701</v>
      </c>
    </row>
    <row r="2604" spans="1:5" x14ac:dyDescent="0.25">
      <c r="A2604" s="284">
        <v>20599.507577053901</v>
      </c>
      <c r="B2604" s="284">
        <v>-0.18062673766800999</v>
      </c>
      <c r="C2604" s="284">
        <v>-0.12346469280719399</v>
      </c>
      <c r="D2604" s="284">
        <v>-0.28830202444265002</v>
      </c>
      <c r="E2604" s="284">
        <v>-0.30890229350869097</v>
      </c>
    </row>
    <row r="2605" spans="1:5" x14ac:dyDescent="0.25">
      <c r="A2605" s="284">
        <v>20599.7985343492</v>
      </c>
      <c r="B2605" s="284">
        <v>-0.14425184169716301</v>
      </c>
      <c r="C2605" s="284">
        <v>-0.123465858888149</v>
      </c>
      <c r="D2605" s="284">
        <v>-0.28830733206586601</v>
      </c>
      <c r="E2605" s="284">
        <v>-0.30890639793584301</v>
      </c>
    </row>
    <row r="2606" spans="1:5" x14ac:dyDescent="0.25">
      <c r="A2606" s="284">
        <v>20600.508788600899</v>
      </c>
      <c r="B2606" s="284">
        <v>-0.32166799194717199</v>
      </c>
      <c r="C2606" s="284">
        <v>-0.123468702011995</v>
      </c>
      <c r="D2606" s="284">
        <v>-0.288320167190591</v>
      </c>
      <c r="E2606" s="284">
        <v>-0.308916417230369</v>
      </c>
    </row>
    <row r="2607" spans="1:5" x14ac:dyDescent="0.25">
      <c r="A2607" s="284">
        <v>20602.158510957601</v>
      </c>
      <c r="B2607" s="284">
        <v>-0.336541202362384</v>
      </c>
      <c r="C2607" s="284">
        <v>-0.12347529064108199</v>
      </c>
      <c r="D2607" s="284">
        <v>-0.28834996809792401</v>
      </c>
      <c r="E2607" s="284">
        <v>-0.30893966758304597</v>
      </c>
    </row>
    <row r="2608" spans="1:5" x14ac:dyDescent="0.25">
      <c r="A2608" s="284">
        <v>20604.333549411698</v>
      </c>
      <c r="B2608" s="284">
        <v>-0.263889614030755</v>
      </c>
      <c r="C2608" s="284">
        <v>-0.123483972479556</v>
      </c>
      <c r="D2608" s="284">
        <v>-0.28838925841799401</v>
      </c>
      <c r="E2608" s="284">
        <v>-0.30897028028964801</v>
      </c>
    </row>
    <row r="2609" spans="1:5" x14ac:dyDescent="0.25">
      <c r="A2609" s="284">
        <v>20605.091849023702</v>
      </c>
      <c r="B2609" s="284">
        <v>-0.31089779535300499</v>
      </c>
      <c r="C2609" s="284">
        <v>-0.12348699929259099</v>
      </c>
      <c r="D2609" s="284">
        <v>-0.28840292795810002</v>
      </c>
      <c r="E2609" s="284">
        <v>-0.30898094201968501</v>
      </c>
    </row>
    <row r="2610" spans="1:5" x14ac:dyDescent="0.25">
      <c r="A2610" s="284">
        <v>20605.222789850701</v>
      </c>
      <c r="B2610" s="284">
        <v>-0.108781517634282</v>
      </c>
      <c r="C2610" s="284">
        <v>-0.12348752195328599</v>
      </c>
      <c r="D2610" s="284">
        <v>-0.288405271369223</v>
      </c>
      <c r="E2610" s="284">
        <v>-0.30898278247858701</v>
      </c>
    </row>
    <row r="2611" spans="1:5" x14ac:dyDescent="0.25">
      <c r="A2611" s="284">
        <v>20605.369075454899</v>
      </c>
      <c r="B2611" s="284">
        <v>-1.08235851036824</v>
      </c>
      <c r="C2611" s="284">
        <v>-0.123488105863875</v>
      </c>
      <c r="D2611" s="284">
        <v>-0.28840788940150103</v>
      </c>
      <c r="E2611" s="284">
        <v>-0.30898483841792401</v>
      </c>
    </row>
    <row r="2612" spans="1:5" x14ac:dyDescent="0.25">
      <c r="A2612" s="284">
        <v>20606.429968532098</v>
      </c>
      <c r="B2612" s="284">
        <v>-0.33954264614346502</v>
      </c>
      <c r="C2612" s="284">
        <v>-0.12349234050272299</v>
      </c>
      <c r="D2612" s="284">
        <v>-0.28842687590626598</v>
      </c>
      <c r="E2612" s="284">
        <v>-0.308999742181849</v>
      </c>
    </row>
    <row r="2613" spans="1:5" x14ac:dyDescent="0.25">
      <c r="A2613" s="284">
        <v>20611.361038176699</v>
      </c>
      <c r="B2613" s="284">
        <v>-0.33384245727122702</v>
      </c>
      <c r="C2613" s="284">
        <v>-0.12351202325825</v>
      </c>
      <c r="D2613" s="284">
        <v>-0.28851512587161898</v>
      </c>
      <c r="E2613" s="284">
        <v>-0.30906886959951102</v>
      </c>
    </row>
    <row r="2614" spans="1:5" x14ac:dyDescent="0.25">
      <c r="A2614" s="284">
        <v>20616.951906037699</v>
      </c>
      <c r="B2614" s="284">
        <v>-0.38924682706981101</v>
      </c>
      <c r="C2614" s="284">
        <v>-0.123534339650681</v>
      </c>
      <c r="D2614" s="284">
        <v>-0.28861424087924398</v>
      </c>
      <c r="E2614" s="284">
        <v>-0.30914695689524402</v>
      </c>
    </row>
    <row r="2615" spans="1:5" x14ac:dyDescent="0.25">
      <c r="A2615" s="284">
        <v>20617.120792782101</v>
      </c>
      <c r="B2615" s="284">
        <v>-0.450654115663296</v>
      </c>
      <c r="C2615" s="284">
        <v>-0.123535013775514</v>
      </c>
      <c r="D2615" s="284">
        <v>-0.28861723217487401</v>
      </c>
      <c r="E2615" s="284">
        <v>-0.30914931094581899</v>
      </c>
    </row>
    <row r="2616" spans="1:5" x14ac:dyDescent="0.25">
      <c r="A2616" s="284">
        <v>20619.066928618398</v>
      </c>
      <c r="B2616" s="284">
        <v>-0.121930283193528</v>
      </c>
      <c r="C2616" s="284">
        <v>-0.12354278153116099</v>
      </c>
      <c r="D2616" s="284">
        <v>-0.28865156326702401</v>
      </c>
      <c r="E2616" s="284">
        <v>-0.30917641722656503</v>
      </c>
    </row>
    <row r="2617" spans="1:5" x14ac:dyDescent="0.25">
      <c r="A2617" s="284">
        <v>20620.464793011499</v>
      </c>
      <c r="B2617" s="284">
        <v>-0.23032250359126299</v>
      </c>
      <c r="C2617" s="284">
        <v>-0.12354834514740499</v>
      </c>
      <c r="D2617" s="284">
        <v>-0.288676105528065</v>
      </c>
      <c r="E2617" s="284">
        <v>-0.30919585852921899</v>
      </c>
    </row>
    <row r="2618" spans="1:5" x14ac:dyDescent="0.25">
      <c r="A2618" s="284">
        <v>20621.281622830102</v>
      </c>
      <c r="B2618" s="284">
        <v>-0.32805688813607498</v>
      </c>
      <c r="C2618" s="284">
        <v>-0.12355159461941299</v>
      </c>
      <c r="D2618" s="284">
        <v>-0.28869044658341703</v>
      </c>
      <c r="E2618" s="284">
        <v>-0.3092072188842</v>
      </c>
    </row>
    <row r="2619" spans="1:5" x14ac:dyDescent="0.25">
      <c r="A2619" s="284">
        <v>20621.540457096398</v>
      </c>
      <c r="B2619" s="284">
        <v>-0.26490839484310003</v>
      </c>
      <c r="C2619" s="284">
        <v>-0.12355262386120799</v>
      </c>
      <c r="D2619" s="284">
        <v>-0.28869499092846201</v>
      </c>
      <c r="E2619" s="284">
        <v>-0.30921081557920099</v>
      </c>
    </row>
    <row r="2620" spans="1:5" x14ac:dyDescent="0.25">
      <c r="A2620" s="284">
        <v>20626.816791530498</v>
      </c>
      <c r="B2620" s="284">
        <v>-0.33798442682283503</v>
      </c>
      <c r="C2620" s="284">
        <v>-0.123573596286757</v>
      </c>
      <c r="D2620" s="284">
        <v>-0.288787164922368</v>
      </c>
      <c r="E2620" s="284">
        <v>-0.30928396804192398</v>
      </c>
    </row>
    <row r="2621" spans="1:5" x14ac:dyDescent="0.25">
      <c r="A2621" s="284">
        <v>20629.5884562012</v>
      </c>
      <c r="B2621" s="284">
        <v>-0.34578892486060198</v>
      </c>
      <c r="C2621" s="284">
        <v>-0.123584599300275</v>
      </c>
      <c r="D2621" s="284">
        <v>-0.28883521743095603</v>
      </c>
      <c r="E2621" s="284">
        <v>-0.30932232175963797</v>
      </c>
    </row>
    <row r="2622" spans="1:5" x14ac:dyDescent="0.25">
      <c r="A2622" s="284">
        <v>20639.045162623501</v>
      </c>
      <c r="B2622" s="284">
        <v>-1.50853618231195E-2</v>
      </c>
      <c r="C2622" s="284">
        <v>-0.12362207435205</v>
      </c>
      <c r="D2622" s="284">
        <v>-0.28899753530954098</v>
      </c>
      <c r="E2622" s="284">
        <v>-0.30945253950761198</v>
      </c>
    </row>
    <row r="2623" spans="1:5" x14ac:dyDescent="0.25">
      <c r="A2623" s="284">
        <v>20639.413932234798</v>
      </c>
      <c r="B2623" s="284">
        <v>-0.27153287287892103</v>
      </c>
      <c r="C2623" s="284">
        <v>-0.12362353503528301</v>
      </c>
      <c r="D2623" s="284">
        <v>-0.28900385297348802</v>
      </c>
      <c r="E2623" s="284">
        <v>-0.30945759983661297</v>
      </c>
    </row>
    <row r="2624" spans="1:5" x14ac:dyDescent="0.25">
      <c r="A2624" s="284">
        <v>20640.478508766701</v>
      </c>
      <c r="B2624" s="284">
        <v>-0.504479188600782</v>
      </c>
      <c r="C2624" s="284">
        <v>-0.123627749751723</v>
      </c>
      <c r="D2624" s="284">
        <v>-0.28902204634458301</v>
      </c>
      <c r="E2624" s="284">
        <v>-0.30947220077488002</v>
      </c>
    </row>
    <row r="2625" spans="1:5" x14ac:dyDescent="0.25">
      <c r="A2625" s="284">
        <v>20645.6117025766</v>
      </c>
      <c r="B2625" s="284">
        <v>-0.126140421952881</v>
      </c>
      <c r="C2625" s="284">
        <v>-0.123648040315261</v>
      </c>
      <c r="D2625" s="284">
        <v>-0.28910898282110298</v>
      </c>
      <c r="E2625" s="284">
        <v>-0.30954242669670901</v>
      </c>
    </row>
    <row r="2626" spans="1:5" x14ac:dyDescent="0.25">
      <c r="A2626" s="284">
        <v>20648.5642772918</v>
      </c>
      <c r="B2626" s="284">
        <v>-0.34405237794492599</v>
      </c>
      <c r="C2626" s="284">
        <v>-0.12365969636950901</v>
      </c>
      <c r="D2626" s="284">
        <v>-0.28915863490486898</v>
      </c>
      <c r="E2626" s="284">
        <v>-0.30958274150930498</v>
      </c>
    </row>
    <row r="2627" spans="1:5" x14ac:dyDescent="0.25">
      <c r="A2627" s="284">
        <v>20648.7927274699</v>
      </c>
      <c r="B2627" s="284">
        <v>-2.2349035716618202</v>
      </c>
      <c r="C2627" s="284">
        <v>-0.12366059819307899</v>
      </c>
      <c r="D2627" s="284">
        <v>-0.289162469646781</v>
      </c>
      <c r="E2627" s="284">
        <v>-0.30958585508221398</v>
      </c>
    </row>
    <row r="2628" spans="1:5" x14ac:dyDescent="0.25">
      <c r="A2628" s="284">
        <v>20649.166136178901</v>
      </c>
      <c r="B2628" s="284">
        <v>-0.35398963370038</v>
      </c>
      <c r="C2628" s="284">
        <v>-0.123662071899727</v>
      </c>
      <c r="D2628" s="284">
        <v>-0.289168737648137</v>
      </c>
      <c r="E2628" s="284">
        <v>-0.30959094431107598</v>
      </c>
    </row>
    <row r="2629" spans="1:5" x14ac:dyDescent="0.25">
      <c r="A2629" s="284">
        <v>20651.948980938101</v>
      </c>
      <c r="B2629" s="284">
        <v>-9.0170196190120205E-2</v>
      </c>
      <c r="C2629" s="284">
        <v>-0.123673045484284</v>
      </c>
      <c r="D2629" s="284">
        <v>-0.289215118367388</v>
      </c>
      <c r="E2629" s="284">
        <v>-0.309628826674677</v>
      </c>
    </row>
    <row r="2630" spans="1:5" x14ac:dyDescent="0.25">
      <c r="A2630" s="284">
        <v>20653.0158886073</v>
      </c>
      <c r="B2630" s="284">
        <v>-0.27102027331110701</v>
      </c>
      <c r="C2630" s="284">
        <v>-0.123677252618542</v>
      </c>
      <c r="D2630" s="284">
        <v>-0.28923288135650299</v>
      </c>
      <c r="E2630" s="284">
        <v>-0.30964333054388699</v>
      </c>
    </row>
    <row r="2631" spans="1:5" x14ac:dyDescent="0.25">
      <c r="A2631" s="284">
        <v>20653.170566425099</v>
      </c>
      <c r="B2631" s="284">
        <v>-5.4937395619225601E-2</v>
      </c>
      <c r="C2631" s="284">
        <v>-0.12367786255918201</v>
      </c>
      <c r="D2631" s="284">
        <v>-0.28923545659377298</v>
      </c>
      <c r="E2631" s="284">
        <v>-0.309645432281072</v>
      </c>
    </row>
    <row r="2632" spans="1:5" x14ac:dyDescent="0.25">
      <c r="A2632" s="284">
        <v>20653.294958034399</v>
      </c>
      <c r="B2632" s="284">
        <v>-0.33176404704999801</v>
      </c>
      <c r="C2632" s="284">
        <v>-0.123678352613512</v>
      </c>
      <c r="D2632" s="284">
        <v>-0.28923752759472898</v>
      </c>
      <c r="E2632" s="284">
        <v>-0.30964712249415299</v>
      </c>
    </row>
    <row r="2633" spans="1:5" x14ac:dyDescent="0.25">
      <c r="A2633" s="284">
        <v>20655.2104700409</v>
      </c>
      <c r="B2633" s="284">
        <v>-0.34418892755445601</v>
      </c>
      <c r="C2633" s="284">
        <v>-0.123685898982252</v>
      </c>
      <c r="D2633" s="284">
        <v>-0.289269419031919</v>
      </c>
      <c r="E2633" s="284">
        <v>-0.30967312997553598</v>
      </c>
    </row>
    <row r="2634" spans="1:5" x14ac:dyDescent="0.25">
      <c r="A2634" s="284">
        <v>20655.3706576882</v>
      </c>
      <c r="B2634" s="284">
        <v>-0.12857032709287</v>
      </c>
      <c r="C2634" s="284">
        <v>-0.123686530058982</v>
      </c>
      <c r="D2634" s="284">
        <v>-0.28927208600256299</v>
      </c>
      <c r="E2634" s="284">
        <v>-0.30967530274214899</v>
      </c>
    </row>
    <row r="2635" spans="1:5" x14ac:dyDescent="0.25">
      <c r="A2635" s="284">
        <v>20656.090644982502</v>
      </c>
      <c r="B2635" s="284">
        <v>-0.51563154916043397</v>
      </c>
      <c r="C2635" s="284">
        <v>-0.12368936376570699</v>
      </c>
      <c r="D2635" s="284">
        <v>-0.28928407310026599</v>
      </c>
      <c r="E2635" s="284">
        <v>-0.30968506856605499</v>
      </c>
    </row>
    <row r="2636" spans="1:5" x14ac:dyDescent="0.25">
      <c r="A2636" s="284">
        <v>20657.198168838899</v>
      </c>
      <c r="B2636" s="284">
        <v>0.44798798897380798</v>
      </c>
      <c r="C2636" s="284">
        <v>-0.123693722728464</v>
      </c>
      <c r="D2636" s="284">
        <v>-0.28930250997170598</v>
      </c>
      <c r="E2636" s="284">
        <v>-0.30970008033450303</v>
      </c>
    </row>
    <row r="2637" spans="1:5" x14ac:dyDescent="0.25">
      <c r="A2637" s="284">
        <v>20658.672471425201</v>
      </c>
      <c r="B2637" s="284">
        <v>-0.41059016820559302</v>
      </c>
      <c r="C2637" s="284">
        <v>-0.123699525249129</v>
      </c>
      <c r="D2637" s="284">
        <v>-0.28932679162854902</v>
      </c>
      <c r="E2637" s="284">
        <v>-0.30972004531124803</v>
      </c>
    </row>
    <row r="2638" spans="1:5" x14ac:dyDescent="0.25">
      <c r="A2638" s="284">
        <v>20661.1470011007</v>
      </c>
      <c r="B2638" s="284">
        <v>-0.46675244926895898</v>
      </c>
      <c r="C2638" s="284">
        <v>-0.123709257578413</v>
      </c>
      <c r="D2638" s="284">
        <v>-0.28936750858537802</v>
      </c>
      <c r="E2638" s="284">
        <v>-0.30975350856733402</v>
      </c>
    </row>
    <row r="2639" spans="1:5" x14ac:dyDescent="0.25">
      <c r="A2639" s="284">
        <v>20665.374552458299</v>
      </c>
      <c r="B2639" s="284">
        <v>-0.31322566037567101</v>
      </c>
      <c r="C2639" s="284">
        <v>-0.12372586674675499</v>
      </c>
      <c r="D2639" s="284">
        <v>-0.28943685248658502</v>
      </c>
      <c r="E2639" s="284">
        <v>-0.309810509133566</v>
      </c>
    </row>
    <row r="2640" spans="1:5" x14ac:dyDescent="0.25">
      <c r="A2640" s="284">
        <v>20667.615725214098</v>
      </c>
      <c r="B2640" s="284">
        <v>-0.458822575215734</v>
      </c>
      <c r="C2640" s="284">
        <v>-0.12373466661285</v>
      </c>
      <c r="D2640" s="284">
        <v>-0.28947328636112002</v>
      </c>
      <c r="E2640" s="284">
        <v>-0.30984070926846202</v>
      </c>
    </row>
    <row r="2641" spans="1:5" x14ac:dyDescent="0.25">
      <c r="A2641" s="284">
        <v>20670.695991418801</v>
      </c>
      <c r="B2641" s="284">
        <v>-0.32545976541243898</v>
      </c>
      <c r="C2641" s="284">
        <v>-0.123746744561821</v>
      </c>
      <c r="D2641" s="284">
        <v>-0.289523264589929</v>
      </c>
      <c r="E2641" s="284">
        <v>-0.30988209218545298</v>
      </c>
    </row>
    <row r="2642" spans="1:5" x14ac:dyDescent="0.25">
      <c r="A2642" s="284">
        <v>20670.953919632098</v>
      </c>
      <c r="B2642" s="284">
        <v>0.12144915757859</v>
      </c>
      <c r="C2642" s="284">
        <v>-0.123747755707852</v>
      </c>
      <c r="D2642" s="284">
        <v>-0.289527427937948</v>
      </c>
      <c r="E2642" s="284">
        <v>-0.309885553317583</v>
      </c>
    </row>
    <row r="2643" spans="1:5" x14ac:dyDescent="0.25">
      <c r="A2643" s="284">
        <v>20671.082598761099</v>
      </c>
      <c r="B2643" s="284">
        <v>-2.1955058999803199</v>
      </c>
      <c r="C2643" s="284">
        <v>-0.123748260163681</v>
      </c>
      <c r="D2643" s="284">
        <v>-0.28952950501199198</v>
      </c>
      <c r="E2643" s="284">
        <v>-0.30988727982310499</v>
      </c>
    </row>
    <row r="2644" spans="1:5" x14ac:dyDescent="0.25">
      <c r="A2644" s="284">
        <v>20672.656038022302</v>
      </c>
      <c r="B2644" s="284">
        <v>-0.16418191718918801</v>
      </c>
      <c r="C2644" s="284">
        <v>-0.123754428456958</v>
      </c>
      <c r="D2644" s="284">
        <v>-0.28955490268038497</v>
      </c>
      <c r="E2644" s="284">
        <v>-0.30990837815017802</v>
      </c>
    </row>
    <row r="2645" spans="1:5" x14ac:dyDescent="0.25">
      <c r="A2645" s="284">
        <v>20676.2998917193</v>
      </c>
      <c r="B2645" s="284">
        <v>-0.34464737400102802</v>
      </c>
      <c r="C2645" s="284">
        <v>-0.1237686931708</v>
      </c>
      <c r="D2645" s="284">
        <v>-0.28961347189450098</v>
      </c>
      <c r="E2645" s="284">
        <v>-0.30995714855134798</v>
      </c>
    </row>
    <row r="2646" spans="1:5" x14ac:dyDescent="0.25">
      <c r="A2646" s="284">
        <v>20677.4252432094</v>
      </c>
      <c r="B2646" s="284">
        <v>-1.6550614338615599</v>
      </c>
      <c r="C2646" s="284">
        <v>-0.1237730949238</v>
      </c>
      <c r="D2646" s="284">
        <v>-0.28963146588392602</v>
      </c>
      <c r="E2646" s="284">
        <v>-0.30997217942338301</v>
      </c>
    </row>
    <row r="2647" spans="1:5" x14ac:dyDescent="0.25">
      <c r="A2647" s="284">
        <v>20681.926644139701</v>
      </c>
      <c r="B2647" s="284">
        <v>-0.40102491625763098</v>
      </c>
      <c r="C2647" s="284">
        <v>-0.123790701916122</v>
      </c>
      <c r="D2647" s="284">
        <v>-0.28970319557736801</v>
      </c>
      <c r="E2647" s="284">
        <v>-0.31003217581569398</v>
      </c>
    </row>
    <row r="2648" spans="1:5" x14ac:dyDescent="0.25">
      <c r="A2648" s="284">
        <v>20686.367751195401</v>
      </c>
      <c r="B2648" s="284">
        <v>-0.317294035342708</v>
      </c>
      <c r="C2648" s="284">
        <v>-0.12380804243381099</v>
      </c>
      <c r="D2648" s="284">
        <v>-0.28977311033992298</v>
      </c>
      <c r="E2648" s="284">
        <v>-0.31009123611545603</v>
      </c>
    </row>
    <row r="2649" spans="1:5" x14ac:dyDescent="0.25">
      <c r="A2649" s="284">
        <v>20687.5278662899</v>
      </c>
      <c r="B2649" s="284">
        <v>-0.30280686329888801</v>
      </c>
      <c r="C2649" s="284">
        <v>-0.123812565751553</v>
      </c>
      <c r="D2649" s="284">
        <v>-0.28979123969349402</v>
      </c>
      <c r="E2649" s="284">
        <v>-0.31010663726593102</v>
      </c>
    </row>
    <row r="2650" spans="1:5" x14ac:dyDescent="0.25">
      <c r="A2650" s="284">
        <v>20689.728394562499</v>
      </c>
      <c r="B2650" s="284">
        <v>-0.21658950926432</v>
      </c>
      <c r="C2650" s="284">
        <v>-0.12382114540643099</v>
      </c>
      <c r="D2650" s="284">
        <v>-0.28982562779454002</v>
      </c>
      <c r="E2650" s="284">
        <v>-0.31013579571697197</v>
      </c>
    </row>
    <row r="2651" spans="1:5" x14ac:dyDescent="0.25">
      <c r="A2651" s="284">
        <v>20691.441392369299</v>
      </c>
      <c r="B2651" s="284">
        <v>1.80556471171942</v>
      </c>
      <c r="C2651" s="284">
        <v>-0.123827824225409</v>
      </c>
      <c r="D2651" s="284">
        <v>-0.28985239715824301</v>
      </c>
      <c r="E2651" s="284">
        <v>-0.31015846203988701</v>
      </c>
    </row>
    <row r="2652" spans="1:5" x14ac:dyDescent="0.25">
      <c r="A2652" s="284">
        <v>20691.507097042799</v>
      </c>
      <c r="B2652" s="284">
        <v>-0.34680603017107597</v>
      </c>
      <c r="C2652" s="284">
        <v>-0.123828080176901</v>
      </c>
      <c r="D2652" s="284">
        <v>-0.28985342393848401</v>
      </c>
      <c r="E2652" s="284">
        <v>-0.31015933144167002</v>
      </c>
    </row>
    <row r="2653" spans="1:5" x14ac:dyDescent="0.25">
      <c r="A2653" s="284">
        <v>20695.866909368899</v>
      </c>
      <c r="B2653" s="284">
        <v>-8.0740844837612305E-2</v>
      </c>
      <c r="C2653" s="284">
        <v>-0.12384505431425601</v>
      </c>
      <c r="D2653" s="284">
        <v>-0.28992155560881</v>
      </c>
      <c r="E2653" s="284">
        <v>-0.31021688327958402</v>
      </c>
    </row>
    <row r="2654" spans="1:5" x14ac:dyDescent="0.25">
      <c r="A2654" s="284">
        <v>20696.575134825602</v>
      </c>
      <c r="B2654" s="284">
        <v>-0.141201234642852</v>
      </c>
      <c r="C2654" s="284">
        <v>-0.12384780954676899</v>
      </c>
      <c r="D2654" s="284">
        <v>-0.289932623191477</v>
      </c>
      <c r="E2654" s="284">
        <v>-0.31022621527008798</v>
      </c>
    </row>
    <row r="2655" spans="1:5" x14ac:dyDescent="0.25">
      <c r="A2655" s="284">
        <v>20698.226371674598</v>
      </c>
      <c r="B2655" s="284">
        <v>9.7228238720514795E-2</v>
      </c>
      <c r="C2655" s="284">
        <v>-0.123854225694167</v>
      </c>
      <c r="D2655" s="284">
        <v>-0.28995815516025197</v>
      </c>
      <c r="E2655" s="284">
        <v>-0.31024797292712902</v>
      </c>
    </row>
    <row r="2656" spans="1:5" x14ac:dyDescent="0.25">
      <c r="A2656" s="284">
        <v>20698.332510359902</v>
      </c>
      <c r="B2656" s="284">
        <v>-2.8814333224036499E-2</v>
      </c>
      <c r="C2656" s="284">
        <v>-0.12385463810561501</v>
      </c>
      <c r="D2656" s="284">
        <v>-0.28995979066827698</v>
      </c>
      <c r="E2656" s="284">
        <v>-0.310249369731116</v>
      </c>
    </row>
    <row r="2657" spans="1:5" x14ac:dyDescent="0.25">
      <c r="A2657" s="284">
        <v>20703.777501973502</v>
      </c>
      <c r="B2657" s="284">
        <v>-0.22693050116576699</v>
      </c>
      <c r="C2657" s="284">
        <v>-0.12387579511230599</v>
      </c>
      <c r="D2657" s="284">
        <v>-0.29004333987703601</v>
      </c>
      <c r="E2657" s="284">
        <v>-0.31032088549222597</v>
      </c>
    </row>
    <row r="2658" spans="1:5" x14ac:dyDescent="0.25">
      <c r="A2658" s="284">
        <v>20703.9046599291</v>
      </c>
      <c r="B2658" s="284">
        <v>-0.24303272701127199</v>
      </c>
      <c r="C2658" s="284">
        <v>-0.123876289196027</v>
      </c>
      <c r="D2658" s="284">
        <v>-0.29004527796632301</v>
      </c>
      <c r="E2658" s="284">
        <v>-0.31032255211555898</v>
      </c>
    </row>
    <row r="2659" spans="1:5" x14ac:dyDescent="0.25">
      <c r="A2659" s="284">
        <v>20706.7782236891</v>
      </c>
      <c r="B2659" s="284">
        <v>-0.58014537459959403</v>
      </c>
      <c r="C2659" s="284">
        <v>-0.123887437491006</v>
      </c>
      <c r="D2659" s="284">
        <v>-0.29008900410751898</v>
      </c>
      <c r="E2659" s="284">
        <v>-0.31036017209420802</v>
      </c>
    </row>
    <row r="2660" spans="1:5" x14ac:dyDescent="0.25">
      <c r="A2660" s="284">
        <v>20714.212848522398</v>
      </c>
      <c r="B2660" s="284">
        <v>-0.48906163889207399</v>
      </c>
      <c r="C2660" s="284">
        <v>-0.12391623452879399</v>
      </c>
      <c r="D2660" s="284">
        <v>-0.29020098963501401</v>
      </c>
      <c r="E2660" s="284">
        <v>-0.31045717523230398</v>
      </c>
    </row>
    <row r="2661" spans="1:5" x14ac:dyDescent="0.25">
      <c r="A2661" s="284">
        <v>20714.267107228701</v>
      </c>
      <c r="B2661" s="284">
        <v>-0.15635974572177899</v>
      </c>
      <c r="C2661" s="284">
        <v>-0.123916444523091</v>
      </c>
      <c r="D2661" s="284">
        <v>-0.29020180311230398</v>
      </c>
      <c r="E2661" s="284">
        <v>-0.31045788123194601</v>
      </c>
    </row>
    <row r="2662" spans="1:5" x14ac:dyDescent="0.25">
      <c r="A2662" s="284">
        <v>20715.041264095598</v>
      </c>
      <c r="B2662" s="284">
        <v>-0.35307482489491698</v>
      </c>
      <c r="C2662" s="284">
        <v>-0.12391944069711699</v>
      </c>
      <c r="D2662" s="284">
        <v>-0.29021340971100301</v>
      </c>
      <c r="E2662" s="284">
        <v>-0.31046793674631101</v>
      </c>
    </row>
    <row r="2663" spans="1:5" x14ac:dyDescent="0.25">
      <c r="A2663" s="284">
        <v>20720.278929694799</v>
      </c>
      <c r="B2663" s="284">
        <v>-1.0826744046450201</v>
      </c>
      <c r="C2663" s="284">
        <v>-0.123939673359552</v>
      </c>
      <c r="D2663" s="284">
        <v>-0.29029158064889998</v>
      </c>
      <c r="E2663" s="284">
        <v>-0.310535936902123</v>
      </c>
    </row>
    <row r="2664" spans="1:5" x14ac:dyDescent="0.25">
      <c r="A2664" s="284">
        <v>20724.006886301599</v>
      </c>
      <c r="B2664" s="284">
        <v>-0.14039507619265601</v>
      </c>
      <c r="C2664" s="284">
        <v>-0.12395407414291</v>
      </c>
      <c r="D2664" s="284">
        <v>-0.29034649567403198</v>
      </c>
      <c r="E2664" s="284">
        <v>-0.31058414158638797</v>
      </c>
    </row>
    <row r="2665" spans="1:5" x14ac:dyDescent="0.25">
      <c r="A2665" s="284">
        <v>20725.1069319331</v>
      </c>
      <c r="B2665" s="284">
        <v>-4.9580030584417401E-2</v>
      </c>
      <c r="C2665" s="284">
        <v>-0.12395831700897</v>
      </c>
      <c r="D2665" s="284">
        <v>-0.29036261928200402</v>
      </c>
      <c r="E2665" s="284">
        <v>-0.31059834699419397</v>
      </c>
    </row>
    <row r="2666" spans="1:5" x14ac:dyDescent="0.25">
      <c r="A2666" s="284">
        <v>20729.564073927701</v>
      </c>
      <c r="B2666" s="284">
        <v>-0.47911585675678398</v>
      </c>
      <c r="C2666" s="284">
        <v>-0.123975488292823</v>
      </c>
      <c r="D2666" s="284">
        <v>-0.29042794858119902</v>
      </c>
      <c r="E2666" s="284">
        <v>-0.31065583805916802</v>
      </c>
    </row>
    <row r="2667" spans="1:5" x14ac:dyDescent="0.25">
      <c r="A2667" s="284">
        <v>20729.881681558902</v>
      </c>
      <c r="B2667" s="284">
        <v>-0.49533668334385</v>
      </c>
      <c r="C2667" s="284">
        <v>-0.123976711886506</v>
      </c>
      <c r="D2667" s="284">
        <v>-0.29043260382529701</v>
      </c>
      <c r="E2667" s="284">
        <v>-0.31065992539353698</v>
      </c>
    </row>
    <row r="2668" spans="1:5" x14ac:dyDescent="0.25">
      <c r="A2668" s="284">
        <v>20732.367597418801</v>
      </c>
      <c r="B2668" s="284">
        <v>-1.25149075768429</v>
      </c>
      <c r="C2668" s="284">
        <v>-0.123986283848147</v>
      </c>
      <c r="D2668" s="284">
        <v>-0.29046881602997399</v>
      </c>
      <c r="E2668" s="284">
        <v>-0.31069188505128897</v>
      </c>
    </row>
    <row r="2669" spans="1:5" x14ac:dyDescent="0.25">
      <c r="A2669" s="284">
        <v>20735.072641831899</v>
      </c>
      <c r="B2669" s="284">
        <v>-0.35656899907696699</v>
      </c>
      <c r="C2669" s="284">
        <v>-0.12399668758728299</v>
      </c>
      <c r="D2669" s="284">
        <v>-0.29050793589532298</v>
      </c>
      <c r="E2669" s="284">
        <v>-0.31072659765099397</v>
      </c>
    </row>
    <row r="2670" spans="1:5" x14ac:dyDescent="0.25">
      <c r="A2670" s="284">
        <v>20735.4608932312</v>
      </c>
      <c r="B2670" s="284">
        <v>-0.247537331333159</v>
      </c>
      <c r="C2670" s="284">
        <v>-0.12399818082201899</v>
      </c>
      <c r="D2670" s="284">
        <v>-0.290513531806874</v>
      </c>
      <c r="E2670" s="284">
        <v>-0.31073157441612198</v>
      </c>
    </row>
    <row r="2671" spans="1:5" x14ac:dyDescent="0.25">
      <c r="A2671" s="284">
        <v>20743.364972687399</v>
      </c>
      <c r="B2671" s="284">
        <v>-0.14649357734657401</v>
      </c>
      <c r="C2671" s="284">
        <v>-0.124028526020848</v>
      </c>
      <c r="D2671" s="284">
        <v>-0.290626617273056</v>
      </c>
      <c r="E2671" s="284">
        <v>-0.31083258861007201</v>
      </c>
    </row>
    <row r="2672" spans="1:5" x14ac:dyDescent="0.25">
      <c r="A2672" s="284">
        <v>20745.006491198299</v>
      </c>
      <c r="B2672" s="284">
        <v>-0.44904188376279103</v>
      </c>
      <c r="C2672" s="284">
        <v>-0.124034822209818</v>
      </c>
      <c r="D2672" s="284">
        <v>-0.29064983028387098</v>
      </c>
      <c r="E2672" s="284">
        <v>-0.310853501651986</v>
      </c>
    </row>
    <row r="2673" spans="1:5" x14ac:dyDescent="0.25">
      <c r="A2673" s="284">
        <v>20752.1728376469</v>
      </c>
      <c r="B2673" s="284">
        <v>-0.56127717310073799</v>
      </c>
      <c r="C2673" s="284">
        <v>-0.124062260815661</v>
      </c>
      <c r="D2673" s="284">
        <v>-0.29075065428849101</v>
      </c>
      <c r="E2673" s="284">
        <v>-0.31094447754870003</v>
      </c>
    </row>
    <row r="2674" spans="1:5" x14ac:dyDescent="0.25">
      <c r="A2674" s="284">
        <v>20755.555013256399</v>
      </c>
      <c r="B2674" s="284">
        <v>-0.26262472107757601</v>
      </c>
      <c r="C2674" s="284">
        <v>-0.124075189174627</v>
      </c>
      <c r="D2674" s="284">
        <v>-0.29079770891022899</v>
      </c>
      <c r="E2674" s="284">
        <v>-0.31098727084056499</v>
      </c>
    </row>
    <row r="2675" spans="1:5" x14ac:dyDescent="0.25">
      <c r="A2675" s="284">
        <v>20756.324181017299</v>
      </c>
      <c r="B2675" s="284">
        <v>-0.466641642674959</v>
      </c>
      <c r="C2675" s="284">
        <v>-0.124078126998153</v>
      </c>
      <c r="D2675" s="284">
        <v>-0.29080839041353401</v>
      </c>
      <c r="E2675" s="284">
        <v>-0.310996992813801</v>
      </c>
    </row>
    <row r="2676" spans="1:5" x14ac:dyDescent="0.25">
      <c r="A2676" s="284">
        <v>20767.278456312401</v>
      </c>
      <c r="B2676" s="284">
        <v>-0.97452971535362298</v>
      </c>
      <c r="C2676" s="284">
        <v>-0.124119897117731</v>
      </c>
      <c r="D2676" s="284">
        <v>-0.29095836634907102</v>
      </c>
      <c r="E2676" s="284">
        <v>-0.31113477699660003</v>
      </c>
    </row>
    <row r="2677" spans="1:5" x14ac:dyDescent="0.25">
      <c r="A2677" s="284">
        <v>20767.680624895602</v>
      </c>
      <c r="B2677" s="284">
        <v>-0.16748643962442</v>
      </c>
      <c r="C2677" s="284">
        <v>-0.124121427931551</v>
      </c>
      <c r="D2677" s="284">
        <v>-0.29096381599531601</v>
      </c>
      <c r="E2677" s="284">
        <v>-0.31113981084332198</v>
      </c>
    </row>
    <row r="2678" spans="1:5" x14ac:dyDescent="0.25">
      <c r="A2678" s="284">
        <v>20774.230356529701</v>
      </c>
      <c r="B2678" s="284">
        <v>-0.33881995392613901</v>
      </c>
      <c r="C2678" s="284">
        <v>-0.12414632925418501</v>
      </c>
      <c r="D2678" s="284">
        <v>-0.291051883456934</v>
      </c>
      <c r="E2678" s="284">
        <v>-0.31122166148617297</v>
      </c>
    </row>
    <row r="2679" spans="1:5" x14ac:dyDescent="0.25">
      <c r="A2679" s="284">
        <v>20785.652389994801</v>
      </c>
      <c r="B2679" s="284">
        <v>-0.50311358519321603</v>
      </c>
      <c r="C2679" s="284">
        <v>-0.124189639789099</v>
      </c>
      <c r="D2679" s="284">
        <v>-0.29120310800817201</v>
      </c>
      <c r="E2679" s="284">
        <v>-0.311363479522689</v>
      </c>
    </row>
    <row r="2680" spans="1:5" x14ac:dyDescent="0.25">
      <c r="A2680" s="284">
        <v>20786.844119036399</v>
      </c>
      <c r="B2680" s="284">
        <v>-0.171152234970917</v>
      </c>
      <c r="C2680" s="284">
        <v>-0.12419414865079199</v>
      </c>
      <c r="D2680" s="284">
        <v>-0.29121869357767499</v>
      </c>
      <c r="E2680" s="284">
        <v>-0.31137820964018298</v>
      </c>
    </row>
    <row r="2681" spans="1:5" x14ac:dyDescent="0.25">
      <c r="A2681" s="284">
        <v>20788.685419681999</v>
      </c>
      <c r="B2681" s="284">
        <v>-0.51139431909125199</v>
      </c>
      <c r="C2681" s="284">
        <v>-0.124201115142044</v>
      </c>
      <c r="D2681" s="284">
        <v>-0.29124274107461601</v>
      </c>
      <c r="E2681" s="284">
        <v>-0.31140094398399498</v>
      </c>
    </row>
    <row r="2682" spans="1:5" x14ac:dyDescent="0.25">
      <c r="A2682" s="284">
        <v>20788.703772854002</v>
      </c>
      <c r="B2682" s="284">
        <v>-8.6546362689277095E-2</v>
      </c>
      <c r="C2682" s="284">
        <v>-0.124201184580576</v>
      </c>
      <c r="D2682" s="284">
        <v>-0.29124297693593798</v>
      </c>
      <c r="E2682" s="284">
        <v>-0.31140117035634901</v>
      </c>
    </row>
    <row r="2683" spans="1:5" x14ac:dyDescent="0.25">
      <c r="A2683" s="284">
        <v>20799.536817961402</v>
      </c>
      <c r="B2683" s="284">
        <v>-0.23200482998411201</v>
      </c>
      <c r="C2683" s="284">
        <v>-0.124242065362333</v>
      </c>
      <c r="D2683" s="284">
        <v>-0.29138219517747299</v>
      </c>
      <c r="E2683" s="284">
        <v>-0.31153431255973901</v>
      </c>
    </row>
    <row r="2684" spans="1:5" x14ac:dyDescent="0.25">
      <c r="A2684" s="284">
        <v>20801.4030756463</v>
      </c>
      <c r="B2684" s="284">
        <v>-0.41072939288596699</v>
      </c>
      <c r="C2684" s="284">
        <v>-0.12424909912488501</v>
      </c>
      <c r="D2684" s="284">
        <v>-0.29140585687439502</v>
      </c>
      <c r="E2684" s="284">
        <v>-0.31155715251324601</v>
      </c>
    </row>
    <row r="2685" spans="1:5" x14ac:dyDescent="0.25">
      <c r="A2685" s="284">
        <v>20808.8638280671</v>
      </c>
      <c r="B2685" s="284">
        <v>-0.26273244253146599</v>
      </c>
      <c r="C2685" s="284">
        <v>-0.124277173499936</v>
      </c>
      <c r="D2685" s="284">
        <v>-0.29149955818672402</v>
      </c>
      <c r="E2685" s="284">
        <v>-0.31164813023630999</v>
      </c>
    </row>
    <row r="2686" spans="1:5" x14ac:dyDescent="0.25">
      <c r="A2686" s="284">
        <v>20815.683790300602</v>
      </c>
      <c r="B2686" s="284">
        <v>-0.50997220230553097</v>
      </c>
      <c r="C2686" s="284">
        <v>-0.124302771819948</v>
      </c>
      <c r="D2686" s="284">
        <v>-0.29158392601420302</v>
      </c>
      <c r="E2686" s="284">
        <v>-0.31173083484599301</v>
      </c>
    </row>
    <row r="2687" spans="1:5" x14ac:dyDescent="0.25">
      <c r="A2687" s="284">
        <v>20820.1477329876</v>
      </c>
      <c r="B2687" s="284">
        <v>-0.13024350815226099</v>
      </c>
      <c r="C2687" s="284">
        <v>-0.12431949677170701</v>
      </c>
      <c r="D2687" s="284">
        <v>-0.29163846251513897</v>
      </c>
      <c r="E2687" s="284">
        <v>-0.31178481249534001</v>
      </c>
    </row>
    <row r="2688" spans="1:5" x14ac:dyDescent="0.25">
      <c r="A2688" s="284">
        <v>20826.971299184701</v>
      </c>
      <c r="B2688" s="284">
        <v>0.211824175919539</v>
      </c>
      <c r="C2688" s="284">
        <v>-0.124345018913918</v>
      </c>
      <c r="D2688" s="284">
        <v>-0.29172064320917501</v>
      </c>
      <c r="E2688" s="284">
        <v>-0.31186693099680901</v>
      </c>
    </row>
    <row r="2689" spans="1:5" x14ac:dyDescent="0.25">
      <c r="A2689" s="284">
        <v>20827.594024222799</v>
      </c>
      <c r="B2689" s="284">
        <v>-0.34775838755776201</v>
      </c>
      <c r="C2689" s="284">
        <v>-0.124347345265186</v>
      </c>
      <c r="D2689" s="284">
        <v>-0.29172811687390798</v>
      </c>
      <c r="E2689" s="284">
        <v>-0.31187440523369703</v>
      </c>
    </row>
    <row r="2690" spans="1:5" x14ac:dyDescent="0.25">
      <c r="A2690" s="284">
        <v>20829.1129450835</v>
      </c>
      <c r="B2690" s="284">
        <v>-0.29017399184910803</v>
      </c>
      <c r="C2690" s="284">
        <v>-0.124353019588931</v>
      </c>
      <c r="D2690" s="284">
        <v>-0.29174634627625201</v>
      </c>
      <c r="E2690" s="284">
        <v>-0.31189262204704399</v>
      </c>
    </row>
    <row r="2691" spans="1:5" x14ac:dyDescent="0.25">
      <c r="A2691" s="284">
        <v>20829.501246059499</v>
      </c>
      <c r="B2691" s="284">
        <v>-0.25487395955136</v>
      </c>
      <c r="C2691" s="284">
        <v>-0.124354470188172</v>
      </c>
      <c r="D2691" s="284">
        <v>-0.29175100648923902</v>
      </c>
      <c r="E2691" s="284">
        <v>-0.31189727285007002</v>
      </c>
    </row>
    <row r="2692" spans="1:5" x14ac:dyDescent="0.25">
      <c r="A2692" s="284">
        <v>20831.826681655701</v>
      </c>
      <c r="B2692" s="284">
        <v>-0.118202771951448</v>
      </c>
      <c r="C2692" s="284">
        <v>-0.12436314808896801</v>
      </c>
      <c r="D2692" s="284">
        <v>-0.29177876465894997</v>
      </c>
      <c r="E2692" s="284">
        <v>-0.31192511625118302</v>
      </c>
    </row>
    <row r="2693" spans="1:5" x14ac:dyDescent="0.25">
      <c r="A2693" s="284">
        <v>20835.727129640101</v>
      </c>
      <c r="B2693" s="284">
        <v>-0.45773625336104101</v>
      </c>
      <c r="C2693" s="284">
        <v>-0.124377680045356</v>
      </c>
      <c r="D2693" s="284">
        <v>-0.29182460331207299</v>
      </c>
      <c r="E2693" s="284">
        <v>-0.31197171687896702</v>
      </c>
    </row>
    <row r="2694" spans="1:5" x14ac:dyDescent="0.25">
      <c r="A2694" s="284">
        <v>20837.246895393098</v>
      </c>
      <c r="B2694" s="284">
        <v>-0.34108597665655199</v>
      </c>
      <c r="C2694" s="284">
        <v>-0.124383338219147</v>
      </c>
      <c r="D2694" s="284">
        <v>-0.29184241286854901</v>
      </c>
      <c r="E2694" s="284">
        <v>-0.31198983786866902</v>
      </c>
    </row>
    <row r="2695" spans="1:5" x14ac:dyDescent="0.25">
      <c r="A2695" s="284">
        <v>20845.183378383299</v>
      </c>
      <c r="B2695" s="284">
        <v>3.6797549833678098E-2</v>
      </c>
      <c r="C2695" s="284">
        <v>-0.124412866650932</v>
      </c>
      <c r="D2695" s="284">
        <v>-0.29193482868974502</v>
      </c>
      <c r="E2695" s="284">
        <v>-0.312084147211663</v>
      </c>
    </row>
    <row r="2696" spans="1:5" x14ac:dyDescent="0.25">
      <c r="A2696" s="284">
        <v>20849.866297524601</v>
      </c>
      <c r="B2696" s="284">
        <v>-0.34567501119938698</v>
      </c>
      <c r="C2696" s="284">
        <v>-0.124430233232978</v>
      </c>
      <c r="D2696" s="284">
        <v>-0.291988417089796</v>
      </c>
      <c r="E2696" s="284">
        <v>-0.31213954550224299</v>
      </c>
    </row>
    <row r="2697" spans="1:5" x14ac:dyDescent="0.25">
      <c r="A2697" s="284">
        <v>20856.1057752456</v>
      </c>
      <c r="B2697" s="284">
        <v>-7.6275015364224404E-3</v>
      </c>
      <c r="C2697" s="284">
        <v>-0.124453367851163</v>
      </c>
      <c r="D2697" s="284">
        <v>-0.29205864597315401</v>
      </c>
      <c r="E2697" s="284">
        <v>-0.31221306712737601</v>
      </c>
    </row>
    <row r="2698" spans="1:5" x14ac:dyDescent="0.25">
      <c r="A2698" s="284">
        <v>20858.876687803</v>
      </c>
      <c r="B2698" s="284">
        <v>-0.77023223839899302</v>
      </c>
      <c r="C2698" s="284">
        <v>-0.124463621005685</v>
      </c>
      <c r="D2698" s="284">
        <v>-0.29208973258160997</v>
      </c>
      <c r="E2698" s="284">
        <v>-0.31224559748203101</v>
      </c>
    </row>
    <row r="2699" spans="1:5" x14ac:dyDescent="0.25">
      <c r="A2699" s="284">
        <v>20861.3930433756</v>
      </c>
      <c r="B2699" s="284">
        <v>0.43983433891920898</v>
      </c>
      <c r="C2699" s="284">
        <v>-0.124472923535503</v>
      </c>
      <c r="D2699" s="284">
        <v>-0.29211796333909501</v>
      </c>
      <c r="E2699" s="284">
        <v>-0.31227509603433901</v>
      </c>
    </row>
    <row r="2700" spans="1:5" x14ac:dyDescent="0.25">
      <c r="A2700" s="284">
        <v>20864.510645902901</v>
      </c>
      <c r="B2700" s="284">
        <v>-0.37726398777258002</v>
      </c>
      <c r="C2700" s="284">
        <v>-0.12448443836130101</v>
      </c>
      <c r="D2700" s="284">
        <v>-0.29215241992031799</v>
      </c>
      <c r="E2700" s="284">
        <v>-0.31231156777352598</v>
      </c>
    </row>
    <row r="2701" spans="1:5" x14ac:dyDescent="0.25">
      <c r="A2701" s="284">
        <v>20865.559163188002</v>
      </c>
      <c r="B2701" s="284">
        <v>-0.121129634248063</v>
      </c>
      <c r="C2701" s="284">
        <v>-0.124488307777218</v>
      </c>
      <c r="D2701" s="284">
        <v>-0.29216397281302098</v>
      </c>
      <c r="E2701" s="284">
        <v>-0.31232383400971903</v>
      </c>
    </row>
    <row r="2702" spans="1:5" x14ac:dyDescent="0.25">
      <c r="A2702" s="284">
        <v>20866.1369971403</v>
      </c>
      <c r="B2702" s="284">
        <v>-0.32065937938220401</v>
      </c>
      <c r="C2702" s="284">
        <v>-0.12449044019784999</v>
      </c>
      <c r="D2702" s="284">
        <v>-0.29217031359856999</v>
      </c>
      <c r="E2702" s="284">
        <v>-0.31233058024677901</v>
      </c>
    </row>
    <row r="2703" spans="1:5" x14ac:dyDescent="0.25">
      <c r="A2703" s="284">
        <v>20866.653833399501</v>
      </c>
      <c r="B2703" s="284">
        <v>0.66667628080912</v>
      </c>
      <c r="C2703" s="284">
        <v>-0.124492347514473</v>
      </c>
      <c r="D2703" s="284">
        <v>-0.29217597092905101</v>
      </c>
      <c r="E2703" s="284">
        <v>-0.31233661039641403</v>
      </c>
    </row>
    <row r="2704" spans="1:5" x14ac:dyDescent="0.25">
      <c r="A2704" s="284">
        <v>20867.3779584353</v>
      </c>
      <c r="B2704" s="284">
        <v>-0.34133735271221199</v>
      </c>
      <c r="C2704" s="284">
        <v>-0.124495017781638</v>
      </c>
      <c r="D2704" s="284">
        <v>-0.29218389725883998</v>
      </c>
      <c r="E2704" s="284">
        <v>-0.31234505907284299</v>
      </c>
    </row>
    <row r="2705" spans="1:5" x14ac:dyDescent="0.25">
      <c r="A2705" s="284">
        <v>20870.250880354401</v>
      </c>
      <c r="B2705" s="284">
        <v>-0.351896380438044</v>
      </c>
      <c r="C2705" s="284">
        <v>-0.124505601518574</v>
      </c>
      <c r="D2705" s="284">
        <v>-0.29221511180777698</v>
      </c>
      <c r="E2705" s="284">
        <v>-0.31237852923925602</v>
      </c>
    </row>
    <row r="2706" spans="1:5" x14ac:dyDescent="0.25">
      <c r="A2706" s="284">
        <v>20872.328509867999</v>
      </c>
      <c r="B2706" s="284">
        <v>-0.46406107761372001</v>
      </c>
      <c r="C2706" s="284">
        <v>-0.12451324200712199</v>
      </c>
      <c r="D2706" s="284">
        <v>-0.292237593097596</v>
      </c>
      <c r="E2706" s="284">
        <v>-0.312402691110024</v>
      </c>
    </row>
    <row r="2707" spans="1:5" x14ac:dyDescent="0.25">
      <c r="A2707" s="284">
        <v>20881.4009277726</v>
      </c>
      <c r="B2707" s="284">
        <v>-0.35900062521498899</v>
      </c>
      <c r="C2707" s="284">
        <v>-0.124546605850218</v>
      </c>
      <c r="D2707" s="284">
        <v>-0.29233467376914402</v>
      </c>
      <c r="E2707" s="284">
        <v>-0.31250777793009399</v>
      </c>
    </row>
    <row r="2708" spans="1:5" x14ac:dyDescent="0.25">
      <c r="A2708" s="284">
        <v>20881.634017048498</v>
      </c>
      <c r="B2708" s="284">
        <v>-0.19686173135954299</v>
      </c>
      <c r="C2708" s="284">
        <v>-0.124547463036705</v>
      </c>
      <c r="D2708" s="284">
        <v>-0.29233714815963402</v>
      </c>
      <c r="E2708" s="284">
        <v>-0.31251046882129702</v>
      </c>
    </row>
    <row r="2709" spans="1:5" x14ac:dyDescent="0.25">
      <c r="A2709" s="284">
        <v>20882.7925080444</v>
      </c>
      <c r="B2709" s="284">
        <v>-0.36150712339354502</v>
      </c>
      <c r="C2709" s="284">
        <v>-0.12455172339069399</v>
      </c>
      <c r="D2709" s="284">
        <v>-0.292349392153399</v>
      </c>
      <c r="E2709" s="284">
        <v>-0.31252383630237102</v>
      </c>
    </row>
    <row r="2710" spans="1:5" x14ac:dyDescent="0.25">
      <c r="A2710" s="284">
        <v>20883.643373110601</v>
      </c>
      <c r="B2710" s="284">
        <v>-4.9487086566590802E-2</v>
      </c>
      <c r="C2710" s="284">
        <v>-0.124554852449437</v>
      </c>
      <c r="D2710" s="284">
        <v>-0.29235835279919498</v>
      </c>
      <c r="E2710" s="284">
        <v>-0.31253363729878803</v>
      </c>
    </row>
    <row r="2711" spans="1:5" x14ac:dyDescent="0.25">
      <c r="A2711" s="284">
        <v>20884.1772702747</v>
      </c>
      <c r="B2711" s="284">
        <v>0.17113689705183799</v>
      </c>
      <c r="C2711" s="284">
        <v>-0.12455681112110099</v>
      </c>
      <c r="D2711" s="284">
        <v>-0.29236395733545001</v>
      </c>
      <c r="E2711" s="284">
        <v>-0.312539787186003</v>
      </c>
    </row>
    <row r="2712" spans="1:5" x14ac:dyDescent="0.25">
      <c r="A2712" s="284">
        <v>20891.258637178598</v>
      </c>
      <c r="B2712" s="284">
        <v>-0.51323996764876001</v>
      </c>
      <c r="C2712" s="284">
        <v>-0.124582757032226</v>
      </c>
      <c r="D2712" s="284">
        <v>-0.29243769703584099</v>
      </c>
      <c r="E2712" s="284">
        <v>-0.31262116997589601</v>
      </c>
    </row>
    <row r="2713" spans="1:5" x14ac:dyDescent="0.25">
      <c r="A2713" s="284">
        <v>20891.452715934902</v>
      </c>
      <c r="B2713" s="284">
        <v>-0.26485117679034798</v>
      </c>
      <c r="C2713" s="284">
        <v>-0.124583468130836</v>
      </c>
      <c r="D2713" s="284">
        <v>-0.29243969956781002</v>
      </c>
      <c r="E2713" s="284">
        <v>-0.31262339709234099</v>
      </c>
    </row>
    <row r="2714" spans="1:5" x14ac:dyDescent="0.25">
      <c r="A2714" s="284">
        <v>20892.3700680769</v>
      </c>
      <c r="B2714" s="284">
        <v>-0.431202964291444</v>
      </c>
      <c r="C2714" s="284">
        <v>-0.124586824350661</v>
      </c>
      <c r="D2714" s="284">
        <v>-0.29244909149429898</v>
      </c>
      <c r="E2714" s="284">
        <v>-0.31263392400461099</v>
      </c>
    </row>
    <row r="2715" spans="1:5" x14ac:dyDescent="0.25">
      <c r="A2715" s="284">
        <v>20893.0428987329</v>
      </c>
      <c r="B2715" s="284">
        <v>-0.29511068453004202</v>
      </c>
      <c r="C2715" s="284">
        <v>-0.124589285770616</v>
      </c>
      <c r="D2715" s="284">
        <v>-0.29245597998975398</v>
      </c>
      <c r="E2715" s="284">
        <v>-0.312641629323548</v>
      </c>
    </row>
    <row r="2716" spans="1:5" x14ac:dyDescent="0.25">
      <c r="A2716" s="284">
        <v>20896.465936541001</v>
      </c>
      <c r="B2716" s="284">
        <v>-0.38020500262930801</v>
      </c>
      <c r="C2716" s="284">
        <v>-0.12460179946203399</v>
      </c>
      <c r="D2716" s="284">
        <v>-0.292491025331656</v>
      </c>
      <c r="E2716" s="284">
        <v>-0.31268077267275701</v>
      </c>
    </row>
    <row r="2717" spans="1:5" x14ac:dyDescent="0.25">
      <c r="A2717" s="284">
        <v>20897.509007688601</v>
      </c>
      <c r="B2717" s="284">
        <v>0.50321868530684999</v>
      </c>
      <c r="C2717" s="284">
        <v>-0.12460560753561301</v>
      </c>
      <c r="D2717" s="284">
        <v>-0.29250170437963802</v>
      </c>
      <c r="E2717" s="284">
        <v>-0.312692675315415</v>
      </c>
    </row>
    <row r="2718" spans="1:5" x14ac:dyDescent="0.25">
      <c r="A2718" s="284">
        <v>20905.3117813893</v>
      </c>
      <c r="B2718" s="284">
        <v>-0.53642313596554703</v>
      </c>
      <c r="C2718" s="284">
        <v>-0.124634068783274</v>
      </c>
      <c r="D2718" s="284">
        <v>-0.29258017867897501</v>
      </c>
      <c r="E2718" s="284">
        <v>-0.31278148277378598</v>
      </c>
    </row>
    <row r="2719" spans="1:5" x14ac:dyDescent="0.25">
      <c r="A2719" s="284">
        <v>20906.3681740828</v>
      </c>
      <c r="B2719" s="284">
        <v>-6.3188955437054606E-2</v>
      </c>
      <c r="C2719" s="284">
        <v>-0.124637922060997</v>
      </c>
      <c r="D2719" s="284">
        <v>-0.292590700978486</v>
      </c>
      <c r="E2719" s="284">
        <v>-0.31279345992140001</v>
      </c>
    </row>
    <row r="2720" spans="1:5" x14ac:dyDescent="0.25">
      <c r="A2720" s="284">
        <v>20908.0103325624</v>
      </c>
      <c r="B2720" s="284">
        <v>0.37414922136211898</v>
      </c>
      <c r="C2720" s="284">
        <v>-0.124643901148406</v>
      </c>
      <c r="D2720" s="284">
        <v>-0.29260698098196902</v>
      </c>
      <c r="E2720" s="284">
        <v>-0.31281206139344198</v>
      </c>
    </row>
    <row r="2721" spans="1:5" x14ac:dyDescent="0.25">
      <c r="A2721" s="284">
        <v>20910.008153618801</v>
      </c>
      <c r="B2721" s="284">
        <v>-0.209966995759236</v>
      </c>
      <c r="C2721" s="284">
        <v>-0.124651170292411</v>
      </c>
      <c r="D2721" s="284">
        <v>-0.29262659672712299</v>
      </c>
      <c r="E2721" s="284">
        <v>-0.31283469161640098</v>
      </c>
    </row>
    <row r="2722" spans="1:5" x14ac:dyDescent="0.25">
      <c r="A2722" s="284">
        <v>20910.504326918701</v>
      </c>
      <c r="B2722" s="284">
        <v>-4.9127740051835303E-2</v>
      </c>
      <c r="C2722" s="284">
        <v>-0.124652975636867</v>
      </c>
      <c r="D2722" s="284">
        <v>-0.292631468439217</v>
      </c>
      <c r="E2722" s="284">
        <v>-0.31284030197547802</v>
      </c>
    </row>
    <row r="2723" spans="1:5" x14ac:dyDescent="0.25">
      <c r="A2723" s="284">
        <v>20914.235629922601</v>
      </c>
      <c r="B2723" s="284">
        <v>-0.77266501553561195</v>
      </c>
      <c r="C2723" s="284">
        <v>-0.124666536615716</v>
      </c>
      <c r="D2723" s="284">
        <v>-0.29266808345850998</v>
      </c>
      <c r="E2723" s="284">
        <v>-0.312882434727206</v>
      </c>
    </row>
    <row r="2724" spans="1:5" x14ac:dyDescent="0.25">
      <c r="A2724" s="284">
        <v>20915.383154577001</v>
      </c>
      <c r="B2724" s="284">
        <v>-0.18793270889584399</v>
      </c>
      <c r="C2724" s="284">
        <v>-0.12467070605792401</v>
      </c>
      <c r="D2724" s="284">
        <v>-0.29267922978279198</v>
      </c>
      <c r="E2724" s="284">
        <v>-0.31289536594050499</v>
      </c>
    </row>
    <row r="2725" spans="1:5" x14ac:dyDescent="0.25">
      <c r="A2725" s="284">
        <v>20918.7607403568</v>
      </c>
      <c r="B2725" s="284">
        <v>-0.125019291056649</v>
      </c>
      <c r="C2725" s="284">
        <v>-0.124682960587468</v>
      </c>
      <c r="D2725" s="284">
        <v>-0.292711869529378</v>
      </c>
      <c r="E2725" s="284">
        <v>-0.31293337700330998</v>
      </c>
    </row>
    <row r="2726" spans="1:5" x14ac:dyDescent="0.25">
      <c r="A2726" s="284">
        <v>20920.482271906701</v>
      </c>
      <c r="B2726" s="284">
        <v>-0.68921186349736296</v>
      </c>
      <c r="C2726" s="284">
        <v>-0.12468920282061</v>
      </c>
      <c r="D2726" s="284">
        <v>-0.29272834663873898</v>
      </c>
      <c r="E2726" s="284">
        <v>-0.31295271651387602</v>
      </c>
    </row>
    <row r="2727" spans="1:5" x14ac:dyDescent="0.25">
      <c r="A2727" s="284">
        <v>20922.500071593</v>
      </c>
      <c r="B2727" s="284">
        <v>-0.39039578578297102</v>
      </c>
      <c r="C2727" s="284">
        <v>-0.124696519315086</v>
      </c>
      <c r="D2727" s="284">
        <v>-0.29274765938737801</v>
      </c>
      <c r="E2727" s="284">
        <v>-0.31297534844574998</v>
      </c>
    </row>
    <row r="2728" spans="1:5" x14ac:dyDescent="0.25">
      <c r="A2728" s="284">
        <v>20925.951669420901</v>
      </c>
      <c r="B2728" s="284">
        <v>-1.1832703343920801</v>
      </c>
      <c r="C2728" s="284">
        <v>-0.124709011436824</v>
      </c>
      <c r="D2728" s="284">
        <v>-0.292780267224025</v>
      </c>
      <c r="E2728" s="284">
        <v>-0.313013993682348</v>
      </c>
    </row>
    <row r="2729" spans="1:5" x14ac:dyDescent="0.25">
      <c r="A2729" s="284">
        <v>20930.221394292501</v>
      </c>
      <c r="B2729" s="284">
        <v>-0.33922257268552702</v>
      </c>
      <c r="C2729" s="284">
        <v>-0.124724449394991</v>
      </c>
      <c r="D2729" s="284">
        <v>-0.292820421786741</v>
      </c>
      <c r="E2729" s="284">
        <v>-0.313061665534769</v>
      </c>
    </row>
    <row r="2730" spans="1:5" x14ac:dyDescent="0.25">
      <c r="A2730" s="284">
        <v>20937.5136712725</v>
      </c>
      <c r="B2730" s="284">
        <v>-0.34313585481015002</v>
      </c>
      <c r="C2730" s="284">
        <v>-0.124750776411593</v>
      </c>
      <c r="D2730" s="284">
        <v>-0.292887771745581</v>
      </c>
      <c r="E2730" s="284">
        <v>-0.31314274484190802</v>
      </c>
    </row>
    <row r="2731" spans="1:5" x14ac:dyDescent="0.25">
      <c r="A2731" s="284">
        <v>20939.720521692601</v>
      </c>
      <c r="B2731" s="284">
        <v>-6.1240556117792E-2</v>
      </c>
      <c r="C2731" s="284">
        <v>-0.124758729152431</v>
      </c>
      <c r="D2731" s="284">
        <v>-0.29290779724023702</v>
      </c>
      <c r="E2731" s="284">
        <v>-0.31316719816366401</v>
      </c>
    </row>
    <row r="2732" spans="1:5" x14ac:dyDescent="0.25">
      <c r="A2732" s="284">
        <v>20940.1548068597</v>
      </c>
      <c r="B2732" s="284">
        <v>0.297729567870886</v>
      </c>
      <c r="C2732" s="284">
        <v>-0.124760293537334</v>
      </c>
      <c r="D2732" s="284">
        <v>-0.29291173804891801</v>
      </c>
      <c r="E2732" s="284">
        <v>-0.313171993583513</v>
      </c>
    </row>
    <row r="2733" spans="1:5" x14ac:dyDescent="0.25">
      <c r="A2733" s="284">
        <v>20944.843687699798</v>
      </c>
      <c r="B2733" s="284">
        <v>-0.213344303457741</v>
      </c>
      <c r="C2733" s="284">
        <v>-0.12477716887434</v>
      </c>
      <c r="D2733" s="284">
        <v>-0.29295411723098003</v>
      </c>
      <c r="E2733" s="284">
        <v>-0.31322376867037999</v>
      </c>
    </row>
    <row r="2734" spans="1:5" x14ac:dyDescent="0.25">
      <c r="A2734" s="284">
        <v>20945.812886684598</v>
      </c>
      <c r="B2734" s="284">
        <v>0.97598852579221496</v>
      </c>
      <c r="C2734" s="284">
        <v>-0.124780653769946</v>
      </c>
      <c r="D2734" s="284">
        <v>-0.29296280238883998</v>
      </c>
      <c r="E2734" s="284">
        <v>-0.31323447066160898</v>
      </c>
    </row>
    <row r="2735" spans="1:5" x14ac:dyDescent="0.25">
      <c r="A2735" s="284">
        <v>20947.322244036699</v>
      </c>
      <c r="B2735" s="284">
        <v>-0.12504822841833399</v>
      </c>
      <c r="C2735" s="284">
        <v>-0.124786075937147</v>
      </c>
      <c r="D2735" s="284">
        <v>-0.29297623782000498</v>
      </c>
      <c r="E2735" s="284">
        <v>-0.31325113407574001</v>
      </c>
    </row>
    <row r="2736" spans="1:5" x14ac:dyDescent="0.25">
      <c r="A2736" s="284">
        <v>20947.921101311898</v>
      </c>
      <c r="B2736" s="284">
        <v>-0.13037010396610399</v>
      </c>
      <c r="C2736" s="284">
        <v>-0.124788226865</v>
      </c>
      <c r="D2736" s="284">
        <v>-0.29298155247978003</v>
      </c>
      <c r="E2736" s="284">
        <v>-0.31325772702556798</v>
      </c>
    </row>
    <row r="2737" spans="1:5" x14ac:dyDescent="0.25">
      <c r="A2737" s="284">
        <v>20950.105140052099</v>
      </c>
      <c r="B2737" s="284">
        <v>0.496074386801859</v>
      </c>
      <c r="C2737" s="284">
        <v>-0.124796071321359</v>
      </c>
      <c r="D2737" s="284">
        <v>-0.29300090622748198</v>
      </c>
      <c r="E2737" s="284">
        <v>-0.31328174757078903</v>
      </c>
    </row>
    <row r="2738" spans="1:5" x14ac:dyDescent="0.25">
      <c r="A2738" s="284">
        <v>20953.050682631001</v>
      </c>
      <c r="B2738" s="284">
        <v>-0.174418933698861</v>
      </c>
      <c r="C2738" s="284">
        <v>-0.12480664166491499</v>
      </c>
      <c r="D2738" s="284">
        <v>-0.293026796326607</v>
      </c>
      <c r="E2738" s="284">
        <v>-0.31331408369692398</v>
      </c>
    </row>
    <row r="2739" spans="1:5" x14ac:dyDescent="0.25">
      <c r="A2739" s="284">
        <v>20954.935586527099</v>
      </c>
      <c r="B2739" s="284">
        <v>-7.4383256020049707E-2</v>
      </c>
      <c r="C2739" s="284">
        <v>-0.12481340096902099</v>
      </c>
      <c r="D2739" s="284">
        <v>-0.293043230226403</v>
      </c>
      <c r="E2739" s="284">
        <v>-0.31333473450906102</v>
      </c>
    </row>
    <row r="2740" spans="1:5" x14ac:dyDescent="0.25">
      <c r="A2740" s="284">
        <v>20959.109979578399</v>
      </c>
      <c r="B2740" s="284">
        <v>-0.19528293241134501</v>
      </c>
      <c r="C2740" s="284">
        <v>-0.12482834584394201</v>
      </c>
      <c r="D2740" s="284">
        <v>-0.29307937929679501</v>
      </c>
      <c r="E2740" s="284">
        <v>-0.31338038536486901</v>
      </c>
    </row>
    <row r="2741" spans="1:5" x14ac:dyDescent="0.25">
      <c r="A2741" s="284">
        <v>20960.7010854121</v>
      </c>
      <c r="B2741" s="284">
        <v>-1.18466884704693</v>
      </c>
      <c r="C2741" s="284">
        <v>-0.124834039823271</v>
      </c>
      <c r="D2741" s="284">
        <v>-0.29309302399691001</v>
      </c>
      <c r="E2741" s="284">
        <v>-0.31339775090890098</v>
      </c>
    </row>
    <row r="2742" spans="1:5" x14ac:dyDescent="0.25">
      <c r="A2742" s="284">
        <v>20960.783702425801</v>
      </c>
      <c r="B2742" s="284">
        <v>-0.27688060132526898</v>
      </c>
      <c r="C2742" s="284">
        <v>-0.124834335479008</v>
      </c>
      <c r="D2742" s="284">
        <v>-0.29309373248804499</v>
      </c>
      <c r="E2742" s="284">
        <v>-0.31339865192854999</v>
      </c>
    </row>
    <row r="2743" spans="1:5" x14ac:dyDescent="0.25">
      <c r="A2743" s="284">
        <v>20971.552453828299</v>
      </c>
      <c r="B2743" s="284">
        <v>-0.36687425713625199</v>
      </c>
      <c r="C2743" s="284">
        <v>-0.12487279292836199</v>
      </c>
      <c r="D2743" s="284">
        <v>-0.29318442724161298</v>
      </c>
      <c r="E2743" s="284">
        <v>-0.31351563945050598</v>
      </c>
    </row>
    <row r="2744" spans="1:5" x14ac:dyDescent="0.25">
      <c r="A2744" s="284">
        <v>20972.541607243002</v>
      </c>
      <c r="B2744" s="284">
        <v>-0.21729506257702799</v>
      </c>
      <c r="C2744" s="284">
        <v>-0.12487632003166201</v>
      </c>
      <c r="D2744" s="284">
        <v>-0.29319263128110301</v>
      </c>
      <c r="E2744" s="284">
        <v>-0.31352632855863599</v>
      </c>
    </row>
    <row r="2745" spans="1:5" x14ac:dyDescent="0.25">
      <c r="A2745" s="284">
        <v>20972.6906115858</v>
      </c>
      <c r="B2745" s="284">
        <v>-0.13087666724295199</v>
      </c>
      <c r="C2745" s="284">
        <v>-0.12487685096102299</v>
      </c>
      <c r="D2745" s="284">
        <v>-0.29319386084385102</v>
      </c>
      <c r="E2745" s="284">
        <v>-0.31352793874721502</v>
      </c>
    </row>
    <row r="2746" spans="1:5" x14ac:dyDescent="0.25">
      <c r="A2746" s="284">
        <v>20974.662018739298</v>
      </c>
      <c r="B2746" s="284">
        <v>0.352667782864513</v>
      </c>
      <c r="C2746" s="284">
        <v>-0.12488387288658</v>
      </c>
      <c r="D2746" s="284">
        <v>-0.29321009448698498</v>
      </c>
      <c r="E2746" s="284">
        <v>-0.31354924240337001</v>
      </c>
    </row>
    <row r="2747" spans="1:5" x14ac:dyDescent="0.25">
      <c r="A2747" s="284">
        <v>20975.5098137061</v>
      </c>
      <c r="B2747" s="284">
        <v>-9.8337381686697298E-2</v>
      </c>
      <c r="C2747" s="284">
        <v>-0.124886891000248</v>
      </c>
      <c r="D2747" s="284">
        <v>-0.29321701966519398</v>
      </c>
      <c r="E2747" s="284">
        <v>-0.31355840394690498</v>
      </c>
    </row>
    <row r="2748" spans="1:5" x14ac:dyDescent="0.25">
      <c r="A2748" s="284">
        <v>20975.926039913898</v>
      </c>
      <c r="B2748" s="284">
        <v>-0.23226129022582101</v>
      </c>
      <c r="C2748" s="284">
        <v>-0.12488837274767101</v>
      </c>
      <c r="D2748" s="284">
        <v>-0.29322041154455802</v>
      </c>
      <c r="E2748" s="284">
        <v>-0.31356289469169701</v>
      </c>
    </row>
    <row r="2749" spans="1:5" x14ac:dyDescent="0.25">
      <c r="A2749" s="284">
        <v>20975.971425961201</v>
      </c>
      <c r="B2749" s="284">
        <v>-0.35938162582579403</v>
      </c>
      <c r="C2749" s="284">
        <v>-0.12488853425388401</v>
      </c>
      <c r="D2749" s="284">
        <v>-0.29322078140112701</v>
      </c>
      <c r="E2749" s="284">
        <v>-0.31356338437051001</v>
      </c>
    </row>
    <row r="2750" spans="1:5" x14ac:dyDescent="0.25">
      <c r="A2750" s="284">
        <v>20979.386045548599</v>
      </c>
      <c r="B2750" s="284">
        <v>-0.43494789185063398</v>
      </c>
      <c r="C2750" s="284">
        <v>-0.124900680259448</v>
      </c>
      <c r="D2750" s="284">
        <v>-0.29324860756271498</v>
      </c>
      <c r="E2750" s="284">
        <v>-0.31360016703575999</v>
      </c>
    </row>
    <row r="2751" spans="1:5" x14ac:dyDescent="0.25">
      <c r="A2751" s="284">
        <v>20980.638090318698</v>
      </c>
      <c r="B2751" s="284">
        <v>-0.36260751507439798</v>
      </c>
      <c r="C2751" s="284">
        <v>-0.1249051280223</v>
      </c>
      <c r="D2751" s="284">
        <v>-0.29325866444770299</v>
      </c>
      <c r="E2751" s="284">
        <v>-0.313613641366005</v>
      </c>
    </row>
    <row r="2752" spans="1:5" x14ac:dyDescent="0.25">
      <c r="A2752" s="284">
        <v>20983.524230823601</v>
      </c>
      <c r="B2752" s="284">
        <v>-0.28489372532748403</v>
      </c>
      <c r="C2752" s="284">
        <v>-0.124915379064722</v>
      </c>
      <c r="D2752" s="284">
        <v>-0.29328177285770501</v>
      </c>
      <c r="E2752" s="284">
        <v>-0.31364463912917201</v>
      </c>
    </row>
    <row r="2753" spans="1:5" x14ac:dyDescent="0.25">
      <c r="A2753" s="284">
        <v>20987.303764855998</v>
      </c>
      <c r="B2753" s="284">
        <v>-0.34330946407768997</v>
      </c>
      <c r="C2753" s="284">
        <v>-0.12492878944784699</v>
      </c>
      <c r="D2753" s="284">
        <v>-0.293311898069818</v>
      </c>
      <c r="E2753" s="284">
        <v>-0.31368513517544</v>
      </c>
    </row>
    <row r="2754" spans="1:5" x14ac:dyDescent="0.25">
      <c r="A2754" s="284">
        <v>20994.084928210701</v>
      </c>
      <c r="B2754" s="284">
        <v>-0.76733968132346497</v>
      </c>
      <c r="C2754" s="284">
        <v>-0.124952806952551</v>
      </c>
      <c r="D2754" s="284">
        <v>-0.29336473826179199</v>
      </c>
      <c r="E2754" s="284">
        <v>-0.31375751768925197</v>
      </c>
    </row>
    <row r="2755" spans="1:5" x14ac:dyDescent="0.25">
      <c r="A2755" s="284">
        <v>20994.765429899599</v>
      </c>
      <c r="B2755" s="284">
        <v>-0.23481283514536999</v>
      </c>
      <c r="C2755" s="284">
        <v>-0.12495521440386299</v>
      </c>
      <c r="D2755" s="284">
        <v>-0.29336998125448299</v>
      </c>
      <c r="E2755" s="284">
        <v>-0.31376475670660398</v>
      </c>
    </row>
    <row r="2756" spans="1:5" x14ac:dyDescent="0.25">
      <c r="A2756" s="284">
        <v>20994.765429899599</v>
      </c>
      <c r="B2756" s="284">
        <v>-9.9163637139754193E-2</v>
      </c>
      <c r="C2756" s="284">
        <v>-0.12495521440386299</v>
      </c>
      <c r="D2756" s="284">
        <v>-0.29336998125448299</v>
      </c>
      <c r="E2756" s="284">
        <v>-0.31376475670660398</v>
      </c>
    </row>
    <row r="2757" spans="1:5" x14ac:dyDescent="0.25">
      <c r="A2757" s="284">
        <v>20994.826013996601</v>
      </c>
      <c r="B2757" s="284">
        <v>-1.53922043914734E-2</v>
      </c>
      <c r="C2757" s="284">
        <v>-0.12495542867186001</v>
      </c>
      <c r="D2757" s="284">
        <v>-0.29337044803066198</v>
      </c>
      <c r="E2757" s="284">
        <v>-0.31376540118601698</v>
      </c>
    </row>
    <row r="2758" spans="1:5" x14ac:dyDescent="0.25">
      <c r="A2758" s="284">
        <v>20996.797134533899</v>
      </c>
      <c r="B2758" s="284">
        <v>-0.45202728510448398</v>
      </c>
      <c r="C2758" s="284">
        <v>-0.12496238990066701</v>
      </c>
      <c r="D2758" s="284">
        <v>-0.29338563472415302</v>
      </c>
      <c r="E2758" s="284">
        <v>-0.313786369503956</v>
      </c>
    </row>
    <row r="2759" spans="1:5" x14ac:dyDescent="0.25">
      <c r="A2759" s="284">
        <v>21000.071526438202</v>
      </c>
      <c r="B2759" s="284">
        <v>-0.21617939161862099</v>
      </c>
      <c r="C2759" s="284">
        <v>-0.12497395377553799</v>
      </c>
      <c r="D2759" s="284">
        <v>-0.29341065219870299</v>
      </c>
      <c r="E2759" s="284">
        <v>-0.31382112702429499</v>
      </c>
    </row>
    <row r="2760" spans="1:5" x14ac:dyDescent="0.25">
      <c r="A2760" s="284">
        <v>21000.754281421199</v>
      </c>
      <c r="B2760" s="284">
        <v>-0.25426667683193799</v>
      </c>
      <c r="C2760" s="284">
        <v>-0.124976364999797</v>
      </c>
      <c r="D2760" s="284">
        <v>-0.29341582125020299</v>
      </c>
      <c r="E2760" s="284">
        <v>-0.31382836415985699</v>
      </c>
    </row>
    <row r="2761" spans="1:5" x14ac:dyDescent="0.25">
      <c r="A2761" s="284">
        <v>21001.706259116901</v>
      </c>
      <c r="B2761" s="284">
        <v>9.4798173898524907E-2</v>
      </c>
      <c r="C2761" s="284">
        <v>-0.12497972701365299</v>
      </c>
      <c r="D2761" s="284">
        <v>-0.29342302855276198</v>
      </c>
      <c r="E2761" s="284">
        <v>-0.31383844911719599</v>
      </c>
    </row>
    <row r="2762" spans="1:5" x14ac:dyDescent="0.25">
      <c r="A2762" s="284">
        <v>21002.3245900086</v>
      </c>
      <c r="B2762" s="284">
        <v>-0.37860568269925099</v>
      </c>
      <c r="C2762" s="284">
        <v>-0.12498191071715301</v>
      </c>
      <c r="D2762" s="284">
        <v>-0.29342770985762701</v>
      </c>
      <c r="E2762" s="284">
        <v>-0.31384499553699802</v>
      </c>
    </row>
    <row r="2763" spans="1:5" x14ac:dyDescent="0.25">
      <c r="A2763" s="284">
        <v>21002.4522700339</v>
      </c>
      <c r="B2763" s="284">
        <v>-1.1121668947390999</v>
      </c>
      <c r="C2763" s="284">
        <v>-0.124982361633194</v>
      </c>
      <c r="D2763" s="284">
        <v>-0.29342865153520598</v>
      </c>
      <c r="E2763" s="284">
        <v>-0.31384634731653399</v>
      </c>
    </row>
    <row r="2764" spans="1:5" x14ac:dyDescent="0.25">
      <c r="A2764" s="284">
        <v>21004.6400896737</v>
      </c>
      <c r="B2764" s="284">
        <v>-0.35981673409533099</v>
      </c>
      <c r="C2764" s="284">
        <v>-0.124990077834674</v>
      </c>
      <c r="D2764" s="284">
        <v>-0.29344478734576701</v>
      </c>
      <c r="E2764" s="284">
        <v>-0.31386948594882502</v>
      </c>
    </row>
    <row r="2765" spans="1:5" x14ac:dyDescent="0.25">
      <c r="A2765" s="284">
        <v>21010.800622082999</v>
      </c>
      <c r="B2765" s="284">
        <v>-0.545859439922181</v>
      </c>
      <c r="C2765" s="284">
        <v>-0.12501177276817399</v>
      </c>
      <c r="D2765" s="284">
        <v>-0.29349022307643802</v>
      </c>
      <c r="E2765" s="284">
        <v>-0.31393444581450702</v>
      </c>
    </row>
    <row r="2766" spans="1:5" x14ac:dyDescent="0.25">
      <c r="A2766" s="284">
        <v>21012.709870887302</v>
      </c>
      <c r="B2766" s="284">
        <v>-0.18111396571200999</v>
      </c>
      <c r="C2766" s="284">
        <v>-0.125018486002303</v>
      </c>
      <c r="D2766" s="284">
        <v>-0.29350430434550501</v>
      </c>
      <c r="E2766" s="284">
        <v>-0.31395451977410799</v>
      </c>
    </row>
    <row r="2767" spans="1:5" x14ac:dyDescent="0.25">
      <c r="A2767" s="284">
        <v>21014.327377777401</v>
      </c>
      <c r="B2767" s="284">
        <v>-0.461501082506588</v>
      </c>
      <c r="C2767" s="284">
        <v>-0.12502416909558101</v>
      </c>
      <c r="D2767" s="284">
        <v>-0.29351623393251702</v>
      </c>
      <c r="E2767" s="284">
        <v>-0.31397149324948298</v>
      </c>
    </row>
    <row r="2768" spans="1:5" x14ac:dyDescent="0.25">
      <c r="A2768" s="284">
        <v>21016.4372227575</v>
      </c>
      <c r="B2768" s="284">
        <v>-0.32634422939537</v>
      </c>
      <c r="C2768" s="284">
        <v>-0.125031576134216</v>
      </c>
      <c r="D2768" s="284">
        <v>-0.29353139773224002</v>
      </c>
      <c r="E2768" s="284">
        <v>-0.31399363031850003</v>
      </c>
    </row>
    <row r="2769" spans="1:5" x14ac:dyDescent="0.25">
      <c r="A2769" s="284">
        <v>21020.233346862598</v>
      </c>
      <c r="B2769" s="284">
        <v>-0.19811704165264599</v>
      </c>
      <c r="C2769" s="284">
        <v>-0.12504490056183501</v>
      </c>
      <c r="D2769" s="284">
        <v>-0.29355848845452398</v>
      </c>
      <c r="E2769" s="284">
        <v>-0.31403335400565602</v>
      </c>
    </row>
    <row r="2770" spans="1:5" x14ac:dyDescent="0.25">
      <c r="A2770" s="284">
        <v>21021.779312887</v>
      </c>
      <c r="B2770" s="284">
        <v>-0.271774205028597</v>
      </c>
      <c r="C2770" s="284">
        <v>-0.12505031476358999</v>
      </c>
      <c r="D2770" s="284">
        <v>-0.293569350715225</v>
      </c>
      <c r="E2770" s="284">
        <v>-0.314049502256458</v>
      </c>
    </row>
    <row r="2771" spans="1:5" x14ac:dyDescent="0.25">
      <c r="A2771" s="284">
        <v>21022.1127870083</v>
      </c>
      <c r="B2771" s="284">
        <v>-0.40004702846052598</v>
      </c>
      <c r="C2771" s="284">
        <v>-0.125051481848444</v>
      </c>
      <c r="D2771" s="284">
        <v>-0.29357169376984898</v>
      </c>
      <c r="E2771" s="284">
        <v>-0.31405298291570599</v>
      </c>
    </row>
    <row r="2772" spans="1:5" x14ac:dyDescent="0.25">
      <c r="A2772" s="284">
        <v>21025.331536993599</v>
      </c>
      <c r="B2772" s="284">
        <v>-0.245552261018711</v>
      </c>
      <c r="C2772" s="284">
        <v>-0.125062746753627</v>
      </c>
      <c r="D2772" s="284">
        <v>-0.29359422990366801</v>
      </c>
      <c r="E2772" s="284">
        <v>-0.31408653613697302</v>
      </c>
    </row>
    <row r="2773" spans="1:5" x14ac:dyDescent="0.25">
      <c r="A2773" s="284">
        <v>21030.665677635301</v>
      </c>
      <c r="B2773" s="284">
        <v>-0.218891627323126</v>
      </c>
      <c r="C2773" s="284">
        <v>-0.12508141505306999</v>
      </c>
      <c r="D2773" s="284">
        <v>-0.293630959754618</v>
      </c>
      <c r="E2773" s="284">
        <v>-0.31414194458434802</v>
      </c>
    </row>
    <row r="2774" spans="1:5" x14ac:dyDescent="0.25">
      <c r="A2774" s="284">
        <v>21033.203902141198</v>
      </c>
      <c r="B2774" s="284">
        <v>-0.26682685634101799</v>
      </c>
      <c r="C2774" s="284">
        <v>-0.12509027925826199</v>
      </c>
      <c r="D2774" s="284">
        <v>-0.29364827915673702</v>
      </c>
      <c r="E2774" s="284">
        <v>-0.31416826894530497</v>
      </c>
    </row>
    <row r="2775" spans="1:5" x14ac:dyDescent="0.25">
      <c r="A2775" s="284">
        <v>21033.631810324499</v>
      </c>
      <c r="B2775" s="284">
        <v>-0.144575563517302</v>
      </c>
      <c r="C2775" s="284">
        <v>-0.125091773096597</v>
      </c>
      <c r="D2775" s="284">
        <v>-0.29365115286846399</v>
      </c>
      <c r="E2775" s="284">
        <v>-0.314172697303852</v>
      </c>
    </row>
    <row r="2776" spans="1:5" x14ac:dyDescent="0.25">
      <c r="A2776" s="284">
        <v>21035.731268428401</v>
      </c>
      <c r="B2776" s="284">
        <v>1.1011212728411901</v>
      </c>
      <c r="C2776" s="284">
        <v>-0.12509909826725099</v>
      </c>
      <c r="D2776" s="284">
        <v>-0.29366521139671198</v>
      </c>
      <c r="E2776" s="284">
        <v>-0.314194416744631</v>
      </c>
    </row>
    <row r="2777" spans="1:5" x14ac:dyDescent="0.25">
      <c r="A2777" s="284">
        <v>21037.2942473414</v>
      </c>
      <c r="B2777" s="284">
        <v>-0.364121174731658</v>
      </c>
      <c r="C2777" s="284">
        <v>-0.12510454702075299</v>
      </c>
      <c r="D2777" s="284">
        <v>-0.29367567751802098</v>
      </c>
      <c r="E2777" s="284">
        <v>-0.31421056343873799</v>
      </c>
    </row>
    <row r="2778" spans="1:5" x14ac:dyDescent="0.25">
      <c r="A2778" s="284">
        <v>21038.491890891601</v>
      </c>
      <c r="B2778" s="284">
        <v>-1.0803393922018001</v>
      </c>
      <c r="C2778" s="284">
        <v>-0.12510872216632599</v>
      </c>
      <c r="D2778" s="284">
        <v>-0.293683697256853</v>
      </c>
      <c r="E2778" s="284">
        <v>-0.314222922014532</v>
      </c>
    </row>
    <row r="2779" spans="1:5" x14ac:dyDescent="0.25">
      <c r="A2779" s="284">
        <v>21038.5563163964</v>
      </c>
      <c r="B2779" s="284">
        <v>-7.9790845144789305E-2</v>
      </c>
      <c r="C2779" s="284">
        <v>-0.12510894676225201</v>
      </c>
      <c r="D2779" s="284">
        <v>-0.29368412866711902</v>
      </c>
      <c r="E2779" s="284">
        <v>-0.31422358614856999</v>
      </c>
    </row>
    <row r="2780" spans="1:5" x14ac:dyDescent="0.25">
      <c r="A2780" s="284">
        <v>21041.2430384611</v>
      </c>
      <c r="B2780" s="284">
        <v>-0.39724357733822402</v>
      </c>
      <c r="C2780" s="284">
        <v>-0.12511830344202299</v>
      </c>
      <c r="D2780" s="284">
        <v>-0.293701862641008</v>
      </c>
      <c r="E2780" s="284">
        <v>-0.31425126511607498</v>
      </c>
    </row>
    <row r="2781" spans="1:5" x14ac:dyDescent="0.25">
      <c r="A2781" s="284">
        <v>21041.8771588321</v>
      </c>
      <c r="B2781" s="284">
        <v>-7.7904716536969495E-2</v>
      </c>
      <c r="C2781" s="284">
        <v>-0.12512051146376299</v>
      </c>
      <c r="D2781" s="284">
        <v>-0.293706002823937</v>
      </c>
      <c r="E2781" s="284">
        <v>-0.314257792014142</v>
      </c>
    </row>
    <row r="2782" spans="1:5" x14ac:dyDescent="0.25">
      <c r="A2782" s="284">
        <v>21044.3628221363</v>
      </c>
      <c r="B2782" s="284">
        <v>-0.92183021394773901</v>
      </c>
      <c r="C2782" s="284">
        <v>-0.12512915264955801</v>
      </c>
      <c r="D2782" s="284">
        <v>-0.29372223176287399</v>
      </c>
      <c r="E2782" s="284">
        <v>-0.31428333988221502</v>
      </c>
    </row>
    <row r="2783" spans="1:5" x14ac:dyDescent="0.25">
      <c r="A2783" s="284">
        <v>21049.206886790998</v>
      </c>
      <c r="B2783" s="284">
        <v>6.1143678251030002E-2</v>
      </c>
      <c r="C2783" s="284">
        <v>-0.125145989926853</v>
      </c>
      <c r="D2783" s="284">
        <v>-0.29375329510131598</v>
      </c>
      <c r="E2783" s="284">
        <v>-0.31433302098952298</v>
      </c>
    </row>
    <row r="2784" spans="1:5" x14ac:dyDescent="0.25">
      <c r="A2784" s="284">
        <v>21050.560195668</v>
      </c>
      <c r="B2784" s="284">
        <v>-0.38483459251017499</v>
      </c>
      <c r="C2784" s="284">
        <v>-0.125150685357655</v>
      </c>
      <c r="D2784" s="284">
        <v>-0.293761973410682</v>
      </c>
      <c r="E2784" s="284">
        <v>-0.31434686662612299</v>
      </c>
    </row>
    <row r="2785" spans="1:5" x14ac:dyDescent="0.25">
      <c r="A2785" s="284">
        <v>21051.142572767101</v>
      </c>
      <c r="B2785" s="284">
        <v>-0.35421229649454899</v>
      </c>
      <c r="C2785" s="284">
        <v>-0.12515270596907299</v>
      </c>
      <c r="D2785" s="284">
        <v>-0.29376566859350001</v>
      </c>
      <c r="E2785" s="284">
        <v>-0.31435282077585203</v>
      </c>
    </row>
    <row r="2786" spans="1:5" x14ac:dyDescent="0.25">
      <c r="A2786" s="284">
        <v>21060.0862657199</v>
      </c>
      <c r="B2786" s="284">
        <v>-0.106627985913921</v>
      </c>
      <c r="C2786" s="284">
        <v>-0.12518368528694299</v>
      </c>
      <c r="D2786" s="284">
        <v>-0.29382125810611798</v>
      </c>
      <c r="E2786" s="284">
        <v>-0.314443949342746</v>
      </c>
    </row>
    <row r="2787" spans="1:5" x14ac:dyDescent="0.25">
      <c r="A2787" s="284">
        <v>21060.914870242599</v>
      </c>
      <c r="B2787" s="284">
        <v>-5.7270087805494398E-2</v>
      </c>
      <c r="C2787" s="284">
        <v>-0.12518655424695899</v>
      </c>
      <c r="D2787" s="284">
        <v>-0.29382630240348101</v>
      </c>
      <c r="E2787" s="284">
        <v>-0.31445236267195997</v>
      </c>
    </row>
    <row r="2788" spans="1:5" x14ac:dyDescent="0.25">
      <c r="A2788" s="284">
        <v>21061.073636683999</v>
      </c>
      <c r="B2788" s="284">
        <v>-0.25663850936007399</v>
      </c>
      <c r="C2788" s="284">
        <v>-0.12518710395983099</v>
      </c>
      <c r="D2788" s="284">
        <v>-0.293827260277566</v>
      </c>
      <c r="E2788" s="284">
        <v>-0.31445397361872601</v>
      </c>
    </row>
    <row r="2789" spans="1:5" x14ac:dyDescent="0.25">
      <c r="A2789" s="284">
        <v>21062.008040928598</v>
      </c>
      <c r="B2789" s="284">
        <v>-0.30233376964761099</v>
      </c>
      <c r="C2789" s="284">
        <v>-0.12519033180238001</v>
      </c>
      <c r="D2789" s="284">
        <v>-0.293832897751094</v>
      </c>
      <c r="E2789" s="284">
        <v>-0.31446345468716302</v>
      </c>
    </row>
    <row r="2790" spans="1:5" x14ac:dyDescent="0.25">
      <c r="A2790" s="284">
        <v>21067.858249091001</v>
      </c>
      <c r="B2790" s="284">
        <v>-0.36141172618546802</v>
      </c>
      <c r="C2790" s="284">
        <v>-0.12521053243017599</v>
      </c>
      <c r="D2790" s="284">
        <v>-0.29386788573240502</v>
      </c>
      <c r="E2790" s="284">
        <v>-0.31452266771464099</v>
      </c>
    </row>
    <row r="2791" spans="1:5" x14ac:dyDescent="0.25">
      <c r="A2791" s="284">
        <v>21086.377072679399</v>
      </c>
      <c r="B2791" s="284">
        <v>-0.27446619819792001</v>
      </c>
      <c r="C2791" s="284">
        <v>-0.12527420474079301</v>
      </c>
      <c r="D2791" s="284">
        <v>-0.29397334419791998</v>
      </c>
      <c r="E2791" s="284">
        <v>-0.31470848481161201</v>
      </c>
    </row>
    <row r="2792" spans="1:5" x14ac:dyDescent="0.25">
      <c r="A2792" s="284">
        <v>21090.639284289198</v>
      </c>
      <c r="B2792" s="284">
        <v>0.22761332502161399</v>
      </c>
      <c r="C2792" s="284">
        <v>-0.12528880426281699</v>
      </c>
      <c r="D2792" s="284">
        <v>-0.293996281016771</v>
      </c>
      <c r="E2792" s="284">
        <v>-0.31475088161806702</v>
      </c>
    </row>
    <row r="2793" spans="1:5" x14ac:dyDescent="0.25">
      <c r="A2793" s="284">
        <v>21092.785650165999</v>
      </c>
      <c r="B2793" s="284">
        <v>-0.55109089029969904</v>
      </c>
      <c r="C2793" s="284">
        <v>-0.125296142795568</v>
      </c>
      <c r="D2793" s="284">
        <v>-0.29400755557258801</v>
      </c>
      <c r="E2793" s="284">
        <v>-0.31477221890652801</v>
      </c>
    </row>
    <row r="2794" spans="1:5" x14ac:dyDescent="0.25">
      <c r="A2794" s="284">
        <v>21095.737487567301</v>
      </c>
      <c r="B2794" s="284">
        <v>-0.27067232484084802</v>
      </c>
      <c r="C2794" s="284">
        <v>-0.125306235275922</v>
      </c>
      <c r="D2794" s="284">
        <v>-0.29402306115619098</v>
      </c>
      <c r="E2794" s="284">
        <v>-0.31480147705028</v>
      </c>
    </row>
    <row r="2795" spans="1:5" x14ac:dyDescent="0.25">
      <c r="A2795" s="284">
        <v>21097.817067298802</v>
      </c>
      <c r="B2795" s="284">
        <v>0.415676034885615</v>
      </c>
      <c r="C2795" s="284">
        <v>-0.12531333651743901</v>
      </c>
      <c r="D2795" s="284">
        <v>-0.29403398489385002</v>
      </c>
      <c r="E2795" s="284">
        <v>-0.31482205015289999</v>
      </c>
    </row>
    <row r="2796" spans="1:5" x14ac:dyDescent="0.25">
      <c r="A2796" s="284">
        <v>21097.932284959901</v>
      </c>
      <c r="B2796" s="284">
        <v>-0.24655975964913401</v>
      </c>
      <c r="C2796" s="284">
        <v>-0.12531372980518399</v>
      </c>
      <c r="D2796" s="284">
        <v>-0.294034590115897</v>
      </c>
      <c r="E2796" s="284">
        <v>-0.31482318915824697</v>
      </c>
    </row>
    <row r="2797" spans="1:5" x14ac:dyDescent="0.25">
      <c r="A2797" s="284">
        <v>21102.113936126301</v>
      </c>
      <c r="B2797" s="284">
        <v>-0.124581716133843</v>
      </c>
      <c r="C2797" s="284">
        <v>-0.125327992819423</v>
      </c>
      <c r="D2797" s="284">
        <v>-0.294056555736947</v>
      </c>
      <c r="E2797" s="284">
        <v>-0.31486446528935502</v>
      </c>
    </row>
    <row r="2798" spans="1:5" x14ac:dyDescent="0.25">
      <c r="A2798" s="284">
        <v>21102.288116262502</v>
      </c>
      <c r="B2798" s="284">
        <v>1.7828554284859499</v>
      </c>
      <c r="C2798" s="284">
        <v>-0.12532858646812201</v>
      </c>
      <c r="D2798" s="284">
        <v>-0.29405747068052202</v>
      </c>
      <c r="E2798" s="284">
        <v>-0.31486618370188701</v>
      </c>
    </row>
    <row r="2799" spans="1:5" x14ac:dyDescent="0.25">
      <c r="A2799" s="284">
        <v>21102.686027280401</v>
      </c>
      <c r="B2799" s="284">
        <v>-0.36010279448351901</v>
      </c>
      <c r="C2799" s="284">
        <v>-0.125329942129251</v>
      </c>
      <c r="D2799" s="284">
        <v>-0.294059560850716</v>
      </c>
      <c r="E2799" s="284">
        <v>-0.31487010938075399</v>
      </c>
    </row>
    <row r="2800" spans="1:5" x14ac:dyDescent="0.25">
      <c r="A2800" s="284">
        <v>21105.507907524901</v>
      </c>
      <c r="B2800" s="284">
        <v>-0.21390487002306299</v>
      </c>
      <c r="C2800" s="284">
        <v>-0.125339552565853</v>
      </c>
      <c r="D2800" s="284">
        <v>-0.29407383305523399</v>
      </c>
      <c r="E2800" s="284">
        <v>-0.31489787766365102</v>
      </c>
    </row>
    <row r="2801" spans="1:5" x14ac:dyDescent="0.25">
      <c r="A2801" s="284">
        <v>21108.428477350699</v>
      </c>
      <c r="B2801" s="284">
        <v>0.50654966472019103</v>
      </c>
      <c r="C2801" s="284">
        <v>-0.12534949095595599</v>
      </c>
      <c r="D2801" s="284">
        <v>-0.294088355646626</v>
      </c>
      <c r="E2801" s="284">
        <v>-0.31492657294187099</v>
      </c>
    </row>
    <row r="2802" spans="1:5" x14ac:dyDescent="0.25">
      <c r="A2802" s="284">
        <v>21114.746704921999</v>
      </c>
      <c r="B2802" s="284">
        <v>-0.39771528154763902</v>
      </c>
      <c r="C2802" s="284">
        <v>-0.125370945544548</v>
      </c>
      <c r="D2802" s="284">
        <v>-0.29411914372047798</v>
      </c>
      <c r="E2802" s="284">
        <v>-0.31498840292882901</v>
      </c>
    </row>
    <row r="2803" spans="1:5" x14ac:dyDescent="0.25">
      <c r="A2803" s="284">
        <v>21117.046483787301</v>
      </c>
      <c r="B2803" s="284">
        <v>-0.37020584910526499</v>
      </c>
      <c r="C2803" s="284">
        <v>-0.12537875032220999</v>
      </c>
      <c r="D2803" s="284">
        <v>-0.29413010539376899</v>
      </c>
      <c r="E2803" s="284">
        <v>-0.31501087950326301</v>
      </c>
    </row>
    <row r="2804" spans="1:5" x14ac:dyDescent="0.25">
      <c r="A2804" s="284">
        <v>21118.104309760001</v>
      </c>
      <c r="B2804" s="284">
        <v>-0.100670707800687</v>
      </c>
      <c r="C2804" s="284">
        <v>-0.125382340274551</v>
      </c>
      <c r="D2804" s="284">
        <v>-0.29413510032812501</v>
      </c>
      <c r="E2804" s="284">
        <v>-0.31502118842381999</v>
      </c>
    </row>
    <row r="2805" spans="1:5" x14ac:dyDescent="0.25">
      <c r="A2805" s="284">
        <v>21119.156121493499</v>
      </c>
      <c r="B2805" s="284">
        <v>-0.55224241558119402</v>
      </c>
      <c r="C2805" s="284">
        <v>-0.12538589967372499</v>
      </c>
      <c r="D2805" s="284">
        <v>-0.29414002472946998</v>
      </c>
      <c r="E2805" s="284">
        <v>-0.31503143873330502</v>
      </c>
    </row>
    <row r="2806" spans="1:5" x14ac:dyDescent="0.25">
      <c r="A2806" s="284">
        <v>21125.409910905</v>
      </c>
      <c r="B2806" s="284">
        <v>-0.267511529350417</v>
      </c>
      <c r="C2806" s="284">
        <v>-0.125407062902997</v>
      </c>
      <c r="D2806" s="284">
        <v>-0.29416881000108902</v>
      </c>
      <c r="E2806" s="284">
        <v>-0.31509220369320701</v>
      </c>
    </row>
    <row r="2807" spans="1:5" x14ac:dyDescent="0.25">
      <c r="A2807" s="284">
        <v>21126.377043776702</v>
      </c>
      <c r="B2807" s="284">
        <v>-0.52179376443679504</v>
      </c>
      <c r="C2807" s="284">
        <v>-0.12541033574340599</v>
      </c>
      <c r="D2807" s="284">
        <v>-0.29417308968375699</v>
      </c>
      <c r="E2807" s="284">
        <v>-0.31510157678808398</v>
      </c>
    </row>
    <row r="2808" spans="1:5" x14ac:dyDescent="0.25">
      <c r="A2808" s="284">
        <v>21126.539853465201</v>
      </c>
      <c r="B2808" s="284">
        <v>-0.365295471191318</v>
      </c>
      <c r="C2808" s="284">
        <v>-0.12541088670195899</v>
      </c>
      <c r="D2808" s="284">
        <v>-0.29417381013678101</v>
      </c>
      <c r="E2808" s="284">
        <v>-0.31510315404716499</v>
      </c>
    </row>
    <row r="2809" spans="1:5" x14ac:dyDescent="0.25">
      <c r="A2809" s="284">
        <v>21126.921149480899</v>
      </c>
      <c r="B2809" s="284">
        <v>-0.36115202504275501</v>
      </c>
      <c r="C2809" s="284">
        <v>-0.12541217450942099</v>
      </c>
      <c r="D2809" s="284">
        <v>-0.29417549741884702</v>
      </c>
      <c r="E2809" s="284">
        <v>-0.31510684723371202</v>
      </c>
    </row>
    <row r="2810" spans="1:5" x14ac:dyDescent="0.25">
      <c r="A2810" s="284">
        <v>21128.2675029743</v>
      </c>
      <c r="B2810" s="284">
        <v>-0.50360085744885996</v>
      </c>
      <c r="C2810" s="284">
        <v>-0.12541671973681801</v>
      </c>
      <c r="D2810" s="284">
        <v>-0.29418145519970601</v>
      </c>
      <c r="E2810" s="284">
        <v>-0.31511987986137902</v>
      </c>
    </row>
    <row r="2811" spans="1:5" x14ac:dyDescent="0.25">
      <c r="A2811" s="284">
        <v>21138.835173293399</v>
      </c>
      <c r="B2811" s="284">
        <v>-0.282808827966119</v>
      </c>
      <c r="C2811" s="284">
        <v>-0.12545234209762901</v>
      </c>
      <c r="D2811" s="284">
        <v>-0.294227695513329</v>
      </c>
      <c r="E2811" s="284">
        <v>-0.315221743470181</v>
      </c>
    </row>
    <row r="2812" spans="1:5" x14ac:dyDescent="0.25">
      <c r="A2812" s="284">
        <v>21138.981099880901</v>
      </c>
      <c r="B2812" s="284">
        <v>-0.129460061231779</v>
      </c>
      <c r="C2812" s="284">
        <v>-0.12545283365517701</v>
      </c>
      <c r="D2812" s="284">
        <v>-0.29422831086774798</v>
      </c>
      <c r="E2812" s="284">
        <v>-0.31522314324713602</v>
      </c>
    </row>
    <row r="2813" spans="1:5" x14ac:dyDescent="0.25">
      <c r="A2813" s="284">
        <v>21146.840245940399</v>
      </c>
      <c r="B2813" s="284">
        <v>-0.36861843359239399</v>
      </c>
      <c r="C2813" s="284">
        <v>-0.125479231196411</v>
      </c>
      <c r="D2813" s="284">
        <v>-0.29426078197675498</v>
      </c>
      <c r="E2813" s="284">
        <v>-0.315298399818772</v>
      </c>
    </row>
    <row r="2814" spans="1:5" x14ac:dyDescent="0.25">
      <c r="A2814" s="284">
        <v>21146.935802509499</v>
      </c>
      <c r="B2814" s="284">
        <v>-0.45915185366678402</v>
      </c>
      <c r="C2814" s="284">
        <v>-0.12547955215475101</v>
      </c>
      <c r="D2814" s="284">
        <v>-0.294261170007041</v>
      </c>
      <c r="E2814" s="284">
        <v>-0.31529931083618301</v>
      </c>
    </row>
    <row r="2815" spans="1:5" x14ac:dyDescent="0.25">
      <c r="A2815" s="284">
        <v>21147.604102397501</v>
      </c>
      <c r="B2815" s="284">
        <v>-0.374250098956108</v>
      </c>
      <c r="C2815" s="284">
        <v>-0.12548179686094599</v>
      </c>
      <c r="D2815" s="284">
        <v>-0.29426385910562602</v>
      </c>
      <c r="E2815" s="284">
        <v>-0.315305682274996</v>
      </c>
    </row>
    <row r="2816" spans="1:5" x14ac:dyDescent="0.25">
      <c r="A2816" s="284">
        <v>21151.308631509801</v>
      </c>
      <c r="B2816" s="284">
        <v>-0.137587148178686</v>
      </c>
      <c r="C2816" s="284">
        <v>-0.12549420573835199</v>
      </c>
      <c r="D2816" s="284">
        <v>-0.29427834605672198</v>
      </c>
      <c r="E2816" s="284">
        <v>-0.31534100052208103</v>
      </c>
    </row>
    <row r="2817" spans="1:5" x14ac:dyDescent="0.25">
      <c r="A2817" s="284">
        <v>21154.935227885398</v>
      </c>
      <c r="B2817" s="284">
        <v>-0.36018926320713401</v>
      </c>
      <c r="C2817" s="284">
        <v>-0.12550635209803601</v>
      </c>
      <c r="D2817" s="284">
        <v>-0.29429252824364599</v>
      </c>
      <c r="E2817" s="284">
        <v>-0.31537542515102501</v>
      </c>
    </row>
    <row r="2818" spans="1:5" x14ac:dyDescent="0.25">
      <c r="A2818" s="284">
        <v>21159.853000390802</v>
      </c>
      <c r="B2818" s="284">
        <v>-8.6546723117564298E-2</v>
      </c>
      <c r="C2818" s="284">
        <v>-0.125522787181509</v>
      </c>
      <c r="D2818" s="284">
        <v>-0.29431126014001302</v>
      </c>
      <c r="E2818" s="284">
        <v>-0.31542208142623601</v>
      </c>
    </row>
    <row r="2819" spans="1:5" x14ac:dyDescent="0.25">
      <c r="A2819" s="284">
        <v>21167.378380375001</v>
      </c>
      <c r="B2819" s="284">
        <v>-0.20718269584933899</v>
      </c>
      <c r="C2819" s="284">
        <v>-0.12554788053192201</v>
      </c>
      <c r="D2819" s="284">
        <v>-0.29433829481748103</v>
      </c>
      <c r="E2819" s="284">
        <v>-0.31549309679189802</v>
      </c>
    </row>
    <row r="2820" spans="1:5" x14ac:dyDescent="0.25">
      <c r="A2820" s="284">
        <v>21168.2601658352</v>
      </c>
      <c r="B2820" s="284">
        <v>-0.55437177640357305</v>
      </c>
      <c r="C2820" s="284">
        <v>-0.125550813071967</v>
      </c>
      <c r="D2820" s="284">
        <v>-0.29434144625490799</v>
      </c>
      <c r="E2820" s="284">
        <v>-0.31550139583374798</v>
      </c>
    </row>
    <row r="2821" spans="1:5" x14ac:dyDescent="0.25">
      <c r="A2821" s="284">
        <v>21169.554337166399</v>
      </c>
      <c r="B2821" s="284">
        <v>0.239008963281551</v>
      </c>
      <c r="C2821" s="284">
        <v>-0.125555117077222</v>
      </c>
      <c r="D2821" s="284">
        <v>-0.29434607152959702</v>
      </c>
      <c r="E2821" s="284">
        <v>-0.31551356263080899</v>
      </c>
    </row>
    <row r="2822" spans="1:5" x14ac:dyDescent="0.25">
      <c r="A2822" s="284">
        <v>21169.766560291398</v>
      </c>
      <c r="B2822" s="284">
        <v>-0.50481119881097303</v>
      </c>
      <c r="C2822" s="284">
        <v>-0.12555582286433301</v>
      </c>
      <c r="D2822" s="284">
        <v>-0.29434682999968897</v>
      </c>
      <c r="E2822" s="284">
        <v>-0.31551555672929399</v>
      </c>
    </row>
    <row r="2823" spans="1:5" x14ac:dyDescent="0.25">
      <c r="A2823" s="284">
        <v>21171.359913827899</v>
      </c>
      <c r="B2823" s="284">
        <v>-0.17931748453945401</v>
      </c>
      <c r="C2823" s="284">
        <v>-0.12556112185514501</v>
      </c>
      <c r="D2823" s="284">
        <v>-0.29435252452992999</v>
      </c>
      <c r="E2823" s="284">
        <v>-0.31553051873260701</v>
      </c>
    </row>
    <row r="2824" spans="1:5" x14ac:dyDescent="0.25">
      <c r="A2824" s="284">
        <v>21173.6177075614</v>
      </c>
      <c r="B2824" s="284">
        <v>-0.45413966175768</v>
      </c>
      <c r="C2824" s="284">
        <v>-0.125568630564277</v>
      </c>
      <c r="D2824" s="284">
        <v>-0.29436038172995399</v>
      </c>
      <c r="E2824" s="284">
        <v>-0.315551647206119</v>
      </c>
    </row>
    <row r="2825" spans="1:5" x14ac:dyDescent="0.25">
      <c r="A2825" s="284">
        <v>21174.5051010235</v>
      </c>
      <c r="B2825" s="284">
        <v>0.116096609015282</v>
      </c>
      <c r="C2825" s="284">
        <v>-0.12557158175476599</v>
      </c>
      <c r="D2825" s="284">
        <v>-0.29436337060657403</v>
      </c>
      <c r="E2825" s="284">
        <v>-0.31555995144976101</v>
      </c>
    </row>
    <row r="2826" spans="1:5" x14ac:dyDescent="0.25">
      <c r="A2826" s="284">
        <v>21176.545635657101</v>
      </c>
      <c r="B2826" s="284">
        <v>5.5813725829369796</v>
      </c>
      <c r="C2826" s="284">
        <v>-0.125578356675803</v>
      </c>
      <c r="D2826" s="284">
        <v>-0.29437024343865897</v>
      </c>
      <c r="E2826" s="284">
        <v>-0.31557904680879001</v>
      </c>
    </row>
    <row r="2827" spans="1:5" x14ac:dyDescent="0.25">
      <c r="A2827" s="284">
        <v>21177.1236609812</v>
      </c>
      <c r="B2827" s="284">
        <v>0.48996321215255501</v>
      </c>
      <c r="C2827" s="284">
        <v>-0.12558027489617399</v>
      </c>
      <c r="D2827" s="284">
        <v>-0.29437217935724802</v>
      </c>
      <c r="E2827" s="284">
        <v>-0.31558445597995</v>
      </c>
    </row>
    <row r="2828" spans="1:5" x14ac:dyDescent="0.25">
      <c r="A2828" s="284">
        <v>21180.2296721762</v>
      </c>
      <c r="B2828" s="284">
        <v>-0.148973931606766</v>
      </c>
      <c r="C2828" s="284">
        <v>-0.125590572407274</v>
      </c>
      <c r="D2828" s="284">
        <v>-0.29438239175082198</v>
      </c>
      <c r="E2828" s="284">
        <v>-0.31561349921703102</v>
      </c>
    </row>
    <row r="2829" spans="1:5" x14ac:dyDescent="0.25">
      <c r="A2829" s="284">
        <v>21180.817386278701</v>
      </c>
      <c r="B2829" s="284">
        <v>-0.17993569123068201</v>
      </c>
      <c r="C2829" s="284">
        <v>-0.12559252086500799</v>
      </c>
      <c r="D2829" s="284">
        <v>-0.29438429883581801</v>
      </c>
      <c r="E2829" s="284">
        <v>-0.315618979667324</v>
      </c>
    </row>
    <row r="2830" spans="1:5" x14ac:dyDescent="0.25">
      <c r="A2830" s="284">
        <v>21181.3904338264</v>
      </c>
      <c r="B2830" s="284">
        <v>-0.37278789305528198</v>
      </c>
      <c r="C2830" s="284">
        <v>-0.12559442069848401</v>
      </c>
      <c r="D2830" s="284">
        <v>-0.29438613311150702</v>
      </c>
      <c r="E2830" s="284">
        <v>-0.31562432335158802</v>
      </c>
    </row>
    <row r="2831" spans="1:5" x14ac:dyDescent="0.25">
      <c r="A2831" s="284">
        <v>21181.962303463999</v>
      </c>
      <c r="B2831" s="284">
        <v>-0.14432202654243201</v>
      </c>
      <c r="C2831" s="284">
        <v>-0.125596316626817</v>
      </c>
      <c r="D2831" s="284">
        <v>-0.29438796361680702</v>
      </c>
      <c r="E2831" s="284">
        <v>-0.31562964785539199</v>
      </c>
    </row>
    <row r="2832" spans="1:5" x14ac:dyDescent="0.25">
      <c r="A2832" s="284">
        <v>21184.0106128353</v>
      </c>
      <c r="B2832" s="284">
        <v>-0.46477418830209699</v>
      </c>
      <c r="C2832" s="284">
        <v>-0.12560309587568899</v>
      </c>
      <c r="D2832" s="284">
        <v>-0.29439452007813099</v>
      </c>
      <c r="E2832" s="284">
        <v>-0.31564871772604702</v>
      </c>
    </row>
    <row r="2833" spans="1:5" x14ac:dyDescent="0.25">
      <c r="A2833" s="284">
        <v>21185.3931992832</v>
      </c>
      <c r="B2833" s="284">
        <v>-0.437211487792111</v>
      </c>
      <c r="C2833" s="284">
        <v>-0.12560767179461499</v>
      </c>
      <c r="D2833" s="284">
        <v>-0.29439886387150199</v>
      </c>
      <c r="E2833" s="284">
        <v>-0.31566157246335003</v>
      </c>
    </row>
    <row r="2834" spans="1:5" x14ac:dyDescent="0.25">
      <c r="A2834" s="284">
        <v>21186.874628692502</v>
      </c>
      <c r="B2834" s="284">
        <v>0.10452864263976699</v>
      </c>
      <c r="C2834" s="284">
        <v>-0.125612573801897</v>
      </c>
      <c r="D2834" s="284">
        <v>-0.29440347027091102</v>
      </c>
      <c r="E2834" s="284">
        <v>-0.315675310756179</v>
      </c>
    </row>
    <row r="2835" spans="1:5" x14ac:dyDescent="0.25">
      <c r="A2835" s="284">
        <v>21188.683549953901</v>
      </c>
      <c r="B2835" s="284">
        <v>-0.114905061371373</v>
      </c>
      <c r="C2835" s="284">
        <v>-0.12561855304747899</v>
      </c>
      <c r="D2835" s="284">
        <v>-0.29440899248056202</v>
      </c>
      <c r="E2835" s="284">
        <v>-0.31569208610155702</v>
      </c>
    </row>
    <row r="2836" spans="1:5" x14ac:dyDescent="0.25">
      <c r="A2836" s="284">
        <v>21189.288281452798</v>
      </c>
      <c r="B2836" s="284">
        <v>-0.21743486499690201</v>
      </c>
      <c r="C2836" s="284">
        <v>-0.125620551060729</v>
      </c>
      <c r="D2836" s="284">
        <v>-0.29441081468402702</v>
      </c>
      <c r="E2836" s="284">
        <v>-0.31569769418410398</v>
      </c>
    </row>
    <row r="2837" spans="1:5" x14ac:dyDescent="0.25">
      <c r="A2837" s="284">
        <v>21196.744939528398</v>
      </c>
      <c r="B2837" s="284">
        <v>0.49602250313378599</v>
      </c>
      <c r="C2837" s="284">
        <v>-0.12564515106621699</v>
      </c>
      <c r="D2837" s="284">
        <v>-0.294432925409919</v>
      </c>
      <c r="E2837" s="284">
        <v>-0.31576663618447998</v>
      </c>
    </row>
    <row r="2838" spans="1:5" x14ac:dyDescent="0.25">
      <c r="A2838" s="284">
        <v>21197.523040869899</v>
      </c>
      <c r="B2838" s="284">
        <v>-0.48956123988435102</v>
      </c>
      <c r="C2838" s="284">
        <v>-0.12564771459156801</v>
      </c>
      <c r="D2838" s="284">
        <v>-0.294435117230609</v>
      </c>
      <c r="E2838" s="284">
        <v>-0.31577381331320797</v>
      </c>
    </row>
    <row r="2839" spans="1:5" x14ac:dyDescent="0.25">
      <c r="A2839" s="284">
        <v>21197.6347431826</v>
      </c>
      <c r="B2839" s="284">
        <v>0.90942619153881998</v>
      </c>
      <c r="C2839" s="284">
        <v>-0.12564808251536999</v>
      </c>
      <c r="D2839" s="284">
        <v>-0.29443543153239798</v>
      </c>
      <c r="E2839" s="284">
        <v>-0.315774841939716</v>
      </c>
    </row>
    <row r="2840" spans="1:5" x14ac:dyDescent="0.25">
      <c r="A2840" s="284">
        <v>21199.167192205699</v>
      </c>
      <c r="B2840" s="284">
        <v>-0.27188051290856202</v>
      </c>
      <c r="C2840" s="284">
        <v>-0.12565312630499501</v>
      </c>
      <c r="D2840" s="284">
        <v>-0.29443974345269802</v>
      </c>
      <c r="E2840" s="284">
        <v>-0.315788953712761</v>
      </c>
    </row>
    <row r="2841" spans="1:5" x14ac:dyDescent="0.25">
      <c r="A2841" s="284">
        <v>21199.929000800799</v>
      </c>
      <c r="B2841" s="284">
        <v>-0.69830762805330704</v>
      </c>
      <c r="C2841" s="284">
        <v>-0.12565563366558499</v>
      </c>
      <c r="D2841" s="284">
        <v>-0.294441886987587</v>
      </c>
      <c r="E2841" s="284">
        <v>-0.315795963020015</v>
      </c>
    </row>
    <row r="2842" spans="1:5" x14ac:dyDescent="0.25">
      <c r="A2842" s="284">
        <v>21206.5768581458</v>
      </c>
      <c r="B2842" s="284">
        <v>-0.137631821654005</v>
      </c>
      <c r="C2842" s="284">
        <v>-0.12567748368140499</v>
      </c>
      <c r="D2842" s="284">
        <v>-0.294459771891038</v>
      </c>
      <c r="E2842" s="284">
        <v>-0.315856970611819</v>
      </c>
    </row>
    <row r="2843" spans="1:5" x14ac:dyDescent="0.25">
      <c r="A2843" s="284">
        <v>21208.333401965901</v>
      </c>
      <c r="B2843" s="284">
        <v>0.81625916405743104</v>
      </c>
      <c r="C2843" s="284">
        <v>-0.12568324918839399</v>
      </c>
      <c r="D2843" s="284">
        <v>-0.29446432342814599</v>
      </c>
      <c r="E2843" s="284">
        <v>-0.31587304308867997</v>
      </c>
    </row>
    <row r="2844" spans="1:5" x14ac:dyDescent="0.25">
      <c r="A2844" s="284">
        <v>21210.455191676501</v>
      </c>
      <c r="B2844" s="284">
        <v>-0.156885131855</v>
      </c>
      <c r="C2844" s="284">
        <v>-0.125690208313641</v>
      </c>
      <c r="D2844" s="284">
        <v>-0.29446982138640498</v>
      </c>
      <c r="E2844" s="284">
        <v>-0.31589242427537001</v>
      </c>
    </row>
    <row r="2845" spans="1:5" x14ac:dyDescent="0.25">
      <c r="A2845" s="284">
        <v>21213.747827032501</v>
      </c>
      <c r="B2845" s="284">
        <v>-0.23239268630344001</v>
      </c>
      <c r="C2845" s="284">
        <v>-0.125700977726901</v>
      </c>
      <c r="D2845" s="284">
        <v>-0.29447835322707699</v>
      </c>
      <c r="E2845" s="284">
        <v>-0.31592246031849103</v>
      </c>
    </row>
    <row r="2846" spans="1:5" x14ac:dyDescent="0.25">
      <c r="A2846" s="284">
        <v>21213.950830460999</v>
      </c>
      <c r="B2846" s="284">
        <v>-0.41774019417304398</v>
      </c>
      <c r="C2846" s="284">
        <v>-0.12570164170197901</v>
      </c>
      <c r="D2846" s="284">
        <v>-0.29447885353888198</v>
      </c>
      <c r="E2846" s="284">
        <v>-0.31592430805000699</v>
      </c>
    </row>
    <row r="2847" spans="1:5" x14ac:dyDescent="0.25">
      <c r="A2847" s="284">
        <v>21216.348354900001</v>
      </c>
      <c r="B2847" s="284">
        <v>-0.36304702469989197</v>
      </c>
      <c r="C2847" s="284">
        <v>-0.12570948342409299</v>
      </c>
      <c r="D2847" s="284">
        <v>-0.29448462636889799</v>
      </c>
      <c r="E2847" s="284">
        <v>-0.31594613025024498</v>
      </c>
    </row>
    <row r="2848" spans="1:5" x14ac:dyDescent="0.25">
      <c r="A2848" s="284">
        <v>21223.549795395102</v>
      </c>
      <c r="B2848" s="284">
        <v>6.5160211361425802E-2</v>
      </c>
      <c r="C2848" s="284">
        <v>-0.125733028189151</v>
      </c>
      <c r="D2848" s="284">
        <v>-0.29450151100777</v>
      </c>
      <c r="E2848" s="284">
        <v>-0.316011450947843</v>
      </c>
    </row>
    <row r="2849" spans="1:5" x14ac:dyDescent="0.25">
      <c r="A2849" s="284">
        <v>21230.7670626611</v>
      </c>
      <c r="B2849" s="284">
        <v>-0.14357245484808401</v>
      </c>
      <c r="C2849" s="284">
        <v>-0.12575654394587199</v>
      </c>
      <c r="D2849" s="284">
        <v>-0.29451716079136397</v>
      </c>
      <c r="E2849" s="284">
        <v>-0.31607658542183498</v>
      </c>
    </row>
    <row r="2850" spans="1:5" x14ac:dyDescent="0.25">
      <c r="A2850" s="284">
        <v>21230.8317712276</v>
      </c>
      <c r="B2850" s="284">
        <v>0.63931975895086302</v>
      </c>
      <c r="C2850" s="284">
        <v>-0.12575675451194199</v>
      </c>
      <c r="D2850" s="284">
        <v>-0.29451729566926799</v>
      </c>
      <c r="E2850" s="284">
        <v>-0.31607716840084199</v>
      </c>
    </row>
    <row r="2851" spans="1:5" x14ac:dyDescent="0.25">
      <c r="A2851" s="284">
        <v>21230.961188360699</v>
      </c>
      <c r="B2851" s="284">
        <v>-0.18028039150485001</v>
      </c>
      <c r="C2851" s="284">
        <v>-0.125757175608052</v>
      </c>
      <c r="D2851" s="284"/>
      <c r="E2851" s="284">
        <v>-0.316078334252412</v>
      </c>
    </row>
    <row r="2852" spans="1:5" x14ac:dyDescent="0.25">
      <c r="A2852" s="284">
        <v>21230.961188360699</v>
      </c>
      <c r="B2852" s="284">
        <v>-0.18028039150485001</v>
      </c>
      <c r="C2852" s="284">
        <v>-0.125757175608052</v>
      </c>
      <c r="D2852" s="284"/>
      <c r="E2852" s="284">
        <v>-0.316078334252412</v>
      </c>
    </row>
    <row r="2853" spans="1:5" x14ac:dyDescent="0.25">
      <c r="A2853" s="284">
        <v>21231.295983109601</v>
      </c>
      <c r="B2853" s="284">
        <v>-6.70654309822383E-2</v>
      </c>
      <c r="C2853" s="284">
        <v>-0.12575826476222099</v>
      </c>
      <c r="D2853" s="284"/>
      <c r="E2853" s="284">
        <v>-0.31608134694018702</v>
      </c>
    </row>
    <row r="2854" spans="1:5" x14ac:dyDescent="0.25">
      <c r="A2854" s="284">
        <v>21231.867108292601</v>
      </c>
      <c r="B2854" s="284">
        <v>-0.14348950948724901</v>
      </c>
      <c r="C2854" s="284">
        <v>-0.125760121948329</v>
      </c>
      <c r="D2854" s="284">
        <v>-0.29451944068861202</v>
      </c>
      <c r="E2854" s="284">
        <v>-0.31608648569924103</v>
      </c>
    </row>
    <row r="2855" spans="1:5" x14ac:dyDescent="0.25">
      <c r="A2855" s="284">
        <v>21232.823986564301</v>
      </c>
      <c r="B2855" s="284">
        <v>-0.21059714431955801</v>
      </c>
      <c r="C2855" s="284">
        <v>-0.12576323352716601</v>
      </c>
      <c r="D2855" s="284">
        <v>-0.29452139908303199</v>
      </c>
      <c r="E2855" s="284">
        <v>-0.31609509066277103</v>
      </c>
    </row>
    <row r="2856" spans="1:5" x14ac:dyDescent="0.25">
      <c r="A2856" s="284">
        <v>21234.196616688801</v>
      </c>
      <c r="B2856" s="284">
        <v>-0.16494012743554201</v>
      </c>
      <c r="C2856" s="284">
        <v>-0.12576769516074701</v>
      </c>
      <c r="D2856" s="284">
        <v>-0.294524177361215</v>
      </c>
      <c r="E2856" s="284">
        <v>-0.31610742380732398</v>
      </c>
    </row>
    <row r="2857" spans="1:5" x14ac:dyDescent="0.25">
      <c r="A2857" s="284">
        <v>21236.979085051</v>
      </c>
      <c r="B2857" s="284">
        <v>-0.15213547530261701</v>
      </c>
      <c r="C2857" s="284">
        <v>-0.125776731202069</v>
      </c>
      <c r="D2857" s="284">
        <v>-0.29452967254234302</v>
      </c>
      <c r="E2857" s="284">
        <v>-0.31613238526086501</v>
      </c>
    </row>
    <row r="2858" spans="1:5" x14ac:dyDescent="0.25">
      <c r="A2858" s="284">
        <v>21237.69733956</v>
      </c>
      <c r="B2858" s="284">
        <v>-0.165137870512089</v>
      </c>
      <c r="C2858" s="284">
        <v>-0.125779063478272</v>
      </c>
      <c r="D2858" s="284">
        <v>-0.29453105814693298</v>
      </c>
      <c r="E2858" s="284">
        <v>-0.31613882024575102</v>
      </c>
    </row>
    <row r="2859" spans="1:5" x14ac:dyDescent="0.25">
      <c r="A2859" s="284">
        <v>21238.208547815699</v>
      </c>
      <c r="B2859" s="284">
        <v>-8.3036280425108397E-2</v>
      </c>
      <c r="C2859" s="284">
        <v>-0.12578072174622201</v>
      </c>
      <c r="D2859" s="284">
        <v>-0.29453204433288399</v>
      </c>
      <c r="E2859" s="284">
        <v>-0.31614340026210702</v>
      </c>
    </row>
    <row r="2860" spans="1:5" x14ac:dyDescent="0.25">
      <c r="A2860" s="284">
        <v>21248.8318315377</v>
      </c>
      <c r="B2860" s="284">
        <v>-0.567401247528587</v>
      </c>
      <c r="C2860" s="284">
        <v>-0.125815121853245</v>
      </c>
      <c r="D2860" s="284">
        <v>-0.29455109622842701</v>
      </c>
      <c r="E2860" s="284">
        <v>-0.31623819447428497</v>
      </c>
    </row>
    <row r="2861" spans="1:5" x14ac:dyDescent="0.25">
      <c r="A2861" s="284">
        <v>21249.176783036201</v>
      </c>
      <c r="B2861" s="284">
        <v>-4.78974805208199E-2</v>
      </c>
      <c r="C2861" s="284">
        <v>-0.125816237592205</v>
      </c>
      <c r="D2861" s="284">
        <v>-0.29455167490316098</v>
      </c>
      <c r="E2861" s="284">
        <v>-0.31624125631311001</v>
      </c>
    </row>
    <row r="2862" spans="1:5" x14ac:dyDescent="0.25">
      <c r="A2862" s="284">
        <v>21249.4319612908</v>
      </c>
      <c r="B2862" s="284">
        <v>5.3788038308044697E-2</v>
      </c>
      <c r="C2862" s="284">
        <v>-0.125817061452314</v>
      </c>
      <c r="D2862" s="284">
        <v>-0.29455210297843798</v>
      </c>
      <c r="E2862" s="284">
        <v>-0.31624352131178501</v>
      </c>
    </row>
    <row r="2863" spans="1:5" x14ac:dyDescent="0.25">
      <c r="A2863" s="284">
        <v>21255.8731999638</v>
      </c>
      <c r="B2863" s="284">
        <v>1.4017130912988001</v>
      </c>
      <c r="C2863" s="284">
        <v>-0.12583784925576499</v>
      </c>
      <c r="D2863" s="284">
        <v>-0.29456231034972102</v>
      </c>
      <c r="E2863" s="284">
        <v>-0.31630059768584101</v>
      </c>
    </row>
    <row r="2864" spans="1:5" x14ac:dyDescent="0.25">
      <c r="A2864" s="284">
        <v>21256.3267571086</v>
      </c>
      <c r="B2864" s="284">
        <v>-0.40648029221173099</v>
      </c>
      <c r="C2864" s="284">
        <v>-0.125839309923368</v>
      </c>
      <c r="D2864" s="284">
        <v>-0.29456300511912997</v>
      </c>
      <c r="E2864" s="284">
        <v>-0.31630460617838402</v>
      </c>
    </row>
    <row r="2865" spans="1:5" x14ac:dyDescent="0.25">
      <c r="A2865" s="284">
        <v>21260.5630649837</v>
      </c>
      <c r="B2865" s="284">
        <v>0.69847888342693398</v>
      </c>
      <c r="C2865" s="284">
        <v>-0.12585295282975101</v>
      </c>
      <c r="D2865" s="284">
        <v>-0.294569163429869</v>
      </c>
      <c r="E2865" s="284">
        <v>-0.31634204624238099</v>
      </c>
    </row>
    <row r="2866" spans="1:5" x14ac:dyDescent="0.25">
      <c r="A2866" s="284">
        <v>21261.304095598</v>
      </c>
      <c r="B2866" s="284">
        <v>-0.55565722584185495</v>
      </c>
      <c r="C2866" s="284">
        <v>-0.12585533573097599</v>
      </c>
      <c r="D2866" s="284">
        <v>-0.29457018523262701</v>
      </c>
      <c r="E2866" s="284">
        <v>-0.31634859539660798</v>
      </c>
    </row>
    <row r="2867" spans="1:5" x14ac:dyDescent="0.25">
      <c r="A2867" s="284">
        <v>21263.840358023499</v>
      </c>
      <c r="B2867" s="284">
        <v>-6.09058733543444E-2</v>
      </c>
      <c r="C2867" s="284">
        <v>-0.12586349148422499</v>
      </c>
      <c r="D2867" s="284">
        <v>-0.29457364791572399</v>
      </c>
      <c r="E2867" s="284">
        <v>-0.316370850060886</v>
      </c>
    </row>
    <row r="2868" spans="1:5" x14ac:dyDescent="0.25">
      <c r="A2868" s="284">
        <v>21264.1386800566</v>
      </c>
      <c r="B2868" s="284">
        <v>-0.41241090503661998</v>
      </c>
      <c r="C2868" s="284">
        <v>-0.12586444891283299</v>
      </c>
      <c r="D2868" s="284">
        <v>-0.294574055205857</v>
      </c>
      <c r="E2868" s="284">
        <v>-0.31637346771457397</v>
      </c>
    </row>
    <row r="2869" spans="1:5" x14ac:dyDescent="0.25">
      <c r="A2869" s="284">
        <v>21268.838478730999</v>
      </c>
      <c r="B2869" s="284">
        <v>-0.38010281557394598</v>
      </c>
      <c r="C2869" s="284">
        <v>-0.12587953235020799</v>
      </c>
      <c r="D2869" s="284">
        <v>-0.29458003817366601</v>
      </c>
      <c r="E2869" s="284">
        <v>-0.31641470652354797</v>
      </c>
    </row>
    <row r="2870" spans="1:5" x14ac:dyDescent="0.25">
      <c r="A2870" s="284">
        <v>21269.211059081299</v>
      </c>
      <c r="B2870" s="284">
        <v>-0.63046771588668404</v>
      </c>
      <c r="C2870" s="284">
        <v>-0.12588072810193501</v>
      </c>
      <c r="D2870" s="284">
        <v>-0.29458049113958801</v>
      </c>
      <c r="E2870" s="284">
        <v>-0.31641797576356401</v>
      </c>
    </row>
    <row r="2871" spans="1:5" x14ac:dyDescent="0.25">
      <c r="A2871" s="284">
        <v>21270.9548788051</v>
      </c>
      <c r="B2871" s="284">
        <v>-5.6297716173170399E-2</v>
      </c>
      <c r="C2871" s="284">
        <v>-0.12588632468115499</v>
      </c>
      <c r="D2871" s="284">
        <v>-0.29458230504069399</v>
      </c>
      <c r="E2871" s="284">
        <v>-0.31643327706761099</v>
      </c>
    </row>
    <row r="2872" spans="1:5" x14ac:dyDescent="0.25">
      <c r="A2872" s="284">
        <v>21273.406380178902</v>
      </c>
      <c r="B2872" s="284">
        <v>-0.14463988614285</v>
      </c>
      <c r="C2872" s="284">
        <v>-0.12589417830714</v>
      </c>
      <c r="D2872" s="284">
        <v>-0.29458485506406601</v>
      </c>
      <c r="E2872" s="284">
        <v>-0.31645478798836701</v>
      </c>
    </row>
    <row r="2873" spans="1:5" x14ac:dyDescent="0.25">
      <c r="A2873" s="284">
        <v>21274.149784332702</v>
      </c>
      <c r="B2873" s="284">
        <v>-0.311553960169419</v>
      </c>
      <c r="C2873" s="284">
        <v>-0.12589655685693699</v>
      </c>
      <c r="D2873" s="284">
        <v>-0.294585628344468</v>
      </c>
      <c r="E2873" s="284">
        <v>-0.31646131105542002</v>
      </c>
    </row>
    <row r="2874" spans="1:5" x14ac:dyDescent="0.25">
      <c r="A2874" s="284">
        <v>21284.7626814303</v>
      </c>
      <c r="B2874" s="284">
        <v>-0.36915905753504002</v>
      </c>
      <c r="C2874" s="284">
        <v>-0.125930464303044</v>
      </c>
      <c r="D2874" s="284">
        <v>-0.29459658881296502</v>
      </c>
      <c r="E2874" s="284">
        <v>-0.31655368510008702</v>
      </c>
    </row>
    <row r="2875" spans="1:5" x14ac:dyDescent="0.25">
      <c r="A2875" s="284">
        <v>21285.8175002834</v>
      </c>
      <c r="B2875" s="284">
        <v>-0.35717588728718702</v>
      </c>
      <c r="C2875" s="284">
        <v>-0.12593382604857201</v>
      </c>
      <c r="D2875" s="284">
        <v>-0.29459743917110398</v>
      </c>
      <c r="E2875" s="284">
        <v>-0.316562829408288</v>
      </c>
    </row>
    <row r="2876" spans="1:5" x14ac:dyDescent="0.25">
      <c r="A2876" s="284">
        <v>21290.040935593101</v>
      </c>
      <c r="B2876" s="284">
        <v>0.35354436085290902</v>
      </c>
      <c r="C2876" s="284">
        <v>-0.12594727261083</v>
      </c>
      <c r="D2876" s="284">
        <v>-0.29460084395722802</v>
      </c>
      <c r="E2876" s="284">
        <v>-0.31659935686468499</v>
      </c>
    </row>
    <row r="2877" spans="1:5" x14ac:dyDescent="0.25">
      <c r="A2877" s="284">
        <v>21292.4409674868</v>
      </c>
      <c r="B2877" s="284">
        <v>-0.230381313414352</v>
      </c>
      <c r="C2877" s="284">
        <v>-0.12595491021195601</v>
      </c>
      <c r="D2877" s="284">
        <v>-0.29460244779573602</v>
      </c>
      <c r="E2877" s="284">
        <v>-0.31662004382376202</v>
      </c>
    </row>
    <row r="2878" spans="1:5" x14ac:dyDescent="0.25">
      <c r="A2878" s="284">
        <v>21294.6224304184</v>
      </c>
      <c r="B2878" s="284">
        <v>-0.49503090822312601</v>
      </c>
      <c r="C2878" s="284">
        <v>-0.125961842412179</v>
      </c>
      <c r="D2878" s="284">
        <v>-0.29460390557396898</v>
      </c>
      <c r="E2878" s="284">
        <v>-0.31663884683821802</v>
      </c>
    </row>
    <row r="2879" spans="1:5" x14ac:dyDescent="0.25">
      <c r="A2879" s="284">
        <v>21297.2930383565</v>
      </c>
      <c r="B2879" s="284">
        <v>-0.12835126823097501</v>
      </c>
      <c r="C2879" s="284">
        <v>-0.125970321165289</v>
      </c>
      <c r="D2879" s="284">
        <v>-0.294605634004177</v>
      </c>
      <c r="E2879" s="284">
        <v>-0.31666186601445001</v>
      </c>
    </row>
    <row r="2880" spans="1:5" x14ac:dyDescent="0.25">
      <c r="A2880" s="284">
        <v>21298.103356351599</v>
      </c>
      <c r="B2880" s="284">
        <v>-1.0393320876783401</v>
      </c>
      <c r="C2880" s="284">
        <v>-0.12597289121198199</v>
      </c>
      <c r="D2880" s="284">
        <v>-0.294606092973005</v>
      </c>
      <c r="E2880" s="284">
        <v>-0.316668850511301</v>
      </c>
    </row>
    <row r="2881" spans="1:5" x14ac:dyDescent="0.25">
      <c r="A2881" s="284">
        <v>21300.385301075901</v>
      </c>
      <c r="B2881" s="284">
        <v>-0.32425144597824102</v>
      </c>
      <c r="C2881" s="284">
        <v>-0.12598012594437999</v>
      </c>
      <c r="D2881" s="284">
        <v>-0.294607321488706</v>
      </c>
      <c r="E2881" s="284">
        <v>-0.31668844454789402</v>
      </c>
    </row>
    <row r="2882" spans="1:5" x14ac:dyDescent="0.25">
      <c r="A2882" s="284">
        <v>21302.724012004601</v>
      </c>
      <c r="B2882" s="284">
        <v>-0.20245507933033299</v>
      </c>
      <c r="C2882" s="284">
        <v>-0.12598753026718901</v>
      </c>
      <c r="D2882" s="284">
        <v>-0.29460847167781701</v>
      </c>
      <c r="E2882" s="284">
        <v>-0.31670848432700999</v>
      </c>
    </row>
    <row r="2883" spans="1:5" x14ac:dyDescent="0.25">
      <c r="A2883" s="284">
        <v>21306.656890509701</v>
      </c>
      <c r="B2883" s="284">
        <v>-1.4049695470455199</v>
      </c>
      <c r="C2883" s="284">
        <v>-0.12599998170001001</v>
      </c>
      <c r="D2883" s="284">
        <v>-0.29460993328337898</v>
      </c>
      <c r="E2883" s="284">
        <v>-0.31674213863874701</v>
      </c>
    </row>
    <row r="2884" spans="1:5" x14ac:dyDescent="0.25">
      <c r="A2884" s="284">
        <v>21307.0105941045</v>
      </c>
      <c r="B2884" s="284">
        <v>-0.36072453523238202</v>
      </c>
      <c r="C2884" s="284">
        <v>-0.126001099908822</v>
      </c>
      <c r="D2884" s="284">
        <v>-0.29461006473293699</v>
      </c>
      <c r="E2884" s="284">
        <v>-0.31674516009291198</v>
      </c>
    </row>
    <row r="2885" spans="1:5" x14ac:dyDescent="0.25">
      <c r="A2885" s="284">
        <v>21307.416543302199</v>
      </c>
      <c r="B2885" s="284">
        <v>-0.34828368235891899</v>
      </c>
      <c r="C2885" s="284">
        <v>-0.12600238328839999</v>
      </c>
      <c r="D2885" s="284">
        <v>-0.29461021559892597</v>
      </c>
      <c r="E2885" s="284">
        <v>-0.31674862305788898</v>
      </c>
    </row>
    <row r="2886" spans="1:5" x14ac:dyDescent="0.25">
      <c r="A2886" s="284">
        <v>21310.255149701101</v>
      </c>
      <c r="B2886" s="284">
        <v>-0.13327155016780201</v>
      </c>
      <c r="C2886" s="284">
        <v>-0.12601135115711001</v>
      </c>
      <c r="D2886" s="284">
        <v>-0.29461127053182001</v>
      </c>
      <c r="E2886" s="284">
        <v>-0.31677283789708799</v>
      </c>
    </row>
    <row r="2887" spans="1:5" x14ac:dyDescent="0.25">
      <c r="A2887" s="284">
        <v>21310.641229215598</v>
      </c>
      <c r="B2887" s="284">
        <v>0.229390037688115</v>
      </c>
      <c r="C2887" s="284">
        <v>-0.12601256999952601</v>
      </c>
      <c r="D2887" s="284">
        <v>-0.29461141394940898</v>
      </c>
      <c r="E2887" s="284">
        <v>-0.31677613136298299</v>
      </c>
    </row>
    <row r="2888" spans="1:5" x14ac:dyDescent="0.25">
      <c r="A2888" s="284">
        <v>21314.135491810001</v>
      </c>
      <c r="B2888" s="284">
        <v>-0.19610282415283301</v>
      </c>
      <c r="C2888" s="284">
        <v>-0.12602359404372501</v>
      </c>
      <c r="D2888" s="284">
        <v>-0.29461226651480099</v>
      </c>
      <c r="E2888" s="284">
        <v>-0.31680586699976698</v>
      </c>
    </row>
    <row r="2889" spans="1:5" x14ac:dyDescent="0.25">
      <c r="A2889" s="284">
        <v>21315.9348052692</v>
      </c>
      <c r="B2889" s="284">
        <v>-0.50684687769352299</v>
      </c>
      <c r="C2889" s="284">
        <v>-0.12602926411050799</v>
      </c>
      <c r="D2889" s="284">
        <v>-0.29461254212670102</v>
      </c>
      <c r="E2889" s="284">
        <v>-0.31682115130078597</v>
      </c>
    </row>
    <row r="2890" spans="1:5" x14ac:dyDescent="0.25">
      <c r="A2890" s="284">
        <v>21317.8438627941</v>
      </c>
      <c r="B2890" s="284">
        <v>-0.42735263604533102</v>
      </c>
      <c r="C2890" s="284">
        <v>-0.12603527787025001</v>
      </c>
      <c r="D2890" s="284">
        <v>-0.29461283454877402</v>
      </c>
      <c r="E2890" s="284">
        <v>-0.31683732720270902</v>
      </c>
    </row>
    <row r="2891" spans="1:5" x14ac:dyDescent="0.25">
      <c r="A2891" s="284">
        <v>21320.761665946098</v>
      </c>
      <c r="B2891" s="284">
        <v>-0.208692847645642</v>
      </c>
      <c r="C2891" s="284">
        <v>-0.12604445854229199</v>
      </c>
      <c r="D2891" s="284">
        <v>-0.2946131464035</v>
      </c>
      <c r="E2891" s="284">
        <v>-0.31686205044808202</v>
      </c>
    </row>
    <row r="2892" spans="1:5" x14ac:dyDescent="0.25">
      <c r="A2892" s="284">
        <v>21322.393135521001</v>
      </c>
      <c r="B2892" s="284">
        <v>-0.34469513523932599</v>
      </c>
      <c r="C2892" s="284">
        <v>-0.126049586608004</v>
      </c>
      <c r="D2892" s="284">
        <v>-0.29461321307334098</v>
      </c>
      <c r="E2892" s="284">
        <v>-0.31687585788728501</v>
      </c>
    </row>
    <row r="2893" spans="1:5" x14ac:dyDescent="0.25">
      <c r="A2893" s="284">
        <v>21323.836205773401</v>
      </c>
      <c r="B2893" s="284">
        <v>-0.35548449850146802</v>
      </c>
      <c r="C2893" s="284">
        <v>-0.12605412168659799</v>
      </c>
      <c r="D2893" s="284">
        <v>-0.29461319060047297</v>
      </c>
      <c r="E2893" s="284">
        <v>-0.31688804892411099</v>
      </c>
    </row>
    <row r="2894" spans="1:5" x14ac:dyDescent="0.25">
      <c r="A2894" s="284">
        <v>21325.873769980699</v>
      </c>
      <c r="B2894" s="284">
        <v>-9.4718759446466003E-2</v>
      </c>
      <c r="C2894" s="284">
        <v>-0.126060518483878</v>
      </c>
      <c r="D2894" s="284">
        <v>-0.29461315860515103</v>
      </c>
      <c r="E2894" s="284">
        <v>-0.31690521859884502</v>
      </c>
    </row>
    <row r="2895" spans="1:5" x14ac:dyDescent="0.25">
      <c r="A2895" s="284">
        <v>21326.176953809001</v>
      </c>
      <c r="B2895" s="284">
        <v>-0.125949596097052</v>
      </c>
      <c r="C2895" s="284">
        <v>-0.12606146966280701</v>
      </c>
      <c r="D2895" s="284">
        <v>-0.29461314116965998</v>
      </c>
      <c r="E2895" s="284">
        <v>-0.316907771595761</v>
      </c>
    </row>
    <row r="2896" spans="1:5" x14ac:dyDescent="0.25">
      <c r="A2896" s="284">
        <v>21328.738560382499</v>
      </c>
      <c r="B2896" s="284">
        <v>-0.34877034644494898</v>
      </c>
      <c r="C2896" s="284">
        <v>-0.12606950619367799</v>
      </c>
      <c r="D2896" s="284">
        <v>-0.29461280969067</v>
      </c>
      <c r="E2896" s="284">
        <v>-0.31692934192066002</v>
      </c>
    </row>
    <row r="2897" spans="1:5" x14ac:dyDescent="0.25">
      <c r="A2897" s="284">
        <v>21332.863396899498</v>
      </c>
      <c r="B2897" s="284">
        <v>-0.441981873847752</v>
      </c>
      <c r="C2897" s="284">
        <v>-0.12608242163948799</v>
      </c>
      <c r="D2897" s="284">
        <v>-0.294612215451107</v>
      </c>
      <c r="E2897" s="284">
        <v>-0.31696404032088199</v>
      </c>
    </row>
    <row r="2898" spans="1:5" x14ac:dyDescent="0.25">
      <c r="A2898" s="284">
        <v>21337.8535625607</v>
      </c>
      <c r="B2898" s="284">
        <v>-0.66577978624093903</v>
      </c>
      <c r="C2898" s="284">
        <v>-0.126098032299998</v>
      </c>
      <c r="D2898" s="284">
        <v>-0.29461092252040799</v>
      </c>
      <c r="E2898" s="284">
        <v>-0.31700584889986799</v>
      </c>
    </row>
    <row r="2899" spans="1:5" x14ac:dyDescent="0.25">
      <c r="A2899" s="284">
        <v>21338.408851835698</v>
      </c>
      <c r="B2899" s="284">
        <v>-0.399299495392269</v>
      </c>
      <c r="C2899" s="284">
        <v>-0.12609976707044701</v>
      </c>
      <c r="D2899" s="284">
        <v>-0.294610740264236</v>
      </c>
      <c r="E2899" s="284">
        <v>-0.31701049250803598</v>
      </c>
    </row>
    <row r="2900" spans="1:5" x14ac:dyDescent="0.25">
      <c r="A2900" s="284">
        <v>21338.596499955402</v>
      </c>
      <c r="B2900" s="284">
        <v>-0.46722763677082801</v>
      </c>
      <c r="C2900" s="284">
        <v>-0.12610035329897301</v>
      </c>
      <c r="D2900" s="284">
        <v>-0.29461067867466501</v>
      </c>
      <c r="E2900" s="284">
        <v>-0.31701205847819303</v>
      </c>
    </row>
    <row r="2901" spans="1:5" x14ac:dyDescent="0.25">
      <c r="A2901" s="284">
        <v>21340.375388257999</v>
      </c>
      <c r="B2901" s="284">
        <v>-0.175849989696097</v>
      </c>
      <c r="C2901" s="284">
        <v>-0.12610590718203399</v>
      </c>
      <c r="D2901" s="284">
        <v>-0.29461003419743897</v>
      </c>
      <c r="E2901" s="284">
        <v>-0.31702690374283199</v>
      </c>
    </row>
    <row r="2902" spans="1:5" x14ac:dyDescent="0.25">
      <c r="A2902" s="284">
        <v>21345.0682631708</v>
      </c>
      <c r="B2902" s="284">
        <v>-0.349318583811009</v>
      </c>
      <c r="C2902" s="284">
        <v>-0.12612053998159001</v>
      </c>
      <c r="D2902" s="284">
        <v>-0.29460780374089701</v>
      </c>
      <c r="E2902" s="284">
        <v>-0.31706604646690401</v>
      </c>
    </row>
    <row r="2903" spans="1:5" x14ac:dyDescent="0.25">
      <c r="A2903" s="284">
        <v>21345.889992748002</v>
      </c>
      <c r="B2903" s="284">
        <v>-0.30637656048628797</v>
      </c>
      <c r="C2903" s="284">
        <v>-0.12612309850914499</v>
      </c>
      <c r="D2903" s="284">
        <v>-0.29460738314458002</v>
      </c>
      <c r="E2903" s="284">
        <v>-0.31707288420152102</v>
      </c>
    </row>
    <row r="2904" spans="1:5" x14ac:dyDescent="0.25">
      <c r="A2904" s="284">
        <v>21348.191762038899</v>
      </c>
      <c r="B2904" s="284">
        <v>-0.41646977001246199</v>
      </c>
      <c r="C2904" s="284">
        <v>-0.12613026527096</v>
      </c>
      <c r="D2904" s="284">
        <v>-0.29460620500068402</v>
      </c>
      <c r="E2904" s="284">
        <v>-0.31709201424797601</v>
      </c>
    </row>
    <row r="2905" spans="1:5" x14ac:dyDescent="0.25">
      <c r="A2905" s="284">
        <v>21351.7097304319</v>
      </c>
      <c r="B2905" s="284">
        <v>-0.32581165814284901</v>
      </c>
      <c r="C2905" s="284">
        <v>-0.126141201106693</v>
      </c>
      <c r="D2905" s="284">
        <v>-0.29460440435410901</v>
      </c>
      <c r="E2905" s="284">
        <v>-0.31712120281441902</v>
      </c>
    </row>
    <row r="2906" spans="1:5" x14ac:dyDescent="0.25">
      <c r="A2906" s="284">
        <v>21351.928063407799</v>
      </c>
      <c r="B2906" s="284">
        <v>-0.35187104389968699</v>
      </c>
      <c r="C2906" s="284">
        <v>-0.12614187930597501</v>
      </c>
      <c r="D2906" s="284">
        <v>-0.29460425563599801</v>
      </c>
      <c r="E2906" s="284">
        <v>-0.31712301203271198</v>
      </c>
    </row>
    <row r="2907" spans="1:5" x14ac:dyDescent="0.25">
      <c r="A2907" s="284">
        <v>21354.923770821199</v>
      </c>
      <c r="B2907" s="284">
        <v>-0.18871176022039499</v>
      </c>
      <c r="C2907" s="284">
        <v>-0.12615118475609299</v>
      </c>
      <c r="D2907" s="284">
        <v>-0.294602215101605</v>
      </c>
      <c r="E2907" s="284">
        <v>-0.31714776542949902</v>
      </c>
    </row>
    <row r="2908" spans="1:5" x14ac:dyDescent="0.25">
      <c r="A2908" s="284">
        <v>21357.059230769599</v>
      </c>
      <c r="B2908" s="284">
        <v>-0.32535957568289298</v>
      </c>
      <c r="C2908" s="284">
        <v>-0.12615780390801201</v>
      </c>
      <c r="D2908" s="284">
        <v>-0.294600760527153</v>
      </c>
      <c r="E2908" s="284">
        <v>-0.317165410639838</v>
      </c>
    </row>
    <row r="2909" spans="1:5" x14ac:dyDescent="0.25">
      <c r="A2909" s="284">
        <v>21359.906698883002</v>
      </c>
      <c r="B2909" s="284">
        <v>-0.37963267584569799</v>
      </c>
      <c r="C2909" s="284">
        <v>-0.126166614840269</v>
      </c>
      <c r="D2909" s="284">
        <v>-0.294598436753224</v>
      </c>
      <c r="E2909" s="284">
        <v>-0.317188939141898</v>
      </c>
    </row>
    <row r="2910" spans="1:5" x14ac:dyDescent="0.25">
      <c r="A2910" s="284">
        <v>21368.497403454799</v>
      </c>
      <c r="B2910" s="284">
        <v>-0.25574102720651298</v>
      </c>
      <c r="C2910" s="284">
        <v>-0.12619319709264401</v>
      </c>
      <c r="D2910" s="284">
        <v>-0.294590871970701</v>
      </c>
      <c r="E2910" s="284">
        <v>-0.31725951078162201</v>
      </c>
    </row>
    <row r="2911" spans="1:5" x14ac:dyDescent="0.25">
      <c r="A2911" s="284">
        <v>21371.2804620438</v>
      </c>
      <c r="B2911" s="284">
        <v>6.3424266849421193E-2</v>
      </c>
      <c r="C2911" s="284">
        <v>-0.126201782778048</v>
      </c>
      <c r="D2911" s="284">
        <v>-0.29458803575970199</v>
      </c>
      <c r="E2911" s="284">
        <v>-0.31728231172233601</v>
      </c>
    </row>
    <row r="2912" spans="1:5" x14ac:dyDescent="0.25">
      <c r="A2912" s="284">
        <v>21371.3608073459</v>
      </c>
      <c r="B2912" s="284">
        <v>-0.55922044705082297</v>
      </c>
      <c r="C2912" s="284">
        <v>-0.12620203064185101</v>
      </c>
      <c r="D2912" s="284">
        <v>-0.29458794943407901</v>
      </c>
      <c r="E2912" s="284">
        <v>-0.31728296997239203</v>
      </c>
    </row>
    <row r="2913" spans="1:5" x14ac:dyDescent="0.25">
      <c r="A2913" s="284">
        <v>21371.662092025599</v>
      </c>
      <c r="B2913" s="284">
        <v>-2.4774052895704099E-2</v>
      </c>
      <c r="C2913" s="284">
        <v>-0.126202960099638</v>
      </c>
      <c r="D2913" s="284">
        <v>-0.29458762572395703</v>
      </c>
      <c r="E2913" s="284">
        <v>-0.317285432105823</v>
      </c>
    </row>
    <row r="2914" spans="1:5" x14ac:dyDescent="0.25">
      <c r="A2914" s="284">
        <v>21376.317117166302</v>
      </c>
      <c r="B2914" s="284">
        <v>3.03471586018178E-2</v>
      </c>
      <c r="C2914" s="284">
        <v>-0.12621728643687899</v>
      </c>
      <c r="D2914" s="284">
        <v>-0.29458247359721701</v>
      </c>
      <c r="E2914" s="284">
        <v>-0.31732340136312798</v>
      </c>
    </row>
    <row r="2915" spans="1:5" x14ac:dyDescent="0.25">
      <c r="A2915" s="284">
        <v>21380.6411865583</v>
      </c>
      <c r="B2915" s="284">
        <v>2.4182177738785199E-2</v>
      </c>
      <c r="C2915" s="284">
        <v>-0.12623059422244101</v>
      </c>
      <c r="D2915" s="284">
        <v>-0.29457713595658702</v>
      </c>
      <c r="E2915" s="284">
        <v>-0.31735862704582402</v>
      </c>
    </row>
    <row r="2916" spans="1:5" x14ac:dyDescent="0.25">
      <c r="A2916" s="284">
        <v>21380.684757249899</v>
      </c>
      <c r="B2916" s="284">
        <v>-6.3159127810830107E-2</v>
      </c>
      <c r="C2916" s="284">
        <v>-0.126230728077106</v>
      </c>
      <c r="D2916" s="284">
        <v>-0.29457708217283102</v>
      </c>
      <c r="E2916" s="284">
        <v>-0.31735898199094997</v>
      </c>
    </row>
    <row r="2917" spans="1:5" x14ac:dyDescent="0.25">
      <c r="A2917" s="284">
        <v>21381.8706493229</v>
      </c>
      <c r="B2917" s="284">
        <v>-0.14914021166951799</v>
      </c>
      <c r="C2917" s="284">
        <v>-0.12623437040146299</v>
      </c>
      <c r="D2917" s="284">
        <v>-0.294575618305085</v>
      </c>
      <c r="E2917" s="284">
        <v>-0.31736861595315702</v>
      </c>
    </row>
    <row r="2918" spans="1:5" x14ac:dyDescent="0.25">
      <c r="A2918" s="284">
        <v>21382.9151270445</v>
      </c>
      <c r="B2918" s="284">
        <v>-0.109561602275399</v>
      </c>
      <c r="C2918" s="284">
        <v>-0.126237574730902</v>
      </c>
      <c r="D2918" s="284">
        <v>-0.29457432899952202</v>
      </c>
      <c r="E2918" s="284">
        <v>-0.31737709812035297</v>
      </c>
    </row>
    <row r="2919" spans="1:5" x14ac:dyDescent="0.25">
      <c r="A2919" s="284">
        <v>21384.755822557901</v>
      </c>
      <c r="B2919" s="284">
        <v>-0.246969774701877</v>
      </c>
      <c r="C2919" s="284">
        <v>-0.12624322175878899</v>
      </c>
      <c r="D2919" s="284">
        <v>-0.29457192124569398</v>
      </c>
      <c r="E2919" s="284">
        <v>-0.31739202509935099</v>
      </c>
    </row>
    <row r="2920" spans="1:5" x14ac:dyDescent="0.25">
      <c r="A2920" s="284">
        <v>21386.448671608199</v>
      </c>
      <c r="B2920" s="284">
        <v>-0.234119272423983</v>
      </c>
      <c r="C2920" s="284">
        <v>-0.12624841521187599</v>
      </c>
      <c r="D2920" s="284">
        <v>-0.29456956308322202</v>
      </c>
      <c r="E2920" s="284">
        <v>-0.317405721211936</v>
      </c>
    </row>
    <row r="2921" spans="1:5" x14ac:dyDescent="0.25">
      <c r="A2921" s="284">
        <v>21391.729739686201</v>
      </c>
      <c r="B2921" s="284">
        <v>-0.290200908009841</v>
      </c>
      <c r="C2921" s="284">
        <v>-0.12626458482752001</v>
      </c>
      <c r="D2921" s="284">
        <v>-0.29456200400833799</v>
      </c>
      <c r="E2921" s="284">
        <v>-0.31744842265979201</v>
      </c>
    </row>
    <row r="2922" spans="1:5" x14ac:dyDescent="0.25">
      <c r="A2922" s="284">
        <v>21393.553218787201</v>
      </c>
      <c r="B2922" s="284">
        <v>-0.20135877635392199</v>
      </c>
      <c r="C2922" s="284">
        <v>-0.126270157740802</v>
      </c>
      <c r="D2922" s="284">
        <v>-0.294559280544542</v>
      </c>
      <c r="E2922" s="284">
        <v>-0.31746308035079701</v>
      </c>
    </row>
    <row r="2923" spans="1:5" x14ac:dyDescent="0.25">
      <c r="A2923" s="284">
        <v>21395.092605764301</v>
      </c>
      <c r="B2923" s="284">
        <v>-0.63105033827853796</v>
      </c>
      <c r="C2923" s="284">
        <v>-0.126274862412288</v>
      </c>
      <c r="D2923" s="284">
        <v>-0.29455689697003401</v>
      </c>
      <c r="E2923" s="284">
        <v>-0.31747545442113001</v>
      </c>
    </row>
    <row r="2924" spans="1:5" x14ac:dyDescent="0.25">
      <c r="A2924" s="284">
        <v>21408.066811069799</v>
      </c>
      <c r="B2924" s="284">
        <v>-0.21492579622694999</v>
      </c>
      <c r="C2924" s="284">
        <v>-0.12631438785968899</v>
      </c>
      <c r="D2924" s="284">
        <v>-0.294534710409457</v>
      </c>
      <c r="E2924" s="284">
        <v>-0.31757952209986301</v>
      </c>
    </row>
    <row r="2925" spans="1:5" x14ac:dyDescent="0.25">
      <c r="A2925" s="284">
        <v>21408.880190969201</v>
      </c>
      <c r="B2925" s="284">
        <v>-0.212266704988961</v>
      </c>
      <c r="C2925" s="284">
        <v>-0.12631686051315999</v>
      </c>
      <c r="D2925" s="284">
        <v>-0.29453327532623602</v>
      </c>
      <c r="E2925" s="284">
        <v>-0.31758600793599101</v>
      </c>
    </row>
    <row r="2926" spans="1:5" x14ac:dyDescent="0.25">
      <c r="A2926" s="284">
        <v>21415.560219214702</v>
      </c>
      <c r="B2926" s="284">
        <v>-0.56094087484448396</v>
      </c>
      <c r="C2926" s="284">
        <v>-0.12633712617885401</v>
      </c>
      <c r="D2926" s="284">
        <v>-0.29452032633219799</v>
      </c>
      <c r="E2926" s="284">
        <v>-0.31763918432815402</v>
      </c>
    </row>
    <row r="2927" spans="1:5" x14ac:dyDescent="0.25">
      <c r="A2927" s="284">
        <v>21417.788318618099</v>
      </c>
      <c r="B2927" s="284">
        <v>-0.21131489410457499</v>
      </c>
      <c r="C2927" s="284">
        <v>-0.12634386791837701</v>
      </c>
      <c r="D2927" s="284">
        <v>-0.29451584537977898</v>
      </c>
      <c r="E2927" s="284">
        <v>-0.31765686154036799</v>
      </c>
    </row>
    <row r="2928" spans="1:5" x14ac:dyDescent="0.25">
      <c r="A2928" s="284">
        <v>21419.242344306502</v>
      </c>
      <c r="B2928" s="284">
        <v>-0.356369434151738</v>
      </c>
      <c r="C2928" s="284">
        <v>-0.12634826748081801</v>
      </c>
      <c r="D2928" s="284">
        <v>-0.29451275890713102</v>
      </c>
      <c r="E2928" s="284">
        <v>-0.317668394092253</v>
      </c>
    </row>
    <row r="2929" spans="1:5" x14ac:dyDescent="0.25">
      <c r="A2929" s="284">
        <v>21422.5290263487</v>
      </c>
      <c r="B2929" s="284">
        <v>-0.82794341659321302</v>
      </c>
      <c r="C2929" s="284">
        <v>-0.126358212258951</v>
      </c>
      <c r="D2929" s="284">
        <v>-0.29450578223931201</v>
      </c>
      <c r="E2929" s="284">
        <v>-0.31769440350550299</v>
      </c>
    </row>
    <row r="2930" spans="1:5" x14ac:dyDescent="0.25">
      <c r="A2930" s="284">
        <v>21423.267494019201</v>
      </c>
      <c r="B2930" s="284">
        <v>-0.34298119083817602</v>
      </c>
      <c r="C2930" s="284">
        <v>-0.126360443448783</v>
      </c>
      <c r="D2930" s="284">
        <v>-0.29450421468773003</v>
      </c>
      <c r="E2930" s="284">
        <v>-0.31770024467569802</v>
      </c>
    </row>
    <row r="2931" spans="1:5" x14ac:dyDescent="0.25">
      <c r="A2931" s="284">
        <v>21424.424525693801</v>
      </c>
      <c r="B2931" s="284">
        <v>-1.0709173144934501</v>
      </c>
      <c r="C2931" s="284">
        <v>-0.12636393672612301</v>
      </c>
      <c r="D2931" s="284">
        <v>-0.29450175864679101</v>
      </c>
      <c r="E2931" s="284">
        <v>-0.31770938279258498</v>
      </c>
    </row>
    <row r="2932" spans="1:5" x14ac:dyDescent="0.25">
      <c r="A2932" s="284">
        <v>21425.053588892599</v>
      </c>
      <c r="B2932" s="284">
        <v>-0.44545736666460301</v>
      </c>
      <c r="C2932" s="284">
        <v>-0.12636583597595899</v>
      </c>
      <c r="D2932" s="284">
        <v>-0.29450031736564802</v>
      </c>
      <c r="E2932" s="284">
        <v>-0.31771435106888002</v>
      </c>
    </row>
    <row r="2933" spans="1:5" x14ac:dyDescent="0.25">
      <c r="A2933" s="284">
        <v>21429.732087473199</v>
      </c>
      <c r="B2933" s="284">
        <v>-0.30350513891751502</v>
      </c>
      <c r="C2933" s="284">
        <v>-0.12637993955423599</v>
      </c>
      <c r="D2933" s="284">
        <v>-0.29448959820134402</v>
      </c>
      <c r="E2933" s="284">
        <v>-0.31775122362111502</v>
      </c>
    </row>
    <row r="2934" spans="1:5" x14ac:dyDescent="0.25">
      <c r="A2934" s="284">
        <v>21431.4270366083</v>
      </c>
      <c r="B2934" s="284">
        <v>-0.36346667752011902</v>
      </c>
      <c r="C2934" s="284">
        <v>-0.12638503876554599</v>
      </c>
      <c r="D2934" s="284">
        <v>-0.29448571481056202</v>
      </c>
      <c r="E2934" s="284">
        <v>-0.31776455430338302</v>
      </c>
    </row>
    <row r="2935" spans="1:5" x14ac:dyDescent="0.25">
      <c r="A2935" s="284">
        <v>21437.171394954901</v>
      </c>
      <c r="B2935" s="284">
        <v>-0.13986728931932901</v>
      </c>
      <c r="C2935" s="284">
        <v>-0.12640232052134701</v>
      </c>
      <c r="D2935" s="284">
        <v>-0.29447179729478801</v>
      </c>
      <c r="E2935" s="284">
        <v>-0.317809620373593</v>
      </c>
    </row>
    <row r="2936" spans="1:5" x14ac:dyDescent="0.25">
      <c r="A2936" s="284">
        <v>21438.873400602301</v>
      </c>
      <c r="B2936" s="284">
        <v>0.72042857601930499</v>
      </c>
      <c r="C2936" s="284">
        <v>-0.126407430497715</v>
      </c>
      <c r="D2936" s="284">
        <v>-0.29446752339846799</v>
      </c>
      <c r="E2936" s="284">
        <v>-0.31782294600942501</v>
      </c>
    </row>
    <row r="2937" spans="1:5" x14ac:dyDescent="0.25">
      <c r="A2937" s="284">
        <v>21440.908082551901</v>
      </c>
      <c r="B2937" s="284">
        <v>-0.33075941149589599</v>
      </c>
      <c r="C2937" s="284">
        <v>-0.12641353430279401</v>
      </c>
      <c r="D2937" s="284">
        <v>-0.29446241412065399</v>
      </c>
      <c r="E2937" s="284">
        <v>-0.31783885227939701</v>
      </c>
    </row>
    <row r="2938" spans="1:5" x14ac:dyDescent="0.25">
      <c r="A2938" s="284">
        <v>21445.669184454098</v>
      </c>
      <c r="B2938" s="284">
        <v>-0.46212313357495399</v>
      </c>
      <c r="C2938" s="284">
        <v>-0.12642779507414401</v>
      </c>
      <c r="D2938" s="284">
        <v>-0.29445030497743402</v>
      </c>
      <c r="E2938" s="284">
        <v>-0.31787599083385998</v>
      </c>
    </row>
    <row r="2939" spans="1:5" x14ac:dyDescent="0.25">
      <c r="A2939" s="284">
        <v>21447.341370701801</v>
      </c>
      <c r="B2939" s="284">
        <v>-0.17161680160430201</v>
      </c>
      <c r="C2939" s="284">
        <v>-0.12643280176562199</v>
      </c>
      <c r="D2939" s="284">
        <v>-0.29444576727094501</v>
      </c>
      <c r="E2939" s="284">
        <v>-0.31788900481407201</v>
      </c>
    </row>
    <row r="2940" spans="1:5" x14ac:dyDescent="0.25">
      <c r="A2940" s="284">
        <v>21447.981287606501</v>
      </c>
      <c r="B2940" s="284">
        <v>-0.33824094142666</v>
      </c>
      <c r="C2940" s="284">
        <v>-0.12643471515656701</v>
      </c>
      <c r="D2940" s="284">
        <v>-0.29444403076874898</v>
      </c>
      <c r="E2940" s="284">
        <v>-0.31789398504037503</v>
      </c>
    </row>
    <row r="2941" spans="1:5" x14ac:dyDescent="0.25">
      <c r="A2941" s="284">
        <v>21448.8530017167</v>
      </c>
      <c r="B2941" s="284">
        <v>-0.17096684243141899</v>
      </c>
      <c r="C2941" s="284">
        <v>-0.12643732163542801</v>
      </c>
      <c r="D2941" s="284">
        <v>-0.29444166525307702</v>
      </c>
      <c r="E2941" s="284">
        <v>-0.31790074311011302</v>
      </c>
    </row>
    <row r="2942" spans="1:5" x14ac:dyDescent="0.25">
      <c r="A2942" s="284">
        <v>21452.9933413939</v>
      </c>
      <c r="B2942" s="284">
        <v>-0.178533516991108</v>
      </c>
      <c r="C2942" s="284">
        <v>-0.12644968046646901</v>
      </c>
      <c r="D2942" s="284">
        <v>-0.29443042987409401</v>
      </c>
      <c r="E2942" s="284">
        <v>-0.31793284159738899</v>
      </c>
    </row>
    <row r="2943" spans="1:5" x14ac:dyDescent="0.25">
      <c r="A2943" s="284">
        <v>21458.700659141999</v>
      </c>
      <c r="B2943" s="284">
        <v>-0.37943740688988198</v>
      </c>
      <c r="C2943" s="284">
        <v>-0.12646669518652001</v>
      </c>
      <c r="D2943" s="284">
        <v>-0.29441398496914001</v>
      </c>
      <c r="E2943" s="284">
        <v>-0.31797706068150999</v>
      </c>
    </row>
    <row r="2944" spans="1:5" x14ac:dyDescent="0.25">
      <c r="A2944" s="284">
        <v>21460.153453503699</v>
      </c>
      <c r="B2944" s="284">
        <v>-0.54842575784125303</v>
      </c>
      <c r="C2944" s="284">
        <v>-0.126471021046108</v>
      </c>
      <c r="D2944" s="284">
        <v>-0.29440979892829799</v>
      </c>
      <c r="E2944" s="284">
        <v>-0.31798827596152002</v>
      </c>
    </row>
    <row r="2945" spans="1:5" x14ac:dyDescent="0.25">
      <c r="A2945" s="284">
        <v>21463.195275252201</v>
      </c>
      <c r="B2945" s="284">
        <v>-0.39692343450880002</v>
      </c>
      <c r="C2945" s="284"/>
      <c r="D2945" s="284">
        <v>-0.29440077877008602</v>
      </c>
      <c r="E2945" s="284">
        <v>-0.318011722548528</v>
      </c>
    </row>
    <row r="2946" spans="1:5" x14ac:dyDescent="0.25">
      <c r="A2946" s="284">
        <v>21463.195275252201</v>
      </c>
      <c r="B2946" s="284">
        <v>-0.13935134499756299</v>
      </c>
      <c r="C2946" s="284"/>
      <c r="D2946" s="284">
        <v>-0.29440077877008602</v>
      </c>
      <c r="E2946" s="284">
        <v>-0.318011722548528</v>
      </c>
    </row>
    <row r="2947" spans="1:5" x14ac:dyDescent="0.25">
      <c r="A2947" s="284">
        <v>21472.242121227799</v>
      </c>
      <c r="B2947" s="284">
        <v>-0.28262921763293503</v>
      </c>
      <c r="C2947" s="284">
        <v>-0.12650689892456199</v>
      </c>
      <c r="D2947" s="284">
        <v>-0.294372652379088</v>
      </c>
      <c r="E2947" s="284">
        <v>-0.31808119506166099</v>
      </c>
    </row>
    <row r="2948" spans="1:5" x14ac:dyDescent="0.25">
      <c r="A2948" s="284">
        <v>21474.4498936255</v>
      </c>
      <c r="B2948" s="284">
        <v>-0.15358553945907799</v>
      </c>
      <c r="C2948" s="284">
        <v>-0.12651343416182401</v>
      </c>
      <c r="D2948" s="284">
        <v>-0.29436551367918101</v>
      </c>
      <c r="E2948" s="284">
        <v>-0.31809808780152499</v>
      </c>
    </row>
    <row r="2949" spans="1:5" x14ac:dyDescent="0.25">
      <c r="A2949" s="284">
        <v>21483.558021904999</v>
      </c>
      <c r="B2949" s="284">
        <v>-6.9219766019490397E-2</v>
      </c>
      <c r="C2949" s="284">
        <v>-0.12654031265769</v>
      </c>
      <c r="D2949" s="284">
        <v>-0.29433507651273799</v>
      </c>
      <c r="E2949" s="284">
        <v>-0.31816742372119999</v>
      </c>
    </row>
    <row r="2950" spans="1:5" x14ac:dyDescent="0.25">
      <c r="A2950" s="284">
        <v>21487.5583717628</v>
      </c>
      <c r="B2950" s="284">
        <v>-0.137369883685734</v>
      </c>
      <c r="C2950" s="284">
        <v>-0.12655210079451701</v>
      </c>
      <c r="D2950" s="284">
        <v>-0.29432115159612099</v>
      </c>
      <c r="E2950" s="284">
        <v>-0.31819787651324399</v>
      </c>
    </row>
    <row r="2951" spans="1:5" x14ac:dyDescent="0.25">
      <c r="A2951" s="284">
        <v>21488.342720078599</v>
      </c>
      <c r="B2951" s="284">
        <v>-0.56143155041838999</v>
      </c>
      <c r="C2951" s="284">
        <v>-0.12655440660257</v>
      </c>
      <c r="D2951" s="284">
        <v>-0.29431836126730598</v>
      </c>
      <c r="E2951" s="284">
        <v>-0.31820384739004198</v>
      </c>
    </row>
    <row r="2952" spans="1:5" x14ac:dyDescent="0.25">
      <c r="A2952" s="284">
        <v>21488.865993201602</v>
      </c>
      <c r="B2952" s="284">
        <v>0.44394297914407399</v>
      </c>
      <c r="C2952" s="284">
        <v>-0.12655594490813701</v>
      </c>
      <c r="D2952" s="284">
        <v>-0.29431649971671298</v>
      </c>
      <c r="E2952" s="284">
        <v>-0.31820781269337001</v>
      </c>
    </row>
    <row r="2953" spans="1:5" x14ac:dyDescent="0.25">
      <c r="A2953" s="284">
        <v>21490.923217224001</v>
      </c>
      <c r="B2953" s="284">
        <v>-0.56181030106072805</v>
      </c>
      <c r="C2953" s="284">
        <v>-0.126561992685155</v>
      </c>
      <c r="D2953" s="284">
        <v>-0.29430918111686</v>
      </c>
      <c r="E2953" s="284">
        <v>-0.31822338936044298</v>
      </c>
    </row>
    <row r="2954" spans="1:5" x14ac:dyDescent="0.25">
      <c r="A2954" s="284">
        <v>21492.472140586699</v>
      </c>
      <c r="B2954" s="284">
        <v>-0.130415408915008</v>
      </c>
      <c r="C2954" s="284">
        <v>-0.12656654498144199</v>
      </c>
      <c r="D2954" s="284">
        <v>-0.294303563252234</v>
      </c>
      <c r="E2954" s="284">
        <v>-0.31823510031034402</v>
      </c>
    </row>
    <row r="2955" spans="1:5" x14ac:dyDescent="0.25">
      <c r="A2955" s="284">
        <v>21494.245086253301</v>
      </c>
      <c r="B2955" s="284">
        <v>-0.259836035913663</v>
      </c>
      <c r="C2955" s="284">
        <v>-0.12657174300635801</v>
      </c>
      <c r="D2955" s="284">
        <v>-0.29429713287034098</v>
      </c>
      <c r="E2955" s="284">
        <v>-0.31824849848595299</v>
      </c>
    </row>
    <row r="2956" spans="1:5" x14ac:dyDescent="0.25">
      <c r="A2956" s="284">
        <v>21495.900413862499</v>
      </c>
      <c r="B2956" s="284">
        <v>-0.33252764208994101</v>
      </c>
      <c r="C2956" s="284">
        <v>-0.12657659619183301</v>
      </c>
      <c r="D2956" s="284">
        <v>-0.29429104362224501</v>
      </c>
      <c r="E2956" s="284">
        <v>-0.31826098868006703</v>
      </c>
    </row>
    <row r="2957" spans="1:5" x14ac:dyDescent="0.25">
      <c r="A2957" s="284">
        <v>21497.8360897565</v>
      </c>
      <c r="B2957" s="284">
        <v>-0.36843983474067499</v>
      </c>
      <c r="C2957" s="284">
        <v>-0.12658227131866701</v>
      </c>
      <c r="D2957" s="284">
        <v>-0.29428383090919602</v>
      </c>
      <c r="E2957" s="284">
        <v>-0.31827558430321101</v>
      </c>
    </row>
    <row r="2958" spans="1:5" x14ac:dyDescent="0.25">
      <c r="A2958" s="284">
        <v>21498.192320371199</v>
      </c>
      <c r="B2958" s="284">
        <v>-1.2924622998111499</v>
      </c>
      <c r="C2958" s="284">
        <v>-0.12658331573623999</v>
      </c>
      <c r="D2958" s="284">
        <v>-0.29428250352313301</v>
      </c>
      <c r="E2958" s="284">
        <v>-0.31827826601458098</v>
      </c>
    </row>
    <row r="2959" spans="1:5" x14ac:dyDescent="0.25">
      <c r="A2959" s="284">
        <v>21498.840943024799</v>
      </c>
      <c r="B2959" s="284">
        <v>-1.0584569347667701</v>
      </c>
      <c r="C2959" s="284">
        <v>-0.12658521740574899</v>
      </c>
      <c r="D2959" s="284">
        <v>-0.29428008662622801</v>
      </c>
      <c r="E2959" s="284">
        <v>-0.31828314885921499</v>
      </c>
    </row>
    <row r="2960" spans="1:5" x14ac:dyDescent="0.25">
      <c r="A2960" s="284">
        <v>21499.117884660802</v>
      </c>
      <c r="B2960" s="284">
        <v>-6.0938689422074303E-2</v>
      </c>
      <c r="C2960" s="284">
        <v>-0.126586029359297</v>
      </c>
      <c r="D2960" s="284">
        <v>-0.29427901084216002</v>
      </c>
      <c r="E2960" s="284">
        <v>-0.318285233681528</v>
      </c>
    </row>
    <row r="2961" spans="1:5" x14ac:dyDescent="0.25">
      <c r="A2961" s="284">
        <v>21500.3722502569</v>
      </c>
      <c r="B2961" s="284">
        <v>-0.34642180509341097</v>
      </c>
      <c r="C2961" s="284">
        <v>-0.126589698562102</v>
      </c>
      <c r="D2961" s="284">
        <v>-0.29427413823960602</v>
      </c>
      <c r="E2961" s="284">
        <v>-0.31829467657145</v>
      </c>
    </row>
    <row r="2962" spans="1:5" x14ac:dyDescent="0.25">
      <c r="A2962" s="284">
        <v>21504.649971033599</v>
      </c>
      <c r="B2962" s="284">
        <v>6.4341803574396996E-3</v>
      </c>
      <c r="C2962" s="284">
        <v>-0.12660220609964401</v>
      </c>
      <c r="D2962" s="284">
        <v>-0.29425752136710298</v>
      </c>
      <c r="E2962" s="284">
        <v>-0.31832681072469599</v>
      </c>
    </row>
    <row r="2963" spans="1:5" x14ac:dyDescent="0.25">
      <c r="A2963" s="284">
        <v>21508.7017468962</v>
      </c>
      <c r="B2963" s="284">
        <v>-0.66711988880557804</v>
      </c>
      <c r="C2963" s="284">
        <v>-0.12661402045620301</v>
      </c>
      <c r="D2963" s="284">
        <v>-0.29424178218111302</v>
      </c>
      <c r="E2963" s="284">
        <v>-0.31835716848900902</v>
      </c>
    </row>
    <row r="2964" spans="1:5" x14ac:dyDescent="0.25">
      <c r="A2964" s="284">
        <v>21511.1083012854</v>
      </c>
      <c r="B2964" s="284">
        <v>-0.26430004089084103</v>
      </c>
      <c r="C2964" s="284">
        <v>-0.12662102732563099</v>
      </c>
      <c r="D2964" s="284">
        <v>-0.294232433883376</v>
      </c>
      <c r="E2964" s="284">
        <v>-0.318375163234487</v>
      </c>
    </row>
    <row r="2965" spans="1:5" x14ac:dyDescent="0.25">
      <c r="A2965" s="284">
        <v>21511.749123748799</v>
      </c>
      <c r="B2965" s="284">
        <v>-0.38692062180384301</v>
      </c>
      <c r="C2965" s="284">
        <v>-0.12662289312984801</v>
      </c>
      <c r="D2965" s="284">
        <v>-0.29422986490080799</v>
      </c>
      <c r="E2965" s="284">
        <v>-0.31837995037077399</v>
      </c>
    </row>
    <row r="2966" spans="1:5" x14ac:dyDescent="0.25">
      <c r="A2966" s="284">
        <v>21513.554129454002</v>
      </c>
      <c r="B2966" s="284">
        <v>-0.35086840350961901</v>
      </c>
      <c r="C2966" s="284">
        <v>-0.12662814854370899</v>
      </c>
      <c r="D2966" s="284">
        <v>-0.29422257707418498</v>
      </c>
      <c r="E2966" s="284">
        <v>-0.318393424055608</v>
      </c>
    </row>
    <row r="2967" spans="1:5" x14ac:dyDescent="0.25">
      <c r="A2967" s="284">
        <v>21518.162227222001</v>
      </c>
      <c r="B2967" s="284">
        <v>-0.360749436025742</v>
      </c>
      <c r="C2967" s="284">
        <v>-0.126641565377137</v>
      </c>
      <c r="D2967" s="284">
        <v>-0.29420350202397</v>
      </c>
      <c r="E2967" s="284">
        <v>-0.31842775335001899</v>
      </c>
    </row>
    <row r="2968" spans="1:5" x14ac:dyDescent="0.25">
      <c r="A2968" s="284">
        <v>21518.211098812699</v>
      </c>
      <c r="B2968" s="284">
        <v>-3.7280955120044798E-2</v>
      </c>
      <c r="C2968" s="284">
        <v>-0.12664170767055699</v>
      </c>
      <c r="D2968" s="284">
        <v>-0.29420329909026899</v>
      </c>
      <c r="E2968" s="284">
        <v>-0.31842811617127498</v>
      </c>
    </row>
    <row r="2969" spans="1:5" x14ac:dyDescent="0.25">
      <c r="A2969" s="284">
        <v>21521.807103637999</v>
      </c>
      <c r="B2969" s="284">
        <v>-0.41814374125009901</v>
      </c>
      <c r="C2969" s="284">
        <v>-0.126652129108691</v>
      </c>
      <c r="D2969" s="284">
        <v>-0.29418836709069401</v>
      </c>
      <c r="E2969" s="284">
        <v>-0.31845481280570498</v>
      </c>
    </row>
    <row r="2970" spans="1:5" x14ac:dyDescent="0.25">
      <c r="A2970" s="284">
        <v>21522.368106985501</v>
      </c>
      <c r="B2970" s="284">
        <v>-0.46357938267264098</v>
      </c>
      <c r="C2970" s="284">
        <v>-0.12665375493011299</v>
      </c>
      <c r="D2970" s="284">
        <v>-0.29418599081844199</v>
      </c>
      <c r="E2970" s="284">
        <v>-0.31845897767811499</v>
      </c>
    </row>
    <row r="2971" spans="1:5" x14ac:dyDescent="0.25">
      <c r="A2971" s="284">
        <v>21524.0438233159</v>
      </c>
      <c r="B2971" s="284">
        <v>-0.44150064409672601</v>
      </c>
      <c r="C2971" s="284">
        <v>-0.126658611256763</v>
      </c>
      <c r="D2971" s="284">
        <v>-0.29417885445931702</v>
      </c>
      <c r="E2971" s="284">
        <v>-0.318471418147038</v>
      </c>
    </row>
    <row r="2972" spans="1:5" x14ac:dyDescent="0.25">
      <c r="A2972" s="284">
        <v>21524.761808829899</v>
      </c>
      <c r="B2972" s="284">
        <v>-0.17291993312078499</v>
      </c>
      <c r="C2972" s="284">
        <v>-0.126660692021939</v>
      </c>
      <c r="D2972" s="284">
        <v>-0.29417576979127802</v>
      </c>
      <c r="E2972" s="284">
        <v>-0.31847674845045199</v>
      </c>
    </row>
    <row r="2973" spans="1:5" x14ac:dyDescent="0.25">
      <c r="A2973" s="284">
        <v>21530.601639202901</v>
      </c>
      <c r="B2973" s="284">
        <v>-0.120984324502282</v>
      </c>
      <c r="C2973" s="284">
        <v>-0.12667760160517799</v>
      </c>
      <c r="D2973" s="284">
        <v>-0.29415037011974499</v>
      </c>
      <c r="E2973" s="284">
        <v>-0.31851990516248702</v>
      </c>
    </row>
    <row r="2974" spans="1:5" x14ac:dyDescent="0.25">
      <c r="A2974" s="284">
        <v>21534.7157860388</v>
      </c>
      <c r="B2974" s="284">
        <v>-0.14237760440048999</v>
      </c>
      <c r="C2974" s="284">
        <v>-0.12668947741345701</v>
      </c>
      <c r="D2974" s="284">
        <v>-0.29413201559341901</v>
      </c>
      <c r="E2974" s="284">
        <v>-0.31855027046364498</v>
      </c>
    </row>
    <row r="2975" spans="1:5" x14ac:dyDescent="0.25">
      <c r="A2975" s="284">
        <v>21535.750118578198</v>
      </c>
      <c r="B2975" s="284">
        <v>-9.1100215727768497E-2</v>
      </c>
      <c r="C2975" s="284">
        <v>-0.12669246087729499</v>
      </c>
      <c r="D2975" s="284">
        <v>-0.29412739743183502</v>
      </c>
      <c r="E2975" s="284">
        <v>-0.31855787879348002</v>
      </c>
    </row>
    <row r="2976" spans="1:5" x14ac:dyDescent="0.25">
      <c r="A2976" s="284">
        <v>21539.491693559899</v>
      </c>
      <c r="B2976" s="284">
        <v>-0.22575629097283401</v>
      </c>
      <c r="C2976" s="284">
        <v>-0.126703238043789</v>
      </c>
      <c r="D2976" s="284">
        <v>-0.29411035654233902</v>
      </c>
      <c r="E2976" s="284">
        <v>-0.31858538715260598</v>
      </c>
    </row>
    <row r="2977" spans="1:5" x14ac:dyDescent="0.25">
      <c r="A2977" s="284">
        <v>21540.184887163501</v>
      </c>
      <c r="B2977" s="284">
        <v>-1.19250284053827</v>
      </c>
      <c r="C2977" s="284">
        <v>-0.12670523346276499</v>
      </c>
      <c r="D2977" s="284">
        <v>-0.29410716446976698</v>
      </c>
      <c r="E2977" s="284">
        <v>-0.31859047560665599</v>
      </c>
    </row>
    <row r="2978" spans="1:5" x14ac:dyDescent="0.25">
      <c r="A2978" s="284">
        <v>21541.1432903104</v>
      </c>
      <c r="B2978" s="284">
        <v>-8.3292959854908102E-2</v>
      </c>
      <c r="C2978" s="284">
        <v>-0.126707991402253</v>
      </c>
      <c r="D2978" s="284">
        <v>-0.294102749184942</v>
      </c>
      <c r="E2978" s="284">
        <v>-0.31859750612175902</v>
      </c>
    </row>
    <row r="2979" spans="1:5" x14ac:dyDescent="0.25">
      <c r="A2979" s="284">
        <v>21542.8538801002</v>
      </c>
      <c r="B2979" s="284">
        <v>-0.50339030748047797</v>
      </c>
      <c r="C2979" s="284">
        <v>-0.126712910107911</v>
      </c>
      <c r="D2979" s="284">
        <v>-0.29409480756142498</v>
      </c>
      <c r="E2979" s="284">
        <v>-0.31861003535814503</v>
      </c>
    </row>
    <row r="2980" spans="1:5" x14ac:dyDescent="0.25">
      <c r="A2980" s="284">
        <v>21547.568353855</v>
      </c>
      <c r="B2980" s="284">
        <v>0.124397586212477</v>
      </c>
      <c r="C2980" s="284">
        <v>-0.12672643319202101</v>
      </c>
      <c r="D2980" s="284">
        <v>-0.29407259528387097</v>
      </c>
      <c r="E2980" s="284">
        <v>-0.31864454141335102</v>
      </c>
    </row>
    <row r="2981" spans="1:5" x14ac:dyDescent="0.25">
      <c r="A2981" s="284">
        <v>21547.827097542198</v>
      </c>
      <c r="B2981" s="284">
        <v>2.90867736444822E-2</v>
      </c>
      <c r="C2981" s="284">
        <v>-0.12672717535304501</v>
      </c>
      <c r="D2981" s="284">
        <v>-0.29407137621109702</v>
      </c>
      <c r="E2981" s="284">
        <v>-0.31864642922734498</v>
      </c>
    </row>
    <row r="2982" spans="1:5" x14ac:dyDescent="0.25">
      <c r="A2982" s="284">
        <v>21549.352521471301</v>
      </c>
      <c r="B2982" s="284">
        <v>-0.56607748317270001</v>
      </c>
      <c r="C2982" s="284">
        <v>-0.12673155076485801</v>
      </c>
      <c r="D2982" s="284">
        <v>-0.29406409442831</v>
      </c>
      <c r="E2982" s="284">
        <v>-0.31865755883854402</v>
      </c>
    </row>
    <row r="2983" spans="1:5" x14ac:dyDescent="0.25">
      <c r="A2983" s="284">
        <v>21555.4065044122</v>
      </c>
      <c r="B2983" s="284">
        <v>-0.78891599753413399</v>
      </c>
      <c r="C2983" s="284">
        <v>-0.12674889169856199</v>
      </c>
      <c r="D2983" s="284">
        <v>-0.29403451690212401</v>
      </c>
      <c r="E2983" s="284">
        <v>-0.31870167192534699</v>
      </c>
    </row>
    <row r="2984" spans="1:5" x14ac:dyDescent="0.25">
      <c r="A2984" s="284">
        <v>21560.135110656</v>
      </c>
      <c r="B2984" s="284">
        <v>-0.196109820017076</v>
      </c>
      <c r="C2984" s="284">
        <v>-0.126762398209776</v>
      </c>
      <c r="D2984" s="284">
        <v>-0.294011238752378</v>
      </c>
      <c r="E2984" s="284">
        <v>-0.31873600695531201</v>
      </c>
    </row>
    <row r="2985" spans="1:5" x14ac:dyDescent="0.25">
      <c r="A2985" s="284">
        <v>21562.0613484922</v>
      </c>
      <c r="B2985" s="284">
        <v>-0.49080460245592999</v>
      </c>
      <c r="C2985" s="284">
        <v>-0.126767891740833</v>
      </c>
      <c r="D2985" s="284">
        <v>-0.29400155655580101</v>
      </c>
      <c r="E2985" s="284">
        <v>-0.318749960575548</v>
      </c>
    </row>
    <row r="2986" spans="1:5" x14ac:dyDescent="0.25">
      <c r="A2986" s="284">
        <v>21563.2593225081</v>
      </c>
      <c r="B2986" s="284">
        <v>-0.382828654630329</v>
      </c>
      <c r="C2986" s="284">
        <v>-0.12677130531616301</v>
      </c>
      <c r="D2986" s="284">
        <v>-0.29399548661505898</v>
      </c>
      <c r="E2986" s="284">
        <v>-0.31875863867030702</v>
      </c>
    </row>
    <row r="2987" spans="1:5" x14ac:dyDescent="0.25">
      <c r="A2987" s="284">
        <v>21564.7746456604</v>
      </c>
      <c r="B2987" s="284">
        <v>-0.186068527166316</v>
      </c>
      <c r="C2987" s="284">
        <v>-0.126775620722237</v>
      </c>
      <c r="D2987" s="284">
        <v>-0.29398777696002798</v>
      </c>
      <c r="E2987" s="284">
        <v>-0.31876960033929602</v>
      </c>
    </row>
    <row r="2988" spans="1:5" x14ac:dyDescent="0.25">
      <c r="A2988" s="284">
        <v>21566.380280634399</v>
      </c>
      <c r="B2988" s="284">
        <v>-0.35366742896227898</v>
      </c>
      <c r="C2988" s="284">
        <v>-0.12678019332241799</v>
      </c>
      <c r="D2988" s="284">
        <v>-0.29397955881882898</v>
      </c>
      <c r="E2988" s="284">
        <v>-0.31878120290894202</v>
      </c>
    </row>
    <row r="2989" spans="1:5" x14ac:dyDescent="0.25">
      <c r="A2989" s="284">
        <v>21569.460099624601</v>
      </c>
      <c r="B2989" s="284">
        <v>-0.34280992635489199</v>
      </c>
      <c r="C2989" s="284">
        <v>-0.126788941546575</v>
      </c>
      <c r="D2989" s="284">
        <v>-0.29396360755169398</v>
      </c>
      <c r="E2989" s="284">
        <v>-0.318803431413407</v>
      </c>
    </row>
    <row r="2990" spans="1:5" x14ac:dyDescent="0.25">
      <c r="A2990" s="284">
        <v>21574.740457092299</v>
      </c>
      <c r="B2990" s="284">
        <v>-0.36156295867323401</v>
      </c>
      <c r="C2990" s="284">
        <v>-0.12680393881395999</v>
      </c>
      <c r="D2990" s="284">
        <v>-0.29393582896558501</v>
      </c>
      <c r="E2990" s="284">
        <v>-0.318841444525648</v>
      </c>
    </row>
    <row r="2991" spans="1:5" x14ac:dyDescent="0.25">
      <c r="A2991" s="284">
        <v>21579.057141445301</v>
      </c>
      <c r="B2991" s="284">
        <v>-0.370798506450776</v>
      </c>
      <c r="C2991" s="284">
        <v>-0.12681616632074799</v>
      </c>
      <c r="D2991" s="284">
        <v>-0.29391280678647302</v>
      </c>
      <c r="E2991" s="284">
        <v>-0.31887243145949001</v>
      </c>
    </row>
    <row r="2992" spans="1:5" x14ac:dyDescent="0.25">
      <c r="A2992" s="284">
        <v>21579.288846358399</v>
      </c>
      <c r="B2992" s="284">
        <v>-0.56524510023048302</v>
      </c>
      <c r="C2992" s="284">
        <v>-0.12681682191968599</v>
      </c>
      <c r="D2992" s="284">
        <v>-0.29391157103431298</v>
      </c>
      <c r="E2992" s="284">
        <v>-0.31887409248533599</v>
      </c>
    </row>
    <row r="2993" spans="1:5" x14ac:dyDescent="0.25">
      <c r="A2993" s="284">
        <v>21580.0019568026</v>
      </c>
      <c r="B2993" s="284">
        <v>-0.32032340620675698</v>
      </c>
      <c r="C2993" s="284">
        <v>-0.126818839634563</v>
      </c>
      <c r="D2993" s="284">
        <v>-0.29390771892782802</v>
      </c>
      <c r="E2993" s="284">
        <v>-0.31887920313564999</v>
      </c>
    </row>
    <row r="2994" spans="1:5" x14ac:dyDescent="0.25">
      <c r="A2994" s="284">
        <v>21580.5704912851</v>
      </c>
      <c r="B2994" s="284">
        <v>-0.15960029529540301</v>
      </c>
      <c r="C2994" s="284">
        <v>-0.12682044775614301</v>
      </c>
      <c r="D2994" s="284">
        <v>-0.29390463857459298</v>
      </c>
      <c r="E2994" s="284">
        <v>-0.318883276104096</v>
      </c>
    </row>
    <row r="2995" spans="1:5" x14ac:dyDescent="0.25">
      <c r="A2995" s="284">
        <v>21581.7870716488</v>
      </c>
      <c r="B2995" s="284">
        <v>-6.04865042709513E-2</v>
      </c>
      <c r="C2995" s="284">
        <v>-0.126823887645757</v>
      </c>
      <c r="D2995" s="284">
        <v>-0.29389799318979898</v>
      </c>
      <c r="E2995" s="284">
        <v>-0.31889198648061801</v>
      </c>
    </row>
    <row r="2996" spans="1:5" x14ac:dyDescent="0.25">
      <c r="A2996" s="284">
        <v>21583.247896080498</v>
      </c>
      <c r="B2996" s="284">
        <v>-1.2351616287031699</v>
      </c>
      <c r="C2996" s="284">
        <v>-0.12682801549869299</v>
      </c>
      <c r="D2996" s="284">
        <v>-0.29388989584060099</v>
      </c>
      <c r="E2996" s="284">
        <v>-0.31890243851136302</v>
      </c>
    </row>
    <row r="2997" spans="1:5" x14ac:dyDescent="0.25">
      <c r="A2997" s="284">
        <v>21583.373133616798</v>
      </c>
      <c r="B2997" s="284">
        <v>-0.117443338319823</v>
      </c>
      <c r="C2997" s="284">
        <v>-0.12682836925660701</v>
      </c>
      <c r="D2997" s="284">
        <v>-0.29388920164899102</v>
      </c>
      <c r="E2997" s="284">
        <v>-0.31890333412393501</v>
      </c>
    </row>
    <row r="2998" spans="1:5" x14ac:dyDescent="0.25">
      <c r="A2998" s="284">
        <v>21585.715168417501</v>
      </c>
      <c r="B2998" s="284">
        <v>-3.4028326313639799E-2</v>
      </c>
      <c r="C2998" s="284">
        <v>-0.126834980199585</v>
      </c>
      <c r="D2998" s="284">
        <v>-0.29387621975109501</v>
      </c>
      <c r="E2998" s="284">
        <v>-0.318920070156401</v>
      </c>
    </row>
    <row r="2999" spans="1:5" x14ac:dyDescent="0.25">
      <c r="A2999" s="284">
        <v>21585.905578935701</v>
      </c>
      <c r="B2999" s="284">
        <v>-0.121477318540975</v>
      </c>
      <c r="C2999" s="284">
        <v>-0.12683551744044699</v>
      </c>
      <c r="D2999" s="284">
        <v>-0.29387516430567501</v>
      </c>
      <c r="E2999" s="284">
        <v>-0.31892142979987398</v>
      </c>
    </row>
    <row r="3000" spans="1:5" x14ac:dyDescent="0.25">
      <c r="A3000" s="284">
        <v>21587.411501915401</v>
      </c>
      <c r="B3000" s="284">
        <v>-0.44032452079828499</v>
      </c>
      <c r="C3000" s="284">
        <v>-0.126839765854627</v>
      </c>
      <c r="D3000" s="284">
        <v>-0.29386681697524503</v>
      </c>
      <c r="E3000" s="284">
        <v>-0.31893217759541997</v>
      </c>
    </row>
    <row r="3001" spans="1:5" x14ac:dyDescent="0.25">
      <c r="A3001" s="284">
        <v>21592.303607983798</v>
      </c>
      <c r="B3001" s="284">
        <v>-0.35000584787360201</v>
      </c>
      <c r="C3001" s="284">
        <v>-0.12685353734051499</v>
      </c>
      <c r="D3001" s="284">
        <v>-0.29383960309051199</v>
      </c>
      <c r="E3001" s="284">
        <v>-0.31896702687149298</v>
      </c>
    </row>
    <row r="3002" spans="1:5" x14ac:dyDescent="0.25">
      <c r="A3002" s="284">
        <v>21593.578297526899</v>
      </c>
      <c r="B3002" s="284">
        <v>-0.35955771023918898</v>
      </c>
      <c r="C3002" s="284">
        <v>-0.12685712564559501</v>
      </c>
      <c r="D3002" s="284">
        <v>-0.29383222145189403</v>
      </c>
      <c r="E3002" s="284">
        <v>-0.31897609075865402</v>
      </c>
    </row>
    <row r="3003" spans="1:5" x14ac:dyDescent="0.25">
      <c r="A3003" s="284">
        <v>21596.969580159901</v>
      </c>
      <c r="B3003" s="284">
        <v>-0.44584751440975801</v>
      </c>
      <c r="C3003" s="284">
        <v>-0.12686665709856501</v>
      </c>
      <c r="D3003" s="284">
        <v>-0.29381258276968802</v>
      </c>
      <c r="E3003" s="284">
        <v>-0.31900017204241399</v>
      </c>
    </row>
    <row r="3004" spans="1:5" x14ac:dyDescent="0.25">
      <c r="A3004" s="284">
        <v>21600.392870985401</v>
      </c>
      <c r="B3004" s="284">
        <v>-0.36143801554701099</v>
      </c>
      <c r="C3004" s="284">
        <v>-0.12687626634469701</v>
      </c>
      <c r="D3004" s="284">
        <v>-0.293792758730262</v>
      </c>
      <c r="E3004" s="284">
        <v>-0.31902443217097698</v>
      </c>
    </row>
    <row r="3005" spans="1:5" x14ac:dyDescent="0.25">
      <c r="A3005" s="284">
        <v>21600.4030239124</v>
      </c>
      <c r="B3005" s="284">
        <v>-6.59118252323454E-2</v>
      </c>
      <c r="C3005" s="284">
        <v>-0.12687629484416699</v>
      </c>
      <c r="D3005" s="284">
        <v>-0.293792699935366</v>
      </c>
      <c r="E3005" s="284">
        <v>-0.31902450394187898</v>
      </c>
    </row>
    <row r="3006" spans="1:5" x14ac:dyDescent="0.25">
      <c r="A3006" s="284">
        <v>21605.5890380985</v>
      </c>
      <c r="B3006" s="284">
        <v>-0.36021222703461803</v>
      </c>
      <c r="C3006" s="284">
        <v>-0.12689081757630299</v>
      </c>
      <c r="D3006" s="284">
        <v>-0.293762668087379</v>
      </c>
      <c r="E3006" s="284">
        <v>-0.31906116380524602</v>
      </c>
    </row>
    <row r="3007" spans="1:5" x14ac:dyDescent="0.25">
      <c r="A3007" s="284">
        <v>21606.225511148499</v>
      </c>
      <c r="B3007" s="284">
        <v>-0.26258489089433501</v>
      </c>
      <c r="C3007" s="284">
        <v>-0.12689259574529299</v>
      </c>
      <c r="D3007" s="284">
        <v>-0.293758982316149</v>
      </c>
      <c r="E3007" s="284">
        <v>-0.319065654209649</v>
      </c>
    </row>
    <row r="3008" spans="1:5" x14ac:dyDescent="0.25">
      <c r="A3008" s="284">
        <v>21607.355651183701</v>
      </c>
      <c r="B3008" s="284">
        <v>-0.36957399479824499</v>
      </c>
      <c r="C3008" s="284">
        <v>-0.126895753113801</v>
      </c>
      <c r="D3008" s="284">
        <v>-0.29375224705539499</v>
      </c>
      <c r="E3008" s="284">
        <v>-0.319073626691117</v>
      </c>
    </row>
    <row r="3009" spans="1:5" x14ac:dyDescent="0.25">
      <c r="A3009" s="284">
        <v>21608.5273607655</v>
      </c>
      <c r="B3009" s="284">
        <v>-0.44374676048283301</v>
      </c>
      <c r="C3009" s="284">
        <v>-0.12689902661869301</v>
      </c>
      <c r="D3009" s="284">
        <v>-0.29374526405389401</v>
      </c>
      <c r="E3009" s="284">
        <v>-0.31908188567635398</v>
      </c>
    </row>
    <row r="3010" spans="1:5" x14ac:dyDescent="0.25">
      <c r="A3010" s="284">
        <v>21612.7993129672</v>
      </c>
      <c r="B3010" s="284">
        <v>0.37256146606268198</v>
      </c>
      <c r="C3010" s="284">
        <v>-0.126910956644398</v>
      </c>
      <c r="D3010" s="284">
        <v>-0.293719547429728</v>
      </c>
      <c r="E3010" s="284">
        <v>-0.31911193348123901</v>
      </c>
    </row>
    <row r="3011" spans="1:5" x14ac:dyDescent="0.25">
      <c r="A3011" s="284">
        <v>21612.8893984153</v>
      </c>
      <c r="B3011" s="284">
        <v>-0.44098639526669597</v>
      </c>
      <c r="C3011" s="284">
        <v>-0.12691120783690299</v>
      </c>
      <c r="D3011" s="284">
        <v>-0.29371900460495398</v>
      </c>
      <c r="E3011" s="284">
        <v>-0.31911256711893898</v>
      </c>
    </row>
    <row r="3012" spans="1:5" x14ac:dyDescent="0.25">
      <c r="A3012" s="284">
        <v>21613.045127678499</v>
      </c>
      <c r="B3012" s="284">
        <v>-0.99365500744124102</v>
      </c>
      <c r="C3012" s="284">
        <v>-0.126911642069339</v>
      </c>
      <c r="D3012" s="284">
        <v>-0.293718053691366</v>
      </c>
      <c r="E3012" s="284">
        <v>-0.31911366247822598</v>
      </c>
    </row>
    <row r="3013" spans="1:5" x14ac:dyDescent="0.25">
      <c r="A3013" s="284">
        <v>21613.086122247099</v>
      </c>
      <c r="B3013" s="284">
        <v>-0.201723941171461</v>
      </c>
      <c r="C3013" s="284">
        <v>-0.126911756370573</v>
      </c>
      <c r="D3013" s="284">
        <v>-0.29371780337044701</v>
      </c>
      <c r="E3013" s="284">
        <v>-0.319113950823399</v>
      </c>
    </row>
    <row r="3014" spans="1:5" x14ac:dyDescent="0.25">
      <c r="A3014" s="284">
        <v>21615.0012436535</v>
      </c>
      <c r="B3014" s="284">
        <v>-6.6945877333457499E-2</v>
      </c>
      <c r="C3014" s="284">
        <v>-0.1269170938195</v>
      </c>
      <c r="D3014" s="284">
        <v>-0.29370610926151802</v>
      </c>
      <c r="E3014" s="284">
        <v>-0.319127414832379</v>
      </c>
    </row>
    <row r="3015" spans="1:5" x14ac:dyDescent="0.25">
      <c r="A3015" s="284">
        <v>21622.413133659698</v>
      </c>
      <c r="B3015" s="284">
        <v>-4.4572587505964399E-2</v>
      </c>
      <c r="C3015" s="284">
        <v>-0.126937708313202</v>
      </c>
      <c r="D3015" s="284">
        <v>-0.29366031711608498</v>
      </c>
      <c r="E3015" s="284">
        <v>-0.31917932330292498</v>
      </c>
    </row>
    <row r="3016" spans="1:5" x14ac:dyDescent="0.25">
      <c r="A3016" s="284">
        <v>21625.4192879115</v>
      </c>
      <c r="B3016" s="284">
        <v>-0.676758366078278</v>
      </c>
      <c r="C3016" s="284">
        <v>-0.126946032059081</v>
      </c>
      <c r="D3016" s="284">
        <v>-0.29364142695870699</v>
      </c>
      <c r="E3016" s="284">
        <v>-0.31920033233859202</v>
      </c>
    </row>
    <row r="3017" spans="1:5" x14ac:dyDescent="0.25">
      <c r="A3017" s="284">
        <v>21627.828261384799</v>
      </c>
      <c r="B3017" s="284">
        <v>-0.463207414860067</v>
      </c>
      <c r="C3017" s="284">
        <v>-0.12695270227003599</v>
      </c>
      <c r="D3017" s="284">
        <v>-0.29362619618491897</v>
      </c>
      <c r="E3017" s="284">
        <v>-0.31921708651476599</v>
      </c>
    </row>
    <row r="3018" spans="1:5" x14ac:dyDescent="0.25">
      <c r="A3018" s="284">
        <v>21640.493392647099</v>
      </c>
      <c r="B3018" s="284">
        <v>-0.59279443511863805</v>
      </c>
      <c r="C3018" s="284">
        <v>-0.12698770877902499</v>
      </c>
      <c r="D3018" s="284">
        <v>-0.29354406405278199</v>
      </c>
      <c r="E3018" s="284">
        <v>-0.319305070508138</v>
      </c>
    </row>
    <row r="3019" spans="1:5" x14ac:dyDescent="0.25">
      <c r="A3019" s="284">
        <v>21642.668008638499</v>
      </c>
      <c r="B3019" s="284">
        <v>3.2453579746362502</v>
      </c>
      <c r="C3019" s="284">
        <v>-0.126993698271788</v>
      </c>
      <c r="D3019" s="284">
        <v>-0.29352961654326198</v>
      </c>
      <c r="E3019" s="284">
        <v>-0.31932010619184298</v>
      </c>
    </row>
    <row r="3020" spans="1:5" x14ac:dyDescent="0.25">
      <c r="A3020" s="284">
        <v>21645.233020200601</v>
      </c>
      <c r="B3020" s="284">
        <v>-0.146696885531061</v>
      </c>
      <c r="C3020" s="284">
        <v>-0.12700075266932501</v>
      </c>
      <c r="D3020" s="284">
        <v>-0.29351248869948199</v>
      </c>
      <c r="E3020" s="284">
        <v>-0.31933778038420402</v>
      </c>
    </row>
    <row r="3021" spans="1:5" x14ac:dyDescent="0.25">
      <c r="A3021" s="284">
        <v>21646.247283547898</v>
      </c>
      <c r="B3021" s="284">
        <v>-4.5841666740553698E-2</v>
      </c>
      <c r="C3021" s="284">
        <v>-0.12700353990409199</v>
      </c>
      <c r="D3021" s="284">
        <v>-0.29350560266430498</v>
      </c>
      <c r="E3021" s="284">
        <v>-0.31934476778412302</v>
      </c>
    </row>
    <row r="3022" spans="1:5" x14ac:dyDescent="0.25">
      <c r="A3022" s="284">
        <v>21665.447007369999</v>
      </c>
      <c r="B3022" s="284">
        <v>-0.143602481127936</v>
      </c>
      <c r="C3022" s="284">
        <v>-0.127056062689132</v>
      </c>
      <c r="D3022" s="284">
        <v>-0.29337295615112402</v>
      </c>
      <c r="E3022" s="284">
        <v>-0.31947640381938502</v>
      </c>
    </row>
    <row r="3023" spans="1:5" x14ac:dyDescent="0.25">
      <c r="A3023" s="284">
        <v>21669.723254560002</v>
      </c>
      <c r="B3023" s="284">
        <v>-6.2470264416458803E-2</v>
      </c>
      <c r="C3023" s="284">
        <v>-0.12706769900366099</v>
      </c>
      <c r="D3023" s="284">
        <v>-0.29334258364174298</v>
      </c>
      <c r="E3023" s="284">
        <v>-0.31950561891627699</v>
      </c>
    </row>
    <row r="3024" spans="1:5" x14ac:dyDescent="0.25">
      <c r="A3024" s="284">
        <v>21673.2647054847</v>
      </c>
      <c r="B3024" s="284">
        <v>-0.13919849481221999</v>
      </c>
      <c r="C3024" s="284">
        <v>-0.12707731877803299</v>
      </c>
      <c r="D3024" s="284">
        <v>-0.29331706085376902</v>
      </c>
      <c r="E3024" s="284">
        <v>-0.31952973634666698</v>
      </c>
    </row>
    <row r="3025" spans="1:5" x14ac:dyDescent="0.25">
      <c r="A3025" s="284">
        <v>21674.295933727299</v>
      </c>
      <c r="B3025" s="284">
        <v>-0.102714231194845</v>
      </c>
      <c r="C3025" s="284">
        <v>-0.127080115515248</v>
      </c>
      <c r="D3025" s="284">
        <v>-0.29330959022025899</v>
      </c>
      <c r="E3025" s="284">
        <v>-0.31953674440774099</v>
      </c>
    </row>
    <row r="3026" spans="1:5" x14ac:dyDescent="0.25">
      <c r="A3026" s="284">
        <v>21674.333170663798</v>
      </c>
      <c r="B3026" s="284">
        <v>-0.58064404311879403</v>
      </c>
      <c r="C3026" s="284">
        <v>-0.127080216503489</v>
      </c>
      <c r="D3026" s="284">
        <v>-0.293309318292165</v>
      </c>
      <c r="E3026" s="284">
        <v>-0.31953699746396502</v>
      </c>
    </row>
    <row r="3027" spans="1:5" x14ac:dyDescent="0.25">
      <c r="A3027" s="284">
        <v>21677.2106900822</v>
      </c>
      <c r="B3027" s="284">
        <v>2.61635708694272</v>
      </c>
      <c r="C3027" s="284">
        <v>-0.127088019205435</v>
      </c>
      <c r="D3027" s="284">
        <v>-0.29328830479201501</v>
      </c>
      <c r="E3027" s="284">
        <v>-0.31955651972638399</v>
      </c>
    </row>
    <row r="3028" spans="1:5" x14ac:dyDescent="0.25">
      <c r="A3028" s="284">
        <v>21677.284711916702</v>
      </c>
      <c r="B3028" s="284">
        <v>-0.35683591319138902</v>
      </c>
      <c r="C3028" s="284">
        <v>-0.12708821962245001</v>
      </c>
      <c r="D3028" s="284">
        <v>-0.293287764236903</v>
      </c>
      <c r="E3028" s="284">
        <v>-0.31955702192062502</v>
      </c>
    </row>
    <row r="3029" spans="1:5" x14ac:dyDescent="0.25">
      <c r="A3029" s="284">
        <v>21677.899097208301</v>
      </c>
      <c r="B3029" s="284">
        <v>-0.36273636887972399</v>
      </c>
      <c r="C3029" s="284">
        <v>-0.127089883094684</v>
      </c>
      <c r="D3029" s="284">
        <v>-0.29328327759979</v>
      </c>
      <c r="E3029" s="284">
        <v>-0.31956118611434498</v>
      </c>
    </row>
    <row r="3030" spans="1:5" x14ac:dyDescent="0.25">
      <c r="A3030" s="284">
        <v>21685.062958490002</v>
      </c>
      <c r="B3030" s="284">
        <v>-0.463470770575103</v>
      </c>
      <c r="C3030" s="284">
        <v>-0.12710925298140299</v>
      </c>
      <c r="D3030" s="284">
        <v>-0.29323015749693598</v>
      </c>
      <c r="E3030" s="284">
        <v>-0.31960963915431101</v>
      </c>
    </row>
    <row r="3031" spans="1:5" x14ac:dyDescent="0.25">
      <c r="A3031" s="284">
        <v>21688.611455418199</v>
      </c>
      <c r="B3031" s="284">
        <v>-0.16626876255175799</v>
      </c>
      <c r="C3031" s="284">
        <v>-0.127118827161289</v>
      </c>
      <c r="D3031" s="284">
        <v>-0.29320351852166399</v>
      </c>
      <c r="E3031" s="284">
        <v>-0.31963356790184999</v>
      </c>
    </row>
    <row r="3032" spans="1:5" x14ac:dyDescent="0.25">
      <c r="A3032" s="284">
        <v>21689.176960556601</v>
      </c>
      <c r="B3032" s="284">
        <v>-0.90869367523605005</v>
      </c>
      <c r="C3032" s="284">
        <v>-0.12712035005476299</v>
      </c>
      <c r="D3032" s="284">
        <v>-0.293199235191694</v>
      </c>
      <c r="E3032" s="284">
        <v>-0.31963737968401601</v>
      </c>
    </row>
    <row r="3033" spans="1:5" x14ac:dyDescent="0.25">
      <c r="A3033" s="284">
        <v>21692.288571866298</v>
      </c>
      <c r="B3033" s="284">
        <v>-0.73495016714900696</v>
      </c>
      <c r="C3033" s="284">
        <v>-0.12712872955874099</v>
      </c>
      <c r="D3033" s="284">
        <v>-0.29317566677989298</v>
      </c>
      <c r="E3033" s="284">
        <v>-0.31965831857282501</v>
      </c>
    </row>
    <row r="3034" spans="1:5" x14ac:dyDescent="0.25">
      <c r="A3034" s="284">
        <v>21694.241465265699</v>
      </c>
      <c r="B3034" s="284">
        <v>1.8536534068935899E-2</v>
      </c>
      <c r="C3034" s="284">
        <v>-0.127133980765222</v>
      </c>
      <c r="D3034" s="284">
        <v>-0.29316087489515502</v>
      </c>
      <c r="E3034" s="284">
        <v>-0.31967144499442202</v>
      </c>
    </row>
    <row r="3035" spans="1:5" x14ac:dyDescent="0.25">
      <c r="A3035" s="284">
        <v>21695.1693283901</v>
      </c>
      <c r="B3035" s="284">
        <v>-0.116317714538672</v>
      </c>
      <c r="C3035" s="284">
        <v>-0.12713647573031001</v>
      </c>
      <c r="D3035" s="284">
        <v>-0.29315374730194899</v>
      </c>
      <c r="E3035" s="284">
        <v>-0.31967767443940998</v>
      </c>
    </row>
    <row r="3036" spans="1:5" x14ac:dyDescent="0.25">
      <c r="A3036" s="284">
        <v>21698.1110544285</v>
      </c>
      <c r="B3036" s="284">
        <v>-1.1993649365961501</v>
      </c>
      <c r="C3036" s="284">
        <v>-0.12714437506292001</v>
      </c>
      <c r="D3036" s="284">
        <v>-0.29313113985232597</v>
      </c>
      <c r="E3036" s="284">
        <v>-0.31969741139804497</v>
      </c>
    </row>
    <row r="3037" spans="1:5" x14ac:dyDescent="0.25">
      <c r="A3037" s="284">
        <v>21700.1681890693</v>
      </c>
      <c r="B3037" s="284">
        <v>0.39756298330455597</v>
      </c>
      <c r="C3037" s="284">
        <v>-0.127149888620635</v>
      </c>
      <c r="D3037" s="284">
        <v>-0.29311521614299701</v>
      </c>
      <c r="E3037" s="284">
        <v>-0.31971119157336197</v>
      </c>
    </row>
    <row r="3038" spans="1:5" x14ac:dyDescent="0.25">
      <c r="A3038" s="284">
        <v>21703.562297031702</v>
      </c>
      <c r="B3038" s="284">
        <v>6.1694417758273397E-2</v>
      </c>
      <c r="C3038" s="284">
        <v>-0.127158985550788</v>
      </c>
      <c r="D3038" s="284">
        <v>-0.29308859843662699</v>
      </c>
      <c r="E3038" s="284">
        <v>-0.31973389602559699</v>
      </c>
    </row>
    <row r="3039" spans="1:5" x14ac:dyDescent="0.25">
      <c r="A3039" s="284">
        <v>21707.796531504198</v>
      </c>
      <c r="B3039" s="284">
        <v>-0.37279381209178702</v>
      </c>
      <c r="C3039" s="284">
        <v>-0.12717029942594199</v>
      </c>
      <c r="D3039" s="284">
        <v>-0.29305539218298499</v>
      </c>
      <c r="E3039" s="284">
        <v>-0.31976217029304799</v>
      </c>
    </row>
    <row r="3040" spans="1:5" x14ac:dyDescent="0.25">
      <c r="A3040" s="284">
        <v>21710.9609880635</v>
      </c>
      <c r="B3040" s="284">
        <v>-0.36148162837655901</v>
      </c>
      <c r="C3040" s="284">
        <v>-0.12717875084550201</v>
      </c>
      <c r="D3040" s="284">
        <v>-0.29303033296091402</v>
      </c>
      <c r="E3040" s="284">
        <v>-0.319783256761206</v>
      </c>
    </row>
    <row r="3041" spans="1:5" x14ac:dyDescent="0.25">
      <c r="A3041" s="284">
        <v>21712.432900873999</v>
      </c>
      <c r="B3041" s="284">
        <v>-1.1098166724943201E-2</v>
      </c>
      <c r="C3041" s="284">
        <v>-0.12718268193208301</v>
      </c>
      <c r="D3041" s="284">
        <v>-0.29301855210712302</v>
      </c>
      <c r="E3041" s="284">
        <v>-0.319793042281175</v>
      </c>
    </row>
    <row r="3042" spans="1:5" x14ac:dyDescent="0.25">
      <c r="A3042" s="284">
        <v>21713.675123114401</v>
      </c>
      <c r="B3042" s="284">
        <v>-0.156096607718548</v>
      </c>
      <c r="C3042" s="284">
        <v>-0.12718599257736701</v>
      </c>
      <c r="D3042" s="284">
        <v>-0.29300860964417003</v>
      </c>
      <c r="E3042" s="284">
        <v>-0.31980130078021901</v>
      </c>
    </row>
    <row r="3043" spans="1:5" x14ac:dyDescent="0.25">
      <c r="A3043" s="284">
        <v>21716.6052698727</v>
      </c>
      <c r="B3043" s="284">
        <v>-0.44566444404626798</v>
      </c>
      <c r="C3043" s="284">
        <v>-0.12719379348128701</v>
      </c>
      <c r="D3043" s="284">
        <v>-0.292985017635155</v>
      </c>
      <c r="E3043" s="284">
        <v>-0.319820780880814</v>
      </c>
    </row>
    <row r="3044" spans="1:5" x14ac:dyDescent="0.25">
      <c r="A3044" s="284">
        <v>21721.466248908</v>
      </c>
      <c r="B3044" s="284">
        <v>-1.1262267067618299</v>
      </c>
      <c r="C3044" s="284">
        <v>-0.12720671014502399</v>
      </c>
      <c r="D3044" s="284">
        <v>-0.29294555663914801</v>
      </c>
      <c r="E3044" s="284">
        <v>-0.31985300904450797</v>
      </c>
    </row>
    <row r="3045" spans="1:5" x14ac:dyDescent="0.25">
      <c r="A3045" s="284">
        <v>21722.599212858098</v>
      </c>
      <c r="B3045" s="284">
        <v>-0.402568574261986</v>
      </c>
      <c r="C3045" s="284">
        <v>-0.12720971919729901</v>
      </c>
      <c r="D3045" s="284">
        <v>-0.29293635933844198</v>
      </c>
      <c r="E3045" s="284">
        <v>-0.319860502714577</v>
      </c>
    </row>
    <row r="3046" spans="1:5" x14ac:dyDescent="0.25">
      <c r="A3046" s="284">
        <v>21727.542648349499</v>
      </c>
      <c r="B3046" s="284">
        <v>-0.41081469582735503</v>
      </c>
      <c r="C3046" s="284">
        <v>-0.12722281815640599</v>
      </c>
      <c r="D3046" s="284">
        <v>-0.29289554005088603</v>
      </c>
      <c r="E3046" s="284">
        <v>-0.319893181388265</v>
      </c>
    </row>
    <row r="3047" spans="1:5" x14ac:dyDescent="0.25">
      <c r="A3047" s="284">
        <v>21728.172774587601</v>
      </c>
      <c r="B3047" s="284">
        <v>-0.13105866459521801</v>
      </c>
      <c r="C3047" s="284">
        <v>-0.12722448755275001</v>
      </c>
      <c r="D3047" s="284">
        <v>-0.29289033692764199</v>
      </c>
      <c r="E3047" s="284">
        <v>-0.31989734008081699</v>
      </c>
    </row>
    <row r="3048" spans="1:5" x14ac:dyDescent="0.25">
      <c r="A3048" s="284">
        <v>21729.902500640801</v>
      </c>
      <c r="B3048" s="284">
        <v>-0.30567425269368798</v>
      </c>
      <c r="C3048" s="284">
        <v>-0.12722906197960801</v>
      </c>
      <c r="D3048" s="284">
        <v>-0.29287605411050299</v>
      </c>
      <c r="E3048" s="284">
        <v>-0.31990874896208799</v>
      </c>
    </row>
    <row r="3049" spans="1:5" x14ac:dyDescent="0.25">
      <c r="A3049" s="284">
        <v>21734.406778816199</v>
      </c>
      <c r="B3049" s="284">
        <v>-0.45852024900309202</v>
      </c>
      <c r="C3049" s="284">
        <v>-0.127240963309388</v>
      </c>
      <c r="D3049" s="284">
        <v>-0.29283837126816498</v>
      </c>
      <c r="E3049" s="284">
        <v>-0.319938409716989</v>
      </c>
    </row>
    <row r="3050" spans="1:5" x14ac:dyDescent="0.25">
      <c r="A3050" s="284">
        <v>21740.444425969599</v>
      </c>
      <c r="B3050" s="284">
        <v>-0.213473180679735</v>
      </c>
      <c r="C3050" s="284">
        <v>-0.12725687158430099</v>
      </c>
      <c r="D3050" s="284">
        <v>-0.29278710661770802</v>
      </c>
      <c r="E3050" s="284">
        <v>-0.31997806325912498</v>
      </c>
    </row>
    <row r="3051" spans="1:5" x14ac:dyDescent="0.25">
      <c r="A3051" s="284">
        <v>21748.549003275501</v>
      </c>
      <c r="B3051" s="284">
        <v>-0.29780495687553599</v>
      </c>
      <c r="C3051" s="284">
        <v>-0.127278157341425</v>
      </c>
      <c r="D3051" s="284">
        <v>-0.29271758229244699</v>
      </c>
      <c r="E3051" s="284">
        <v>-0.32003107752883603</v>
      </c>
    </row>
    <row r="3052" spans="1:5" x14ac:dyDescent="0.25">
      <c r="A3052" s="284">
        <v>21751.432795044599</v>
      </c>
      <c r="B3052" s="284">
        <v>-0.33983761491973602</v>
      </c>
      <c r="C3052" s="284">
        <v>-0.12728570958898</v>
      </c>
      <c r="D3052" s="284">
        <v>-0.29269250365824701</v>
      </c>
      <c r="E3052" s="284">
        <v>-0.32004991986523001</v>
      </c>
    </row>
    <row r="3053" spans="1:5" x14ac:dyDescent="0.25">
      <c r="A3053" s="284">
        <v>21767.110118303499</v>
      </c>
      <c r="B3053" s="284">
        <v>-0.217569590982958</v>
      </c>
      <c r="C3053" s="284">
        <v>-0.127326597550285</v>
      </c>
      <c r="D3053" s="284">
        <v>-0.29255292721156301</v>
      </c>
      <c r="E3053" s="284">
        <v>-0.32015175945955399</v>
      </c>
    </row>
    <row r="3054" spans="1:5" x14ac:dyDescent="0.25">
      <c r="A3054" s="284">
        <v>21767.844163609101</v>
      </c>
      <c r="B3054" s="284">
        <v>0.79818801224409397</v>
      </c>
      <c r="C3054" s="284">
        <v>-0.12732850406824101</v>
      </c>
      <c r="D3054" s="284">
        <v>-0.292546309978858</v>
      </c>
      <c r="E3054" s="284">
        <v>-0.32015650853678801</v>
      </c>
    </row>
    <row r="3055" spans="1:5" x14ac:dyDescent="0.25">
      <c r="A3055" s="284">
        <v>21772.263635474199</v>
      </c>
      <c r="B3055" s="284">
        <v>-0.286711801835693</v>
      </c>
      <c r="C3055" s="284">
        <v>-0.12733996820105201</v>
      </c>
      <c r="D3055" s="284">
        <v>-0.29250646955818299</v>
      </c>
      <c r="E3055" s="284">
        <v>-0.320185065370308</v>
      </c>
    </row>
    <row r="3056" spans="1:5" x14ac:dyDescent="0.25">
      <c r="A3056" s="284">
        <v>21774.3067566266</v>
      </c>
      <c r="B3056" s="284">
        <v>3.90035317898825</v>
      </c>
      <c r="C3056" s="284">
        <v>-0.12734526022991099</v>
      </c>
      <c r="D3056" s="284">
        <v>-0.29248799960648703</v>
      </c>
      <c r="E3056" s="284">
        <v>-0.32019824642855099</v>
      </c>
    </row>
    <row r="3057" spans="1:5" x14ac:dyDescent="0.25">
      <c r="A3057" s="284">
        <v>21776.503298022999</v>
      </c>
      <c r="B3057" s="284">
        <v>-0.13888183586959801</v>
      </c>
      <c r="C3057" s="284">
        <v>-0.127350949643115</v>
      </c>
      <c r="D3057" s="284">
        <v>-0.29246782612914901</v>
      </c>
      <c r="E3057" s="284">
        <v>-0.32021238937018298</v>
      </c>
    </row>
    <row r="3058" spans="1:5" x14ac:dyDescent="0.25">
      <c r="A3058" s="284">
        <v>21778.1059673442</v>
      </c>
      <c r="B3058" s="284">
        <v>-0.28060133736861298</v>
      </c>
      <c r="C3058" s="284">
        <v>-0.12735509365195199</v>
      </c>
      <c r="D3058" s="284">
        <v>-0.29245310689222298</v>
      </c>
      <c r="E3058" s="284">
        <v>-0.32022270852861201</v>
      </c>
    </row>
    <row r="3059" spans="1:5" x14ac:dyDescent="0.25">
      <c r="A3059" s="284">
        <v>21778.363756008199</v>
      </c>
      <c r="B3059" s="284">
        <v>-0.275548607940024</v>
      </c>
      <c r="C3059" s="284">
        <v>-0.12735575991734899</v>
      </c>
      <c r="D3059" s="284">
        <v>-0.29245068705685501</v>
      </c>
      <c r="E3059" s="284">
        <v>-0.32022436836076201</v>
      </c>
    </row>
    <row r="3060" spans="1:5" x14ac:dyDescent="0.25">
      <c r="A3060" s="284">
        <v>21791.151581526701</v>
      </c>
      <c r="B3060" s="284">
        <v>-0.28600098790391199</v>
      </c>
      <c r="C3060" s="284">
        <v>-0.127388706784131</v>
      </c>
      <c r="D3060" s="284">
        <v>-0.29233064906919398</v>
      </c>
      <c r="E3060" s="284">
        <v>-0.32030642654894298</v>
      </c>
    </row>
    <row r="3061" spans="1:5" x14ac:dyDescent="0.25">
      <c r="A3061" s="284">
        <v>21794.119835842099</v>
      </c>
      <c r="B3061" s="284">
        <v>-0.41943749453382501</v>
      </c>
      <c r="C3061" s="284">
        <v>-0.127396323111412</v>
      </c>
      <c r="D3061" s="284">
        <v>-0.29230278637476098</v>
      </c>
      <c r="E3061" s="284">
        <v>-0.320325399232543</v>
      </c>
    </row>
    <row r="3062" spans="1:5" x14ac:dyDescent="0.25">
      <c r="A3062" s="284">
        <v>21796.033425373898</v>
      </c>
      <c r="B3062" s="284">
        <v>-0.24739723392453999</v>
      </c>
      <c r="C3062" s="284">
        <v>-0.12740123091918501</v>
      </c>
      <c r="D3062" s="284">
        <v>-0.29228482370892001</v>
      </c>
      <c r="E3062" s="284">
        <v>-0.320337613737389</v>
      </c>
    </row>
    <row r="3063" spans="1:5" x14ac:dyDescent="0.25">
      <c r="A3063" s="284">
        <v>21797.695486495799</v>
      </c>
      <c r="B3063" s="284">
        <v>-0.27850642082574201</v>
      </c>
      <c r="C3063" s="284">
        <v>-0.12740548846493099</v>
      </c>
      <c r="D3063" s="284">
        <v>-0.29226890335956102</v>
      </c>
      <c r="E3063" s="284">
        <v>-0.32034821906555899</v>
      </c>
    </row>
    <row r="3064" spans="1:5" x14ac:dyDescent="0.25">
      <c r="A3064" s="284">
        <v>21804.710448856302</v>
      </c>
      <c r="B3064" s="284">
        <v>-0.286465557954518</v>
      </c>
      <c r="C3064" s="284">
        <v>-0.12742341991028</v>
      </c>
      <c r="D3064" s="284">
        <v>-0.29220120457561799</v>
      </c>
      <c r="E3064" s="284">
        <v>-0.320392877675031</v>
      </c>
    </row>
    <row r="3065" spans="1:5" x14ac:dyDescent="0.25">
      <c r="A3065" s="284">
        <v>21810.467125905499</v>
      </c>
      <c r="B3065" s="284">
        <v>-1.4837593648959599</v>
      </c>
      <c r="C3065" s="284">
        <v>-0.12743808908468901</v>
      </c>
      <c r="D3065" s="284">
        <v>-0.29214491180900998</v>
      </c>
      <c r="E3065" s="284">
        <v>-0.32042940873979597</v>
      </c>
    </row>
    <row r="3066" spans="1:5" x14ac:dyDescent="0.25">
      <c r="A3066" s="284">
        <v>21812.172107980401</v>
      </c>
      <c r="B3066" s="284">
        <v>-0.46061229447408297</v>
      </c>
      <c r="C3066" s="284">
        <v>-0.127442421518072</v>
      </c>
      <c r="D3066" s="284">
        <v>-0.29212819034789</v>
      </c>
      <c r="E3066" s="284">
        <v>-0.320440220616871</v>
      </c>
    </row>
    <row r="3067" spans="1:5" x14ac:dyDescent="0.25">
      <c r="A3067" s="284">
        <v>21823.835194303399</v>
      </c>
      <c r="B3067" s="284">
        <v>-0.44927138317315501</v>
      </c>
      <c r="C3067" s="284">
        <v>-0.12747199258243599</v>
      </c>
      <c r="D3067" s="284">
        <v>-0.29201224057390801</v>
      </c>
      <c r="E3067" s="284">
        <v>-0.320513893586377</v>
      </c>
    </row>
    <row r="3068" spans="1:5" x14ac:dyDescent="0.25">
      <c r="A3068" s="284">
        <v>21824.6648657775</v>
      </c>
      <c r="B3068" s="284">
        <v>-0.62466933193826601</v>
      </c>
      <c r="C3068" s="284">
        <v>-0.127474091883994</v>
      </c>
      <c r="D3068" s="284">
        <v>-0.29200389010101602</v>
      </c>
      <c r="E3068" s="284">
        <v>-0.32051911590572002</v>
      </c>
    </row>
    <row r="3069" spans="1:5" x14ac:dyDescent="0.25">
      <c r="A3069" s="284">
        <v>21831.034085442701</v>
      </c>
      <c r="B3069" s="284">
        <v>0.29989837390758101</v>
      </c>
      <c r="C3069" s="284">
        <v>-0.12749016179096401</v>
      </c>
      <c r="D3069" s="284">
        <v>-0.29193931438253201</v>
      </c>
      <c r="E3069" s="284">
        <v>-0.32055917823526697</v>
      </c>
    </row>
    <row r="3070" spans="1:5" x14ac:dyDescent="0.25">
      <c r="A3070" s="284">
        <v>21832.304119746201</v>
      </c>
      <c r="B3070" s="284">
        <v>-0.37582933065878299</v>
      </c>
      <c r="C3070" s="284">
        <v>-0.12749335998801201</v>
      </c>
      <c r="D3070" s="284">
        <v>-0.29192639575385598</v>
      </c>
      <c r="E3070" s="284">
        <v>-0.32056715339788699</v>
      </c>
    </row>
    <row r="3071" spans="1:5" x14ac:dyDescent="0.25">
      <c r="A3071" s="284">
        <v>21834.221325321301</v>
      </c>
      <c r="B3071" s="284">
        <v>-0.15858080317531201</v>
      </c>
      <c r="C3071" s="284">
        <v>-0.127498184484342</v>
      </c>
      <c r="D3071" s="284">
        <v>-0.29190679915669598</v>
      </c>
      <c r="E3071" s="284">
        <v>-0.32057918026460203</v>
      </c>
    </row>
    <row r="3072" spans="1:5" x14ac:dyDescent="0.25">
      <c r="A3072" s="284">
        <v>21835.820440151601</v>
      </c>
      <c r="B3072" s="284">
        <v>0.81547221613795795</v>
      </c>
      <c r="C3072" s="284">
        <v>-0.127502203459784</v>
      </c>
      <c r="D3072" s="284">
        <v>-0.29189041319006898</v>
      </c>
      <c r="E3072" s="284">
        <v>-0.32058920545421798</v>
      </c>
    </row>
    <row r="3073" spans="1:5" x14ac:dyDescent="0.25">
      <c r="A3073" s="284">
        <v>21836.744226422001</v>
      </c>
      <c r="B3073" s="284">
        <v>-0.169596773906977</v>
      </c>
      <c r="C3073" s="284">
        <v>-0.127504525165682</v>
      </c>
      <c r="D3073" s="284">
        <v>-0.29188080425283802</v>
      </c>
      <c r="E3073" s="284">
        <v>-0.320594994347974</v>
      </c>
    </row>
    <row r="3074" spans="1:5" x14ac:dyDescent="0.25">
      <c r="A3074" s="284">
        <v>21839.8172688511</v>
      </c>
      <c r="B3074" s="284">
        <v>-0.36189050420455399</v>
      </c>
      <c r="C3074" s="284">
        <v>-0.127512228704805</v>
      </c>
      <c r="D3074" s="284">
        <v>-0.29184883942206002</v>
      </c>
      <c r="E3074" s="284">
        <v>-0.320614231370206</v>
      </c>
    </row>
    <row r="3075" spans="1:5" x14ac:dyDescent="0.25">
      <c r="A3075" s="284">
        <v>21840.782862354299</v>
      </c>
      <c r="B3075" s="284">
        <v>1.0963701820129601</v>
      </c>
      <c r="C3075" s="284">
        <v>-0.12751464746922</v>
      </c>
      <c r="D3075" s="284">
        <v>-0.291838795619008</v>
      </c>
      <c r="E3075" s="284">
        <v>-0.32062027054583703</v>
      </c>
    </row>
    <row r="3076" spans="1:5" x14ac:dyDescent="0.25">
      <c r="A3076" s="284">
        <v>21844.8714924265</v>
      </c>
      <c r="B3076" s="284">
        <v>0.30279619815001302</v>
      </c>
      <c r="C3076" s="284">
        <v>-0.127524889287223</v>
      </c>
      <c r="D3076" s="284">
        <v>-0.29179626696169603</v>
      </c>
      <c r="E3076" s="284"/>
    </row>
    <row r="3077" spans="1:5" x14ac:dyDescent="0.25">
      <c r="A3077" s="284">
        <v>21850.2132257837</v>
      </c>
      <c r="B3077" s="284">
        <v>-0.18635159096395101</v>
      </c>
      <c r="C3077" s="284">
        <v>-0.127538227809182</v>
      </c>
      <c r="D3077" s="284">
        <v>-0.29174070391407703</v>
      </c>
      <c r="E3077" s="284">
        <v>-0.32067911466604099</v>
      </c>
    </row>
    <row r="3078" spans="1:5" x14ac:dyDescent="0.25">
      <c r="A3078" s="284">
        <v>21861.647161641999</v>
      </c>
      <c r="B3078" s="284">
        <v>-8.3866305419877399E-2</v>
      </c>
      <c r="C3078" s="284">
        <v>-0.12756669769029799</v>
      </c>
      <c r="D3078" s="284">
        <v>-0.29161909810528402</v>
      </c>
      <c r="E3078" s="284">
        <v>-0.32075012133899999</v>
      </c>
    </row>
    <row r="3079" spans="1:5" x14ac:dyDescent="0.25">
      <c r="A3079" s="284">
        <v>21885.966277463202</v>
      </c>
      <c r="B3079" s="284">
        <v>-0.147467069047125</v>
      </c>
      <c r="C3079" s="284">
        <v>-0.12762665747178201</v>
      </c>
      <c r="D3079" s="284">
        <v>-0.29135285287885199</v>
      </c>
      <c r="E3079" s="284">
        <v>-0.32090009195174801</v>
      </c>
    </row>
    <row r="3080" spans="1:5" x14ac:dyDescent="0.25">
      <c r="A3080" s="284">
        <v>21890.7223492468</v>
      </c>
      <c r="B3080" s="284">
        <v>-0.66280133422871301</v>
      </c>
      <c r="C3080" s="284">
        <v>-0.12763830587299199</v>
      </c>
      <c r="D3080" s="284">
        <v>-0.29129950942947203</v>
      </c>
      <c r="E3080" s="284">
        <v>-0.32092924222772101</v>
      </c>
    </row>
    <row r="3081" spans="1:5" x14ac:dyDescent="0.25">
      <c r="A3081" s="284">
        <v>21892.679926316901</v>
      </c>
      <c r="B3081" s="284">
        <v>-0.13369327203440801</v>
      </c>
      <c r="C3081" s="284">
        <v>-0.12764309430800999</v>
      </c>
      <c r="D3081" s="284">
        <v>-0.291277477919272</v>
      </c>
      <c r="E3081" s="284">
        <v>-0.32094122215673498</v>
      </c>
    </row>
    <row r="3082" spans="1:5" x14ac:dyDescent="0.25">
      <c r="A3082" s="284">
        <v>21893.522576802301</v>
      </c>
      <c r="B3082" s="284">
        <v>-0.28026506785087102</v>
      </c>
      <c r="C3082" s="284">
        <v>-0.127645151489134</v>
      </c>
      <c r="D3082" s="284">
        <v>-0.29126789602016601</v>
      </c>
      <c r="E3082" s="284">
        <v>-0.320946378987162</v>
      </c>
    </row>
    <row r="3083" spans="1:5" x14ac:dyDescent="0.25">
      <c r="A3083" s="284">
        <v>21894.583903979401</v>
      </c>
      <c r="B3083" s="284">
        <v>-0.10377018964090599</v>
      </c>
      <c r="C3083" s="284">
        <v>-0.12764774253046601</v>
      </c>
      <c r="D3083" s="284">
        <v>-0.29125582751714202</v>
      </c>
      <c r="E3083" s="284">
        <v>-0.32095286651719501</v>
      </c>
    </row>
    <row r="3084" spans="1:5" x14ac:dyDescent="0.25">
      <c r="A3084" s="284">
        <v>21899.183409637899</v>
      </c>
      <c r="B3084" s="284">
        <v>-0.122150588356329</v>
      </c>
      <c r="C3084" s="284">
        <v>-0.12765895279129799</v>
      </c>
      <c r="D3084" s="284">
        <v>-0.29120352588090698</v>
      </c>
      <c r="E3084" s="284">
        <v>-0.32098096052494901</v>
      </c>
    </row>
    <row r="3085" spans="1:5" x14ac:dyDescent="0.25">
      <c r="A3085" s="284">
        <v>21903.631212931301</v>
      </c>
      <c r="B3085" s="284">
        <v>-0.94133898952497597</v>
      </c>
      <c r="C3085" s="284">
        <v>-0.12766974727295899</v>
      </c>
      <c r="D3085" s="284">
        <v>-0.29115290452176201</v>
      </c>
      <c r="E3085" s="284">
        <v>-0.32100808331439801</v>
      </c>
    </row>
    <row r="3086" spans="1:5" x14ac:dyDescent="0.25">
      <c r="A3086" s="284">
        <v>21910.6097462957</v>
      </c>
      <c r="B3086" s="284">
        <v>-0.31963249283919498</v>
      </c>
      <c r="C3086" s="284">
        <v>-0.12768668364479399</v>
      </c>
      <c r="D3086" s="284">
        <v>-0.29107230008134</v>
      </c>
      <c r="E3086" s="284">
        <v>-0.32105053880256001</v>
      </c>
    </row>
    <row r="3087" spans="1:5" x14ac:dyDescent="0.25">
      <c r="A3087" s="284">
        <v>21912.107210381801</v>
      </c>
      <c r="B3087" s="284">
        <v>-0.148092057344762</v>
      </c>
      <c r="C3087" s="284">
        <v>-0.12769031068786499</v>
      </c>
      <c r="D3087" s="284">
        <v>-0.29105500386042898</v>
      </c>
      <c r="E3087" s="284">
        <v>-0.321059630217428</v>
      </c>
    </row>
    <row r="3088" spans="1:5" x14ac:dyDescent="0.25">
      <c r="A3088" s="284">
        <v>21914.299618295001</v>
      </c>
      <c r="B3088" s="284">
        <v>-0.23237989022619801</v>
      </c>
      <c r="C3088" s="284">
        <v>-0.12769560957626599</v>
      </c>
      <c r="D3088" s="284">
        <v>-0.29102953070077697</v>
      </c>
      <c r="E3088" s="284">
        <v>-0.321072940780322</v>
      </c>
    </row>
    <row r="3089" spans="1:5" x14ac:dyDescent="0.25">
      <c r="A3089" s="284">
        <v>21914.8840513328</v>
      </c>
      <c r="B3089" s="284">
        <v>-0.28010187142452098</v>
      </c>
      <c r="C3089" s="284">
        <v>-0.127697019720314</v>
      </c>
      <c r="D3089" s="284">
        <v>-0.291022702290199</v>
      </c>
      <c r="E3089" s="284">
        <v>-0.32107648609010297</v>
      </c>
    </row>
    <row r="3090" spans="1:5" x14ac:dyDescent="0.25">
      <c r="A3090" s="284">
        <v>21919.550023508898</v>
      </c>
      <c r="B3090" s="284">
        <v>-0.35314591079929097</v>
      </c>
      <c r="C3090" s="284">
        <v>-0.12770827522879999</v>
      </c>
      <c r="D3090" s="284">
        <v>-0.29096807608994402</v>
      </c>
      <c r="E3090" s="284">
        <v>-0.32110476271508998</v>
      </c>
    </row>
    <row r="3091" spans="1:5" x14ac:dyDescent="0.25">
      <c r="A3091" s="284">
        <v>21919.697508801801</v>
      </c>
      <c r="B3091" s="284">
        <v>-0.22385158746129899</v>
      </c>
      <c r="C3091" s="284">
        <v>-0.12770863058931001</v>
      </c>
      <c r="D3091" s="284">
        <v>-0.29096634427863899</v>
      </c>
      <c r="E3091" s="284">
        <v>-0.32110565567170801</v>
      </c>
    </row>
    <row r="3092" spans="1:5" x14ac:dyDescent="0.25">
      <c r="A3092" s="284">
        <v>21919.786607261402</v>
      </c>
      <c r="B3092" s="284">
        <v>-0.53174648335683194</v>
      </c>
      <c r="C3092" s="284">
        <v>-0.127708845118637</v>
      </c>
      <c r="D3092" s="284">
        <v>-0.29096529806096999</v>
      </c>
      <c r="E3092" s="284">
        <v>-0.32110619512250699</v>
      </c>
    </row>
    <row r="3093" spans="1:5" x14ac:dyDescent="0.25">
      <c r="A3093" s="284">
        <v>21921.444640098998</v>
      </c>
      <c r="B3093" s="284">
        <v>-0.15010869618584699</v>
      </c>
      <c r="C3093" s="284">
        <v>-0.12771283729392299</v>
      </c>
      <c r="D3093" s="284">
        <v>-0.290945760040349</v>
      </c>
      <c r="E3093" s="284">
        <v>-0.32111622610083201</v>
      </c>
    </row>
    <row r="3094" spans="1:5" x14ac:dyDescent="0.25">
      <c r="A3094" s="284">
        <v>21925.004332706802</v>
      </c>
      <c r="B3094" s="284">
        <v>-0.54119862560756404</v>
      </c>
      <c r="C3094" s="284">
        <v>-0.12772139178556599</v>
      </c>
      <c r="D3094" s="284">
        <v>-0.29090364068501701</v>
      </c>
      <c r="E3094" s="284">
        <v>-0.32113775367084202</v>
      </c>
    </row>
    <row r="3095" spans="1:5" x14ac:dyDescent="0.25">
      <c r="A3095" s="284">
        <v>21928.098836776699</v>
      </c>
      <c r="B3095" s="284">
        <v>-0.41634869724519502</v>
      </c>
      <c r="C3095" s="284">
        <v>-0.12772882419308801</v>
      </c>
      <c r="D3095" s="284">
        <v>-0.29086702558060901</v>
      </c>
      <c r="E3095" s="284">
        <v>-0.32115643715553399</v>
      </c>
    </row>
    <row r="3096" spans="1:5" x14ac:dyDescent="0.25">
      <c r="A3096" s="284">
        <v>21931.049358750199</v>
      </c>
      <c r="B3096" s="284">
        <v>-0.35111295745764398</v>
      </c>
      <c r="C3096" s="284">
        <v>-0.12773589223082801</v>
      </c>
      <c r="D3096" s="284">
        <v>-0.29083180524232299</v>
      </c>
      <c r="E3096" s="284">
        <v>-0.321174239216791</v>
      </c>
    </row>
    <row r="3097" spans="1:5" x14ac:dyDescent="0.25">
      <c r="A3097" s="284">
        <v>21932.641327923899</v>
      </c>
      <c r="B3097" s="284">
        <v>-0.34605214397825901</v>
      </c>
      <c r="C3097" s="284">
        <v>-0.127739704598859</v>
      </c>
      <c r="D3097" s="284">
        <v>-0.290812780216824</v>
      </c>
      <c r="E3097" s="284">
        <v>-0.32118383419253099</v>
      </c>
    </row>
    <row r="3098" spans="1:5" x14ac:dyDescent="0.25">
      <c r="A3098" s="284">
        <v>21933.277283334301</v>
      </c>
      <c r="B3098" s="284">
        <v>-0.14062311636389199</v>
      </c>
      <c r="C3098" s="284">
        <v>-0.127741227553019</v>
      </c>
      <c r="D3098" s="284">
        <v>-0.29080518015264001</v>
      </c>
      <c r="E3098" s="284">
        <v>-0.32118766512449698</v>
      </c>
    </row>
    <row r="3099" spans="1:5" x14ac:dyDescent="0.25">
      <c r="A3099" s="284">
        <v>21933.561528313501</v>
      </c>
      <c r="B3099" s="284">
        <v>-0.479068907126801</v>
      </c>
      <c r="C3099" s="284">
        <v>-0.12774190609150901</v>
      </c>
      <c r="D3099" s="284">
        <v>-0.29080178324768402</v>
      </c>
      <c r="E3099" s="284">
        <v>-0.32118937738790299</v>
      </c>
    </row>
    <row r="3100" spans="1:5" x14ac:dyDescent="0.25">
      <c r="A3100" s="284">
        <v>21934.2068599259</v>
      </c>
      <c r="B3100" s="284">
        <v>-0.22836925769934599</v>
      </c>
      <c r="C3100" s="284">
        <v>-0.127743446601879</v>
      </c>
      <c r="D3100" s="284">
        <v>-0.29079403394083903</v>
      </c>
      <c r="E3100" s="284">
        <v>-0.321193264357999</v>
      </c>
    </row>
    <row r="3101" spans="1:5" x14ac:dyDescent="0.25">
      <c r="A3101" s="284">
        <v>21935.462759862301</v>
      </c>
      <c r="B3101" s="284">
        <v>-0.335405459296856</v>
      </c>
      <c r="C3101" s="284">
        <v>-0.12774644463705701</v>
      </c>
      <c r="D3101" s="284">
        <v>-0.290778952773597</v>
      </c>
      <c r="E3101" s="284">
        <v>-0.32120082551206203</v>
      </c>
    </row>
    <row r="3102" spans="1:5" x14ac:dyDescent="0.25">
      <c r="A3102" s="284">
        <v>21942.975908967099</v>
      </c>
      <c r="B3102" s="284">
        <v>-0.32773341213382401</v>
      </c>
      <c r="C3102" s="284">
        <v>-0.12776436684164799</v>
      </c>
      <c r="D3102" s="284">
        <v>-0.290687878488882</v>
      </c>
      <c r="E3102" s="284">
        <v>-0.32124598650160202</v>
      </c>
    </row>
    <row r="3103" spans="1:5" x14ac:dyDescent="0.25">
      <c r="A3103" s="284">
        <v>21947.256125089501</v>
      </c>
      <c r="B3103" s="284">
        <v>-0.212138744969326</v>
      </c>
      <c r="C3103" s="284">
        <v>-0.12777454230704499</v>
      </c>
      <c r="D3103" s="284">
        <v>-0.290635668713635</v>
      </c>
      <c r="E3103" s="284">
        <v>-0.32127164537001501</v>
      </c>
    </row>
    <row r="3104" spans="1:5" x14ac:dyDescent="0.25">
      <c r="A3104" s="284">
        <v>21955.919105329798</v>
      </c>
      <c r="B3104" s="284">
        <v>-0.15162193016959899</v>
      </c>
      <c r="C3104" s="284">
        <v>-0.127795065823401</v>
      </c>
      <c r="D3104" s="284">
        <v>-0.29052938215733498</v>
      </c>
      <c r="E3104" s="284">
        <v>-0.32132348513169201</v>
      </c>
    </row>
    <row r="3105" spans="1:5" x14ac:dyDescent="0.25">
      <c r="A3105" s="284">
        <v>21957.664718188</v>
      </c>
      <c r="B3105" s="284">
        <v>-4.8604792330775297E-2</v>
      </c>
      <c r="C3105" s="284">
        <v>-0.127799190028722</v>
      </c>
      <c r="D3105" s="284">
        <v>-0.290507729890783</v>
      </c>
      <c r="E3105" s="284">
        <v>-0.32133391992162202</v>
      </c>
    </row>
    <row r="3106" spans="1:5" x14ac:dyDescent="0.25">
      <c r="A3106" s="284">
        <v>21960.8663757615</v>
      </c>
      <c r="B3106" s="284">
        <v>-0.39120949232988</v>
      </c>
      <c r="C3106" s="284">
        <v>-0.127806742437682</v>
      </c>
      <c r="D3106" s="284">
        <v>-0.29046801710861497</v>
      </c>
      <c r="E3106" s="284">
        <v>-0.32135303629502299</v>
      </c>
    </row>
    <row r="3107" spans="1:5" x14ac:dyDescent="0.25">
      <c r="A3107" s="284">
        <v>21964.8940156063</v>
      </c>
      <c r="B3107" s="284">
        <v>-0.26002038708669001</v>
      </c>
      <c r="C3107" s="284">
        <v>-0.127816229492523</v>
      </c>
      <c r="D3107" s="284">
        <v>-0.290417700174393</v>
      </c>
      <c r="E3107" s="284">
        <v>-0.32137704897587899</v>
      </c>
    </row>
    <row r="3108" spans="1:5" x14ac:dyDescent="0.25">
      <c r="A3108" s="284">
        <v>21967.278538880499</v>
      </c>
      <c r="B3108" s="284">
        <v>-0.13794213222423399</v>
      </c>
      <c r="C3108" s="284">
        <v>-0.127821835596618</v>
      </c>
      <c r="D3108" s="284">
        <v>-0.29038767838872898</v>
      </c>
      <c r="E3108" s="284">
        <v>-0.32139124743325997</v>
      </c>
    </row>
    <row r="3109" spans="1:5" x14ac:dyDescent="0.25">
      <c r="A3109" s="284">
        <v>21967.602081713401</v>
      </c>
      <c r="B3109" s="284">
        <v>-0.14887642435332801</v>
      </c>
      <c r="C3109" s="284">
        <v>-0.12782259570197599</v>
      </c>
      <c r="D3109" s="284">
        <v>-0.29038360489794601</v>
      </c>
      <c r="E3109" s="284">
        <v>-0.32139317319177702</v>
      </c>
    </row>
    <row r="3110" spans="1:5" x14ac:dyDescent="0.25">
      <c r="A3110" s="284">
        <v>21967.872404428701</v>
      </c>
      <c r="B3110" s="284">
        <v>-0.13932022329418101</v>
      </c>
      <c r="C3110" s="284">
        <v>-0.12782323053948499</v>
      </c>
      <c r="D3110" s="284">
        <v>-0.29038020146267302</v>
      </c>
      <c r="E3110" s="284">
        <v>-0.32139478217896</v>
      </c>
    </row>
    <row r="3111" spans="1:5" x14ac:dyDescent="0.25">
      <c r="A3111" s="284">
        <v>21972.588071824899</v>
      </c>
      <c r="B3111" s="284">
        <v>-0.21961088225886899</v>
      </c>
      <c r="C3111" s="284">
        <v>-0.12783428950432099</v>
      </c>
      <c r="D3111" s="284">
        <v>-0.29032082994914599</v>
      </c>
      <c r="E3111" s="284">
        <v>-0.32142282266864902</v>
      </c>
    </row>
    <row r="3112" spans="1:5" x14ac:dyDescent="0.25">
      <c r="A3112" s="284">
        <v>21974.0415037979</v>
      </c>
      <c r="B3112" s="284">
        <v>-0.134243646869359</v>
      </c>
      <c r="C3112" s="284">
        <v>-0.12783769676805901</v>
      </c>
      <c r="D3112" s="284">
        <v>-0.290302408468327</v>
      </c>
      <c r="E3112" s="284">
        <v>-0.32143145380951899</v>
      </c>
    </row>
    <row r="3113" spans="1:5" x14ac:dyDescent="0.25">
      <c r="A3113" s="284">
        <v>21974.9040167122</v>
      </c>
      <c r="B3113" s="284">
        <v>0.48356001176428398</v>
      </c>
      <c r="C3113" s="284">
        <v>-0.12783971551128701</v>
      </c>
      <c r="D3113" s="284">
        <v>-0.29029146084662599</v>
      </c>
      <c r="E3113" s="284">
        <v>-0.32143657580394502</v>
      </c>
    </row>
    <row r="3114" spans="1:5" x14ac:dyDescent="0.25">
      <c r="A3114" s="284">
        <v>21976.882920855202</v>
      </c>
      <c r="B3114" s="284">
        <v>-0.82232986414984</v>
      </c>
      <c r="C3114" s="284">
        <v>-0.12784434330056699</v>
      </c>
      <c r="D3114" s="284">
        <v>-0.29026634320075601</v>
      </c>
      <c r="E3114" s="284">
        <v>-0.32144831683505398</v>
      </c>
    </row>
    <row r="3115" spans="1:5" x14ac:dyDescent="0.25">
      <c r="A3115" s="284">
        <v>21978.719266397598</v>
      </c>
      <c r="B3115" s="284">
        <v>-0.24449108516493301</v>
      </c>
      <c r="C3115" s="284">
        <v>-0.12784863293056301</v>
      </c>
      <c r="D3115" s="284">
        <v>-0.29024294426115699</v>
      </c>
      <c r="E3115" s="284">
        <v>-0.32145920523694799</v>
      </c>
    </row>
    <row r="3116" spans="1:5" x14ac:dyDescent="0.25">
      <c r="A3116" s="284">
        <v>21980.8214016692</v>
      </c>
      <c r="B3116" s="284">
        <v>-0.46612894127416898</v>
      </c>
      <c r="C3116" s="284">
        <v>-0.12785354031120499</v>
      </c>
      <c r="D3116" s="284">
        <v>-0.29021608287620598</v>
      </c>
      <c r="E3116" s="284">
        <v>-0.32147166960878998</v>
      </c>
    </row>
    <row r="3117" spans="1:5" x14ac:dyDescent="0.25">
      <c r="A3117" s="284">
        <v>21981.849044408398</v>
      </c>
      <c r="B3117" s="284">
        <v>-0.29363699732380999</v>
      </c>
      <c r="C3117" s="284">
        <v>-0.12785593626240099</v>
      </c>
      <c r="D3117" s="284">
        <v>-0.29020292135892201</v>
      </c>
      <c r="E3117" s="284">
        <v>-0.32147776289945301</v>
      </c>
    </row>
    <row r="3118" spans="1:5" x14ac:dyDescent="0.25">
      <c r="A3118" s="284">
        <v>21984.001993736099</v>
      </c>
      <c r="B3118" s="284">
        <v>-0.23886480040906699</v>
      </c>
      <c r="C3118" s="284">
        <v>-0.127860952523943</v>
      </c>
      <c r="D3118" s="284">
        <v>-0.29017531519323297</v>
      </c>
      <c r="E3118" s="284">
        <v>-0.32149050952298902</v>
      </c>
    </row>
    <row r="3119" spans="1:5" x14ac:dyDescent="0.25">
      <c r="A3119" s="284">
        <v>21985.7319879879</v>
      </c>
      <c r="B3119" s="284">
        <v>0.19966047746500201</v>
      </c>
      <c r="C3119" s="284">
        <v>-0.127864979709648</v>
      </c>
      <c r="D3119" s="284">
        <v>-0.29015306590259998</v>
      </c>
      <c r="E3119" s="284">
        <v>-0.321500746020775</v>
      </c>
    </row>
    <row r="3120" spans="1:5" x14ac:dyDescent="0.25">
      <c r="A3120" s="284">
        <v>21985.915593776899</v>
      </c>
      <c r="B3120" s="284">
        <v>0.39574912442210702</v>
      </c>
      <c r="C3120" s="284">
        <v>-0.12786540684196801</v>
      </c>
      <c r="D3120" s="284">
        <v>-0.29015070111506902</v>
      </c>
      <c r="E3120" s="284">
        <v>-0.32150183242915498</v>
      </c>
    </row>
    <row r="3121" spans="1:5" x14ac:dyDescent="0.25">
      <c r="A3121" s="284">
        <v>21986.9547579645</v>
      </c>
      <c r="B3121" s="284">
        <v>-0.55258646381545196</v>
      </c>
      <c r="C3121" s="284">
        <v>-0.127867819408885</v>
      </c>
      <c r="D3121" s="284">
        <v>-0.29013730780337099</v>
      </c>
      <c r="E3121" s="284">
        <v>-0.32150798123681401</v>
      </c>
    </row>
    <row r="3122" spans="1:5" x14ac:dyDescent="0.25">
      <c r="A3122" s="284">
        <v>21994.592911662701</v>
      </c>
      <c r="B3122" s="284">
        <v>-7.6560850384921303E-2</v>
      </c>
      <c r="C3122" s="284">
        <v>-0.12788554531777399</v>
      </c>
      <c r="D3122" s="284">
        <v>-0.29003831596543</v>
      </c>
      <c r="E3122" s="284">
        <v>-0.32155309560115503</v>
      </c>
    </row>
    <row r="3123" spans="1:5" x14ac:dyDescent="0.25">
      <c r="A3123" s="284">
        <v>21995.521278138898</v>
      </c>
      <c r="B3123" s="284">
        <v>-0.10181666502374601</v>
      </c>
      <c r="C3123" s="284">
        <v>-0.12788769431380501</v>
      </c>
      <c r="D3123" s="284">
        <v>-0.29002620096066201</v>
      </c>
      <c r="E3123" s="284">
        <v>-0.32155856996440302</v>
      </c>
    </row>
    <row r="3124" spans="1:5" x14ac:dyDescent="0.25">
      <c r="A3124" s="284">
        <v>21998.009471129801</v>
      </c>
      <c r="B3124" s="284">
        <v>-0.33263691280820401</v>
      </c>
      <c r="C3124" s="284">
        <v>-0.12789344852315701</v>
      </c>
      <c r="D3124" s="284">
        <v>-0.28999373051852601</v>
      </c>
      <c r="E3124" s="284">
        <v>-0.32157323936542997</v>
      </c>
    </row>
    <row r="3125" spans="1:5" x14ac:dyDescent="0.25">
      <c r="A3125" s="284">
        <v>21998.329674589699</v>
      </c>
      <c r="B3125" s="284">
        <v>0.472889700041557</v>
      </c>
      <c r="C3125" s="284">
        <v>-0.12789418779352499</v>
      </c>
      <c r="D3125" s="284">
        <v>-0.28998952323567101</v>
      </c>
      <c r="E3125" s="284">
        <v>-0.32157512715829001</v>
      </c>
    </row>
    <row r="3126" spans="1:5" x14ac:dyDescent="0.25">
      <c r="A3126" s="284">
        <v>22005.844088379799</v>
      </c>
      <c r="B3126" s="284">
        <v>-0.34560093778032203</v>
      </c>
      <c r="C3126" s="284">
        <v>-0.12791151678257801</v>
      </c>
      <c r="D3126" s="284">
        <v>-0.289890499698921</v>
      </c>
      <c r="E3126" s="284">
        <v>-0.32161935393786001</v>
      </c>
    </row>
    <row r="3127" spans="1:5" x14ac:dyDescent="0.25">
      <c r="A3127" s="284">
        <v>22007.0144726705</v>
      </c>
      <c r="B3127" s="284">
        <v>-0.169683593434267</v>
      </c>
      <c r="C3127" s="284">
        <v>-0.12791420966738001</v>
      </c>
      <c r="D3127" s="284">
        <v>-0.28987507659406297</v>
      </c>
      <c r="E3127" s="284">
        <v>-0.32162623259333201</v>
      </c>
    </row>
    <row r="3128" spans="1:5" x14ac:dyDescent="0.25">
      <c r="A3128" s="284">
        <v>22009.041316238399</v>
      </c>
      <c r="B3128" s="284">
        <v>-0.14683461692335301</v>
      </c>
      <c r="C3128" s="284">
        <v>-0.12791886855658699</v>
      </c>
      <c r="D3128" s="284">
        <v>-0.28984836722934898</v>
      </c>
      <c r="E3128" s="284">
        <v>-0.32163813322046098</v>
      </c>
    </row>
    <row r="3129" spans="1:5" x14ac:dyDescent="0.25">
      <c r="A3129" s="284">
        <v>22009.614354028399</v>
      </c>
      <c r="B3129" s="284">
        <v>2.6064633152089699E-2</v>
      </c>
      <c r="C3129" s="284">
        <v>-0.12792018436417599</v>
      </c>
      <c r="D3129" s="284">
        <v>-0.28984081584473798</v>
      </c>
      <c r="E3129" s="284">
        <v>-0.32164149654398499</v>
      </c>
    </row>
    <row r="3130" spans="1:5" x14ac:dyDescent="0.25">
      <c r="A3130" s="284">
        <v>22010.845798409198</v>
      </c>
      <c r="B3130" s="284">
        <v>-0.14308173981668601</v>
      </c>
      <c r="C3130" s="284"/>
      <c r="D3130" s="284">
        <v>-0.289824384588384</v>
      </c>
      <c r="E3130" s="284">
        <v>-0.32164872424506602</v>
      </c>
    </row>
    <row r="3131" spans="1:5" x14ac:dyDescent="0.25">
      <c r="A3131" s="284">
        <v>22011.679778264199</v>
      </c>
      <c r="B3131" s="284">
        <v>0.62358767961125905</v>
      </c>
      <c r="C3131" s="284">
        <v>-0.12792492560841201</v>
      </c>
      <c r="D3131" s="284">
        <v>-0.28981325673153102</v>
      </c>
      <c r="E3131" s="284">
        <v>-0.321653619112583</v>
      </c>
    </row>
    <row r="3132" spans="1:5" x14ac:dyDescent="0.25">
      <c r="A3132" s="284">
        <v>22018.088184040698</v>
      </c>
      <c r="B3132" s="284">
        <v>-0.29812640193435103</v>
      </c>
      <c r="C3132" s="284">
        <v>-0.127939587232025</v>
      </c>
      <c r="D3132" s="284">
        <v>-0.28972774888417602</v>
      </c>
      <c r="E3132" s="284">
        <v>-0.321691191847992</v>
      </c>
    </row>
    <row r="3133" spans="1:5" x14ac:dyDescent="0.25">
      <c r="A3133" s="284">
        <v>22024.066159159898</v>
      </c>
      <c r="B3133" s="284">
        <v>-0.50441610472951004</v>
      </c>
      <c r="C3133" s="284">
        <v>-0.12795324419399501</v>
      </c>
      <c r="D3133" s="284">
        <v>-0.28964722451408698</v>
      </c>
      <c r="E3133" s="284">
        <v>-0.32172618667639402</v>
      </c>
    </row>
    <row r="3134" spans="1:5" x14ac:dyDescent="0.25">
      <c r="A3134" s="284">
        <v>22026.916630957301</v>
      </c>
      <c r="B3134" s="284">
        <v>-0.22474540893717701</v>
      </c>
      <c r="C3134" s="284">
        <v>-0.12795973259491</v>
      </c>
      <c r="D3134" s="284">
        <v>-0.28960869088160301</v>
      </c>
      <c r="E3134" s="284">
        <v>-0.321742843263294</v>
      </c>
    </row>
    <row r="3135" spans="1:5" x14ac:dyDescent="0.25">
      <c r="A3135" s="284">
        <v>22028.382798643601</v>
      </c>
      <c r="B3135" s="284">
        <v>0.28860770566352401</v>
      </c>
      <c r="C3135" s="284">
        <v>-0.12796306817483</v>
      </c>
      <c r="D3135" s="284">
        <v>-0.28958875299175801</v>
      </c>
      <c r="E3135" s="284">
        <v>-0.32175140374260103</v>
      </c>
    </row>
    <row r="3136" spans="1:5" x14ac:dyDescent="0.25">
      <c r="A3136" s="284">
        <v>22032.218746365299</v>
      </c>
      <c r="B3136" s="284">
        <v>-0.32386298906433902</v>
      </c>
      <c r="C3136" s="284">
        <v>-0.12797177601690601</v>
      </c>
      <c r="D3136" s="284">
        <v>-0.28953652510793398</v>
      </c>
      <c r="E3136" s="284">
        <v>-0.32177380060170502</v>
      </c>
    </row>
    <row r="3137" spans="1:5" x14ac:dyDescent="0.25">
      <c r="A3137" s="284">
        <v>22038.854489254201</v>
      </c>
      <c r="B3137" s="284">
        <v>-0.33139055637514397</v>
      </c>
      <c r="C3137" s="284">
        <v>-0.127986802640498</v>
      </c>
      <c r="D3137" s="284">
        <v>-0.289445179328641</v>
      </c>
      <c r="E3137" s="284">
        <v>-0.32181247512825101</v>
      </c>
    </row>
    <row r="3138" spans="1:5" x14ac:dyDescent="0.25">
      <c r="A3138" s="284">
        <v>22048.918197019499</v>
      </c>
      <c r="B3138" s="284">
        <v>-0.105137483761175</v>
      </c>
      <c r="C3138" s="284">
        <v>-0.128009483479888</v>
      </c>
      <c r="D3138" s="284">
        <v>-0.28930637162448503</v>
      </c>
      <c r="E3138" s="284">
        <v>-0.32187099235473299</v>
      </c>
    </row>
    <row r="3139" spans="1:5" x14ac:dyDescent="0.25">
      <c r="A3139" s="284">
        <v>22049.7134689796</v>
      </c>
      <c r="B3139" s="284">
        <v>-0.45124798092930402</v>
      </c>
      <c r="C3139" s="284">
        <v>-0.128011270372968</v>
      </c>
      <c r="D3139" s="284">
        <v>-0.28929528500671797</v>
      </c>
      <c r="E3139" s="284">
        <v>-0.32187561068673798</v>
      </c>
    </row>
    <row r="3140" spans="1:5" x14ac:dyDescent="0.25">
      <c r="A3140" s="284">
        <v>22050.5611687811</v>
      </c>
      <c r="B3140" s="284">
        <v>-0.34291269946893399</v>
      </c>
      <c r="C3140" s="284">
        <v>-0.128013170253405</v>
      </c>
      <c r="D3140" s="284">
        <v>-0.28928346751012302</v>
      </c>
      <c r="E3140" s="284">
        <v>-0.321880533479594</v>
      </c>
    </row>
    <row r="3141" spans="1:5" x14ac:dyDescent="0.25">
      <c r="A3141" s="284">
        <v>22056.3842475903</v>
      </c>
      <c r="B3141" s="284">
        <v>-0.253598216458573</v>
      </c>
      <c r="C3141" s="284">
        <v>-0.12802622104508701</v>
      </c>
      <c r="D3141" s="284">
        <v>-0.289201973763689</v>
      </c>
      <c r="E3141" s="284">
        <v>-0.321914307969349</v>
      </c>
    </row>
    <row r="3142" spans="1:5" x14ac:dyDescent="0.25">
      <c r="A3142" s="284">
        <v>22061.160305569301</v>
      </c>
      <c r="B3142" s="284">
        <v>0.56237747243774705</v>
      </c>
      <c r="C3142" s="284">
        <v>-0.12803690238877899</v>
      </c>
      <c r="D3142" s="284">
        <v>-0.28913480801316199</v>
      </c>
      <c r="E3142" s="284">
        <v>-0.32194196826775801</v>
      </c>
    </row>
    <row r="3143" spans="1:5" x14ac:dyDescent="0.25">
      <c r="A3143" s="284">
        <v>22067.320187407298</v>
      </c>
      <c r="B3143" s="284">
        <v>-0.152973144727275</v>
      </c>
      <c r="C3143" s="284">
        <v>-0.12805062774039699</v>
      </c>
      <c r="D3143" s="284">
        <v>-0.28904757385572499</v>
      </c>
      <c r="E3143" s="284">
        <v>-0.32197759801030901</v>
      </c>
    </row>
    <row r="3144" spans="1:5" x14ac:dyDescent="0.25">
      <c r="A3144" s="284">
        <v>22072.712364696199</v>
      </c>
      <c r="B3144" s="284">
        <v>-0.22243678271230999</v>
      </c>
      <c r="C3144" s="284">
        <v>-0.12806260019205201</v>
      </c>
      <c r="D3144" s="284">
        <v>-0.28897014512506902</v>
      </c>
      <c r="E3144" s="284">
        <v>-0.32200874555056602</v>
      </c>
    </row>
    <row r="3145" spans="1:5" x14ac:dyDescent="0.25">
      <c r="A3145" s="284">
        <v>22073.0038993364</v>
      </c>
      <c r="B3145" s="284">
        <v>-0.31995016983100699</v>
      </c>
      <c r="C3145" s="284">
        <v>-0.12806324749724901</v>
      </c>
      <c r="D3145" s="284">
        <v>-0.28896595598228803</v>
      </c>
      <c r="E3145" s="284">
        <v>-0.32201042823540998</v>
      </c>
    </row>
    <row r="3146" spans="1:5" x14ac:dyDescent="0.25">
      <c r="A3146" s="284">
        <v>22073.672133894601</v>
      </c>
      <c r="B3146" s="284">
        <v>-0.12515243455864</v>
      </c>
      <c r="C3146" s="284">
        <v>-0.12806473120327599</v>
      </c>
      <c r="D3146" s="284">
        <v>-0.28895635393303398</v>
      </c>
      <c r="E3146" s="284">
        <v>-0.32201428247863501</v>
      </c>
    </row>
    <row r="3147" spans="1:5" x14ac:dyDescent="0.25">
      <c r="A3147" s="284">
        <v>22074.830302427399</v>
      </c>
      <c r="B3147" s="284">
        <v>-0.415011600146653</v>
      </c>
      <c r="C3147" s="284">
        <v>-0.12806729699396499</v>
      </c>
      <c r="D3147" s="284">
        <v>-0.28893971188547601</v>
      </c>
      <c r="E3147" s="284">
        <v>-0.322020962562996</v>
      </c>
    </row>
    <row r="3148" spans="1:5" x14ac:dyDescent="0.25">
      <c r="A3148" s="284">
        <v>22075.840790586</v>
      </c>
      <c r="B3148" s="284">
        <v>-0.55430839317196501</v>
      </c>
      <c r="C3148" s="284">
        <v>-0.12806953476069599</v>
      </c>
      <c r="D3148" s="284">
        <v>-0.28892519189851701</v>
      </c>
      <c r="E3148" s="284">
        <v>-0.32202679085650798</v>
      </c>
    </row>
    <row r="3149" spans="1:5" x14ac:dyDescent="0.25">
      <c r="A3149" s="284">
        <v>22078.009447277502</v>
      </c>
      <c r="B3149" s="284">
        <v>-0.20986329976524501</v>
      </c>
      <c r="C3149" s="284">
        <v>-0.12807433241656799</v>
      </c>
      <c r="D3149" s="284">
        <v>-0.28889402986399898</v>
      </c>
      <c r="E3149" s="284">
        <v>-0.32203929923438201</v>
      </c>
    </row>
    <row r="3150" spans="1:5" x14ac:dyDescent="0.25">
      <c r="A3150" s="284">
        <v>22079.458076499799</v>
      </c>
      <c r="B3150" s="284">
        <v>-0.58045059097079399</v>
      </c>
      <c r="C3150" s="284">
        <v>-0.128077532981623</v>
      </c>
      <c r="D3150" s="284">
        <v>-0.288873214105559</v>
      </c>
      <c r="E3150" s="284">
        <v>-0.32204765030645199</v>
      </c>
    </row>
    <row r="3151" spans="1:5" x14ac:dyDescent="0.25">
      <c r="A3151" s="284">
        <v>22080.455912842499</v>
      </c>
      <c r="B3151" s="284">
        <v>-0.181903889333668</v>
      </c>
      <c r="C3151" s="284">
        <v>-0.128079737576201</v>
      </c>
      <c r="D3151" s="284">
        <v>-0.288858875916081</v>
      </c>
      <c r="E3151" s="284">
        <v>-0.322053399768856</v>
      </c>
    </row>
    <row r="3152" spans="1:5" x14ac:dyDescent="0.25">
      <c r="A3152" s="284">
        <v>22085.3409114313</v>
      </c>
      <c r="B3152" s="284">
        <v>-0.31289133438524602</v>
      </c>
      <c r="C3152" s="284">
        <v>-0.12809050789361301</v>
      </c>
      <c r="D3152" s="284">
        <v>-0.28878868200514801</v>
      </c>
      <c r="E3152" s="284">
        <v>-0.32208152601389101</v>
      </c>
    </row>
    <row r="3153" spans="1:5" x14ac:dyDescent="0.25">
      <c r="A3153" s="284">
        <v>22086.862876565701</v>
      </c>
      <c r="B3153" s="284">
        <v>-0.28910535766922801</v>
      </c>
      <c r="C3153" s="284">
        <v>-0.128093857305771</v>
      </c>
      <c r="D3153" s="284">
        <v>-0.28876671291955902</v>
      </c>
      <c r="E3153" s="284">
        <v>-0.32209028150197599</v>
      </c>
    </row>
    <row r="3154" spans="1:5" x14ac:dyDescent="0.25">
      <c r="A3154" s="284">
        <v>22088.3914168312</v>
      </c>
      <c r="B3154" s="284">
        <v>-0.26914107171614998</v>
      </c>
      <c r="C3154" s="284">
        <v>-0.12809721777649299</v>
      </c>
      <c r="D3154" s="284">
        <v>-0.28874448777946599</v>
      </c>
      <c r="E3154" s="284">
        <v>-0.32209907481515998</v>
      </c>
    </row>
    <row r="3155" spans="1:5" x14ac:dyDescent="0.25">
      <c r="A3155" s="284">
        <v>22093.932966658602</v>
      </c>
      <c r="B3155" s="284">
        <v>-0.43548145985020698</v>
      </c>
      <c r="C3155" s="284">
        <v>-0.128109378745388</v>
      </c>
      <c r="D3155" s="284">
        <v>-0.28866330233520598</v>
      </c>
      <c r="E3155" s="284">
        <v>-0.32213092336940002</v>
      </c>
    </row>
    <row r="3156" spans="1:5" x14ac:dyDescent="0.25">
      <c r="A3156" s="284">
        <v>22094.863560611298</v>
      </c>
      <c r="B3156" s="284">
        <v>-0.30602249243822899</v>
      </c>
      <c r="C3156" s="284">
        <v>-0.128111406465613</v>
      </c>
      <c r="D3156" s="284">
        <v>-0.288649668841719</v>
      </c>
      <c r="E3156" s="284">
        <v>-0.32213626881639901</v>
      </c>
    </row>
    <row r="3157" spans="1:5" x14ac:dyDescent="0.25">
      <c r="A3157" s="284">
        <v>22096.1502036528</v>
      </c>
      <c r="B3157" s="284">
        <v>-0.69700133207510895</v>
      </c>
      <c r="C3157" s="284">
        <v>-0.128114209999969</v>
      </c>
      <c r="D3157" s="284">
        <v>-0.28863081911733102</v>
      </c>
      <c r="E3157" s="284">
        <v>-0.32214365611027201</v>
      </c>
    </row>
    <row r="3158" spans="1:5" x14ac:dyDescent="0.25">
      <c r="A3158" s="284">
        <v>22100.7339236605</v>
      </c>
      <c r="B3158" s="284">
        <v>0.46521327027173598</v>
      </c>
      <c r="C3158" s="284">
        <v>-0.12812419770915201</v>
      </c>
      <c r="D3158" s="284">
        <v>-0.28856366618055701</v>
      </c>
      <c r="E3158" s="284">
        <v>-0.322169944657822</v>
      </c>
    </row>
    <row r="3159" spans="1:5" x14ac:dyDescent="0.25">
      <c r="A3159" s="284">
        <v>22112.984968576398</v>
      </c>
      <c r="B3159" s="284">
        <v>-0.52757888758056004</v>
      </c>
      <c r="C3159" s="284">
        <v>-0.128150892156805</v>
      </c>
      <c r="D3159" s="284">
        <v>-0.28838174711068099</v>
      </c>
      <c r="E3159" s="284">
        <v>-0.322240121268834</v>
      </c>
    </row>
    <row r="3160" spans="1:5" x14ac:dyDescent="0.25">
      <c r="A3160" s="284">
        <v>22113.913624170898</v>
      </c>
      <c r="B3160" s="284">
        <v>-0.576555774611476</v>
      </c>
      <c r="C3160" s="284">
        <v>-0.128152901600982</v>
      </c>
      <c r="D3160" s="284">
        <v>-0.28836791258144601</v>
      </c>
      <c r="E3160" s="284">
        <v>-0.32224543601456901</v>
      </c>
    </row>
    <row r="3161" spans="1:5" x14ac:dyDescent="0.25">
      <c r="A3161" s="284">
        <v>22119.724774249</v>
      </c>
      <c r="B3161" s="284">
        <v>-0.69089340388407405</v>
      </c>
      <c r="C3161" s="284">
        <v>-0.128165466977468</v>
      </c>
      <c r="D3161" s="284"/>
      <c r="E3161" s="284">
        <v>-0.32227864978982701</v>
      </c>
    </row>
    <row r="3162" spans="1:5" x14ac:dyDescent="0.25">
      <c r="A3162" s="284">
        <v>22119.854191382099</v>
      </c>
      <c r="B3162" s="284">
        <v>-0.63253188162208895</v>
      </c>
      <c r="C3162" s="284">
        <v>-0.12816574633834199</v>
      </c>
      <c r="D3162" s="284"/>
      <c r="E3162" s="284">
        <v>-0.32227938947672502</v>
      </c>
    </row>
    <row r="3163" spans="1:5" x14ac:dyDescent="0.25">
      <c r="A3163" s="284">
        <v>22120.0925259916</v>
      </c>
      <c r="B3163" s="284">
        <v>-1.1421878021235401</v>
      </c>
      <c r="C3163" s="284">
        <v>-0.128166260809365</v>
      </c>
      <c r="D3163" s="284"/>
      <c r="E3163" s="284">
        <v>-0.322280751684214</v>
      </c>
    </row>
    <row r="3164" spans="1:5" x14ac:dyDescent="0.25">
      <c r="A3164" s="284">
        <v>22120.371859914601</v>
      </c>
      <c r="B3164" s="284">
        <v>-0.46737462518878797</v>
      </c>
      <c r="C3164" s="284">
        <v>-0.128166863781839</v>
      </c>
      <c r="D3164" s="284">
        <v>-0.28827100298699798</v>
      </c>
      <c r="E3164" s="284">
        <v>-0.322282346924606</v>
      </c>
    </row>
    <row r="3165" spans="1:5" x14ac:dyDescent="0.25">
      <c r="A3165" s="284">
        <v>22120.6306941808</v>
      </c>
      <c r="B3165" s="284">
        <v>-0.70995676474060498</v>
      </c>
      <c r="C3165" s="284">
        <v>-0.12816742250358701</v>
      </c>
      <c r="D3165" s="284">
        <v>-0.28826710513397302</v>
      </c>
      <c r="E3165" s="284">
        <v>-0.32228382509407399</v>
      </c>
    </row>
    <row r="3166" spans="1:5" x14ac:dyDescent="0.25">
      <c r="A3166" s="284">
        <v>22121.277240852</v>
      </c>
      <c r="B3166" s="284">
        <v>-4.8161905490640103E-2</v>
      </c>
      <c r="C3166" s="284">
        <v>-0.128168818144479</v>
      </c>
      <c r="D3166" s="284">
        <v>-0.28825734895113803</v>
      </c>
      <c r="E3166" s="284">
        <v>-0.32228751743961498</v>
      </c>
    </row>
    <row r="3167" spans="1:5" x14ac:dyDescent="0.25">
      <c r="A3167" s="284">
        <v>22122.090800764301</v>
      </c>
      <c r="B3167" s="284">
        <v>-0.15133177591609701</v>
      </c>
      <c r="C3167" s="284">
        <v>-0.128170571132384</v>
      </c>
      <c r="D3167" s="284">
        <v>-0.28824507006874001</v>
      </c>
      <c r="E3167" s="284">
        <v>-0.32229216357646601</v>
      </c>
    </row>
    <row r="3168" spans="1:5" x14ac:dyDescent="0.25">
      <c r="A3168" s="284">
        <v>22124.3984884981</v>
      </c>
      <c r="B3168" s="284">
        <v>-5.1810984363587199E-2</v>
      </c>
      <c r="C3168" s="284">
        <v>-0.128175542891732</v>
      </c>
      <c r="D3168" s="284">
        <v>-0.28821024064085599</v>
      </c>
      <c r="E3168" s="284">
        <v>-0.32230533693287</v>
      </c>
    </row>
    <row r="3169" spans="1:5" x14ac:dyDescent="0.25">
      <c r="A3169" s="284">
        <v>22124.544960389299</v>
      </c>
      <c r="B3169" s="284">
        <v>-0.20795820095868001</v>
      </c>
      <c r="C3169" s="284">
        <v>-0.12817585845565499</v>
      </c>
      <c r="D3169" s="284">
        <v>-0.28820802997253298</v>
      </c>
      <c r="E3169" s="284">
        <v>-0.322306172776887</v>
      </c>
    </row>
    <row r="3170" spans="1:5" x14ac:dyDescent="0.25">
      <c r="A3170" s="284">
        <v>22134.973677863902</v>
      </c>
      <c r="B3170" s="284">
        <v>-0.31569098168030602</v>
      </c>
      <c r="C3170" s="284">
        <v>-0.128198217269443</v>
      </c>
      <c r="D3170" s="284">
        <v>-0.28804941327595102</v>
      </c>
      <c r="E3170" s="284">
        <v>-0.32236563084673397</v>
      </c>
    </row>
    <row r="3171" spans="1:5" x14ac:dyDescent="0.25">
      <c r="A3171" s="284">
        <v>22136.9721243807</v>
      </c>
      <c r="B3171" s="284">
        <v>-0.407663807915082</v>
      </c>
      <c r="C3171" s="284">
        <v>-0.12820249418110499</v>
      </c>
      <c r="D3171" s="284">
        <v>-0.28801885947406602</v>
      </c>
      <c r="E3171" s="284">
        <v>-0.32237701156591603</v>
      </c>
    </row>
    <row r="3172" spans="1:5" x14ac:dyDescent="0.25">
      <c r="A3172" s="284">
        <v>22144.430231017301</v>
      </c>
      <c r="B3172" s="284">
        <v>1.02052864195512E-2</v>
      </c>
      <c r="C3172" s="284">
        <v>-0.128218411750082</v>
      </c>
      <c r="D3172" s="284">
        <v>-0.28790420993917898</v>
      </c>
      <c r="E3172" s="284">
        <v>-0.32241943373663201</v>
      </c>
    </row>
    <row r="3173" spans="1:5" x14ac:dyDescent="0.25">
      <c r="A3173" s="284">
        <v>22145.5593257783</v>
      </c>
      <c r="B3173" s="284">
        <v>-0.29311531253720702</v>
      </c>
      <c r="C3173" s="284">
        <v>-0.128220813016475</v>
      </c>
      <c r="D3173" s="284">
        <v>-0.28788674161954197</v>
      </c>
      <c r="E3173" s="284">
        <v>-0.32242585208680902</v>
      </c>
    </row>
    <row r="3174" spans="1:5" x14ac:dyDescent="0.25">
      <c r="A3174" s="284">
        <v>22151.823778678699</v>
      </c>
      <c r="B3174" s="284">
        <v>-0.303842469988158</v>
      </c>
      <c r="C3174" s="284">
        <v>-0.12823410658347001</v>
      </c>
      <c r="D3174" s="284">
        <v>-0.28778848398580098</v>
      </c>
      <c r="E3174" s="284">
        <v>-0.32246146243039597</v>
      </c>
    </row>
    <row r="3175" spans="1:5" x14ac:dyDescent="0.25">
      <c r="A3175" s="284">
        <v>22152.320160396899</v>
      </c>
      <c r="B3175" s="284">
        <v>-0.2087758807373</v>
      </c>
      <c r="C3175" s="284">
        <v>-0.128235156322067</v>
      </c>
      <c r="D3175" s="284">
        <v>-0.28778069826311597</v>
      </c>
      <c r="E3175" s="284">
        <v>-0.32246428129140797</v>
      </c>
    </row>
    <row r="3176" spans="1:5" x14ac:dyDescent="0.25">
      <c r="A3176" s="284">
        <v>22157.1293114857</v>
      </c>
      <c r="B3176" s="284">
        <v>-0.19554650534746601</v>
      </c>
      <c r="C3176" s="284">
        <v>-0.12824532662312599</v>
      </c>
      <c r="D3176" s="284">
        <v>-0.28770526696627402</v>
      </c>
      <c r="E3176" s="284">
        <v>-0.32249157957450297</v>
      </c>
    </row>
    <row r="3177" spans="1:5" x14ac:dyDescent="0.25">
      <c r="A3177" s="284">
        <v>22158.486819558701</v>
      </c>
      <c r="B3177" s="284">
        <v>-0.16539238575957699</v>
      </c>
      <c r="C3177" s="284">
        <v>-0.12824819175836299</v>
      </c>
      <c r="D3177" s="284">
        <v>-0.28768397451932698</v>
      </c>
      <c r="E3177" s="284">
        <v>-0.32249927882296098</v>
      </c>
    </row>
    <row r="3178" spans="1:5" x14ac:dyDescent="0.25">
      <c r="A3178" s="284">
        <v>22163.426786062799</v>
      </c>
      <c r="B3178" s="284">
        <v>-0.32083636196222898</v>
      </c>
      <c r="C3178" s="284">
        <v>-0.128258598292144</v>
      </c>
      <c r="D3178" s="284">
        <v>-0.28760649138916899</v>
      </c>
      <c r="E3178" s="284">
        <v>-0.32252729429650201</v>
      </c>
    </row>
    <row r="3179" spans="1:5" x14ac:dyDescent="0.25">
      <c r="A3179" s="284">
        <v>22170.7703388148</v>
      </c>
      <c r="B3179" s="284">
        <v>-0.17944374916646399</v>
      </c>
      <c r="C3179" s="284">
        <v>-0.12827401161806801</v>
      </c>
      <c r="D3179" s="284">
        <v>-0.287491308127658</v>
      </c>
      <c r="E3179" s="284">
        <v>-0.32256889753922802</v>
      </c>
    </row>
    <row r="3180" spans="1:5" x14ac:dyDescent="0.25">
      <c r="A3180" s="284">
        <v>22170.8682712175</v>
      </c>
      <c r="B3180" s="284">
        <v>-0.15115955692733801</v>
      </c>
      <c r="C3180" s="284">
        <v>-0.12827421649489801</v>
      </c>
      <c r="D3180" s="284">
        <v>-0.28748977206276799</v>
      </c>
      <c r="E3180" s="284">
        <v>-0.322569452085047</v>
      </c>
    </row>
    <row r="3181" spans="1:5" x14ac:dyDescent="0.25">
      <c r="A3181" s="284">
        <v>22174.5893598855</v>
      </c>
      <c r="B3181" s="284">
        <v>-0.207656076022422</v>
      </c>
      <c r="C3181" s="284">
        <v>-0.12828199970710399</v>
      </c>
      <c r="D3181" s="284">
        <v>-0.28743140697115199</v>
      </c>
      <c r="E3181" s="284">
        <v>-0.322590515417983</v>
      </c>
    </row>
    <row r="3182" spans="1:5" x14ac:dyDescent="0.25">
      <c r="A3182" s="284">
        <v>22178.657857730101</v>
      </c>
      <c r="B3182" s="284">
        <v>-3.4253564180275503E-2</v>
      </c>
      <c r="C3182" s="284">
        <v>-0.12829049087314101</v>
      </c>
      <c r="D3182" s="284">
        <v>-0.28736702965571198</v>
      </c>
      <c r="E3182" s="284">
        <v>-0.32261353236055601</v>
      </c>
    </row>
    <row r="3183" spans="1:5" x14ac:dyDescent="0.25">
      <c r="A3183" s="284">
        <v>22178.965567626499</v>
      </c>
      <c r="B3183" s="284">
        <v>-0.36155787678694401</v>
      </c>
      <c r="C3183" s="284">
        <v>-0.128291132110784</v>
      </c>
      <c r="D3183" s="284">
        <v>-0.28736212072344502</v>
      </c>
      <c r="E3183" s="284">
        <v>-0.32261527265409901</v>
      </c>
    </row>
    <row r="3184" spans="1:5" x14ac:dyDescent="0.25">
      <c r="A3184" s="284">
        <v>22184.994912697501</v>
      </c>
      <c r="B3184" s="284">
        <v>9.8001095732547193E-3</v>
      </c>
      <c r="C3184" s="284">
        <v>-0.128303673193495</v>
      </c>
      <c r="D3184" s="284">
        <v>-0.28726555477792098</v>
      </c>
      <c r="E3184" s="284">
        <v>-0.32264935740367301</v>
      </c>
    </row>
    <row r="3185" spans="1:5" x14ac:dyDescent="0.25">
      <c r="A3185" s="284">
        <v>22186.244076832201</v>
      </c>
      <c r="B3185" s="284">
        <v>-0.28540637386164103</v>
      </c>
      <c r="C3185" s="284">
        <v>-0.12830626637244399</v>
      </c>
      <c r="D3185" s="284">
        <v>-0.28724548027199898</v>
      </c>
      <c r="E3185" s="284">
        <v>-0.32265641563354902</v>
      </c>
    </row>
    <row r="3186" spans="1:5" x14ac:dyDescent="0.25">
      <c r="A3186" s="284">
        <v>22186.442281849799</v>
      </c>
      <c r="B3186" s="284">
        <v>-0.157866499463888</v>
      </c>
      <c r="C3186" s="284">
        <v>-0.12830667783244701</v>
      </c>
      <c r="D3186" s="284">
        <v>-0.287242295047825</v>
      </c>
      <c r="E3186" s="284">
        <v>-0.32265753536571701</v>
      </c>
    </row>
    <row r="3187" spans="1:5" x14ac:dyDescent="0.25">
      <c r="A3187" s="284">
        <v>22187.668137895998</v>
      </c>
      <c r="B3187" s="284">
        <v>0.12015181349889199</v>
      </c>
      <c r="C3187" s="284">
        <v>-0.12830921916025401</v>
      </c>
      <c r="D3187" s="284">
        <v>-0.28722259511106402</v>
      </c>
      <c r="E3187" s="284">
        <v>-0.32266446067197202</v>
      </c>
    </row>
    <row r="3188" spans="1:5" x14ac:dyDescent="0.25">
      <c r="A3188" s="284">
        <v>22188.6478686911</v>
      </c>
      <c r="B3188" s="284">
        <v>-0.155746905432219</v>
      </c>
      <c r="C3188" s="284">
        <v>-0.12831125024467099</v>
      </c>
      <c r="D3188" s="284">
        <v>-0.28720685049344402</v>
      </c>
      <c r="E3188" s="284">
        <v>-0.32266999363124499</v>
      </c>
    </row>
    <row r="3189" spans="1:5" x14ac:dyDescent="0.25">
      <c r="A3189" s="284">
        <v>22190.896806523298</v>
      </c>
      <c r="B3189" s="284">
        <v>-0.296622263570478</v>
      </c>
      <c r="C3189" s="284">
        <v>-0.12831590619111199</v>
      </c>
      <c r="D3189" s="284">
        <v>-0.28717062257993398</v>
      </c>
      <c r="E3189" s="284">
        <v>-0.322682694346069</v>
      </c>
    </row>
    <row r="3190" spans="1:5" x14ac:dyDescent="0.25">
      <c r="A3190" s="284">
        <v>22194.861782522999</v>
      </c>
      <c r="B3190" s="284">
        <v>-0.37905485918944298</v>
      </c>
      <c r="C3190" s="284">
        <v>-0.128324094372194</v>
      </c>
      <c r="D3190" s="284">
        <v>-0.28710635320793598</v>
      </c>
      <c r="E3190" s="284">
        <v>-0.32270507760950701</v>
      </c>
    </row>
    <row r="3191" spans="1:5" x14ac:dyDescent="0.25">
      <c r="A3191" s="284">
        <v>22196.526256131401</v>
      </c>
      <c r="B3191" s="284">
        <v>-0.3215823333376</v>
      </c>
      <c r="C3191" s="284">
        <v>-0.12832753122212001</v>
      </c>
      <c r="D3191" s="284">
        <v>-0.28707937322049798</v>
      </c>
      <c r="E3191" s="284">
        <v>-0.32271447037921103</v>
      </c>
    </row>
    <row r="3192" spans="1:5" x14ac:dyDescent="0.25">
      <c r="A3192" s="284">
        <v>22197.013758422101</v>
      </c>
      <c r="B3192" s="284">
        <v>4.0208430642052498E-2</v>
      </c>
      <c r="C3192" s="284">
        <v>-0.128328537829976</v>
      </c>
      <c r="D3192" s="284">
        <v>-0.28707147113925502</v>
      </c>
      <c r="E3192" s="284">
        <v>-0.32271722054458701</v>
      </c>
    </row>
    <row r="3193" spans="1:5" x14ac:dyDescent="0.25">
      <c r="A3193" s="284">
        <v>22202.380958833601</v>
      </c>
      <c r="B3193" s="284">
        <v>-0.212898996435928</v>
      </c>
      <c r="C3193" s="284">
        <v>-0.12833957956099801</v>
      </c>
      <c r="D3193" s="284">
        <v>-0.28698422854660699</v>
      </c>
      <c r="E3193" s="284">
        <v>-0.32274749400587599</v>
      </c>
    </row>
    <row r="3194" spans="1:5" x14ac:dyDescent="0.25">
      <c r="A3194" s="284">
        <v>22210.229368208998</v>
      </c>
      <c r="B3194" s="284">
        <v>-0.66055383695696701</v>
      </c>
      <c r="C3194" s="284">
        <v>-0.128355663592152</v>
      </c>
      <c r="D3194" s="284">
        <v>-0.28685575712002398</v>
      </c>
      <c r="E3194" s="284">
        <v>-0.32279172798528399</v>
      </c>
    </row>
    <row r="3195" spans="1:5" x14ac:dyDescent="0.25">
      <c r="A3195" s="284">
        <v>22211.381833801501</v>
      </c>
      <c r="B3195" s="284">
        <v>-0.16343731577907999</v>
      </c>
      <c r="C3195" s="284">
        <v>-0.12835802246230699</v>
      </c>
      <c r="D3195" s="284">
        <v>-0.286836798779252</v>
      </c>
      <c r="E3195" s="284">
        <v>-0.32279821890861199</v>
      </c>
    </row>
    <row r="3196" spans="1:5" x14ac:dyDescent="0.25">
      <c r="A3196" s="284">
        <v>22215.112909864802</v>
      </c>
      <c r="B3196" s="284">
        <v>-0.32239403642835301</v>
      </c>
      <c r="C3196" s="284">
        <v>-0.12836563058161901</v>
      </c>
      <c r="D3196" s="284">
        <v>-0.28677533300543401</v>
      </c>
      <c r="E3196" s="284">
        <v>-0.32281923309664401</v>
      </c>
    </row>
    <row r="3197" spans="1:5" x14ac:dyDescent="0.25">
      <c r="A3197" s="284">
        <v>22218.485864836399</v>
      </c>
      <c r="B3197" s="284">
        <v>0.351698061173011</v>
      </c>
      <c r="C3197" s="284">
        <v>-0.12837250232487499</v>
      </c>
      <c r="D3197" s="284">
        <v>-0.28671958133402198</v>
      </c>
      <c r="E3197" s="284">
        <v>-0.322838221780332</v>
      </c>
    </row>
    <row r="3198" spans="1:5" x14ac:dyDescent="0.25">
      <c r="A3198" s="284">
        <v>22218.703197036801</v>
      </c>
      <c r="B3198" s="284">
        <v>-0.54955621128018906</v>
      </c>
      <c r="C3198" s="284">
        <v>-0.12837294399252799</v>
      </c>
      <c r="D3198" s="284">
        <v>-0.28671597809722399</v>
      </c>
      <c r="E3198" s="284">
        <v>-0.32283944529278502</v>
      </c>
    </row>
    <row r="3199" spans="1:5" x14ac:dyDescent="0.25">
      <c r="A3199" s="284">
        <v>22222.225117258698</v>
      </c>
      <c r="B3199" s="284">
        <v>-0.148228662006988</v>
      </c>
      <c r="C3199" s="284">
        <v>-0.12838010132233901</v>
      </c>
      <c r="D3199" s="284">
        <v>-0.28665757005217102</v>
      </c>
      <c r="E3199" s="284">
        <v>-0.32285926346343002</v>
      </c>
    </row>
    <row r="3200" spans="1:5" x14ac:dyDescent="0.25">
      <c r="A3200" s="284">
        <v>22224.0758432763</v>
      </c>
      <c r="B3200" s="284">
        <v>0.45333834800089801</v>
      </c>
      <c r="C3200" s="284">
        <v>-0.128383850644158</v>
      </c>
      <c r="D3200" s="284">
        <v>-0.28662680937035501</v>
      </c>
      <c r="E3200" s="284">
        <v>-0.32286967624379598</v>
      </c>
    </row>
    <row r="3201" spans="1:5" x14ac:dyDescent="0.25">
      <c r="A3201" s="284">
        <v>22225.9262564768</v>
      </c>
      <c r="B3201" s="284">
        <v>-0.27401199759202699</v>
      </c>
      <c r="C3201" s="284">
        <v>-0.12838759933225199</v>
      </c>
      <c r="D3201" s="284">
        <v>-0.28659598699669397</v>
      </c>
      <c r="E3201" s="284">
        <v>-0.32288008726415102</v>
      </c>
    </row>
    <row r="3202" spans="1:5" x14ac:dyDescent="0.25">
      <c r="A3202" s="284">
        <v>22227.711467553901</v>
      </c>
      <c r="B3202" s="284">
        <v>-0.15506545272417899</v>
      </c>
      <c r="C3202" s="284">
        <v>-0.12839121592962</v>
      </c>
      <c r="D3202" s="284">
        <v>-0.28656621780728803</v>
      </c>
      <c r="E3202" s="284">
        <v>-0.32289012772496101</v>
      </c>
    </row>
    <row r="3203" spans="1:5" x14ac:dyDescent="0.25">
      <c r="A3203" s="284">
        <v>22230.8532244503</v>
      </c>
      <c r="B3203" s="284">
        <v>3.20732677870939</v>
      </c>
      <c r="C3203" s="284">
        <v>-0.12839756358142099</v>
      </c>
      <c r="D3203" s="284">
        <v>-0.286513638848165</v>
      </c>
      <c r="E3203" s="284">
        <v>-0.32290779411992798</v>
      </c>
    </row>
    <row r="3204" spans="1:5" x14ac:dyDescent="0.25">
      <c r="A3204" s="284">
        <v>22234.946088001499</v>
      </c>
      <c r="B3204" s="284">
        <v>-1.1707544631059199</v>
      </c>
      <c r="C3204" s="284">
        <v>-0.12840581150862901</v>
      </c>
      <c r="D3204" s="284">
        <v>-0.28644491431539398</v>
      </c>
      <c r="E3204" s="284">
        <v>-0.32293080101349297</v>
      </c>
    </row>
    <row r="3205" spans="1:5" x14ac:dyDescent="0.25">
      <c r="A3205" s="284">
        <v>22235.890489191199</v>
      </c>
      <c r="B3205" s="284">
        <v>-0.33355815089232099</v>
      </c>
      <c r="C3205" s="284">
        <v>-0.12840771117263999</v>
      </c>
      <c r="D3205" s="284">
        <v>-0.28642905658407802</v>
      </c>
      <c r="E3205" s="284">
        <v>-0.32293610905754599</v>
      </c>
    </row>
    <row r="3206" spans="1:5" x14ac:dyDescent="0.25">
      <c r="A3206" s="284">
        <v>22244.888648923999</v>
      </c>
      <c r="B3206" s="284">
        <v>-2.6533048758903301E-2</v>
      </c>
      <c r="C3206" s="284">
        <v>-0.12842576860176</v>
      </c>
      <c r="D3206" s="284">
        <v>-0.28627733617020301</v>
      </c>
      <c r="E3206" s="284">
        <v>-0.32298665948494498</v>
      </c>
    </row>
    <row r="3207" spans="1:5" x14ac:dyDescent="0.25">
      <c r="A3207" s="284">
        <v>22249.559341525401</v>
      </c>
      <c r="B3207" s="284">
        <v>-0.15933055761001599</v>
      </c>
      <c r="C3207" s="284">
        <v>-0.12843509940387601</v>
      </c>
      <c r="D3207" s="284">
        <v>-0.28619803561571899</v>
      </c>
      <c r="E3207" s="284">
        <v>-0.32301288539891299</v>
      </c>
    </row>
    <row r="3208" spans="1:5" x14ac:dyDescent="0.25">
      <c r="A3208" s="284">
        <v>22251.870807691601</v>
      </c>
      <c r="B3208" s="284">
        <v>-0.21482133939699799</v>
      </c>
      <c r="C3208" s="284">
        <v>-0.12843970689303</v>
      </c>
      <c r="D3208" s="284">
        <v>-0.28615862645569101</v>
      </c>
      <c r="E3208" s="284">
        <v>-0.32302586188652099</v>
      </c>
    </row>
    <row r="3209" spans="1:5" x14ac:dyDescent="0.25">
      <c r="A3209" s="284">
        <v>22253.086388576401</v>
      </c>
      <c r="B3209" s="284">
        <v>-0.27651210934475101</v>
      </c>
      <c r="C3209" s="284">
        <v>-0.128442126985126</v>
      </c>
      <c r="D3209" s="284">
        <v>-0.28613788816096603</v>
      </c>
      <c r="E3209" s="284">
        <v>-0.32303268503103599</v>
      </c>
    </row>
    <row r="3210" spans="1:5" x14ac:dyDescent="0.25">
      <c r="A3210" s="284">
        <v>22257.008332556499</v>
      </c>
      <c r="B3210" s="284">
        <v>-0.126387328181399</v>
      </c>
      <c r="C3210" s="284">
        <v>-0.12844991608855499</v>
      </c>
      <c r="D3210" s="284">
        <v>-0.28607090519872003</v>
      </c>
      <c r="E3210" s="284">
        <v>-0.32305469537972797</v>
      </c>
    </row>
    <row r="3211" spans="1:5" x14ac:dyDescent="0.25">
      <c r="A3211" s="284">
        <v>22260.308003040998</v>
      </c>
      <c r="B3211" s="284">
        <v>-0.31050385030670902</v>
      </c>
      <c r="C3211" s="284">
        <v>-0.12845644608794801</v>
      </c>
      <c r="D3211" s="284">
        <v>-0.28601430536441202</v>
      </c>
      <c r="E3211" s="284">
        <v>-0.32307320966123299</v>
      </c>
    </row>
    <row r="3212" spans="1:5" x14ac:dyDescent="0.25">
      <c r="A3212" s="284">
        <v>22261.409959566699</v>
      </c>
      <c r="B3212" s="284">
        <v>-0.30287672190327802</v>
      </c>
      <c r="C3212" s="284">
        <v>-0.12845862684371701</v>
      </c>
      <c r="D3212" s="284">
        <v>-0.28599540330826201</v>
      </c>
      <c r="E3212" s="284">
        <v>-0.323079391584084</v>
      </c>
    </row>
    <row r="3213" spans="1:5" x14ac:dyDescent="0.25">
      <c r="A3213" s="284">
        <v>22264.050555954502</v>
      </c>
      <c r="B3213" s="284">
        <v>-0.33131181972437801</v>
      </c>
      <c r="C3213" s="284">
        <v>-0.12846385254515899</v>
      </c>
      <c r="D3213" s="284">
        <v>-0.28594997368477998</v>
      </c>
      <c r="E3213" s="284">
        <v>-0.32309420441682102</v>
      </c>
    </row>
    <row r="3214" spans="1:5" x14ac:dyDescent="0.25">
      <c r="A3214" s="284">
        <v>22268.379062455999</v>
      </c>
      <c r="B3214" s="284">
        <v>-0.85923809178555199</v>
      </c>
      <c r="C3214" s="284">
        <v>-0.128472416575862</v>
      </c>
      <c r="D3214" s="284">
        <v>-0.28587528314185001</v>
      </c>
      <c r="E3214" s="284">
        <v>-0.32311847902227098</v>
      </c>
    </row>
    <row r="3215" spans="1:5" x14ac:dyDescent="0.25">
      <c r="A3215" s="284">
        <v>22273.713877696799</v>
      </c>
      <c r="B3215" s="284">
        <v>-9.6205187723541502E-2</v>
      </c>
      <c r="C3215" s="284">
        <v>-0.12848291251504201</v>
      </c>
      <c r="D3215" s="284">
        <v>-0.28578283939322102</v>
      </c>
      <c r="E3215" s="284">
        <v>-0.32314839518581201</v>
      </c>
    </row>
    <row r="3216" spans="1:5" x14ac:dyDescent="0.25">
      <c r="A3216" s="284">
        <v>22274.7714059397</v>
      </c>
      <c r="B3216" s="284">
        <v>-0.331028898693353</v>
      </c>
      <c r="C3216" s="284">
        <v>-0.12848498820892201</v>
      </c>
      <c r="D3216" s="284">
        <v>-0.28576446320603499</v>
      </c>
      <c r="E3216" s="284">
        <v>-0.323154324194806</v>
      </c>
    </row>
    <row r="3217" spans="1:5" x14ac:dyDescent="0.25">
      <c r="A3217" s="284">
        <v>22284.627282026599</v>
      </c>
      <c r="B3217" s="284">
        <v>-0.24637990200196999</v>
      </c>
      <c r="C3217" s="284">
        <v>-0.128504273885609</v>
      </c>
      <c r="D3217" s="284">
        <v>-0.28559249903192202</v>
      </c>
      <c r="E3217" s="284">
        <v>-0.32320956916656102</v>
      </c>
    </row>
    <row r="3218" spans="1:5" x14ac:dyDescent="0.25">
      <c r="A3218" s="284">
        <v>22285.115590981499</v>
      </c>
      <c r="B3218" s="284">
        <v>-0.30937843742356902</v>
      </c>
      <c r="C3218" s="284">
        <v>-0.12850522590313901</v>
      </c>
      <c r="D3218" s="284">
        <v>-0.28558395145994198</v>
      </c>
      <c r="E3218" s="284">
        <v>-0.32321230577846999</v>
      </c>
    </row>
    <row r="3219" spans="1:5" x14ac:dyDescent="0.25">
      <c r="A3219" s="284">
        <v>22285.352328414301</v>
      </c>
      <c r="B3219" s="284">
        <v>-0.20934627320511301</v>
      </c>
      <c r="C3219" s="284">
        <v>-0.128505687451476</v>
      </c>
      <c r="D3219" s="284">
        <v>-0.28557979690779001</v>
      </c>
      <c r="E3219" s="284">
        <v>-0.32321363250218499</v>
      </c>
    </row>
    <row r="3220" spans="1:5" x14ac:dyDescent="0.25">
      <c r="A3220" s="284">
        <v>22285.817781215101</v>
      </c>
      <c r="B3220" s="284">
        <v>-0.29892080833237</v>
      </c>
      <c r="C3220" s="284">
        <v>-0.12850659490816099</v>
      </c>
      <c r="D3220" s="284">
        <v>-0.28557162858429103</v>
      </c>
      <c r="E3220" s="284">
        <v>-0.32321624096386198</v>
      </c>
    </row>
    <row r="3221" spans="1:5" x14ac:dyDescent="0.25">
      <c r="A3221" s="284">
        <v>22287.228151093499</v>
      </c>
      <c r="B3221" s="284">
        <v>4.030019557002E-2</v>
      </c>
      <c r="C3221" s="284">
        <v>-0.12850934242385401</v>
      </c>
      <c r="D3221" s="284">
        <v>-0.28554687772362097</v>
      </c>
      <c r="E3221" s="284">
        <v>-0.32322414464577398</v>
      </c>
    </row>
    <row r="3222" spans="1:5" x14ac:dyDescent="0.25">
      <c r="A3222" s="284">
        <v>22287.465065839198</v>
      </c>
      <c r="B3222" s="284">
        <v>-0.16387622825422299</v>
      </c>
      <c r="C3222" s="284">
        <v>-0.12850980384911101</v>
      </c>
      <c r="D3222" s="284">
        <v>-0.28554272005976999</v>
      </c>
      <c r="E3222" s="284">
        <v>-0.32322547225741699</v>
      </c>
    </row>
    <row r="3223" spans="1:5" x14ac:dyDescent="0.25">
      <c r="A3223" s="284">
        <v>22288.495293896602</v>
      </c>
      <c r="B3223" s="284">
        <v>-0.67884836006432103</v>
      </c>
      <c r="C3223" s="284">
        <v>-0.12851180678123</v>
      </c>
      <c r="D3223" s="284">
        <v>-0.2855246403833</v>
      </c>
      <c r="E3223" s="284">
        <v>-0.32323124540066001</v>
      </c>
    </row>
    <row r="3224" spans="1:5" x14ac:dyDescent="0.25">
      <c r="A3224" s="284">
        <v>22290.160210558301</v>
      </c>
      <c r="B3224" s="284">
        <v>-0.26323118627397102</v>
      </c>
      <c r="C3224" s="284">
        <v>-0.128515043651971</v>
      </c>
      <c r="D3224" s="284">
        <v>-0.28549532854563098</v>
      </c>
      <c r="E3224" s="284">
        <v>-0.323240574817175</v>
      </c>
    </row>
    <row r="3225" spans="1:5" x14ac:dyDescent="0.25">
      <c r="A3225" s="284">
        <v>22291.622131385</v>
      </c>
      <c r="B3225" s="284">
        <v>-0.16016253515621601</v>
      </c>
      <c r="C3225" s="284">
        <v>-0.12851788586555399</v>
      </c>
      <c r="D3225" s="284">
        <v>-0.28546959056910598</v>
      </c>
      <c r="E3225" s="284">
        <v>-0.32324876625700399</v>
      </c>
    </row>
    <row r="3226" spans="1:5" x14ac:dyDescent="0.25">
      <c r="A3226" s="284">
        <v>22292.733191483199</v>
      </c>
      <c r="B3226" s="284">
        <v>-0.53728624644263601</v>
      </c>
      <c r="C3226" s="284">
        <v>-0.128520034544086</v>
      </c>
      <c r="D3226" s="284">
        <v>-0.28545002970219502</v>
      </c>
      <c r="E3226" s="284">
        <v>-0.32325499175278699</v>
      </c>
    </row>
    <row r="3227" spans="1:5" x14ac:dyDescent="0.25">
      <c r="A3227" s="284">
        <v>22293.194557803101</v>
      </c>
      <c r="B3227" s="284">
        <v>-0.55507862930875795</v>
      </c>
      <c r="C3227" s="284">
        <v>-0.12852092678016699</v>
      </c>
      <c r="D3227" s="284">
        <v>-0.28544188751488497</v>
      </c>
      <c r="E3227" s="284">
        <v>-0.32325757684156398</v>
      </c>
    </row>
    <row r="3228" spans="1:5" x14ac:dyDescent="0.25">
      <c r="A3228" s="284">
        <v>22297.179191892399</v>
      </c>
      <c r="B3228" s="284">
        <v>9.1763607797057403E-2</v>
      </c>
      <c r="C3228" s="284">
        <v>-0.12852863266191</v>
      </c>
      <c r="D3228" s="284">
        <v>-0.28537141650568698</v>
      </c>
      <c r="E3228" s="284">
        <v>-0.32327990171765197</v>
      </c>
    </row>
    <row r="3229" spans="1:5" x14ac:dyDescent="0.25">
      <c r="A3229" s="284">
        <v>22300.4349573904</v>
      </c>
      <c r="B3229" s="284">
        <v>2.89139596525212E-2</v>
      </c>
      <c r="C3229" s="284">
        <v>-0.12853492898507299</v>
      </c>
      <c r="D3229" s="284">
        <v>-0.285313780315746</v>
      </c>
      <c r="E3229" s="284">
        <v>-0.32329814065057699</v>
      </c>
    </row>
    <row r="3230" spans="1:5" x14ac:dyDescent="0.25">
      <c r="A3230" s="284">
        <v>22308.291827781599</v>
      </c>
      <c r="B3230" s="284">
        <v>-0.54305737804277698</v>
      </c>
      <c r="C3230" s="284">
        <v>-0.12855007153364501</v>
      </c>
      <c r="D3230" s="284">
        <v>-0.28517389713629399</v>
      </c>
      <c r="E3230" s="284">
        <v>-0.32334215516333897</v>
      </c>
    </row>
    <row r="3231" spans="1:5" x14ac:dyDescent="0.25">
      <c r="A3231" s="284">
        <v>22310.862261996899</v>
      </c>
      <c r="B3231" s="284">
        <v>-0.66912643805343597</v>
      </c>
      <c r="C3231" s="284">
        <v>-0.128555005402329</v>
      </c>
      <c r="D3231" s="284">
        <v>-0.28512796534122398</v>
      </c>
      <c r="E3231" s="284">
        <v>-0.32335655380873402</v>
      </c>
    </row>
    <row r="3232" spans="1:5" x14ac:dyDescent="0.25">
      <c r="A3232" s="284">
        <v>22312.0130173742</v>
      </c>
      <c r="B3232" s="284">
        <v>2.4388033635513999E-2</v>
      </c>
      <c r="C3232" s="284">
        <v>-0.12855721186404301</v>
      </c>
      <c r="D3232" s="284">
        <v>-0.285107362249989</v>
      </c>
      <c r="E3232" s="284">
        <v>-0.32336299982118499</v>
      </c>
    </row>
    <row r="3233" spans="1:5" x14ac:dyDescent="0.25">
      <c r="A3233" s="284">
        <v>22314.617307476001</v>
      </c>
      <c r="B3233" s="284">
        <v>-0.460115442010745</v>
      </c>
      <c r="C3233" s="284">
        <v>-0.128562196469448</v>
      </c>
      <c r="D3233" s="284">
        <v>-0.28506068440343002</v>
      </c>
      <c r="E3233" s="284">
        <v>-0.32337758787938797</v>
      </c>
    </row>
    <row r="3234" spans="1:5" x14ac:dyDescent="0.25">
      <c r="A3234" s="284">
        <v>22317.7696782807</v>
      </c>
      <c r="B3234" s="284">
        <v>-0.26409631451401699</v>
      </c>
      <c r="C3234" s="284">
        <v>-0.12856821692159301</v>
      </c>
      <c r="D3234" s="284">
        <v>-0.28500401527834401</v>
      </c>
      <c r="E3234" s="284">
        <v>-0.32339524603841802</v>
      </c>
    </row>
    <row r="3235" spans="1:5" x14ac:dyDescent="0.25">
      <c r="A3235" s="284">
        <v>22329.7654259831</v>
      </c>
      <c r="B3235" s="284">
        <v>-0.30500695918693799</v>
      </c>
      <c r="C3235" s="284">
        <v>-0.12859101041379001</v>
      </c>
      <c r="D3235" s="284">
        <v>-0.28478689078437902</v>
      </c>
      <c r="E3235" s="284">
        <v>-0.32346244333034402</v>
      </c>
    </row>
    <row r="3236" spans="1:5" x14ac:dyDescent="0.25">
      <c r="A3236" s="284">
        <v>22340.1677615894</v>
      </c>
      <c r="B3236" s="284">
        <v>-0.51839286039977495</v>
      </c>
      <c r="C3236" s="284">
        <v>-0.12861063622336499</v>
      </c>
      <c r="D3236" s="284">
        <v>-0.28459758209477498</v>
      </c>
      <c r="E3236" s="284">
        <v>-0.32352072457694903</v>
      </c>
    </row>
    <row r="3237" spans="1:5" x14ac:dyDescent="0.25">
      <c r="A3237" s="284">
        <v>22342.973355568502</v>
      </c>
      <c r="B3237" s="284">
        <v>-0.17073803131305601</v>
      </c>
      <c r="C3237" s="284">
        <v>-0.128615913540818</v>
      </c>
      <c r="D3237" s="284">
        <v>-0.28454617567062701</v>
      </c>
      <c r="E3237" s="284">
        <v>-0.32353644497689099</v>
      </c>
    </row>
    <row r="3238" spans="1:5" x14ac:dyDescent="0.25">
      <c r="A3238" s="284">
        <v>22345.792220803301</v>
      </c>
      <c r="B3238" s="284">
        <v>-0.57221551657077296</v>
      </c>
      <c r="C3238" s="284">
        <v>-0.12862119631156399</v>
      </c>
      <c r="D3238" s="284">
        <v>-0.284494417446852</v>
      </c>
      <c r="E3238" s="284">
        <v>-0.323552241694606</v>
      </c>
    </row>
    <row r="3239" spans="1:5" x14ac:dyDescent="0.25">
      <c r="A3239" s="284">
        <v>22351.126984088602</v>
      </c>
      <c r="B3239" s="284">
        <v>-0.29692713255693398</v>
      </c>
      <c r="C3239" s="284">
        <v>-0.12863117033167701</v>
      </c>
      <c r="D3239" s="284">
        <v>-0.28439612922255297</v>
      </c>
      <c r="E3239" s="284">
        <v>-0.323582141916472</v>
      </c>
    </row>
    <row r="3240" spans="1:5" x14ac:dyDescent="0.25">
      <c r="A3240" s="284">
        <v>22354.7311012389</v>
      </c>
      <c r="B3240" s="284">
        <v>-0.222203444268609</v>
      </c>
      <c r="C3240" s="284">
        <v>-0.12863788731850501</v>
      </c>
      <c r="D3240" s="284">
        <v>-0.28432955956683897</v>
      </c>
      <c r="E3240" s="284">
        <v>-0.32360234441268998</v>
      </c>
    </row>
    <row r="3241" spans="1:5" x14ac:dyDescent="0.25">
      <c r="A3241" s="284">
        <v>22356.7481278458</v>
      </c>
      <c r="B3241" s="284">
        <v>2.2072370396109001E-2</v>
      </c>
      <c r="C3241" s="284">
        <v>-0.128641638375985</v>
      </c>
      <c r="D3241" s="284">
        <v>-0.28429211799329801</v>
      </c>
      <c r="E3241" s="284">
        <v>-0.323613652130676</v>
      </c>
    </row>
    <row r="3242" spans="1:5" x14ac:dyDescent="0.25">
      <c r="A3242" s="284">
        <v>22360.489356913698</v>
      </c>
      <c r="B3242" s="284">
        <v>-0.52159472668240603</v>
      </c>
      <c r="C3242" s="284">
        <v>-0.12864857627964699</v>
      </c>
      <c r="D3242" s="284">
        <v>-0.284222670469503</v>
      </c>
      <c r="E3242" s="284">
        <v>-0.32363462875513499</v>
      </c>
    </row>
    <row r="3243" spans="1:5" x14ac:dyDescent="0.25">
      <c r="A3243" s="284">
        <v>22363.078391757601</v>
      </c>
      <c r="B3243" s="284">
        <v>-0.221904568138409</v>
      </c>
      <c r="C3243" s="284">
        <v>-0.12865337196493801</v>
      </c>
      <c r="D3243" s="284">
        <v>-0.284174610846406</v>
      </c>
      <c r="E3243" s="284">
        <v>-0.32364914727139599</v>
      </c>
    </row>
    <row r="3244" spans="1:5" x14ac:dyDescent="0.25">
      <c r="A3244" s="284">
        <v>22371.4849343899</v>
      </c>
      <c r="B3244" s="284">
        <v>-0.108529651056899</v>
      </c>
      <c r="C3244" s="284">
        <v>-0.128668894012681</v>
      </c>
      <c r="D3244" s="284">
        <v>-0.28401761456254898</v>
      </c>
      <c r="E3244" s="284">
        <v>-0.32369630179011899</v>
      </c>
    </row>
    <row r="3245" spans="1:5" x14ac:dyDescent="0.25">
      <c r="A3245" s="284">
        <v>22371.692332146002</v>
      </c>
      <c r="B3245" s="284">
        <v>0.25919638851266102</v>
      </c>
      <c r="C3245" s="284">
        <v>-0.12866927589407401</v>
      </c>
      <c r="D3245" s="284">
        <v>-0.28401373004482899</v>
      </c>
      <c r="E3245" s="284">
        <v>-0.32369746551953599</v>
      </c>
    </row>
    <row r="3246" spans="1:5" x14ac:dyDescent="0.25">
      <c r="A3246" s="284">
        <v>22375.7383399473</v>
      </c>
      <c r="B3246" s="284">
        <v>2.79155327863378E-2</v>
      </c>
      <c r="C3246" s="284">
        <v>-0.12867671032731001</v>
      </c>
      <c r="D3246" s="284">
        <v>-0.28393779838801603</v>
      </c>
      <c r="E3246" s="284">
        <v>-0.323720168744213</v>
      </c>
    </row>
    <row r="3247" spans="1:5" x14ac:dyDescent="0.25">
      <c r="A3247" s="284">
        <v>22376.268142028301</v>
      </c>
      <c r="B3247" s="284">
        <v>0.80962483009090502</v>
      </c>
      <c r="C3247" s="284">
        <v>-0.12867768157676901</v>
      </c>
      <c r="D3247" s="284">
        <v>-0.283927852606284</v>
      </c>
      <c r="E3247" s="284">
        <v>-0.32372314233169702</v>
      </c>
    </row>
    <row r="3248" spans="1:5" x14ac:dyDescent="0.25">
      <c r="A3248" s="284">
        <v>22378.653613773498</v>
      </c>
      <c r="B3248" s="284">
        <v>-0.38867910222125701</v>
      </c>
      <c r="C3248" s="284">
        <v>-0.12868205469689301</v>
      </c>
      <c r="D3248" s="284">
        <v>-0.28388296966246301</v>
      </c>
      <c r="E3248" s="284">
        <v>-0.32373653112192502</v>
      </c>
    </row>
    <row r="3249" spans="1:5" x14ac:dyDescent="0.25">
      <c r="A3249" s="284">
        <v>22389.211682500099</v>
      </c>
      <c r="B3249" s="284">
        <v>-9.2160465632640201E-2</v>
      </c>
      <c r="C3249" s="284">
        <v>-0.12870131590504799</v>
      </c>
      <c r="D3249" s="284">
        <v>-0.28368324333150202</v>
      </c>
      <c r="E3249" s="284">
        <v>-0.32379581479444702</v>
      </c>
    </row>
    <row r="3250" spans="1:5" x14ac:dyDescent="0.25">
      <c r="A3250" s="284">
        <v>22390.7305080119</v>
      </c>
      <c r="B3250" s="284">
        <v>-0.32534088810188799</v>
      </c>
      <c r="C3250" s="284">
        <v>-0.128704072506755</v>
      </c>
      <c r="D3250" s="284">
        <v>-0.283654430332276</v>
      </c>
      <c r="E3250" s="284">
        <v>-0.32380434677612702</v>
      </c>
    </row>
    <row r="3251" spans="1:5" x14ac:dyDescent="0.25">
      <c r="A3251" s="284">
        <v>22393.4334566125</v>
      </c>
      <c r="B3251" s="284">
        <v>-0.16846763319253699</v>
      </c>
      <c r="C3251" s="284">
        <v>-0.12870897803207701</v>
      </c>
      <c r="D3251" s="284">
        <v>-0.28360315383255102</v>
      </c>
      <c r="E3251" s="284">
        <v>-0.32381953367959898</v>
      </c>
    </row>
    <row r="3252" spans="1:5" x14ac:dyDescent="0.25">
      <c r="A3252" s="284">
        <v>22394.3792405483</v>
      </c>
      <c r="B3252" s="284">
        <v>-0.55125259732602405</v>
      </c>
      <c r="C3252" s="284">
        <v>-0.128710689948144</v>
      </c>
      <c r="D3252" s="284">
        <v>-0.28358511405706799</v>
      </c>
      <c r="E3252" s="284">
        <v>-0.32382484770197301</v>
      </c>
    </row>
    <row r="3253" spans="1:5" x14ac:dyDescent="0.25">
      <c r="A3253" s="284">
        <v>22394.829322093701</v>
      </c>
      <c r="B3253" s="284">
        <v>-0.47150926847784302</v>
      </c>
      <c r="C3253" s="284">
        <v>-0.12871150461817599</v>
      </c>
      <c r="D3253" s="284">
        <v>-0.28357651019635699</v>
      </c>
      <c r="E3253" s="284">
        <v>-0.32382737696374803</v>
      </c>
    </row>
    <row r="3254" spans="1:5" x14ac:dyDescent="0.25">
      <c r="A3254" s="284">
        <v>22396.842612608099</v>
      </c>
      <c r="B3254" s="284">
        <v>0.63642401858463604</v>
      </c>
      <c r="C3254" s="284">
        <v>-0.12871514877435999</v>
      </c>
      <c r="D3254" s="284">
        <v>-0.28353802367911002</v>
      </c>
      <c r="E3254" s="284">
        <v>-0.32383869465182602</v>
      </c>
    </row>
    <row r="3255" spans="1:5" x14ac:dyDescent="0.25">
      <c r="A3255" s="284">
        <v>22405.903742304599</v>
      </c>
      <c r="B3255" s="284">
        <v>-0.23025398761489199</v>
      </c>
      <c r="C3255" s="284">
        <v>-0.12873147783469499</v>
      </c>
      <c r="D3255" s="284">
        <v>-0.28336480907255301</v>
      </c>
      <c r="E3255" s="284">
        <v>-0.32388964383198598</v>
      </c>
    </row>
    <row r="3256" spans="1:5" x14ac:dyDescent="0.25">
      <c r="A3256" s="284">
        <v>22409.3119698222</v>
      </c>
      <c r="B3256" s="284">
        <v>-0.16463670993573901</v>
      </c>
      <c r="C3256" s="284">
        <v>-0.128737592871215</v>
      </c>
      <c r="D3256" s="284">
        <v>-0.28329926661656601</v>
      </c>
      <c r="E3256" s="284">
        <v>-0.32390881556849299</v>
      </c>
    </row>
    <row r="3257" spans="1:5" x14ac:dyDescent="0.25">
      <c r="A3257" s="284">
        <v>22412.498617015401</v>
      </c>
      <c r="B3257" s="284">
        <v>-5.8442346112885797E-2</v>
      </c>
      <c r="C3257" s="284">
        <v>-0.12874329033380799</v>
      </c>
      <c r="D3257" s="284">
        <v>-0.28323788371422898</v>
      </c>
      <c r="E3257" s="284">
        <v>-0.32392674928399401</v>
      </c>
    </row>
    <row r="3258" spans="1:5" x14ac:dyDescent="0.25">
      <c r="A3258" s="284">
        <v>22413.345873073798</v>
      </c>
      <c r="B3258" s="284">
        <v>-0.553279845273424</v>
      </c>
      <c r="C3258" s="284">
        <v>-0.12874480515782399</v>
      </c>
      <c r="D3258" s="284">
        <v>-0.28322153865882399</v>
      </c>
      <c r="E3258" s="284">
        <v>-0.32393151839994999</v>
      </c>
    </row>
    <row r="3259" spans="1:5" x14ac:dyDescent="0.25">
      <c r="A3259" s="284">
        <v>22417.581436501499</v>
      </c>
      <c r="B3259" s="284">
        <v>-0.13778851338953599</v>
      </c>
      <c r="C3259" s="284">
        <v>-0.1287523586448</v>
      </c>
      <c r="D3259" s="284">
        <v>-0.28313971559873302</v>
      </c>
      <c r="E3259" s="284">
        <v>-0.32395536672745301</v>
      </c>
    </row>
    <row r="3260" spans="1:5" x14ac:dyDescent="0.25">
      <c r="A3260" s="284">
        <v>22418.277567760601</v>
      </c>
      <c r="B3260" s="284">
        <v>-0.56231514373412705</v>
      </c>
      <c r="C3260" s="284">
        <v>-0.12875359603612599</v>
      </c>
      <c r="D3260" s="284">
        <v>-0.28312623360976302</v>
      </c>
      <c r="E3260" s="284">
        <v>-0.32395928655581202</v>
      </c>
    </row>
    <row r="3261" spans="1:5" x14ac:dyDescent="0.25">
      <c r="A3261" s="284">
        <v>22419.1132081051</v>
      </c>
      <c r="B3261" s="284">
        <v>-0.39981689354107203</v>
      </c>
      <c r="C3261" s="284">
        <v>-0.12875508140846101</v>
      </c>
      <c r="D3261" s="284">
        <v>-0.28311004974535497</v>
      </c>
      <c r="E3261" s="284">
        <v>-0.32396399308170398</v>
      </c>
    </row>
    <row r="3262" spans="1:5" x14ac:dyDescent="0.25">
      <c r="A3262" s="284">
        <v>22420.2911808891</v>
      </c>
      <c r="B3262" s="284">
        <v>-0.31538819304646198</v>
      </c>
      <c r="C3262" s="284">
        <v>-0.12875717528556499</v>
      </c>
      <c r="D3262" s="284">
        <v>-0.28308722397841801</v>
      </c>
      <c r="E3262" s="284">
        <v>-0.32397062841581198</v>
      </c>
    </row>
    <row r="3263" spans="1:5" x14ac:dyDescent="0.25">
      <c r="A3263" s="284">
        <v>22424.1409451863</v>
      </c>
      <c r="B3263" s="284">
        <v>-0.63517444526052202</v>
      </c>
      <c r="C3263" s="284">
        <v>-0.12876401834121901</v>
      </c>
      <c r="D3263" s="284">
        <v>-0.28301248451933098</v>
      </c>
      <c r="E3263" s="284">
        <v>-0.32399232031055097</v>
      </c>
    </row>
    <row r="3264" spans="1:5" x14ac:dyDescent="0.25">
      <c r="A3264" s="284">
        <v>22425.620979537602</v>
      </c>
      <c r="B3264" s="284">
        <v>-0.165791309266106</v>
      </c>
      <c r="C3264" s="284">
        <v>-0.12876664914057601</v>
      </c>
      <c r="D3264" s="284">
        <v>-0.28298358321109901</v>
      </c>
      <c r="E3264" s="284">
        <v>-0.32400066157296997</v>
      </c>
    </row>
    <row r="3265" spans="1:5" x14ac:dyDescent="0.25">
      <c r="A3265" s="284">
        <v>22429.492682996701</v>
      </c>
      <c r="B3265" s="284">
        <v>-0.176605318600731</v>
      </c>
      <c r="C3265" s="284">
        <v>-0.128773497204868</v>
      </c>
      <c r="D3265" s="284">
        <v>-0.28290797868546702</v>
      </c>
      <c r="E3265" s="284">
        <v>-0.32402248870377798</v>
      </c>
    </row>
    <row r="3266" spans="1:5" x14ac:dyDescent="0.25">
      <c r="A3266" s="284">
        <v>22431.778110951</v>
      </c>
      <c r="B3266" s="284">
        <v>-0.13829944038136199</v>
      </c>
      <c r="C3266" s="284">
        <v>-0.12877753023976099</v>
      </c>
      <c r="D3266" s="284">
        <v>-0.28286335008769797</v>
      </c>
      <c r="E3266" s="284">
        <v>-0.32403537792399001</v>
      </c>
    </row>
    <row r="3267" spans="1:5" x14ac:dyDescent="0.25">
      <c r="A3267" s="284">
        <v>22432.024023503502</v>
      </c>
      <c r="B3267" s="284">
        <v>-0.255435957201955</v>
      </c>
      <c r="C3267" s="284">
        <v>-0.128777963905397</v>
      </c>
      <c r="D3267" s="284">
        <v>-0.28285854804072502</v>
      </c>
      <c r="E3267" s="284">
        <v>-0.32403676502073597</v>
      </c>
    </row>
    <row r="3268" spans="1:5" x14ac:dyDescent="0.25">
      <c r="A3268" s="284">
        <v>22432.4553991959</v>
      </c>
      <c r="B3268" s="284">
        <v>-0.16223254855750599</v>
      </c>
      <c r="C3268" s="284">
        <v>-0.128778724591602</v>
      </c>
      <c r="D3268" s="284">
        <v>-0.28285012437012502</v>
      </c>
      <c r="E3268" s="284">
        <v>-0.32403919946451898</v>
      </c>
    </row>
    <row r="3269" spans="1:5" x14ac:dyDescent="0.25">
      <c r="A3269" s="284">
        <v>22439.090786403402</v>
      </c>
      <c r="B3269" s="284">
        <v>-0.12420194322719801</v>
      </c>
      <c r="C3269" s="284"/>
      <c r="D3269" s="284">
        <v>-0.282720387178718</v>
      </c>
      <c r="E3269" s="284">
        <v>-0.32407664588864199</v>
      </c>
    </row>
    <row r="3270" spans="1:5" x14ac:dyDescent="0.25">
      <c r="A3270" s="284">
        <v>22441.871833928199</v>
      </c>
      <c r="B3270" s="284">
        <v>-0.56518405373922098</v>
      </c>
      <c r="C3270" s="284">
        <v>-0.12879526289314999</v>
      </c>
      <c r="D3270" s="284">
        <v>-0.28266572891305902</v>
      </c>
      <c r="E3270" s="284">
        <v>-0.324092347033336</v>
      </c>
    </row>
    <row r="3271" spans="1:5" x14ac:dyDescent="0.25">
      <c r="A3271" s="284">
        <v>22442.027185029801</v>
      </c>
      <c r="B3271" s="284">
        <v>-1.31604860796505</v>
      </c>
      <c r="C3271" s="284">
        <v>-0.128795535018355</v>
      </c>
      <c r="D3271" s="284">
        <v>-0.28266267263077199</v>
      </c>
      <c r="E3271" s="284">
        <v>-0.32409322440272997</v>
      </c>
    </row>
    <row r="3272" spans="1:5" x14ac:dyDescent="0.25">
      <c r="A3272" s="284">
        <v>22443.431794909298</v>
      </c>
      <c r="B3272" s="284">
        <v>-0.58813231814789402</v>
      </c>
      <c r="C3272" s="284">
        <v>-0.12879799358380301</v>
      </c>
      <c r="D3272" s="284">
        <v>-0.28263499367156902</v>
      </c>
      <c r="E3272" s="284">
        <v>-0.324101157957497</v>
      </c>
    </row>
    <row r="3273" spans="1:5" x14ac:dyDescent="0.25">
      <c r="A3273" s="284">
        <v>22449.934069860701</v>
      </c>
      <c r="B3273" s="284">
        <v>-0.17552743570210499</v>
      </c>
      <c r="C3273" s="284">
        <v>-0.12880933591822399</v>
      </c>
      <c r="D3273" s="284">
        <v>-0.28250660548905798</v>
      </c>
      <c r="E3273" s="284">
        <v>-0.32413790549872801</v>
      </c>
    </row>
    <row r="3274" spans="1:5" x14ac:dyDescent="0.25">
      <c r="A3274" s="284">
        <v>22452.233544324499</v>
      </c>
      <c r="B3274" s="284">
        <v>-0.19946318640886601</v>
      </c>
      <c r="C3274" s="284">
        <v>-0.12881333373553699</v>
      </c>
      <c r="D3274" s="284">
        <v>-0.28246119408209103</v>
      </c>
      <c r="E3274" s="284">
        <v>-0.32415090605257801</v>
      </c>
    </row>
    <row r="3275" spans="1:5" x14ac:dyDescent="0.25">
      <c r="A3275" s="284">
        <v>22452.812681361102</v>
      </c>
      <c r="B3275" s="284">
        <v>0.13211855840720199</v>
      </c>
      <c r="C3275" s="284">
        <v>-0.128814339997537</v>
      </c>
      <c r="D3275" s="284">
        <v>-0.28244971888759701</v>
      </c>
      <c r="E3275" s="284">
        <v>-0.324154181797289</v>
      </c>
    </row>
    <row r="3276" spans="1:5" x14ac:dyDescent="0.25">
      <c r="A3276" s="284">
        <v>22455.1615858896</v>
      </c>
      <c r="B3276" s="284">
        <v>-0.16115191818845101</v>
      </c>
      <c r="C3276" s="284">
        <v>-0.128818415416034</v>
      </c>
      <c r="D3276" s="284">
        <v>-0.282403104285462</v>
      </c>
      <c r="E3276" s="284">
        <v>-0.32416747017674702</v>
      </c>
    </row>
    <row r="3277" spans="1:5" x14ac:dyDescent="0.25">
      <c r="A3277" s="284">
        <v>22456.5047485016</v>
      </c>
      <c r="B3277" s="284">
        <v>-0.16213076344129301</v>
      </c>
      <c r="C3277" s="284">
        <v>-0.12882074267752699</v>
      </c>
      <c r="D3277" s="284">
        <v>-0.28237638455152397</v>
      </c>
      <c r="E3277" s="284">
        <v>-0.324175070792451</v>
      </c>
    </row>
    <row r="3278" spans="1:5" x14ac:dyDescent="0.25">
      <c r="A3278" s="284">
        <v>22458.428106939598</v>
      </c>
      <c r="B3278" s="284">
        <v>0.27339922308249298</v>
      </c>
      <c r="C3278" s="284">
        <v>-0.12882407006753399</v>
      </c>
      <c r="D3278" s="284">
        <v>-0.28233812289558402</v>
      </c>
      <c r="E3278" s="284">
        <v>-0.324185954588813</v>
      </c>
    </row>
    <row r="3279" spans="1:5" x14ac:dyDescent="0.25">
      <c r="A3279" s="284">
        <v>22462.414047591399</v>
      </c>
      <c r="B3279" s="284">
        <v>-0.14347756186379201</v>
      </c>
      <c r="C3279" s="284">
        <v>-0.128830954202133</v>
      </c>
      <c r="D3279" s="284">
        <v>-0.282258829984393</v>
      </c>
      <c r="E3279" s="284">
        <v>-0.32420852360028901</v>
      </c>
    </row>
    <row r="3280" spans="1:5" x14ac:dyDescent="0.25">
      <c r="A3280" s="284">
        <v>22463.6695008311</v>
      </c>
      <c r="B3280" s="284">
        <v>0.34535389425065499</v>
      </c>
      <c r="C3280" s="284">
        <v>-0.12883311556267901</v>
      </c>
      <c r="D3280" s="284">
        <v>-0.28223382819333598</v>
      </c>
      <c r="E3280" s="284">
        <v>-0.32421563482411903</v>
      </c>
    </row>
    <row r="3281" spans="1:5" x14ac:dyDescent="0.25">
      <c r="A3281" s="284">
        <v>22463.9283350974</v>
      </c>
      <c r="B3281" s="284">
        <v>-0.10519720491966</v>
      </c>
      <c r="C3281" s="284">
        <v>-0.12883356116603001</v>
      </c>
      <c r="D3281" s="284">
        <v>-0.28222865964743399</v>
      </c>
      <c r="E3281" s="284"/>
    </row>
    <row r="3282" spans="1:5" x14ac:dyDescent="0.25">
      <c r="A3282" s="284">
        <v>22463.993043663901</v>
      </c>
      <c r="B3282" s="284">
        <v>-0.113156239544476</v>
      </c>
      <c r="C3282" s="284">
        <v>-0.12883367256686801</v>
      </c>
      <c r="D3282" s="284">
        <v>-0.282227367510958</v>
      </c>
      <c r="E3282" s="284">
        <v>-0.32421746769919602</v>
      </c>
    </row>
    <row r="3283" spans="1:5" x14ac:dyDescent="0.25">
      <c r="A3283" s="284">
        <v>22464.057752230499</v>
      </c>
      <c r="B3283" s="284">
        <v>-0.100177192665851</v>
      </c>
      <c r="C3283" s="284">
        <v>-0.12883378396770501</v>
      </c>
      <c r="D3283" s="284">
        <v>-0.28222607537448202</v>
      </c>
      <c r="E3283" s="284"/>
    </row>
    <row r="3284" spans="1:5" x14ac:dyDescent="0.25">
      <c r="A3284" s="284">
        <v>22464.057752230499</v>
      </c>
      <c r="B3284" s="284">
        <v>0.16301309511623799</v>
      </c>
      <c r="C3284" s="284">
        <v>-0.12883378396770501</v>
      </c>
      <c r="D3284" s="284">
        <v>-0.28222607537448202</v>
      </c>
      <c r="E3284" s="284"/>
    </row>
    <row r="3285" spans="1:5" x14ac:dyDescent="0.25">
      <c r="A3285" s="284">
        <v>22464.057752230499</v>
      </c>
      <c r="B3285" s="284">
        <v>-3.6744960924106597E-2</v>
      </c>
      <c r="C3285" s="284">
        <v>-0.12883378396770501</v>
      </c>
      <c r="D3285" s="284">
        <v>-0.28222607537448202</v>
      </c>
      <c r="E3285" s="284"/>
    </row>
    <row r="3286" spans="1:5" x14ac:dyDescent="0.25">
      <c r="A3286" s="284">
        <v>22464.057752230499</v>
      </c>
      <c r="B3286" s="284">
        <v>-4.5484450629062999E-2</v>
      </c>
      <c r="C3286" s="284">
        <v>-0.12883378396770501</v>
      </c>
      <c r="D3286" s="284">
        <v>-0.28222607537448202</v>
      </c>
      <c r="E3286" s="284"/>
    </row>
    <row r="3287" spans="1:5" x14ac:dyDescent="0.25">
      <c r="A3287" s="284">
        <v>22464.057752230499</v>
      </c>
      <c r="B3287" s="284">
        <v>0.50335242462000696</v>
      </c>
      <c r="C3287" s="284">
        <v>-0.12883378396770501</v>
      </c>
      <c r="D3287" s="284">
        <v>-0.28222607537448202</v>
      </c>
      <c r="E3287" s="284"/>
    </row>
    <row r="3288" spans="1:5" x14ac:dyDescent="0.25">
      <c r="A3288" s="284">
        <v>22464.057752230499</v>
      </c>
      <c r="B3288" s="284">
        <v>-0.102378381528168</v>
      </c>
      <c r="C3288" s="284">
        <v>-0.12883378396770501</v>
      </c>
      <c r="D3288" s="284">
        <v>-0.28222607537448202</v>
      </c>
      <c r="E3288" s="284"/>
    </row>
    <row r="3289" spans="1:5" x14ac:dyDescent="0.25">
      <c r="A3289" s="284">
        <v>22464.057752230499</v>
      </c>
      <c r="B3289" s="284">
        <v>1.2436724473041699E-2</v>
      </c>
      <c r="C3289" s="284">
        <v>-0.12883378396770501</v>
      </c>
      <c r="D3289" s="284">
        <v>-0.28222607537448202</v>
      </c>
      <c r="E3289" s="284"/>
    </row>
    <row r="3290" spans="1:5" x14ac:dyDescent="0.25">
      <c r="A3290" s="284">
        <v>22464.316586496701</v>
      </c>
      <c r="B3290" s="284">
        <v>-0.109644121207653</v>
      </c>
      <c r="C3290" s="284">
        <v>-0.128834229571057</v>
      </c>
      <c r="D3290" s="284">
        <v>-0.28222090682857998</v>
      </c>
      <c r="E3290" s="284"/>
    </row>
    <row r="3291" spans="1:5" x14ac:dyDescent="0.25">
      <c r="A3291" s="284">
        <v>22465.0930892955</v>
      </c>
      <c r="B3291" s="284">
        <v>0.33466450191432801</v>
      </c>
      <c r="C3291" s="284">
        <v>-0.12883556638110999</v>
      </c>
      <c r="D3291" s="284">
        <v>-0.28220540119087301</v>
      </c>
      <c r="E3291" s="284"/>
    </row>
    <row r="3292" spans="1:5" x14ac:dyDescent="0.25">
      <c r="A3292" s="284">
        <v>22466.3240580932</v>
      </c>
      <c r="B3292" s="284">
        <v>1.32925070082144</v>
      </c>
      <c r="C3292" s="284">
        <v>-0.12883768558978101</v>
      </c>
      <c r="D3292" s="284">
        <v>-0.28218080674906898</v>
      </c>
      <c r="E3292" s="284">
        <v>-0.324230675596556</v>
      </c>
    </row>
    <row r="3293" spans="1:5" x14ac:dyDescent="0.25">
      <c r="A3293" s="284">
        <v>22466.631224086701</v>
      </c>
      <c r="B3293" s="284">
        <v>-0.247604886220298</v>
      </c>
      <c r="C3293" s="284">
        <v>-0.12883821439996601</v>
      </c>
      <c r="D3293" s="284">
        <v>-0.28217465078146198</v>
      </c>
      <c r="E3293" s="284">
        <v>-0.32423241641845002</v>
      </c>
    </row>
    <row r="3294" spans="1:5" x14ac:dyDescent="0.25">
      <c r="A3294" s="284">
        <v>22467.034346292399</v>
      </c>
      <c r="B3294" s="284">
        <v>9.9178034790670097E-2</v>
      </c>
      <c r="C3294" s="284">
        <v>-0.12883890673242401</v>
      </c>
      <c r="D3294" s="284">
        <v>-0.28216657173855902</v>
      </c>
      <c r="E3294" s="284">
        <v>-0.32423470113952302</v>
      </c>
    </row>
    <row r="3295" spans="1:5" x14ac:dyDescent="0.25">
      <c r="A3295" s="284">
        <v>22467.552014824902</v>
      </c>
      <c r="B3295" s="284">
        <v>0.20055918321133501</v>
      </c>
      <c r="C3295" s="284">
        <v>-0.12883979578969501</v>
      </c>
      <c r="D3295" s="284">
        <v>-0.28215619705260903</v>
      </c>
      <c r="E3295" s="284">
        <v>-0.32423763529273197</v>
      </c>
    </row>
    <row r="3296" spans="1:5" x14ac:dyDescent="0.25">
      <c r="A3296" s="284">
        <v>22468.328517623599</v>
      </c>
      <c r="B3296" s="284">
        <v>0.83833942760609403</v>
      </c>
      <c r="C3296" s="284">
        <v>-0.12884112937560099</v>
      </c>
      <c r="D3296" s="284">
        <v>-0.28214063502368403</v>
      </c>
      <c r="E3296" s="284">
        <v>-0.32424203696401399</v>
      </c>
    </row>
    <row r="3297" spans="1:5" x14ac:dyDescent="0.25">
      <c r="A3297" s="284">
        <v>22468.3404063776</v>
      </c>
      <c r="B3297" s="284">
        <v>-0.25010318248625002</v>
      </c>
      <c r="C3297" s="284">
        <v>-0.12884114979365299</v>
      </c>
      <c r="D3297" s="284">
        <v>-0.28214039675907698</v>
      </c>
      <c r="E3297" s="284">
        <v>-0.32424210436054401</v>
      </c>
    </row>
    <row r="3298" spans="1:5" x14ac:dyDescent="0.25">
      <c r="A3298" s="284">
        <v>22469.194836328799</v>
      </c>
      <c r="B3298" s="284">
        <v>-0.30619245991937399</v>
      </c>
      <c r="C3298" s="284">
        <v>-0.12884261668660699</v>
      </c>
      <c r="D3298" s="284">
        <v>-0.282123272978408</v>
      </c>
      <c r="E3298" s="284">
        <v>-0.32424694839248103</v>
      </c>
    </row>
    <row r="3299" spans="1:5" x14ac:dyDescent="0.25">
      <c r="A3299" s="284">
        <v>22469.592652430802</v>
      </c>
      <c r="B3299" s="284">
        <v>-0.208635406506474</v>
      </c>
      <c r="C3299" s="284">
        <v>-0.128843299153829</v>
      </c>
      <c r="D3299" s="284">
        <v>-0.28211530027606102</v>
      </c>
      <c r="E3299" s="284">
        <v>-0.32424920396317503</v>
      </c>
    </row>
    <row r="3300" spans="1:5" x14ac:dyDescent="0.25">
      <c r="A3300" s="284">
        <v>22470.3991917536</v>
      </c>
      <c r="B3300" s="284">
        <v>-5.0573820800370303E-2</v>
      </c>
      <c r="C3300" s="284">
        <v>-0.12884468110388</v>
      </c>
      <c r="D3300" s="284">
        <v>-0.28209913627988398</v>
      </c>
      <c r="E3300" s="284">
        <v>-0.32425377736315403</v>
      </c>
    </row>
    <row r="3301" spans="1:5" x14ac:dyDescent="0.25">
      <c r="A3301" s="284">
        <v>22471.218084190899</v>
      </c>
      <c r="B3301" s="284">
        <v>1.53704244725832</v>
      </c>
      <c r="C3301" s="284">
        <v>-0.12884608422014901</v>
      </c>
      <c r="D3301" s="284">
        <v>-0.28208272471276902</v>
      </c>
      <c r="E3301" s="284">
        <v>-0.32425842141098998</v>
      </c>
    </row>
    <row r="3302" spans="1:5" x14ac:dyDescent="0.25">
      <c r="A3302" s="284">
        <v>22472.401820320199</v>
      </c>
      <c r="B3302" s="284">
        <v>-1.8793400968308799E-2</v>
      </c>
      <c r="C3302" s="284">
        <v>-0.12884811212401301</v>
      </c>
      <c r="D3302" s="284">
        <v>-0.282059001249166</v>
      </c>
      <c r="E3302" s="284">
        <v>-0.32426513560274001</v>
      </c>
    </row>
    <row r="3303" spans="1:5" x14ac:dyDescent="0.25">
      <c r="A3303" s="284">
        <v>22474.864082846401</v>
      </c>
      <c r="B3303" s="284">
        <v>-0.18518827786556699</v>
      </c>
      <c r="C3303" s="284">
        <v>-0.12885232244678699</v>
      </c>
      <c r="D3303" s="284">
        <v>-0.28200962814837899</v>
      </c>
      <c r="E3303" s="284">
        <v>-0.32427910571802299</v>
      </c>
    </row>
    <row r="3304" spans="1:5" x14ac:dyDescent="0.25">
      <c r="A3304" s="284">
        <v>22476.436658332499</v>
      </c>
      <c r="B3304" s="284">
        <v>-0.63291986576785597</v>
      </c>
      <c r="C3304" s="284">
        <v>-0.12885499918846099</v>
      </c>
      <c r="D3304" s="284">
        <v>-0.28197793681153599</v>
      </c>
      <c r="E3304" s="284">
        <v>-0.32428803093900399</v>
      </c>
    </row>
    <row r="3305" spans="1:5" x14ac:dyDescent="0.25">
      <c r="A3305" s="284">
        <v>22477.8972892374</v>
      </c>
      <c r="B3305" s="284">
        <v>-0.11340954788106</v>
      </c>
      <c r="C3305" s="284">
        <v>-0.12885748538143699</v>
      </c>
      <c r="D3305" s="284">
        <v>-0.281948501438534</v>
      </c>
      <c r="E3305" s="284">
        <v>-0.324296322872064</v>
      </c>
    </row>
    <row r="3306" spans="1:5" x14ac:dyDescent="0.25">
      <c r="A3306" s="284">
        <v>22478.811305406602</v>
      </c>
      <c r="B3306" s="284">
        <v>-0.102207279408617</v>
      </c>
      <c r="C3306" s="284">
        <v>-0.12885904116159499</v>
      </c>
      <c r="D3306" s="284">
        <v>-0.28193008172224499</v>
      </c>
      <c r="E3306" s="284">
        <v>-0.32430151271563001</v>
      </c>
    </row>
    <row r="3307" spans="1:5" x14ac:dyDescent="0.25">
      <c r="A3307" s="284">
        <v>22483.5519764889</v>
      </c>
      <c r="B3307" s="284">
        <v>-0.25527654441693798</v>
      </c>
      <c r="C3307" s="284">
        <v>-0.12886711043023</v>
      </c>
      <c r="D3307" s="284">
        <v>-0.28183454532004998</v>
      </c>
      <c r="E3307" s="284">
        <v>-0.32432844329857802</v>
      </c>
    </row>
    <row r="3308" spans="1:5" x14ac:dyDescent="0.25">
      <c r="A3308" s="284">
        <v>22483.5997393322</v>
      </c>
      <c r="B3308" s="284">
        <v>0.26016279233675998</v>
      </c>
      <c r="C3308" s="284">
        <v>-0.12886719172910299</v>
      </c>
      <c r="D3308" s="284">
        <v>-0.28183357974433598</v>
      </c>
      <c r="E3308" s="284"/>
    </row>
    <row r="3309" spans="1:5" x14ac:dyDescent="0.25">
      <c r="A3309" s="284">
        <v>22484.7644935303</v>
      </c>
      <c r="B3309" s="284">
        <v>9.8117159202781898E-2</v>
      </c>
      <c r="C3309" s="284">
        <v>-0.12886917335659301</v>
      </c>
      <c r="D3309" s="284">
        <v>-0.28181003104451102</v>
      </c>
      <c r="E3309" s="284">
        <v>-0.324335334784846</v>
      </c>
    </row>
    <row r="3310" spans="1:5" x14ac:dyDescent="0.25">
      <c r="A3310" s="284">
        <v>22485.411579195999</v>
      </c>
      <c r="B3310" s="284">
        <v>0.44073874246086697</v>
      </c>
      <c r="C3310" s="284">
        <v>-0.128870268972405</v>
      </c>
      <c r="D3310" s="284">
        <v>-0.281796941465978</v>
      </c>
      <c r="E3310" s="284">
        <v>-0.32433901316249097</v>
      </c>
    </row>
    <row r="3311" spans="1:5" x14ac:dyDescent="0.25">
      <c r="A3311" s="284">
        <v>22489.164676056502</v>
      </c>
      <c r="B3311" s="284">
        <v>-0.11467275720732401</v>
      </c>
      <c r="C3311" s="284">
        <v>-0.12887661688012</v>
      </c>
      <c r="D3311" s="284">
        <v>-0.28172090573986402</v>
      </c>
      <c r="E3311" s="284">
        <v>-0.32436035590518397</v>
      </c>
    </row>
    <row r="3312" spans="1:5" x14ac:dyDescent="0.25">
      <c r="A3312" s="284">
        <v>22493.176607183399</v>
      </c>
      <c r="B3312" s="284">
        <v>0.48328777336981199</v>
      </c>
      <c r="C3312" s="284">
        <v>-0.12888339229008</v>
      </c>
      <c r="D3312" s="284">
        <v>-0.28163942521455598</v>
      </c>
      <c r="E3312" s="284">
        <v>-0.32438318619225798</v>
      </c>
    </row>
    <row r="3313" spans="1:5" x14ac:dyDescent="0.25">
      <c r="A3313" s="284">
        <v>22493.503104880001</v>
      </c>
      <c r="B3313" s="284">
        <v>-0.176844827050082</v>
      </c>
      <c r="C3313" s="284">
        <v>-0.12888394275454401</v>
      </c>
      <c r="D3313" s="284">
        <v>-0.28163279017443799</v>
      </c>
      <c r="E3313" s="284">
        <v>-0.32438504488137598</v>
      </c>
    </row>
    <row r="3314" spans="1:5" x14ac:dyDescent="0.25">
      <c r="A3314" s="284">
        <v>22495.621676476399</v>
      </c>
      <c r="B3314" s="284">
        <v>-0.48715888678728703</v>
      </c>
      <c r="C3314" s="284">
        <v>-0.12888750606521401</v>
      </c>
      <c r="D3314" s="284">
        <v>-0.28158969029837599</v>
      </c>
      <c r="E3314" s="284">
        <v>-0.32439710817548301</v>
      </c>
    </row>
    <row r="3315" spans="1:5" x14ac:dyDescent="0.25">
      <c r="A3315" s="284">
        <v>22496.244401514501</v>
      </c>
      <c r="B3315" s="284">
        <v>-0.19419479329106901</v>
      </c>
      <c r="C3315" s="284">
        <v>-0.12888855345146899</v>
      </c>
      <c r="D3315" s="284">
        <v>-0.28157700821082698</v>
      </c>
      <c r="E3315" s="284">
        <v>-0.32440065490075298</v>
      </c>
    </row>
    <row r="3316" spans="1:5" x14ac:dyDescent="0.25">
      <c r="A3316" s="284">
        <v>22496.929704044</v>
      </c>
      <c r="B3316" s="284">
        <v>0.18748992132633399</v>
      </c>
      <c r="C3316" s="284">
        <v>-0.12888970608932199</v>
      </c>
      <c r="D3316" s="284">
        <v>-0.28156305170330798</v>
      </c>
      <c r="E3316" s="284">
        <v>-0.32440455850354499</v>
      </c>
    </row>
    <row r="3317" spans="1:5" x14ac:dyDescent="0.25">
      <c r="A3317" s="284">
        <v>22497.574558765798</v>
      </c>
      <c r="B3317" s="284">
        <v>-0.50287126086857603</v>
      </c>
      <c r="C3317" s="284">
        <v>-0.12889079069638201</v>
      </c>
      <c r="D3317" s="284">
        <v>-0.28154990821276399</v>
      </c>
      <c r="E3317" s="284">
        <v>-0.324408233172301</v>
      </c>
    </row>
    <row r="3318" spans="1:5" x14ac:dyDescent="0.25">
      <c r="A3318" s="284">
        <v>22500.553383771501</v>
      </c>
      <c r="B3318" s="284">
        <v>-0.11207564645840901</v>
      </c>
      <c r="C3318" s="284">
        <v>-0.12889578714479399</v>
      </c>
      <c r="D3318" s="284">
        <v>-0.28148911199307503</v>
      </c>
      <c r="E3318" s="284"/>
    </row>
    <row r="3319" spans="1:5" x14ac:dyDescent="0.25">
      <c r="A3319" s="284">
        <v>22502.663129660501</v>
      </c>
      <c r="B3319" s="284">
        <v>-0.26085548176717499</v>
      </c>
      <c r="C3319" s="284">
        <v>-0.12889931956033401</v>
      </c>
      <c r="D3319" s="284">
        <v>-0.28144598922437097</v>
      </c>
      <c r="E3319" s="284">
        <v>-0.32443723657200102</v>
      </c>
    </row>
    <row r="3320" spans="1:5" x14ac:dyDescent="0.25">
      <c r="A3320" s="284">
        <v>22502.688766468</v>
      </c>
      <c r="B3320" s="284">
        <v>-3.4413059147864203E-2</v>
      </c>
      <c r="C3320" s="284">
        <v>-0.12889936243386799</v>
      </c>
      <c r="D3320" s="284">
        <v>-0.28144546312088597</v>
      </c>
      <c r="E3320" s="284">
        <v>-0.32443738275487999</v>
      </c>
    </row>
    <row r="3321" spans="1:5" x14ac:dyDescent="0.25">
      <c r="A3321" s="284">
        <v>22503.421136205601</v>
      </c>
      <c r="B3321" s="284">
        <v>-0.17996741524888299</v>
      </c>
      <c r="C3321" s="284">
        <v>-0.12890058720723499</v>
      </c>
      <c r="D3321" s="284">
        <v>-0.28143043385987798</v>
      </c>
      <c r="E3321" s="284">
        <v>-0.32444155955394399</v>
      </c>
    </row>
    <row r="3322" spans="1:5" x14ac:dyDescent="0.25">
      <c r="A3322" s="284">
        <v>22503.4218701803</v>
      </c>
      <c r="B3322" s="284">
        <v>-0.110396886114728</v>
      </c>
      <c r="C3322" s="284">
        <v>-0.12890058843433699</v>
      </c>
      <c r="D3322" s="284">
        <v>-0.28143041879768099</v>
      </c>
      <c r="E3322" s="284">
        <v>-0.32444156373989602</v>
      </c>
    </row>
    <row r="3323" spans="1:5" x14ac:dyDescent="0.25">
      <c r="A3323" s="284">
        <v>22504.824149164499</v>
      </c>
      <c r="B3323" s="284">
        <v>0.24033698175860399</v>
      </c>
      <c r="C3323" s="284">
        <v>-0.128902931394066</v>
      </c>
      <c r="D3323" s="284">
        <v>-0.28140164205312301</v>
      </c>
      <c r="E3323" s="284">
        <v>-0.32444956259889302</v>
      </c>
    </row>
    <row r="3324" spans="1:5" x14ac:dyDescent="0.25">
      <c r="A3324" s="284">
        <v>22505.038850369601</v>
      </c>
      <c r="B3324" s="284">
        <v>-8.1754285174451297E-2</v>
      </c>
      <c r="C3324" s="284">
        <v>-0.12890329012173901</v>
      </c>
      <c r="D3324" s="284">
        <v>-0.28139723608126899</v>
      </c>
      <c r="E3324" s="284">
        <v>-0.32445078750420198</v>
      </c>
    </row>
    <row r="3325" spans="1:5" x14ac:dyDescent="0.25">
      <c r="A3325" s="284">
        <v>22505.147691997401</v>
      </c>
      <c r="B3325" s="284">
        <v>-0.112273030303811</v>
      </c>
      <c r="C3325" s="284">
        <v>-0.12890347168098601</v>
      </c>
      <c r="D3325" s="284">
        <v>-0.28139500249740101</v>
      </c>
      <c r="E3325" s="284">
        <v>-0.32445140846339798</v>
      </c>
    </row>
    <row r="3326" spans="1:5" x14ac:dyDescent="0.25">
      <c r="A3326" s="284">
        <v>22505.7300690964</v>
      </c>
      <c r="B3326" s="284">
        <v>0.15731843169119999</v>
      </c>
      <c r="C3326" s="284">
        <v>-0.12890444314704799</v>
      </c>
      <c r="D3326" s="284">
        <v>-0.281383051297102</v>
      </c>
      <c r="E3326" s="284">
        <v>-0.32445473130859298</v>
      </c>
    </row>
    <row r="3327" spans="1:5" x14ac:dyDescent="0.25">
      <c r="A3327" s="284">
        <v>22506.080103631899</v>
      </c>
      <c r="B3327" s="284">
        <v>-0.25933565424793897</v>
      </c>
      <c r="C3327" s="284">
        <v>-0.12890502704135301</v>
      </c>
      <c r="D3327" s="284">
        <v>-0.28137586809423798</v>
      </c>
      <c r="E3327" s="284">
        <v>-0.32445672866555703</v>
      </c>
    </row>
    <row r="3328" spans="1:5" x14ac:dyDescent="0.25">
      <c r="A3328" s="284">
        <v>22507.393454117198</v>
      </c>
      <c r="B3328" s="284">
        <v>-0.189321454025593</v>
      </c>
      <c r="C3328" s="284">
        <v>-0.12890721784766501</v>
      </c>
      <c r="D3328" s="284">
        <v>-0.28134891628803199</v>
      </c>
      <c r="E3328" s="284">
        <v>-0.32446422407259401</v>
      </c>
    </row>
    <row r="3329" spans="1:5" x14ac:dyDescent="0.25">
      <c r="A3329" s="284">
        <v>22512.977428551399</v>
      </c>
      <c r="B3329" s="284">
        <v>0.42283262378626202</v>
      </c>
      <c r="C3329" s="284">
        <v>-0.128916503792953</v>
      </c>
      <c r="D3329" s="284">
        <v>-0.28123432524893499</v>
      </c>
      <c r="E3329" s="284">
        <v>-0.32449611380957299</v>
      </c>
    </row>
    <row r="3330" spans="1:5" x14ac:dyDescent="0.25">
      <c r="A3330" s="284">
        <v>22517.097718728899</v>
      </c>
      <c r="B3330" s="284">
        <v>-0.16782363320452201</v>
      </c>
      <c r="C3330" s="284">
        <v>-0.12892333284143501</v>
      </c>
      <c r="D3330" s="284">
        <v>-0.28114939325373001</v>
      </c>
      <c r="E3330" s="284">
        <v>-0.32451966728470499</v>
      </c>
    </row>
    <row r="3331" spans="1:5" x14ac:dyDescent="0.25">
      <c r="A3331" s="284">
        <v>22519.660627385299</v>
      </c>
      <c r="B3331" s="284">
        <v>-0.50674313840698404</v>
      </c>
      <c r="C3331" s="284">
        <v>-0.12892756860090801</v>
      </c>
      <c r="D3331" s="284">
        <v>-0.281096295875647</v>
      </c>
      <c r="E3331" s="284">
        <v>-0.32453432805518501</v>
      </c>
    </row>
    <row r="3332" spans="1:5" x14ac:dyDescent="0.25">
      <c r="A3332" s="284">
        <v>22521.561209785599</v>
      </c>
      <c r="B3332" s="284">
        <v>2.2128692701436399</v>
      </c>
      <c r="C3332" s="284">
        <v>-0.128930704293131</v>
      </c>
      <c r="D3332" s="284">
        <v>-0.28105692032395102</v>
      </c>
      <c r="E3332" s="284">
        <v>-0.32454520508907198</v>
      </c>
    </row>
    <row r="3333" spans="1:5" x14ac:dyDescent="0.25">
      <c r="A3333" s="284">
        <v>22522.731071389298</v>
      </c>
      <c r="B3333" s="284">
        <v>0.287235566305033</v>
      </c>
      <c r="C3333" s="284">
        <v>-0.12893263063420901</v>
      </c>
      <c r="D3333" s="284">
        <v>-0.28103268357102401</v>
      </c>
      <c r="E3333" s="284">
        <v>-0.32455190218715002</v>
      </c>
    </row>
    <row r="3334" spans="1:5" x14ac:dyDescent="0.25">
      <c r="A3334" s="284">
        <v>22526.695644662501</v>
      </c>
      <c r="B3334" s="284">
        <v>0.248184940599883</v>
      </c>
      <c r="C3334" s="284">
        <v>-0.128939148449215</v>
      </c>
      <c r="D3334" s="284">
        <v>-0.28095054703232702</v>
      </c>
      <c r="E3334" s="284">
        <v>-0.32457461079396799</v>
      </c>
    </row>
    <row r="3335" spans="1:5" x14ac:dyDescent="0.25">
      <c r="A3335" s="284">
        <v>22526.945376948101</v>
      </c>
      <c r="B3335" s="284">
        <v>-0.15991309206854201</v>
      </c>
      <c r="C3335" s="284">
        <v>-0.12893955797595999</v>
      </c>
      <c r="D3335" s="284">
        <v>-0.28094537317271501</v>
      </c>
      <c r="E3335" s="284">
        <v>-0.32457604186914801</v>
      </c>
    </row>
    <row r="3336" spans="1:5" x14ac:dyDescent="0.25">
      <c r="A3336" s="284">
        <v>22527.177172875301</v>
      </c>
      <c r="B3336" s="284">
        <v>-0.31927279175580903</v>
      </c>
      <c r="C3336" s="284">
        <v>-0.128939938089534</v>
      </c>
      <c r="D3336" s="284">
        <v>-0.280940570911831</v>
      </c>
      <c r="E3336" s="284">
        <v>-0.32457737022931299</v>
      </c>
    </row>
    <row r="3337" spans="1:5" x14ac:dyDescent="0.25">
      <c r="A3337" s="284">
        <v>22527.730981727502</v>
      </c>
      <c r="B3337" s="284">
        <v>3.6581710457017601E-2</v>
      </c>
      <c r="C3337" s="284">
        <v>-0.128940846260202</v>
      </c>
      <c r="D3337" s="284">
        <v>-0.28092909730822202</v>
      </c>
      <c r="E3337" s="284">
        <v>-0.324580544225127</v>
      </c>
    </row>
    <row r="3338" spans="1:5" x14ac:dyDescent="0.25">
      <c r="A3338" s="284">
        <v>22529.578345221798</v>
      </c>
      <c r="B3338" s="284">
        <v>-0.249759129604643</v>
      </c>
      <c r="C3338" s="284">
        <v>-0.128943875683318</v>
      </c>
      <c r="D3338" s="284">
        <v>-0.28089082432581503</v>
      </c>
      <c r="E3338" s="284">
        <v>-0.32459113458101402</v>
      </c>
    </row>
    <row r="3339" spans="1:5" x14ac:dyDescent="0.25">
      <c r="A3339" s="284">
        <v>22532.236090301099</v>
      </c>
      <c r="B3339" s="284">
        <v>-0.19268063185221601</v>
      </c>
      <c r="C3339" s="284">
        <v>-0.12894823012777701</v>
      </c>
      <c r="D3339" s="284">
        <v>-0.28083576216237</v>
      </c>
      <c r="E3339" s="284">
        <v>-0.32460637808688098</v>
      </c>
    </row>
    <row r="3340" spans="1:5" x14ac:dyDescent="0.25">
      <c r="A3340" s="284">
        <v>22534.528896654501</v>
      </c>
      <c r="B3340" s="284">
        <v>-0.203724202914735</v>
      </c>
      <c r="C3340" s="284">
        <v>-0.12895197284108501</v>
      </c>
      <c r="D3340" s="284">
        <v>-0.28078799403732602</v>
      </c>
      <c r="E3340" s="284">
        <v>-0.32461953544882399</v>
      </c>
    </row>
    <row r="3341" spans="1:5" x14ac:dyDescent="0.25">
      <c r="A3341" s="284">
        <v>22534.8489240493</v>
      </c>
      <c r="B3341" s="284">
        <v>-2.0446500909154799E-3</v>
      </c>
      <c r="C3341" s="284">
        <v>-0.12895249500182901</v>
      </c>
      <c r="D3341" s="284">
        <v>-0.28078132288761598</v>
      </c>
      <c r="E3341" s="284">
        <v>-0.32462137247666301</v>
      </c>
    </row>
    <row r="3342" spans="1:5" x14ac:dyDescent="0.25">
      <c r="A3342" s="284">
        <v>22536.0136782474</v>
      </c>
      <c r="B3342" s="284">
        <v>0.14813928070318599</v>
      </c>
      <c r="C3342" s="284">
        <v>-0.12895439542950701</v>
      </c>
      <c r="D3342" s="284">
        <v>-0.28075702275985398</v>
      </c>
      <c r="E3342" s="284">
        <v>-0.32462805951970403</v>
      </c>
    </row>
    <row r="3343" spans="1:5" x14ac:dyDescent="0.25">
      <c r="A3343" s="284">
        <v>22536.9931232624</v>
      </c>
      <c r="B3343" s="284">
        <v>-0.17857569309177601</v>
      </c>
      <c r="C3343" s="284">
        <v>-0.128955993504379</v>
      </c>
      <c r="D3343" s="284">
        <v>-0.28073658693488401</v>
      </c>
      <c r="E3343" s="284">
        <v>-0.32463368526304998</v>
      </c>
    </row>
    <row r="3344" spans="1:5" x14ac:dyDescent="0.25">
      <c r="A3344" s="284">
        <v>22538.5152523611</v>
      </c>
      <c r="B3344" s="284">
        <v>-0.242889102917654</v>
      </c>
      <c r="C3344" s="284">
        <v>-0.12895847138108099</v>
      </c>
      <c r="D3344" s="284">
        <v>-0.280704771771493</v>
      </c>
      <c r="E3344" s="284">
        <v>-0.324642428079152</v>
      </c>
    </row>
    <row r="3345" spans="1:5" x14ac:dyDescent="0.25">
      <c r="A3345" s="284">
        <v>22548.046723863699</v>
      </c>
      <c r="B3345" s="284">
        <v>-1.4181739221486E-2</v>
      </c>
      <c r="C3345" s="284">
        <v>-0.128973916351418</v>
      </c>
      <c r="D3345" s="284">
        <v>-0.28050502052909998</v>
      </c>
      <c r="E3345" s="284">
        <v>-0.32469724599503103</v>
      </c>
    </row>
    <row r="3346" spans="1:5" x14ac:dyDescent="0.25">
      <c r="A3346" s="284">
        <v>22548.672657888099</v>
      </c>
      <c r="B3346" s="284">
        <v>-0.110455263188936</v>
      </c>
      <c r="C3346" s="284">
        <v>-0.128974930626332</v>
      </c>
      <c r="D3346" s="284">
        <v>-0.28049178287394499</v>
      </c>
      <c r="E3346" s="284">
        <v>-0.324700850579698</v>
      </c>
    </row>
    <row r="3347" spans="1:5" x14ac:dyDescent="0.25">
      <c r="A3347" s="284">
        <v>22556.874218269299</v>
      </c>
      <c r="B3347" s="284">
        <v>-0.30317395810480802</v>
      </c>
      <c r="C3347" s="284">
        <v>-0.128988112835526</v>
      </c>
      <c r="D3347" s="284">
        <v>-0.28031833100228698</v>
      </c>
      <c r="E3347" s="284">
        <v>-0.32474812460743702</v>
      </c>
    </row>
    <row r="3348" spans="1:5" x14ac:dyDescent="0.25">
      <c r="A3348" s="284">
        <v>22558.661676544099</v>
      </c>
      <c r="B3348" s="284">
        <v>2.1159913603006699</v>
      </c>
      <c r="C3348" s="284">
        <v>-0.12899098578260099</v>
      </c>
      <c r="D3348" s="284">
        <v>-0.28028052868554898</v>
      </c>
      <c r="E3348" s="284">
        <v>-0.32475843999541398</v>
      </c>
    </row>
    <row r="3349" spans="1:5" x14ac:dyDescent="0.25">
      <c r="A3349" s="284">
        <v>22565.067000207</v>
      </c>
      <c r="B3349" s="284">
        <v>-0.17653389681832099</v>
      </c>
      <c r="C3349" s="284">
        <v>-0.12900121728762601</v>
      </c>
      <c r="D3349" s="284">
        <v>-0.28014506478279499</v>
      </c>
      <c r="E3349" s="284">
        <v>-0.32479544580283998</v>
      </c>
    </row>
    <row r="3350" spans="1:5" x14ac:dyDescent="0.25">
      <c r="A3350" s="284">
        <v>22573.4013399143</v>
      </c>
      <c r="B3350" s="284">
        <v>-0.57230479899344999</v>
      </c>
      <c r="C3350" s="284">
        <v>-0.12901444335142101</v>
      </c>
      <c r="D3350" s="284">
        <v>-0.27996838987052503</v>
      </c>
      <c r="E3350" s="284">
        <v>-0.32484367644407802</v>
      </c>
    </row>
    <row r="3351" spans="1:5" x14ac:dyDescent="0.25">
      <c r="A3351" s="284">
        <v>22576.990725607</v>
      </c>
      <c r="B3351" s="284">
        <v>0.117782346486961</v>
      </c>
      <c r="C3351" s="284">
        <v>-0.12902011661351301</v>
      </c>
      <c r="D3351" s="284">
        <v>-0.27989181799371299</v>
      </c>
      <c r="E3351" s="284">
        <v>-0.32486448145197799</v>
      </c>
    </row>
    <row r="3352" spans="1:5" x14ac:dyDescent="0.25">
      <c r="A3352" s="284">
        <v>22577.574264807499</v>
      </c>
      <c r="B3352" s="284">
        <v>0.381866199334158</v>
      </c>
      <c r="C3352" s="284">
        <v>-0.129021036063171</v>
      </c>
      <c r="D3352" s="284">
        <v>-0.27987934173083401</v>
      </c>
      <c r="E3352" s="284">
        <v>-0.324867865598994</v>
      </c>
    </row>
    <row r="3353" spans="1:5" x14ac:dyDescent="0.25">
      <c r="A3353" s="284">
        <v>22581.061208606701</v>
      </c>
      <c r="B3353" s="284">
        <v>-8.2404844185946E-2</v>
      </c>
      <c r="C3353" s="284">
        <v>-0.12902653005972101</v>
      </c>
      <c r="D3353" s="284">
        <v>-0.27980476060429599</v>
      </c>
      <c r="E3353" s="284">
        <v>-0.32488809853461298</v>
      </c>
    </row>
    <row r="3354" spans="1:5" x14ac:dyDescent="0.25">
      <c r="A3354" s="284">
        <v>22582.077722120899</v>
      </c>
      <c r="B3354" s="284">
        <v>-0.17107649795330401</v>
      </c>
      <c r="C3354" s="284">
        <v>-0.12902812738156</v>
      </c>
      <c r="D3354" s="284">
        <v>-0.27978299635612103</v>
      </c>
      <c r="E3354" s="284">
        <v>-0.32489400047175898</v>
      </c>
    </row>
    <row r="3355" spans="1:5" x14ac:dyDescent="0.25">
      <c r="A3355" s="284">
        <v>22586.877003314199</v>
      </c>
      <c r="B3355" s="284">
        <v>-2.4088757170626099E-2</v>
      </c>
      <c r="C3355" s="284">
        <v>-0.12903564729258801</v>
      </c>
      <c r="D3355" s="284">
        <v>-0.279680046927056</v>
      </c>
      <c r="E3355" s="284">
        <v>-0.32492189429159501</v>
      </c>
    </row>
    <row r="3356" spans="1:5" x14ac:dyDescent="0.25">
      <c r="A3356" s="284">
        <v>22590.3688741595</v>
      </c>
      <c r="B3356" s="284">
        <v>0.36480287435078901</v>
      </c>
      <c r="C3356" s="284">
        <v>-0.12904110409849801</v>
      </c>
      <c r="D3356" s="284">
        <v>-0.279604970776059</v>
      </c>
      <c r="E3356" s="284">
        <v>-0.324942198129889</v>
      </c>
    </row>
    <row r="3357" spans="1:5" x14ac:dyDescent="0.25">
      <c r="A3357" s="284">
        <v>22590.3717490913</v>
      </c>
      <c r="B3357" s="284">
        <v>-0.17861356711731399</v>
      </c>
      <c r="C3357" s="284">
        <v>-0.12904110859120299</v>
      </c>
      <c r="D3357" s="284">
        <v>-0.27960490896426099</v>
      </c>
      <c r="E3357" s="284">
        <v>-0.324942214861906</v>
      </c>
    </row>
    <row r="3358" spans="1:5" x14ac:dyDescent="0.25">
      <c r="A3358" s="284">
        <v>22597.051363726201</v>
      </c>
      <c r="B3358" s="284">
        <v>-0.368673981794709</v>
      </c>
      <c r="C3358" s="284">
        <v>-0.12905150778446001</v>
      </c>
      <c r="D3358" s="284">
        <v>-0.279460893252929</v>
      </c>
      <c r="E3358" s="284">
        <v>-0.32498112380250099</v>
      </c>
    </row>
    <row r="3359" spans="1:5" x14ac:dyDescent="0.25">
      <c r="A3359" s="284">
        <v>22597.254440348101</v>
      </c>
      <c r="B3359" s="284">
        <v>-0.33175734736467</v>
      </c>
      <c r="C3359" s="284">
        <v>-0.129051823133288</v>
      </c>
      <c r="D3359" s="284">
        <v>-0.27945650472410999</v>
      </c>
      <c r="E3359" s="284">
        <v>-0.324982307852835</v>
      </c>
    </row>
    <row r="3360" spans="1:5" x14ac:dyDescent="0.25">
      <c r="A3360" s="284">
        <v>22602.272875639701</v>
      </c>
      <c r="B3360" s="284">
        <v>-0.60294371433393701</v>
      </c>
      <c r="C3360" s="284">
        <v>-0.12905958787041499</v>
      </c>
      <c r="D3360" s="284">
        <v>-0.27934792554313298</v>
      </c>
      <c r="E3360" s="284">
        <v>-0.32501158969726202</v>
      </c>
    </row>
    <row r="3361" spans="1:5" x14ac:dyDescent="0.25">
      <c r="A3361" s="284">
        <v>22602.404667539999</v>
      </c>
      <c r="B3361" s="284">
        <v>-4.0556348060072397E-2</v>
      </c>
      <c r="C3361" s="284">
        <v>-0.12905979176193799</v>
      </c>
      <c r="D3361" s="284">
        <v>-0.27934507257302199</v>
      </c>
      <c r="E3361" s="284">
        <v>-0.32501235924300098</v>
      </c>
    </row>
    <row r="3362" spans="1:5" x14ac:dyDescent="0.25">
      <c r="A3362" s="284">
        <v>22606.250380656598</v>
      </c>
      <c r="B3362" s="284">
        <v>6.5007212251910806E-2</v>
      </c>
      <c r="C3362" s="284">
        <v>-0.12906572912988501</v>
      </c>
      <c r="D3362" s="284">
        <v>-0.27926165066719899</v>
      </c>
      <c r="E3362" s="284">
        <v>-0.32503482936459499</v>
      </c>
    </row>
    <row r="3363" spans="1:5" x14ac:dyDescent="0.25">
      <c r="A3363" s="284">
        <v>22609.571614239201</v>
      </c>
      <c r="B3363" s="284">
        <v>-0.17459619201732901</v>
      </c>
      <c r="C3363" s="284">
        <v>-0.12907083675811901</v>
      </c>
      <c r="D3363" s="284">
        <v>-0.27918951965731598</v>
      </c>
      <c r="E3363" s="284">
        <v>-0.325054251747942</v>
      </c>
    </row>
    <row r="3364" spans="1:5" x14ac:dyDescent="0.25">
      <c r="A3364" s="284">
        <v>22612.0269061976</v>
      </c>
      <c r="B3364" s="284">
        <v>9.4810154456115306E-2</v>
      </c>
      <c r="C3364" s="284">
        <v>-0.12907458856148701</v>
      </c>
      <c r="D3364" s="284">
        <v>-0.27913610503427899</v>
      </c>
      <c r="E3364" s="284">
        <v>-0.32506862367991601</v>
      </c>
    </row>
    <row r="3365" spans="1:5" x14ac:dyDescent="0.25">
      <c r="A3365" s="284">
        <v>22618.0537117491</v>
      </c>
      <c r="B3365" s="284">
        <v>-0.31710321124109903</v>
      </c>
      <c r="C3365" s="284">
        <v>-0.12908379780818599</v>
      </c>
      <c r="D3365" s="284">
        <v>-0.27900464695049199</v>
      </c>
      <c r="E3365" s="284">
        <v>-0.32510394388647601</v>
      </c>
    </row>
    <row r="3366" spans="1:5" x14ac:dyDescent="0.25">
      <c r="A3366" s="284">
        <v>22623.513623330899</v>
      </c>
      <c r="B3366" s="284">
        <v>-0.55406208934174495</v>
      </c>
      <c r="C3366" s="284">
        <v>-0.12909212039998699</v>
      </c>
      <c r="D3366" s="284">
        <v>-0.27888520711693099</v>
      </c>
      <c r="E3366" s="284">
        <v>-0.32513601453220098</v>
      </c>
    </row>
    <row r="3367" spans="1:5" x14ac:dyDescent="0.25">
      <c r="A3367" s="284">
        <v>22627.3121871248</v>
      </c>
      <c r="B3367" s="284">
        <v>-0.16020920170139999</v>
      </c>
      <c r="C3367" s="284">
        <v>-0.129097868911802</v>
      </c>
      <c r="D3367" s="284">
        <v>-0.278801893046909</v>
      </c>
      <c r="E3367" s="284">
        <v>-0.32515832841119302</v>
      </c>
    </row>
    <row r="3368" spans="1:5" x14ac:dyDescent="0.25">
      <c r="A3368" s="284">
        <v>22631.6450818177</v>
      </c>
      <c r="B3368" s="284">
        <v>-1.01426785150571E-2</v>
      </c>
      <c r="C3368" s="284">
        <v>-0.129104422328401</v>
      </c>
      <c r="D3368" s="284">
        <v>-0.278706670613797</v>
      </c>
      <c r="E3368" s="284">
        <v>-0.32518383271020801</v>
      </c>
    </row>
    <row r="3369" spans="1:5" x14ac:dyDescent="0.25">
      <c r="A3369" s="284">
        <v>22632.071248059699</v>
      </c>
      <c r="B3369" s="284">
        <v>-0.58898244794183297</v>
      </c>
      <c r="C3369" s="284">
        <v>-0.12910506473931299</v>
      </c>
      <c r="D3369" s="284">
        <v>-0.27869729416977601</v>
      </c>
      <c r="E3369" s="284">
        <v>-0.32518634360440202</v>
      </c>
    </row>
    <row r="3370" spans="1:5" x14ac:dyDescent="0.25">
      <c r="A3370" s="284">
        <v>22634.9453403554</v>
      </c>
      <c r="B3370" s="284">
        <v>5.2882029826464096</v>
      </c>
      <c r="C3370" s="284">
        <v>-0.12910937590994501</v>
      </c>
      <c r="D3370" s="284">
        <v>-0.27863399400863698</v>
      </c>
      <c r="E3370" s="284">
        <v>-0.32520328363692702</v>
      </c>
    </row>
    <row r="3371" spans="1:5" x14ac:dyDescent="0.25">
      <c r="A3371" s="284">
        <v>22638.348117223999</v>
      </c>
      <c r="B3371" s="284">
        <v>-0.120294191923564</v>
      </c>
      <c r="C3371" s="284">
        <v>-0.129114479254615</v>
      </c>
      <c r="D3371" s="284">
        <v>-0.27855888793427702</v>
      </c>
      <c r="E3371" s="284">
        <v>-0.325223355863341</v>
      </c>
    </row>
    <row r="3372" spans="1:5" x14ac:dyDescent="0.25">
      <c r="A3372" s="284">
        <v>22638.573974914299</v>
      </c>
      <c r="B3372" s="284">
        <v>-0.55661939993065801</v>
      </c>
      <c r="C3372" s="284">
        <v>-0.12911481798668201</v>
      </c>
      <c r="D3372" s="284">
        <v>-0.278553891462472</v>
      </c>
      <c r="E3372" s="284">
        <v>-0.32522468903926699</v>
      </c>
    </row>
    <row r="3373" spans="1:5" x14ac:dyDescent="0.25">
      <c r="A3373" s="284">
        <v>22641.519378504901</v>
      </c>
      <c r="B3373" s="284">
        <v>-3.06390205569551E-2</v>
      </c>
      <c r="C3373" s="284">
        <v>-0.129119235381738</v>
      </c>
      <c r="D3373" s="284">
        <v>-0.27848873261853502</v>
      </c>
      <c r="E3373" s="284">
        <v>-0.32524208368947499</v>
      </c>
    </row>
    <row r="3374" spans="1:5" x14ac:dyDescent="0.25">
      <c r="A3374" s="284">
        <v>22642.921440420701</v>
      </c>
      <c r="B3374" s="284">
        <v>-0.18655436002272799</v>
      </c>
      <c r="C3374" s="284">
        <v>-0.12912133813648199</v>
      </c>
      <c r="D3374" s="284">
        <v>-0.27845771590698798</v>
      </c>
      <c r="E3374" s="284">
        <v>-0.32525037409304403</v>
      </c>
    </row>
    <row r="3375" spans="1:5" x14ac:dyDescent="0.25">
      <c r="A3375" s="284">
        <v>22646.326476497201</v>
      </c>
      <c r="B3375" s="284">
        <v>-0.33179223146669901</v>
      </c>
      <c r="C3375" s="284">
        <v>-0.12912641270637301</v>
      </c>
      <c r="D3375" s="284">
        <v>-0.27838238897555401</v>
      </c>
      <c r="E3375" s="284">
        <v>-0.325270508099199</v>
      </c>
    </row>
    <row r="3376" spans="1:5" x14ac:dyDescent="0.25">
      <c r="A3376" s="284">
        <v>22646.6437561278</v>
      </c>
      <c r="B3376" s="284">
        <v>-0.33200713507838298</v>
      </c>
      <c r="C3376" s="284">
        <v>-0.12912688555236501</v>
      </c>
      <c r="D3376" s="284">
        <v>-0.27837536401639101</v>
      </c>
      <c r="E3376" s="284">
        <v>-0.32527238572297001</v>
      </c>
    </row>
    <row r="3377" spans="1:5" x14ac:dyDescent="0.25">
      <c r="A3377" s="284">
        <v>22649.051191676499</v>
      </c>
      <c r="B3377" s="284">
        <v>3.21823900387486E-2</v>
      </c>
      <c r="C3377" s="284">
        <v>-0.12913046466167</v>
      </c>
      <c r="D3377" s="284">
        <v>-0.27832188701819799</v>
      </c>
      <c r="E3377" s="284">
        <v>-0.32528663893305099</v>
      </c>
    </row>
    <row r="3378" spans="1:5" x14ac:dyDescent="0.25">
      <c r="A3378" s="284">
        <v>22650.566248391198</v>
      </c>
      <c r="B3378" s="284">
        <v>-0.18343947750925099</v>
      </c>
      <c r="C3378" s="284">
        <v>-0.129132712969139</v>
      </c>
      <c r="D3378" s="284">
        <v>-0.278288232665441</v>
      </c>
      <c r="E3378" s="284">
        <v>-0.32529562021931202</v>
      </c>
    </row>
    <row r="3379" spans="1:5" x14ac:dyDescent="0.25">
      <c r="A3379" s="284">
        <v>22651.6286916887</v>
      </c>
      <c r="B3379" s="284">
        <v>2.53363035074727E-2</v>
      </c>
      <c r="C3379" s="284">
        <v>-0.12913428783979999</v>
      </c>
      <c r="D3379" s="284">
        <v>-0.27826463233340498</v>
      </c>
      <c r="E3379" s="284">
        <v>-0.32530191840425599</v>
      </c>
    </row>
    <row r="3380" spans="1:5" x14ac:dyDescent="0.25">
      <c r="A3380" s="284">
        <v>22657.892660383499</v>
      </c>
      <c r="B3380" s="284">
        <v>-0.66836261984947198</v>
      </c>
      <c r="C3380" s="284">
        <v>-0.12914354293274999</v>
      </c>
      <c r="D3380" s="284">
        <v>-0.27812520687258302</v>
      </c>
      <c r="E3380" s="284">
        <v>-0.32533908143005402</v>
      </c>
    </row>
    <row r="3381" spans="1:5" x14ac:dyDescent="0.25">
      <c r="A3381" s="284">
        <v>22660.427372986898</v>
      </c>
      <c r="B3381" s="284">
        <v>-0.38693054479105299</v>
      </c>
      <c r="C3381" s="284">
        <v>-0.129147272402859</v>
      </c>
      <c r="D3381" s="284">
        <v>-0.27806861016832002</v>
      </c>
      <c r="E3381" s="284">
        <v>-0.32535414399719498</v>
      </c>
    </row>
    <row r="3382" spans="1:5" x14ac:dyDescent="0.25">
      <c r="A3382" s="284">
        <v>22661.9720432947</v>
      </c>
      <c r="B3382" s="284">
        <v>-8.9358324395494304E-4</v>
      </c>
      <c r="C3382" s="284">
        <v>-0.12914954371666901</v>
      </c>
      <c r="D3382" s="284">
        <v>-0.27803411976949699</v>
      </c>
      <c r="E3382" s="284">
        <v>-0.32536332960596998</v>
      </c>
    </row>
    <row r="3383" spans="1:5" x14ac:dyDescent="0.25">
      <c r="A3383" s="284">
        <v>22669.008559530699</v>
      </c>
      <c r="B3383" s="284">
        <v>-0.60130064304613196</v>
      </c>
      <c r="C3383" s="284">
        <v>-0.129159837493041</v>
      </c>
      <c r="D3383" s="284">
        <v>-0.27787650510581802</v>
      </c>
      <c r="E3383" s="284">
        <v>-0.32540523403587002</v>
      </c>
    </row>
    <row r="3384" spans="1:5" x14ac:dyDescent="0.25">
      <c r="A3384" s="284">
        <v>22673.417569503799</v>
      </c>
      <c r="B3384" s="284">
        <v>-0.188205305414546</v>
      </c>
      <c r="C3384" s="284">
        <v>-0.12916626502065201</v>
      </c>
      <c r="D3384" s="284">
        <v>-0.27777757521211199</v>
      </c>
      <c r="E3384" s="284">
        <v>-0.32543154789661899</v>
      </c>
    </row>
    <row r="3385" spans="1:5" x14ac:dyDescent="0.25">
      <c r="A3385" s="284">
        <v>22673.9717284588</v>
      </c>
      <c r="B3385" s="284">
        <v>-0.124467759024427</v>
      </c>
      <c r="C3385" s="284">
        <v>-0.129167070322174</v>
      </c>
      <c r="D3385" s="284">
        <v>-0.27776511272872401</v>
      </c>
      <c r="E3385" s="284">
        <v>-0.32543485522902799</v>
      </c>
    </row>
    <row r="3386" spans="1:5" x14ac:dyDescent="0.25">
      <c r="A3386" s="284">
        <v>22674.657686609698</v>
      </c>
      <c r="B3386" s="284">
        <v>-0.32523216878460598</v>
      </c>
      <c r="C3386" s="284">
        <v>-0.12916806526365199</v>
      </c>
      <c r="D3386" s="284">
        <v>-0.27774968621259</v>
      </c>
      <c r="E3386" s="284">
        <v>-0.325438949259586</v>
      </c>
    </row>
    <row r="3387" spans="1:5" x14ac:dyDescent="0.25">
      <c r="A3387" s="284">
        <v>22675.913599154399</v>
      </c>
      <c r="B3387" s="284">
        <v>0.891052049789121</v>
      </c>
      <c r="C3387" s="284">
        <v>-0.12916988271186799</v>
      </c>
      <c r="D3387" s="284">
        <v>-0.27772144198937099</v>
      </c>
      <c r="E3387" s="284">
        <v>-0.32544645378062198</v>
      </c>
    </row>
    <row r="3388" spans="1:5" x14ac:dyDescent="0.25">
      <c r="A3388" s="284">
        <v>22682.124001995599</v>
      </c>
      <c r="B3388" s="284">
        <v>0.24918413008099299</v>
      </c>
      <c r="C3388" s="284">
        <v>-0.12917886987073501</v>
      </c>
      <c r="D3388" s="284">
        <v>-0.27758149363165502</v>
      </c>
      <c r="E3388" s="284">
        <v>-0.32548361162909401</v>
      </c>
    </row>
    <row r="3389" spans="1:5" x14ac:dyDescent="0.25">
      <c r="A3389" s="284">
        <v>22684.594929794701</v>
      </c>
      <c r="B3389" s="284">
        <v>0.90511340769467996</v>
      </c>
      <c r="C3389" s="284">
        <v>-0.12918242870150001</v>
      </c>
      <c r="D3389" s="284">
        <v>-0.27752567958077701</v>
      </c>
      <c r="E3389" s="284">
        <v>-0.325498418232534</v>
      </c>
    </row>
    <row r="3390" spans="1:5" x14ac:dyDescent="0.25">
      <c r="A3390" s="284">
        <v>22685.632550645802</v>
      </c>
      <c r="B3390" s="284">
        <v>-0.37384926243662098</v>
      </c>
      <c r="C3390" s="284">
        <v>-0.129183922147425</v>
      </c>
      <c r="D3390" s="284">
        <v>-0.27750221735870001</v>
      </c>
      <c r="E3390" s="284">
        <v>-0.32550463987096501</v>
      </c>
    </row>
    <row r="3391" spans="1:5" x14ac:dyDescent="0.25">
      <c r="A3391" s="284">
        <v>22686.511774928102</v>
      </c>
      <c r="B3391" s="284">
        <v>0.70108016485253</v>
      </c>
      <c r="C3391" s="284">
        <v>-0.129185187613439</v>
      </c>
      <c r="D3391" s="284">
        <v>-0.27748232871369899</v>
      </c>
      <c r="E3391" s="284">
        <v>-0.32550991454877798</v>
      </c>
    </row>
    <row r="3392" spans="1:5" x14ac:dyDescent="0.25">
      <c r="A3392" s="284">
        <v>22692.842178176401</v>
      </c>
      <c r="B3392" s="284">
        <v>-0.404383647991369</v>
      </c>
      <c r="C3392" s="284">
        <v>-0.129194251977758</v>
      </c>
      <c r="D3392" s="284">
        <v>-0.27733884045246898</v>
      </c>
      <c r="E3392" s="284">
        <v>-0.32554793317049002</v>
      </c>
    </row>
    <row r="3393" spans="1:5" x14ac:dyDescent="0.25">
      <c r="A3393" s="284">
        <v>22694.355389344699</v>
      </c>
      <c r="B3393" s="284">
        <v>-0.18013362371945801</v>
      </c>
      <c r="C3393" s="284">
        <v>-0.12919641661268</v>
      </c>
      <c r="D3393" s="284">
        <v>-0.27730450468613399</v>
      </c>
      <c r="E3393" s="284">
        <v>-0.32555703519283402</v>
      </c>
    </row>
    <row r="3394" spans="1:5" x14ac:dyDescent="0.25">
      <c r="A3394" s="284">
        <v>22697.8228502356</v>
      </c>
      <c r="B3394" s="284">
        <v>-0.70498747994117705</v>
      </c>
      <c r="C3394" s="284">
        <v>-0.12920134313040099</v>
      </c>
      <c r="D3394" s="284">
        <v>-0.27722569552193199</v>
      </c>
      <c r="E3394" s="284">
        <v>-0.32557790780509399</v>
      </c>
    </row>
    <row r="3395" spans="1:5" x14ac:dyDescent="0.25">
      <c r="A3395" s="284">
        <v>22703.521768341001</v>
      </c>
      <c r="B3395" s="284">
        <v>-6.7680706076644906E-2</v>
      </c>
      <c r="C3395" s="284">
        <v>-0.12920943870628701</v>
      </c>
      <c r="D3395" s="284">
        <v>-0.27709590633960801</v>
      </c>
      <c r="E3395" s="284">
        <v>-0.325612273788425</v>
      </c>
    </row>
    <row r="3396" spans="1:5" x14ac:dyDescent="0.25">
      <c r="A3396" s="284">
        <v>22704.244104477199</v>
      </c>
      <c r="B3396" s="284">
        <v>-0.57663780507798401</v>
      </c>
      <c r="C3396" s="284">
        <v>-0.129210458035872</v>
      </c>
      <c r="D3396" s="284">
        <v>-0.27707945560023201</v>
      </c>
      <c r="E3396" s="284">
        <v>-0.32561663310208</v>
      </c>
    </row>
    <row r="3397" spans="1:5" x14ac:dyDescent="0.25">
      <c r="A3397" s="284">
        <v>22709.044790625401</v>
      </c>
      <c r="B3397" s="284">
        <v>-0.16915389065665901</v>
      </c>
      <c r="C3397" s="284">
        <v>-0.12921723255700901</v>
      </c>
      <c r="D3397" s="284">
        <v>-0.27696979656154602</v>
      </c>
      <c r="E3397" s="284">
        <v>-0.32564565164377801</v>
      </c>
    </row>
    <row r="3398" spans="1:5" x14ac:dyDescent="0.25">
      <c r="A3398" s="284">
        <v>22717.2713925071</v>
      </c>
      <c r="B3398" s="284">
        <v>-0.260187455012173</v>
      </c>
      <c r="C3398" s="284">
        <v>-0.129228753013585</v>
      </c>
      <c r="D3398" s="284">
        <v>-0.27678127695562299</v>
      </c>
      <c r="E3398" s="284">
        <v>-0.32569548420476901</v>
      </c>
    </row>
    <row r="3399" spans="1:5" x14ac:dyDescent="0.25">
      <c r="A3399" s="284">
        <v>22721.456273403201</v>
      </c>
      <c r="B3399" s="284">
        <v>-0.45403292088094199</v>
      </c>
      <c r="C3399" s="284">
        <v>-0.12923460277014501</v>
      </c>
      <c r="D3399" s="284">
        <v>-0.27668510723258699</v>
      </c>
      <c r="E3399" s="284">
        <v>-0.32572089729161902</v>
      </c>
    </row>
    <row r="3400" spans="1:5" x14ac:dyDescent="0.25">
      <c r="A3400" s="284">
        <v>22723.024191728899</v>
      </c>
      <c r="B3400" s="284">
        <v>-0.40425129456253001</v>
      </c>
      <c r="C3400" s="284">
        <v>-0.129236782912521</v>
      </c>
      <c r="D3400" s="284">
        <v>-0.27664902889802001</v>
      </c>
      <c r="E3400" s="284">
        <v>-0.32573042917998302</v>
      </c>
    </row>
    <row r="3401" spans="1:5" x14ac:dyDescent="0.25">
      <c r="A3401" s="284">
        <v>22723.602659530799</v>
      </c>
      <c r="B3401" s="284">
        <v>7.5114024791034198E-2</v>
      </c>
      <c r="C3401" s="284">
        <v>-0.12923758725427101</v>
      </c>
      <c r="D3401" s="284">
        <v>-0.27663570859611902</v>
      </c>
      <c r="E3401" s="284">
        <v>-0.32573394739556799</v>
      </c>
    </row>
    <row r="3402" spans="1:5" x14ac:dyDescent="0.25">
      <c r="A3402" s="284">
        <v>22723.690759182598</v>
      </c>
      <c r="B3402" s="284">
        <v>-0.33194954533243298</v>
      </c>
      <c r="C3402" s="284">
        <v>-0.12923770954708799</v>
      </c>
      <c r="D3402" s="284">
        <v>-0.27663367993703802</v>
      </c>
      <c r="E3402" s="284">
        <v>-0.32573448321375398</v>
      </c>
    </row>
    <row r="3403" spans="1:5" x14ac:dyDescent="0.25">
      <c r="A3403" s="284">
        <v>22727.214300818901</v>
      </c>
      <c r="B3403" s="284">
        <v>-0.18864005676449999</v>
      </c>
      <c r="C3403" s="284">
        <v>-0.12924259464061599</v>
      </c>
      <c r="D3403" s="284">
        <v>-0.27655247866997501</v>
      </c>
      <c r="E3403" s="284">
        <v>-0.32575593082353899</v>
      </c>
    </row>
    <row r="3404" spans="1:5" x14ac:dyDescent="0.25">
      <c r="A3404" s="284">
        <v>22728.8687743394</v>
      </c>
      <c r="B3404" s="284">
        <v>-7.3744105581130495E-2</v>
      </c>
      <c r="C3404" s="284">
        <v>-0.12924487991177599</v>
      </c>
      <c r="D3404" s="284">
        <v>-0.27651427643092102</v>
      </c>
      <c r="E3404" s="284">
        <v>-0.325766011491122</v>
      </c>
    </row>
    <row r="3405" spans="1:5" x14ac:dyDescent="0.25">
      <c r="A3405" s="284">
        <v>22730.313629023902</v>
      </c>
      <c r="B3405" s="284">
        <v>-0.28914960978133603</v>
      </c>
      <c r="C3405" s="284">
        <v>-0.12924687231423601</v>
      </c>
      <c r="D3405" s="284">
        <v>-0.276480909707294</v>
      </c>
      <c r="E3405" s="284">
        <v>-0.32577482042067901</v>
      </c>
    </row>
    <row r="3406" spans="1:5" x14ac:dyDescent="0.25">
      <c r="A3406" s="284">
        <v>22730.790979390898</v>
      </c>
      <c r="B3406" s="284">
        <v>-0.16611390545583399</v>
      </c>
      <c r="C3406" s="284">
        <v>-0.12924753056316299</v>
      </c>
      <c r="D3406" s="284">
        <v>-0.27646988602585398</v>
      </c>
      <c r="E3406" s="284">
        <v>-0.32577773180911701</v>
      </c>
    </row>
    <row r="3407" spans="1:5" x14ac:dyDescent="0.25">
      <c r="A3407" s="284">
        <v>22734.376906046298</v>
      </c>
      <c r="B3407" s="284">
        <v>0.26383865189783001</v>
      </c>
      <c r="C3407" s="284">
        <v>-0.12925247542659399</v>
      </c>
      <c r="D3407" s="284">
        <v>-0.276386990549987</v>
      </c>
      <c r="E3407" s="284">
        <v>-0.325799625400787</v>
      </c>
    </row>
    <row r="3408" spans="1:5" x14ac:dyDescent="0.25">
      <c r="A3408" s="284">
        <v>22737.248242149399</v>
      </c>
      <c r="B3408" s="284">
        <v>-0.31504326737629201</v>
      </c>
      <c r="C3408" s="284">
        <v>-0.129256417787351</v>
      </c>
      <c r="D3408" s="284">
        <v>-0.27632043931071598</v>
      </c>
      <c r="E3408" s="284">
        <v>-0.32581716902072599</v>
      </c>
    </row>
    <row r="3409" spans="1:5" x14ac:dyDescent="0.25">
      <c r="A3409" s="284">
        <v>22745.527200979399</v>
      </c>
      <c r="B3409" s="284">
        <v>-0.323272231054128</v>
      </c>
      <c r="C3409" s="284">
        <v>-0.12926772511203299</v>
      </c>
      <c r="D3409" s="284">
        <v>-0.27612828400704698</v>
      </c>
      <c r="E3409" s="284">
        <v>-0.325867929299064</v>
      </c>
    </row>
    <row r="3410" spans="1:5" x14ac:dyDescent="0.25">
      <c r="A3410" s="284">
        <v>22746.786677290202</v>
      </c>
      <c r="B3410" s="284">
        <v>-0.16865172209681301</v>
      </c>
      <c r="C3410" s="284">
        <v>-0.12926943767494201</v>
      </c>
      <c r="D3410" s="284">
        <v>-0.27609897261055</v>
      </c>
      <c r="E3410" s="284">
        <v>-0.32587565469480201</v>
      </c>
    </row>
    <row r="3411" spans="1:5" x14ac:dyDescent="0.25">
      <c r="A3411" s="284">
        <v>22747.270980587698</v>
      </c>
      <c r="B3411" s="284">
        <v>-4.9784794129425998E-2</v>
      </c>
      <c r="C3411" s="284">
        <v>-0.12927009560584801</v>
      </c>
      <c r="D3411" s="284">
        <v>-0.27608768142650197</v>
      </c>
      <c r="E3411" s="284">
        <v>-0.32587862532203599</v>
      </c>
    </row>
    <row r="3412" spans="1:5" x14ac:dyDescent="0.25">
      <c r="A3412" s="284">
        <v>22749.387101694199</v>
      </c>
      <c r="B3412" s="284">
        <v>-7.7078030551025495E-2</v>
      </c>
      <c r="C3412" s="284">
        <v>-0.12927296681928499</v>
      </c>
      <c r="D3412" s="284">
        <v>-0.27603834558054602</v>
      </c>
      <c r="E3412" s="284">
        <v>-0.32589160521918598</v>
      </c>
    </row>
    <row r="3413" spans="1:5" x14ac:dyDescent="0.25">
      <c r="A3413" s="284">
        <v>22752.084537655199</v>
      </c>
      <c r="B3413" s="284">
        <v>-0.43675573744815799</v>
      </c>
      <c r="C3413" s="284">
        <v>-0.12927661784198999</v>
      </c>
      <c r="D3413" s="284">
        <v>-0.27597545679566499</v>
      </c>
      <c r="E3413" s="284">
        <v>-0.32590816795709399</v>
      </c>
    </row>
    <row r="3414" spans="1:5" x14ac:dyDescent="0.25">
      <c r="A3414" s="284">
        <v>22752.7727271035</v>
      </c>
      <c r="B3414" s="284">
        <v>-0.32068649386797199</v>
      </c>
      <c r="C3414" s="284">
        <v>-0.12927754651319501</v>
      </c>
      <c r="D3414" s="284">
        <v>-0.27595941215223602</v>
      </c>
      <c r="E3414" s="284">
        <v>-0.32591240232046698</v>
      </c>
    </row>
    <row r="3415" spans="1:5" x14ac:dyDescent="0.25">
      <c r="A3415" s="284">
        <v>22755.2426558964</v>
      </c>
      <c r="B3415" s="284">
        <v>4.20869713281702E-2</v>
      </c>
      <c r="C3415" s="284">
        <v>-0.12928087135480601</v>
      </c>
      <c r="D3415" s="284">
        <v>-0.275901792588789</v>
      </c>
      <c r="E3415" s="284">
        <v>-0.32592761205201598</v>
      </c>
    </row>
    <row r="3416" spans="1:5" x14ac:dyDescent="0.25">
      <c r="A3416" s="284">
        <v>22758.705644487301</v>
      </c>
      <c r="B3416" s="284">
        <v>-0.17612854717458101</v>
      </c>
      <c r="C3416" s="284">
        <v>-0.129285532982542</v>
      </c>
      <c r="D3416" s="284">
        <v>-0.27582082156204002</v>
      </c>
      <c r="E3416" s="284">
        <v>-0.325948957197227</v>
      </c>
    </row>
    <row r="3417" spans="1:5" x14ac:dyDescent="0.25">
      <c r="A3417" s="284">
        <v>22760.808081504099</v>
      </c>
      <c r="B3417" s="284">
        <v>-0.18800730767100099</v>
      </c>
      <c r="C3417" s="284">
        <v>-0.12928836313299</v>
      </c>
      <c r="D3417" s="284">
        <v>-0.27577152939759297</v>
      </c>
      <c r="E3417" s="284">
        <v>-0.32596193233276199</v>
      </c>
    </row>
    <row r="3418" spans="1:5" x14ac:dyDescent="0.25">
      <c r="A3418" s="284">
        <v>22761.349182516999</v>
      </c>
      <c r="B3418" s="284">
        <v>1.8228005723174501</v>
      </c>
      <c r="C3418" s="284">
        <v>-0.129289088227064</v>
      </c>
      <c r="D3418" s="284">
        <v>-0.27575884314830501</v>
      </c>
      <c r="E3418" s="284">
        <v>-0.32596527340253501</v>
      </c>
    </row>
    <row r="3419" spans="1:5" x14ac:dyDescent="0.25">
      <c r="A3419" s="284">
        <v>22761.491011915001</v>
      </c>
      <c r="B3419" s="284">
        <v>-0.14267363344214701</v>
      </c>
      <c r="C3419" s="284">
        <v>-0.12928927828336301</v>
      </c>
      <c r="D3419" s="284">
        <v>-0.27575551792240899</v>
      </c>
      <c r="E3419" s="284">
        <v>-0.325966149317649</v>
      </c>
    </row>
    <row r="3420" spans="1:5" x14ac:dyDescent="0.25">
      <c r="A3420" s="284">
        <v>22761.812608309199</v>
      </c>
      <c r="B3420" s="284">
        <v>-0.16531948146613101</v>
      </c>
      <c r="C3420" s="284">
        <v>-0.12928970923365499</v>
      </c>
      <c r="D3420" s="284">
        <v>-0.27574797801409401</v>
      </c>
      <c r="E3420" s="284">
        <v>-0.32596813571153699</v>
      </c>
    </row>
    <row r="3421" spans="1:5" x14ac:dyDescent="0.25">
      <c r="A3421" s="284">
        <v>22773.752951796101</v>
      </c>
      <c r="B3421" s="284">
        <v>0.77476463902481596</v>
      </c>
      <c r="C3421" s="284">
        <v>-0.129305606481083</v>
      </c>
      <c r="D3421" s="284">
        <v>-0.27546744050419603</v>
      </c>
      <c r="E3421" s="284">
        <v>-0.32604207478757202</v>
      </c>
    </row>
    <row r="3422" spans="1:5" x14ac:dyDescent="0.25">
      <c r="A3422" s="284">
        <v>22774.625432994701</v>
      </c>
      <c r="B3422" s="284">
        <v>-0.26389020205599401</v>
      </c>
      <c r="C3422" s="284">
        <v>-0.12930676124291099</v>
      </c>
      <c r="D3422" s="284">
        <v>-0.275446901356317</v>
      </c>
      <c r="E3422" s="284">
        <v>-0.326047492203485</v>
      </c>
    </row>
    <row r="3423" spans="1:5" x14ac:dyDescent="0.25">
      <c r="A3423" s="284">
        <v>22775.6086214672</v>
      </c>
      <c r="B3423" s="284">
        <v>0.10388659695279601</v>
      </c>
      <c r="C3423" s="284">
        <v>-0.12930806252999799</v>
      </c>
      <c r="D3423" s="284">
        <v>-0.27542375603987701</v>
      </c>
      <c r="E3423" s="284">
        <v>-0.32605359944387802</v>
      </c>
    </row>
    <row r="3424" spans="1:5" x14ac:dyDescent="0.25">
      <c r="A3424" s="284">
        <v>22779.098536758302</v>
      </c>
      <c r="B3424" s="284">
        <v>-0.48065943355715102</v>
      </c>
      <c r="C3424" s="284">
        <v>-0.129312668147641</v>
      </c>
      <c r="D3424" s="284">
        <v>-0.27534145403494098</v>
      </c>
      <c r="E3424" s="284">
        <v>-0.32607529842467697</v>
      </c>
    </row>
    <row r="3425" spans="1:5" x14ac:dyDescent="0.25">
      <c r="A3425" s="284">
        <v>22780.023593541999</v>
      </c>
      <c r="B3425" s="284">
        <v>-0.157613868044815</v>
      </c>
      <c r="C3425" s="284">
        <v>-0.12931388610172001</v>
      </c>
      <c r="D3425" s="284">
        <v>-0.27531960774833603</v>
      </c>
      <c r="E3425" s="284">
        <v>-0.32608105846378699</v>
      </c>
    </row>
    <row r="3426" spans="1:5" x14ac:dyDescent="0.25">
      <c r="A3426" s="284">
        <v>22780.683141159101</v>
      </c>
      <c r="B3426" s="284">
        <v>-0.13642562660277599</v>
      </c>
      <c r="C3426" s="284">
        <v>-0.12931475343243701</v>
      </c>
      <c r="D3426" s="284">
        <v>-0.275304031768002</v>
      </c>
      <c r="E3426" s="284">
        <v>-0.32608516526040299</v>
      </c>
    </row>
    <row r="3427" spans="1:5" x14ac:dyDescent="0.25">
      <c r="A3427" s="284">
        <v>22789.490866480901</v>
      </c>
      <c r="B3427" s="284">
        <v>-0.25570808948020002</v>
      </c>
      <c r="C3427" s="284">
        <v>-0.129326284201778</v>
      </c>
      <c r="D3427" s="284">
        <v>-0.27509552115411101</v>
      </c>
      <c r="E3427" s="284">
        <v>-0.32614010705945301</v>
      </c>
    </row>
    <row r="3428" spans="1:5" x14ac:dyDescent="0.25">
      <c r="A3428" s="284">
        <v>22790.721220998301</v>
      </c>
      <c r="B3428" s="284">
        <v>-0.26082857494075201</v>
      </c>
      <c r="C3428" s="284">
        <v>-0.12932788800907899</v>
      </c>
      <c r="D3428" s="284">
        <v>-0.27506632745307102</v>
      </c>
      <c r="E3428" s="284">
        <v>-0.32614780201158999</v>
      </c>
    </row>
    <row r="3429" spans="1:5" x14ac:dyDescent="0.25">
      <c r="A3429" s="284">
        <v>22792.2250102816</v>
      </c>
      <c r="B3429" s="284">
        <v>-0.53200399663549902</v>
      </c>
      <c r="C3429" s="284">
        <v>-0.12932984440244599</v>
      </c>
      <c r="D3429" s="284">
        <v>-0.27503063079151402</v>
      </c>
      <c r="E3429" s="284">
        <v>-0.32615720709475499</v>
      </c>
    </row>
    <row r="3430" spans="1:5" x14ac:dyDescent="0.25">
      <c r="A3430" s="284">
        <v>22792.771653166601</v>
      </c>
      <c r="B3430" s="284">
        <v>-0.21889604208258401</v>
      </c>
      <c r="C3430" s="284">
        <v>-0.12933055323940301</v>
      </c>
      <c r="D3430" s="284">
        <v>-0.27501764135204798</v>
      </c>
      <c r="E3430" s="284">
        <v>-0.326160625939305</v>
      </c>
    </row>
    <row r="3431" spans="1:5" x14ac:dyDescent="0.25">
      <c r="A3431" s="284">
        <v>22794.383104128399</v>
      </c>
      <c r="B3431" s="284">
        <v>-0.25153382263891599</v>
      </c>
      <c r="C3431" s="284">
        <v>-0.12933264282298401</v>
      </c>
      <c r="D3431" s="284">
        <v>-0.27497929999340598</v>
      </c>
      <c r="E3431" s="284">
        <v>-0.32617071510933299</v>
      </c>
    </row>
    <row r="3432" spans="1:5" x14ac:dyDescent="0.25">
      <c r="A3432" s="284">
        <v>22798.278836707999</v>
      </c>
      <c r="B3432" s="284">
        <v>-0.31396707101349902</v>
      </c>
      <c r="C3432" s="284">
        <v>-0.12933768825969399</v>
      </c>
      <c r="D3432" s="284">
        <v>-0.27488660857210301</v>
      </c>
      <c r="E3432" s="284">
        <v>-0.32619513459578398</v>
      </c>
    </row>
    <row r="3433" spans="1:5" x14ac:dyDescent="0.25">
      <c r="A3433" s="284">
        <v>22802.0486739597</v>
      </c>
      <c r="B3433" s="284">
        <v>0.21967726162623899</v>
      </c>
      <c r="C3433" s="284">
        <v>-0.12934255264289801</v>
      </c>
      <c r="D3433" s="284">
        <v>-0.27479684076085398</v>
      </c>
      <c r="E3433" s="284">
        <v>-0.32621881162884703</v>
      </c>
    </row>
    <row r="3434" spans="1:5" x14ac:dyDescent="0.25">
      <c r="A3434" s="284">
        <v>22803.425110566499</v>
      </c>
      <c r="B3434" s="284">
        <v>-0.175183490835118</v>
      </c>
      <c r="C3434" s="284">
        <v>-0.129344323258617</v>
      </c>
      <c r="D3434" s="284">
        <v>-0.27476399770078602</v>
      </c>
      <c r="E3434" s="284">
        <v>-0.32622745654714902</v>
      </c>
    </row>
    <row r="3435" spans="1:5" x14ac:dyDescent="0.25">
      <c r="A3435" s="284">
        <v>22803.675616901499</v>
      </c>
      <c r="B3435" s="284">
        <v>-0.49684482903423799</v>
      </c>
      <c r="C3435" s="284">
        <v>-0.12934464479973401</v>
      </c>
      <c r="D3435" s="284">
        <v>-0.27475802038620001</v>
      </c>
      <c r="E3435" s="284">
        <v>-0.32622902989007602</v>
      </c>
    </row>
    <row r="3436" spans="1:5" x14ac:dyDescent="0.25">
      <c r="A3436" s="284">
        <v>22805.944417224</v>
      </c>
      <c r="B3436" s="284">
        <v>-0.20619930381594601</v>
      </c>
      <c r="C3436" s="284">
        <v>-0.12934755695200401</v>
      </c>
      <c r="D3436" s="284">
        <v>-0.274703884696332</v>
      </c>
      <c r="E3436" s="284">
        <v>-0.32624330335907198</v>
      </c>
    </row>
    <row r="3437" spans="1:5" x14ac:dyDescent="0.25">
      <c r="A3437" s="284">
        <v>22807.9858138737</v>
      </c>
      <c r="B3437" s="284">
        <v>-0.58627257185094295</v>
      </c>
      <c r="C3437" s="284">
        <v>-0.129350169366235</v>
      </c>
      <c r="D3437" s="284">
        <v>-0.27465500336355497</v>
      </c>
      <c r="E3437" s="284">
        <v>-0.32625615647641198</v>
      </c>
    </row>
    <row r="3438" spans="1:5" x14ac:dyDescent="0.25">
      <c r="A3438" s="284">
        <v>22815.985349069499</v>
      </c>
      <c r="B3438" s="284">
        <v>-0.18089249830571799</v>
      </c>
      <c r="C3438" s="284">
        <v>-0.129360360477727</v>
      </c>
      <c r="D3438" s="284">
        <v>-0.27446345414061901</v>
      </c>
      <c r="E3438" s="284">
        <v>-0.32630663334566101</v>
      </c>
    </row>
    <row r="3439" spans="1:5" x14ac:dyDescent="0.25">
      <c r="A3439" s="284">
        <v>22820.073620602499</v>
      </c>
      <c r="B3439" s="284">
        <v>-0.17165983963981499</v>
      </c>
      <c r="C3439" s="284">
        <v>-0.12936553888747501</v>
      </c>
      <c r="D3439" s="284">
        <v>-0.27436539098341101</v>
      </c>
      <c r="E3439" s="284">
        <v>-0.32633249953538701</v>
      </c>
    </row>
    <row r="3440" spans="1:5" x14ac:dyDescent="0.25">
      <c r="A3440" s="284">
        <v>22821.6685783385</v>
      </c>
      <c r="B3440" s="284">
        <v>4.4024253093177798E-2</v>
      </c>
      <c r="C3440" s="284">
        <v>-0.12936755914092901</v>
      </c>
      <c r="D3440" s="284">
        <v>-0.27432701960877898</v>
      </c>
      <c r="E3440" s="284">
        <v>-0.326342600635813</v>
      </c>
    </row>
    <row r="3441" spans="1:5" x14ac:dyDescent="0.25">
      <c r="A3441" s="284">
        <v>22836.132009961799</v>
      </c>
      <c r="B3441" s="284">
        <v>0.71480447225069599</v>
      </c>
      <c r="C3441" s="284">
        <v>-0.12938566761167</v>
      </c>
      <c r="D3441" s="284">
        <v>-0.273978234283484</v>
      </c>
      <c r="E3441" s="284">
        <v>-0.326434512593124</v>
      </c>
    </row>
    <row r="3442" spans="1:5" x14ac:dyDescent="0.25">
      <c r="A3442" s="284">
        <v>22836.317023986201</v>
      </c>
      <c r="B3442" s="284">
        <v>-0.31350150472592198</v>
      </c>
      <c r="C3442" s="284">
        <v>-0.129385897672012</v>
      </c>
      <c r="D3442" s="284">
        <v>-0.273973762429152</v>
      </c>
      <c r="E3442" s="284">
        <v>-0.32643569195369798</v>
      </c>
    </row>
    <row r="3443" spans="1:5" x14ac:dyDescent="0.25">
      <c r="A3443" s="284">
        <v>22838.446143480502</v>
      </c>
      <c r="B3443" s="284">
        <v>-0.40548380558389502</v>
      </c>
      <c r="C3443" s="284">
        <v>-0.12938854517920101</v>
      </c>
      <c r="D3443" s="284">
        <v>-0.27392224607680299</v>
      </c>
      <c r="E3443" s="284">
        <v>-0.32644927043948302</v>
      </c>
    </row>
    <row r="3444" spans="1:5" x14ac:dyDescent="0.25">
      <c r="A3444" s="284">
        <v>22838.882154595802</v>
      </c>
      <c r="B3444" s="284">
        <v>0.46921038668998899</v>
      </c>
      <c r="C3444" s="284">
        <v>-0.12938908733459101</v>
      </c>
      <c r="D3444" s="284">
        <v>-0.27391168591199899</v>
      </c>
      <c r="E3444" s="284">
        <v>-0.32645205343594902</v>
      </c>
    </row>
    <row r="3445" spans="1:5" x14ac:dyDescent="0.25">
      <c r="A3445" s="284">
        <v>22840.341481517498</v>
      </c>
      <c r="B3445" s="284">
        <v>-2.7697981725305399E-2</v>
      </c>
      <c r="C3445" s="284">
        <v>-0.129390892748385</v>
      </c>
      <c r="D3445" s="284">
        <v>-0.27387634109565401</v>
      </c>
      <c r="E3445" s="284">
        <v>-0.32646136811056298</v>
      </c>
    </row>
    <row r="3446" spans="1:5" x14ac:dyDescent="0.25">
      <c r="A3446" s="284">
        <v>22841.248093630798</v>
      </c>
      <c r="B3446" s="284">
        <v>-0.329861775437157</v>
      </c>
      <c r="C3446" s="284">
        <v>-0.12939201436821601</v>
      </c>
      <c r="D3446" s="284">
        <v>-0.27385438300102599</v>
      </c>
      <c r="E3446" s="284">
        <v>-0.326467158258679</v>
      </c>
    </row>
    <row r="3447" spans="1:5" x14ac:dyDescent="0.25">
      <c r="A3447" s="284">
        <v>22842.4609310126</v>
      </c>
      <c r="B3447" s="284">
        <v>-0.18501530159729099</v>
      </c>
      <c r="C3447" s="284">
        <v>-0.129393514836211</v>
      </c>
      <c r="D3447" s="284">
        <v>-0.27382497578722298</v>
      </c>
      <c r="E3447" s="284">
        <v>-0.32647491022345898</v>
      </c>
    </row>
    <row r="3448" spans="1:5" x14ac:dyDescent="0.25">
      <c r="A3448" s="284">
        <v>22844.121015549801</v>
      </c>
      <c r="B3448" s="284">
        <v>-0.15567454932879901</v>
      </c>
      <c r="C3448" s="284">
        <v>-0.12939555978384501</v>
      </c>
      <c r="D3448" s="284">
        <v>-0.273784705390483</v>
      </c>
      <c r="E3448" s="284">
        <v>-0.32648552081071203</v>
      </c>
    </row>
    <row r="3449" spans="1:5" x14ac:dyDescent="0.25">
      <c r="A3449" s="284">
        <v>22845.109270028999</v>
      </c>
      <c r="B3449" s="284">
        <v>-0.27995559937867798</v>
      </c>
      <c r="C3449" s="284">
        <v>-0.129396777148752</v>
      </c>
      <c r="D3449" s="284">
        <v>-0.27376073227401498</v>
      </c>
      <c r="E3449" s="284">
        <v>-0.32649184409825299</v>
      </c>
    </row>
    <row r="3450" spans="1:5" x14ac:dyDescent="0.25">
      <c r="A3450" s="284">
        <v>22846.405989349001</v>
      </c>
      <c r="B3450" s="284">
        <v>-0.33432978866294599</v>
      </c>
      <c r="C3450" s="284">
        <v>-0.129398374490964</v>
      </c>
      <c r="D3450" s="284">
        <v>-0.273729243528544</v>
      </c>
      <c r="E3450" s="284">
        <v>-0.32650014107974201</v>
      </c>
    </row>
    <row r="3451" spans="1:5" x14ac:dyDescent="0.25">
      <c r="A3451" s="284">
        <v>22847.077343209101</v>
      </c>
      <c r="B3451" s="284">
        <v>-6.4997066977134907E-2</v>
      </c>
      <c r="C3451" s="284">
        <v>-0.129399201487093</v>
      </c>
      <c r="D3451" s="284">
        <v>-0.273712928581966</v>
      </c>
      <c r="E3451" s="284">
        <v>-0.32650443974176602</v>
      </c>
    </row>
    <row r="3452" spans="1:5" x14ac:dyDescent="0.25">
      <c r="A3452" s="284">
        <v>22847.8546306223</v>
      </c>
      <c r="B3452" s="284">
        <v>-0.589751062563593</v>
      </c>
      <c r="C3452" s="284">
        <v>-0.12940015513165301</v>
      </c>
      <c r="D3452" s="284">
        <v>-0.27369401986776398</v>
      </c>
      <c r="E3452" s="284">
        <v>-0.32650941730222299</v>
      </c>
    </row>
    <row r="3453" spans="1:5" x14ac:dyDescent="0.25">
      <c r="A3453" s="284">
        <v>22852.811445257201</v>
      </c>
      <c r="B3453" s="284">
        <v>-0.40681834400681</v>
      </c>
      <c r="C3453" s="284">
        <v>-0.129406219808329</v>
      </c>
      <c r="D3453" s="284">
        <v>-0.27357343771283299</v>
      </c>
      <c r="E3453" s="284">
        <v>-0.32654119986728303</v>
      </c>
    </row>
    <row r="3454" spans="1:5" x14ac:dyDescent="0.25">
      <c r="A3454" s="284">
        <v>22859.3705701</v>
      </c>
      <c r="B3454" s="284">
        <v>-0.190273735690694</v>
      </c>
      <c r="C3454" s="284">
        <v>-0.12941420966736</v>
      </c>
      <c r="D3454" s="284">
        <v>-0.27341352693889298</v>
      </c>
      <c r="E3454" s="284">
        <v>-0.32658335966930602</v>
      </c>
    </row>
    <row r="3455" spans="1:5" x14ac:dyDescent="0.25">
      <c r="A3455" s="284">
        <v>22861.0282166959</v>
      </c>
      <c r="B3455" s="284">
        <v>-0.154585278926367</v>
      </c>
      <c r="C3455" s="284">
        <v>-0.12941621474370599</v>
      </c>
      <c r="D3455" s="284">
        <v>-0.27337305003038698</v>
      </c>
      <c r="E3455" s="284">
        <v>-0.32659402846490199</v>
      </c>
    </row>
    <row r="3456" spans="1:5" x14ac:dyDescent="0.25">
      <c r="A3456" s="284">
        <v>22864.402380555799</v>
      </c>
      <c r="B3456" s="284">
        <v>0.36625335713564899</v>
      </c>
      <c r="C3456" s="284">
        <v>-0.129420296105896</v>
      </c>
      <c r="D3456" s="284">
        <v>-0.27329057839777698</v>
      </c>
      <c r="E3456" s="284">
        <v>-0.32661577416119603</v>
      </c>
    </row>
    <row r="3457" spans="1:5" x14ac:dyDescent="0.25">
      <c r="A3457" s="284">
        <v>22864.441161108902</v>
      </c>
      <c r="B3457" s="284">
        <v>-6.2492233525068802E-2</v>
      </c>
      <c r="C3457" s="284">
        <v>-0.12942034285898599</v>
      </c>
      <c r="D3457" s="284">
        <v>-0.27328963019506097</v>
      </c>
      <c r="E3457" s="284">
        <v>-0.32661602427792602</v>
      </c>
    </row>
    <row r="3458" spans="1:5" x14ac:dyDescent="0.25">
      <c r="A3458" s="284">
        <v>22872.342128773402</v>
      </c>
      <c r="B3458" s="284">
        <v>1.56667323980926</v>
      </c>
      <c r="C3458" s="284">
        <v>-0.12942983301754299</v>
      </c>
      <c r="D3458" s="284">
        <v>-0.27309592963028301</v>
      </c>
      <c r="E3458" s="284">
        <v>-0.32666706462497103</v>
      </c>
    </row>
    <row r="3459" spans="1:5" x14ac:dyDescent="0.25">
      <c r="A3459" s="284">
        <v>22876.1398182966</v>
      </c>
      <c r="B3459" s="284">
        <v>0.25597095390934599</v>
      </c>
      <c r="C3459" s="284">
        <v>-0.12943436567040301</v>
      </c>
      <c r="D3459" s="284">
        <v>-0.27300277862149902</v>
      </c>
      <c r="E3459" s="284">
        <v>-0.32669167603961402</v>
      </c>
    </row>
    <row r="3460" spans="1:5" x14ac:dyDescent="0.25">
      <c r="A3460" s="284">
        <v>22878.739593040798</v>
      </c>
      <c r="B3460" s="284">
        <v>-1.15375014313623</v>
      </c>
      <c r="C3460" s="284">
        <v>-0.12943745776118201</v>
      </c>
      <c r="D3460" s="284">
        <v>-0.272938828365973</v>
      </c>
      <c r="E3460" s="284">
        <v>-0.3267085242137</v>
      </c>
    </row>
    <row r="3461" spans="1:5" x14ac:dyDescent="0.25">
      <c r="A3461" s="284">
        <v>22888.113137306402</v>
      </c>
      <c r="B3461" s="284">
        <v>-0.14610338007779999</v>
      </c>
      <c r="C3461" s="284">
        <v>-0.129448533358622</v>
      </c>
      <c r="D3461" s="284">
        <v>-0.27270786523282498</v>
      </c>
      <c r="E3461" s="284">
        <v>-0.32676943817239101</v>
      </c>
    </row>
    <row r="3462" spans="1:5" x14ac:dyDescent="0.25">
      <c r="A3462" s="284">
        <v>22890.997336072</v>
      </c>
      <c r="B3462" s="284">
        <v>-1.32780946424499</v>
      </c>
      <c r="C3462" s="284">
        <v>-0.12945191237919501</v>
      </c>
      <c r="D3462" s="284">
        <v>-0.27263661102313103</v>
      </c>
      <c r="E3462" s="284">
        <v>-0.32678822628642101</v>
      </c>
    </row>
    <row r="3463" spans="1:5" x14ac:dyDescent="0.25">
      <c r="A3463" s="284">
        <v>22891.3927353654</v>
      </c>
      <c r="B3463" s="284">
        <v>-8.96370260241586E-2</v>
      </c>
      <c r="C3463" s="284">
        <v>-0.129452375614379</v>
      </c>
      <c r="D3463" s="284">
        <v>-0.27262684267273102</v>
      </c>
      <c r="E3463" s="284">
        <v>-0.32679080432691798</v>
      </c>
    </row>
    <row r="3464" spans="1:5" x14ac:dyDescent="0.25">
      <c r="A3464" s="284">
        <v>22894.136157493798</v>
      </c>
      <c r="B3464" s="284">
        <v>-0.178937684575842</v>
      </c>
      <c r="C3464" s="284">
        <v>-0.12945558970625101</v>
      </c>
      <c r="D3464" s="284">
        <v>-0.27255899300098302</v>
      </c>
      <c r="E3464" s="284">
        <v>-0.32680870503843801</v>
      </c>
    </row>
    <row r="3465" spans="1:5" x14ac:dyDescent="0.25">
      <c r="A3465" s="284">
        <v>22897.706204351201</v>
      </c>
      <c r="B3465" s="284">
        <v>-0.190284537209195</v>
      </c>
      <c r="C3465" s="284">
        <v>-0.129459717356571</v>
      </c>
      <c r="D3465" s="284">
        <v>-0.27247060218473801</v>
      </c>
      <c r="E3465" s="284">
        <v>-0.326832024697568</v>
      </c>
    </row>
    <row r="3466" spans="1:5" x14ac:dyDescent="0.25">
      <c r="A3466" s="284">
        <v>22907.348538290498</v>
      </c>
      <c r="B3466" s="284">
        <v>-1.18864305093012</v>
      </c>
      <c r="C3466" s="284">
        <v>-0.129470865720825</v>
      </c>
      <c r="D3466" s="284">
        <v>-0.272230937859198</v>
      </c>
      <c r="E3466" s="284">
        <v>-0.32689518224825298</v>
      </c>
    </row>
    <row r="3467" spans="1:5" x14ac:dyDescent="0.25">
      <c r="A3467" s="284">
        <v>22911.730367429001</v>
      </c>
      <c r="B3467" s="284">
        <v>-0.38853318522322799</v>
      </c>
      <c r="C3467" s="284">
        <v>-0.12947593194521101</v>
      </c>
      <c r="D3467" s="284">
        <v>-0.27212200709774198</v>
      </c>
      <c r="E3467" s="284">
        <v>-0.32692396768934001</v>
      </c>
    </row>
    <row r="3468" spans="1:5" x14ac:dyDescent="0.25">
      <c r="A3468" s="284">
        <v>22918.4634773949</v>
      </c>
      <c r="B3468" s="284">
        <v>-0.25335686497047799</v>
      </c>
      <c r="C3468" s="284">
        <v>-0.129483599880265</v>
      </c>
      <c r="D3468" s="284">
        <v>-0.27195427170165598</v>
      </c>
      <c r="E3468" s="284">
        <v>-0.32696828980878401</v>
      </c>
    </row>
    <row r="3469" spans="1:5" x14ac:dyDescent="0.25">
      <c r="A3469" s="284">
        <v>22918.900489305201</v>
      </c>
      <c r="B3469" s="284">
        <v>-0.20066984455586701</v>
      </c>
      <c r="C3469" s="284">
        <v>-0.12948409756691601</v>
      </c>
      <c r="D3469" s="284">
        <v>-0.271943347893357</v>
      </c>
      <c r="E3469" s="284">
        <v>-0.32697117087357702</v>
      </c>
    </row>
    <row r="3470" spans="1:5" x14ac:dyDescent="0.25">
      <c r="A3470" s="284">
        <v>22920.775851727201</v>
      </c>
      <c r="B3470" s="284">
        <v>1.87987608029738E-2</v>
      </c>
      <c r="C3470" s="284">
        <v>-0.12948623330468401</v>
      </c>
      <c r="D3470" s="284">
        <v>-0.27189643705264999</v>
      </c>
      <c r="E3470" s="284">
        <v>-0.32698354528811102</v>
      </c>
    </row>
    <row r="3471" spans="1:5" x14ac:dyDescent="0.25">
      <c r="A3471" s="284">
        <v>22930.311349727501</v>
      </c>
      <c r="B3471" s="284">
        <v>-7.2514146895008597E-2</v>
      </c>
      <c r="C3471" s="284">
        <v>-0.12949697726057599</v>
      </c>
      <c r="D3471" s="284">
        <v>-0.27165778133999502</v>
      </c>
      <c r="E3471" s="284">
        <v>-0.32704657795695002</v>
      </c>
    </row>
    <row r="3472" spans="1:5" x14ac:dyDescent="0.25">
      <c r="A3472" s="284">
        <v>22931.0706746166</v>
      </c>
      <c r="B3472" s="284">
        <v>5.0928894586244099E-3</v>
      </c>
      <c r="C3472" s="284">
        <v>-0.12949782379819</v>
      </c>
      <c r="D3472" s="284">
        <v>-0.27163873701107699</v>
      </c>
      <c r="E3472" s="284">
        <v>-0.32705160675021</v>
      </c>
    </row>
    <row r="3473" spans="1:5" x14ac:dyDescent="0.25">
      <c r="A3473" s="284">
        <v>22942.804126031398</v>
      </c>
      <c r="B3473" s="284">
        <v>-3.4718202365790998E-2</v>
      </c>
      <c r="C3473" s="284">
        <v>-0.129510873878393</v>
      </c>
      <c r="D3473" s="284">
        <v>-0.27134372077658703</v>
      </c>
      <c r="E3473" s="284">
        <v>-0.32712952855358202</v>
      </c>
    </row>
    <row r="3474" spans="1:5" x14ac:dyDescent="0.25">
      <c r="A3474" s="284">
        <v>22943.306688115201</v>
      </c>
      <c r="B3474" s="284">
        <v>-0.204436233738647</v>
      </c>
      <c r="C3474" s="284">
        <v>-0.12951142832299101</v>
      </c>
      <c r="D3474" s="284">
        <v>-0.27133107260754102</v>
      </c>
      <c r="E3474" s="284">
        <v>-0.32713287086222598</v>
      </c>
    </row>
    <row r="3475" spans="1:5" x14ac:dyDescent="0.25">
      <c r="A3475" s="284">
        <v>22945.841109200301</v>
      </c>
      <c r="B3475" s="284">
        <v>-0.200834919942905</v>
      </c>
      <c r="C3475" s="284">
        <v>-0.12951422137687901</v>
      </c>
      <c r="D3475" s="284">
        <v>-0.27126720215884897</v>
      </c>
      <c r="E3475" s="284">
        <v>-0.32714975316253703</v>
      </c>
    </row>
    <row r="3476" spans="1:5" x14ac:dyDescent="0.25">
      <c r="A3476" s="284">
        <v>22946.2123104083</v>
      </c>
      <c r="B3476" s="284">
        <v>-0.12844641908859</v>
      </c>
      <c r="C3476" s="284">
        <v>-0.12951462931093499</v>
      </c>
      <c r="D3476" s="284">
        <v>-0.27125782983062102</v>
      </c>
      <c r="E3476" s="284">
        <v>-0.32715222609919098</v>
      </c>
    </row>
    <row r="3477" spans="1:5" x14ac:dyDescent="0.25">
      <c r="A3477" s="284">
        <v>22946.886558996699</v>
      </c>
      <c r="B3477" s="284">
        <v>-6.9170052835376694E-2</v>
      </c>
      <c r="C3477" s="284">
        <v>-0.12951537028094101</v>
      </c>
      <c r="D3477" s="284">
        <v>-0.27124080596609401</v>
      </c>
      <c r="E3477" s="284">
        <v>-0.327156720648279</v>
      </c>
    </row>
    <row r="3478" spans="1:5" x14ac:dyDescent="0.25">
      <c r="A3478" s="284">
        <v>22947.80846624</v>
      </c>
      <c r="B3478" s="284">
        <v>-0.56155717567679697</v>
      </c>
      <c r="C3478" s="284">
        <v>-0.12951638341708699</v>
      </c>
      <c r="D3478" s="284">
        <v>-0.27121752905563901</v>
      </c>
      <c r="E3478" s="284">
        <v>-0.32716286802729</v>
      </c>
    </row>
    <row r="3479" spans="1:5" x14ac:dyDescent="0.25">
      <c r="A3479" s="284">
        <v>22947.8446202462</v>
      </c>
      <c r="B3479" s="284">
        <v>-0.22621779702886</v>
      </c>
      <c r="C3479" s="284">
        <v>-0.12951642314877401</v>
      </c>
      <c r="D3479" s="284">
        <v>-0.27121661621590198</v>
      </c>
      <c r="E3479" s="284">
        <v>-0.32716310915191499</v>
      </c>
    </row>
    <row r="3480" spans="1:5" x14ac:dyDescent="0.25">
      <c r="A3480" s="284">
        <v>22947.848814179099</v>
      </c>
      <c r="B3480" s="284">
        <v>-0.33183824436751103</v>
      </c>
      <c r="C3480" s="284">
        <v>-0.12951642774934799</v>
      </c>
      <c r="D3480" s="284">
        <v>-0.27121651032477301</v>
      </c>
      <c r="E3480" s="284">
        <v>-0.32716313712282602</v>
      </c>
    </row>
    <row r="3481" spans="1:5" x14ac:dyDescent="0.25">
      <c r="A3481" s="284">
        <v>22950.131140648798</v>
      </c>
      <c r="B3481" s="284">
        <v>-0.25108677826940501</v>
      </c>
      <c r="C3481" s="284">
        <v>-0.12951892953635799</v>
      </c>
      <c r="D3481" s="284">
        <v>-0.271158884669644</v>
      </c>
      <c r="E3481" s="284">
        <v>-0.32717836604702399</v>
      </c>
    </row>
    <row r="3482" spans="1:5" x14ac:dyDescent="0.25">
      <c r="A3482" s="284">
        <v>22951.344886127601</v>
      </c>
      <c r="B3482" s="284">
        <v>-0.181490129833939</v>
      </c>
      <c r="C3482" s="284">
        <v>-0.12952025722134</v>
      </c>
      <c r="D3482" s="284">
        <v>-0.27112823923863</v>
      </c>
      <c r="E3482" s="284">
        <v>-0.327186471246871</v>
      </c>
    </row>
    <row r="3483" spans="1:5" x14ac:dyDescent="0.25">
      <c r="A3483" s="284">
        <v>22952.2886980111</v>
      </c>
      <c r="B3483" s="284">
        <v>-0.23187645885083299</v>
      </c>
      <c r="C3483" s="284">
        <v>-0.12952128786578501</v>
      </c>
      <c r="D3483" s="284">
        <v>-0.27110440926564999</v>
      </c>
      <c r="E3483" s="284">
        <v>-0.32719277451620299</v>
      </c>
    </row>
    <row r="3484" spans="1:5" x14ac:dyDescent="0.25">
      <c r="A3484" s="284">
        <v>22959.217646085101</v>
      </c>
      <c r="B3484" s="284">
        <v>0.32794586199964598</v>
      </c>
      <c r="C3484" s="284">
        <v>-0.12952882206509</v>
      </c>
      <c r="D3484" s="284">
        <v>-0.27092908386728498</v>
      </c>
      <c r="E3484" s="284">
        <v>-0.32723913272264699</v>
      </c>
    </row>
    <row r="3485" spans="1:5" x14ac:dyDescent="0.25">
      <c r="A3485" s="284">
        <v>22959.479889111401</v>
      </c>
      <c r="B3485" s="284">
        <v>-0.29631971113575101</v>
      </c>
      <c r="C3485" s="284">
        <v>-0.12952910571324699</v>
      </c>
      <c r="D3485" s="284">
        <v>-0.27092243595712301</v>
      </c>
      <c r="E3485" s="284">
        <v>-0.32724088980284499</v>
      </c>
    </row>
    <row r="3486" spans="1:5" x14ac:dyDescent="0.25">
      <c r="A3486" s="284">
        <v>22970.605801507601</v>
      </c>
      <c r="B3486" s="284">
        <v>-0.206746674661962</v>
      </c>
      <c r="C3486" s="284">
        <v>-0.12954106886276301</v>
      </c>
      <c r="D3486" s="284">
        <v>-0.27063994645996098</v>
      </c>
      <c r="E3486" s="284">
        <v>-0.327315597675153</v>
      </c>
    </row>
    <row r="3487" spans="1:5" x14ac:dyDescent="0.25">
      <c r="A3487" s="284">
        <v>22972.037709075601</v>
      </c>
      <c r="B3487" s="284">
        <v>0.608642450400532</v>
      </c>
      <c r="C3487" s="284">
        <v>-0.129542596143191</v>
      </c>
      <c r="D3487" s="284">
        <v>-0.27060352335910998</v>
      </c>
      <c r="E3487" s="284">
        <v>-0.32732523742437503</v>
      </c>
    </row>
    <row r="3488" spans="1:5" x14ac:dyDescent="0.25">
      <c r="A3488" s="284">
        <v>22973.825463086399</v>
      </c>
      <c r="B3488" s="284">
        <v>-0.27332354930728098</v>
      </c>
      <c r="C3488" s="284">
        <v>-0.12954449650855501</v>
      </c>
      <c r="D3488" s="284">
        <v>-0.27055798470344</v>
      </c>
      <c r="E3488" s="284">
        <v>-0.3273372727685</v>
      </c>
    </row>
    <row r="3489" spans="1:5" x14ac:dyDescent="0.25">
      <c r="A3489" s="284">
        <v>22976.539069793602</v>
      </c>
      <c r="B3489" s="284">
        <v>-7.6442477956495405E-2</v>
      </c>
      <c r="C3489" s="284">
        <v>-0.129547375999255</v>
      </c>
      <c r="D3489" s="284">
        <v>-0.27048886221750801</v>
      </c>
      <c r="E3489" s="284">
        <v>-0.32735556571485203</v>
      </c>
    </row>
    <row r="3490" spans="1:5" x14ac:dyDescent="0.25">
      <c r="A3490" s="284">
        <v>22978.9885693539</v>
      </c>
      <c r="B3490" s="284">
        <v>-0.13046019945220899</v>
      </c>
      <c r="C3490" s="284">
        <v>-0.12954997523782</v>
      </c>
      <c r="D3490" s="284">
        <v>-0.27042633453578002</v>
      </c>
      <c r="E3490" s="284">
        <v>-0.32737210018520202</v>
      </c>
    </row>
    <row r="3491" spans="1:5" x14ac:dyDescent="0.25">
      <c r="A3491" s="284">
        <v>22981.743091766799</v>
      </c>
      <c r="B3491" s="284">
        <v>-0.17409769591313401</v>
      </c>
      <c r="C3491" s="284">
        <v>-0.129552881774886</v>
      </c>
      <c r="D3491" s="284">
        <v>-0.270355964730571</v>
      </c>
      <c r="E3491" s="284">
        <v>-0.32739070272401799</v>
      </c>
    </row>
    <row r="3492" spans="1:5" x14ac:dyDescent="0.25">
      <c r="A3492" s="284">
        <v>22990.000797136399</v>
      </c>
      <c r="B3492" s="284">
        <v>-0.51288911447394703</v>
      </c>
      <c r="C3492" s="284">
        <v>-0.12956153560568401</v>
      </c>
      <c r="D3492" s="284">
        <v>-0.270144942914815</v>
      </c>
      <c r="E3492" s="284">
        <v>-0.32744659956614303</v>
      </c>
    </row>
    <row r="3493" spans="1:5" x14ac:dyDescent="0.25">
      <c r="A3493" s="284">
        <v>22990.774441432</v>
      </c>
      <c r="B3493" s="284">
        <v>-1.3366366903106801</v>
      </c>
      <c r="C3493" s="284">
        <v>-0.129562341990274</v>
      </c>
      <c r="D3493" s="284">
        <v>-0.27012512972462399</v>
      </c>
      <c r="E3493" s="284">
        <v>-0.32745184730209997</v>
      </c>
    </row>
    <row r="3494" spans="1:5" x14ac:dyDescent="0.25">
      <c r="A3494" s="284">
        <v>22993.189357546999</v>
      </c>
      <c r="B3494" s="284">
        <v>-0.54408675431831799</v>
      </c>
      <c r="C3494" s="284">
        <v>-0.12956485083668301</v>
      </c>
      <c r="D3494" s="284">
        <v>-0.270063210440048</v>
      </c>
      <c r="E3494" s="284">
        <v>-0.32746823098920302</v>
      </c>
    </row>
    <row r="3495" spans="1:5" x14ac:dyDescent="0.25">
      <c r="A3495" s="284">
        <v>22993.5768164869</v>
      </c>
      <c r="B3495" s="284">
        <v>-0.111909797919529</v>
      </c>
      <c r="C3495" s="284">
        <v>-0.12956525336617999</v>
      </c>
      <c r="D3495" s="284">
        <v>-0.27005327570050702</v>
      </c>
      <c r="E3495" s="284">
        <v>-0.32747086140051102</v>
      </c>
    </row>
    <row r="3496" spans="1:5" x14ac:dyDescent="0.25">
      <c r="A3496" s="284">
        <v>22995.616340087501</v>
      </c>
      <c r="B3496" s="284">
        <v>1.1394931725772199</v>
      </c>
      <c r="C3496" s="284">
        <v>-0.12956736991114701</v>
      </c>
      <c r="D3496" s="284">
        <v>-0.27000098077664297</v>
      </c>
      <c r="E3496" s="284">
        <v>-0.32748471695007197</v>
      </c>
    </row>
    <row r="3497" spans="1:5" x14ac:dyDescent="0.25">
      <c r="A3497" s="284">
        <v>23002.494072267898</v>
      </c>
      <c r="B3497" s="284">
        <v>-9.3421174648944394E-2</v>
      </c>
      <c r="C3497" s="284">
        <v>-0.12957445442703699</v>
      </c>
      <c r="D3497" s="284">
        <v>-0.26982435227842</v>
      </c>
      <c r="E3497" s="284">
        <v>-0.327531508124352</v>
      </c>
    </row>
    <row r="3498" spans="1:5" x14ac:dyDescent="0.25">
      <c r="A3498" s="284">
        <v>23007.262386754999</v>
      </c>
      <c r="B3498" s="284">
        <v>-0.54601973024217498</v>
      </c>
      <c r="C3498" s="284">
        <v>-0.12957933212884301</v>
      </c>
      <c r="D3498" s="284">
        <v>-0.26970159967928797</v>
      </c>
      <c r="E3498" s="284">
        <v>-0.32756402302939502</v>
      </c>
    </row>
    <row r="3499" spans="1:5" x14ac:dyDescent="0.25">
      <c r="A3499" s="284">
        <v>23010.2788701469</v>
      </c>
      <c r="B3499" s="284">
        <v>-0.21963648329452701</v>
      </c>
      <c r="C3499" s="284">
        <v>-0.129582408777798</v>
      </c>
      <c r="D3499" s="284">
        <v>-0.269623897823418</v>
      </c>
      <c r="E3499" s="284">
        <v>-0.327584626774585</v>
      </c>
    </row>
    <row r="3500" spans="1:5" x14ac:dyDescent="0.25">
      <c r="A3500" s="284">
        <v>23017.037794674099</v>
      </c>
      <c r="B3500" s="284">
        <v>-0.18754624878258899</v>
      </c>
      <c r="C3500" s="284"/>
      <c r="D3500" s="284">
        <v>-0.269449166965396</v>
      </c>
      <c r="E3500" s="284">
        <v>-0.32763086692605298</v>
      </c>
    </row>
    <row r="3501" spans="1:5" x14ac:dyDescent="0.25">
      <c r="A3501" s="284">
        <v>23023.459702364999</v>
      </c>
      <c r="B3501" s="284">
        <v>-0.10875848567709601</v>
      </c>
      <c r="C3501" s="284">
        <v>-0.129595686261395</v>
      </c>
      <c r="D3501" s="284">
        <v>-0.26928314862380098</v>
      </c>
      <c r="E3501" s="284">
        <v>-0.32767491545900901</v>
      </c>
    </row>
    <row r="3502" spans="1:5" x14ac:dyDescent="0.25">
      <c r="A3502" s="284">
        <v>23026.728468717502</v>
      </c>
      <c r="B3502" s="284">
        <v>-9.8818019142343796E-2</v>
      </c>
      <c r="C3502" s="284">
        <v>-0.12959894111564099</v>
      </c>
      <c r="D3502" s="284">
        <v>-0.26919864489141698</v>
      </c>
      <c r="E3502" s="284">
        <v>-0.32769737764363499</v>
      </c>
    </row>
    <row r="3503" spans="1:5" x14ac:dyDescent="0.25">
      <c r="A3503" s="284">
        <v>23032.629529210099</v>
      </c>
      <c r="B3503" s="284">
        <v>-0.209297594606139</v>
      </c>
      <c r="C3503" s="284">
        <v>-0.12960477895186701</v>
      </c>
      <c r="D3503" s="284">
        <v>-0.26904563322589098</v>
      </c>
      <c r="E3503" s="284">
        <v>-0.32773799892175198</v>
      </c>
    </row>
    <row r="3504" spans="1:5" x14ac:dyDescent="0.25">
      <c r="A3504" s="284">
        <v>23040.141924787</v>
      </c>
      <c r="B3504" s="284">
        <v>-0.182115747708611</v>
      </c>
      <c r="C3504" s="284">
        <v>-0.12961216830018099</v>
      </c>
      <c r="D3504" s="284">
        <v>-0.26885030180867697</v>
      </c>
      <c r="E3504" s="284">
        <v>-0.32778984537685601</v>
      </c>
    </row>
    <row r="3505" spans="1:5" x14ac:dyDescent="0.25">
      <c r="A3505" s="284">
        <v>23040.546371731099</v>
      </c>
      <c r="B3505" s="284">
        <v>-8.4459606427689196E-2</v>
      </c>
      <c r="C3505" s="284">
        <v>-0.12961256310827701</v>
      </c>
      <c r="D3505" s="284">
        <v>-0.26883977496358202</v>
      </c>
      <c r="E3505" s="284">
        <v>-0.32779263892854599</v>
      </c>
    </row>
    <row r="3506" spans="1:5" x14ac:dyDescent="0.25">
      <c r="A3506" s="284">
        <v>23043.521117396602</v>
      </c>
      <c r="B3506" s="284">
        <v>-0.297761990267709</v>
      </c>
      <c r="C3506" s="284">
        <v>-0.129615461545494</v>
      </c>
      <c r="D3506" s="284">
        <v>-0.26876234901866403</v>
      </c>
      <c r="E3506" s="284">
        <v>-0.327813217761114</v>
      </c>
    </row>
    <row r="3507" spans="1:5" x14ac:dyDescent="0.25">
      <c r="A3507" s="284">
        <v>23045.475217944699</v>
      </c>
      <c r="B3507" s="284">
        <v>-0.32236922286220698</v>
      </c>
      <c r="C3507" s="284">
        <v>-0.129617359201634</v>
      </c>
      <c r="D3507" s="284">
        <v>-0.26871136820854002</v>
      </c>
      <c r="E3507" s="284">
        <v>-0.32782673906188098</v>
      </c>
    </row>
    <row r="3508" spans="1:5" x14ac:dyDescent="0.25">
      <c r="A3508" s="284">
        <v>23045.967141486901</v>
      </c>
      <c r="B3508" s="284">
        <v>-0.25353600345753302</v>
      </c>
      <c r="C3508" s="284">
        <v>-0.129617835241357</v>
      </c>
      <c r="D3508" s="284">
        <v>-0.26869853434452901</v>
      </c>
      <c r="E3508" s="284">
        <v>-0.32783014589947801</v>
      </c>
    </row>
    <row r="3509" spans="1:5" x14ac:dyDescent="0.25">
      <c r="A3509" s="284">
        <v>23048.1220059716</v>
      </c>
      <c r="B3509" s="284">
        <v>-0.15591971309133501</v>
      </c>
      <c r="C3509" s="284">
        <v>-0.12961992052698401</v>
      </c>
      <c r="D3509" s="284">
        <v>-0.26864231577520498</v>
      </c>
      <c r="E3509" s="284">
        <v>-0.327845076933372</v>
      </c>
    </row>
    <row r="3510" spans="1:5" x14ac:dyDescent="0.25">
      <c r="A3510" s="284">
        <v>23049.348926359398</v>
      </c>
      <c r="B3510" s="284">
        <v>-0.166055556159239</v>
      </c>
      <c r="C3510" s="284">
        <v>-0.12962110783108999</v>
      </c>
      <c r="D3510" s="284">
        <v>-0.26861030647282402</v>
      </c>
      <c r="E3510" s="284">
        <v>-0.32785358376825402</v>
      </c>
    </row>
    <row r="3511" spans="1:5" x14ac:dyDescent="0.25">
      <c r="A3511" s="284">
        <v>23050.0117841715</v>
      </c>
      <c r="B3511" s="284">
        <v>-0.65247361030565898</v>
      </c>
      <c r="C3511" s="284">
        <v>-0.12962174714583599</v>
      </c>
      <c r="D3511" s="284">
        <v>-0.268593013080071</v>
      </c>
      <c r="E3511" s="284">
        <v>-0.32785818271366401</v>
      </c>
    </row>
    <row r="3512" spans="1:5" x14ac:dyDescent="0.25">
      <c r="A3512" s="284">
        <v>23051.8010103038</v>
      </c>
      <c r="B3512" s="284">
        <v>-7.7979192640498199E-2</v>
      </c>
      <c r="C3512" s="284">
        <v>-0.12962346994802301</v>
      </c>
      <c r="D3512" s="284">
        <v>-0.26854633284248203</v>
      </c>
      <c r="E3512" s="284">
        <v>-0.32787059667544999</v>
      </c>
    </row>
    <row r="3513" spans="1:5" x14ac:dyDescent="0.25">
      <c r="A3513" s="284">
        <v>23054.7776484932</v>
      </c>
      <c r="B3513" s="284">
        <v>0.58385648071193097</v>
      </c>
      <c r="C3513" s="284">
        <v>-0.12962632678316099</v>
      </c>
      <c r="D3513" s="284">
        <v>-0.26846822885293697</v>
      </c>
      <c r="E3513" s="284">
        <v>-0.32789127391648598</v>
      </c>
    </row>
    <row r="3514" spans="1:5" x14ac:dyDescent="0.25">
      <c r="A3514" s="284">
        <v>23056.1383236867</v>
      </c>
      <c r="B3514" s="284">
        <v>-0.184813403413875</v>
      </c>
      <c r="C3514" s="284">
        <v>-0.12962762882612699</v>
      </c>
      <c r="D3514" s="284">
        <v>-0.26843244467369198</v>
      </c>
      <c r="E3514" s="284">
        <v>-0.32790072832963302</v>
      </c>
    </row>
    <row r="3515" spans="1:5" x14ac:dyDescent="0.25">
      <c r="A3515" s="284">
        <v>23057.0782253289</v>
      </c>
      <c r="B3515" s="284">
        <v>-0.32878565849189201</v>
      </c>
      <c r="C3515" s="284">
        <v>-0.12962852658663301</v>
      </c>
      <c r="D3515" s="284">
        <v>-0.26840772635076099</v>
      </c>
      <c r="E3515" s="284">
        <v>-0.32790726403105802</v>
      </c>
    </row>
    <row r="3516" spans="1:5" x14ac:dyDescent="0.25">
      <c r="A3516" s="284">
        <v>23057.440065955801</v>
      </c>
      <c r="B3516" s="284">
        <v>0.134453830899006</v>
      </c>
      <c r="C3516" s="284">
        <v>-0.129628872203886</v>
      </c>
      <c r="D3516" s="284">
        <v>-0.26839821036199701</v>
      </c>
      <c r="E3516" s="284">
        <v>-0.32790978084896999</v>
      </c>
    </row>
    <row r="3517" spans="1:5" x14ac:dyDescent="0.25">
      <c r="A3517" s="284">
        <v>23057.472739930501</v>
      </c>
      <c r="B3517" s="284">
        <v>-0.24353912055329299</v>
      </c>
      <c r="C3517" s="284">
        <v>-0.129628903381271</v>
      </c>
      <c r="D3517" s="284">
        <v>-0.26839735107436502</v>
      </c>
      <c r="E3517" s="284">
        <v>-0.32791000812563897</v>
      </c>
    </row>
    <row r="3518" spans="1:5" x14ac:dyDescent="0.25">
      <c r="A3518" s="284">
        <v>23067.033003875</v>
      </c>
      <c r="B3518" s="284">
        <v>-0.17406333455669601</v>
      </c>
      <c r="C3518" s="284">
        <v>-0.129637966518582</v>
      </c>
      <c r="D3518" s="284">
        <v>-0.268145927222255</v>
      </c>
      <c r="E3518" s="284">
        <v>-0.32797664360520901</v>
      </c>
    </row>
    <row r="3519" spans="1:5" x14ac:dyDescent="0.25">
      <c r="A3519" s="284">
        <v>23067.1504916628</v>
      </c>
      <c r="B3519" s="284">
        <v>-1.1998465639865299</v>
      </c>
      <c r="C3519" s="284">
        <v>-0.12963807712556299</v>
      </c>
      <c r="D3519" s="284">
        <v>-0.26814283742971801</v>
      </c>
      <c r="E3519" s="284">
        <v>-0.32797746250049498</v>
      </c>
    </row>
    <row r="3520" spans="1:5" x14ac:dyDescent="0.25">
      <c r="A3520" s="284">
        <v>23068.1691352013</v>
      </c>
      <c r="B3520" s="284">
        <v>-0.54234054764391604</v>
      </c>
      <c r="C3520" s="284">
        <v>-0.12963903485085199</v>
      </c>
      <c r="D3520" s="284">
        <v>-0.26811604828625202</v>
      </c>
      <c r="E3520" s="284">
        <v>-0.32798456249282798</v>
      </c>
    </row>
    <row r="3521" spans="1:5" x14ac:dyDescent="0.25">
      <c r="A3521" s="284">
        <v>23074.393153082499</v>
      </c>
      <c r="B3521" s="284">
        <v>-0.22109234135421199</v>
      </c>
      <c r="C3521" s="284">
        <v>-0.12964485646431301</v>
      </c>
      <c r="D3521" s="284">
        <v>-0.26795236383565602</v>
      </c>
      <c r="E3521" s="284">
        <v>-0.328028081067611</v>
      </c>
    </row>
    <row r="3522" spans="1:5" x14ac:dyDescent="0.25">
      <c r="A3522" s="284">
        <v>23074.7248743936</v>
      </c>
      <c r="B3522" s="284">
        <v>-0.22262935810387599</v>
      </c>
      <c r="C3522" s="284">
        <v>-0.12964516572291401</v>
      </c>
      <c r="D3522" s="284">
        <v>-0.26794363994996401</v>
      </c>
      <c r="E3522" s="284">
        <v>-0.328030403300965</v>
      </c>
    </row>
    <row r="3523" spans="1:5" x14ac:dyDescent="0.25">
      <c r="A3523" s="284">
        <v>23077.2155860522</v>
      </c>
      <c r="B3523" s="284">
        <v>-2.60308807283227E-2</v>
      </c>
      <c r="C3523" s="284">
        <v>-0.12964748777451901</v>
      </c>
      <c r="D3523" s="284">
        <v>-0.26787813712249597</v>
      </c>
      <c r="E3523" s="284">
        <v>-0.328047867016591</v>
      </c>
    </row>
    <row r="3524" spans="1:5" x14ac:dyDescent="0.25">
      <c r="A3524" s="284">
        <v>23086.263591761799</v>
      </c>
      <c r="B3524" s="284">
        <v>-2.0105459342134601E-2</v>
      </c>
      <c r="C3524" s="284">
        <v>-0.129655833986215</v>
      </c>
      <c r="D3524" s="284">
        <v>-0.267640185067759</v>
      </c>
      <c r="E3524" s="284">
        <v>-0.32811140449592702</v>
      </c>
    </row>
    <row r="3525" spans="1:5" x14ac:dyDescent="0.25">
      <c r="A3525" s="284">
        <v>23093.8843689637</v>
      </c>
      <c r="B3525" s="284">
        <v>-0.20103166220263299</v>
      </c>
      <c r="C3525" s="284">
        <v>-0.129662780297775</v>
      </c>
      <c r="D3525" s="284">
        <v>-0.26743976746723103</v>
      </c>
      <c r="E3525" s="284">
        <v>-0.32816501775254697</v>
      </c>
    </row>
    <row r="3526" spans="1:5" x14ac:dyDescent="0.25">
      <c r="A3526" s="284">
        <v>23094.398225492601</v>
      </c>
      <c r="B3526" s="284">
        <v>0.22387923703537399</v>
      </c>
      <c r="C3526" s="284">
        <v>-0.12966324593204501</v>
      </c>
      <c r="D3526" s="284">
        <v>-0.26742625363657802</v>
      </c>
      <c r="E3526" s="284">
        <v>-0.32816864366450899</v>
      </c>
    </row>
    <row r="3527" spans="1:5" x14ac:dyDescent="0.25">
      <c r="A3527" s="284">
        <v>23094.845134594601</v>
      </c>
      <c r="B3527" s="284">
        <v>-0.28628975108042598</v>
      </c>
      <c r="C3527" s="284">
        <v>-0.12966365018485701</v>
      </c>
      <c r="D3527" s="284">
        <v>-0.267414500445598</v>
      </c>
      <c r="E3527" s="284">
        <v>-0.328171797177149</v>
      </c>
    </row>
    <row r="3528" spans="1:5" x14ac:dyDescent="0.25">
      <c r="A3528" s="284">
        <v>23101.3058795379</v>
      </c>
      <c r="B3528" s="284">
        <v>-0.109425523274542</v>
      </c>
      <c r="C3528" s="284">
        <v>-0.129669471683062</v>
      </c>
      <c r="D3528" s="284">
        <v>-0.26724335015613798</v>
      </c>
      <c r="E3528" s="284">
        <v>-0.328217417845175</v>
      </c>
    </row>
    <row r="3529" spans="1:5" x14ac:dyDescent="0.25">
      <c r="A3529" s="284">
        <v>23102.663680018301</v>
      </c>
      <c r="B3529" s="284">
        <v>-0.23069567971775201</v>
      </c>
      <c r="C3529" s="284">
        <v>-0.12967068767037199</v>
      </c>
      <c r="D3529" s="284">
        <v>-0.26720735142295099</v>
      </c>
      <c r="E3529" s="284">
        <v>-0.32822701539502502</v>
      </c>
    </row>
    <row r="3530" spans="1:5" x14ac:dyDescent="0.25">
      <c r="A3530" s="284">
        <v>23103.305966591899</v>
      </c>
      <c r="B3530" s="284">
        <v>-0.27972874402345499</v>
      </c>
      <c r="C3530" s="284">
        <v>-0.12967126124873099</v>
      </c>
      <c r="D3530" s="284">
        <v>-0.26719030586638598</v>
      </c>
      <c r="E3530" s="284">
        <v>-0.32823155911955898</v>
      </c>
    </row>
    <row r="3531" spans="1:5" x14ac:dyDescent="0.25">
      <c r="A3531" s="284">
        <v>23105.809424027699</v>
      </c>
      <c r="B3531" s="284">
        <v>-0.17553443690960799</v>
      </c>
      <c r="C3531" s="284">
        <v>-0.129673496900334</v>
      </c>
      <c r="D3531" s="284">
        <v>-0.26712386694787499</v>
      </c>
      <c r="E3531" s="284">
        <v>-0.32824927961744699</v>
      </c>
    </row>
    <row r="3532" spans="1:5" x14ac:dyDescent="0.25">
      <c r="A3532" s="284">
        <v>23116.756203191901</v>
      </c>
      <c r="B3532" s="284">
        <v>-0.26757481954256002</v>
      </c>
      <c r="C3532" s="284">
        <v>-0.12968316551148801</v>
      </c>
      <c r="D3532" s="284">
        <v>-0.26683279734524301</v>
      </c>
      <c r="E3532" s="284">
        <v>-0.32832695547093699</v>
      </c>
    </row>
    <row r="3533" spans="1:5" x14ac:dyDescent="0.25">
      <c r="A3533" s="284">
        <v>23122.420117491001</v>
      </c>
      <c r="B3533" s="284">
        <v>-0.171374425913462</v>
      </c>
      <c r="C3533" s="284">
        <v>-0.12968810192292601</v>
      </c>
      <c r="D3533" s="284">
        <v>-0.266681816224424</v>
      </c>
      <c r="E3533" s="284">
        <v>-0.32836726709463798</v>
      </c>
    </row>
    <row r="3534" spans="1:5" x14ac:dyDescent="0.25">
      <c r="A3534" s="284">
        <v>23129.201886414699</v>
      </c>
      <c r="B3534" s="284">
        <v>-0.12577571442948801</v>
      </c>
      <c r="C3534" s="284">
        <v>-0.12969397603901101</v>
      </c>
      <c r="D3534" s="284">
        <v>-0.26650073938822599</v>
      </c>
      <c r="E3534" s="284">
        <v>-0.32841564475990498</v>
      </c>
    </row>
    <row r="3535" spans="1:5" x14ac:dyDescent="0.25">
      <c r="A3535" s="284">
        <v>23129.3361022766</v>
      </c>
      <c r="B3535" s="284">
        <v>-0.33155235012567502</v>
      </c>
      <c r="C3535" s="284">
        <v>-0.129694091045053</v>
      </c>
      <c r="D3535" s="284">
        <v>-0.26649715478671299</v>
      </c>
      <c r="E3535" s="284">
        <v>-0.32841660252632499</v>
      </c>
    </row>
    <row r="3536" spans="1:5" x14ac:dyDescent="0.25">
      <c r="A3536" s="284">
        <v>23131.093600849701</v>
      </c>
      <c r="B3536" s="284">
        <v>0.13899005333115599</v>
      </c>
      <c r="C3536" s="284">
        <v>-0.12969559699934999</v>
      </c>
      <c r="D3536" s="284">
        <v>-0.26645019167758</v>
      </c>
      <c r="E3536" s="284">
        <v>-0.32842915949400903</v>
      </c>
    </row>
    <row r="3537" spans="1:5" x14ac:dyDescent="0.25">
      <c r="A3537" s="284">
        <v>23133.439179141798</v>
      </c>
      <c r="B3537" s="284">
        <v>-0.39546004338623097</v>
      </c>
      <c r="C3537" s="284">
        <v>-0.129697606863689</v>
      </c>
      <c r="D3537" s="284">
        <v>-0.26638743828609301</v>
      </c>
      <c r="E3537" s="284">
        <v>-0.328445930397122</v>
      </c>
    </row>
    <row r="3538" spans="1:5" x14ac:dyDescent="0.25">
      <c r="A3538" s="284">
        <v>23138.079406327499</v>
      </c>
      <c r="B3538" s="284">
        <v>-0.33546891385755101</v>
      </c>
      <c r="C3538" s="284">
        <v>-0.12970155887214799</v>
      </c>
      <c r="D3538" s="284">
        <v>-0.26626316989846699</v>
      </c>
      <c r="E3538" s="284">
        <v>-0.32847915009553802</v>
      </c>
    </row>
    <row r="3539" spans="1:5" x14ac:dyDescent="0.25">
      <c r="A3539" s="284">
        <v>23140.329427373399</v>
      </c>
      <c r="B3539" s="284">
        <v>7.2972158614348403E-3</v>
      </c>
      <c r="C3539" s="284">
        <v>-0.12970345527799601</v>
      </c>
      <c r="D3539" s="284">
        <v>-0.26620288474130699</v>
      </c>
      <c r="E3539" s="284">
        <v>-0.32849527816308099</v>
      </c>
    </row>
    <row r="3540" spans="1:5" x14ac:dyDescent="0.25">
      <c r="A3540" s="284">
        <v>23149.6162998209</v>
      </c>
      <c r="B3540" s="284">
        <v>1.7495208248352601</v>
      </c>
      <c r="C3540" s="284">
        <v>-0.12971123521682501</v>
      </c>
      <c r="D3540" s="284">
        <v>-0.26595353462900501</v>
      </c>
      <c r="E3540" s="284">
        <v>-0.328561984376045</v>
      </c>
    </row>
    <row r="3541" spans="1:5" x14ac:dyDescent="0.25">
      <c r="A3541" s="284">
        <v>23153.099441335002</v>
      </c>
      <c r="B3541" s="284">
        <v>-0.32636312674838602</v>
      </c>
      <c r="C3541" s="284">
        <v>-0.12971415316665899</v>
      </c>
      <c r="D3541" s="284">
        <v>-0.26585981032884898</v>
      </c>
      <c r="E3541" s="284">
        <v>-0.328587060628516</v>
      </c>
    </row>
    <row r="3542" spans="1:5" x14ac:dyDescent="0.25">
      <c r="A3542" s="284">
        <v>23153.215639031299</v>
      </c>
      <c r="B3542" s="284">
        <v>-0.27450223302395399</v>
      </c>
      <c r="C3542" s="284">
        <v>-0.12971425050954499</v>
      </c>
      <c r="D3542" s="284">
        <v>-0.26585668368362803</v>
      </c>
      <c r="E3542" s="284">
        <v>-0.32858789791093801</v>
      </c>
    </row>
    <row r="3543" spans="1:5" x14ac:dyDescent="0.25">
      <c r="A3543" s="284">
        <v>23158.2006821043</v>
      </c>
      <c r="B3543" s="284">
        <v>-0.16391863618647801</v>
      </c>
      <c r="C3543" s="284">
        <v>-0.12971835449687799</v>
      </c>
      <c r="D3543" s="284">
        <v>-0.26572254624724101</v>
      </c>
      <c r="E3543" s="284">
        <v>-0.32862384254472299</v>
      </c>
    </row>
    <row r="3544" spans="1:5" x14ac:dyDescent="0.25">
      <c r="A3544" s="284">
        <v>23158.534960926201</v>
      </c>
      <c r="B3544" s="284">
        <v>-0.33393263018581798</v>
      </c>
      <c r="C3544" s="284">
        <v>-0.12971862938538101</v>
      </c>
      <c r="D3544" s="284">
        <v>-0.26571355147958398</v>
      </c>
      <c r="E3544" s="284">
        <v>-0.32862625516563299</v>
      </c>
    </row>
    <row r="3545" spans="1:5" x14ac:dyDescent="0.25">
      <c r="A3545" s="284">
        <v>23164.098802160799</v>
      </c>
      <c r="B3545" s="284">
        <v>-0.19000135921046801</v>
      </c>
      <c r="C3545" s="284">
        <v>-0.12972318905949401</v>
      </c>
      <c r="D3545" s="284">
        <v>-0.265563619841447</v>
      </c>
      <c r="E3545" s="284">
        <v>-0.32866646074665601</v>
      </c>
    </row>
    <row r="3546" spans="1:5" x14ac:dyDescent="0.25">
      <c r="A3546" s="284">
        <v>23164.596428703899</v>
      </c>
      <c r="B3546" s="284">
        <v>-4.1645514391486199E-2</v>
      </c>
      <c r="C3546" s="284">
        <v>-0.12972359404053599</v>
      </c>
      <c r="D3546" s="284">
        <v>-0.26555019786409101</v>
      </c>
      <c r="E3546" s="284">
        <v>-0.32867006354813699</v>
      </c>
    </row>
    <row r="3547" spans="1:5" x14ac:dyDescent="0.25">
      <c r="A3547" s="284">
        <v>23169.6652084538</v>
      </c>
      <c r="B3547" s="284">
        <v>0.31857240631241202</v>
      </c>
      <c r="C3547" s="284">
        <v>-0.12972769594241301</v>
      </c>
      <c r="D3547" s="284">
        <v>-0.26541332952478902</v>
      </c>
      <c r="E3547" s="284">
        <v>-0.32870676136388099</v>
      </c>
    </row>
    <row r="3548" spans="1:5" x14ac:dyDescent="0.25">
      <c r="A3548" s="284">
        <v>23180.505242352301</v>
      </c>
      <c r="B3548" s="284">
        <v>-0.142744831287478</v>
      </c>
      <c r="C3548" s="284">
        <v>-0.12973636910212499</v>
      </c>
      <c r="D3548" s="284">
        <v>-0.26511987668071102</v>
      </c>
      <c r="E3548" s="284">
        <v>-0.32878546376185902</v>
      </c>
    </row>
    <row r="3549" spans="1:5" x14ac:dyDescent="0.25">
      <c r="A3549" s="284">
        <v>23181.2817525262</v>
      </c>
      <c r="B3549" s="284">
        <v>-0.244839483405868</v>
      </c>
      <c r="C3549" s="284">
        <v>-0.12973697931692499</v>
      </c>
      <c r="D3549" s="284">
        <v>-0.26509883969509002</v>
      </c>
      <c r="E3549" s="284">
        <v>-0.32879110362234198</v>
      </c>
    </row>
    <row r="3550" spans="1:5" x14ac:dyDescent="0.25">
      <c r="A3550" s="284">
        <v>23190.659747123002</v>
      </c>
      <c r="B3550" s="284">
        <v>-0.10196711057364199</v>
      </c>
      <c r="C3550" s="284">
        <v>-0.12974434894489001</v>
      </c>
      <c r="D3550" s="284">
        <v>-0.26484437876887801</v>
      </c>
      <c r="E3550" s="284">
        <v>-0.32885945505664599</v>
      </c>
    </row>
    <row r="3551" spans="1:5" x14ac:dyDescent="0.25">
      <c r="A3551" s="284">
        <v>23192.340654206098</v>
      </c>
      <c r="B3551" s="284">
        <v>-0.20307721500650899</v>
      </c>
      <c r="C3551" s="284">
        <v>-0.129745655141767</v>
      </c>
      <c r="D3551" s="284">
        <v>-0.26479865491113103</v>
      </c>
      <c r="E3551" s="284"/>
    </row>
    <row r="3552" spans="1:5" x14ac:dyDescent="0.25">
      <c r="A3552" s="284">
        <v>23193.799032312902</v>
      </c>
      <c r="B3552" s="284">
        <v>-7.8674406440948405E-2</v>
      </c>
      <c r="C3552" s="284">
        <v>-0.12974678841614501</v>
      </c>
      <c r="D3552" s="284">
        <v>-0.26475898426320199</v>
      </c>
      <c r="E3552" s="284">
        <v>-0.32888238580685097</v>
      </c>
    </row>
    <row r="3553" spans="1:5" x14ac:dyDescent="0.25">
      <c r="A3553" s="284">
        <v>23194.061328200602</v>
      </c>
      <c r="B3553" s="284">
        <v>-0.50931263806482896</v>
      </c>
      <c r="C3553" s="284">
        <v>-0.129746991347993</v>
      </c>
      <c r="D3553" s="284">
        <v>-0.26475184931804102</v>
      </c>
      <c r="E3553" s="284">
        <v>-0.32888430246484401</v>
      </c>
    </row>
    <row r="3554" spans="1:5" x14ac:dyDescent="0.25">
      <c r="A3554" s="284">
        <v>23197.861794143701</v>
      </c>
      <c r="B3554" s="284">
        <v>-0.17473701252868101</v>
      </c>
      <c r="C3554" s="284">
        <v>-0.129749926206391</v>
      </c>
      <c r="D3554" s="284">
        <v>-0.264648469443034</v>
      </c>
      <c r="E3554" s="284">
        <v>-0.32891213553844201</v>
      </c>
    </row>
    <row r="3555" spans="1:5" x14ac:dyDescent="0.25">
      <c r="A3555" s="284">
        <v>23202.048454837899</v>
      </c>
      <c r="B3555" s="284">
        <v>-1.96800017980102</v>
      </c>
      <c r="C3555" s="284">
        <v>-0.12975313690869</v>
      </c>
      <c r="D3555" s="284">
        <v>-0.264534584339009</v>
      </c>
      <c r="E3555" s="284">
        <v>-0.32894280822175898</v>
      </c>
    </row>
    <row r="3556" spans="1:5" x14ac:dyDescent="0.25">
      <c r="A3556" s="284">
        <v>23208.7234445473</v>
      </c>
      <c r="B3556" s="284">
        <v>5.82038851624E-2</v>
      </c>
      <c r="C3556" s="284">
        <v>-0.129758208054643</v>
      </c>
      <c r="D3556" s="284">
        <v>-0.26435245593913897</v>
      </c>
      <c r="E3556" s="284">
        <v>-0.32899175078457399</v>
      </c>
    </row>
    <row r="3557" spans="1:5" x14ac:dyDescent="0.25">
      <c r="A3557" s="284">
        <v>23213.3860739062</v>
      </c>
      <c r="B3557" s="284">
        <v>-0.30667743921613</v>
      </c>
      <c r="C3557" s="284">
        <v>-0.12976171224637401</v>
      </c>
      <c r="D3557" s="284">
        <v>-0.26422511606410498</v>
      </c>
      <c r="E3557" s="284">
        <v>-0.32902603036661399</v>
      </c>
    </row>
    <row r="3558" spans="1:5" x14ac:dyDescent="0.25">
      <c r="A3558" s="284">
        <v>23216.7238950459</v>
      </c>
      <c r="B3558" s="284">
        <v>-0.176385089684017</v>
      </c>
      <c r="C3558" s="284">
        <v>-0.12976420616258899</v>
      </c>
      <c r="D3558" s="284">
        <v>-0.26413395768669801</v>
      </c>
      <c r="E3558" s="284">
        <v>-0.32905060698367999</v>
      </c>
    </row>
    <row r="3559" spans="1:5" x14ac:dyDescent="0.25">
      <c r="A3559" s="284">
        <v>23217.141485341701</v>
      </c>
      <c r="B3559" s="284">
        <v>-0.27744129366065201</v>
      </c>
      <c r="C3559" s="284">
        <v>-0.12976451817307899</v>
      </c>
      <c r="D3559" s="284">
        <v>-0.264122552985189</v>
      </c>
      <c r="E3559" s="284">
        <v>-0.329053684163163</v>
      </c>
    </row>
    <row r="3560" spans="1:5" x14ac:dyDescent="0.25">
      <c r="A3560" s="284">
        <v>23217.931434125701</v>
      </c>
      <c r="B3560" s="284">
        <v>-1.20416188324224</v>
      </c>
      <c r="C3560" s="284">
        <v>-0.12976510652289899</v>
      </c>
      <c r="D3560" s="284">
        <v>-0.26410094249431099</v>
      </c>
      <c r="E3560" s="284">
        <v>-0.32905950521363903</v>
      </c>
    </row>
    <row r="3561" spans="1:5" x14ac:dyDescent="0.25">
      <c r="A3561" s="284">
        <v>23225.967405755298</v>
      </c>
      <c r="B3561" s="284">
        <v>-0.30380049720143398</v>
      </c>
      <c r="C3561" s="284">
        <v>-0.12977103638785101</v>
      </c>
      <c r="D3561" s="284">
        <v>-0.26388089014834398</v>
      </c>
      <c r="E3561" s="284">
        <v>-0.32911881764458301</v>
      </c>
    </row>
    <row r="3562" spans="1:5" x14ac:dyDescent="0.25">
      <c r="A3562" s="284">
        <v>23227.956547947699</v>
      </c>
      <c r="B3562" s="284">
        <v>-0.38718535767318102</v>
      </c>
      <c r="C3562" s="284">
        <v>-0.129772489336934</v>
      </c>
      <c r="D3562" s="284">
        <v>-0.26382635324660503</v>
      </c>
      <c r="E3562" s="284">
        <v>-0.32913352608771601</v>
      </c>
    </row>
    <row r="3563" spans="1:5" x14ac:dyDescent="0.25">
      <c r="A3563" s="284">
        <v>23228.860617272399</v>
      </c>
      <c r="B3563" s="284">
        <v>-0.228714898804427</v>
      </c>
      <c r="C3563" s="284">
        <v>-0.12977314949213101</v>
      </c>
      <c r="D3563" s="284">
        <v>-0.26380155372123998</v>
      </c>
      <c r="E3563" s="284">
        <v>-0.32914021110616398</v>
      </c>
    </row>
    <row r="3564" spans="1:5" x14ac:dyDescent="0.25">
      <c r="A3564" s="284">
        <v>23230.346554681699</v>
      </c>
      <c r="B3564" s="284">
        <v>0.26572316544040098</v>
      </c>
      <c r="C3564" s="284">
        <v>-0.12977423179664399</v>
      </c>
      <c r="D3564" s="284">
        <v>-0.26376077548383597</v>
      </c>
      <c r="E3564" s="284">
        <v>-0.32915120759097299</v>
      </c>
    </row>
    <row r="3565" spans="1:5" x14ac:dyDescent="0.25">
      <c r="A3565" s="284">
        <v>23231.0753405863</v>
      </c>
      <c r="B3565" s="284">
        <v>-0.61073225853374202</v>
      </c>
      <c r="C3565" s="284">
        <v>-0.12977475933447999</v>
      </c>
      <c r="D3565" s="284">
        <v>-0.26374073709026502</v>
      </c>
      <c r="E3565" s="284">
        <v>-0.32915660286081899</v>
      </c>
    </row>
    <row r="3566" spans="1:5" x14ac:dyDescent="0.25">
      <c r="A3566" s="284">
        <v>23234.755006070998</v>
      </c>
      <c r="B3566" s="284">
        <v>4.1666970241061002E-2</v>
      </c>
      <c r="C3566" s="284">
        <v>-0.12977742289143901</v>
      </c>
      <c r="D3566" s="284">
        <v>-0.26363956254130799</v>
      </c>
      <c r="E3566" s="284">
        <v>-0.32918386551349599</v>
      </c>
    </row>
    <row r="3567" spans="1:5" x14ac:dyDescent="0.25">
      <c r="A3567" s="284">
        <v>23243.366153867901</v>
      </c>
      <c r="B3567" s="284">
        <v>-0.37751145442024298</v>
      </c>
      <c r="C3567" s="284">
        <v>-0.129783581038769</v>
      </c>
      <c r="D3567" s="284">
        <v>-0.26340279400950101</v>
      </c>
      <c r="E3567" s="284">
        <v>-0.32924779846748198</v>
      </c>
    </row>
    <row r="3568" spans="1:5" x14ac:dyDescent="0.25">
      <c r="A3568" s="284">
        <v>23243.784100830799</v>
      </c>
      <c r="B3568" s="284">
        <v>7.5942268161388604E-2</v>
      </c>
      <c r="C3568" s="284">
        <v>-0.12978387852412701</v>
      </c>
      <c r="D3568" s="284">
        <v>-0.26339130231395502</v>
      </c>
      <c r="E3568" s="284">
        <v>-0.32925090645682797</v>
      </c>
    </row>
    <row r="3569" spans="1:5" x14ac:dyDescent="0.25">
      <c r="A3569" s="284">
        <v>23249.084060658901</v>
      </c>
      <c r="B3569" s="284">
        <v>-0.49370494322598102</v>
      </c>
      <c r="C3569" s="284">
        <v>-0.12978761771127401</v>
      </c>
      <c r="D3569" s="284">
        <v>-0.26324533957223201</v>
      </c>
      <c r="E3569" s="284">
        <v>-0.32929036372717702</v>
      </c>
    </row>
    <row r="3570" spans="1:5" x14ac:dyDescent="0.25">
      <c r="A3570" s="284">
        <v>23250.880183236801</v>
      </c>
      <c r="B3570" s="284">
        <v>-7.3946927368229207E-2</v>
      </c>
      <c r="C3570" s="284">
        <v>-0.129788876473652</v>
      </c>
      <c r="D3570" s="284">
        <v>-0.26319568676996002</v>
      </c>
      <c r="E3570" s="284">
        <v>-0.32930374183198902</v>
      </c>
    </row>
    <row r="3571" spans="1:5" x14ac:dyDescent="0.25">
      <c r="A3571" s="284">
        <v>23250.9450236093</v>
      </c>
      <c r="B3571" s="284">
        <v>-0.321059096567122</v>
      </c>
      <c r="C3571" s="284">
        <v>-0.129788921718132</v>
      </c>
      <c r="D3571" s="284">
        <v>-0.26319389429419499</v>
      </c>
      <c r="E3571" s="284">
        <v>-0.32930422478415999</v>
      </c>
    </row>
    <row r="3572" spans="1:5" x14ac:dyDescent="0.25">
      <c r="A3572" s="284">
        <v>23251.590724912101</v>
      </c>
      <c r="B3572" s="284">
        <v>-0.60050171951987497</v>
      </c>
      <c r="C3572" s="284">
        <v>-0.12978937227723</v>
      </c>
      <c r="D3572" s="284">
        <v>-0.26317604424347502</v>
      </c>
      <c r="E3572" s="284">
        <v>-0.32930903895265901</v>
      </c>
    </row>
    <row r="3573" spans="1:5" x14ac:dyDescent="0.25">
      <c r="A3573" s="284">
        <v>23253.682047731301</v>
      </c>
      <c r="B3573" s="284">
        <v>-6.7571986647341195E-2</v>
      </c>
      <c r="C3573" s="284">
        <v>-0.129790831565787</v>
      </c>
      <c r="D3573" s="284">
        <v>-0.26311823079593799</v>
      </c>
      <c r="E3573" s="284">
        <v>-0.32932464023977598</v>
      </c>
    </row>
    <row r="3574" spans="1:5" x14ac:dyDescent="0.25">
      <c r="A3574" s="284">
        <v>23255.230194833999</v>
      </c>
      <c r="B3574" s="284">
        <v>0.79829454500219799</v>
      </c>
      <c r="C3574" s="284">
        <v>-0.12979190711333</v>
      </c>
      <c r="D3574" s="284">
        <v>-0.26307543313673398</v>
      </c>
      <c r="E3574" s="284">
        <v>-0.32933619373649298</v>
      </c>
    </row>
    <row r="3575" spans="1:5" x14ac:dyDescent="0.25">
      <c r="A3575" s="284">
        <v>23255.929290851898</v>
      </c>
      <c r="B3575" s="284">
        <v>-0.18985403227335099</v>
      </c>
      <c r="C3575" s="284">
        <v>-0.12979239215130101</v>
      </c>
      <c r="D3575" s="284">
        <v>-0.26305610701903298</v>
      </c>
      <c r="E3575" s="284">
        <v>-0.329341413710313</v>
      </c>
    </row>
    <row r="3576" spans="1:5" x14ac:dyDescent="0.25">
      <c r="A3576" s="284">
        <v>23256.2191178748</v>
      </c>
      <c r="B3576" s="284">
        <v>-0.60772235974225797</v>
      </c>
      <c r="C3576" s="284">
        <v>-0.129792592704671</v>
      </c>
      <c r="D3576" s="284">
        <v>-0.26304809491337999</v>
      </c>
      <c r="E3576" s="284">
        <v>-0.32934357812434301</v>
      </c>
    </row>
    <row r="3577" spans="1:5" x14ac:dyDescent="0.25">
      <c r="A3577" s="284">
        <v>23263.0782259304</v>
      </c>
      <c r="B3577" s="284">
        <v>-0.17502971675276099</v>
      </c>
      <c r="C3577" s="284">
        <v>-0.12979731190791899</v>
      </c>
      <c r="D3577" s="284">
        <v>-0.26285847871444701</v>
      </c>
      <c r="E3577" s="284">
        <v>-0.32939486446915101</v>
      </c>
    </row>
    <row r="3578" spans="1:5" x14ac:dyDescent="0.25">
      <c r="A3578" s="284">
        <v>23271.976692104701</v>
      </c>
      <c r="B3578" s="284">
        <v>-0.21870498671109401</v>
      </c>
      <c r="C3578" s="284">
        <v>-0.12980333768522001</v>
      </c>
      <c r="D3578" s="284">
        <v>-0.26261248560300199</v>
      </c>
      <c r="E3578" s="284">
        <v>-0.32946157817093502</v>
      </c>
    </row>
    <row r="3579" spans="1:5" x14ac:dyDescent="0.25">
      <c r="A3579" s="284">
        <v>23272.261909011799</v>
      </c>
      <c r="B3579" s="284">
        <v>2.0050677217997599E-2</v>
      </c>
      <c r="C3579" s="284">
        <v>-0.129803530364204</v>
      </c>
      <c r="D3579" s="284">
        <v>-0.26260460094141902</v>
      </c>
      <c r="E3579" s="284">
        <v>-0.32946371984210399</v>
      </c>
    </row>
    <row r="3580" spans="1:5" x14ac:dyDescent="0.25">
      <c r="A3580" s="284">
        <v>23273.112174409001</v>
      </c>
      <c r="B3580" s="284">
        <v>-7.6020352579386802E-2</v>
      </c>
      <c r="C3580" s="284">
        <v>-0.12980410391156799</v>
      </c>
      <c r="D3580" s="284">
        <v>-0.26258109583092898</v>
      </c>
      <c r="E3580" s="284">
        <v>-0.32947010587221598</v>
      </c>
    </row>
    <row r="3581" spans="1:5" x14ac:dyDescent="0.25">
      <c r="A3581" s="284">
        <v>23274.377117738801</v>
      </c>
      <c r="B3581" s="284">
        <v>-5.9841445854924603E-2</v>
      </c>
      <c r="C3581" s="284">
        <v>-0.12980495022308</v>
      </c>
      <c r="D3581" s="284">
        <v>-0.26254612718134401</v>
      </c>
      <c r="E3581" s="284">
        <v>-0.32947960924715403</v>
      </c>
    </row>
    <row r="3582" spans="1:5" x14ac:dyDescent="0.25">
      <c r="A3582" s="284">
        <v>23274.8905759013</v>
      </c>
      <c r="B3582" s="284">
        <v>-0.25508539503986699</v>
      </c>
      <c r="C3582" s="284">
        <v>-0.129805293752741</v>
      </c>
      <c r="D3582" s="284">
        <v>-0.26253193291813998</v>
      </c>
      <c r="E3582" s="284">
        <v>-0.32948346809708601</v>
      </c>
    </row>
    <row r="3583" spans="1:5" x14ac:dyDescent="0.25">
      <c r="A3583" s="284">
        <v>23274.956054892202</v>
      </c>
      <c r="B3583" s="284">
        <v>-0.33390841607071597</v>
      </c>
      <c r="C3583" s="284">
        <v>-0.129805337399373</v>
      </c>
      <c r="D3583" s="284">
        <v>-0.26253012278812499</v>
      </c>
      <c r="E3583" s="284">
        <v>-0.32948396019871801</v>
      </c>
    </row>
    <row r="3584" spans="1:5" x14ac:dyDescent="0.25">
      <c r="A3584" s="284">
        <v>23278.363200195399</v>
      </c>
      <c r="B3584" s="284">
        <v>-0.26424652183902902</v>
      </c>
      <c r="C3584" s="284">
        <v>-0.129807601888423</v>
      </c>
      <c r="D3584" s="284">
        <v>-0.26243570252795001</v>
      </c>
      <c r="E3584" s="284">
        <v>-0.32950958488714899</v>
      </c>
    </row>
    <row r="3585" spans="1:5" x14ac:dyDescent="0.25">
      <c r="A3585" s="284">
        <v>23280.729753834501</v>
      </c>
      <c r="B3585" s="284">
        <v>-0.48119449549438598</v>
      </c>
      <c r="C3585" s="284">
        <v>-0.129809164415152</v>
      </c>
      <c r="D3585" s="284">
        <v>-0.26237001335417498</v>
      </c>
      <c r="E3585" s="284">
        <v>-0.32952739865075298</v>
      </c>
    </row>
    <row r="3586" spans="1:5" x14ac:dyDescent="0.25">
      <c r="A3586" s="284">
        <v>23281.024124339601</v>
      </c>
      <c r="B3586" s="284">
        <v>-0.403221659275799</v>
      </c>
      <c r="C3586" s="284">
        <v>-0.12980935877448299</v>
      </c>
      <c r="D3586" s="284">
        <v>-0.26236183751332598</v>
      </c>
      <c r="E3586" s="284">
        <v>-0.329529615623609</v>
      </c>
    </row>
    <row r="3587" spans="1:5" x14ac:dyDescent="0.25">
      <c r="A3587" s="284">
        <v>23283.183800524399</v>
      </c>
      <c r="B3587" s="284">
        <v>-0.33119724218211299</v>
      </c>
      <c r="C3587" s="284">
        <v>-0.12981078470952601</v>
      </c>
      <c r="D3587" s="284">
        <v>-0.26230184953779001</v>
      </c>
      <c r="E3587" s="284">
        <v>-0.32954588739618701</v>
      </c>
    </row>
    <row r="3588" spans="1:5" x14ac:dyDescent="0.25">
      <c r="A3588" s="284">
        <v>23283.8083156949</v>
      </c>
      <c r="B3588" s="284">
        <v>2.6622699345074898</v>
      </c>
      <c r="C3588" s="284">
        <v>-0.129811197048224</v>
      </c>
      <c r="D3588" s="284">
        <v>-0.26228450277023801</v>
      </c>
      <c r="E3588" s="284">
        <v>-0.32955059530064401</v>
      </c>
    </row>
    <row r="3589" spans="1:5" x14ac:dyDescent="0.25">
      <c r="A3589" s="284">
        <v>23286.2459147728</v>
      </c>
      <c r="B3589" s="284">
        <v>0.120555664859312</v>
      </c>
      <c r="C3589" s="284">
        <v>-0.129812791149891</v>
      </c>
      <c r="D3589" s="284">
        <v>-0.26221675839155001</v>
      </c>
      <c r="E3589" s="284">
        <v>-0.329568978814816</v>
      </c>
    </row>
    <row r="3590" spans="1:5" x14ac:dyDescent="0.25">
      <c r="A3590" s="284">
        <v>23288.918502320899</v>
      </c>
      <c r="B3590" s="284">
        <v>-0.32228468242798702</v>
      </c>
      <c r="C3590" s="284">
        <v>-0.12981453228315301</v>
      </c>
      <c r="D3590" s="284">
        <v>-0.262142418893967</v>
      </c>
      <c r="E3590" s="284">
        <v>-0.32958915231642</v>
      </c>
    </row>
    <row r="3591" spans="1:5" x14ac:dyDescent="0.25">
      <c r="A3591" s="284">
        <v>23294.4164301581</v>
      </c>
      <c r="B3591" s="284">
        <v>-0.24358574421509099</v>
      </c>
      <c r="C3591" s="284">
        <v>-0.12981808118281599</v>
      </c>
      <c r="D3591" s="284">
        <v>-0.26198942513629098</v>
      </c>
      <c r="E3591" s="284">
        <v>-0.32963070949287598</v>
      </c>
    </row>
    <row r="3592" spans="1:5" x14ac:dyDescent="0.25">
      <c r="A3592" s="284">
        <v>23294.784863460802</v>
      </c>
      <c r="B3592" s="284">
        <v>-0.19362671209357499</v>
      </c>
      <c r="C3592" s="284">
        <v>-0.129818318653149</v>
      </c>
      <c r="D3592" s="284">
        <v>-0.26197915998471699</v>
      </c>
      <c r="E3592" s="284">
        <v>-0.32963349711916701</v>
      </c>
    </row>
    <row r="3593" spans="1:5" x14ac:dyDescent="0.25">
      <c r="A3593" s="284">
        <v>23294.7875000899</v>
      </c>
      <c r="B3593" s="284">
        <v>5.2096034866444497E-3</v>
      </c>
      <c r="C3593" s="284">
        <v>-0.12981832033960899</v>
      </c>
      <c r="D3593" s="284">
        <v>-0.26197908652393798</v>
      </c>
      <c r="E3593" s="284">
        <v>-0.32963351706833099</v>
      </c>
    </row>
    <row r="3594" spans="1:5" x14ac:dyDescent="0.25">
      <c r="A3594" s="284">
        <v>23297.473251693002</v>
      </c>
      <c r="B3594" s="284">
        <v>-0.26626708113865999</v>
      </c>
      <c r="C3594" s="284">
        <v>-0.129820038219461</v>
      </c>
      <c r="D3594" s="284">
        <v>-0.26190425711224002</v>
      </c>
      <c r="E3594" s="284">
        <v>-0.32965384834074102</v>
      </c>
    </row>
    <row r="3595" spans="1:5" x14ac:dyDescent="0.25">
      <c r="A3595" s="284">
        <v>23300.9689059142</v>
      </c>
      <c r="B3595" s="284">
        <v>-0.24522244858930001</v>
      </c>
      <c r="C3595" s="284">
        <v>-0.129822260591171</v>
      </c>
      <c r="D3595" s="284">
        <v>-0.26180678920492401</v>
      </c>
      <c r="E3595" s="284">
        <v>-0.32968034977043598</v>
      </c>
    </row>
    <row r="3596" spans="1:5" x14ac:dyDescent="0.25">
      <c r="A3596" s="284">
        <v>23304.701129359801</v>
      </c>
      <c r="B3596" s="284">
        <v>-0.61674960790550903</v>
      </c>
      <c r="C3596" s="284">
        <v>-0.129824614947573</v>
      </c>
      <c r="D3596" s="284">
        <v>-0.26170267962056798</v>
      </c>
      <c r="E3596" s="284">
        <v>-0.32970865481143602</v>
      </c>
    </row>
    <row r="3597" spans="1:5" x14ac:dyDescent="0.25">
      <c r="A3597" s="284">
        <v>23304.9300326226</v>
      </c>
      <c r="B3597" s="284">
        <v>-3.7160486667065E-2</v>
      </c>
      <c r="C3597" s="284">
        <v>-0.129824758938309</v>
      </c>
      <c r="D3597" s="284">
        <v>-0.261696290673682</v>
      </c>
      <c r="E3597" s="284">
        <v>-0.32971039271545499</v>
      </c>
    </row>
    <row r="3598" spans="1:5" x14ac:dyDescent="0.25">
      <c r="A3598" s="284">
        <v>23309.271222777901</v>
      </c>
      <c r="B3598" s="284">
        <v>-7.56492698496425E-2</v>
      </c>
      <c r="C3598" s="284">
        <v>-0.12982747311621801</v>
      </c>
      <c r="D3598" s="284">
        <v>-0.26157505539682802</v>
      </c>
      <c r="E3598" s="284">
        <v>-0.32974337904163198</v>
      </c>
    </row>
    <row r="3599" spans="1:5" x14ac:dyDescent="0.25">
      <c r="A3599" s="284">
        <v>23313.638559110401</v>
      </c>
      <c r="B3599" s="284">
        <v>-0.337047938250779</v>
      </c>
      <c r="C3599" s="284">
        <v>-0.129830174435626</v>
      </c>
      <c r="D3599" s="284">
        <v>-0.26145297156378899</v>
      </c>
      <c r="E3599" s="284">
        <v>-0.32977660774871598</v>
      </c>
    </row>
    <row r="3600" spans="1:5" x14ac:dyDescent="0.25">
      <c r="A3600" s="284">
        <v>23314.214673007202</v>
      </c>
      <c r="B3600" s="284">
        <v>-0.61778641390147804</v>
      </c>
      <c r="C3600" s="284">
        <v>-0.12983053077814899</v>
      </c>
      <c r="D3600" s="284">
        <v>-0.26143685995256699</v>
      </c>
      <c r="E3600" s="284">
        <v>-0.32978099500828301</v>
      </c>
    </row>
    <row r="3601" spans="1:5" x14ac:dyDescent="0.25">
      <c r="A3601" s="284">
        <v>23315.020414938899</v>
      </c>
      <c r="B3601" s="284">
        <v>0.27005767513579298</v>
      </c>
      <c r="C3601" s="284">
        <v>-0.12983102915202099</v>
      </c>
      <c r="D3601" s="284">
        <v>-0.261414326559744</v>
      </c>
      <c r="E3601" s="284">
        <v>-0.329787134003386</v>
      </c>
    </row>
    <row r="3602" spans="1:5" x14ac:dyDescent="0.25">
      <c r="A3602" s="284">
        <v>23317.396746439499</v>
      </c>
      <c r="B3602" s="284">
        <v>-0.16174210185464499</v>
      </c>
      <c r="C3602" s="284">
        <v>-0.129832486180361</v>
      </c>
      <c r="D3602" s="284">
        <v>-0.261347831259582</v>
      </c>
      <c r="E3602" s="284">
        <v>-0.32980524300029102</v>
      </c>
    </row>
    <row r="3603" spans="1:5" x14ac:dyDescent="0.25">
      <c r="A3603" s="284">
        <v>23326.929853757101</v>
      </c>
      <c r="B3603" s="284">
        <v>-0.207913029749973</v>
      </c>
      <c r="C3603" s="284">
        <v>-0.129838247219976</v>
      </c>
      <c r="D3603" s="284">
        <v>-0.261080752694486</v>
      </c>
      <c r="E3603" s="284">
        <v>-0.32987804749139499</v>
      </c>
    </row>
    <row r="3604" spans="1:5" x14ac:dyDescent="0.25">
      <c r="A3604" s="284">
        <v>23327.733192397802</v>
      </c>
      <c r="B3604" s="284">
        <v>-0.28376234906106701</v>
      </c>
      <c r="C3604" s="284">
        <v>-0.12983873252019701</v>
      </c>
      <c r="D3604" s="284">
        <v>-0.26105820234084598</v>
      </c>
      <c r="E3604" s="284">
        <v>-0.32988418383798301</v>
      </c>
    </row>
    <row r="3605" spans="1:5" x14ac:dyDescent="0.25">
      <c r="A3605" s="284">
        <v>23328.2174683749</v>
      </c>
      <c r="B3605" s="284">
        <v>-0.34164315229582298</v>
      </c>
      <c r="C3605" s="284">
        <v>-0.129839025073333</v>
      </c>
      <c r="D3605" s="284">
        <v>-0.261044608329566</v>
      </c>
      <c r="E3605" s="284">
        <v>-0.32988788898624499</v>
      </c>
    </row>
    <row r="3606" spans="1:5" x14ac:dyDescent="0.25">
      <c r="A3606" s="284">
        <v>23328.369447029901</v>
      </c>
      <c r="B3606" s="284">
        <v>-0.21065213000819299</v>
      </c>
      <c r="C3606" s="284">
        <v>-0.12983911688427199</v>
      </c>
      <c r="D3606" s="284">
        <v>-0.26104034216802402</v>
      </c>
      <c r="E3606" s="284">
        <v>-0.32988905201235502</v>
      </c>
    </row>
    <row r="3607" spans="1:5" x14ac:dyDescent="0.25">
      <c r="A3607" s="284">
        <v>23329.084019270402</v>
      </c>
      <c r="B3607" s="284">
        <v>5.3533362380808698E-2</v>
      </c>
      <c r="C3607" s="284">
        <v>-0.129839543133076</v>
      </c>
      <c r="D3607" s="284">
        <v>-0.26102028355773399</v>
      </c>
      <c r="E3607" s="284">
        <v>-0.32989452036626199</v>
      </c>
    </row>
    <row r="3608" spans="1:5" x14ac:dyDescent="0.25">
      <c r="A3608" s="284">
        <v>23329.131165615301</v>
      </c>
      <c r="B3608" s="284">
        <v>0.140584108603337</v>
      </c>
      <c r="C3608" s="284">
        <v>-0.129839571256297</v>
      </c>
      <c r="D3608" s="284">
        <v>-0.26101896012238801</v>
      </c>
      <c r="E3608" s="284">
        <v>-0.32989488131031403</v>
      </c>
    </row>
    <row r="3609" spans="1:5" x14ac:dyDescent="0.25">
      <c r="A3609" s="284">
        <v>23334.3661665611</v>
      </c>
      <c r="B3609" s="284">
        <v>-0.33479608229285401</v>
      </c>
      <c r="C3609" s="284">
        <v>-0.12984266901548699</v>
      </c>
      <c r="D3609" s="284">
        <v>-0.26087200948830502</v>
      </c>
      <c r="E3609" s="284">
        <v>-0.32993498375995201</v>
      </c>
    </row>
    <row r="3610" spans="1:5" x14ac:dyDescent="0.25">
      <c r="A3610" s="284">
        <v>23340.245441956398</v>
      </c>
      <c r="B3610" s="284">
        <v>-4.1348398854801301E-2</v>
      </c>
      <c r="C3610" s="284">
        <v>-0.129846107225321</v>
      </c>
      <c r="D3610" s="284">
        <v>-0.26070680732159501</v>
      </c>
      <c r="E3610" s="284">
        <v>-0.32998010719761101</v>
      </c>
    </row>
    <row r="3611" spans="1:5" x14ac:dyDescent="0.25">
      <c r="A3611" s="284">
        <v>23344.749911486299</v>
      </c>
      <c r="B3611" s="284">
        <v>-7.9393627832735597E-2</v>
      </c>
      <c r="C3611" s="284">
        <v>-0.129848718245405</v>
      </c>
      <c r="D3611" s="284">
        <v>-0.260580027162503</v>
      </c>
      <c r="E3611" s="284">
        <v>-0.33001473501046802</v>
      </c>
    </row>
    <row r="3612" spans="1:5" x14ac:dyDescent="0.25">
      <c r="A3612" s="284">
        <v>23350.272639712301</v>
      </c>
      <c r="B3612" s="284">
        <v>-0.25410241351785401</v>
      </c>
      <c r="C3612" s="284">
        <v>-0.12985186093909201</v>
      </c>
      <c r="D3612" s="284">
        <v>-0.26042452004660199</v>
      </c>
      <c r="E3612" s="284">
        <v>-0.33005726058896101</v>
      </c>
    </row>
    <row r="3613" spans="1:5" x14ac:dyDescent="0.25">
      <c r="A3613" s="284">
        <v>23350.343611481101</v>
      </c>
      <c r="B3613" s="284">
        <v>-0.232928844164249</v>
      </c>
      <c r="C3613" s="284">
        <v>-0.12985190132538699</v>
      </c>
      <c r="D3613" s="284">
        <v>-0.26042251987759202</v>
      </c>
      <c r="E3613" s="284">
        <v>-0.33005780760067599</v>
      </c>
    </row>
    <row r="3614" spans="1:5" x14ac:dyDescent="0.25">
      <c r="A3614" s="284">
        <v>23352.487367493701</v>
      </c>
      <c r="B3614" s="284">
        <v>-0.54004210701673605</v>
      </c>
      <c r="C3614" s="284">
        <v>-0.129853121223998</v>
      </c>
      <c r="D3614" s="284">
        <v>-0.26036210325822901</v>
      </c>
      <c r="E3614" s="284">
        <v>-0.330074336508139</v>
      </c>
    </row>
    <row r="3615" spans="1:5" x14ac:dyDescent="0.25">
      <c r="A3615" s="284">
        <v>23353.288035179699</v>
      </c>
      <c r="B3615" s="284">
        <v>9.5447641765611397E-3</v>
      </c>
      <c r="C3615" s="284">
        <v>-0.12985357684179699</v>
      </c>
      <c r="D3615" s="284">
        <v>-0.26033953836066798</v>
      </c>
      <c r="E3615" s="284">
        <v>-0.33008051322175902</v>
      </c>
    </row>
    <row r="3616" spans="1:5" x14ac:dyDescent="0.25">
      <c r="A3616" s="284">
        <v>23355.325424393999</v>
      </c>
      <c r="B3616" s="284">
        <v>-0.20073783283910401</v>
      </c>
      <c r="C3616" s="284">
        <v>-0.129854726444431</v>
      </c>
      <c r="D3616" s="284">
        <v>-0.26028207963344802</v>
      </c>
      <c r="E3616" s="284">
        <v>-0.33009623653084802</v>
      </c>
    </row>
    <row r="3617" spans="1:5" x14ac:dyDescent="0.25">
      <c r="A3617" s="284">
        <v>23357.572181329298</v>
      </c>
      <c r="B3617" s="284">
        <v>-0.32426239766195603</v>
      </c>
      <c r="C3617" s="284">
        <v>-0.12985598501828899</v>
      </c>
      <c r="D3617" s="284">
        <v>-0.26021867019352002</v>
      </c>
      <c r="E3617" s="284">
        <v>-0.33011358819691899</v>
      </c>
    </row>
    <row r="3618" spans="1:5" x14ac:dyDescent="0.25">
      <c r="A3618" s="284">
        <v>23367.8981988497</v>
      </c>
      <c r="B3618" s="284">
        <v>-0.334215016903472</v>
      </c>
      <c r="C3618" s="284">
        <v>-0.129861679011959</v>
      </c>
      <c r="D3618" s="284">
        <v>-0.259926983845295</v>
      </c>
      <c r="E3618" s="284">
        <v>-0.33019349989591701</v>
      </c>
    </row>
    <row r="3619" spans="1:5" x14ac:dyDescent="0.25">
      <c r="A3619" s="284">
        <v>23368.393452683398</v>
      </c>
      <c r="B3619" s="284">
        <v>-0.17573366528301801</v>
      </c>
      <c r="C3619" s="284">
        <v>-0.12986194867104101</v>
      </c>
      <c r="D3619" s="284">
        <v>-0.25991297971323502</v>
      </c>
      <c r="E3619" s="284">
        <v>-0.33019734001505902</v>
      </c>
    </row>
    <row r="3620" spans="1:5" x14ac:dyDescent="0.25">
      <c r="A3620" s="284">
        <v>23370.4641268134</v>
      </c>
      <c r="B3620" s="284">
        <v>-7.2117781368863404E-2</v>
      </c>
      <c r="C3620" s="284">
        <v>-0.129863072010203</v>
      </c>
      <c r="D3620" s="284">
        <v>-0.25985439016953599</v>
      </c>
      <c r="E3620" s="284">
        <v>-0.330213399814897</v>
      </c>
    </row>
    <row r="3621" spans="1:5" x14ac:dyDescent="0.25">
      <c r="A3621" s="284">
        <v>23379.3975878454</v>
      </c>
      <c r="B3621" s="284">
        <v>-0.18663198888217999</v>
      </c>
      <c r="C3621" s="284">
        <v>-0.12986785307857801</v>
      </c>
      <c r="D3621" s="284">
        <v>-0.25960139163225399</v>
      </c>
      <c r="E3621" s="284">
        <v>-0.33028281683397898</v>
      </c>
    </row>
    <row r="3622" spans="1:5" x14ac:dyDescent="0.25">
      <c r="A3622" s="284">
        <v>23382.243716712001</v>
      </c>
      <c r="B3622" s="284">
        <v>1.0168905310523599</v>
      </c>
      <c r="C3622" s="284">
        <v>-0.12986935400460201</v>
      </c>
      <c r="D3622" s="284">
        <v>-0.25952056593364697</v>
      </c>
      <c r="E3622" s="284">
        <v>-0.33030496508555501</v>
      </c>
    </row>
    <row r="3623" spans="1:5" x14ac:dyDescent="0.25">
      <c r="A3623" s="284">
        <v>23386.492031743099</v>
      </c>
      <c r="B3623" s="284">
        <v>-0.335130730188615</v>
      </c>
      <c r="C3623" s="284">
        <v>-0.129871560510051</v>
      </c>
      <c r="D3623" s="284">
        <v>-0.25939992029657899</v>
      </c>
      <c r="E3623" s="284">
        <v>-0.330338073882673</v>
      </c>
    </row>
    <row r="3624" spans="1:5" x14ac:dyDescent="0.25">
      <c r="A3624" s="284">
        <v>23391.389908214998</v>
      </c>
      <c r="B3624" s="284">
        <v>-7.2647899168898397E-2</v>
      </c>
      <c r="C3624" s="284">
        <v>-0.12987410438710301</v>
      </c>
      <c r="D3624" s="284">
        <v>-0.25926082810993401</v>
      </c>
      <c r="E3624" s="284">
        <v>-0.330376304066552</v>
      </c>
    </row>
    <row r="3625" spans="1:5" x14ac:dyDescent="0.25">
      <c r="A3625" s="284">
        <v>23399.527114407301</v>
      </c>
      <c r="B3625" s="284">
        <v>-0.54247376386662405</v>
      </c>
      <c r="C3625" s="284">
        <v>-0.12987820832564601</v>
      </c>
      <c r="D3625" s="284">
        <v>-0.25902974392294498</v>
      </c>
      <c r="E3625" s="284">
        <v>-0.33043995283737498</v>
      </c>
    </row>
    <row r="3626" spans="1:5" x14ac:dyDescent="0.25">
      <c r="A3626" s="284">
        <v>23404.327099404501</v>
      </c>
      <c r="B3626" s="284">
        <v>-0.29667105217554601</v>
      </c>
      <c r="C3626" s="284">
        <v>-0.12988062916186099</v>
      </c>
      <c r="D3626" s="284">
        <v>-0.25889324119935297</v>
      </c>
      <c r="E3626" s="284">
        <v>-0.33047757108875803</v>
      </c>
    </row>
    <row r="3627" spans="1:5" x14ac:dyDescent="0.25">
      <c r="A3627" s="284">
        <v>23406.734671035301</v>
      </c>
      <c r="B3627" s="284">
        <v>-0.21130182941195799</v>
      </c>
      <c r="C3627" s="284">
        <v>-0.129881824080159</v>
      </c>
      <c r="D3627" s="284">
        <v>-0.25882463799182798</v>
      </c>
      <c r="E3627" s="284">
        <v>-0.330496458677424</v>
      </c>
    </row>
    <row r="3628" spans="1:5" x14ac:dyDescent="0.25">
      <c r="A3628" s="284">
        <v>23406.8662921627</v>
      </c>
      <c r="B3628" s="284">
        <v>-8.1783329470530602E-2</v>
      </c>
      <c r="C3628" s="284">
        <v>-0.129881889106953</v>
      </c>
      <c r="D3628" s="284">
        <v>-0.25882088747765702</v>
      </c>
      <c r="E3628" s="284">
        <v>-0.33049749211563201</v>
      </c>
    </row>
    <row r="3629" spans="1:5" x14ac:dyDescent="0.25">
      <c r="A3629" s="284">
        <v>23408.642262380999</v>
      </c>
      <c r="B3629" s="284">
        <v>-0.71302146080056705</v>
      </c>
      <c r="C3629" s="284">
        <v>-0.12988276129912499</v>
      </c>
      <c r="D3629" s="284">
        <v>-0.25877028160911902</v>
      </c>
      <c r="E3629" s="284">
        <v>-0.33051143745163702</v>
      </c>
    </row>
    <row r="3630" spans="1:5" x14ac:dyDescent="0.25">
      <c r="A3630" s="284">
        <v>23409.272547564899</v>
      </c>
      <c r="B3630" s="284">
        <v>-0.18579159771451301</v>
      </c>
      <c r="C3630" s="284">
        <v>-0.12988307083686301</v>
      </c>
      <c r="D3630" s="284">
        <v>-0.25875232177576901</v>
      </c>
      <c r="E3630" s="284">
        <v>-0.33051639138799099</v>
      </c>
    </row>
    <row r="3631" spans="1:5" x14ac:dyDescent="0.25">
      <c r="A3631" s="284">
        <v>23418.658573758799</v>
      </c>
      <c r="B3631" s="284">
        <v>-0.25508585038327403</v>
      </c>
      <c r="C3631" s="284">
        <v>-0.129887561564975</v>
      </c>
      <c r="D3631" s="284">
        <v>-0.25848462833966002</v>
      </c>
      <c r="E3631" s="284">
        <v>-0.33059024373276602</v>
      </c>
    </row>
    <row r="3632" spans="1:5" x14ac:dyDescent="0.25">
      <c r="A3632" s="284">
        <v>23429.580488000101</v>
      </c>
      <c r="B3632" s="284">
        <v>0.27486807305505701</v>
      </c>
      <c r="C3632" s="284">
        <v>-0.12989272767871801</v>
      </c>
      <c r="D3632" s="284">
        <v>-0.258172519560604</v>
      </c>
      <c r="E3632" s="284">
        <v>-0.33067646477516899</v>
      </c>
    </row>
    <row r="3633" spans="1:5" x14ac:dyDescent="0.25">
      <c r="A3633" s="284">
        <v>23432.295204919701</v>
      </c>
      <c r="B3633" s="284">
        <v>0.18382728041743701</v>
      </c>
      <c r="C3633" s="284">
        <v>-0.129893985865526</v>
      </c>
      <c r="D3633" s="284">
        <v>-0.25809484749494099</v>
      </c>
      <c r="E3633" s="284">
        <v>-0.33069792465707798</v>
      </c>
    </row>
    <row r="3634" spans="1:5" x14ac:dyDescent="0.25">
      <c r="A3634" s="284">
        <v>23432.897798077302</v>
      </c>
      <c r="B3634" s="284">
        <v>-0.152696877662961</v>
      </c>
      <c r="C3634" s="284">
        <v>-0.12989426253078701</v>
      </c>
      <c r="D3634" s="284">
        <v>-0.25807759348596598</v>
      </c>
      <c r="E3634" s="284">
        <v>-0.33070269404201902</v>
      </c>
    </row>
    <row r="3635" spans="1:5" x14ac:dyDescent="0.25">
      <c r="A3635" s="284">
        <v>23433.738752891601</v>
      </c>
      <c r="B3635" s="284">
        <v>-0.42489612547053102</v>
      </c>
      <c r="C3635" s="284">
        <v>-0.129894648633717</v>
      </c>
      <c r="D3635" s="284">
        <v>-0.25805349823317097</v>
      </c>
      <c r="E3635" s="284">
        <v>-0.33070935609080698</v>
      </c>
    </row>
    <row r="3636" spans="1:5" x14ac:dyDescent="0.25">
      <c r="A3636" s="284">
        <v>23445.039621309999</v>
      </c>
      <c r="B3636" s="284">
        <v>-0.107616848693581</v>
      </c>
      <c r="C3636" s="284">
        <v>-0.12989972669392499</v>
      </c>
      <c r="D3636" s="284">
        <v>-0.25772970285592101</v>
      </c>
      <c r="E3636" s="284">
        <v>-0.33079898781077499</v>
      </c>
    </row>
    <row r="3637" spans="1:5" x14ac:dyDescent="0.25">
      <c r="A3637" s="284">
        <v>23445.498327070101</v>
      </c>
      <c r="B3637" s="284">
        <v>-4.20997266916023E-2</v>
      </c>
      <c r="C3637" s="284">
        <v>-0.12989992966537101</v>
      </c>
      <c r="D3637" s="284">
        <v>-0.25771655990095899</v>
      </c>
      <c r="E3637" s="284">
        <v>-0.33080263371298901</v>
      </c>
    </row>
    <row r="3638" spans="1:5" x14ac:dyDescent="0.25">
      <c r="A3638" s="284">
        <v>23454.772007769901</v>
      </c>
      <c r="B3638" s="284">
        <v>0.45531376998608802</v>
      </c>
      <c r="C3638" s="284">
        <v>-0.129903962921218</v>
      </c>
      <c r="D3638" s="284">
        <v>-0.25745029319033302</v>
      </c>
      <c r="E3638" s="284">
        <v>-0.33087643971977299</v>
      </c>
    </row>
    <row r="3639" spans="1:5" x14ac:dyDescent="0.25">
      <c r="A3639" s="284">
        <v>23456.058341717599</v>
      </c>
      <c r="B3639" s="284">
        <v>-0.26975509459374902</v>
      </c>
      <c r="C3639" s="284">
        <v>-0.12990451487773499</v>
      </c>
      <c r="D3639" s="284">
        <v>-0.25741333855429199</v>
      </c>
      <c r="E3639" s="284">
        <v>-0.33088669483935501</v>
      </c>
    </row>
    <row r="3640" spans="1:5" x14ac:dyDescent="0.25">
      <c r="A3640" s="284">
        <v>23459.387613074599</v>
      </c>
      <c r="B3640" s="284">
        <v>-0.32839736104043299</v>
      </c>
      <c r="C3640" s="284">
        <v>-0.12990592929992201</v>
      </c>
      <c r="D3640" s="284">
        <v>-0.25731769308719099</v>
      </c>
      <c r="E3640" s="284">
        <v>-0.33091325437242802</v>
      </c>
    </row>
    <row r="3641" spans="1:5" x14ac:dyDescent="0.25">
      <c r="A3641" s="284">
        <v>23462.4804246083</v>
      </c>
      <c r="B3641" s="284">
        <v>-0.26654016110211298</v>
      </c>
      <c r="C3641" s="284">
        <v>-0.129907228904932</v>
      </c>
      <c r="D3641" s="284">
        <v>-0.25722877016613799</v>
      </c>
      <c r="E3641" s="284">
        <v>-0.33093795286197297</v>
      </c>
    </row>
    <row r="3642" spans="1:5" x14ac:dyDescent="0.25">
      <c r="A3642" s="284">
        <v>23465.8071760352</v>
      </c>
      <c r="B3642" s="284">
        <v>-0.17361029796319999</v>
      </c>
      <c r="C3642" s="284">
        <v>-0.12990861583032201</v>
      </c>
      <c r="D3642" s="284">
        <v>-0.25713304269941201</v>
      </c>
      <c r="E3642" s="284">
        <v>-0.33096454682666498</v>
      </c>
    </row>
    <row r="3643" spans="1:5" x14ac:dyDescent="0.25">
      <c r="A3643" s="284">
        <v>23486.3975944956</v>
      </c>
      <c r="B3643" s="284">
        <v>-0.23332067265442499</v>
      </c>
      <c r="C3643" s="284">
        <v>-0.12991685427085201</v>
      </c>
      <c r="D3643" s="284">
        <v>-0.25653944235689202</v>
      </c>
      <c r="E3643" s="284">
        <v>-0.33112978774009599</v>
      </c>
    </row>
    <row r="3644" spans="1:5" x14ac:dyDescent="0.25">
      <c r="A3644" s="284">
        <v>23488.6920399724</v>
      </c>
      <c r="B3644" s="284">
        <v>-6.5007942017991593E-2</v>
      </c>
      <c r="C3644" s="284">
        <v>-0.129917744223218</v>
      </c>
      <c r="D3644" s="284">
        <v>-0.25647316986603202</v>
      </c>
      <c r="E3644" s="284">
        <v>-0.33114826975617301</v>
      </c>
    </row>
    <row r="3645" spans="1:5" x14ac:dyDescent="0.25">
      <c r="A3645" s="284">
        <v>23492.468203654698</v>
      </c>
      <c r="B3645" s="284">
        <v>-0.19695229510762199</v>
      </c>
      <c r="C3645" s="284">
        <v>-0.12991918325312801</v>
      </c>
      <c r="D3645" s="284">
        <v>-0.25636403542902803</v>
      </c>
      <c r="E3645" s="284">
        <v>-0.33117868717885401</v>
      </c>
    </row>
    <row r="3646" spans="1:5" x14ac:dyDescent="0.25">
      <c r="A3646" s="284">
        <v>23494.1142718642</v>
      </c>
      <c r="B3646" s="284">
        <v>2.4308582710852501E-2</v>
      </c>
      <c r="C3646" s="284">
        <v>-0.12991980429029201</v>
      </c>
      <c r="D3646" s="284">
        <v>-0.25631645603644498</v>
      </c>
      <c r="E3646" s="284">
        <v>-0.33119194644320199</v>
      </c>
    </row>
    <row r="3647" spans="1:5" x14ac:dyDescent="0.25">
      <c r="A3647" s="284">
        <v>23494.3770747577</v>
      </c>
      <c r="B3647" s="284">
        <v>-0.140108845455056</v>
      </c>
      <c r="C3647" s="284">
        <v>-0.12991990344193299</v>
      </c>
      <c r="D3647" s="284">
        <v>-0.25630885975217799</v>
      </c>
      <c r="E3647" s="284">
        <v>-0.33119406803225299</v>
      </c>
    </row>
    <row r="3648" spans="1:5" x14ac:dyDescent="0.25">
      <c r="A3648" s="284">
        <v>23494.518791433598</v>
      </c>
      <c r="B3648" s="284">
        <v>-0.170434000170328</v>
      </c>
      <c r="C3648" s="284">
        <v>-0.12991995671541301</v>
      </c>
      <c r="D3648" s="284">
        <v>-0.25630476344965503</v>
      </c>
      <c r="E3648" s="284">
        <v>-0.33119521214697101</v>
      </c>
    </row>
    <row r="3649" spans="1:5" x14ac:dyDescent="0.25">
      <c r="A3649" s="284">
        <v>23495.6438992724</v>
      </c>
      <c r="B3649" s="284">
        <v>-0.26338593331396398</v>
      </c>
      <c r="C3649" s="284">
        <v>-0.12992037657715799</v>
      </c>
      <c r="D3649" s="284">
        <v>-0.256272242350437</v>
      </c>
      <c r="E3649" s="284">
        <v>-0.33120429542831797</v>
      </c>
    </row>
    <row r="3650" spans="1:5" x14ac:dyDescent="0.25">
      <c r="A3650" s="284">
        <v>23498.479580175299</v>
      </c>
      <c r="B3650" s="284">
        <v>0.40505587527697201</v>
      </c>
      <c r="C3650" s="284">
        <v>-0.129921434781439</v>
      </c>
      <c r="D3650" s="284">
        <v>-0.25619020231631201</v>
      </c>
      <c r="E3650" s="284">
        <v>-0.33122719649021798</v>
      </c>
    </row>
    <row r="3651" spans="1:5" x14ac:dyDescent="0.25">
      <c r="A3651" s="284">
        <v>23501.170438281999</v>
      </c>
      <c r="B3651" s="284">
        <v>-0.36121320863679002</v>
      </c>
      <c r="C3651" s="284">
        <v>-0.129922412415726</v>
      </c>
      <c r="D3651" s="284">
        <v>-0.25611235219902001</v>
      </c>
      <c r="E3651" s="284">
        <v>-0.33124895082809303</v>
      </c>
    </row>
    <row r="3652" spans="1:5" x14ac:dyDescent="0.25">
      <c r="A3652" s="284">
        <v>23503.227636614101</v>
      </c>
      <c r="B3652" s="284">
        <v>-0.580834948684394</v>
      </c>
      <c r="C3652" s="284">
        <v>-0.129923159830694</v>
      </c>
      <c r="D3652" s="284">
        <v>-0.25605275725245402</v>
      </c>
      <c r="E3652" s="284">
        <v>-0.33126558261900002</v>
      </c>
    </row>
    <row r="3653" spans="1:5" x14ac:dyDescent="0.25">
      <c r="A3653" s="284">
        <v>23505.7902342862</v>
      </c>
      <c r="B3653" s="284">
        <v>-0.29875303495104899</v>
      </c>
      <c r="C3653" s="284">
        <v>-0.12992409086579501</v>
      </c>
      <c r="D3653" s="284">
        <v>-0.25597852140024702</v>
      </c>
      <c r="E3653" s="284">
        <v>-0.33128632574667799</v>
      </c>
    </row>
    <row r="3654" spans="1:5" x14ac:dyDescent="0.25">
      <c r="A3654" s="284">
        <v>23510.462469664501</v>
      </c>
      <c r="B3654" s="284">
        <v>-0.33809360854778497</v>
      </c>
      <c r="C3654" s="284">
        <v>-0.129925776944191</v>
      </c>
      <c r="D3654" s="284">
        <v>-0.25584317148606001</v>
      </c>
      <c r="E3654" s="284">
        <v>-0.33132418758589699</v>
      </c>
    </row>
    <row r="3655" spans="1:5" x14ac:dyDescent="0.25">
      <c r="A3655" s="284">
        <v>23512.829578950699</v>
      </c>
      <c r="B3655" s="284">
        <v>-0.11477199011308301</v>
      </c>
      <c r="C3655" s="284">
        <v>-0.12992661425157501</v>
      </c>
      <c r="D3655" s="284">
        <v>-0.25577459112113599</v>
      </c>
      <c r="E3655" s="284">
        <v>-0.33134339380024203</v>
      </c>
    </row>
    <row r="3656" spans="1:5" x14ac:dyDescent="0.25">
      <c r="A3656" s="284">
        <v>23514.4544417385</v>
      </c>
      <c r="B3656" s="284">
        <v>-0.223356670684349</v>
      </c>
      <c r="C3656" s="284">
        <v>-0.12992718334964501</v>
      </c>
      <c r="D3656" s="284">
        <v>-0.25572746379956801</v>
      </c>
      <c r="E3656" s="284">
        <v>-0.33135657991739498</v>
      </c>
    </row>
    <row r="3657" spans="1:5" x14ac:dyDescent="0.25">
      <c r="A3657" s="284">
        <v>23516.546352237401</v>
      </c>
      <c r="B3657" s="284">
        <v>-0.174701678461642</v>
      </c>
      <c r="C3657" s="284">
        <v>-0.129927908866105</v>
      </c>
      <c r="D3657" s="284">
        <v>-0.25566679028331102</v>
      </c>
      <c r="E3657" s="284">
        <v>-0.331373570288996</v>
      </c>
    </row>
    <row r="3658" spans="1:5" x14ac:dyDescent="0.25">
      <c r="A3658" s="284">
        <v>23516.808014292099</v>
      </c>
      <c r="B3658" s="284">
        <v>-1.2685337813113799</v>
      </c>
      <c r="C3658" s="284">
        <v>-0.129927999010719</v>
      </c>
      <c r="D3658" s="284">
        <v>-0.25565920106908002</v>
      </c>
      <c r="E3658" s="284">
        <v>-0.33137569625879998</v>
      </c>
    </row>
    <row r="3659" spans="1:5" x14ac:dyDescent="0.25">
      <c r="A3659" s="284">
        <v>23518.008319143399</v>
      </c>
      <c r="B3659" s="284">
        <v>-0.33300704289292998</v>
      </c>
      <c r="C3659" s="284">
        <v>-0.129928412525083</v>
      </c>
      <c r="D3659" s="284">
        <v>-0.25562435437131797</v>
      </c>
      <c r="E3659" s="284">
        <v>-0.33138545076120601</v>
      </c>
    </row>
    <row r="3660" spans="1:5" x14ac:dyDescent="0.25">
      <c r="A3660" s="284">
        <v>23524.1431065623</v>
      </c>
      <c r="B3660" s="284">
        <v>-0.32837544798568502</v>
      </c>
      <c r="C3660" s="284">
        <v>-0.12993049992550201</v>
      </c>
      <c r="D3660" s="284">
        <v>-0.25544619645259298</v>
      </c>
      <c r="E3660" s="284">
        <v>-0.331435362233167</v>
      </c>
    </row>
    <row r="3661" spans="1:5" x14ac:dyDescent="0.25">
      <c r="A3661" s="284">
        <v>23527.293057382401</v>
      </c>
      <c r="B3661" s="284">
        <v>-0.204033486938793</v>
      </c>
      <c r="C3661" s="284">
        <v>-0.129931556067271</v>
      </c>
      <c r="D3661" s="284">
        <v>-0.25535471998505099</v>
      </c>
      <c r="E3661" s="284">
        <v>-0.33146103669531501</v>
      </c>
    </row>
    <row r="3662" spans="1:5" x14ac:dyDescent="0.25">
      <c r="A3662" s="284">
        <v>23536.117204822</v>
      </c>
      <c r="B3662" s="284">
        <v>-0.26626179380363502</v>
      </c>
      <c r="C3662" s="284">
        <v>-0.12993443323774101</v>
      </c>
      <c r="D3662" s="284">
        <v>-0.25509820114321802</v>
      </c>
      <c r="E3662" s="284">
        <v>-0.33153305077438</v>
      </c>
    </row>
    <row r="3663" spans="1:5" x14ac:dyDescent="0.25">
      <c r="A3663" s="284">
        <v>23536.767540244098</v>
      </c>
      <c r="B3663" s="284">
        <v>0.463400747672149</v>
      </c>
      <c r="C3663" s="284">
        <v>-0.12993463457210999</v>
      </c>
      <c r="D3663" s="284">
        <v>-0.255079279676312</v>
      </c>
      <c r="E3663" s="284">
        <v>-0.33153836661893099</v>
      </c>
    </row>
    <row r="3664" spans="1:5" x14ac:dyDescent="0.25">
      <c r="A3664" s="284">
        <v>23542.384659130501</v>
      </c>
      <c r="B3664" s="284">
        <v>-0.58180249896966396</v>
      </c>
      <c r="C3664" s="284">
        <v>-0.129936373550253</v>
      </c>
      <c r="D3664" s="284">
        <v>-0.25491577101465601</v>
      </c>
      <c r="E3664" s="284">
        <v>-0.331584324680818</v>
      </c>
    </row>
    <row r="3665" spans="1:5" x14ac:dyDescent="0.25">
      <c r="A3665" s="284">
        <v>23542.752309356099</v>
      </c>
      <c r="B3665" s="284">
        <v>-0.30951655698609998</v>
      </c>
      <c r="C3665" s="284">
        <v>-0.129936487369404</v>
      </c>
      <c r="D3665" s="284">
        <v>-0.25490506647785599</v>
      </c>
      <c r="E3665" s="284">
        <v>-0.33158733556297398</v>
      </c>
    </row>
    <row r="3666" spans="1:5" x14ac:dyDescent="0.25">
      <c r="A3666" s="284">
        <v>23543.005999805799</v>
      </c>
      <c r="B3666" s="284">
        <v>-0.33941413720025598</v>
      </c>
      <c r="C3666" s="284">
        <v>-0.12993656590826999</v>
      </c>
      <c r="D3666" s="284">
        <v>-0.25489767524524698</v>
      </c>
      <c r="E3666" s="284">
        <v>-0.33158941316824803</v>
      </c>
    </row>
    <row r="3667" spans="1:5" x14ac:dyDescent="0.25">
      <c r="A3667" s="284">
        <v>23547.529995008699</v>
      </c>
      <c r="B3667" s="284">
        <v>-0.32357769949791199</v>
      </c>
      <c r="C3667" s="284">
        <v>-0.129937966471252</v>
      </c>
      <c r="D3667" s="284">
        <v>-0.25476586933408601</v>
      </c>
      <c r="E3667" s="284">
        <v>-0.33162649144039202</v>
      </c>
    </row>
    <row r="3668" spans="1:5" x14ac:dyDescent="0.25">
      <c r="A3668" s="284">
        <v>23549.329341903602</v>
      </c>
      <c r="B3668" s="284">
        <v>-0.249396627519649</v>
      </c>
      <c r="C3668" s="284">
        <v>-0.129938523522827</v>
      </c>
      <c r="D3668" s="284">
        <v>-0.25471343032166599</v>
      </c>
      <c r="E3668" s="284">
        <v>-0.33164125284579299</v>
      </c>
    </row>
    <row r="3669" spans="1:5" x14ac:dyDescent="0.25">
      <c r="A3669" s="284">
        <v>23552.297533278401</v>
      </c>
      <c r="B3669" s="284">
        <v>-0.36697514144103899</v>
      </c>
      <c r="C3669" s="284">
        <v>-0.129939439200664</v>
      </c>
      <c r="D3669" s="284">
        <v>-0.25462676573683402</v>
      </c>
      <c r="E3669" s="284">
        <v>-0.33166563731056398</v>
      </c>
    </row>
    <row r="3670" spans="1:5" x14ac:dyDescent="0.25">
      <c r="A3670" s="284">
        <v>23552.711367863401</v>
      </c>
      <c r="B3670" s="284">
        <v>-0.21688843154599199</v>
      </c>
      <c r="C3670" s="284">
        <v>-0.12993956262796799</v>
      </c>
      <c r="D3670" s="284">
        <v>-0.25461468268760701</v>
      </c>
      <c r="E3670" s="284">
        <v>-0.33166903706940098</v>
      </c>
    </row>
    <row r="3671" spans="1:5" x14ac:dyDescent="0.25">
      <c r="A3671" s="284">
        <v>23553.827418176101</v>
      </c>
      <c r="B3671" s="284">
        <v>-0.19802318229125099</v>
      </c>
      <c r="C3671" s="284">
        <v>-0.129939894349584</v>
      </c>
      <c r="D3671" s="284">
        <v>-0.254582096501348</v>
      </c>
      <c r="E3671" s="284">
        <v>-0.33167820571322898</v>
      </c>
    </row>
    <row r="3672" spans="1:5" x14ac:dyDescent="0.25">
      <c r="A3672" s="284">
        <v>23554.784538838201</v>
      </c>
      <c r="B3672" s="284">
        <v>-0.198688281013715</v>
      </c>
      <c r="C3672" s="284">
        <v>-0.12994017750391801</v>
      </c>
      <c r="D3672" s="284">
        <v>-0.25455415070731202</v>
      </c>
      <c r="E3672" s="284">
        <v>-0.33168606870860901</v>
      </c>
    </row>
    <row r="3673" spans="1:5" x14ac:dyDescent="0.25">
      <c r="A3673" s="284">
        <v>23557.968763419802</v>
      </c>
      <c r="B3673" s="284">
        <v>0.430426436020936</v>
      </c>
      <c r="C3673" s="284">
        <v>-0.12994111069185199</v>
      </c>
      <c r="D3673" s="284">
        <v>-0.25446117843345201</v>
      </c>
      <c r="E3673" s="284">
        <v>-0.33171224049737502</v>
      </c>
    </row>
    <row r="3674" spans="1:5" x14ac:dyDescent="0.25">
      <c r="A3674" s="284">
        <v>23560.148891105298</v>
      </c>
      <c r="B3674" s="284">
        <v>-0.32957115932488201</v>
      </c>
      <c r="C3674" s="284">
        <v>-0.12994172739896201</v>
      </c>
      <c r="D3674" s="284">
        <v>-0.25439752355515199</v>
      </c>
      <c r="E3674" s="284">
        <v>-0.33173018307399199</v>
      </c>
    </row>
    <row r="3675" spans="1:5" x14ac:dyDescent="0.25">
      <c r="A3675" s="284">
        <v>23570.237693777999</v>
      </c>
      <c r="B3675" s="284">
        <v>-0.11622681076362</v>
      </c>
      <c r="C3675" s="284">
        <v>-0.129944507390684</v>
      </c>
      <c r="D3675" s="284">
        <v>-0.25410295296159702</v>
      </c>
      <c r="E3675" s="284">
        <v>-0.33181336832980601</v>
      </c>
    </row>
    <row r="3676" spans="1:5" x14ac:dyDescent="0.25">
      <c r="A3676" s="284">
        <v>23574.103023473301</v>
      </c>
      <c r="B3676" s="284">
        <v>-0.214132846405091</v>
      </c>
      <c r="C3676" s="284">
        <v>-0.12994557249076599</v>
      </c>
      <c r="D3676" s="284">
        <v>-0.253990093933669</v>
      </c>
      <c r="E3676" s="284">
        <v>-0.33184530742856999</v>
      </c>
    </row>
    <row r="3677" spans="1:5" x14ac:dyDescent="0.25">
      <c r="A3677" s="284">
        <v>23574.418753438898</v>
      </c>
      <c r="B3677" s="284">
        <v>-0.245555039977607</v>
      </c>
      <c r="C3677" s="284">
        <v>-0.12994565949085099</v>
      </c>
      <c r="D3677" s="284">
        <v>-0.25398085545528998</v>
      </c>
      <c r="E3677" s="284">
        <v>-0.33184791629543298</v>
      </c>
    </row>
    <row r="3678" spans="1:5" x14ac:dyDescent="0.25">
      <c r="A3678" s="284">
        <v>23576.3468988967</v>
      </c>
      <c r="B3678" s="284">
        <v>-0.41448026892487699</v>
      </c>
      <c r="C3678" s="284">
        <v>-0.12994619079556399</v>
      </c>
      <c r="D3678" s="284">
        <v>-0.25392443657821401</v>
      </c>
      <c r="E3678" s="284">
        <v>-0.33186386307439603</v>
      </c>
    </row>
    <row r="3679" spans="1:5" x14ac:dyDescent="0.25">
      <c r="A3679" s="284">
        <v>23577.632940773801</v>
      </c>
      <c r="B3679" s="284">
        <v>-4.0048745724452502E-2</v>
      </c>
      <c r="C3679" s="284">
        <v>-0.12994654516722701</v>
      </c>
      <c r="D3679" s="284">
        <v>-0.25388680609847503</v>
      </c>
      <c r="E3679" s="284">
        <v>-0.33187450443107502</v>
      </c>
    </row>
    <row r="3680" spans="1:5" x14ac:dyDescent="0.25">
      <c r="A3680" s="284">
        <v>23579.833801253</v>
      </c>
      <c r="B3680" s="284">
        <v>-0.17793435586086501</v>
      </c>
      <c r="C3680" s="284">
        <v>-0.12994715161916301</v>
      </c>
      <c r="D3680" s="284">
        <v>-0.25382240739020501</v>
      </c>
      <c r="E3680" s="284">
        <v>-0.33189272957795801</v>
      </c>
    </row>
    <row r="3681" spans="1:5" x14ac:dyDescent="0.25">
      <c r="A3681" s="284">
        <v>23581.535695732</v>
      </c>
      <c r="B3681" s="284">
        <v>-1.5306820281535201</v>
      </c>
      <c r="C3681" s="284">
        <v>-0.12994759454836299</v>
      </c>
      <c r="D3681" s="284">
        <v>-0.25377260233358201</v>
      </c>
      <c r="E3681" s="284">
        <v>-0.331906822827917</v>
      </c>
    </row>
    <row r="3682" spans="1:5" x14ac:dyDescent="0.25">
      <c r="A3682" s="284">
        <v>23581.878160386699</v>
      </c>
      <c r="B3682" s="284">
        <v>2.0647305108608198</v>
      </c>
      <c r="C3682" s="284">
        <v>-0.12994768367703599</v>
      </c>
      <c r="D3682" s="284">
        <v>-0.25376257333240698</v>
      </c>
      <c r="E3682" s="284">
        <v>-0.331909661377779</v>
      </c>
    </row>
    <row r="3683" spans="1:5" x14ac:dyDescent="0.25">
      <c r="A3683" s="284">
        <v>23583.839874032001</v>
      </c>
      <c r="B3683" s="284">
        <v>-0.16745454814767199</v>
      </c>
      <c r="C3683" s="284">
        <v>-0.12994818461948099</v>
      </c>
      <c r="D3683" s="284">
        <v>-0.25370512498502601</v>
      </c>
      <c r="E3683" s="284">
        <v>-0.33192592122217901</v>
      </c>
    </row>
    <row r="3684" spans="1:5" x14ac:dyDescent="0.25">
      <c r="A3684" s="284">
        <v>23587.136606701399</v>
      </c>
      <c r="B3684" s="284">
        <v>-1.1178410552073199</v>
      </c>
      <c r="C3684" s="284">
        <v>-0.12994902647187301</v>
      </c>
      <c r="D3684" s="284">
        <v>-0.25360857508672402</v>
      </c>
      <c r="E3684" s="284">
        <v>-0.33195326943687598</v>
      </c>
    </row>
    <row r="3685" spans="1:5" x14ac:dyDescent="0.25">
      <c r="A3685" s="284">
        <v>23587.716817004901</v>
      </c>
      <c r="B3685" s="284">
        <v>-0.25921016624218501</v>
      </c>
      <c r="C3685" s="284">
        <v>-0.12994917170709799</v>
      </c>
      <c r="D3685" s="284">
        <v>-0.25359157503038599</v>
      </c>
      <c r="E3685" s="284">
        <v>-0.331958085237121</v>
      </c>
    </row>
    <row r="3686" spans="1:5" x14ac:dyDescent="0.25">
      <c r="A3686" s="284">
        <v>23593.706348899301</v>
      </c>
      <c r="B3686" s="284">
        <v>1.0520880386973599</v>
      </c>
      <c r="C3686" s="284">
        <v>-0.12995065200075401</v>
      </c>
      <c r="D3686" s="284">
        <v>-0.25341602309800998</v>
      </c>
      <c r="E3686" s="284">
        <v>-0.332007848910087</v>
      </c>
    </row>
    <row r="3687" spans="1:5" x14ac:dyDescent="0.25">
      <c r="A3687" s="284">
        <v>23594.414499734801</v>
      </c>
      <c r="B3687" s="284">
        <v>-0.102570229926047</v>
      </c>
      <c r="C3687" s="284">
        <v>-0.12995082308990299</v>
      </c>
      <c r="D3687" s="284">
        <v>-0.253395255682832</v>
      </c>
      <c r="E3687" s="284">
        <v>-0.33201373825304997</v>
      </c>
    </row>
    <row r="3688" spans="1:5" x14ac:dyDescent="0.25">
      <c r="A3688" s="284">
        <v>23595.822546950501</v>
      </c>
      <c r="B3688" s="284">
        <v>-0.38884093237688799</v>
      </c>
      <c r="C3688" s="284">
        <v>-0.129951163273925</v>
      </c>
      <c r="D3688" s="284">
        <v>-0.25335396292476697</v>
      </c>
      <c r="E3688" s="284">
        <v>-0.33202545239789</v>
      </c>
    </row>
    <row r="3689" spans="1:5" x14ac:dyDescent="0.25">
      <c r="A3689" s="284">
        <v>23601.080174272</v>
      </c>
      <c r="B3689" s="284">
        <v>-0.18415859472318299</v>
      </c>
      <c r="C3689" s="284">
        <v>-0.12995240734361199</v>
      </c>
      <c r="D3689" s="284">
        <v>-0.25319970771637801</v>
      </c>
      <c r="E3689" s="284">
        <v>-0.33206923527723903</v>
      </c>
    </row>
    <row r="3690" spans="1:5" x14ac:dyDescent="0.25">
      <c r="A3690" s="284">
        <v>23608.127144825099</v>
      </c>
      <c r="B3690" s="284">
        <v>-0.34479010167426399</v>
      </c>
      <c r="C3690" s="284">
        <v>-0.12995401637232101</v>
      </c>
      <c r="D3690" s="284">
        <v>-0.25299280533342</v>
      </c>
      <c r="E3690" s="284">
        <v>-0.33212802611526898</v>
      </c>
    </row>
    <row r="3691" spans="1:5" x14ac:dyDescent="0.25">
      <c r="A3691" s="284">
        <v>23609.486024722901</v>
      </c>
      <c r="B3691" s="284">
        <v>-0.61316512713589499</v>
      </c>
      <c r="C3691" s="284">
        <v>-0.129954319542888</v>
      </c>
      <c r="D3691" s="284">
        <v>-0.25295288640784303</v>
      </c>
      <c r="E3691" s="284">
        <v>-0.33213937694308598</v>
      </c>
    </row>
    <row r="3692" spans="1:5" x14ac:dyDescent="0.25">
      <c r="A3692" s="284">
        <v>23609.745713813802</v>
      </c>
      <c r="B3692" s="284">
        <v>-0.19886867247697099</v>
      </c>
      <c r="C3692" s="284">
        <v>-0.12995437725397599</v>
      </c>
      <c r="D3692" s="284">
        <v>-0.25294525769134502</v>
      </c>
      <c r="E3692" s="284">
        <v>-0.33214154684826802</v>
      </c>
    </row>
    <row r="3693" spans="1:5" x14ac:dyDescent="0.25">
      <c r="A3693" s="284">
        <v>23610.631297132899</v>
      </c>
      <c r="B3693" s="284">
        <v>-4.9295928330472805E-4</v>
      </c>
      <c r="C3693" s="284">
        <v>-0.12995457253950499</v>
      </c>
      <c r="D3693" s="284">
        <v>-0.25291924248966202</v>
      </c>
      <c r="E3693" s="284">
        <v>-0.33214894702666797</v>
      </c>
    </row>
    <row r="3694" spans="1:5" x14ac:dyDescent="0.25">
      <c r="A3694" s="284">
        <v>23611.787301376698</v>
      </c>
      <c r="B3694" s="284">
        <v>-0.16284566726053601</v>
      </c>
      <c r="C3694" s="284">
        <v>-0.129954826650584</v>
      </c>
      <c r="D3694" s="284">
        <v>-0.25288527339622002</v>
      </c>
      <c r="E3694" s="284">
        <v>-0.33215861192459101</v>
      </c>
    </row>
    <row r="3695" spans="1:5" x14ac:dyDescent="0.25">
      <c r="A3695" s="284">
        <v>23626.430324970701</v>
      </c>
      <c r="B3695" s="284">
        <v>-0.17830183758816801</v>
      </c>
      <c r="C3695" s="284">
        <v>-0.12995788583305701</v>
      </c>
      <c r="D3695" s="284">
        <v>-0.25245458578919699</v>
      </c>
      <c r="E3695" s="284">
        <v>-0.33228129668920198</v>
      </c>
    </row>
    <row r="3696" spans="1:5" x14ac:dyDescent="0.25">
      <c r="A3696" s="284">
        <v>23626.958722057399</v>
      </c>
      <c r="B3696" s="284">
        <v>-0.34114962001834398</v>
      </c>
      <c r="C3696" s="284">
        <v>-0.129957988453615</v>
      </c>
      <c r="D3696" s="284">
        <v>-0.25243903157518399</v>
      </c>
      <c r="E3696" s="284">
        <v>-0.33228573312418302</v>
      </c>
    </row>
    <row r="3697" spans="1:5" x14ac:dyDescent="0.25">
      <c r="A3697" s="284">
        <v>23639.4422651194</v>
      </c>
      <c r="B3697" s="284">
        <v>-0.18382875605415</v>
      </c>
      <c r="C3697" s="284">
        <v>-0.129960362515391</v>
      </c>
      <c r="D3697" s="284">
        <v>-0.25207122282241901</v>
      </c>
      <c r="E3697" s="284">
        <v>-0.33239076109994498</v>
      </c>
    </row>
    <row r="3698" spans="1:5" x14ac:dyDescent="0.25">
      <c r="A3698" s="284">
        <v>23646.004598958902</v>
      </c>
      <c r="B3698" s="284">
        <v>-0.33734843931285702</v>
      </c>
      <c r="C3698" s="284">
        <v>-0.129961524678289</v>
      </c>
      <c r="D3698" s="284">
        <v>-0.25187768266937999</v>
      </c>
      <c r="E3698" s="284">
        <v>-0.33244612255956901</v>
      </c>
    </row>
    <row r="3699" spans="1:5" x14ac:dyDescent="0.25">
      <c r="A3699" s="284">
        <v>23648.743189922199</v>
      </c>
      <c r="B3699" s="284">
        <v>-0.13776233360052201</v>
      </c>
      <c r="C3699" s="284">
        <v>-0.12996198908815901</v>
      </c>
      <c r="D3699" s="284">
        <v>-0.25179690298899199</v>
      </c>
      <c r="E3699" s="284">
        <v>-0.332469259768087</v>
      </c>
    </row>
    <row r="3700" spans="1:5" x14ac:dyDescent="0.25">
      <c r="A3700" s="284">
        <v>23649.227446351601</v>
      </c>
      <c r="B3700" s="284">
        <v>0.51107758789841196</v>
      </c>
      <c r="C3700" s="284">
        <v>-0.12996207031886101</v>
      </c>
      <c r="D3700" s="284">
        <v>-0.25178260920097101</v>
      </c>
      <c r="E3700" s="284">
        <v>-0.33247335104792197</v>
      </c>
    </row>
    <row r="3701" spans="1:5" x14ac:dyDescent="0.25">
      <c r="A3701" s="284">
        <v>23650.450645913999</v>
      </c>
      <c r="B3701" s="284">
        <v>-0.22031534297711799</v>
      </c>
      <c r="C3701" s="284">
        <v>-0.12996227550221601</v>
      </c>
      <c r="D3701" s="284">
        <v>-0.25174650404223298</v>
      </c>
      <c r="E3701" s="284">
        <v>-0.33248369202685102</v>
      </c>
    </row>
    <row r="3702" spans="1:5" x14ac:dyDescent="0.25">
      <c r="A3702" s="284">
        <v>23652.454205268099</v>
      </c>
      <c r="B3702" s="284">
        <v>-0.197994264505785</v>
      </c>
      <c r="C3702" s="284">
        <v>-0.129962611585584</v>
      </c>
      <c r="D3702" s="284">
        <v>-0.25168735522616598</v>
      </c>
      <c r="E3702" s="284">
        <v>-0.33250064525635498</v>
      </c>
    </row>
    <row r="3703" spans="1:5" x14ac:dyDescent="0.25">
      <c r="A3703" s="284">
        <v>23658.688895278199</v>
      </c>
      <c r="B3703" s="284">
        <v>-0.54432366045171798</v>
      </c>
      <c r="C3703" s="284">
        <v>-0.12996360853525901</v>
      </c>
      <c r="D3703" s="284">
        <v>-0.25150321006299098</v>
      </c>
      <c r="E3703" s="284">
        <v>-0.33255344469812598</v>
      </c>
    </row>
    <row r="3704" spans="1:5" x14ac:dyDescent="0.25">
      <c r="A3704" s="284">
        <v>23661.253413623599</v>
      </c>
      <c r="B3704" s="284">
        <v>1.17362211185206</v>
      </c>
      <c r="C3704" s="284">
        <v>-0.129963998929812</v>
      </c>
      <c r="D3704" s="284">
        <v>-0.251427440119325</v>
      </c>
      <c r="E3704" s="284">
        <v>-0.332575178507311</v>
      </c>
    </row>
    <row r="3705" spans="1:5" x14ac:dyDescent="0.25">
      <c r="A3705" s="284">
        <v>23663.079543367501</v>
      </c>
      <c r="B3705" s="284">
        <v>-0.36763352139064198</v>
      </c>
      <c r="C3705" s="284">
        <v>-0.12996427692006601</v>
      </c>
      <c r="D3705" s="284">
        <v>-0.25137345302222502</v>
      </c>
      <c r="E3705" s="284">
        <v>-0.33259067192578401</v>
      </c>
    </row>
    <row r="3706" spans="1:5" x14ac:dyDescent="0.25">
      <c r="A3706" s="284">
        <v>23665.423622245598</v>
      </c>
      <c r="B3706" s="284">
        <v>0.294065250383579</v>
      </c>
      <c r="C3706" s="284">
        <v>-0.129964626682818</v>
      </c>
      <c r="D3706" s="284">
        <v>-0.25130411116960899</v>
      </c>
      <c r="E3706" s="284">
        <v>-0.33261057213865403</v>
      </c>
    </row>
    <row r="3707" spans="1:5" x14ac:dyDescent="0.25">
      <c r="A3707" s="284">
        <v>23665.850647105301</v>
      </c>
      <c r="B3707" s="284">
        <v>-0.39958432255999798</v>
      </c>
      <c r="C3707" s="284">
        <v>-0.12996468829119801</v>
      </c>
      <c r="D3707" s="284">
        <v>-0.251291479045679</v>
      </c>
      <c r="E3707" s="284">
        <v>-0.33261419839945799</v>
      </c>
    </row>
    <row r="3708" spans="1:5" x14ac:dyDescent="0.25">
      <c r="A3708" s="284">
        <v>23668.950986208401</v>
      </c>
      <c r="B3708" s="284">
        <v>-5.08092418710637E-3</v>
      </c>
      <c r="C3708" s="284">
        <v>-0.12996513558803599</v>
      </c>
      <c r="D3708" s="284">
        <v>-0.25119976572529601</v>
      </c>
      <c r="E3708" s="284">
        <v>-0.33264054297191797</v>
      </c>
    </row>
    <row r="3709" spans="1:5" x14ac:dyDescent="0.25">
      <c r="A3709" s="284">
        <v>23671.539429942</v>
      </c>
      <c r="B3709" s="284">
        <v>-0.33023039784279001</v>
      </c>
      <c r="C3709" s="284">
        <v>-0.12996549768857599</v>
      </c>
      <c r="D3709" s="284">
        <v>-0.25112319514332598</v>
      </c>
      <c r="E3709" s="284">
        <v>-0.33266255474812301</v>
      </c>
    </row>
    <row r="3710" spans="1:5" x14ac:dyDescent="0.25">
      <c r="A3710" s="284">
        <v>23674.484213646901</v>
      </c>
      <c r="B3710" s="284">
        <v>-0.11722656203043701</v>
      </c>
      <c r="C3710" s="284">
        <v>-0.12996590014397899</v>
      </c>
      <c r="D3710" s="284">
        <v>-0.25103608341702299</v>
      </c>
      <c r="E3710" s="284">
        <v>-0.33268761943374398</v>
      </c>
    </row>
    <row r="3711" spans="1:5" x14ac:dyDescent="0.25">
      <c r="A3711" s="284">
        <v>23675.395984427902</v>
      </c>
      <c r="B3711" s="284">
        <v>4.2032655302882</v>
      </c>
      <c r="C3711" s="284">
        <v>-0.129966022172707</v>
      </c>
      <c r="D3711" s="284">
        <v>-0.25100911168168399</v>
      </c>
      <c r="E3711" s="284">
        <v>-0.332695386331611</v>
      </c>
    </row>
    <row r="3712" spans="1:5" x14ac:dyDescent="0.25">
      <c r="A3712" s="284">
        <v>23679.870239458101</v>
      </c>
      <c r="B3712" s="284">
        <v>-6.3612240613153404E-2</v>
      </c>
      <c r="C3712" s="284">
        <v>-0.129966604769922</v>
      </c>
      <c r="D3712" s="284">
        <v>-0.25087671635951703</v>
      </c>
      <c r="E3712" s="284">
        <v>-0.33273351508083399</v>
      </c>
    </row>
    <row r="3713" spans="1:5" x14ac:dyDescent="0.25">
      <c r="A3713" s="284">
        <v>23680.80801841</v>
      </c>
      <c r="B3713" s="284">
        <v>-0.17348255131882701</v>
      </c>
      <c r="C3713" s="284">
        <v>-0.12996672346187799</v>
      </c>
      <c r="D3713" s="284">
        <v>-0.25084894113116601</v>
      </c>
      <c r="E3713" s="284">
        <v>-0.33274151183370498</v>
      </c>
    </row>
    <row r="3714" spans="1:5" x14ac:dyDescent="0.25">
      <c r="A3714" s="284">
        <v>23681.2771106849</v>
      </c>
      <c r="B3714" s="284">
        <v>-5.58288800811546E-3</v>
      </c>
      <c r="C3714" s="284">
        <v>-0.129966781348237</v>
      </c>
      <c r="D3714" s="284">
        <v>-0.25083504751046898</v>
      </c>
      <c r="E3714" s="284">
        <v>-0.33274551193947599</v>
      </c>
    </row>
    <row r="3715" spans="1:5" x14ac:dyDescent="0.25">
      <c r="A3715" s="284">
        <v>23684.572305881102</v>
      </c>
      <c r="B3715" s="284">
        <v>5.8205440023497497</v>
      </c>
      <c r="C3715" s="284">
        <v>-0.12996718797794099</v>
      </c>
      <c r="D3715" s="284">
        <v>-0.25073745009814002</v>
      </c>
      <c r="E3715" s="284">
        <v>-0.33277364010263399</v>
      </c>
    </row>
    <row r="3716" spans="1:5" x14ac:dyDescent="0.25">
      <c r="A3716" s="284">
        <v>23685.362010377299</v>
      </c>
      <c r="B3716" s="284">
        <v>-0.32604373397048197</v>
      </c>
      <c r="C3716" s="284">
        <v>-0.12996728102473001</v>
      </c>
      <c r="D3716" s="284">
        <v>-0.25071406055344198</v>
      </c>
      <c r="E3716" s="284">
        <v>-0.33278038111055402</v>
      </c>
    </row>
    <row r="3717" spans="1:5" x14ac:dyDescent="0.25">
      <c r="A3717" s="284">
        <v>23692.806297827101</v>
      </c>
      <c r="B3717" s="284">
        <v>-0.62497156419038002</v>
      </c>
      <c r="C3717" s="284">
        <v>-0.12996812723513301</v>
      </c>
      <c r="D3717" s="284">
        <v>-0.25049339782843599</v>
      </c>
      <c r="E3717" s="284">
        <v>-0.332844031386126</v>
      </c>
    </row>
    <row r="3718" spans="1:5" x14ac:dyDescent="0.25">
      <c r="A3718" s="284">
        <v>23699.352302667201</v>
      </c>
      <c r="B3718" s="284">
        <v>-0.18107673711901301</v>
      </c>
      <c r="C3718" s="284">
        <v>-0.129968827226106</v>
      </c>
      <c r="D3718" s="284">
        <v>-0.25029927474785602</v>
      </c>
      <c r="E3718" s="284">
        <v>-0.33290011833274702</v>
      </c>
    </row>
    <row r="3719" spans="1:5" x14ac:dyDescent="0.25">
      <c r="A3719" s="284">
        <v>23700.502905521102</v>
      </c>
      <c r="B3719" s="284">
        <v>0.39911118998245998</v>
      </c>
      <c r="C3719" s="284">
        <v>-0.12996894248951801</v>
      </c>
      <c r="D3719" s="284">
        <v>-0.250265153390481</v>
      </c>
      <c r="E3719" s="284">
        <v>-0.33290999321328502</v>
      </c>
    </row>
    <row r="3720" spans="1:5" x14ac:dyDescent="0.25">
      <c r="A3720" s="284">
        <v>23701.288535761501</v>
      </c>
      <c r="B3720" s="284">
        <v>-3.1305285030058798E-2</v>
      </c>
      <c r="C3720" s="284">
        <v>-0.12996901903878</v>
      </c>
      <c r="D3720" s="284">
        <v>-0.25024185536883498</v>
      </c>
      <c r="E3720" s="284">
        <v>-0.33291673576980202</v>
      </c>
    </row>
    <row r="3721" spans="1:5" x14ac:dyDescent="0.25">
      <c r="A3721" s="284">
        <v>23705.7777059851</v>
      </c>
      <c r="B3721" s="284">
        <v>-0.171482110270227</v>
      </c>
      <c r="C3721" s="284">
        <v>-0.129969444653946</v>
      </c>
      <c r="D3721" s="284">
        <v>-0.25010859116259498</v>
      </c>
      <c r="E3721" s="284">
        <v>-0.33295526341600101</v>
      </c>
    </row>
    <row r="3722" spans="1:5" x14ac:dyDescent="0.25">
      <c r="A3722" s="284">
        <v>23708.832583143401</v>
      </c>
      <c r="B3722" s="284">
        <v>-0.35644026115027</v>
      </c>
      <c r="C3722" s="284">
        <v>-0.12996972144944999</v>
      </c>
      <c r="D3722" s="284">
        <v>-0.25001790496461401</v>
      </c>
      <c r="E3722" s="284">
        <v>-0.33298151929789499</v>
      </c>
    </row>
    <row r="3723" spans="1:5" x14ac:dyDescent="0.25">
      <c r="A3723" s="284">
        <v>23710.729438089402</v>
      </c>
      <c r="B3723" s="284">
        <v>-0.28887850068332099</v>
      </c>
      <c r="C3723" s="284">
        <v>-0.12996988519351399</v>
      </c>
      <c r="D3723" s="284">
        <v>-0.24996159547842001</v>
      </c>
      <c r="E3723" s="284">
        <v>-0.332997835149204</v>
      </c>
    </row>
    <row r="3724" spans="1:5" x14ac:dyDescent="0.25">
      <c r="A3724" s="284">
        <v>23714.307350609499</v>
      </c>
      <c r="B3724" s="284">
        <v>-0.26863778387714599</v>
      </c>
      <c r="C3724" s="284">
        <v>-0.129970184395857</v>
      </c>
      <c r="D3724" s="284">
        <v>-0.24985530581613399</v>
      </c>
      <c r="E3724" s="284">
        <v>-0.33302863050232001</v>
      </c>
    </row>
    <row r="3725" spans="1:5" x14ac:dyDescent="0.25">
      <c r="A3725" s="284">
        <v>23717.025388482201</v>
      </c>
      <c r="B3725" s="284">
        <v>-0.16937731537093301</v>
      </c>
      <c r="C3725" s="284">
        <v>-0.12997040082464301</v>
      </c>
      <c r="D3725" s="284">
        <v>-0.24977454424258999</v>
      </c>
      <c r="E3725" s="284">
        <v>-0.33305204762976998</v>
      </c>
    </row>
    <row r="3726" spans="1:5" x14ac:dyDescent="0.25">
      <c r="A3726" s="284">
        <v>23717.5023434785</v>
      </c>
      <c r="B3726" s="284">
        <v>-7.1827791096779101E-2</v>
      </c>
      <c r="C3726" s="284">
        <v>-0.12997043745572001</v>
      </c>
      <c r="D3726" s="284">
        <v>-0.24976037238854801</v>
      </c>
      <c r="E3726" s="284">
        <v>-0.33305615837139502</v>
      </c>
    </row>
    <row r="3727" spans="1:5" x14ac:dyDescent="0.25">
      <c r="A3727" s="284">
        <v>23730.836698790299</v>
      </c>
      <c r="B3727" s="284">
        <v>0.291808538363725</v>
      </c>
      <c r="C3727" s="284">
        <v>-0.129971332387641</v>
      </c>
      <c r="D3727" s="284">
        <v>-0.24936388787060401</v>
      </c>
      <c r="E3727" s="284">
        <v>-0.33317131333730299</v>
      </c>
    </row>
    <row r="3728" spans="1:5" x14ac:dyDescent="0.25">
      <c r="A3728" s="284">
        <v>23737.649993066399</v>
      </c>
      <c r="B3728" s="284">
        <v>-9.8449745743323103E-2</v>
      </c>
      <c r="C3728" s="284">
        <v>-0.12997170182091899</v>
      </c>
      <c r="D3728" s="284">
        <v>-0.249161087041091</v>
      </c>
      <c r="E3728" s="284">
        <v>-0.33323031751540999</v>
      </c>
    </row>
    <row r="3729" spans="1:5" x14ac:dyDescent="0.25">
      <c r="A3729" s="284">
        <v>23742.878860553399</v>
      </c>
      <c r="B3729" s="284">
        <v>-0.46772030679072002</v>
      </c>
      <c r="C3729" s="284">
        <v>-0.12997194323677899</v>
      </c>
      <c r="D3729" s="284">
        <v>-0.249005416524745</v>
      </c>
      <c r="E3729" s="284">
        <v>-0.33327567831986499</v>
      </c>
    </row>
    <row r="3730" spans="1:5" x14ac:dyDescent="0.25">
      <c r="A3730" s="284">
        <v>23744.5005510884</v>
      </c>
      <c r="B3730" s="284">
        <v>-0.40010853889641501</v>
      </c>
      <c r="C3730" s="284">
        <v>-0.12997201002050199</v>
      </c>
      <c r="D3730" s="284">
        <v>-0.24895711517527999</v>
      </c>
      <c r="E3730" s="284">
        <v>-0.33328976421450102</v>
      </c>
    </row>
    <row r="3731" spans="1:5" x14ac:dyDescent="0.25">
      <c r="A3731" s="284">
        <v>23746.984897045699</v>
      </c>
      <c r="B3731" s="284">
        <v>-0.19198001830385</v>
      </c>
      <c r="C3731" s="284">
        <v>-0.129972105836164</v>
      </c>
      <c r="D3731" s="284">
        <v>-0.24888308954400701</v>
      </c>
      <c r="E3731" s="284">
        <v>-0.33331134534615697</v>
      </c>
    </row>
    <row r="3732" spans="1:5" x14ac:dyDescent="0.25">
      <c r="A3732" s="284">
        <v>23747.473228813102</v>
      </c>
      <c r="B3732" s="284">
        <v>-0.55693562746608205</v>
      </c>
      <c r="C3732" s="284">
        <v>-0.129972123222034</v>
      </c>
      <c r="D3732" s="284">
        <v>-0.248868538805917</v>
      </c>
      <c r="E3732" s="284">
        <v>-0.33331558969099301</v>
      </c>
    </row>
    <row r="3733" spans="1:5" x14ac:dyDescent="0.25">
      <c r="A3733" s="284">
        <v>23750.2370136594</v>
      </c>
      <c r="B3733" s="284">
        <v>-0.19379698571423401</v>
      </c>
      <c r="C3733" s="284">
        <v>-0.12997221801071299</v>
      </c>
      <c r="D3733" s="284">
        <v>-0.24878618678189701</v>
      </c>
      <c r="E3733" s="284">
        <v>-0.33333962484604202</v>
      </c>
    </row>
    <row r="3734" spans="1:5" x14ac:dyDescent="0.25">
      <c r="A3734" s="284">
        <v>23750.871089885899</v>
      </c>
      <c r="B3734" s="284">
        <v>-0.13560558349375901</v>
      </c>
      <c r="C3734" s="284">
        <v>-0.129972238217681</v>
      </c>
      <c r="D3734" s="284">
        <v>-0.24876729332110301</v>
      </c>
      <c r="E3734" s="284">
        <v>-0.33334514040818197</v>
      </c>
    </row>
    <row r="3735" spans="1:5" x14ac:dyDescent="0.25">
      <c r="A3735" s="284">
        <v>23754.2491440495</v>
      </c>
      <c r="B3735" s="284">
        <v>-0.84050547187554103</v>
      </c>
      <c r="C3735" s="284">
        <v>-0.129972333824032</v>
      </c>
      <c r="D3735" s="284">
        <v>-0.24866659622161599</v>
      </c>
      <c r="E3735" s="284">
        <v>-0.33337454586133503</v>
      </c>
    </row>
    <row r="3736" spans="1:5" x14ac:dyDescent="0.25">
      <c r="A3736" s="284">
        <v>23755.303077488399</v>
      </c>
      <c r="B3736" s="284">
        <v>-0.29709060022161698</v>
      </c>
      <c r="C3736" s="284">
        <v>-0.129972361958031</v>
      </c>
      <c r="D3736" s="284">
        <v>-0.24863516908230199</v>
      </c>
      <c r="E3736" s="284">
        <v>-0.33338372599725402</v>
      </c>
    </row>
    <row r="3737" spans="1:5" x14ac:dyDescent="0.25">
      <c r="A3737" s="284">
        <v>23756.876051199801</v>
      </c>
      <c r="B3737" s="284">
        <v>-1.5168199466255901</v>
      </c>
      <c r="C3737" s="284">
        <v>-0.12997240246386699</v>
      </c>
      <c r="D3737" s="284">
        <v>-0.24858826473128401</v>
      </c>
      <c r="E3737" s="284">
        <v>-0.33339743217823498</v>
      </c>
    </row>
    <row r="3738" spans="1:5" x14ac:dyDescent="0.25">
      <c r="A3738" s="284">
        <v>23757.567802720499</v>
      </c>
      <c r="B3738" s="284">
        <v>0.13560251015409799</v>
      </c>
      <c r="C3738" s="284">
        <v>-0.12997241847302901</v>
      </c>
      <c r="D3738" s="284">
        <v>-0.248567637459569</v>
      </c>
      <c r="E3738" s="284">
        <v>-0.33340346172445701</v>
      </c>
    </row>
    <row r="3739" spans="1:5" x14ac:dyDescent="0.25">
      <c r="A3739" s="284">
        <v>23763.9689622843</v>
      </c>
      <c r="B3739" s="284">
        <v>0.108960753756127</v>
      </c>
      <c r="C3739" s="284">
        <v>-0.12997253390112501</v>
      </c>
      <c r="D3739" s="284">
        <v>-0.248376746365224</v>
      </c>
      <c r="E3739" s="284">
        <v>-0.33345931262207301</v>
      </c>
    </row>
    <row r="3740" spans="1:5" x14ac:dyDescent="0.25">
      <c r="A3740" s="284">
        <v>23764.140024877601</v>
      </c>
      <c r="B3740" s="284">
        <v>-0.188523386343176</v>
      </c>
      <c r="C3740" s="284">
        <v>-0.129972536464871</v>
      </c>
      <c r="D3740" s="284">
        <v>-0.24837164141478699</v>
      </c>
      <c r="E3740" s="284">
        <v>-0.33346080517354099</v>
      </c>
    </row>
    <row r="3741" spans="1:5" x14ac:dyDescent="0.25">
      <c r="A3741" s="284">
        <v>23765.7843378586</v>
      </c>
      <c r="B3741" s="284">
        <v>4.1882045925323297E-2</v>
      </c>
      <c r="C3741" s="284">
        <v>-0.12997255685637801</v>
      </c>
      <c r="D3741" s="284">
        <v>-0.24832257086051199</v>
      </c>
      <c r="E3741" s="284">
        <v>-0.33347517693348899</v>
      </c>
    </row>
    <row r="3742" spans="1:5" x14ac:dyDescent="0.25">
      <c r="A3742" s="284">
        <v>23774.173531541201</v>
      </c>
      <c r="B3742" s="284">
        <v>-0.18628388343098201</v>
      </c>
      <c r="C3742" s="284">
        <v>-0.12997260400401001</v>
      </c>
      <c r="D3742" s="284">
        <v>-0.24807218309902801</v>
      </c>
      <c r="E3742" s="284">
        <v>-0.33354855852120102</v>
      </c>
    </row>
    <row r="3743" spans="1:5" x14ac:dyDescent="0.25">
      <c r="A3743" s="284">
        <v>23777.5389837845</v>
      </c>
      <c r="B3743" s="284">
        <v>-0.3317738691473</v>
      </c>
      <c r="C3743" s="284">
        <v>-0.129972589260509</v>
      </c>
      <c r="D3743" s="284">
        <v>-0.24797167787990601</v>
      </c>
      <c r="E3743" s="284">
        <v>-0.33357803729269803</v>
      </c>
    </row>
    <row r="3744" spans="1:5" x14ac:dyDescent="0.25">
      <c r="A3744" s="284">
        <v>23784.8735200027</v>
      </c>
      <c r="B3744" s="284">
        <v>7.3777283123810405E-2</v>
      </c>
      <c r="C3744" s="284">
        <v>-0.12997252605201801</v>
      </c>
      <c r="D3744" s="284">
        <v>-0.24775257741732801</v>
      </c>
      <c r="E3744" s="284">
        <v>-0.33364240843902099</v>
      </c>
    </row>
    <row r="3745" spans="1:5" x14ac:dyDescent="0.25">
      <c r="A3745" s="284">
        <v>23787.7372517406</v>
      </c>
      <c r="B3745" s="284">
        <v>-0.19428431999679599</v>
      </c>
      <c r="C3745" s="284">
        <v>-0.129972478921108</v>
      </c>
      <c r="D3745" s="284">
        <v>-0.24766700752829801</v>
      </c>
      <c r="E3745" s="284">
        <v>-0.33366756285786903</v>
      </c>
    </row>
    <row r="3746" spans="1:5" x14ac:dyDescent="0.25">
      <c r="A3746" s="284">
        <v>23788.9053058789</v>
      </c>
      <c r="B3746" s="284">
        <v>-0.12594073883340801</v>
      </c>
      <c r="C3746" s="284">
        <v>-0.129972456512019</v>
      </c>
      <c r="D3746" s="284">
        <v>-0.24763209682717599</v>
      </c>
      <c r="E3746" s="284">
        <v>-0.33367782874352497</v>
      </c>
    </row>
    <row r="3747" spans="1:5" x14ac:dyDescent="0.25">
      <c r="A3747" s="284">
        <v>23792.196245716601</v>
      </c>
      <c r="B3747" s="284">
        <v>-0.15008831599796499</v>
      </c>
      <c r="C3747" s="284">
        <v>-0.12997238344868101</v>
      </c>
      <c r="D3747" s="284">
        <v>-0.24753371527260301</v>
      </c>
      <c r="E3747" s="284">
        <v>-0.33370678353755101</v>
      </c>
    </row>
    <row r="3748" spans="1:5" x14ac:dyDescent="0.25">
      <c r="A3748" s="284">
        <v>23793.612286104501</v>
      </c>
      <c r="B3748" s="284">
        <v>-0.40746647860106</v>
      </c>
      <c r="C3748" s="284">
        <v>-0.12997234700843399</v>
      </c>
      <c r="D3748" s="284">
        <v>-0.24749138092849701</v>
      </c>
      <c r="E3748" s="284">
        <v>-0.33371924233649097</v>
      </c>
    </row>
    <row r="3749" spans="1:5" x14ac:dyDescent="0.25">
      <c r="A3749" s="284">
        <v>23794.126845021099</v>
      </c>
      <c r="B3749" s="284">
        <v>-0.188550910024954</v>
      </c>
      <c r="C3749" s="284">
        <v>-0.12997233376682399</v>
      </c>
      <c r="D3749" s="284">
        <v>-0.24747599752953101</v>
      </c>
      <c r="E3749" s="284">
        <v>-0.33372377313570101</v>
      </c>
    </row>
    <row r="3750" spans="1:5" x14ac:dyDescent="0.25">
      <c r="A3750" s="284">
        <v>23794.176732955999</v>
      </c>
      <c r="B3750" s="284">
        <v>-0.33767612249712098</v>
      </c>
      <c r="C3750" s="284">
        <v>-0.12997233239422901</v>
      </c>
      <c r="D3750" s="284">
        <v>-0.247474506065714</v>
      </c>
      <c r="E3750" s="284">
        <v>-0.33372421240943401</v>
      </c>
    </row>
    <row r="3751" spans="1:5" x14ac:dyDescent="0.25">
      <c r="A3751" s="284">
        <v>23794.8266008139</v>
      </c>
      <c r="B3751" s="284">
        <v>-9.1883437944872998E-2</v>
      </c>
      <c r="C3751" s="284">
        <v>-0.12997231451404101</v>
      </c>
      <c r="D3751" s="284">
        <v>-0.247455077209567</v>
      </c>
      <c r="E3751" s="284">
        <v>-0.33372993684484697</v>
      </c>
    </row>
    <row r="3752" spans="1:5" x14ac:dyDescent="0.25">
      <c r="A3752" s="284">
        <v>23799.337792105202</v>
      </c>
      <c r="B3752" s="284">
        <v>-5.4564344586860401E-2</v>
      </c>
      <c r="C3752" s="284">
        <v>-0.12997217448845899</v>
      </c>
      <c r="D3752" s="284">
        <v>-0.24732016412262001</v>
      </c>
      <c r="E3752" s="284">
        <v>-0.33376969530853701</v>
      </c>
    </row>
    <row r="3753" spans="1:5" x14ac:dyDescent="0.25">
      <c r="A3753" s="284">
        <v>23806.2109988798</v>
      </c>
      <c r="B3753" s="284">
        <v>-0.29888459996303401</v>
      </c>
      <c r="C3753" s="284">
        <v>-0.12997190119378299</v>
      </c>
      <c r="D3753" s="284">
        <v>-0.24711444786855999</v>
      </c>
      <c r="E3753" s="284">
        <v>-0.33383036002018301</v>
      </c>
    </row>
    <row r="3754" spans="1:5" x14ac:dyDescent="0.25">
      <c r="A3754" s="284">
        <v>23815.369134595701</v>
      </c>
      <c r="B3754" s="284">
        <v>-0.64768977643885295</v>
      </c>
      <c r="C3754" s="284">
        <v>-0.129971451805342</v>
      </c>
      <c r="D3754" s="284">
        <v>-0.246840342363318</v>
      </c>
      <c r="E3754" s="284">
        <v>-0.33391137343813099</v>
      </c>
    </row>
    <row r="3755" spans="1:5" x14ac:dyDescent="0.25">
      <c r="A3755" s="284">
        <v>23829.005719511701</v>
      </c>
      <c r="B3755" s="284">
        <v>-0.270474659654452</v>
      </c>
      <c r="C3755" s="284">
        <v>-0.12997056712338001</v>
      </c>
      <c r="D3755" s="284">
        <v>-0.246431881740763</v>
      </c>
      <c r="E3755" s="284">
        <v>-0.334032385268763</v>
      </c>
    </row>
    <row r="3756" spans="1:5" x14ac:dyDescent="0.25">
      <c r="A3756" s="284">
        <v>23831.693790794601</v>
      </c>
      <c r="B3756" s="284">
        <v>-7.79323075626559E-2</v>
      </c>
      <c r="C3756" s="284">
        <v>-0.12997036231320799</v>
      </c>
      <c r="D3756" s="284">
        <v>-0.24635134335936401</v>
      </c>
      <c r="E3756" s="284">
        <v>-0.33405628444607199</v>
      </c>
    </row>
    <row r="3757" spans="1:5" x14ac:dyDescent="0.25">
      <c r="A3757" s="284">
        <v>23831.9193819865</v>
      </c>
      <c r="B3757" s="284">
        <v>-0.39769456165379402</v>
      </c>
      <c r="C3757" s="284">
        <v>-0.12997034496389101</v>
      </c>
      <c r="D3757" s="284">
        <v>-0.246344584331222</v>
      </c>
      <c r="E3757" s="284">
        <v>-0.33405829148176702</v>
      </c>
    </row>
    <row r="3758" spans="1:5" x14ac:dyDescent="0.25">
      <c r="A3758" s="284">
        <v>23833.009224907801</v>
      </c>
      <c r="B3758" s="284">
        <v>-0.54650051744498096</v>
      </c>
      <c r="C3758" s="284">
        <v>-0.12997025878750801</v>
      </c>
      <c r="D3758" s="284">
        <v>-0.24631191934710001</v>
      </c>
      <c r="E3758" s="284">
        <v>-0.33406799218633298</v>
      </c>
    </row>
    <row r="3759" spans="1:5" x14ac:dyDescent="0.25">
      <c r="A3759" s="284">
        <v>23835.216070271799</v>
      </c>
      <c r="B3759" s="284">
        <v>-0.60720743698212698</v>
      </c>
      <c r="C3759" s="284">
        <v>-0.12997007957131501</v>
      </c>
      <c r="D3759" s="284">
        <v>-0.24624576075412299</v>
      </c>
      <c r="E3759" s="284">
        <v>-0.33408763537660702</v>
      </c>
    </row>
    <row r="3760" spans="1:5" x14ac:dyDescent="0.25">
      <c r="A3760" s="284">
        <v>23835.3533508533</v>
      </c>
      <c r="B3760" s="284">
        <v>-0.34255074928005702</v>
      </c>
      <c r="C3760" s="284">
        <v>-0.129970068360383</v>
      </c>
      <c r="D3760" s="284">
        <v>-0.24624164524595901</v>
      </c>
      <c r="E3760" s="284">
        <v>-0.33408885793677801</v>
      </c>
    </row>
    <row r="3761" spans="1:5" x14ac:dyDescent="0.25">
      <c r="A3761" s="284">
        <v>23835.7056956954</v>
      </c>
      <c r="B3761" s="284">
        <v>0.26857790621406302</v>
      </c>
      <c r="C3761" s="284">
        <v>-0.12997003907510099</v>
      </c>
      <c r="D3761" s="284">
        <v>-0.246231082367664</v>
      </c>
      <c r="E3761" s="284">
        <v>-0.33409199582722299</v>
      </c>
    </row>
    <row r="3762" spans="1:5" x14ac:dyDescent="0.25">
      <c r="A3762" s="284">
        <v>23837.911305228201</v>
      </c>
      <c r="B3762" s="284">
        <v>-0.18739273843478799</v>
      </c>
      <c r="C3762" s="284">
        <v>-0.12996985193088501</v>
      </c>
      <c r="D3762" s="284">
        <v>-0.24616495550975001</v>
      </c>
      <c r="E3762" s="284">
        <v>-0.33411164682081701</v>
      </c>
    </row>
    <row r="3763" spans="1:5" x14ac:dyDescent="0.25">
      <c r="A3763" s="284">
        <v>23845.810674595799</v>
      </c>
      <c r="B3763" s="284">
        <v>-0.315255048564622</v>
      </c>
      <c r="C3763" s="284">
        <v>-0.12996911787115101</v>
      </c>
      <c r="D3763" s="284">
        <v>-0.245928012876834</v>
      </c>
      <c r="E3763" s="284">
        <v>-0.33418211546556498</v>
      </c>
    </row>
    <row r="3764" spans="1:5" x14ac:dyDescent="0.25">
      <c r="A3764" s="284">
        <v>23849.744825456899</v>
      </c>
      <c r="B3764" s="284">
        <v>1.0987152782243399</v>
      </c>
      <c r="C3764" s="284">
        <v>-0.12996873504721601</v>
      </c>
      <c r="D3764" s="284">
        <v>-0.24581000749944901</v>
      </c>
      <c r="E3764" s="284">
        <v>-0.33421726806947399</v>
      </c>
    </row>
    <row r="3765" spans="1:5" x14ac:dyDescent="0.25">
      <c r="A3765" s="284">
        <v>23852.975686234498</v>
      </c>
      <c r="B3765" s="284">
        <v>-0.192005601431322</v>
      </c>
      <c r="C3765" s="284">
        <v>-0.12996839734636001</v>
      </c>
      <c r="D3765" s="284">
        <v>-0.24571308438174999</v>
      </c>
      <c r="E3765" s="284">
        <v>-0.33424616544841901</v>
      </c>
    </row>
    <row r="3766" spans="1:5" x14ac:dyDescent="0.25">
      <c r="A3766" s="284">
        <v>23853.2314128748</v>
      </c>
      <c r="B3766" s="284">
        <v>-0.76539360673871804</v>
      </c>
      <c r="C3766" s="284">
        <v>-0.12996836702234199</v>
      </c>
      <c r="D3766" s="284">
        <v>-0.245705409196258</v>
      </c>
      <c r="E3766" s="284">
        <v>-0.33424845271182602</v>
      </c>
    </row>
    <row r="3767" spans="1:5" x14ac:dyDescent="0.25">
      <c r="A3767" s="284">
        <v>23867.545499262102</v>
      </c>
      <c r="B3767" s="284">
        <v>-1.37616379389693E-2</v>
      </c>
      <c r="C3767" s="284">
        <v>-0.12996666966058301</v>
      </c>
      <c r="D3767" s="284">
        <v>-0.24527570682487099</v>
      </c>
      <c r="E3767" s="284">
        <v>-0.334376800641</v>
      </c>
    </row>
    <row r="3768" spans="1:5" x14ac:dyDescent="0.25">
      <c r="A3768" s="284">
        <v>23869.631294237599</v>
      </c>
      <c r="B3768" s="284">
        <v>-0.38257570159667698</v>
      </c>
      <c r="C3768" s="284">
        <v>-0.129966422327395</v>
      </c>
      <c r="D3768" s="284">
        <v>-0.24521305466559701</v>
      </c>
      <c r="E3768" s="284">
        <v>-0.33439552814600398</v>
      </c>
    </row>
    <row r="3769" spans="1:5" x14ac:dyDescent="0.25">
      <c r="A3769" s="284">
        <v>23870.377295929899</v>
      </c>
      <c r="B3769" s="284">
        <v>-4.8892379245646399E-2</v>
      </c>
      <c r="C3769" s="284">
        <v>-0.12996633386664999</v>
      </c>
      <c r="D3769" s="284">
        <v>-0.245190646606608</v>
      </c>
      <c r="E3769" s="284">
        <v>-0.33440223385876799</v>
      </c>
    </row>
    <row r="3770" spans="1:5" x14ac:dyDescent="0.25">
      <c r="A3770" s="284">
        <v>23873.242414125001</v>
      </c>
      <c r="B3770" s="284">
        <v>-1.9043927717532501E-2</v>
      </c>
      <c r="C3770" s="284">
        <v>-0.12996595278013401</v>
      </c>
      <c r="D3770" s="284">
        <v>-0.245104585491488</v>
      </c>
      <c r="E3770" s="284">
        <v>-0.33442799975231902</v>
      </c>
    </row>
    <row r="3771" spans="1:5" x14ac:dyDescent="0.25">
      <c r="A3771" s="284">
        <v>23873.609613227101</v>
      </c>
      <c r="B3771" s="284">
        <v>-0.26192081422456998</v>
      </c>
      <c r="C3771" s="284">
        <v>-0.12996590231469099</v>
      </c>
      <c r="D3771" s="284">
        <v>-0.24509355573214101</v>
      </c>
      <c r="E3771" s="284">
        <v>-0.334431303402424</v>
      </c>
    </row>
    <row r="3772" spans="1:5" x14ac:dyDescent="0.25">
      <c r="A3772" s="284">
        <v>23874.543354693498</v>
      </c>
      <c r="B3772" s="284">
        <v>-0.62450110348329901</v>
      </c>
      <c r="C3772" s="284">
        <v>-0.129965773987369</v>
      </c>
      <c r="D3772" s="284">
        <v>-0.245065508431345</v>
      </c>
      <c r="E3772" s="284">
        <v>-0.33443970562995301</v>
      </c>
    </row>
    <row r="3773" spans="1:5" x14ac:dyDescent="0.25">
      <c r="A3773" s="284">
        <v>23878.437707415102</v>
      </c>
      <c r="B3773" s="284">
        <v>-0.46251650577583397</v>
      </c>
      <c r="C3773" s="284">
        <v>-0.12996523877299601</v>
      </c>
      <c r="D3773" s="284">
        <v>-0.244948517878772</v>
      </c>
      <c r="E3773" s="284">
        <v>-0.33447477231066203</v>
      </c>
    </row>
    <row r="3774" spans="1:5" x14ac:dyDescent="0.25">
      <c r="A3774" s="284">
        <v>23879.104685807699</v>
      </c>
      <c r="B3774" s="284">
        <v>9.9591334088993797</v>
      </c>
      <c r="C3774" s="284">
        <v>-0.129965143754603</v>
      </c>
      <c r="D3774" s="284">
        <v>-0.244928473764355</v>
      </c>
      <c r="E3774" s="284">
        <v>-0.33448078062226699</v>
      </c>
    </row>
    <row r="3775" spans="1:5" x14ac:dyDescent="0.25">
      <c r="A3775" s="284">
        <v>23879.636541845201</v>
      </c>
      <c r="B3775" s="284">
        <v>0.921303963584585</v>
      </c>
      <c r="C3775" s="284">
        <v>-0.12996506798587201</v>
      </c>
      <c r="D3775" s="284">
        <v>-0.24491249036311299</v>
      </c>
      <c r="E3775" s="284">
        <v>-0.33448557325942901</v>
      </c>
    </row>
    <row r="3776" spans="1:5" x14ac:dyDescent="0.25">
      <c r="A3776" s="284">
        <v>23883.785835697599</v>
      </c>
      <c r="B3776" s="284">
        <v>-0.963132609506134</v>
      </c>
      <c r="C3776" s="284">
        <v>-0.129964463481509</v>
      </c>
      <c r="D3776" s="284">
        <v>-0.24478779528806099</v>
      </c>
      <c r="E3776" s="284">
        <v>-0.33452298681535803</v>
      </c>
    </row>
    <row r="3777" spans="1:5" x14ac:dyDescent="0.25">
      <c r="A3777" s="284">
        <v>23886.586795639101</v>
      </c>
      <c r="B3777" s="284">
        <v>-0.33019327118672898</v>
      </c>
      <c r="C3777" s="284">
        <v>-0.12996403939303899</v>
      </c>
      <c r="D3777" s="284">
        <v>-0.24470362050494299</v>
      </c>
      <c r="E3777" s="284">
        <v>-0.334548265430547</v>
      </c>
    </row>
    <row r="3778" spans="1:5" x14ac:dyDescent="0.25">
      <c r="A3778" s="284">
        <v>23887.618695555298</v>
      </c>
      <c r="B3778" s="284">
        <v>-0.78691801258031802</v>
      </c>
      <c r="C3778" s="284">
        <v>-0.12996388315486901</v>
      </c>
      <c r="D3778" s="284">
        <v>-0.244672605377101</v>
      </c>
      <c r="E3778" s="284">
        <v>-0.33455758317272399</v>
      </c>
    </row>
    <row r="3779" spans="1:5" x14ac:dyDescent="0.25">
      <c r="A3779" s="284">
        <v>23892.145200189501</v>
      </c>
      <c r="B3779" s="284">
        <v>-0.30911114672552698</v>
      </c>
      <c r="C3779" s="284">
        <v>-0.12996317383974801</v>
      </c>
      <c r="D3779" s="284">
        <v>-0.24453649866027599</v>
      </c>
      <c r="E3779" s="284">
        <v>-0.334598486473</v>
      </c>
    </row>
    <row r="3780" spans="1:5" x14ac:dyDescent="0.25">
      <c r="A3780" s="284">
        <v>23893.374931925799</v>
      </c>
      <c r="B3780" s="284">
        <v>-0.341053637477928</v>
      </c>
      <c r="C3780" s="284">
        <v>-0.12996297123780201</v>
      </c>
      <c r="D3780" s="284">
        <v>-0.24449951846329901</v>
      </c>
      <c r="E3780" s="284">
        <v>-0.334609607053937</v>
      </c>
    </row>
    <row r="3781" spans="1:5" x14ac:dyDescent="0.25">
      <c r="A3781" s="284">
        <v>23896.501754740799</v>
      </c>
      <c r="B3781" s="284">
        <v>-0.206945228357924</v>
      </c>
      <c r="C3781" s="284">
        <v>-0.12996245608448001</v>
      </c>
      <c r="D3781" s="284">
        <v>-0.244405489399732</v>
      </c>
      <c r="E3781" s="284">
        <v>-0.33463790001416699</v>
      </c>
    </row>
    <row r="3782" spans="1:5" x14ac:dyDescent="0.25">
      <c r="A3782" s="284">
        <v>23899.205658300099</v>
      </c>
      <c r="B3782" s="284">
        <v>-0.60611912866066497</v>
      </c>
      <c r="C3782" s="284">
        <v>-0.12996201060835899</v>
      </c>
      <c r="D3782" s="284">
        <v>-0.244324178262292</v>
      </c>
      <c r="E3782" s="284">
        <v>-0.33466238507908402</v>
      </c>
    </row>
    <row r="3783" spans="1:5" x14ac:dyDescent="0.25">
      <c r="A3783" s="284">
        <v>23902.731236905602</v>
      </c>
      <c r="B3783" s="284">
        <v>-0.21854688937995601</v>
      </c>
      <c r="C3783" s="284">
        <v>-0.129961398679036</v>
      </c>
      <c r="D3783" s="284">
        <v>-0.24421815791050699</v>
      </c>
      <c r="E3783" s="284">
        <v>-0.33469433706940599</v>
      </c>
    </row>
    <row r="3784" spans="1:5" x14ac:dyDescent="0.25">
      <c r="A3784" s="284">
        <v>23905.1261712743</v>
      </c>
      <c r="B3784" s="284">
        <v>-0.42165907876985398</v>
      </c>
      <c r="C3784" s="284">
        <v>-0.12996098297875699</v>
      </c>
      <c r="D3784" s="284">
        <v>-0.24414613802024701</v>
      </c>
      <c r="E3784" s="284">
        <v>-0.33471606391485298</v>
      </c>
    </row>
    <row r="3785" spans="1:5" x14ac:dyDescent="0.25">
      <c r="A3785" s="284">
        <v>23906.838804579402</v>
      </c>
      <c r="B3785" s="284">
        <v>-0.18710127324388401</v>
      </c>
      <c r="C3785" s="284">
        <v>-0.12996067682562601</v>
      </c>
      <c r="D3785" s="284">
        <v>-0.244094636123451</v>
      </c>
      <c r="E3785" s="284">
        <v>-0.33473160619963599</v>
      </c>
    </row>
    <row r="3786" spans="1:5" x14ac:dyDescent="0.25">
      <c r="A3786" s="284">
        <v>23908.266580972901</v>
      </c>
      <c r="B3786" s="284">
        <v>-0.43277399219606699</v>
      </c>
      <c r="C3786" s="284">
        <v>-0.12996041257371699</v>
      </c>
      <c r="D3786" s="284">
        <v>-0.24405167390362401</v>
      </c>
      <c r="E3786" s="284">
        <v>-0.33474456338507003</v>
      </c>
    </row>
    <row r="3787" spans="1:5" x14ac:dyDescent="0.25">
      <c r="A3787" s="284">
        <v>23913.088760643899</v>
      </c>
      <c r="B3787" s="284">
        <v>-0.14018636681792901</v>
      </c>
      <c r="C3787" s="284">
        <v>-0.12995952008789599</v>
      </c>
      <c r="D3787" s="284">
        <v>-0.243906564721008</v>
      </c>
      <c r="E3787" s="284">
        <v>-0.33478837835599901</v>
      </c>
    </row>
    <row r="3788" spans="1:5" x14ac:dyDescent="0.25">
      <c r="A3788" s="284">
        <v>23915.2995702402</v>
      </c>
      <c r="B3788" s="284">
        <v>5.1379321879796401E-2</v>
      </c>
      <c r="C3788" s="284">
        <v>-0.12995910584377099</v>
      </c>
      <c r="D3788" s="284">
        <v>-0.243840036968971</v>
      </c>
      <c r="E3788" s="284">
        <v>-0.33480848979946698</v>
      </c>
    </row>
    <row r="3789" spans="1:5" x14ac:dyDescent="0.25">
      <c r="A3789" s="284">
        <v>23915.386797330499</v>
      </c>
      <c r="B3789" s="284">
        <v>0.43646293819954401</v>
      </c>
      <c r="C3789" s="284">
        <v>-0.129959089140568</v>
      </c>
      <c r="D3789" s="284">
        <v>-0.24383741212862101</v>
      </c>
      <c r="E3789" s="284">
        <v>-0.33480928329280901</v>
      </c>
    </row>
    <row r="3790" spans="1:5" x14ac:dyDescent="0.25">
      <c r="A3790" s="284">
        <v>23921.659743268701</v>
      </c>
      <c r="B3790" s="284">
        <v>-0.139251260218964</v>
      </c>
      <c r="C3790" s="284">
        <v>-0.12995786079264901</v>
      </c>
      <c r="D3790" s="284">
        <v>-0.243648646441778</v>
      </c>
      <c r="E3790" s="284">
        <v>-0.33486639621676401</v>
      </c>
    </row>
    <row r="3791" spans="1:5" x14ac:dyDescent="0.25">
      <c r="A3791" s="284">
        <v>23927.1756924232</v>
      </c>
      <c r="B3791" s="284">
        <v>-6.5500547228392006E-2</v>
      </c>
      <c r="C3791" s="284">
        <v>-0.12995673598483601</v>
      </c>
      <c r="D3791" s="284">
        <v>-0.24348262042379001</v>
      </c>
      <c r="E3791" s="284">
        <v>-0.334916699159655</v>
      </c>
    </row>
    <row r="3792" spans="1:5" x14ac:dyDescent="0.25">
      <c r="A3792" s="284">
        <v>23928.488015122901</v>
      </c>
      <c r="B3792" s="284">
        <v>-8.0358865298124596E-2</v>
      </c>
      <c r="C3792" s="284">
        <v>-0.129956461630619</v>
      </c>
      <c r="D3792" s="284">
        <v>-0.243443107995816</v>
      </c>
      <c r="E3792" s="284">
        <v>-0.33492867010654298</v>
      </c>
    </row>
    <row r="3793" spans="1:5" x14ac:dyDescent="0.25">
      <c r="A3793" s="284">
        <v>23929.613964271899</v>
      </c>
      <c r="B3793" s="284">
        <v>-0.37718451338013498</v>
      </c>
      <c r="C3793" s="284">
        <v>-0.12995622623966199</v>
      </c>
      <c r="D3793" s="284">
        <v>-0.24340920704701199</v>
      </c>
      <c r="E3793" s="284">
        <v>-0.33493895427513998</v>
      </c>
    </row>
    <row r="3794" spans="1:5" x14ac:dyDescent="0.25">
      <c r="A3794" s="284">
        <v>23937.170201889599</v>
      </c>
      <c r="B3794" s="284">
        <v>-0.41323930115888502</v>
      </c>
      <c r="C3794" s="284">
        <v>-0.129954592839293</v>
      </c>
      <c r="D3794" s="284">
        <v>-0.24318169098371101</v>
      </c>
      <c r="E3794" s="284">
        <v>-0.335008018323949</v>
      </c>
    </row>
    <row r="3795" spans="1:5" x14ac:dyDescent="0.25">
      <c r="A3795" s="284">
        <v>23937.431015894301</v>
      </c>
      <c r="B3795" s="284">
        <v>-0.198904928685817</v>
      </c>
      <c r="C3795" s="284">
        <v>-0.129954535919757</v>
      </c>
      <c r="D3795" s="284">
        <v>-0.24317383620407601</v>
      </c>
      <c r="E3795" s="284">
        <v>-0.33501040332311599</v>
      </c>
    </row>
    <row r="3796" spans="1:5" x14ac:dyDescent="0.25">
      <c r="A3796" s="284">
        <v>23938.570025101999</v>
      </c>
      <c r="B3796" s="284">
        <v>-0.33469818172184901</v>
      </c>
      <c r="C3796" s="284">
        <v>-0.129954282444359</v>
      </c>
      <c r="D3796" s="284">
        <v>-0.24313953334392799</v>
      </c>
      <c r="E3796" s="284">
        <v>-0.33502082682208301</v>
      </c>
    </row>
    <row r="3797" spans="1:5" x14ac:dyDescent="0.25">
      <c r="A3797" s="284">
        <v>23939.7205300637</v>
      </c>
      <c r="B3797" s="284">
        <v>-9.4609817192470302E-2</v>
      </c>
      <c r="C3797" s="284">
        <v>-0.129954024295696</v>
      </c>
      <c r="D3797" s="284">
        <v>-0.24310488427302401</v>
      </c>
      <c r="E3797" s="284">
        <v>-0.33503135866311101</v>
      </c>
    </row>
    <row r="3798" spans="1:5" x14ac:dyDescent="0.25">
      <c r="A3798" s="284">
        <v>23940.647654615699</v>
      </c>
      <c r="B3798" s="284">
        <v>-0.31758659831517799</v>
      </c>
      <c r="C3798" s="284">
        <v>-0.12995381537655301</v>
      </c>
      <c r="D3798" s="284">
        <v>-0.243076962616528</v>
      </c>
      <c r="E3798" s="284">
        <v>-0.33503984795284197</v>
      </c>
    </row>
    <row r="3799" spans="1:5" x14ac:dyDescent="0.25">
      <c r="A3799" s="284">
        <v>23941.458725213401</v>
      </c>
      <c r="B3799" s="284">
        <v>-3.8312354193159599E-2</v>
      </c>
      <c r="C3799" s="284">
        <v>-0.12995363260912099</v>
      </c>
      <c r="D3799" s="284">
        <v>-0.243052536087669</v>
      </c>
      <c r="E3799" s="284">
        <v>-0.33504727847634902</v>
      </c>
    </row>
    <row r="3800" spans="1:5" x14ac:dyDescent="0.25">
      <c r="A3800" s="284">
        <v>23943.746018245602</v>
      </c>
      <c r="B3800" s="284">
        <v>-0.60863420326017204</v>
      </c>
      <c r="C3800" s="284">
        <v>-0.12995310735910601</v>
      </c>
      <c r="D3800" s="284">
        <v>-0.24298364398241301</v>
      </c>
      <c r="E3800" s="284">
        <v>-0.335068233230089</v>
      </c>
    </row>
    <row r="3801" spans="1:5" x14ac:dyDescent="0.25">
      <c r="A3801" s="284">
        <v>23944.397982750699</v>
      </c>
      <c r="B3801" s="284">
        <v>-0.61877525735635197</v>
      </c>
      <c r="C3801" s="284">
        <v>-0.12995295764310499</v>
      </c>
      <c r="D3801" s="284">
        <v>-0.24296400638152801</v>
      </c>
      <c r="E3801" s="284">
        <v>-0.33507420903617702</v>
      </c>
    </row>
    <row r="3802" spans="1:5" x14ac:dyDescent="0.25">
      <c r="A3802" s="284">
        <v>23944.9316385946</v>
      </c>
      <c r="B3802" s="284">
        <v>-0.340293395530678</v>
      </c>
      <c r="C3802" s="284">
        <v>-0.12995283509530001</v>
      </c>
      <c r="D3802" s="284">
        <v>-0.24294793231554301</v>
      </c>
      <c r="E3802" s="284">
        <v>-0.33507910119713502</v>
      </c>
    </row>
    <row r="3803" spans="1:5" x14ac:dyDescent="0.25">
      <c r="A3803" s="284">
        <v>23945.287567179999</v>
      </c>
      <c r="B3803" s="284">
        <v>-0.190109746478484</v>
      </c>
      <c r="C3803" s="284">
        <v>-0.12995275336047499</v>
      </c>
      <c r="D3803" s="284">
        <v>-0.242937211511805</v>
      </c>
      <c r="E3803" s="284">
        <v>-0.335082369492467</v>
      </c>
    </row>
    <row r="3804" spans="1:5" x14ac:dyDescent="0.25">
      <c r="A3804" s="284">
        <v>23945.854114202099</v>
      </c>
      <c r="B3804" s="284">
        <v>0.36648182811382901</v>
      </c>
      <c r="C3804" s="284">
        <v>-0.12995262156403001</v>
      </c>
      <c r="D3804" s="284">
        <v>-0.24292014674184301</v>
      </c>
      <c r="E3804" s="284">
        <v>-0.33508757178040799</v>
      </c>
    </row>
    <row r="3805" spans="1:5" x14ac:dyDescent="0.25">
      <c r="A3805" s="284">
        <v>23947.165955033499</v>
      </c>
      <c r="B3805" s="284">
        <v>0.612176651266227</v>
      </c>
      <c r="C3805" s="284">
        <v>-0.12995231471111801</v>
      </c>
      <c r="D3805" s="284">
        <v>-0.24288063195836099</v>
      </c>
      <c r="E3805" s="284">
        <v>-0.33509961768917101</v>
      </c>
    </row>
    <row r="3806" spans="1:5" x14ac:dyDescent="0.25">
      <c r="A3806" s="284">
        <v>23949.391356827698</v>
      </c>
      <c r="B3806" s="284">
        <v>-0.231500852611988</v>
      </c>
      <c r="C3806" s="284">
        <v>-0.12995178880639099</v>
      </c>
      <c r="D3806" s="284">
        <v>-0.24281359111567899</v>
      </c>
      <c r="E3806" s="284">
        <v>-0.335120052322954</v>
      </c>
    </row>
    <row r="3807" spans="1:5" x14ac:dyDescent="0.25">
      <c r="A3807" s="284">
        <v>23958.801480066599</v>
      </c>
      <c r="B3807" s="284">
        <v>-7.3753217900784901E-2</v>
      </c>
      <c r="C3807" s="284">
        <v>-0.129949490439077</v>
      </c>
      <c r="D3807" s="284">
        <v>-0.24253007002868099</v>
      </c>
      <c r="E3807" s="284">
        <v>-0.33520648841935702</v>
      </c>
    </row>
    <row r="3808" spans="1:5" x14ac:dyDescent="0.25">
      <c r="A3808" s="284">
        <v>23958.998681425699</v>
      </c>
      <c r="B3808" s="284">
        <v>2.2610022301955399</v>
      </c>
      <c r="C3808" s="284">
        <v>-0.12994944098316499</v>
      </c>
      <c r="D3808" s="284">
        <v>-0.24252412793292299</v>
      </c>
      <c r="E3808" s="284">
        <v>-0.33520830325802498</v>
      </c>
    </row>
    <row r="3809" spans="1:5" x14ac:dyDescent="0.25">
      <c r="A3809" s="284">
        <v>23971.752734020301</v>
      </c>
      <c r="B3809" s="284">
        <v>0.209777123208577</v>
      </c>
      <c r="C3809" s="284">
        <v>-0.129946129847333</v>
      </c>
      <c r="D3809" s="284">
        <v>-0.242139771925655</v>
      </c>
      <c r="E3809" s="284">
        <v>-0.33532585549979399</v>
      </c>
    </row>
    <row r="3810" spans="1:5" x14ac:dyDescent="0.25">
      <c r="A3810" s="284">
        <v>23974.810228752802</v>
      </c>
      <c r="B3810" s="284">
        <v>-0.26446080439943598</v>
      </c>
      <c r="C3810" s="284">
        <v>-0.12994530262481599</v>
      </c>
      <c r="D3810" s="284">
        <v>-0.24204761530949701</v>
      </c>
      <c r="E3810" s="284">
        <v>-0.33535408737521</v>
      </c>
    </row>
    <row r="3811" spans="1:5" x14ac:dyDescent="0.25">
      <c r="A3811" s="284">
        <v>23976.860972422401</v>
      </c>
      <c r="B3811" s="284">
        <v>-0.74176304104371904</v>
      </c>
      <c r="C3811" s="284">
        <v>-0.12994474137449499</v>
      </c>
      <c r="D3811" s="284">
        <v>-0.241985797727335</v>
      </c>
      <c r="E3811" s="284">
        <v>-0.33537303913634903</v>
      </c>
    </row>
    <row r="3812" spans="1:5" x14ac:dyDescent="0.25">
      <c r="A3812" s="284">
        <v>23978.1738537206</v>
      </c>
      <c r="B3812" s="284">
        <v>-5.0458162715971699E-2</v>
      </c>
      <c r="C3812" s="284">
        <v>-0.12994437890624799</v>
      </c>
      <c r="D3812" s="284">
        <v>-0.24194621866926999</v>
      </c>
      <c r="E3812" s="284">
        <v>-0.33538518127460998</v>
      </c>
    </row>
    <row r="3813" spans="1:5" x14ac:dyDescent="0.25">
      <c r="A3813" s="284">
        <v>23980.967983405699</v>
      </c>
      <c r="B3813" s="284">
        <v>0.24815367766886101</v>
      </c>
      <c r="C3813" s="284">
        <v>-0.12994359943353601</v>
      </c>
      <c r="D3813" s="284">
        <v>-0.24186198483853899</v>
      </c>
      <c r="E3813" s="284">
        <v>-0.335411030530117</v>
      </c>
    </row>
    <row r="3814" spans="1:5" x14ac:dyDescent="0.25">
      <c r="A3814" s="284">
        <v>23982.575194270401</v>
      </c>
      <c r="B3814" s="284">
        <v>1.26735225131409</v>
      </c>
      <c r="C3814" s="284">
        <v>-0.129943145280698</v>
      </c>
      <c r="D3814" s="284">
        <v>-0.24181353271097999</v>
      </c>
      <c r="E3814" s="284">
        <v>-0.33542589927601502</v>
      </c>
    </row>
    <row r="3815" spans="1:5" x14ac:dyDescent="0.25">
      <c r="A3815" s="284">
        <v>23994.310062553199</v>
      </c>
      <c r="B3815" s="284">
        <v>-0.48542726629994298</v>
      </c>
      <c r="C3815" s="284">
        <v>-0.12993973058163799</v>
      </c>
      <c r="D3815" s="284">
        <v>-0.24145972646866701</v>
      </c>
      <c r="E3815" s="284">
        <v>-0.33553470670212099</v>
      </c>
    </row>
    <row r="3816" spans="1:5" x14ac:dyDescent="0.25">
      <c r="A3816" s="284">
        <v>23995.886431845302</v>
      </c>
      <c r="B3816" s="284">
        <v>-0.237442473165661</v>
      </c>
      <c r="C3816" s="284">
        <v>-0.12993924604882801</v>
      </c>
      <c r="D3816" s="284">
        <v>-0.24141219520958601</v>
      </c>
      <c r="E3816" s="284">
        <v>-0.33554933702887002</v>
      </c>
    </row>
    <row r="3817" spans="1:5" x14ac:dyDescent="0.25">
      <c r="A3817" s="284">
        <v>24003.9945389846</v>
      </c>
      <c r="B3817" s="284">
        <v>-0.61572665641389501</v>
      </c>
      <c r="C3817" s="284">
        <v>-0.12993675383843301</v>
      </c>
      <c r="D3817" s="284">
        <v>-0.24116768887196499</v>
      </c>
      <c r="E3817" s="284">
        <v>-0.33562473095984202</v>
      </c>
    </row>
    <row r="3818" spans="1:5" x14ac:dyDescent="0.25">
      <c r="A3818" s="284">
        <v>24004.95333326</v>
      </c>
      <c r="B3818" s="284">
        <v>0.39545610393394398</v>
      </c>
      <c r="C3818" s="284">
        <v>-0.12993645913129401</v>
      </c>
      <c r="D3818" s="284">
        <v>-0.24113877493202601</v>
      </c>
      <c r="E3818" s="284">
        <v>-0.33563365668644302</v>
      </c>
    </row>
    <row r="3819" spans="1:5" x14ac:dyDescent="0.25">
      <c r="A3819" s="284">
        <v>24006.0269417198</v>
      </c>
      <c r="B3819" s="284">
        <v>-0.63747426554636699</v>
      </c>
      <c r="C3819" s="284">
        <v>-0.12993612913341401</v>
      </c>
      <c r="D3819" s="284">
        <v>-0.24110639608503501</v>
      </c>
      <c r="E3819" s="284">
        <v>-0.33564365383877198</v>
      </c>
    </row>
    <row r="3820" spans="1:5" x14ac:dyDescent="0.25">
      <c r="A3820" s="284">
        <v>24006.4676795538</v>
      </c>
      <c r="B3820" s="284">
        <v>-0.115172946669195</v>
      </c>
      <c r="C3820" s="284">
        <v>-0.12993599366265701</v>
      </c>
      <c r="D3820" s="284">
        <v>-0.24109310324052999</v>
      </c>
      <c r="E3820" s="284">
        <v>-0.335647761369752</v>
      </c>
    </row>
    <row r="3821" spans="1:5" x14ac:dyDescent="0.25">
      <c r="A3821" s="284">
        <v>24011.661213422001</v>
      </c>
      <c r="B3821" s="284">
        <v>-0.23196862406560401</v>
      </c>
      <c r="C3821" s="284">
        <v>-0.12993433011031599</v>
      </c>
      <c r="D3821" s="284">
        <v>-0.24093646400330801</v>
      </c>
      <c r="E3821" s="284">
        <v>-0.33569616338930203</v>
      </c>
    </row>
    <row r="3822" spans="1:5" x14ac:dyDescent="0.25">
      <c r="A3822" s="284">
        <v>24019.6164328792</v>
      </c>
      <c r="B3822" s="284">
        <v>-0.236496392472374</v>
      </c>
      <c r="C3822" s="284">
        <v>-0.1299317242662</v>
      </c>
      <c r="D3822" s="284">
        <v>-0.24069653112921199</v>
      </c>
      <c r="E3822" s="284">
        <v>-0.33577043129523199</v>
      </c>
    </row>
    <row r="3823" spans="1:5" x14ac:dyDescent="0.25">
      <c r="A3823" s="284">
        <v>24025.398447630399</v>
      </c>
      <c r="B3823" s="284">
        <v>-0.18901953351877501</v>
      </c>
      <c r="C3823" s="284">
        <v>-0.12992977304875</v>
      </c>
      <c r="D3823" s="284">
        <v>-0.24052213229859601</v>
      </c>
      <c r="E3823" s="284">
        <v>-0.33582450908765599</v>
      </c>
    </row>
    <row r="3824" spans="1:5" x14ac:dyDescent="0.25">
      <c r="A3824" s="284">
        <v>24028.481777039899</v>
      </c>
      <c r="B3824" s="284">
        <v>-0.120760990942426</v>
      </c>
      <c r="C3824" s="284">
        <v>-0.12992871350807</v>
      </c>
      <c r="D3824" s="284">
        <v>-0.24042912674074801</v>
      </c>
      <c r="E3824" s="284">
        <v>-0.33585338148482702</v>
      </c>
    </row>
    <row r="3825" spans="1:5" x14ac:dyDescent="0.25">
      <c r="A3825" s="284">
        <v>24032.401599705299</v>
      </c>
      <c r="B3825" s="284">
        <v>-0.52635885949652295</v>
      </c>
      <c r="C3825" s="284">
        <v>-0.12992734708637399</v>
      </c>
      <c r="D3825" s="284">
        <v>-0.24031088919773799</v>
      </c>
      <c r="E3825" s="284">
        <v>-0.33589010376455403</v>
      </c>
    </row>
    <row r="3826" spans="1:5" x14ac:dyDescent="0.25">
      <c r="A3826" s="284">
        <v>24037.114875204101</v>
      </c>
      <c r="B3826" s="284">
        <v>-0.34280400832861202</v>
      </c>
      <c r="C3826" s="284">
        <v>-0.129925664970619</v>
      </c>
      <c r="D3826" s="284">
        <v>-0.24016871650907401</v>
      </c>
      <c r="E3826" s="284">
        <v>-0.33593431863322198</v>
      </c>
    </row>
    <row r="3827" spans="1:5" x14ac:dyDescent="0.25">
      <c r="A3827" s="284">
        <v>24042.678521136699</v>
      </c>
      <c r="B3827" s="284">
        <v>-0.19201116689902001</v>
      </c>
      <c r="C3827" s="284">
        <v>-0.12992366735018601</v>
      </c>
      <c r="D3827" s="284">
        <v>-0.24000088710822601</v>
      </c>
      <c r="E3827" s="284">
        <v>-0.33598660226865501</v>
      </c>
    </row>
    <row r="3828" spans="1:5" x14ac:dyDescent="0.25">
      <c r="A3828" s="284">
        <v>24046.3431474135</v>
      </c>
      <c r="B3828" s="284">
        <v>-0.418734118546638</v>
      </c>
      <c r="C3828" s="284">
        <v>-0.12992231916746499</v>
      </c>
      <c r="D3828" s="284">
        <v>-0.239890341087071</v>
      </c>
      <c r="E3828" s="284">
        <v>-0.33602104011509099</v>
      </c>
    </row>
    <row r="3829" spans="1:5" x14ac:dyDescent="0.25">
      <c r="A3829" s="284">
        <v>24046.354289455201</v>
      </c>
      <c r="B3829" s="284">
        <v>-0.62035895610124103</v>
      </c>
      <c r="C3829" s="284">
        <v>-0.129922315048912</v>
      </c>
      <c r="D3829" s="284">
        <v>-0.23989000497860999</v>
      </c>
      <c r="E3829" s="284">
        <v>-0.33602114494236202</v>
      </c>
    </row>
    <row r="3830" spans="1:5" x14ac:dyDescent="0.25">
      <c r="A3830" s="284">
        <v>24047.149723111499</v>
      </c>
      <c r="B3830" s="284">
        <v>-0.19354727132319099</v>
      </c>
      <c r="C3830" s="284">
        <v>-0.129922021024207</v>
      </c>
      <c r="D3830" s="284">
        <v>-0.239866010096003</v>
      </c>
      <c r="E3830" s="284">
        <v>-0.33602863053242299</v>
      </c>
    </row>
    <row r="3831" spans="1:5" x14ac:dyDescent="0.25">
      <c r="A3831" s="284">
        <v>24048.8570602441</v>
      </c>
      <c r="B3831" s="284">
        <v>-0.147797174246245</v>
      </c>
      <c r="C3831" s="284">
        <v>-0.12992138515795101</v>
      </c>
      <c r="D3831" s="284">
        <v>-0.239814506926954</v>
      </c>
      <c r="E3831" s="284">
        <v>-0.33604470062533898</v>
      </c>
    </row>
    <row r="3832" spans="1:5" x14ac:dyDescent="0.25">
      <c r="A3832" s="284">
        <v>24051.792523241002</v>
      </c>
      <c r="B3832" s="284">
        <v>-0.16972423861438801</v>
      </c>
      <c r="C3832" s="284">
        <v>-0.129920280527693</v>
      </c>
      <c r="D3832" s="284">
        <v>-0.239725956374122</v>
      </c>
      <c r="E3832" s="284">
        <v>-0.33607234420941301</v>
      </c>
    </row>
    <row r="3833" spans="1:5" x14ac:dyDescent="0.25">
      <c r="A3833" s="284">
        <v>24053.655693185799</v>
      </c>
      <c r="B3833" s="284">
        <v>-0.19148410513210001</v>
      </c>
      <c r="C3833" s="284">
        <v>-0.12991957664362799</v>
      </c>
      <c r="D3833" s="284">
        <v>-0.23966975240816499</v>
      </c>
      <c r="E3833" s="284">
        <v>-0.33608990147024798</v>
      </c>
    </row>
    <row r="3834" spans="1:5" x14ac:dyDescent="0.25">
      <c r="A3834" s="284">
        <v>24053.687915809001</v>
      </c>
      <c r="B3834" s="284">
        <v>-0.35137905672499897</v>
      </c>
      <c r="C3834" s="284">
        <v>-0.129919564343105</v>
      </c>
      <c r="D3834" s="284">
        <v>-0.23966878038798101</v>
      </c>
      <c r="E3834" s="284">
        <v>-0.33609020511458298</v>
      </c>
    </row>
    <row r="3835" spans="1:5" x14ac:dyDescent="0.25">
      <c r="A3835" s="284">
        <v>24055.954171444198</v>
      </c>
      <c r="B3835" s="284">
        <v>-8.5737491418580405E-2</v>
      </c>
      <c r="C3835" s="284">
        <v>-0.129918699232591</v>
      </c>
      <c r="D3835" s="284">
        <v>-0.23960041734728799</v>
      </c>
      <c r="E3835" s="284">
        <v>-0.33611158048803103</v>
      </c>
    </row>
    <row r="3836" spans="1:5" x14ac:dyDescent="0.25">
      <c r="A3836" s="284">
        <v>24059.174925380899</v>
      </c>
      <c r="B3836" s="284">
        <v>-0.43355461705147902</v>
      </c>
      <c r="C3836" s="284">
        <v>-0.129917453820457</v>
      </c>
      <c r="D3836" s="284">
        <v>-0.239503261573213</v>
      </c>
      <c r="E3836" s="284">
        <v>-0.33614195871064401</v>
      </c>
    </row>
    <row r="3837" spans="1:5" x14ac:dyDescent="0.25">
      <c r="A3837" s="284">
        <v>24061.377267715499</v>
      </c>
      <c r="B3837" s="284">
        <v>0.359800119244436</v>
      </c>
      <c r="C3837" s="284">
        <v>-0.129916599872133</v>
      </c>
      <c r="D3837" s="284">
        <v>-0.23943682673264499</v>
      </c>
      <c r="E3837" s="284">
        <v>-0.33616275504283699</v>
      </c>
    </row>
    <row r="3838" spans="1:5" x14ac:dyDescent="0.25">
      <c r="A3838" s="284">
        <v>24064.559647172799</v>
      </c>
      <c r="B3838" s="284">
        <v>-0.66292802030756304</v>
      </c>
      <c r="C3838" s="284">
        <v>-0.129915345640644</v>
      </c>
      <c r="D3838" s="284">
        <v>-0.23934083033959799</v>
      </c>
      <c r="E3838" s="284">
        <v>-0.33619281644174798</v>
      </c>
    </row>
    <row r="3839" spans="1:5" x14ac:dyDescent="0.25">
      <c r="A3839" s="284">
        <v>24075.442803354999</v>
      </c>
      <c r="B3839" s="284">
        <v>0.28630334826256199</v>
      </c>
      <c r="C3839" s="284">
        <v>-0.12991096790123799</v>
      </c>
      <c r="D3839" s="284">
        <v>-0.23901254870504901</v>
      </c>
      <c r="E3839" s="284">
        <v>-0.33629581545415699</v>
      </c>
    </row>
    <row r="3840" spans="1:5" x14ac:dyDescent="0.25">
      <c r="A3840" s="284">
        <v>24079.691247763501</v>
      </c>
      <c r="B3840" s="284">
        <v>3.0151209322955701</v>
      </c>
      <c r="C3840" s="284">
        <v>-0.12990921088624099</v>
      </c>
      <c r="D3840" s="284">
        <v>-0.23888440661270099</v>
      </c>
      <c r="E3840" s="284">
        <v>-0.336336096822201</v>
      </c>
    </row>
    <row r="3841" spans="1:5" x14ac:dyDescent="0.25">
      <c r="A3841" s="284">
        <v>24081.014408732401</v>
      </c>
      <c r="B3841" s="284">
        <v>-0.16883277234636099</v>
      </c>
      <c r="C3841" s="284">
        <v>-0.12990866367096901</v>
      </c>
      <c r="D3841" s="284">
        <v>-0.238844497272068</v>
      </c>
      <c r="E3841" s="284">
        <v>-0.33634867115324502</v>
      </c>
    </row>
    <row r="3842" spans="1:5" x14ac:dyDescent="0.25">
      <c r="A3842" s="284">
        <v>24087.269871903201</v>
      </c>
      <c r="B3842" s="284">
        <v>-0.19206934229025799</v>
      </c>
      <c r="C3842" s="284">
        <v>-0.12990602450752101</v>
      </c>
      <c r="D3842" s="284">
        <v>-0.23865582371392299</v>
      </c>
      <c r="E3842" s="284">
        <v>-0.33640811839103202</v>
      </c>
    </row>
    <row r="3843" spans="1:5" x14ac:dyDescent="0.25">
      <c r="A3843" s="284">
        <v>24095.754067703401</v>
      </c>
      <c r="B3843" s="284">
        <v>1.3258729934179501</v>
      </c>
      <c r="C3843" s="284">
        <v>-0.12990234592410599</v>
      </c>
      <c r="D3843" s="284">
        <v>-0.23839996800447399</v>
      </c>
      <c r="E3843" s="284">
        <v>-0.33648878344960897</v>
      </c>
    </row>
    <row r="3844" spans="1:5" x14ac:dyDescent="0.25">
      <c r="A3844" s="284">
        <v>24099.058779426799</v>
      </c>
      <c r="B3844" s="284">
        <v>-6.2690787796637597E-3</v>
      </c>
      <c r="C3844" s="284">
        <v>-0.12990089093454599</v>
      </c>
      <c r="D3844" s="284">
        <v>-0.23830031283171399</v>
      </c>
      <c r="E3844" s="284">
        <v>-0.336520271784781</v>
      </c>
    </row>
    <row r="3845" spans="1:5" x14ac:dyDescent="0.25">
      <c r="A3845" s="284">
        <v>24102.008501968299</v>
      </c>
      <c r="B3845" s="284">
        <v>-0.42188638051799998</v>
      </c>
      <c r="C3845" s="284">
        <v>-0.12989959223866501</v>
      </c>
      <c r="D3845" s="284">
        <v>-0.238211362528613</v>
      </c>
      <c r="E3845" s="284">
        <v>-0.33654839929869601</v>
      </c>
    </row>
    <row r="3846" spans="1:5" x14ac:dyDescent="0.25">
      <c r="A3846" s="284">
        <v>24103.678364858901</v>
      </c>
      <c r="B3846" s="284">
        <v>-0.36954529766247701</v>
      </c>
      <c r="C3846" s="284">
        <v>-0.12989884077831501</v>
      </c>
      <c r="D3846" s="284">
        <v>-0.23816100700935</v>
      </c>
      <c r="E3846" s="284">
        <v>-0.33656433156302601</v>
      </c>
    </row>
    <row r="3847" spans="1:5" x14ac:dyDescent="0.25">
      <c r="A3847" s="284">
        <v>24110.500640427999</v>
      </c>
      <c r="B3847" s="284">
        <v>-6.7116275162748498E-2</v>
      </c>
      <c r="C3847" s="284">
        <v>-0.129895754184749</v>
      </c>
      <c r="D3847" s="284">
        <v>-0.23795527802248301</v>
      </c>
      <c r="E3847" s="284">
        <v>-0.33662957770132501</v>
      </c>
    </row>
    <row r="3848" spans="1:5" x14ac:dyDescent="0.25">
      <c r="A3848" s="284">
        <v>24114.813483803198</v>
      </c>
      <c r="B3848" s="284">
        <v>-0.14728777218469</v>
      </c>
      <c r="C3848" s="284">
        <v>-0.12989376604796599</v>
      </c>
      <c r="D3848" s="284">
        <v>-0.23782525115233499</v>
      </c>
      <c r="E3848" s="284">
        <v>-0.336670846806502</v>
      </c>
    </row>
    <row r="3849" spans="1:5" x14ac:dyDescent="0.25">
      <c r="A3849" s="284">
        <v>24143.489829684899</v>
      </c>
      <c r="B3849" s="284">
        <v>1.9695178082423902E-2</v>
      </c>
      <c r="C3849" s="284">
        <v>-0.12987989783569001</v>
      </c>
      <c r="D3849" s="284">
        <v>-0.23696094178888999</v>
      </c>
      <c r="E3849" s="284">
        <v>-0.33694611219441301</v>
      </c>
    </row>
    <row r="3850" spans="1:5" x14ac:dyDescent="0.25">
      <c r="A3850" s="284">
        <v>24144.439506512299</v>
      </c>
      <c r="B3850" s="284">
        <v>0.33092216255532497</v>
      </c>
      <c r="C3850" s="284">
        <v>-0.12987941925079299</v>
      </c>
      <c r="D3850" s="284">
        <v>-0.23693232692306601</v>
      </c>
      <c r="E3850" s="284">
        <v>-0.336955267315657</v>
      </c>
    </row>
    <row r="3851" spans="1:5" x14ac:dyDescent="0.25">
      <c r="A3851" s="284">
        <v>24158.930448640898</v>
      </c>
      <c r="B3851" s="284">
        <v>-0.56949181079508604</v>
      </c>
      <c r="C3851" s="284">
        <v>-0.129871953425654</v>
      </c>
      <c r="D3851" s="284">
        <v>-0.236495828285465</v>
      </c>
      <c r="E3851" s="284">
        <v>-0.337095173258118</v>
      </c>
    </row>
    <row r="3852" spans="1:5" x14ac:dyDescent="0.25">
      <c r="A3852" s="284">
        <v>24159.1507541518</v>
      </c>
      <c r="B3852" s="284">
        <v>-0.48965103415599098</v>
      </c>
      <c r="C3852" s="284">
        <v>-0.12987183769725899</v>
      </c>
      <c r="D3852" s="284">
        <v>-0.23648919554922099</v>
      </c>
      <c r="E3852" s="284">
        <v>-0.33709730413610001</v>
      </c>
    </row>
    <row r="3853" spans="1:5" x14ac:dyDescent="0.25">
      <c r="A3853" s="284">
        <v>24165.287372272101</v>
      </c>
      <c r="B3853" s="284">
        <v>-0.65573861144018197</v>
      </c>
      <c r="C3853" s="284">
        <v>-0.129868596938082</v>
      </c>
      <c r="D3853" s="284">
        <v>-0.236304440436896</v>
      </c>
      <c r="E3853" s="284">
        <v>-0.33715670525264102</v>
      </c>
    </row>
    <row r="3854" spans="1:5" x14ac:dyDescent="0.25">
      <c r="A3854" s="284">
        <v>24166.2364730421</v>
      </c>
      <c r="B3854" s="284">
        <v>-0.69512278028284202</v>
      </c>
      <c r="C3854" s="284">
        <v>-0.12986809023834101</v>
      </c>
      <c r="D3854" s="284">
        <v>-0.236275865867659</v>
      </c>
      <c r="E3854" s="284">
        <v>-0.33716590016990899</v>
      </c>
    </row>
    <row r="3855" spans="1:5" x14ac:dyDescent="0.25">
      <c r="A3855" s="284">
        <v>24166.6157369824</v>
      </c>
      <c r="B3855" s="284">
        <v>-0.37938123943934698</v>
      </c>
      <c r="C3855" s="284">
        <v>-0.12986788775937699</v>
      </c>
      <c r="D3855" s="284">
        <v>-0.23626444737126201</v>
      </c>
      <c r="E3855" s="284">
        <v>-0.33716957507698597</v>
      </c>
    </row>
    <row r="3856" spans="1:5" x14ac:dyDescent="0.25">
      <c r="A3856" s="284">
        <v>24168.211764702901</v>
      </c>
      <c r="B3856" s="284">
        <v>-0.15192347136629999</v>
      </c>
      <c r="C3856" s="284">
        <v>-0.129867035682487</v>
      </c>
      <c r="D3856" s="284">
        <v>-0.236216395777537</v>
      </c>
      <c r="E3856" s="284">
        <v>-0.33718504584889603</v>
      </c>
    </row>
    <row r="3857" spans="1:5" x14ac:dyDescent="0.25">
      <c r="A3857" s="284">
        <v>24170.3566810382</v>
      </c>
      <c r="B3857" s="284">
        <v>-2.2405305204820099E-2</v>
      </c>
      <c r="C3857" s="284">
        <v>-0.12986587209508799</v>
      </c>
      <c r="D3857" s="284">
        <v>-0.23615181879870301</v>
      </c>
      <c r="E3857" s="284">
        <v>-0.33720584117997199</v>
      </c>
    </row>
    <row r="3858" spans="1:5" x14ac:dyDescent="0.25">
      <c r="A3858" s="284">
        <v>24174.9593835415</v>
      </c>
      <c r="B3858" s="284">
        <v>-0.21605146007605</v>
      </c>
      <c r="C3858" s="284">
        <v>-0.12986337519274199</v>
      </c>
      <c r="D3858" s="284">
        <v>-0.236013245271505</v>
      </c>
      <c r="E3858" s="284">
        <v>-0.33725050617000302</v>
      </c>
    </row>
    <row r="3859" spans="1:5" x14ac:dyDescent="0.25">
      <c r="A3859" s="284">
        <v>24177.011268064802</v>
      </c>
      <c r="B3859" s="284">
        <v>-5.8799686658273002E-2</v>
      </c>
      <c r="C3859" s="284">
        <v>-0.12986225158616399</v>
      </c>
      <c r="D3859" s="284">
        <v>-0.23595146920068799</v>
      </c>
      <c r="E3859" s="284">
        <v>-0.337270433700459</v>
      </c>
    </row>
    <row r="3860" spans="1:5" x14ac:dyDescent="0.25">
      <c r="A3860" s="284">
        <v>24183.498551512101</v>
      </c>
      <c r="B3860" s="284">
        <v>-0.247716538934073</v>
      </c>
      <c r="C3860" s="284">
        <v>-0.12985865904629099</v>
      </c>
      <c r="D3860" s="284">
        <v>-0.23575615661018701</v>
      </c>
      <c r="E3860" s="284">
        <v>-0.33733350818770702</v>
      </c>
    </row>
    <row r="3861" spans="1:5" x14ac:dyDescent="0.25">
      <c r="A3861" s="284">
        <v>24185.146137000302</v>
      </c>
      <c r="B3861" s="284">
        <v>-0.62660690344786796</v>
      </c>
      <c r="C3861" s="284">
        <v>-0.12985774010528001</v>
      </c>
      <c r="D3861" s="284">
        <v>-0.23570658023819299</v>
      </c>
      <c r="E3861" s="284">
        <v>-0.33734953439894</v>
      </c>
    </row>
    <row r="3862" spans="1:5" x14ac:dyDescent="0.25">
      <c r="A3862" s="284">
        <v>24189.893843831502</v>
      </c>
      <c r="B3862" s="284">
        <v>-0.55608178715763601</v>
      </c>
      <c r="C3862" s="284">
        <v>-0.129855053960169</v>
      </c>
      <c r="D3862" s="284">
        <v>-0.23556372884871299</v>
      </c>
      <c r="E3862" s="284">
        <v>-0.33739577054366998</v>
      </c>
    </row>
    <row r="3863" spans="1:5" x14ac:dyDescent="0.25">
      <c r="A3863" s="284">
        <v>24190.847704736399</v>
      </c>
      <c r="B3863" s="284">
        <v>-0.19320152260001699</v>
      </c>
      <c r="C3863" s="284">
        <v>-0.129854514120463</v>
      </c>
      <c r="D3863" s="284">
        <v>-0.23553503925541899</v>
      </c>
      <c r="E3863" s="284">
        <v>-0.33740506615431098</v>
      </c>
    </row>
    <row r="3864" spans="1:5" x14ac:dyDescent="0.25">
      <c r="A3864" s="284">
        <v>24192.905419416002</v>
      </c>
      <c r="B3864" s="284">
        <v>-0.41743404674079398</v>
      </c>
      <c r="C3864" s="284">
        <v>-0.129853349552253</v>
      </c>
      <c r="D3864" s="284">
        <v>-0.235473148683153</v>
      </c>
      <c r="E3864" s="284">
        <v>-0.33742512628835403</v>
      </c>
    </row>
    <row r="3865" spans="1:5" x14ac:dyDescent="0.25">
      <c r="A3865" s="284">
        <v>24192.905852462001</v>
      </c>
      <c r="B3865" s="284">
        <v>-0.16676364963304999</v>
      </c>
      <c r="C3865" s="284">
        <v>-0.12985334930373199</v>
      </c>
      <c r="D3865" s="284">
        <v>-0.23547313565828501</v>
      </c>
      <c r="E3865" s="284">
        <v>-0.337425130510008</v>
      </c>
    </row>
    <row r="3866" spans="1:5" x14ac:dyDescent="0.25">
      <c r="A3866" s="284">
        <v>24195.066355106701</v>
      </c>
      <c r="B3866" s="284">
        <v>7.9057027576623404E-2</v>
      </c>
      <c r="C3866" s="284">
        <v>-0.12985210941004</v>
      </c>
      <c r="D3866" s="284">
        <v>-0.23540815349802999</v>
      </c>
      <c r="E3866" s="284">
        <v>-0.33744620327664299</v>
      </c>
    </row>
    <row r="3867" spans="1:5" x14ac:dyDescent="0.25">
      <c r="A3867" s="284">
        <v>24196.282427865899</v>
      </c>
      <c r="B3867" s="284">
        <v>-0.556369636767029</v>
      </c>
      <c r="C3867" s="284">
        <v>-0.12985141151645099</v>
      </c>
      <c r="D3867" s="284">
        <v>-0.235371577271143</v>
      </c>
      <c r="E3867" s="284">
        <v>-0.33745806917853099</v>
      </c>
    </row>
    <row r="3868" spans="1:5" x14ac:dyDescent="0.25">
      <c r="A3868" s="284">
        <v>24196.418267012599</v>
      </c>
      <c r="B3868" s="284">
        <v>-0.31125004179153298</v>
      </c>
      <c r="C3868" s="284">
        <v>-0.12985133355954601</v>
      </c>
      <c r="D3868" s="284">
        <v>-0.23536749159172099</v>
      </c>
      <c r="E3868" s="284">
        <v>-0.33745939485012399</v>
      </c>
    </row>
    <row r="3869" spans="1:5" x14ac:dyDescent="0.25">
      <c r="A3869" s="284">
        <v>24196.7870348213</v>
      </c>
      <c r="B3869" s="284">
        <v>-0.203463328764109</v>
      </c>
      <c r="C3869" s="284">
        <v>-0.12985112192690501</v>
      </c>
      <c r="D3869" s="284">
        <v>-0.23535640003906699</v>
      </c>
      <c r="E3869" s="284">
        <v>-0.337462993926542</v>
      </c>
    </row>
    <row r="3870" spans="1:5" x14ac:dyDescent="0.25">
      <c r="A3870" s="284">
        <v>24196.8065184119</v>
      </c>
      <c r="B3870" s="284">
        <v>-0.25548998444429</v>
      </c>
      <c r="C3870" s="284">
        <v>-0.12985111057188001</v>
      </c>
      <c r="D3870" s="284">
        <v>-0.23535581402459799</v>
      </c>
      <c r="E3870" s="284">
        <v>-0.33746318408124099</v>
      </c>
    </row>
    <row r="3871" spans="1:5" x14ac:dyDescent="0.25">
      <c r="A3871" s="284">
        <v>24203.4403190351</v>
      </c>
      <c r="B3871" s="284">
        <v>-6.5938437297519102E-3</v>
      </c>
      <c r="C3871" s="284">
        <v>-0.12984724439675399</v>
      </c>
      <c r="D3871" s="284">
        <v>-0.235156286985719</v>
      </c>
      <c r="E3871" s="284">
        <v>-0.33752798225741099</v>
      </c>
    </row>
    <row r="3872" spans="1:5" x14ac:dyDescent="0.25">
      <c r="A3872" s="284">
        <v>24205.9053734882</v>
      </c>
      <c r="B3872" s="284">
        <v>-0.17004863526938199</v>
      </c>
      <c r="C3872" s="284">
        <v>-0.129845807335396</v>
      </c>
      <c r="D3872" s="284">
        <v>-0.235082144993984</v>
      </c>
      <c r="E3872" s="284">
        <v>-0.33755208662449399</v>
      </c>
    </row>
    <row r="3873" spans="1:5" x14ac:dyDescent="0.25">
      <c r="A3873" s="284">
        <v>24208.3363671589</v>
      </c>
      <c r="B3873" s="284">
        <v>1.4308951405480601</v>
      </c>
      <c r="C3873" s="284">
        <v>-0.12984437121623299</v>
      </c>
      <c r="D3873" s="284">
        <v>-0.23500907133895599</v>
      </c>
      <c r="E3873" s="284">
        <v>-0.33757587349023899</v>
      </c>
    </row>
    <row r="3874" spans="1:5" x14ac:dyDescent="0.25">
      <c r="A3874" s="284">
        <v>24215.6760112138</v>
      </c>
      <c r="B3874" s="284">
        <v>0.49240884634711402</v>
      </c>
      <c r="C3874" s="284">
        <v>-0.129839985673083</v>
      </c>
      <c r="D3874" s="284">
        <v>-0.23478844772147101</v>
      </c>
      <c r="E3874" s="284">
        <v>-0.33764777060358198</v>
      </c>
    </row>
    <row r="3875" spans="1:5" x14ac:dyDescent="0.25">
      <c r="A3875" s="284">
        <v>24218.426449878301</v>
      </c>
      <c r="B3875" s="284">
        <v>-0.188544153734482</v>
      </c>
      <c r="C3875" s="284">
        <v>-0.129838323135504</v>
      </c>
      <c r="D3875" s="284">
        <v>-0.234705773733003</v>
      </c>
      <c r="E3875" s="284">
        <v>-0.337674744229434</v>
      </c>
    </row>
    <row r="3876" spans="1:5" x14ac:dyDescent="0.25">
      <c r="A3876" s="284">
        <v>24218.528296730299</v>
      </c>
      <c r="B3876" s="284">
        <v>-1.6377337919310799</v>
      </c>
      <c r="C3876" s="284">
        <v>-0.129838261246111</v>
      </c>
      <c r="D3876" s="284">
        <v>-0.234702713190338</v>
      </c>
      <c r="E3876" s="284">
        <v>-0.33767574395517003</v>
      </c>
    </row>
    <row r="3877" spans="1:5" x14ac:dyDescent="0.25">
      <c r="A3877" s="284">
        <v>24220.3344328803</v>
      </c>
      <c r="B3877" s="284">
        <v>-2.9859199619730599E-3</v>
      </c>
      <c r="C3877" s="284">
        <v>-0.12983716370930401</v>
      </c>
      <c r="D3877" s="284">
        <v>-0.23464844318657099</v>
      </c>
      <c r="E3877" s="284">
        <v>-0.33769347293505497</v>
      </c>
    </row>
    <row r="3878" spans="1:5" x14ac:dyDescent="0.25">
      <c r="A3878" s="284">
        <v>24223.7424563733</v>
      </c>
      <c r="B3878" s="284">
        <v>-0.24927549262413501</v>
      </c>
      <c r="C3878" s="284">
        <v>-0.12983507883564999</v>
      </c>
      <c r="D3878" s="284">
        <v>-0.23454604362284401</v>
      </c>
      <c r="E3878" s="284">
        <v>-0.33772692599448201</v>
      </c>
    </row>
    <row r="3879" spans="1:5" x14ac:dyDescent="0.25">
      <c r="A3879" s="284">
        <v>24225.0951679229</v>
      </c>
      <c r="B3879" s="284">
        <v>-0.123966830298561</v>
      </c>
      <c r="C3879" s="284">
        <v>-0.129834247278026</v>
      </c>
      <c r="D3879" s="284">
        <v>-0.234505407073136</v>
      </c>
      <c r="E3879" s="284">
        <v>-0.33774021409876098</v>
      </c>
    </row>
    <row r="3880" spans="1:5" x14ac:dyDescent="0.25">
      <c r="A3880" s="284">
        <v>24229.363267139099</v>
      </c>
      <c r="B3880" s="284">
        <v>-0.36592839000058103</v>
      </c>
      <c r="C3880" s="284">
        <v>-0.12983160747015299</v>
      </c>
      <c r="D3880" s="284">
        <v>-0.234377200680391</v>
      </c>
      <c r="E3880" s="284">
        <v>-0.337782172354678</v>
      </c>
    </row>
    <row r="3881" spans="1:5" x14ac:dyDescent="0.25">
      <c r="A3881" s="284">
        <v>24230.760329486398</v>
      </c>
      <c r="B3881" s="284">
        <v>0.681993193287878</v>
      </c>
      <c r="C3881" s="284">
        <v>-0.129830738344963</v>
      </c>
      <c r="D3881" s="284">
        <v>-0.23433523884952101</v>
      </c>
      <c r="E3881" s="284">
        <v>-0.33779591573902701</v>
      </c>
    </row>
    <row r="3882" spans="1:5" x14ac:dyDescent="0.25">
      <c r="A3882" s="284">
        <v>24232.2796013923</v>
      </c>
      <c r="B3882" s="284">
        <v>0.18995193219297801</v>
      </c>
      <c r="C3882" s="284">
        <v>-0.12982979097761499</v>
      </c>
      <c r="D3882" s="284">
        <v>-0.234289612406789</v>
      </c>
      <c r="E3882" s="284">
        <v>-0.33781086698819701</v>
      </c>
    </row>
    <row r="3883" spans="1:5" x14ac:dyDescent="0.25">
      <c r="A3883" s="284">
        <v>24232.833202675502</v>
      </c>
      <c r="B3883" s="284">
        <v>-0.58892596112484197</v>
      </c>
      <c r="C3883" s="284">
        <v>-0.129829444340779</v>
      </c>
      <c r="D3883" s="284">
        <v>-0.234272987958904</v>
      </c>
      <c r="E3883" s="284">
        <v>-0.33781631517564098</v>
      </c>
    </row>
    <row r="3884" spans="1:5" x14ac:dyDescent="0.25">
      <c r="A3884" s="284">
        <v>24245.702734234699</v>
      </c>
      <c r="B3884" s="284">
        <v>-0.14410692502160299</v>
      </c>
      <c r="C3884" s="284">
        <v>-0.129821270293103</v>
      </c>
      <c r="D3884" s="284">
        <v>-0.23388664650024299</v>
      </c>
      <c r="E3884" s="284">
        <v>-0.337943197508909</v>
      </c>
    </row>
    <row r="3885" spans="1:5" x14ac:dyDescent="0.25">
      <c r="A3885" s="284">
        <v>24251.003452107499</v>
      </c>
      <c r="B3885" s="284">
        <v>0.22081033571792499</v>
      </c>
      <c r="C3885" s="284">
        <v>-0.12981783857215401</v>
      </c>
      <c r="D3885" s="284">
        <v>-0.23372758612394201</v>
      </c>
      <c r="E3885" s="284">
        <v>-0.33799556111343498</v>
      </c>
    </row>
    <row r="3886" spans="1:5" x14ac:dyDescent="0.25">
      <c r="A3886" s="284">
        <v>24251.150819133501</v>
      </c>
      <c r="B3886" s="284">
        <v>-0.23943645678329301</v>
      </c>
      <c r="C3886" s="284">
        <v>-0.12981774258263101</v>
      </c>
      <c r="D3886" s="284">
        <v>-0.23372316435372101</v>
      </c>
      <c r="E3886" s="284">
        <v>-0.33799701785883601</v>
      </c>
    </row>
    <row r="3887" spans="1:5" x14ac:dyDescent="0.25">
      <c r="A3887" s="284">
        <v>24252.5699875752</v>
      </c>
      <c r="B3887" s="284">
        <v>2.24072136784303</v>
      </c>
      <c r="C3887" s="284">
        <v>-0.12981681564586001</v>
      </c>
      <c r="D3887" s="284">
        <v>-0.233680588517267</v>
      </c>
      <c r="E3887" s="284">
        <v>-0.33801104655410502</v>
      </c>
    </row>
    <row r="3888" spans="1:5" x14ac:dyDescent="0.25">
      <c r="A3888" s="284">
        <v>24253.864145419899</v>
      </c>
      <c r="B3888" s="284">
        <v>-0.65195429597468801</v>
      </c>
      <c r="C3888" s="284">
        <v>-0.12981596915850099</v>
      </c>
      <c r="D3888" s="284">
        <v>-0.23364176648631599</v>
      </c>
      <c r="E3888" s="284">
        <v>-0.33802384666811902</v>
      </c>
    </row>
    <row r="3889" spans="1:5" x14ac:dyDescent="0.25">
      <c r="A3889" s="284">
        <v>24257.242209467</v>
      </c>
      <c r="B3889" s="284">
        <v>-6.11193044892544E-2</v>
      </c>
      <c r="C3889" s="284">
        <v>-0.12981374735805401</v>
      </c>
      <c r="D3889" s="284">
        <v>-0.233540444456066</v>
      </c>
      <c r="E3889" s="284">
        <v>-0.33805727625147303</v>
      </c>
    </row>
    <row r="3890" spans="1:5" x14ac:dyDescent="0.25">
      <c r="A3890" s="284">
        <v>24258.334443501699</v>
      </c>
      <c r="B3890" s="284">
        <v>0.22907894993302599</v>
      </c>
      <c r="C3890" s="284">
        <v>-0.129813025501821</v>
      </c>
      <c r="D3890" s="284">
        <v>-0.23350768640941999</v>
      </c>
      <c r="E3890" s="284">
        <v>-0.33806809843556801</v>
      </c>
    </row>
    <row r="3891" spans="1:5" x14ac:dyDescent="0.25">
      <c r="A3891" s="284">
        <v>24264.469848480399</v>
      </c>
      <c r="B3891" s="284">
        <v>3.4022300683043798</v>
      </c>
      <c r="C3891" s="284">
        <v>-0.129808942415051</v>
      </c>
      <c r="D3891" s="284">
        <v>-0.233323753474418</v>
      </c>
      <c r="E3891" s="284">
        <v>-0.33812888987775203</v>
      </c>
    </row>
    <row r="3892" spans="1:5" x14ac:dyDescent="0.25">
      <c r="A3892" s="284">
        <v>24269.012213197599</v>
      </c>
      <c r="B3892" s="284">
        <v>-0.60343733640055897</v>
      </c>
      <c r="C3892" s="284">
        <v>-0.129805881563645</v>
      </c>
      <c r="D3892" s="284">
        <v>-0.23318757819712299</v>
      </c>
      <c r="E3892" s="284">
        <v>-0.33817395858520299</v>
      </c>
    </row>
    <row r="3893" spans="1:5" x14ac:dyDescent="0.25">
      <c r="A3893" s="284">
        <v>24270.751716377501</v>
      </c>
      <c r="B3893" s="284">
        <v>-0.38817103602090097</v>
      </c>
      <c r="C3893" s="284">
        <v>-0.12980470419350801</v>
      </c>
      <c r="D3893" s="284">
        <v>-0.23313542973644</v>
      </c>
      <c r="E3893" s="284">
        <v>-0.33819123054447298</v>
      </c>
    </row>
    <row r="3894" spans="1:5" x14ac:dyDescent="0.25">
      <c r="A3894" s="284">
        <v>24272.676240864101</v>
      </c>
      <c r="B3894" s="284">
        <v>-0.34471481652846903</v>
      </c>
      <c r="C3894" s="284">
        <v>-0.12980339884232001</v>
      </c>
      <c r="D3894" s="284">
        <v>-0.23307776154667301</v>
      </c>
      <c r="E3894" s="284">
        <v>-0.338210347174075</v>
      </c>
    </row>
    <row r="3895" spans="1:5" x14ac:dyDescent="0.25">
      <c r="A3895" s="284">
        <v>24273.5855406521</v>
      </c>
      <c r="B3895" s="284">
        <v>-0.34476865489188002</v>
      </c>
      <c r="C3895" s="284">
        <v>-0.12980277414841401</v>
      </c>
      <c r="D3895" s="284">
        <v>-0.233050515146382</v>
      </c>
      <c r="E3895" s="284">
        <v>-0.338219382497018</v>
      </c>
    </row>
    <row r="3896" spans="1:5" x14ac:dyDescent="0.25">
      <c r="A3896" s="284">
        <v>24280.532414589899</v>
      </c>
      <c r="B3896" s="284">
        <v>0.44456516265034601</v>
      </c>
      <c r="C3896" s="284">
        <v>-0.12979800160819099</v>
      </c>
      <c r="D3896" s="284">
        <v>-0.232842409262976</v>
      </c>
      <c r="E3896" s="284">
        <v>-0.33828847339968499</v>
      </c>
    </row>
    <row r="3897" spans="1:5" x14ac:dyDescent="0.25">
      <c r="A3897" s="284">
        <v>24282.816765325999</v>
      </c>
      <c r="B3897" s="284">
        <v>-0.19127135610707</v>
      </c>
      <c r="C3897" s="284">
        <v>-0.129796421446914</v>
      </c>
      <c r="D3897" s="284">
        <v>-0.23277400248642099</v>
      </c>
      <c r="E3897" s="284">
        <v>-0.33831121756087801</v>
      </c>
    </row>
    <row r="3898" spans="1:5" x14ac:dyDescent="0.25">
      <c r="A3898" s="284">
        <v>24291.0137814802</v>
      </c>
      <c r="B3898" s="284">
        <v>-0.357519742843182</v>
      </c>
      <c r="C3898" s="284">
        <v>-0.12979067669604299</v>
      </c>
      <c r="D3898" s="284">
        <v>-0.232528595145617</v>
      </c>
      <c r="E3898" s="284">
        <v>-0.33839293255347802</v>
      </c>
    </row>
    <row r="3899" spans="1:5" x14ac:dyDescent="0.25">
      <c r="A3899" s="284">
        <v>24291.813934723999</v>
      </c>
      <c r="B3899" s="284">
        <v>8.8448350791736602E-2</v>
      </c>
      <c r="C3899" s="284">
        <v>-0.12979011078170799</v>
      </c>
      <c r="D3899" s="284">
        <v>-0.23250464711428401</v>
      </c>
      <c r="E3899" s="284">
        <v>-0.33840091143328599</v>
      </c>
    </row>
    <row r="3900" spans="1:5" x14ac:dyDescent="0.25">
      <c r="A3900" s="284">
        <v>24292.143220678401</v>
      </c>
      <c r="B3900" s="284">
        <v>-0.191052003564252</v>
      </c>
      <c r="C3900" s="284">
        <v>-0.12978987786999399</v>
      </c>
      <c r="D3900" s="284">
        <v>-0.23249479182329</v>
      </c>
      <c r="E3900" s="284">
        <v>-0.33840419784021702</v>
      </c>
    </row>
    <row r="3901" spans="1:5" x14ac:dyDescent="0.25">
      <c r="A3901" s="284">
        <v>24299.162046588401</v>
      </c>
      <c r="B3901" s="284">
        <v>0.48528261988043397</v>
      </c>
      <c r="C3901" s="284">
        <v>-0.12978487410362699</v>
      </c>
      <c r="D3901" s="284">
        <v>-0.23228480173897201</v>
      </c>
      <c r="E3901" s="284">
        <v>-0.33847431087871999</v>
      </c>
    </row>
    <row r="3902" spans="1:5" x14ac:dyDescent="0.25">
      <c r="A3902" s="284">
        <v>24310.565529221101</v>
      </c>
      <c r="B3902" s="284">
        <v>-0.34343427049937603</v>
      </c>
      <c r="C3902" s="284">
        <v>-0.12977659409800299</v>
      </c>
      <c r="D3902" s="284">
        <v>-0.23194379736846499</v>
      </c>
      <c r="E3902" s="284">
        <v>-0.33858844708382302</v>
      </c>
    </row>
    <row r="3903" spans="1:5" x14ac:dyDescent="0.25">
      <c r="A3903" s="284">
        <v>24311.9953808877</v>
      </c>
      <c r="B3903" s="284">
        <v>-0.28988775411267198</v>
      </c>
      <c r="C3903" s="284">
        <v>-0.129775547736141</v>
      </c>
      <c r="D3903" s="284">
        <v>-0.231901059711694</v>
      </c>
      <c r="E3903" s="284">
        <v>-0.33860278019794599</v>
      </c>
    </row>
    <row r="3904" spans="1:5" x14ac:dyDescent="0.25">
      <c r="A3904" s="284">
        <v>24312.332414073</v>
      </c>
      <c r="B3904" s="284">
        <v>0.68368844265940298</v>
      </c>
      <c r="C3904" s="284">
        <v>-0.129775301096102</v>
      </c>
      <c r="D3904" s="284">
        <v>-0.23189098593346</v>
      </c>
      <c r="E3904" s="284">
        <v>-0.33860615994059001</v>
      </c>
    </row>
    <row r="3905" spans="1:5" x14ac:dyDescent="0.25">
      <c r="A3905" s="284">
        <v>24314.0118748532</v>
      </c>
      <c r="B3905" s="284">
        <v>-0.208244221351706</v>
      </c>
      <c r="C3905" s="284">
        <v>-0.12977406312251799</v>
      </c>
      <c r="D3905" s="284">
        <v>-0.231840795843507</v>
      </c>
      <c r="E3905" s="284">
        <v>-0.33862300324157901</v>
      </c>
    </row>
    <row r="3906" spans="1:5" x14ac:dyDescent="0.25">
      <c r="A3906" s="284">
        <v>24329.010384433001</v>
      </c>
      <c r="B3906" s="284">
        <v>1.6061030888048201E-2</v>
      </c>
      <c r="C3906" s="284">
        <v>-0.12976283433399799</v>
      </c>
      <c r="D3906" s="284">
        <v>-0.23139284427215101</v>
      </c>
      <c r="E3906" s="284">
        <v>-0.33877370283569402</v>
      </c>
    </row>
    <row r="3907" spans="1:5" x14ac:dyDescent="0.25">
      <c r="A3907" s="284">
        <v>24330.206644307898</v>
      </c>
      <c r="B3907" s="284">
        <v>-0.55359350414175801</v>
      </c>
      <c r="C3907" s="284">
        <v>-0.129761922081465</v>
      </c>
      <c r="D3907" s="284">
        <v>-0.23135713786429399</v>
      </c>
      <c r="E3907" s="284">
        <v>-0.338785746844326</v>
      </c>
    </row>
    <row r="3908" spans="1:5" x14ac:dyDescent="0.25">
      <c r="A3908" s="284">
        <v>24331.5529469578</v>
      </c>
      <c r="B3908" s="284">
        <v>-0.60528476511893003</v>
      </c>
      <c r="C3908" s="284">
        <v>-0.129760895408224</v>
      </c>
      <c r="D3908" s="284">
        <v>-0.23131695292411</v>
      </c>
      <c r="E3908" s="284">
        <v>-0.33879930420305698</v>
      </c>
    </row>
    <row r="3909" spans="1:5" x14ac:dyDescent="0.25">
      <c r="A3909" s="284">
        <v>24333.427135005601</v>
      </c>
      <c r="B3909" s="284">
        <v>-0.58535126989257602</v>
      </c>
      <c r="C3909" s="284">
        <v>-0.12975946617630699</v>
      </c>
      <c r="D3909" s="284">
        <v>-0.23126104446559601</v>
      </c>
      <c r="E3909" s="284">
        <v>-0.338818177403443</v>
      </c>
    </row>
    <row r="3910" spans="1:5" x14ac:dyDescent="0.25">
      <c r="A3910" s="284">
        <v>24334.690860427901</v>
      </c>
      <c r="B3910" s="284">
        <v>-1.6848268738279</v>
      </c>
      <c r="C3910" s="284">
        <v>-0.12975850032107999</v>
      </c>
      <c r="D3910" s="284">
        <v>-0.23122334657266999</v>
      </c>
      <c r="E3910" s="284">
        <v>-0.338830913725995</v>
      </c>
    </row>
    <row r="3911" spans="1:5" x14ac:dyDescent="0.25">
      <c r="A3911" s="284">
        <v>24334.750188701699</v>
      </c>
      <c r="B3911" s="284">
        <v>-0.40720779742521301</v>
      </c>
      <c r="C3911" s="284">
        <v>-0.129758454819938</v>
      </c>
      <c r="D3911" s="284">
        <v>-0.231221576765024</v>
      </c>
      <c r="E3911" s="284">
        <v>-0.33883151165970699</v>
      </c>
    </row>
    <row r="3912" spans="1:5" x14ac:dyDescent="0.25">
      <c r="A3912" s="284">
        <v>24337.1945261824</v>
      </c>
      <c r="B3912" s="284">
        <v>-0.123149329983563</v>
      </c>
      <c r="C3912" s="284">
        <v>-0.129756575927719</v>
      </c>
      <c r="D3912" s="284">
        <v>-0.23114866031419201</v>
      </c>
      <c r="E3912" s="284">
        <v>-0.33885615019057302</v>
      </c>
    </row>
    <row r="3913" spans="1:5" x14ac:dyDescent="0.25">
      <c r="A3913" s="284">
        <v>24339.045758641802</v>
      </c>
      <c r="B3913" s="284">
        <v>-0.114238259607247</v>
      </c>
      <c r="C3913" s="284">
        <v>-0.129755147434367</v>
      </c>
      <c r="D3913" s="284">
        <v>-0.231093436638381</v>
      </c>
      <c r="E3913" s="284">
        <v>-0.338874821778749</v>
      </c>
    </row>
    <row r="3914" spans="1:5" x14ac:dyDescent="0.25">
      <c r="A3914" s="284">
        <v>24340.263266796399</v>
      </c>
      <c r="B3914" s="284">
        <v>-0.34420237188790298</v>
      </c>
      <c r="C3914" s="284">
        <v>-0.12975420498769899</v>
      </c>
      <c r="D3914" s="284">
        <v>-0.231057117441792</v>
      </c>
      <c r="E3914" s="284">
        <v>-0.33888710416307</v>
      </c>
    </row>
    <row r="3915" spans="1:5" x14ac:dyDescent="0.25">
      <c r="A3915" s="284">
        <v>24346.951917598399</v>
      </c>
      <c r="B3915" s="284">
        <v>-0.57403160684654797</v>
      </c>
      <c r="C3915" s="284">
        <v>-0.12974899129662501</v>
      </c>
      <c r="D3915" s="284">
        <v>-0.23085767409706101</v>
      </c>
      <c r="E3915" s="284">
        <v>-0.33895464726790803</v>
      </c>
    </row>
    <row r="3916" spans="1:5" x14ac:dyDescent="0.25">
      <c r="A3916" s="284">
        <v>24348.132314559902</v>
      </c>
      <c r="B3916" s="284">
        <v>-0.73073348950866102</v>
      </c>
      <c r="C3916" s="284">
        <v>-0.12974806704101099</v>
      </c>
      <c r="D3916" s="284">
        <v>-0.23082249522127399</v>
      </c>
      <c r="E3916" s="284">
        <v>-0.338966580420411</v>
      </c>
    </row>
    <row r="3917" spans="1:5" x14ac:dyDescent="0.25">
      <c r="A3917" s="284">
        <v>24351.3151585616</v>
      </c>
      <c r="B3917" s="284">
        <v>0.26740128452269502</v>
      </c>
      <c r="C3917" s="284">
        <v>-0.129745555407071</v>
      </c>
      <c r="D3917" s="284">
        <v>-0.23072763825583001</v>
      </c>
      <c r="E3917" s="284">
        <v>-0.33899876305700199</v>
      </c>
    </row>
    <row r="3918" spans="1:5" x14ac:dyDescent="0.25">
      <c r="A3918" s="284">
        <v>24352.882074926401</v>
      </c>
      <c r="B3918" s="284">
        <v>-0.27643850925652702</v>
      </c>
      <c r="C3918" s="284">
        <v>-0.12974431374144499</v>
      </c>
      <c r="D3918" s="284">
        <v>-0.23068094010430801</v>
      </c>
      <c r="E3918" s="284">
        <v>-0.339014616415238</v>
      </c>
    </row>
    <row r="3919" spans="1:5" x14ac:dyDescent="0.25">
      <c r="A3919" s="284">
        <v>24358.677218662298</v>
      </c>
      <c r="B3919" s="284">
        <v>-0.37750039246876599</v>
      </c>
      <c r="C3919" s="284">
        <v>-0.12973970672266899</v>
      </c>
      <c r="D3919" s="284">
        <v>-0.23050832158078599</v>
      </c>
      <c r="E3919" s="284">
        <v>-0.33907331098497001</v>
      </c>
    </row>
    <row r="3920" spans="1:5" x14ac:dyDescent="0.25">
      <c r="A3920" s="284">
        <v>24359.4362866798</v>
      </c>
      <c r="B3920" s="284">
        <v>-0.20732745622017401</v>
      </c>
      <c r="C3920" s="284">
        <v>-0.129739099187827</v>
      </c>
      <c r="D3920" s="284">
        <v>-0.230485720078142</v>
      </c>
      <c r="E3920" s="284">
        <v>-0.33908099900319999</v>
      </c>
    </row>
    <row r="3921" spans="1:5" x14ac:dyDescent="0.25">
      <c r="A3921" s="284">
        <v>24359.8069813701</v>
      </c>
      <c r="B3921" s="284">
        <v>-0.20850461636374701</v>
      </c>
      <c r="C3921" s="284">
        <v>-0.12973880210448099</v>
      </c>
      <c r="D3921" s="284">
        <v>-0.23047468385005301</v>
      </c>
      <c r="E3921" s="284">
        <v>-0.339084753485632</v>
      </c>
    </row>
    <row r="3922" spans="1:5" x14ac:dyDescent="0.25">
      <c r="A3922" s="284">
        <v>24360.679165637401</v>
      </c>
      <c r="B3922" s="284">
        <v>1.36016299701058E-3</v>
      </c>
      <c r="C3922" s="284">
        <v>-0.12973810211777401</v>
      </c>
      <c r="D3922" s="284">
        <v>-0.23044871740175699</v>
      </c>
      <c r="E3922" s="284">
        <v>-0.33909358717166799</v>
      </c>
    </row>
    <row r="3923" spans="1:5" x14ac:dyDescent="0.25">
      <c r="A3923" s="284">
        <v>24362.4060937949</v>
      </c>
      <c r="B3923" s="284">
        <v>-0.19759169354363099</v>
      </c>
      <c r="C3923" s="284">
        <v>-0.129736713767585</v>
      </c>
      <c r="D3923" s="284">
        <v>-0.23039730373563699</v>
      </c>
      <c r="E3923" s="284">
        <v>-0.33911109810102802</v>
      </c>
    </row>
    <row r="3924" spans="1:5" x14ac:dyDescent="0.25">
      <c r="A3924" s="284">
        <v>24368.950285387698</v>
      </c>
      <c r="B3924" s="284">
        <v>-0.20831205400393399</v>
      </c>
      <c r="C3924" s="284">
        <v>-0.12973141417495099</v>
      </c>
      <c r="D3924" s="284">
        <v>-0.23020254694728401</v>
      </c>
      <c r="E3924" s="284">
        <v>-0.33917751178016697</v>
      </c>
    </row>
    <row r="3925" spans="1:5" x14ac:dyDescent="0.25">
      <c r="A3925" s="284">
        <v>24371.2788548633</v>
      </c>
      <c r="B3925" s="284">
        <v>-0.86688883427677998</v>
      </c>
      <c r="C3925" s="284">
        <v>-0.12972951093195401</v>
      </c>
      <c r="D3925" s="284">
        <v>-0.23013325767974499</v>
      </c>
      <c r="E3925" s="284">
        <v>-0.33920117753759399</v>
      </c>
    </row>
    <row r="3926" spans="1:5" x14ac:dyDescent="0.25">
      <c r="A3926" s="284">
        <v>24387.069292728</v>
      </c>
      <c r="B3926" s="284">
        <v>-0.24941810586749399</v>
      </c>
      <c r="C3926" s="284">
        <v>-0.129716431351348</v>
      </c>
      <c r="D3926" s="284">
        <v>-0.22966389975839299</v>
      </c>
      <c r="E3926" s="284">
        <v>-0.33936190267785699</v>
      </c>
    </row>
    <row r="3927" spans="1:5" x14ac:dyDescent="0.25">
      <c r="A3927" s="284">
        <v>24389.370627056502</v>
      </c>
      <c r="B3927" s="284">
        <v>-0.42550811332239302</v>
      </c>
      <c r="C3927" s="284">
        <v>-0.12971449576371799</v>
      </c>
      <c r="D3927" s="284">
        <v>-0.22959556355799601</v>
      </c>
      <c r="E3927" s="284">
        <v>-0.33938537359802301</v>
      </c>
    </row>
    <row r="3928" spans="1:5" x14ac:dyDescent="0.25">
      <c r="A3928" s="284">
        <v>24390.602740783899</v>
      </c>
      <c r="B3928" s="284">
        <v>0.34954750118056899</v>
      </c>
      <c r="C3928" s="284">
        <v>-0.129713456447692</v>
      </c>
      <c r="D3928" s="284">
        <v>-0.22955897697014199</v>
      </c>
      <c r="E3928" s="284">
        <v>-0.33939795049316701</v>
      </c>
    </row>
    <row r="3929" spans="1:5" x14ac:dyDescent="0.25">
      <c r="A3929" s="284">
        <v>24393.902481818201</v>
      </c>
      <c r="B3929" s="284">
        <v>-0.34354541729203503</v>
      </c>
      <c r="C3929" s="284">
        <v>-0.12971065048911701</v>
      </c>
      <c r="D3929" s="284">
        <v>-0.229460993916663</v>
      </c>
      <c r="E3929" s="284">
        <v>-0.33943163285224398</v>
      </c>
    </row>
    <row r="3930" spans="1:5" x14ac:dyDescent="0.25">
      <c r="A3930" s="284">
        <v>24395.204246183501</v>
      </c>
      <c r="B3930" s="284">
        <v>7.1418459512750899E-3</v>
      </c>
      <c r="C3930" s="284">
        <v>-0.129709543524405</v>
      </c>
      <c r="D3930" s="284">
        <v>-0.229422339111302</v>
      </c>
      <c r="E3930" s="284">
        <v>-0.339444929352682</v>
      </c>
    </row>
    <row r="3931" spans="1:5" x14ac:dyDescent="0.25">
      <c r="A3931" s="284">
        <v>24400.335067079599</v>
      </c>
      <c r="B3931" s="284">
        <v>-0.17136438982541199</v>
      </c>
      <c r="C3931" s="284">
        <v>-0.129705172630694</v>
      </c>
      <c r="D3931" s="284">
        <v>-0.22927006734901001</v>
      </c>
      <c r="E3931" s="284">
        <v>-0.33949737413616499</v>
      </c>
    </row>
    <row r="3932" spans="1:5" x14ac:dyDescent="0.25">
      <c r="A3932" s="284">
        <v>24400.691310286398</v>
      </c>
      <c r="B3932" s="284">
        <v>-0.36850080579154998</v>
      </c>
      <c r="C3932" s="284">
        <v>-0.12970486717990101</v>
      </c>
      <c r="D3932" s="284">
        <v>-0.229259497440371</v>
      </c>
      <c r="E3932" s="284">
        <v>-0.339501017702043</v>
      </c>
    </row>
    <row r="3933" spans="1:5" x14ac:dyDescent="0.25">
      <c r="A3933" s="284">
        <v>24400.784803779101</v>
      </c>
      <c r="B3933" s="284">
        <v>-0.21762093533288501</v>
      </c>
      <c r="C3933" s="284">
        <v>-0.129704787016515</v>
      </c>
      <c r="D3933" s="284">
        <v>-0.22925672344312101</v>
      </c>
      <c r="E3933" s="284">
        <v>-0.33950197433439</v>
      </c>
    </row>
    <row r="3934" spans="1:5" x14ac:dyDescent="0.25">
      <c r="A3934" s="284">
        <v>24406.268474214499</v>
      </c>
      <c r="B3934" s="284">
        <v>-0.20452915095395799</v>
      </c>
      <c r="C3934" s="284">
        <v>-0.12970005478723301</v>
      </c>
      <c r="D3934" s="284">
        <v>-0.22909409683276599</v>
      </c>
      <c r="E3934" s="284">
        <v>-0.339558097084313</v>
      </c>
    </row>
    <row r="3935" spans="1:5" x14ac:dyDescent="0.25">
      <c r="A3935" s="284">
        <v>24406.340437365401</v>
      </c>
      <c r="B3935" s="284">
        <v>-0.16506282027182201</v>
      </c>
      <c r="C3935" s="284">
        <v>-0.12969999231483401</v>
      </c>
      <c r="D3935" s="284">
        <v>-0.22909196291321199</v>
      </c>
      <c r="E3935" s="284">
        <v>-0.33955883405110199</v>
      </c>
    </row>
    <row r="3936" spans="1:5" x14ac:dyDescent="0.25">
      <c r="A3936" s="284">
        <v>24407.1865275702</v>
      </c>
      <c r="B3936" s="284">
        <v>-0.64138381996627902</v>
      </c>
      <c r="C3936" s="284">
        <v>-0.129699257809958</v>
      </c>
      <c r="D3936" s="284">
        <v>-0.229066873844567</v>
      </c>
      <c r="E3936" s="284">
        <v>-0.33956749964979899</v>
      </c>
    </row>
    <row r="3937" spans="1:5" x14ac:dyDescent="0.25">
      <c r="A3937" s="284">
        <v>24408.442427506601</v>
      </c>
      <c r="B3937" s="284">
        <v>-0.33791941348891902</v>
      </c>
      <c r="C3937" s="284">
        <v>-0.129698167542488</v>
      </c>
      <c r="D3937" s="284">
        <v>-0.229029632709355</v>
      </c>
      <c r="E3937" s="284">
        <v>-0.33958036548627801</v>
      </c>
    </row>
    <row r="3938" spans="1:5" x14ac:dyDescent="0.25">
      <c r="A3938" s="284">
        <v>24408.553055033</v>
      </c>
      <c r="B3938" s="284">
        <v>-0.107645907630172</v>
      </c>
      <c r="C3938" s="284">
        <v>-0.129698071504906</v>
      </c>
      <c r="D3938" s="284">
        <v>-0.229026352277093</v>
      </c>
      <c r="E3938" s="284">
        <v>-0.33958149896112699</v>
      </c>
    </row>
    <row r="3939" spans="1:5" x14ac:dyDescent="0.25">
      <c r="A3939" s="284">
        <v>24410.840085211999</v>
      </c>
      <c r="B3939" s="284">
        <v>-7.9333761222033505E-2</v>
      </c>
      <c r="C3939" s="284">
        <v>-0.129696084239144</v>
      </c>
      <c r="D3939" s="284">
        <v>-0.22895855818371</v>
      </c>
      <c r="E3939" s="284">
        <v>-0.33960493870730402</v>
      </c>
    </row>
    <row r="3940" spans="1:5" x14ac:dyDescent="0.25">
      <c r="A3940" s="284">
        <v>24412.0996983685</v>
      </c>
      <c r="B3940" s="284">
        <v>-0.20032378695665801</v>
      </c>
      <c r="C3940" s="284">
        <v>-0.12969498424513601</v>
      </c>
      <c r="D3940" s="284">
        <v>-0.228921231705457</v>
      </c>
      <c r="E3940" s="284">
        <v>-0.33961785845769299</v>
      </c>
    </row>
    <row r="3941" spans="1:5" x14ac:dyDescent="0.25">
      <c r="A3941" s="284">
        <v>24413.649383953401</v>
      </c>
      <c r="B3941" s="284">
        <v>-0.21051447037142601</v>
      </c>
      <c r="C3941" s="284">
        <v>-0.12969362548298599</v>
      </c>
      <c r="D3941" s="284">
        <v>-0.22887530950066801</v>
      </c>
      <c r="E3941" s="284">
        <v>-0.33963375345754498</v>
      </c>
    </row>
    <row r="3942" spans="1:5" x14ac:dyDescent="0.25">
      <c r="A3942" s="284">
        <v>24415.821360657501</v>
      </c>
      <c r="B3942" s="284">
        <v>-0.21844715497492101</v>
      </c>
      <c r="C3942" s="284">
        <v>-0.12969172109685401</v>
      </c>
      <c r="D3942" s="284">
        <v>-0.22881098100432101</v>
      </c>
      <c r="E3942" s="284">
        <v>-0.339656031247136</v>
      </c>
    </row>
    <row r="3943" spans="1:5" x14ac:dyDescent="0.25">
      <c r="A3943" s="284">
        <v>24418.130615065598</v>
      </c>
      <c r="B3943" s="284">
        <v>-0.67143439784464998</v>
      </c>
      <c r="C3943" s="284">
        <v>-0.129689684425212</v>
      </c>
      <c r="D3943" s="284">
        <v>-0.22874258668707301</v>
      </c>
      <c r="E3943" s="284">
        <v>-0.33967973455384398</v>
      </c>
    </row>
    <row r="3944" spans="1:5" x14ac:dyDescent="0.25">
      <c r="A3944" s="284">
        <v>24420.008801815002</v>
      </c>
      <c r="B3944" s="284">
        <v>-0.55044763305199795</v>
      </c>
      <c r="C3944" s="284">
        <v>-0.12968802228905599</v>
      </c>
      <c r="D3944" s="284">
        <v>-0.228686959511505</v>
      </c>
      <c r="E3944" s="284">
        <v>-0.33969902321477002</v>
      </c>
    </row>
    <row r="3945" spans="1:5" x14ac:dyDescent="0.25">
      <c r="A3945" s="284">
        <v>24424.209146981499</v>
      </c>
      <c r="B3945" s="284">
        <v>0.280225078161012</v>
      </c>
      <c r="C3945" s="284">
        <v>-0.12968429552039401</v>
      </c>
      <c r="D3945" s="284">
        <v>-0.22856260595383901</v>
      </c>
      <c r="E3945" s="284">
        <v>-0.33974218896699998</v>
      </c>
    </row>
    <row r="3946" spans="1:5" x14ac:dyDescent="0.25">
      <c r="A3946" s="284">
        <v>24427.370919220099</v>
      </c>
      <c r="B3946" s="284">
        <v>1.7929832788032798E-2</v>
      </c>
      <c r="C3946" s="284">
        <v>-0.129681471971897</v>
      </c>
      <c r="D3946" s="284">
        <v>-0.22846906840450301</v>
      </c>
      <c r="E3946" s="284">
        <v>-0.33977471533960002</v>
      </c>
    </row>
    <row r="3947" spans="1:5" x14ac:dyDescent="0.25">
      <c r="A3947" s="284">
        <v>24432.850722091</v>
      </c>
      <c r="B3947" s="284">
        <v>0.18902289550009099</v>
      </c>
      <c r="C3947" s="284">
        <v>-0.12967654434773099</v>
      </c>
      <c r="D3947" s="284">
        <v>-0.228307046092878</v>
      </c>
      <c r="E3947" s="284">
        <v>-0.33983112211344602</v>
      </c>
    </row>
    <row r="3948" spans="1:5" x14ac:dyDescent="0.25">
      <c r="A3948" s="284">
        <v>24433.0170253205</v>
      </c>
      <c r="B3948" s="284">
        <v>-0.19200106076786599</v>
      </c>
      <c r="C3948" s="284">
        <v>-0.12967639365650299</v>
      </c>
      <c r="D3948" s="284">
        <v>-0.228302128975548</v>
      </c>
      <c r="E3948" s="284">
        <v>-0.33983283471871201</v>
      </c>
    </row>
    <row r="3949" spans="1:5" x14ac:dyDescent="0.25">
      <c r="A3949" s="284">
        <v>24437.285560302498</v>
      </c>
      <c r="B3949" s="284">
        <v>-0.101310182560244</v>
      </c>
      <c r="C3949" s="284">
        <v>-0.129672525837596</v>
      </c>
      <c r="D3949" s="284">
        <v>-0.228175920438247</v>
      </c>
      <c r="E3949" s="284">
        <v>-0.33987682726632601</v>
      </c>
    </row>
    <row r="3950" spans="1:5" x14ac:dyDescent="0.25">
      <c r="A3950" s="284">
        <v>24438.5801260439</v>
      </c>
      <c r="B3950" s="284">
        <v>-0.14436837689439899</v>
      </c>
      <c r="C3950" s="284">
        <v>-0.129671342649711</v>
      </c>
      <c r="D3950" s="284">
        <v>-0.22813764378141799</v>
      </c>
      <c r="E3950" s="284">
        <v>-0.33989017747057998</v>
      </c>
    </row>
    <row r="3951" spans="1:5" x14ac:dyDescent="0.25">
      <c r="A3951" s="284">
        <v>24443.991891537298</v>
      </c>
      <c r="B3951" s="284">
        <v>-0.26324903929590998</v>
      </c>
      <c r="C3951" s="284">
        <v>-0.12966639648501099</v>
      </c>
      <c r="D3951" s="284">
        <v>-0.227977683963064</v>
      </c>
      <c r="E3951" s="284">
        <v>-0.33994603032771198</v>
      </c>
    </row>
    <row r="3952" spans="1:5" x14ac:dyDescent="0.25">
      <c r="A3952" s="284">
        <v>24448.075920557701</v>
      </c>
      <c r="B3952" s="284">
        <v>-0.26392289928325302</v>
      </c>
      <c r="C3952" s="284">
        <v>-0.12966263033271699</v>
      </c>
      <c r="D3952" s="284">
        <v>-0.22785714187999201</v>
      </c>
      <c r="E3952" s="284">
        <v>-0.33998821884847302</v>
      </c>
    </row>
    <row r="3953" spans="1:5" x14ac:dyDescent="0.25">
      <c r="A3953" s="284">
        <v>24453.503224710199</v>
      </c>
      <c r="B3953" s="284">
        <v>-0.347868324140022</v>
      </c>
      <c r="C3953" s="284">
        <v>-0.129657576517901</v>
      </c>
      <c r="D3953" s="284">
        <v>-0.22769695238458501</v>
      </c>
      <c r="E3953" s="284">
        <v>-0.340044345688991</v>
      </c>
    </row>
    <row r="3954" spans="1:5" x14ac:dyDescent="0.25">
      <c r="A3954" s="284">
        <v>24456.486081974301</v>
      </c>
      <c r="B3954" s="284">
        <v>-0.34537246459843701</v>
      </c>
      <c r="C3954" s="284">
        <v>-0.12965477508617201</v>
      </c>
      <c r="D3954" s="284">
        <v>-0.227608911916134</v>
      </c>
      <c r="E3954" s="284">
        <v>-0.34007522142603103</v>
      </c>
    </row>
    <row r="3955" spans="1:5" x14ac:dyDescent="0.25">
      <c r="A3955" s="284">
        <v>24457.591644095701</v>
      </c>
      <c r="B3955" s="284">
        <v>-0.22752920201773999</v>
      </c>
      <c r="C3955" s="284">
        <v>-0.129653736767362</v>
      </c>
      <c r="D3955" s="284">
        <v>-0.22757631907242901</v>
      </c>
      <c r="E3955" s="284">
        <v>-0.340086670266385</v>
      </c>
    </row>
    <row r="3956" spans="1:5" x14ac:dyDescent="0.25">
      <c r="A3956" s="284">
        <v>24469.496834625999</v>
      </c>
      <c r="B3956" s="284">
        <v>-0.40943790852641099</v>
      </c>
      <c r="C3956" s="284">
        <v>-0.12964251378545599</v>
      </c>
      <c r="D3956" s="284">
        <v>-0.227225449159698</v>
      </c>
      <c r="E3956" s="284">
        <v>-0.340210131186859</v>
      </c>
    </row>
    <row r="3957" spans="1:5" x14ac:dyDescent="0.25">
      <c r="A3957" s="284">
        <v>24477.964447233499</v>
      </c>
      <c r="B3957" s="284">
        <v>-0.35074838410866799</v>
      </c>
      <c r="C3957" s="284">
        <v>-0.129634383917312</v>
      </c>
      <c r="D3957" s="284">
        <v>-0.22697618900628799</v>
      </c>
      <c r="E3957" s="284">
        <v>-0.34029813760426803</v>
      </c>
    </row>
    <row r="3958" spans="1:5" x14ac:dyDescent="0.25">
      <c r="A3958" s="284">
        <v>24478.658112294299</v>
      </c>
      <c r="B3958" s="284">
        <v>-0.49920974533788098</v>
      </c>
      <c r="C3958" s="284">
        <v>-0.12963371606760499</v>
      </c>
      <c r="D3958" s="284">
        <v>-0.226955775198453</v>
      </c>
      <c r="E3958" s="284">
        <v>-0.34030535422602598</v>
      </c>
    </row>
    <row r="3959" spans="1:5" x14ac:dyDescent="0.25">
      <c r="A3959" s="284">
        <v>24482.7598365427</v>
      </c>
      <c r="B3959" s="284">
        <v>-0.34683318476880198</v>
      </c>
      <c r="C3959" s="284">
        <v>-0.12962974189072901</v>
      </c>
      <c r="D3959" s="284">
        <v>-0.22683519278023101</v>
      </c>
      <c r="E3959" s="284">
        <v>-0.340348049104573</v>
      </c>
    </row>
    <row r="3960" spans="1:5" x14ac:dyDescent="0.25">
      <c r="A3960" s="284">
        <v>24483.116356730101</v>
      </c>
      <c r="B3960" s="284">
        <v>-0.20313237041558199</v>
      </c>
      <c r="C3960" s="284">
        <v>-0.12962939546667199</v>
      </c>
      <c r="D3960" s="284">
        <v>-0.226824714877952</v>
      </c>
      <c r="E3960" s="284">
        <v>-0.34035176230286002</v>
      </c>
    </row>
    <row r="3961" spans="1:5" x14ac:dyDescent="0.25">
      <c r="A3961" s="284">
        <v>24486.150426994202</v>
      </c>
      <c r="B3961" s="284">
        <v>-0.33498342556015398</v>
      </c>
      <c r="C3961" s="284">
        <v>-0.12962643416707001</v>
      </c>
      <c r="D3961" s="284">
        <v>-0.22673554547645999</v>
      </c>
      <c r="E3961" s="284">
        <v>-0.34038337036307298</v>
      </c>
    </row>
    <row r="3962" spans="1:5" x14ac:dyDescent="0.25">
      <c r="A3962" s="284">
        <v>24489.9418553043</v>
      </c>
      <c r="B3962" s="284">
        <v>-0.90414130785606595</v>
      </c>
      <c r="C3962" s="284">
        <v>-0.12962272200868399</v>
      </c>
      <c r="D3962" s="284">
        <v>-0.226624117802155</v>
      </c>
      <c r="E3962" s="284">
        <v>-0.340422898269852</v>
      </c>
    </row>
    <row r="3963" spans="1:5" x14ac:dyDescent="0.25">
      <c r="A3963" s="284">
        <v>24490.520369675101</v>
      </c>
      <c r="B3963" s="284">
        <v>-0.25457241857243001</v>
      </c>
      <c r="C3963" s="284">
        <v>-0.129622153397776</v>
      </c>
      <c r="D3963" s="284">
        <v>-0.22660711563156999</v>
      </c>
      <c r="E3963" s="284">
        <v>-0.340428933910083</v>
      </c>
    </row>
    <row r="3964" spans="1:5" x14ac:dyDescent="0.25">
      <c r="A3964" s="284">
        <v>24495.5331691457</v>
      </c>
      <c r="B3964" s="284">
        <v>-0.34709308341891498</v>
      </c>
      <c r="C3964" s="284">
        <v>-0.12961720219180201</v>
      </c>
      <c r="D3964" s="284">
        <v>-0.22645980466877999</v>
      </c>
      <c r="E3964" s="284">
        <v>-0.34048124921570899</v>
      </c>
    </row>
    <row r="3965" spans="1:5" x14ac:dyDescent="0.25">
      <c r="A3965" s="284">
        <v>24496.8778275285</v>
      </c>
      <c r="B3965" s="284">
        <v>0.52576213318364895</v>
      </c>
      <c r="C3965" s="284">
        <v>-0.12961587405556699</v>
      </c>
      <c r="D3965" s="284">
        <v>-0.22642033625337701</v>
      </c>
      <c r="E3965" s="284">
        <v>-0.340495293344316</v>
      </c>
    </row>
    <row r="3966" spans="1:5" x14ac:dyDescent="0.25">
      <c r="A3966" s="284">
        <v>24498.344014779799</v>
      </c>
      <c r="B3966" s="284">
        <v>-0.214296237497902</v>
      </c>
      <c r="C3966" s="284">
        <v>-0.12961441789225001</v>
      </c>
      <c r="D3966" s="284">
        <v>-0.22637730072239401</v>
      </c>
      <c r="E3966" s="284">
        <v>-0.340510611517779</v>
      </c>
    </row>
    <row r="3967" spans="1:5" x14ac:dyDescent="0.25">
      <c r="A3967" s="284">
        <v>24499.1318199134</v>
      </c>
      <c r="B3967" s="284">
        <v>-8.3538438225660996E-2</v>
      </c>
      <c r="C3967" s="284">
        <v>-0.129613634235901</v>
      </c>
      <c r="D3967" s="284">
        <v>-0.226354177064617</v>
      </c>
      <c r="E3967" s="284">
        <v>-0.34051884343517203</v>
      </c>
    </row>
    <row r="3968" spans="1:5" x14ac:dyDescent="0.25">
      <c r="A3968" s="284">
        <v>24500.396264449599</v>
      </c>
      <c r="B3968" s="284">
        <v>-0.24854934703127901</v>
      </c>
      <c r="C3968" s="284">
        <v>-0.12961237254900099</v>
      </c>
      <c r="D3968" s="284">
        <v>-0.22631706308619001</v>
      </c>
      <c r="E3968" s="284">
        <v>-0.340532058667119</v>
      </c>
    </row>
    <row r="3969" spans="1:5" x14ac:dyDescent="0.25">
      <c r="A3969" s="284">
        <v>24501.5942160702</v>
      </c>
      <c r="B3969" s="284">
        <v>-0.680582404853736</v>
      </c>
      <c r="C3969" s="284">
        <v>-0.12961117674449299</v>
      </c>
      <c r="D3969" s="284">
        <v>-0.226281944260523</v>
      </c>
      <c r="E3969" s="284">
        <v>-0.34054458198313903</v>
      </c>
    </row>
    <row r="3970" spans="1:5" x14ac:dyDescent="0.25">
      <c r="A3970" s="284">
        <v>24503.1541733021</v>
      </c>
      <c r="B3970" s="284">
        <v>-0.42023037324255802</v>
      </c>
      <c r="C3970" s="284">
        <v>-0.12960961958320399</v>
      </c>
      <c r="D3970" s="284">
        <v>-0.22623621297627899</v>
      </c>
      <c r="E3970" s="284">
        <v>-0.340560897415293</v>
      </c>
    </row>
    <row r="3971" spans="1:5" x14ac:dyDescent="0.25">
      <c r="A3971" s="284">
        <v>24504.7503842939</v>
      </c>
      <c r="B3971" s="284">
        <v>-0.141788672536758</v>
      </c>
      <c r="C3971" s="284">
        <v>-0.12960802017825801</v>
      </c>
      <c r="D3971" s="284">
        <v>-0.226189418886619</v>
      </c>
      <c r="E3971" s="284">
        <v>-0.340577594702065</v>
      </c>
    </row>
    <row r="3972" spans="1:5" x14ac:dyDescent="0.25">
      <c r="A3972" s="284">
        <v>24505.315054934701</v>
      </c>
      <c r="B3972" s="284">
        <v>-0.33615545308443001</v>
      </c>
      <c r="C3972" s="284">
        <v>-0.12960745352734401</v>
      </c>
      <c r="D3972" s="284">
        <v>-0.22617286515485399</v>
      </c>
      <c r="E3972" s="284">
        <v>-0.34058350337686399</v>
      </c>
    </row>
    <row r="3973" spans="1:5" x14ac:dyDescent="0.25">
      <c r="A3973" s="284">
        <v>24507.234277651802</v>
      </c>
      <c r="B3973" s="284">
        <v>-0.13278022912517301</v>
      </c>
      <c r="C3973" s="284">
        <v>-0.129605522508212</v>
      </c>
      <c r="D3973" s="284">
        <v>-0.22611660174082801</v>
      </c>
      <c r="E3973" s="284">
        <v>-0.340603589898405</v>
      </c>
    </row>
    <row r="3974" spans="1:5" x14ac:dyDescent="0.25">
      <c r="A3974" s="284">
        <v>24508.537413385999</v>
      </c>
      <c r="B3974" s="284">
        <v>-0.26687626586635599</v>
      </c>
      <c r="C3974" s="284">
        <v>-0.129604211362814</v>
      </c>
      <c r="D3974" s="284">
        <v>-0.22607839936614099</v>
      </c>
      <c r="E3974" s="284">
        <v>-0.34061723837240498</v>
      </c>
    </row>
    <row r="3975" spans="1:5" x14ac:dyDescent="0.25">
      <c r="A3975" s="284">
        <v>24510.967703529099</v>
      </c>
      <c r="B3975" s="284">
        <v>-8.3621175798254094E-2</v>
      </c>
      <c r="C3975" s="284">
        <v>-0.129601756559304</v>
      </c>
      <c r="D3975" s="284">
        <v>-0.22600715363769699</v>
      </c>
      <c r="E3975" s="284">
        <v>-0.340642692168938</v>
      </c>
    </row>
    <row r="3976" spans="1:5" x14ac:dyDescent="0.25">
      <c r="A3976" s="284">
        <v>24514.057997438202</v>
      </c>
      <c r="B3976" s="284">
        <v>-0.20216720068210201</v>
      </c>
      <c r="C3976" s="284">
        <v>-0.12959862320167501</v>
      </c>
      <c r="D3976" s="284">
        <v>-0.22591655941737701</v>
      </c>
      <c r="E3976" s="284">
        <v>-0.34067508018902498</v>
      </c>
    </row>
    <row r="3977" spans="1:5" x14ac:dyDescent="0.25">
      <c r="A3977" s="284">
        <v>24514.920431066701</v>
      </c>
      <c r="B3977" s="284">
        <v>0.12607431501112701</v>
      </c>
      <c r="C3977" s="284">
        <v>-0.12959774559581599</v>
      </c>
      <c r="D3977" s="284">
        <v>-0.225891276546411</v>
      </c>
      <c r="E3977" s="284">
        <v>-0.34068412068645199</v>
      </c>
    </row>
    <row r="3978" spans="1:5" x14ac:dyDescent="0.25">
      <c r="A3978" s="284">
        <v>24515.242337594202</v>
      </c>
      <c r="B3978" s="284">
        <v>-7.8788205513424803E-2</v>
      </c>
      <c r="C3978" s="284">
        <v>-0.12959741802619701</v>
      </c>
      <c r="D3978" s="284">
        <v>-0.22588185526240401</v>
      </c>
      <c r="E3978" s="284">
        <v>-0.34068749508540602</v>
      </c>
    </row>
    <row r="3979" spans="1:5" x14ac:dyDescent="0.25">
      <c r="A3979" s="284">
        <v>24516.213239470701</v>
      </c>
      <c r="B3979" s="284">
        <v>-0.22208561842788099</v>
      </c>
      <c r="C3979" s="284">
        <v>-0.129596430043879</v>
      </c>
      <c r="D3979" s="284">
        <v>-0.22585343973945199</v>
      </c>
      <c r="E3979" s="284">
        <v>-0.34069767795832001</v>
      </c>
    </row>
    <row r="3980" spans="1:5" x14ac:dyDescent="0.25">
      <c r="A3980" s="284">
        <v>24516.886431239302</v>
      </c>
      <c r="B3980" s="284">
        <v>-0.112431173060301</v>
      </c>
      <c r="C3980" s="284">
        <v>-0.12959574368145499</v>
      </c>
      <c r="D3980" s="284">
        <v>-0.225833737340458</v>
      </c>
      <c r="E3980" s="284">
        <v>-0.34070473937100698</v>
      </c>
    </row>
    <row r="3981" spans="1:5" x14ac:dyDescent="0.25">
      <c r="A3981" s="284">
        <v>24521.406838091702</v>
      </c>
      <c r="B3981" s="284">
        <v>-0.34554700046836001</v>
      </c>
      <c r="C3981" s="284">
        <v>-0.129591096040508</v>
      </c>
      <c r="D3981" s="284">
        <v>-0.22570143795183301</v>
      </c>
      <c r="E3981" s="284">
        <v>-0.34075218214321201</v>
      </c>
    </row>
    <row r="3982" spans="1:5" x14ac:dyDescent="0.25">
      <c r="A3982" s="284">
        <v>24528.521895919101</v>
      </c>
      <c r="B3982" s="284">
        <v>-0.391772525004352</v>
      </c>
      <c r="C3982" s="284">
        <v>-0.12958378069596399</v>
      </c>
      <c r="D3982" s="284">
        <v>-0.22549331531578901</v>
      </c>
      <c r="E3982" s="284">
        <v>-0.34082694986846102</v>
      </c>
    </row>
    <row r="3983" spans="1:5" x14ac:dyDescent="0.25">
      <c r="A3983" s="284">
        <v>24531.4229682556</v>
      </c>
      <c r="B3983" s="284">
        <v>-1.9491373324202399</v>
      </c>
      <c r="C3983" s="284">
        <v>-0.12958076854644399</v>
      </c>
      <c r="D3983" s="284">
        <v>-0.22540855319639899</v>
      </c>
      <c r="E3983" s="284">
        <v>-0.34085747047266002</v>
      </c>
    </row>
    <row r="3984" spans="1:5" x14ac:dyDescent="0.25">
      <c r="A3984" s="284">
        <v>24535.436070631102</v>
      </c>
      <c r="B3984" s="284">
        <v>-0.34732127580627797</v>
      </c>
      <c r="C3984" s="284">
        <v>-0.12957658156563401</v>
      </c>
      <c r="D3984" s="284">
        <v>-0.22529130032462799</v>
      </c>
      <c r="E3984" s="284">
        <v>-0.34089971484634501</v>
      </c>
    </row>
    <row r="3985" spans="1:5" x14ac:dyDescent="0.25">
      <c r="A3985" s="284">
        <v>24535.744508558699</v>
      </c>
      <c r="B3985" s="284">
        <v>0.169261651418462</v>
      </c>
      <c r="C3985" s="284">
        <v>-0.12957625976380499</v>
      </c>
      <c r="D3985" s="284">
        <v>-0.225282288535396</v>
      </c>
      <c r="E3985" s="284">
        <v>-0.34090296372349999</v>
      </c>
    </row>
    <row r="3986" spans="1:5" x14ac:dyDescent="0.25">
      <c r="A3986" s="284">
        <v>24536.990788988802</v>
      </c>
      <c r="B3986" s="284">
        <v>0.36141580578656901</v>
      </c>
      <c r="C3986" s="284">
        <v>-0.12957495464284</v>
      </c>
      <c r="D3986" s="284">
        <v>-0.225245875320435</v>
      </c>
      <c r="E3986" s="284">
        <v>-0.34091609220925001</v>
      </c>
    </row>
    <row r="3987" spans="1:5" x14ac:dyDescent="0.25">
      <c r="A3987" s="284">
        <v>24540.519120415702</v>
      </c>
      <c r="B3987" s="284">
        <v>-0.212271043980716</v>
      </c>
      <c r="C3987" s="284">
        <v>-0.12957124797168099</v>
      </c>
      <c r="D3987" s="284">
        <v>-0.22514278625027201</v>
      </c>
      <c r="E3987" s="284">
        <v>-0.34095327764373601</v>
      </c>
    </row>
    <row r="3988" spans="1:5" x14ac:dyDescent="0.25">
      <c r="A3988" s="284">
        <v>24542.229563352201</v>
      </c>
      <c r="B3988" s="284">
        <v>0.72114929927740201</v>
      </c>
      <c r="C3988" s="284">
        <v>-0.12956944482023</v>
      </c>
      <c r="D3988" s="284">
        <v>-0.22509286485102101</v>
      </c>
      <c r="E3988" s="284">
        <v>-0.340971314719694</v>
      </c>
    </row>
    <row r="3989" spans="1:5" x14ac:dyDescent="0.25">
      <c r="A3989" s="284">
        <v>24547.640244720998</v>
      </c>
      <c r="B3989" s="284">
        <v>-1.4841464887392799</v>
      </c>
      <c r="C3989" s="284">
        <v>-0.12956371197528599</v>
      </c>
      <c r="D3989" s="284">
        <v>-0.224935086929726</v>
      </c>
      <c r="E3989" s="284">
        <v>-0.34102841315245702</v>
      </c>
    </row>
    <row r="3990" spans="1:5" x14ac:dyDescent="0.25">
      <c r="A3990" s="284">
        <v>24551.344847163899</v>
      </c>
      <c r="B3990" s="284">
        <v>0.50073371181875703</v>
      </c>
      <c r="C3990" s="284">
        <v>-0.12955976658775101</v>
      </c>
      <c r="D3990" s="284">
        <v>-0.22482711511766501</v>
      </c>
      <c r="E3990" s="284">
        <v>-0.34106754818630602</v>
      </c>
    </row>
    <row r="3991" spans="1:5" x14ac:dyDescent="0.25">
      <c r="A3991" s="284">
        <v>24558.1231331483</v>
      </c>
      <c r="B3991" s="284">
        <v>-5.7060753967408402E-2</v>
      </c>
      <c r="C3991" s="284">
        <v>-0.12955249342314001</v>
      </c>
      <c r="D3991" s="284">
        <v>-0.22462955982483801</v>
      </c>
      <c r="E3991" s="284">
        <v>-0.34113923196346602</v>
      </c>
    </row>
    <row r="3992" spans="1:5" x14ac:dyDescent="0.25">
      <c r="A3992" s="284">
        <v>24560.421224889102</v>
      </c>
      <c r="B3992" s="284">
        <v>-0.10046378100174699</v>
      </c>
      <c r="C3992" s="284">
        <v>-0.12955001082416201</v>
      </c>
      <c r="D3992" s="284">
        <v>-0.224562704390768</v>
      </c>
      <c r="E3992" s="284">
        <v>-0.34116355078205701</v>
      </c>
    </row>
    <row r="3993" spans="1:5" x14ac:dyDescent="0.25">
      <c r="A3993" s="284">
        <v>24566.543000713002</v>
      </c>
      <c r="B3993" s="284">
        <v>-6.9626463708716294E-2</v>
      </c>
      <c r="C3993" s="284">
        <v>-0.129543371766595</v>
      </c>
      <c r="D3993" s="284">
        <v>-0.224384611422275</v>
      </c>
      <c r="E3993" s="284">
        <v>-0.34122840816987698</v>
      </c>
    </row>
    <row r="3994" spans="1:5" x14ac:dyDescent="0.25">
      <c r="A3994" s="284">
        <v>24567.137642694699</v>
      </c>
      <c r="B3994" s="284">
        <v>-2.9302732583380599E-2</v>
      </c>
      <c r="C3994" s="284">
        <v>-0.12954272332753</v>
      </c>
      <c r="D3994" s="284">
        <v>-0.224367312266156</v>
      </c>
      <c r="E3994" s="284">
        <v>-0.34123471182635301</v>
      </c>
    </row>
    <row r="3995" spans="1:5" x14ac:dyDescent="0.25">
      <c r="A3995" s="284">
        <v>24571.853927640201</v>
      </c>
      <c r="B3995" s="284">
        <v>-0.17201743319270599</v>
      </c>
      <c r="C3995" s="284">
        <v>-0.129537552197031</v>
      </c>
      <c r="D3995" s="284">
        <v>-0.22423013912095199</v>
      </c>
      <c r="E3995" s="284">
        <v>-0.34128474138206</v>
      </c>
    </row>
    <row r="3996" spans="1:5" x14ac:dyDescent="0.25">
      <c r="A3996" s="284">
        <v>24580.840343293701</v>
      </c>
      <c r="B3996" s="284">
        <v>-0.20646877571921499</v>
      </c>
      <c r="C3996" s="284">
        <v>-0.129527653912001</v>
      </c>
      <c r="D3996" s="284">
        <v>-0.22396915961472</v>
      </c>
      <c r="E3996" s="284">
        <v>-0.34138020581244</v>
      </c>
    </row>
    <row r="3997" spans="1:5" x14ac:dyDescent="0.25">
      <c r="A3997" s="284">
        <v>24581.241526471102</v>
      </c>
      <c r="B3997" s="284">
        <v>-0.257437561130824</v>
      </c>
      <c r="C3997" s="284">
        <v>-0.12952720887473301</v>
      </c>
      <c r="D3997" s="284">
        <v>-0.22395752661069601</v>
      </c>
      <c r="E3997" s="284">
        <v>-0.34138447373304798</v>
      </c>
    </row>
    <row r="3998" spans="1:5" x14ac:dyDescent="0.25">
      <c r="A3998" s="284">
        <v>24586.774544591499</v>
      </c>
      <c r="B3998" s="284">
        <v>-0.20080105127919801</v>
      </c>
      <c r="C3998" s="284">
        <v>-0.12952104636787601</v>
      </c>
      <c r="D3998" s="284">
        <v>-0.22379708712646401</v>
      </c>
      <c r="E3998" s="284">
        <v>-0.34144336615242699</v>
      </c>
    </row>
    <row r="3999" spans="1:5" x14ac:dyDescent="0.25">
      <c r="A3999" s="284">
        <v>24590.3541282845</v>
      </c>
      <c r="B3999" s="284">
        <v>-0.35023235617709397</v>
      </c>
      <c r="C3999" s="284">
        <v>-0.129517033391468</v>
      </c>
      <c r="D3999" s="284">
        <v>-0.223693290871151</v>
      </c>
      <c r="E3999" s="284">
        <v>-0.34148146657781198</v>
      </c>
    </row>
    <row r="4000" spans="1:5" x14ac:dyDescent="0.25">
      <c r="A4000" s="284">
        <v>24593.691711004602</v>
      </c>
      <c r="B4000" s="284">
        <v>-0.210230506074049</v>
      </c>
      <c r="C4000" s="284">
        <v>-0.129513282014739</v>
      </c>
      <c r="D4000" s="284">
        <v>-0.22359654618146699</v>
      </c>
      <c r="E4000" s="284">
        <v>-0.341517043589388</v>
      </c>
    </row>
    <row r="4001" spans="1:5" x14ac:dyDescent="0.25">
      <c r="A4001" s="284">
        <v>24595.573271662299</v>
      </c>
      <c r="B4001" s="284">
        <v>-0.205797347762049</v>
      </c>
      <c r="C4001" s="284">
        <v>-0.12951115808921099</v>
      </c>
      <c r="D4001" s="284">
        <v>-0.223542058381901</v>
      </c>
      <c r="E4001" s="284">
        <v>-0.34153710295267597</v>
      </c>
    </row>
    <row r="4002" spans="1:5" x14ac:dyDescent="0.25">
      <c r="A4002" s="284">
        <v>24606.9605960185</v>
      </c>
      <c r="B4002" s="284">
        <v>9.38847283085575E-2</v>
      </c>
      <c r="C4002" s="284">
        <v>-0.12949820063808001</v>
      </c>
      <c r="D4002" s="284">
        <v>-0.223212594786073</v>
      </c>
      <c r="E4002" s="284">
        <v>-0.34165870332713899</v>
      </c>
    </row>
    <row r="4003" spans="1:5" x14ac:dyDescent="0.25">
      <c r="A4003" s="284">
        <v>24607.6766010955</v>
      </c>
      <c r="B4003" s="284">
        <v>-0.26382937079379998</v>
      </c>
      <c r="C4003" s="284">
        <v>-0.12949737907480799</v>
      </c>
      <c r="D4003" s="284">
        <v>-0.223191898210546</v>
      </c>
      <c r="E4003" s="284">
        <v>-0.34166635802074502</v>
      </c>
    </row>
    <row r="4004" spans="1:5" x14ac:dyDescent="0.25">
      <c r="A4004" s="284">
        <v>24610.540601948702</v>
      </c>
      <c r="B4004" s="284">
        <v>0.35650411567083001</v>
      </c>
      <c r="C4004" s="284">
        <v>-0.12949408632870399</v>
      </c>
      <c r="D4004" s="284">
        <v>-0.22310912715103001</v>
      </c>
      <c r="E4004" s="284">
        <v>-0.34169699154459099</v>
      </c>
    </row>
    <row r="4005" spans="1:5" x14ac:dyDescent="0.25">
      <c r="A4005" s="284">
        <v>24611.879830435901</v>
      </c>
      <c r="B4005" s="284">
        <v>-0.32799101776426198</v>
      </c>
      <c r="C4005" s="284">
        <v>-0.12949253728398</v>
      </c>
      <c r="D4005" s="284">
        <v>-0.223070449046783</v>
      </c>
      <c r="E4005" s="284">
        <v>-0.34171132162740597</v>
      </c>
    </row>
    <row r="4006" spans="1:5" x14ac:dyDescent="0.25">
      <c r="A4006" s="284">
        <v>24613.427957193999</v>
      </c>
      <c r="B4006" s="284">
        <v>-0.157191489492192</v>
      </c>
      <c r="C4006" s="284">
        <v>-0.129490746613002</v>
      </c>
      <c r="D4006" s="284">
        <v>-0.22302574175356901</v>
      </c>
      <c r="E4006" s="284">
        <v>-0.341727892426542</v>
      </c>
    </row>
    <row r="4007" spans="1:5" x14ac:dyDescent="0.25">
      <c r="A4007" s="284">
        <v>24613.687968202001</v>
      </c>
      <c r="B4007" s="284">
        <v>-0.19361626762769399</v>
      </c>
      <c r="C4007" s="284">
        <v>-0.12949044586620301</v>
      </c>
      <c r="D4007" s="284">
        <v>-0.223018233073602</v>
      </c>
      <c r="E4007" s="284">
        <v>-0.34173067604693502</v>
      </c>
    </row>
    <row r="4008" spans="1:5" x14ac:dyDescent="0.25">
      <c r="A4008" s="284">
        <v>24623.0771266458</v>
      </c>
      <c r="B4008" s="284">
        <v>-8.3397283806008193E-2</v>
      </c>
      <c r="C4008" s="284">
        <v>-0.12947954894254299</v>
      </c>
      <c r="D4008" s="284">
        <v>-0.222747300357482</v>
      </c>
      <c r="E4008" s="284">
        <v>-0.34183129471664903</v>
      </c>
    </row>
    <row r="4009" spans="1:5" x14ac:dyDescent="0.25">
      <c r="A4009" s="284">
        <v>24625.0434909826</v>
      </c>
      <c r="B4009" s="284">
        <v>-0.69442870090650199</v>
      </c>
      <c r="C4009" s="284">
        <v>-0.129477250102387</v>
      </c>
      <c r="D4009" s="284">
        <v>-0.22269061328664</v>
      </c>
      <c r="E4009" s="284">
        <v>-0.34185239194627098</v>
      </c>
    </row>
    <row r="4010" spans="1:5" x14ac:dyDescent="0.25">
      <c r="A4010" s="284">
        <v>24626.014689753301</v>
      </c>
      <c r="B4010" s="284">
        <v>-7.5470085297668604E-2</v>
      </c>
      <c r="C4010" s="284">
        <v>-0.129476112736711</v>
      </c>
      <c r="D4010" s="284">
        <v>-0.22266262352451899</v>
      </c>
      <c r="E4010" s="284">
        <v>-0.34186282209709201</v>
      </c>
    </row>
    <row r="4011" spans="1:5" x14ac:dyDescent="0.25">
      <c r="A4011" s="284">
        <v>24627.2960824238</v>
      </c>
      <c r="B4011" s="284">
        <v>-0.36751545303165301</v>
      </c>
      <c r="C4011" s="284">
        <v>-0.12947460907289299</v>
      </c>
      <c r="D4011" s="284">
        <v>-0.22262570213502</v>
      </c>
      <c r="E4011" s="284">
        <v>-0.34187658356304101</v>
      </c>
    </row>
    <row r="4012" spans="1:5" x14ac:dyDescent="0.25">
      <c r="A4012" s="284">
        <v>24627.919793745201</v>
      </c>
      <c r="B4012" s="284">
        <v>0.365838884219438</v>
      </c>
      <c r="C4012" s="284">
        <v>-0.12947387633993601</v>
      </c>
      <c r="D4012" s="284">
        <v>-0.222607730837725</v>
      </c>
      <c r="E4012" s="284">
        <v>-0.34188328188613099</v>
      </c>
    </row>
    <row r="4013" spans="1:5" x14ac:dyDescent="0.25">
      <c r="A4013" s="284">
        <v>24651.29611196</v>
      </c>
      <c r="B4013" s="284">
        <v>-0.25813226969181302</v>
      </c>
      <c r="C4013" s="284">
        <v>-0.129446020781774</v>
      </c>
      <c r="D4013" s="284">
        <v>-0.221935541573966</v>
      </c>
      <c r="E4013" s="284">
        <v>-0.34213487789960201</v>
      </c>
    </row>
    <row r="4014" spans="1:5" x14ac:dyDescent="0.25">
      <c r="A4014" s="284">
        <v>24656.576789272</v>
      </c>
      <c r="B4014" s="284">
        <v>-0.42921186963650299</v>
      </c>
      <c r="C4014" s="284">
        <v>-0.12943961115659</v>
      </c>
      <c r="D4014" s="284">
        <v>-0.22178406513846199</v>
      </c>
      <c r="E4014" s="284">
        <v>-0.34219188285979102</v>
      </c>
    </row>
    <row r="4015" spans="1:5" x14ac:dyDescent="0.25">
      <c r="A4015" s="284">
        <v>24665.137243407102</v>
      </c>
      <c r="B4015" s="284">
        <v>-0.26523708800387802</v>
      </c>
      <c r="C4015" s="284">
        <v>-0.129429165357206</v>
      </c>
      <c r="D4015" s="284">
        <v>-0.22153882403974001</v>
      </c>
      <c r="E4015" s="284">
        <v>-0.34228442468457498</v>
      </c>
    </row>
    <row r="4016" spans="1:5" x14ac:dyDescent="0.25">
      <c r="A4016" s="284">
        <v>24670.951070572399</v>
      </c>
      <c r="B4016" s="284">
        <v>-0.34707156314843801</v>
      </c>
      <c r="C4016" s="284">
        <v>-0.12942200594289499</v>
      </c>
      <c r="D4016" s="284">
        <v>-0.22137244368304199</v>
      </c>
      <c r="E4016" s="284">
        <v>-0.34234736654263198</v>
      </c>
    </row>
    <row r="4017" spans="1:5" x14ac:dyDescent="0.25">
      <c r="A4017" s="284">
        <v>24674.783688723899</v>
      </c>
      <c r="B4017" s="284">
        <v>-0.492814785673934</v>
      </c>
      <c r="C4017" s="284">
        <v>-0.12941726084150401</v>
      </c>
      <c r="D4017" s="284">
        <v>-0.22126289232354199</v>
      </c>
      <c r="E4017" s="284">
        <v>-0.34238890009929301</v>
      </c>
    </row>
    <row r="4018" spans="1:5" x14ac:dyDescent="0.25">
      <c r="A4018" s="284">
        <v>24679.1697507071</v>
      </c>
      <c r="B4018" s="284">
        <v>-0.33639753622969298</v>
      </c>
      <c r="C4018" s="284">
        <v>-0.129411801871163</v>
      </c>
      <c r="D4018" s="284">
        <v>-0.22113760243089101</v>
      </c>
      <c r="E4018" s="284">
        <v>-0.342436470945083</v>
      </c>
    </row>
    <row r="4019" spans="1:5" x14ac:dyDescent="0.25">
      <c r="A4019" s="284">
        <v>24682.944807912401</v>
      </c>
      <c r="B4019" s="284">
        <v>0.26111923213962801</v>
      </c>
      <c r="C4019" s="284">
        <v>-0.129407086750151</v>
      </c>
      <c r="D4019" s="284">
        <v>-0.22102976617280801</v>
      </c>
      <c r="E4019" s="284">
        <v>-0.342477452642587</v>
      </c>
    </row>
    <row r="4020" spans="1:5" x14ac:dyDescent="0.25">
      <c r="A4020" s="284">
        <v>24685.710937165099</v>
      </c>
      <c r="B4020" s="284">
        <v>-0.21772869099154801</v>
      </c>
      <c r="C4020" s="284">
        <v>-0.129403617063477</v>
      </c>
      <c r="D4020" s="284">
        <v>-0.22095087362121399</v>
      </c>
      <c r="E4020" s="284">
        <v>-0.34250749712477901</v>
      </c>
    </row>
    <row r="4021" spans="1:5" x14ac:dyDescent="0.25">
      <c r="A4021" s="284">
        <v>24694.9920335036</v>
      </c>
      <c r="B4021" s="284">
        <v>-0.70009691067374202</v>
      </c>
      <c r="C4021" s="284">
        <v>-0.129391893623308</v>
      </c>
      <c r="D4021" s="284">
        <v>-0.22068640794531899</v>
      </c>
      <c r="E4021" s="284">
        <v>-0.34260842981623402</v>
      </c>
    </row>
    <row r="4022" spans="1:5" x14ac:dyDescent="0.25">
      <c r="A4022" s="284">
        <v>24699.980095803599</v>
      </c>
      <c r="B4022" s="284">
        <v>-0.20283776960962099</v>
      </c>
      <c r="C4022" s="284">
        <v>-0.12938554788496201</v>
      </c>
      <c r="D4022" s="284">
        <v>-0.22054454332109799</v>
      </c>
      <c r="E4022" s="284">
        <v>-0.34266276382167099</v>
      </c>
    </row>
    <row r="4023" spans="1:5" x14ac:dyDescent="0.25">
      <c r="A4023" s="284">
        <v>24704.390796536201</v>
      </c>
      <c r="B4023" s="284">
        <v>-0.59154278933826199</v>
      </c>
      <c r="C4023" s="284">
        <v>-0.129379903357493</v>
      </c>
      <c r="D4023" s="284">
        <v>-0.220419099338173</v>
      </c>
      <c r="E4023" s="284">
        <v>-0.34271083744355402</v>
      </c>
    </row>
    <row r="4024" spans="1:5" x14ac:dyDescent="0.25">
      <c r="A4024" s="284">
        <v>24705.870414784</v>
      </c>
      <c r="B4024" s="284">
        <v>-0.22363505511975301</v>
      </c>
      <c r="C4024" s="284">
        <v>-0.12937800550182799</v>
      </c>
      <c r="D4024" s="284">
        <v>-0.22037701776940199</v>
      </c>
      <c r="E4024" s="284">
        <v>-0.34272697756583798</v>
      </c>
    </row>
    <row r="4025" spans="1:5" x14ac:dyDescent="0.25">
      <c r="A4025" s="284">
        <v>24706.897717569602</v>
      </c>
      <c r="B4025" s="284">
        <v>-0.626615733238156</v>
      </c>
      <c r="C4025" s="284">
        <v>-0.12937668370976199</v>
      </c>
      <c r="D4025" s="284">
        <v>-0.22034780042709901</v>
      </c>
      <c r="E4025" s="284">
        <v>-0.34273818527579603</v>
      </c>
    </row>
    <row r="4026" spans="1:5" x14ac:dyDescent="0.25">
      <c r="A4026" s="284">
        <v>24712.166240814298</v>
      </c>
      <c r="B4026" s="284">
        <v>-0.34724868617732602</v>
      </c>
      <c r="C4026" s="284">
        <v>-0.129369889533899</v>
      </c>
      <c r="D4026" s="284">
        <v>-0.220198017370654</v>
      </c>
      <c r="E4026" s="284">
        <v>-0.34279570418311001</v>
      </c>
    </row>
    <row r="4027" spans="1:5" x14ac:dyDescent="0.25">
      <c r="A4027" s="284">
        <v>24716.559528744801</v>
      </c>
      <c r="B4027" s="284">
        <v>-0.263033516666489</v>
      </c>
      <c r="C4027" s="284">
        <v>-0.12936419386013601</v>
      </c>
      <c r="D4027" s="284">
        <v>-0.22007337436080901</v>
      </c>
      <c r="E4027" s="284">
        <v>-0.342843715516782</v>
      </c>
    </row>
    <row r="4028" spans="1:5" x14ac:dyDescent="0.25">
      <c r="A4028" s="284">
        <v>24718.1044996889</v>
      </c>
      <c r="B4028" s="284">
        <v>0.155311064091634</v>
      </c>
      <c r="C4028" s="284">
        <v>-0.12936218329506</v>
      </c>
      <c r="D4028" s="284">
        <v>-0.220029541625132</v>
      </c>
      <c r="E4028" s="284">
        <v>-0.34286060787782902</v>
      </c>
    </row>
    <row r="4029" spans="1:5" x14ac:dyDescent="0.25">
      <c r="A4029" s="284">
        <v>24719.013821451001</v>
      </c>
      <c r="B4029" s="284">
        <v>-0.242820068255512</v>
      </c>
      <c r="C4029" s="284">
        <v>-0.129360999939098</v>
      </c>
      <c r="D4029" s="284">
        <v>-0.22000375660230101</v>
      </c>
      <c r="E4029" s="284">
        <v>-0.342870553764207</v>
      </c>
    </row>
    <row r="4030" spans="1:5" x14ac:dyDescent="0.25">
      <c r="A4030" s="284">
        <v>24727.8093802982</v>
      </c>
      <c r="B4030" s="284">
        <v>-0.35245515557536</v>
      </c>
      <c r="C4030" s="284">
        <v>-0.12934948416646599</v>
      </c>
      <c r="D4030" s="284">
        <v>-0.21975469349340199</v>
      </c>
      <c r="E4030" s="284">
        <v>-0.34296684617525702</v>
      </c>
    </row>
    <row r="4031" spans="1:5" x14ac:dyDescent="0.25">
      <c r="A4031" s="284">
        <v>24727.992157747802</v>
      </c>
      <c r="B4031" s="284">
        <v>-0.35627997249860799</v>
      </c>
      <c r="C4031" s="284">
        <v>-0.12934924346135199</v>
      </c>
      <c r="D4031" s="284">
        <v>-0.219749524744697</v>
      </c>
      <c r="E4031" s="284">
        <v>-0.34296884897707097</v>
      </c>
    </row>
    <row r="4032" spans="1:5" x14ac:dyDescent="0.25">
      <c r="A4032" s="284">
        <v>24729.005071069099</v>
      </c>
      <c r="B4032" s="284">
        <v>-0.34820565763320499</v>
      </c>
      <c r="C4032" s="284">
        <v>-0.12934790952536801</v>
      </c>
      <c r="D4032" s="284">
        <v>-0.21972088065086801</v>
      </c>
      <c r="E4032" s="284">
        <v>-0.34297994952209898</v>
      </c>
    </row>
    <row r="4033" spans="1:5" x14ac:dyDescent="0.25">
      <c r="A4033" s="284">
        <v>24729.904113327699</v>
      </c>
      <c r="B4033" s="284">
        <v>2.34866085450092E-2</v>
      </c>
      <c r="C4033" s="284">
        <v>-0.12934672554960699</v>
      </c>
      <c r="D4033" s="284">
        <v>-0.21969545670760399</v>
      </c>
      <c r="E4033" s="284">
        <v>-0.34298980468934898</v>
      </c>
    </row>
    <row r="4034" spans="1:5" x14ac:dyDescent="0.25">
      <c r="A4034" s="284">
        <v>24732.885490462701</v>
      </c>
      <c r="B4034" s="284">
        <v>0.84255048243464503</v>
      </c>
      <c r="C4034" s="284">
        <v>-0.12934278863941701</v>
      </c>
      <c r="D4034" s="284">
        <v>-0.21961114658491099</v>
      </c>
      <c r="E4034" s="284">
        <v>-0.34302249597567003</v>
      </c>
    </row>
    <row r="4035" spans="1:5" x14ac:dyDescent="0.25">
      <c r="A4035" s="284">
        <v>24741.342842592399</v>
      </c>
      <c r="B4035" s="284">
        <v>-0.24419203253229799</v>
      </c>
      <c r="C4035" s="284">
        <v>-0.129331552239176</v>
      </c>
      <c r="D4035" s="284">
        <v>-0.219372105162529</v>
      </c>
      <c r="E4035" s="284">
        <v>-0.34311533970550501</v>
      </c>
    </row>
    <row r="4036" spans="1:5" x14ac:dyDescent="0.25">
      <c r="A4036" s="284">
        <v>24741.581637556799</v>
      </c>
      <c r="B4036" s="284">
        <v>-0.160633033831004</v>
      </c>
      <c r="C4036" s="284">
        <v>-0.129331233929318</v>
      </c>
      <c r="D4036" s="284">
        <v>-0.219365364465957</v>
      </c>
      <c r="E4036" s="284">
        <v>-0.34311796377641302</v>
      </c>
    </row>
    <row r="4037" spans="1:5" x14ac:dyDescent="0.25">
      <c r="A4037" s="284">
        <v>24746.649322399699</v>
      </c>
      <c r="B4037" s="284">
        <v>0.184976121347491</v>
      </c>
      <c r="C4037" s="284">
        <v>-0.129324451332402</v>
      </c>
      <c r="D4037" s="284">
        <v>-0.219222412467142</v>
      </c>
      <c r="E4037" s="284">
        <v>-0.34317367463320098</v>
      </c>
    </row>
    <row r="4038" spans="1:5" x14ac:dyDescent="0.25">
      <c r="A4038" s="284">
        <v>24751.606331004099</v>
      </c>
      <c r="B4038" s="284">
        <v>8.4044828015250594E-2</v>
      </c>
      <c r="C4038" s="284">
        <v>-0.129317781887824</v>
      </c>
      <c r="D4038" s="284">
        <v>-0.21908271874549201</v>
      </c>
      <c r="E4038" s="284">
        <v>-0.34322823274209102</v>
      </c>
    </row>
    <row r="4039" spans="1:5" x14ac:dyDescent="0.25">
      <c r="A4039" s="284">
        <v>24754.2292059024</v>
      </c>
      <c r="B4039" s="284">
        <v>-0.60114715863892598</v>
      </c>
      <c r="C4039" s="284">
        <v>-0.12931423847746801</v>
      </c>
      <c r="D4039" s="284">
        <v>-0.21900883867100501</v>
      </c>
      <c r="E4039" s="284">
        <v>-0.343257118026151</v>
      </c>
    </row>
    <row r="4040" spans="1:5" x14ac:dyDescent="0.25">
      <c r="A4040" s="284">
        <v>24754.669871087899</v>
      </c>
      <c r="B4040" s="284">
        <v>-5.0089743034631401E-2</v>
      </c>
      <c r="C4040" s="284">
        <v>-0.12931364272675899</v>
      </c>
      <c r="D4040" s="284">
        <v>-0.21899643318272399</v>
      </c>
      <c r="E4040" s="284">
        <v>-0.34326197099838801</v>
      </c>
    </row>
    <row r="4041" spans="1:5" x14ac:dyDescent="0.25">
      <c r="A4041" s="284">
        <v>24759.5106274543</v>
      </c>
      <c r="B4041" s="284">
        <v>-2.75077112659394E-2</v>
      </c>
      <c r="C4041" s="284">
        <v>-0.12930706909179099</v>
      </c>
      <c r="D4041" s="284">
        <v>-0.21886024770749099</v>
      </c>
      <c r="E4041" s="284">
        <v>-0.34331531192749998</v>
      </c>
    </row>
    <row r="4042" spans="1:5" x14ac:dyDescent="0.25">
      <c r="A4042" s="284">
        <v>24761.445621249</v>
      </c>
      <c r="B4042" s="284">
        <v>-0.16457156574986001</v>
      </c>
      <c r="C4042" s="284">
        <v>-0.12930444075539901</v>
      </c>
      <c r="D4042" s="284">
        <v>-0.21880582360546999</v>
      </c>
      <c r="E4042" s="284">
        <v>-0.34333665279550502</v>
      </c>
    </row>
    <row r="4043" spans="1:5" x14ac:dyDescent="0.25">
      <c r="A4043" s="284">
        <v>24762.610138891199</v>
      </c>
      <c r="B4043" s="284">
        <v>-0.31215878121813001</v>
      </c>
      <c r="C4043" s="284">
        <v>-0.12930284958109201</v>
      </c>
      <c r="D4043" s="284">
        <v>-0.218773091381953</v>
      </c>
      <c r="E4043" s="284">
        <v>-0.34334950008926601</v>
      </c>
    </row>
    <row r="4044" spans="1:5" x14ac:dyDescent="0.25">
      <c r="A4044" s="284">
        <v>24791.991635593698</v>
      </c>
      <c r="B4044" s="284">
        <v>-0.76004535782522298</v>
      </c>
      <c r="C4044" s="284">
        <v>-0.12926215080474199</v>
      </c>
      <c r="D4044" s="284">
        <v>-0.21794986155294899</v>
      </c>
      <c r="E4044" s="284">
        <v>-0.34367462273995703</v>
      </c>
    </row>
    <row r="4045" spans="1:5" x14ac:dyDescent="0.25">
      <c r="A4045" s="284">
        <v>24796.355983386002</v>
      </c>
      <c r="B4045" s="284">
        <v>-7.5915108899449205E-2</v>
      </c>
      <c r="C4045" s="284">
        <v>-0.12925600631771</v>
      </c>
      <c r="D4045" s="284">
        <v>-0.21782803286235899</v>
      </c>
      <c r="E4045" s="284">
        <v>-0.34372308749362002</v>
      </c>
    </row>
    <row r="4046" spans="1:5" x14ac:dyDescent="0.25">
      <c r="A4046" s="284">
        <v>24798.745577123202</v>
      </c>
      <c r="B4046" s="284">
        <v>-0.62412215179895603</v>
      </c>
      <c r="C4046" s="284">
        <v>-0.129252618460235</v>
      </c>
      <c r="D4046" s="284">
        <v>-0.21776134232516201</v>
      </c>
      <c r="E4046" s="284">
        <v>-0.34374962431678702</v>
      </c>
    </row>
    <row r="4047" spans="1:5" x14ac:dyDescent="0.25">
      <c r="A4047" s="284">
        <v>24807.680238148201</v>
      </c>
      <c r="B4047" s="284">
        <v>-0.276047370569454</v>
      </c>
      <c r="C4047" s="284">
        <v>-0.12923992519201699</v>
      </c>
      <c r="D4047" s="284">
        <v>-0.21751285399459899</v>
      </c>
      <c r="E4047" s="284">
        <v>-0.34384899467615399</v>
      </c>
    </row>
    <row r="4048" spans="1:5" x14ac:dyDescent="0.25">
      <c r="A4048" s="284">
        <v>24807.979999385101</v>
      </c>
      <c r="B4048" s="284">
        <v>0.13460825520841299</v>
      </c>
      <c r="C4048" s="284">
        <v>-0.129239497745956</v>
      </c>
      <c r="D4048" s="284">
        <v>-0.21750451885323099</v>
      </c>
      <c r="E4048" s="284">
        <v>-0.343852332071654</v>
      </c>
    </row>
    <row r="4049" spans="1:5" x14ac:dyDescent="0.25">
      <c r="A4049" s="284">
        <v>24810.821026261401</v>
      </c>
      <c r="B4049" s="284">
        <v>-0.230754456764237</v>
      </c>
      <c r="C4049" s="284">
        <v>-0.129235432133573</v>
      </c>
      <c r="D4049" s="284">
        <v>-0.21742552144553401</v>
      </c>
      <c r="E4049" s="284">
        <v>-0.34388396734153598</v>
      </c>
    </row>
    <row r="4050" spans="1:5" x14ac:dyDescent="0.25">
      <c r="A4050" s="284">
        <v>24811.875914888598</v>
      </c>
      <c r="B4050" s="284">
        <v>-0.101503270828585</v>
      </c>
      <c r="C4050" s="284">
        <v>-0.12923392205780501</v>
      </c>
      <c r="D4050" s="284">
        <v>-0.21739618928128801</v>
      </c>
      <c r="E4050" s="284">
        <v>-0.34389572224499798</v>
      </c>
    </row>
    <row r="4051" spans="1:5" x14ac:dyDescent="0.25">
      <c r="A4051" s="284">
        <v>24812.005175531802</v>
      </c>
      <c r="B4051" s="284">
        <v>-0.201860692267741</v>
      </c>
      <c r="C4051" s="284">
        <v>-0.12923373669764801</v>
      </c>
      <c r="D4051" s="284">
        <v>-0.21739259506829001</v>
      </c>
      <c r="E4051" s="284">
        <v>-0.343897162630592</v>
      </c>
    </row>
    <row r="4052" spans="1:5" x14ac:dyDescent="0.25">
      <c r="A4052" s="284">
        <v>24815.305418293101</v>
      </c>
      <c r="B4052" s="284">
        <v>-0.231537607597809</v>
      </c>
      <c r="C4052" s="284">
        <v>-0.12922899551212999</v>
      </c>
      <c r="D4052" s="284">
        <v>-0.21730082873369599</v>
      </c>
      <c r="E4052" s="284">
        <v>-0.343933938110068</v>
      </c>
    </row>
    <row r="4053" spans="1:5" x14ac:dyDescent="0.25">
      <c r="A4053" s="284">
        <v>24816.884841911498</v>
      </c>
      <c r="B4053" s="284">
        <v>1.7335273249341501E-2</v>
      </c>
      <c r="C4053" s="284">
        <v>-0.12922671995719501</v>
      </c>
      <c r="D4053" s="284">
        <v>-0.21725691138375899</v>
      </c>
      <c r="E4053" s="284">
        <v>-0.34395154842727099</v>
      </c>
    </row>
    <row r="4054" spans="1:5" x14ac:dyDescent="0.25">
      <c r="A4054" s="284">
        <v>24820.2684769794</v>
      </c>
      <c r="B4054" s="284">
        <v>-0.68515532078670105</v>
      </c>
      <c r="C4054" s="284">
        <v>-0.12922183787772001</v>
      </c>
      <c r="D4054" s="284">
        <v>-0.21716282624813699</v>
      </c>
      <c r="E4054" s="284">
        <v>-0.343989293605997</v>
      </c>
    </row>
    <row r="4055" spans="1:5" x14ac:dyDescent="0.25">
      <c r="A4055" s="284">
        <v>24820.359881950699</v>
      </c>
      <c r="B4055" s="284">
        <v>-0.130687908923732</v>
      </c>
      <c r="C4055" s="284">
        <v>-0.129221705994013</v>
      </c>
      <c r="D4055" s="284">
        <v>-0.217160284647476</v>
      </c>
      <c r="E4055" s="284">
        <v>-0.34399031448541201</v>
      </c>
    </row>
    <row r="4056" spans="1:5" x14ac:dyDescent="0.25">
      <c r="A4056" s="284">
        <v>24829.440325837699</v>
      </c>
      <c r="B4056" s="284">
        <v>-0.24539049245966299</v>
      </c>
      <c r="C4056" s="284">
        <v>-0.129208518434592</v>
      </c>
      <c r="D4056" s="284">
        <v>-0.21690832899074</v>
      </c>
      <c r="E4056" s="284">
        <v>-0.34409173227031598</v>
      </c>
    </row>
    <row r="4057" spans="1:5" x14ac:dyDescent="0.25">
      <c r="A4057" s="284">
        <v>24838.146049428698</v>
      </c>
      <c r="B4057" s="284">
        <v>-0.154993185183816</v>
      </c>
      <c r="C4057" s="284">
        <v>-0.12919576578606701</v>
      </c>
      <c r="D4057" s="284">
        <v>-0.216667510092999</v>
      </c>
      <c r="E4057" s="284">
        <v>-0.34418913624609798</v>
      </c>
    </row>
    <row r="4058" spans="1:5" x14ac:dyDescent="0.25">
      <c r="A4058" s="284">
        <v>24840.223247514801</v>
      </c>
      <c r="B4058" s="284">
        <v>-0.129858750846923</v>
      </c>
      <c r="C4058" s="284">
        <v>-0.12919270715621101</v>
      </c>
      <c r="D4058" s="284">
        <v>-0.21661005035995501</v>
      </c>
      <c r="E4058" s="284">
        <v>-0.34421240188111801</v>
      </c>
    </row>
    <row r="4059" spans="1:5" x14ac:dyDescent="0.25">
      <c r="A4059" s="284">
        <v>24840.395795836201</v>
      </c>
      <c r="B4059" s="284">
        <v>0.88734565250923003</v>
      </c>
      <c r="C4059" s="284">
        <v>-0.129192452808222</v>
      </c>
      <c r="D4059" s="284">
        <v>-0.21660527730506299</v>
      </c>
      <c r="E4059" s="284">
        <v>-0.34421433450675298</v>
      </c>
    </row>
    <row r="4060" spans="1:5" x14ac:dyDescent="0.25">
      <c r="A4060" s="284">
        <v>24841.6309401742</v>
      </c>
      <c r="B4060" s="284">
        <v>-3.9770570661901199E-2</v>
      </c>
      <c r="C4060" s="284">
        <v>-0.12919063030901301</v>
      </c>
      <c r="D4060" s="284">
        <v>-0.21657111057613701</v>
      </c>
      <c r="E4060" s="284">
        <v>-0.34422816872774398</v>
      </c>
    </row>
    <row r="4061" spans="1:5" x14ac:dyDescent="0.25">
      <c r="A4061" s="284">
        <v>24841.831724774602</v>
      </c>
      <c r="B4061" s="284">
        <v>-0.20522830840050699</v>
      </c>
      <c r="C4061" s="284">
        <v>-0.129190334044225</v>
      </c>
      <c r="D4061" s="284">
        <v>-0.21656555644549699</v>
      </c>
      <c r="E4061" s="284">
        <v>-0.34423041858391201</v>
      </c>
    </row>
    <row r="4062" spans="1:5" x14ac:dyDescent="0.25">
      <c r="A4062" s="284">
        <v>24842.299821222201</v>
      </c>
      <c r="B4062" s="284">
        <v>-0.53485891680509201</v>
      </c>
      <c r="C4062" s="284">
        <v>-0.129189643351341</v>
      </c>
      <c r="D4062" s="284">
        <v>-0.21655260789855801</v>
      </c>
      <c r="E4062" s="284">
        <v>-0.34423566423817697</v>
      </c>
    </row>
    <row r="4063" spans="1:5" x14ac:dyDescent="0.25">
      <c r="A4063" s="284">
        <v>24845.215385563999</v>
      </c>
      <c r="B4063" s="284">
        <v>-0.21251107869835201</v>
      </c>
      <c r="C4063" s="284">
        <v>-0.12918533140367</v>
      </c>
      <c r="D4063" s="284">
        <v>-0.21647196065616101</v>
      </c>
      <c r="E4063" s="284">
        <v>-0.34426836043240699</v>
      </c>
    </row>
    <row r="4064" spans="1:5" x14ac:dyDescent="0.25">
      <c r="A4064" s="284">
        <v>24845.6213080089</v>
      </c>
      <c r="B4064" s="284">
        <v>-0.197205706720782</v>
      </c>
      <c r="C4064" s="284">
        <v>-0.12918473011554599</v>
      </c>
      <c r="D4064" s="284">
        <v>-0.21646076653768101</v>
      </c>
      <c r="E4064" s="284">
        <v>-0.34427291294647899</v>
      </c>
    </row>
    <row r="4065" spans="1:5" x14ac:dyDescent="0.25">
      <c r="A4065" s="284">
        <v>24852.7438941168</v>
      </c>
      <c r="B4065" s="284">
        <v>5.4360612574688699E-3</v>
      </c>
      <c r="C4065" s="284">
        <v>-0.12917414057187601</v>
      </c>
      <c r="D4065" s="284">
        <v>-0.216264369469989</v>
      </c>
      <c r="E4065" s="284">
        <v>-0.34435282394045502</v>
      </c>
    </row>
    <row r="4066" spans="1:5" x14ac:dyDescent="0.25">
      <c r="A4066" s="284">
        <v>24858.915192075299</v>
      </c>
      <c r="B4066" s="284">
        <v>-0.37569202327579798</v>
      </c>
      <c r="C4066" s="284">
        <v>-0.129164909159874</v>
      </c>
      <c r="D4066" s="284">
        <v>-0.216094462489622</v>
      </c>
      <c r="E4066" s="284">
        <v>-0.34442216319746999</v>
      </c>
    </row>
    <row r="4067" spans="1:5" x14ac:dyDescent="0.25">
      <c r="A4067" s="284">
        <v>24865.1149535525</v>
      </c>
      <c r="B4067" s="284">
        <v>0.35528463470995097</v>
      </c>
      <c r="C4067" s="284">
        <v>-0.12915557843464601</v>
      </c>
      <c r="D4067" s="284">
        <v>-0.21592406028646299</v>
      </c>
      <c r="E4067" s="284">
        <v>-0.34449190497804799</v>
      </c>
    </row>
    <row r="4068" spans="1:5" x14ac:dyDescent="0.25">
      <c r="A4068" s="284">
        <v>24874.2558129998</v>
      </c>
      <c r="B4068" s="284">
        <v>-1.3795775765628</v>
      </c>
      <c r="C4068" s="284">
        <v>-0.12914172110369301</v>
      </c>
      <c r="D4068" s="284">
        <v>-0.21567324683168801</v>
      </c>
      <c r="E4068" s="284">
        <v>-0.34459488258686299</v>
      </c>
    </row>
    <row r="4069" spans="1:5" x14ac:dyDescent="0.25">
      <c r="A4069" s="284">
        <v>24878.899283554401</v>
      </c>
      <c r="B4069" s="284">
        <v>-0.35159730823992602</v>
      </c>
      <c r="C4069" s="284">
        <v>-0.129134633159946</v>
      </c>
      <c r="D4069" s="284">
        <v>-0.21554609022167101</v>
      </c>
      <c r="E4069" s="284">
        <v>-0.34464726316160899</v>
      </c>
    </row>
    <row r="4070" spans="1:5" x14ac:dyDescent="0.25">
      <c r="A4070" s="284">
        <v>24886.419577020901</v>
      </c>
      <c r="B4070" s="284">
        <v>-1.25644017293953</v>
      </c>
      <c r="C4070" s="284">
        <v>-0.12912310527651699</v>
      </c>
      <c r="D4070" s="284">
        <v>-0.215340335829419</v>
      </c>
      <c r="E4070" s="284">
        <v>-0.344732194092783</v>
      </c>
    </row>
    <row r="4071" spans="1:5" x14ac:dyDescent="0.25">
      <c r="A4071" s="284">
        <v>24886.706193394901</v>
      </c>
      <c r="B4071" s="284">
        <v>0.313250324703995</v>
      </c>
      <c r="C4071" s="284">
        <v>-0.12912266449204499</v>
      </c>
      <c r="D4071" s="284">
        <v>-0.21533250199117199</v>
      </c>
      <c r="E4071" s="284">
        <v>-0.34473543341992402</v>
      </c>
    </row>
    <row r="4072" spans="1:5" x14ac:dyDescent="0.25">
      <c r="A4072" s="284">
        <v>24887.449681496801</v>
      </c>
      <c r="B4072" s="284">
        <v>-0.201824914780557</v>
      </c>
      <c r="C4072" s="284">
        <v>-0.12912152108908601</v>
      </c>
      <c r="D4072" s="284">
        <v>-0.21531218087187101</v>
      </c>
      <c r="E4072" s="284">
        <v>-0.344743840079418</v>
      </c>
    </row>
    <row r="4073" spans="1:5" x14ac:dyDescent="0.25">
      <c r="A4073" s="284">
        <v>24891.156969638199</v>
      </c>
      <c r="B4073" s="284">
        <v>0.15918354258963599</v>
      </c>
      <c r="C4073" s="284">
        <v>-0.12911579472913201</v>
      </c>
      <c r="D4073" s="284">
        <v>-0.21521097833377301</v>
      </c>
      <c r="E4073" s="284">
        <v>-0.34478575858352301</v>
      </c>
    </row>
    <row r="4074" spans="1:5" x14ac:dyDescent="0.25">
      <c r="A4074" s="284">
        <v>24904.855284001998</v>
      </c>
      <c r="B4074" s="284">
        <v>-0.20814381243532401</v>
      </c>
      <c r="C4074" s="284">
        <v>-0.129094488974347</v>
      </c>
      <c r="D4074" s="284">
        <v>-0.214837701778127</v>
      </c>
      <c r="E4074" s="284">
        <v>-0.34494094960949501</v>
      </c>
    </row>
    <row r="4075" spans="1:5" x14ac:dyDescent="0.25">
      <c r="A4075" s="284">
        <v>24907.428955433399</v>
      </c>
      <c r="B4075" s="284">
        <v>-1.38216710872806</v>
      </c>
      <c r="C4075" s="284">
        <v>-0.12909044108766801</v>
      </c>
      <c r="D4075" s="284">
        <v>-0.214767751698687</v>
      </c>
      <c r="E4075" s="284">
        <v>-0.34497014792653902</v>
      </c>
    </row>
    <row r="4076" spans="1:5" x14ac:dyDescent="0.25">
      <c r="A4076" s="284">
        <v>24914.443234789102</v>
      </c>
      <c r="B4076" s="284">
        <v>-0.22658337065463199</v>
      </c>
      <c r="C4076" s="284">
        <v>-0.129079408984803</v>
      </c>
      <c r="D4076" s="284">
        <v>-0.21457721147456901</v>
      </c>
      <c r="E4076" s="284">
        <v>-0.345049751510414</v>
      </c>
    </row>
    <row r="4077" spans="1:5" x14ac:dyDescent="0.25">
      <c r="A4077" s="284">
        <v>24915.313178290398</v>
      </c>
      <c r="B4077" s="284">
        <v>0.278608575226924</v>
      </c>
      <c r="C4077" s="284">
        <v>-0.129078040732171</v>
      </c>
      <c r="D4077" s="284">
        <v>-0.214553609637924</v>
      </c>
      <c r="E4077" s="284">
        <v>-0.34505963620821001</v>
      </c>
    </row>
    <row r="4078" spans="1:5" x14ac:dyDescent="0.25">
      <c r="A4078" s="284">
        <v>24915.429692013498</v>
      </c>
      <c r="B4078" s="284">
        <v>-0.62533309177301699</v>
      </c>
      <c r="C4078" s="284">
        <v>-0.129077856117218</v>
      </c>
      <c r="D4078" s="284">
        <v>-0.21455044913049201</v>
      </c>
      <c r="E4078" s="284">
        <v>-0.345060960090669</v>
      </c>
    </row>
    <row r="4079" spans="1:5" x14ac:dyDescent="0.25">
      <c r="A4079" s="284">
        <v>24920.943138757098</v>
      </c>
      <c r="B4079" s="284">
        <v>1.43260888362917E-2</v>
      </c>
      <c r="C4079" s="284">
        <v>-0.12906912011015301</v>
      </c>
      <c r="D4079" s="284">
        <v>-0.214401177456364</v>
      </c>
      <c r="E4079" s="284">
        <v>-0.345123647042753</v>
      </c>
    </row>
    <row r="4080" spans="1:5" x14ac:dyDescent="0.25">
      <c r="A4080" s="284">
        <v>24921.343930036001</v>
      </c>
      <c r="B4080" s="284">
        <v>-0.20855534466643899</v>
      </c>
      <c r="C4080" s="284">
        <v>-0.129068485059955</v>
      </c>
      <c r="D4080" s="284">
        <v>-0.214390328061456</v>
      </c>
      <c r="E4080" s="284">
        <v>-0.345128206636516</v>
      </c>
    </row>
    <row r="4081" spans="1:5" x14ac:dyDescent="0.25">
      <c r="A4081" s="284">
        <v>24924.234579975699</v>
      </c>
      <c r="B4081" s="284">
        <v>0.58984550088911902</v>
      </c>
      <c r="C4081" s="284">
        <v>-0.129063886570978</v>
      </c>
      <c r="D4081" s="284">
        <v>-0.214312078347975</v>
      </c>
      <c r="E4081" s="284">
        <v>-0.34516110134540501</v>
      </c>
    </row>
    <row r="4082" spans="1:5" x14ac:dyDescent="0.25">
      <c r="A4082" s="284">
        <v>24928.7867315474</v>
      </c>
      <c r="B4082" s="284">
        <v>-0.34842541781784397</v>
      </c>
      <c r="C4082" s="284">
        <v>-0.12905662044507399</v>
      </c>
      <c r="D4082" s="284">
        <v>-0.214188851889001</v>
      </c>
      <c r="E4082" s="284">
        <v>-0.34521293953236398</v>
      </c>
    </row>
    <row r="4083" spans="1:5" x14ac:dyDescent="0.25">
      <c r="A4083" s="284">
        <v>24933.708961041499</v>
      </c>
      <c r="B4083" s="284">
        <v>-0.51539962536281103</v>
      </c>
      <c r="C4083" s="284">
        <v>-0.129048730352161</v>
      </c>
      <c r="D4083" s="284">
        <v>-0.214055780963023</v>
      </c>
      <c r="E4083" s="284">
        <v>-0.345269053419345</v>
      </c>
    </row>
    <row r="4084" spans="1:5" x14ac:dyDescent="0.25">
      <c r="A4084" s="284">
        <v>24935.399249521401</v>
      </c>
      <c r="B4084" s="284">
        <v>-0.22738520749881999</v>
      </c>
      <c r="C4084" s="284">
        <v>-0.12904601438518801</v>
      </c>
      <c r="D4084" s="284">
        <v>-0.214010300066659</v>
      </c>
      <c r="E4084" s="284">
        <v>-0.34528832286966898</v>
      </c>
    </row>
    <row r="4085" spans="1:5" x14ac:dyDescent="0.25">
      <c r="A4085" s="284">
        <v>24942.652461659902</v>
      </c>
      <c r="B4085" s="284">
        <v>-0.24581558835369299</v>
      </c>
      <c r="C4085" s="284">
        <v>-0.12903430883861899</v>
      </c>
      <c r="D4085" s="284">
        <v>-0.21381524327572399</v>
      </c>
      <c r="E4085" s="284">
        <v>-0.34537111078378802</v>
      </c>
    </row>
    <row r="4086" spans="1:5" x14ac:dyDescent="0.25">
      <c r="A4086" s="284">
        <v>24942.713676306899</v>
      </c>
      <c r="B4086" s="284">
        <v>-0.17105968799614499</v>
      </c>
      <c r="C4086" s="284">
        <v>-0.129034209601218</v>
      </c>
      <c r="D4086" s="284">
        <v>-0.21381359706265601</v>
      </c>
      <c r="E4086" s="284">
        <v>-0.345371809988547</v>
      </c>
    </row>
    <row r="4087" spans="1:5" x14ac:dyDescent="0.25">
      <c r="A4087" s="284">
        <v>24946.114078968301</v>
      </c>
      <c r="B4087" s="284">
        <v>-0.58612869480393304</v>
      </c>
      <c r="C4087" s="284">
        <v>-0.12902869557637001</v>
      </c>
      <c r="D4087" s="284">
        <v>-0.21372215183558299</v>
      </c>
      <c r="E4087" s="284">
        <v>-0.34541066275494398</v>
      </c>
    </row>
    <row r="4088" spans="1:5" x14ac:dyDescent="0.25">
      <c r="A4088" s="284">
        <v>24956.761752984101</v>
      </c>
      <c r="B4088" s="284">
        <v>-0.213104557440735</v>
      </c>
      <c r="C4088" s="284">
        <v>-0.129011314084822</v>
      </c>
      <c r="D4088" s="284">
        <v>-0.21343580957993799</v>
      </c>
      <c r="E4088" s="284">
        <v>-0.345532482002052</v>
      </c>
    </row>
    <row r="4089" spans="1:5" x14ac:dyDescent="0.25">
      <c r="A4089" s="284">
        <v>24957.159765339198</v>
      </c>
      <c r="B4089" s="284">
        <v>-0.68720367879359101</v>
      </c>
      <c r="C4089" s="284">
        <v>-0.129010663875221</v>
      </c>
      <c r="D4089" s="284">
        <v>-0.213425106044559</v>
      </c>
      <c r="E4089" s="284">
        <v>-0.34553704057648199</v>
      </c>
    </row>
    <row r="4090" spans="1:5" x14ac:dyDescent="0.25">
      <c r="A4090" s="284">
        <v>24958.399964815198</v>
      </c>
      <c r="B4090" s="284">
        <v>-0.133764710666606</v>
      </c>
      <c r="C4090" s="284">
        <v>-0.129008637833576</v>
      </c>
      <c r="D4090" s="284">
        <v>-0.21339175401716801</v>
      </c>
      <c r="E4090" s="284">
        <v>-0.345551252505232</v>
      </c>
    </row>
    <row r="4091" spans="1:5" x14ac:dyDescent="0.25">
      <c r="A4091" s="284">
        <v>24963.177833207501</v>
      </c>
      <c r="B4091" s="284">
        <v>-0.41902897074409501</v>
      </c>
      <c r="C4091" s="284">
        <v>-0.129000764588239</v>
      </c>
      <c r="D4091" s="284">
        <v>-0.21326336491178099</v>
      </c>
      <c r="E4091" s="284">
        <v>-0.34560600476147202</v>
      </c>
    </row>
    <row r="4092" spans="1:5" x14ac:dyDescent="0.25">
      <c r="A4092" s="284">
        <v>24965.809555021198</v>
      </c>
      <c r="B4092" s="284">
        <v>-0.24677037452116601</v>
      </c>
      <c r="C4092" s="284">
        <v>-0.12899642788622001</v>
      </c>
      <c r="D4092" s="284">
        <v>-0.21319290825494899</v>
      </c>
      <c r="E4092" s="284">
        <v>-0.34563619102048199</v>
      </c>
    </row>
    <row r="4093" spans="1:5" x14ac:dyDescent="0.25">
      <c r="A4093" s="284">
        <v>24967.577973165</v>
      </c>
      <c r="B4093" s="284">
        <v>-4.1129943769613299E-2</v>
      </c>
      <c r="C4093" s="284">
        <v>-0.12899351378546201</v>
      </c>
      <c r="D4093" s="284">
        <v>-0.21314572334690801</v>
      </c>
      <c r="E4093" s="284">
        <v>-0.34565647779653902</v>
      </c>
    </row>
    <row r="4094" spans="1:5" x14ac:dyDescent="0.25">
      <c r="A4094" s="284">
        <v>24970.241308798501</v>
      </c>
      <c r="B4094" s="284">
        <v>-0.34912320811896203</v>
      </c>
      <c r="C4094" s="284">
        <v>-0.128989081343682</v>
      </c>
      <c r="D4094" s="284">
        <v>-0.21307466026299099</v>
      </c>
      <c r="E4094" s="284">
        <v>-0.34568704736738798</v>
      </c>
    </row>
    <row r="4095" spans="1:5" x14ac:dyDescent="0.25">
      <c r="A4095" s="284">
        <v>24972.417438074899</v>
      </c>
      <c r="B4095" s="284">
        <v>-0.55770979618021699</v>
      </c>
      <c r="C4095" s="284">
        <v>-0.12898545973242001</v>
      </c>
      <c r="D4095" s="284">
        <v>-0.213016596812245</v>
      </c>
      <c r="E4095" s="284">
        <v>-0.345712036571657</v>
      </c>
    </row>
    <row r="4096" spans="1:5" x14ac:dyDescent="0.25">
      <c r="A4096" s="284">
        <v>24981.472861875602</v>
      </c>
      <c r="B4096" s="284">
        <v>0.52072610632503102</v>
      </c>
      <c r="C4096" s="284">
        <v>-0.12897038929282301</v>
      </c>
      <c r="D4096" s="284">
        <v>-0.212774980121749</v>
      </c>
      <c r="E4096" s="284">
        <v>-0.34581613269565198</v>
      </c>
    </row>
    <row r="4097" spans="1:5" x14ac:dyDescent="0.25">
      <c r="A4097" s="284">
        <v>24982.829178976801</v>
      </c>
      <c r="B4097" s="284">
        <v>-0.23687462309680599</v>
      </c>
      <c r="C4097" s="284">
        <v>-0.128968117353081</v>
      </c>
      <c r="D4097" s="284">
        <v>-0.21273879088792799</v>
      </c>
      <c r="E4097" s="284">
        <v>-0.34583173980354598</v>
      </c>
    </row>
    <row r="4098" spans="1:5" x14ac:dyDescent="0.25">
      <c r="A4098" s="284">
        <v>24984.501554069699</v>
      </c>
      <c r="B4098" s="284">
        <v>-0.62786271570718399</v>
      </c>
      <c r="C4098" s="284">
        <v>-0.12896531178252299</v>
      </c>
      <c r="D4098" s="284">
        <v>-0.21269416859922199</v>
      </c>
      <c r="E4098" s="284">
        <v>-0.34585098578290902</v>
      </c>
    </row>
    <row r="4099" spans="1:5" x14ac:dyDescent="0.25">
      <c r="A4099" s="284">
        <v>25001.358667348199</v>
      </c>
      <c r="B4099" s="284">
        <v>-0.46489740802583301</v>
      </c>
      <c r="C4099" s="284">
        <v>-0.12893681706795401</v>
      </c>
      <c r="D4099" s="284">
        <v>-0.21224657489045901</v>
      </c>
      <c r="E4099" s="284">
        <v>-0.34604534296005901</v>
      </c>
    </row>
    <row r="4100" spans="1:5" x14ac:dyDescent="0.25">
      <c r="A4100" s="284">
        <v>25001.5436315964</v>
      </c>
      <c r="B4100" s="284">
        <v>0.79785009314583499</v>
      </c>
      <c r="C4100" s="284">
        <v>-0.12893650216254199</v>
      </c>
      <c r="D4100" s="284">
        <v>-0.21224166878936099</v>
      </c>
      <c r="E4100" s="284">
        <v>-0.34604747931670998</v>
      </c>
    </row>
    <row r="4101" spans="1:5" x14ac:dyDescent="0.25">
      <c r="A4101" s="284">
        <v>25005.7022954559</v>
      </c>
      <c r="B4101" s="284">
        <v>-0.63574855855761403</v>
      </c>
      <c r="C4101" s="284">
        <v>-0.12892940122556901</v>
      </c>
      <c r="D4101" s="284">
        <v>-0.21213136192993101</v>
      </c>
      <c r="E4101" s="284">
        <v>-0.34609551232462099</v>
      </c>
    </row>
    <row r="4102" spans="1:5" x14ac:dyDescent="0.25">
      <c r="A4102" s="284">
        <v>25009.279633494101</v>
      </c>
      <c r="B4102" s="284">
        <v>-0.21014287788856401</v>
      </c>
      <c r="C4102" s="284">
        <v>-0.12892328787906601</v>
      </c>
      <c r="D4102" s="284">
        <v>-0.212036558276328</v>
      </c>
      <c r="E4102" s="284">
        <v>-0.34613688300668399</v>
      </c>
    </row>
    <row r="4103" spans="1:5" x14ac:dyDescent="0.25">
      <c r="A4103" s="284">
        <v>25019.792249225498</v>
      </c>
      <c r="B4103" s="284">
        <v>-0.19296262988308699</v>
      </c>
      <c r="C4103" s="284">
        <v>-0.12890519423336799</v>
      </c>
      <c r="D4103" s="284">
        <v>-0.211759070650442</v>
      </c>
      <c r="E4103" s="284">
        <v>-0.34625855821752499</v>
      </c>
    </row>
    <row r="4104" spans="1:5" x14ac:dyDescent="0.25">
      <c r="A4104" s="284">
        <v>25020.957702845699</v>
      </c>
      <c r="B4104" s="284">
        <v>0.345599245099248</v>
      </c>
      <c r="C4104" s="284">
        <v>-0.128903178643686</v>
      </c>
      <c r="D4104" s="284">
        <v>-0.211728400113112</v>
      </c>
      <c r="E4104" s="284">
        <v>-0.34627206007516198</v>
      </c>
    </row>
    <row r="4105" spans="1:5" x14ac:dyDescent="0.25">
      <c r="A4105" s="284">
        <v>25024.9721130492</v>
      </c>
      <c r="B4105" s="284">
        <v>9.7986420104279007E-2</v>
      </c>
      <c r="C4105" s="284">
        <v>-0.12889622113587201</v>
      </c>
      <c r="D4105" s="284">
        <v>-0.211622755310202</v>
      </c>
      <c r="E4105" s="284">
        <v>-0.346318603434911</v>
      </c>
    </row>
    <row r="4106" spans="1:5" x14ac:dyDescent="0.25">
      <c r="A4106" s="284">
        <v>25035.457240603198</v>
      </c>
      <c r="B4106" s="284">
        <v>-0.20411194764433599</v>
      </c>
      <c r="C4106" s="284">
        <v>-0.128877940783307</v>
      </c>
      <c r="D4106" s="284">
        <v>-0.21134694063558701</v>
      </c>
      <c r="E4106" s="284">
        <v>-0.34644030974235202</v>
      </c>
    </row>
    <row r="4107" spans="1:5" x14ac:dyDescent="0.25">
      <c r="A4107" s="284">
        <v>25036.635955916601</v>
      </c>
      <c r="B4107" s="284">
        <v>0.166368769653991</v>
      </c>
      <c r="C4107" s="284">
        <v>-0.128875873794249</v>
      </c>
      <c r="D4107" s="284">
        <v>-0.21131600300644601</v>
      </c>
      <c r="E4107" s="284">
        <v>-0.34645400640254498</v>
      </c>
    </row>
    <row r="4108" spans="1:5" x14ac:dyDescent="0.25">
      <c r="A4108" s="284">
        <v>25042.487296992302</v>
      </c>
      <c r="B4108" s="284">
        <v>-0.31112852653062401</v>
      </c>
      <c r="C4108" s="284">
        <v>-0.12886557318036501</v>
      </c>
      <c r="D4108" s="284">
        <v>-0.21116269573897001</v>
      </c>
      <c r="E4108" s="284">
        <v>-0.34652204595405001</v>
      </c>
    </row>
    <row r="4109" spans="1:5" x14ac:dyDescent="0.25">
      <c r="A4109" s="284">
        <v>25047.836810472199</v>
      </c>
      <c r="B4109" s="284">
        <v>-0.65669634977728597</v>
      </c>
      <c r="C4109" s="284">
        <v>-0.12885615597632399</v>
      </c>
      <c r="D4109" s="284">
        <v>-0.21102257427561899</v>
      </c>
      <c r="E4109" s="284">
        <v>-0.346584321840814</v>
      </c>
    </row>
    <row r="4110" spans="1:5" x14ac:dyDescent="0.25">
      <c r="A4110" s="284">
        <v>25050.194626327699</v>
      </c>
      <c r="B4110" s="284">
        <v>-0.33955443345438102</v>
      </c>
      <c r="C4110" s="284">
        <v>-0.128851980938641</v>
      </c>
      <c r="D4110" s="284">
        <v>-0.210960926371899</v>
      </c>
      <c r="E4110" s="284">
        <v>-0.34661177730873499</v>
      </c>
    </row>
    <row r="4111" spans="1:5" x14ac:dyDescent="0.25">
      <c r="A4111" s="284">
        <v>25050.754214373901</v>
      </c>
      <c r="B4111" s="284">
        <v>-0.32289407341534698</v>
      </c>
      <c r="C4111" s="284">
        <v>-0.12885098964222499</v>
      </c>
      <c r="D4111" s="284">
        <v>-0.21094629527595801</v>
      </c>
      <c r="E4111" s="284">
        <v>-0.34661829710451503</v>
      </c>
    </row>
    <row r="4112" spans="1:5" x14ac:dyDescent="0.25">
      <c r="A4112" s="284">
        <v>25051.188779970798</v>
      </c>
      <c r="B4112" s="284">
        <v>0.35615456218471803</v>
      </c>
      <c r="C4112" s="284">
        <v>-0.12885021981999301</v>
      </c>
      <c r="D4112" s="284">
        <v>-0.210934933040857</v>
      </c>
      <c r="E4112" s="284">
        <v>-0.34662336112292802</v>
      </c>
    </row>
    <row r="4113" spans="1:5" x14ac:dyDescent="0.25">
      <c r="A4113" s="284">
        <v>25051.310421793602</v>
      </c>
      <c r="B4113" s="284">
        <v>-8.2393821438242504E-2</v>
      </c>
      <c r="C4113" s="284">
        <v>-0.128850003707636</v>
      </c>
      <c r="D4113" s="284">
        <v>-0.21093175257052299</v>
      </c>
      <c r="E4113" s="284">
        <v>-0.34662477862223101</v>
      </c>
    </row>
    <row r="4114" spans="1:5" x14ac:dyDescent="0.25">
      <c r="A4114" s="284">
        <v>25056.7949001171</v>
      </c>
      <c r="B4114" s="284">
        <v>-0.35615253232144101</v>
      </c>
      <c r="C4114" s="284">
        <v>-0.128840245353014</v>
      </c>
      <c r="D4114" s="284">
        <v>-0.210788550443925</v>
      </c>
      <c r="E4114" s="284">
        <v>-0.34668871956109398</v>
      </c>
    </row>
    <row r="4115" spans="1:5" x14ac:dyDescent="0.25">
      <c r="A4115" s="284">
        <v>25063.577654361099</v>
      </c>
      <c r="B4115" s="284">
        <v>-1.2267351883333799</v>
      </c>
      <c r="C4115" s="284">
        <v>-0.128828095069764</v>
      </c>
      <c r="D4115" s="284">
        <v>-0.21061175558130499</v>
      </c>
      <c r="E4115" s="284">
        <v>-0.34676788474286802</v>
      </c>
    </row>
    <row r="4116" spans="1:5" x14ac:dyDescent="0.25">
      <c r="A4116" s="284">
        <v>25071.8400098202</v>
      </c>
      <c r="B4116" s="284">
        <v>-0.13356465101194101</v>
      </c>
      <c r="C4116" s="284">
        <v>-0.12881329430365601</v>
      </c>
      <c r="D4116" s="284">
        <v>-0.210396866923939</v>
      </c>
      <c r="E4116" s="284">
        <v>-0.346864461451518</v>
      </c>
    </row>
    <row r="4117" spans="1:5" x14ac:dyDescent="0.25">
      <c r="A4117" s="284">
        <v>25073.5315097311</v>
      </c>
      <c r="B4117" s="284">
        <v>-0.29032862727755798</v>
      </c>
      <c r="C4117" s="284">
        <v>-0.128810240283734</v>
      </c>
      <c r="D4117" s="284">
        <v>-0.21035290737329501</v>
      </c>
      <c r="E4117" s="284">
        <v>-0.34688423698558102</v>
      </c>
    </row>
    <row r="4118" spans="1:5" x14ac:dyDescent="0.25">
      <c r="A4118" s="284">
        <v>25074.804055590801</v>
      </c>
      <c r="B4118" s="284">
        <v>-0.35562740889070199</v>
      </c>
      <c r="C4118" s="284">
        <v>-0.128807931865729</v>
      </c>
      <c r="D4118" s="284">
        <v>-0.21031995291913699</v>
      </c>
      <c r="E4118" s="284">
        <v>-0.34689912701543402</v>
      </c>
    </row>
    <row r="4119" spans="1:5" x14ac:dyDescent="0.25">
      <c r="A4119" s="284">
        <v>25086.188311377799</v>
      </c>
      <c r="B4119" s="284">
        <v>-6.79791165358878E-5</v>
      </c>
      <c r="C4119" s="284">
        <v>-0.12878728064845399</v>
      </c>
      <c r="D4119" s="284">
        <v>-0.210025144811439</v>
      </c>
      <c r="E4119" s="284">
        <v>-0.347032485881275</v>
      </c>
    </row>
    <row r="4120" spans="1:5" x14ac:dyDescent="0.25">
      <c r="A4120" s="284">
        <v>25086.970650467301</v>
      </c>
      <c r="B4120" s="284">
        <v>-0.34678148132734099</v>
      </c>
      <c r="C4120" s="284">
        <v>-0.128785853784325</v>
      </c>
      <c r="D4120" s="284">
        <v>-0.21000488526080699</v>
      </c>
      <c r="E4120" s="284">
        <v>-0.34704165996485598</v>
      </c>
    </row>
    <row r="4121" spans="1:5" x14ac:dyDescent="0.25">
      <c r="A4121" s="284">
        <v>25092.830499788299</v>
      </c>
      <c r="B4121" s="284">
        <v>-0.21415276872611699</v>
      </c>
      <c r="C4121" s="284">
        <v>-0.12877513879534799</v>
      </c>
      <c r="D4121" s="284">
        <v>-0.20985313787195101</v>
      </c>
      <c r="E4121" s="284">
        <v>-0.34711042002894599</v>
      </c>
    </row>
    <row r="4122" spans="1:5" x14ac:dyDescent="0.25">
      <c r="A4122" s="284">
        <v>25104.4204852642</v>
      </c>
      <c r="B4122" s="284">
        <v>-0.19509046738222</v>
      </c>
      <c r="C4122" s="284">
        <v>-0.12875376851263601</v>
      </c>
      <c r="D4122" s="284">
        <v>-0.20955435794650501</v>
      </c>
      <c r="E4122" s="284">
        <v>-0.34724662930546502</v>
      </c>
    </row>
    <row r="4123" spans="1:5" x14ac:dyDescent="0.25">
      <c r="A4123" s="284">
        <v>25107.322532923099</v>
      </c>
      <c r="B4123" s="284">
        <v>-0.20501166117060701</v>
      </c>
      <c r="C4123" s="284">
        <v>-0.12874840963687001</v>
      </c>
      <c r="D4123" s="284">
        <v>-0.20947968486024601</v>
      </c>
      <c r="E4123" s="284">
        <v>-0.34728077929280499</v>
      </c>
    </row>
    <row r="4124" spans="1:5" x14ac:dyDescent="0.25">
      <c r="A4124" s="284">
        <v>25107.7041379211</v>
      </c>
      <c r="B4124" s="284">
        <v>0.82526569255341198</v>
      </c>
      <c r="C4124" s="284">
        <v>-0.128747704971056</v>
      </c>
      <c r="D4124" s="284">
        <v>-0.20946986571656501</v>
      </c>
      <c r="E4124" s="284">
        <v>-0.347285271161272</v>
      </c>
    </row>
    <row r="4125" spans="1:5" x14ac:dyDescent="0.25">
      <c r="A4125" s="284">
        <v>25109.389733824199</v>
      </c>
      <c r="B4125" s="284">
        <v>-1.18772863299286</v>
      </c>
      <c r="C4125" s="284">
        <v>-0.12874459237605401</v>
      </c>
      <c r="D4125" s="284">
        <v>-0.209426493359157</v>
      </c>
      <c r="E4125" s="284">
        <v>-0.347305115943701</v>
      </c>
    </row>
    <row r="4126" spans="1:5" x14ac:dyDescent="0.25">
      <c r="A4126" s="284">
        <v>25109.594880294098</v>
      </c>
      <c r="B4126" s="284">
        <v>-0.22914342927172801</v>
      </c>
      <c r="C4126" s="284">
        <v>-0.12874421355579499</v>
      </c>
      <c r="D4126" s="284">
        <v>-0.20942121470014199</v>
      </c>
      <c r="E4126" s="284">
        <v>-0.34730753164203598</v>
      </c>
    </row>
    <row r="4127" spans="1:5" x14ac:dyDescent="0.25">
      <c r="A4127" s="284">
        <v>25109.924094171402</v>
      </c>
      <c r="B4127" s="284">
        <v>-0.34456552631186899</v>
      </c>
      <c r="C4127" s="284">
        <v>-0.12874360201285001</v>
      </c>
      <c r="D4127" s="284">
        <v>-0.20941274364137399</v>
      </c>
      <c r="E4127" s="284">
        <v>-0.34731140829375701</v>
      </c>
    </row>
    <row r="4128" spans="1:5" x14ac:dyDescent="0.25">
      <c r="A4128" s="284">
        <v>25109.949790219602</v>
      </c>
      <c r="B4128" s="284">
        <v>0.83755319145180096</v>
      </c>
      <c r="C4128" s="284">
        <v>-0.12874355428024101</v>
      </c>
      <c r="D4128" s="284">
        <v>-0.20941208245195</v>
      </c>
      <c r="E4128" s="284">
        <v>-0.34731171089215601</v>
      </c>
    </row>
    <row r="4129" spans="1:5" x14ac:dyDescent="0.25">
      <c r="A4129" s="284">
        <v>25110.8620222959</v>
      </c>
      <c r="B4129" s="284">
        <v>-0.167633367182174</v>
      </c>
      <c r="C4129" s="284">
        <v>-0.128741859731106</v>
      </c>
      <c r="D4129" s="284">
        <v>-0.20938860965186901</v>
      </c>
      <c r="E4129" s="284">
        <v>-0.34732245429486103</v>
      </c>
    </row>
    <row r="4130" spans="1:5" x14ac:dyDescent="0.25">
      <c r="A4130" s="284">
        <v>25110.875830266301</v>
      </c>
      <c r="B4130" s="284">
        <v>-0.23154710835946399</v>
      </c>
      <c r="C4130" s="284">
        <v>-0.12874183408161999</v>
      </c>
      <c r="D4130" s="284">
        <v>-0.20938825435661401</v>
      </c>
      <c r="E4130" s="284">
        <v>-0.34732261702374201</v>
      </c>
    </row>
    <row r="4131" spans="1:5" x14ac:dyDescent="0.25">
      <c r="A4131" s="284">
        <v>25113.630350743901</v>
      </c>
      <c r="B4131" s="284">
        <v>-0.35825441768150301</v>
      </c>
      <c r="C4131" s="284">
        <v>-0.12873670938404899</v>
      </c>
      <c r="D4131" s="284">
        <v>-0.20931750771101401</v>
      </c>
      <c r="E4131" s="284">
        <v>-0.34735507943661997</v>
      </c>
    </row>
    <row r="4132" spans="1:5" x14ac:dyDescent="0.25">
      <c r="A4132" s="284">
        <v>25119.2897833426</v>
      </c>
      <c r="B4132" s="284">
        <v>0.32952537851529401</v>
      </c>
      <c r="C4132" s="284">
        <v>-0.128726146171563</v>
      </c>
      <c r="D4132" s="284">
        <v>-0.20917242884784601</v>
      </c>
      <c r="E4132" s="284">
        <v>-0.34742179990076</v>
      </c>
    </row>
    <row r="4133" spans="1:5" x14ac:dyDescent="0.25">
      <c r="A4133" s="284">
        <v>25124.640705784601</v>
      </c>
      <c r="B4133" s="284">
        <v>-0.30896264464846901</v>
      </c>
      <c r="C4133" s="284">
        <v>-0.12871611622026</v>
      </c>
      <c r="D4133" s="284">
        <v>-0.20903535636947801</v>
      </c>
      <c r="E4133" s="284">
        <v>-0.34748493843334299</v>
      </c>
    </row>
    <row r="4134" spans="1:5" x14ac:dyDescent="0.25">
      <c r="A4134" s="284">
        <v>25124.9720987607</v>
      </c>
      <c r="B4134" s="284">
        <v>-0.21461570227648799</v>
      </c>
      <c r="C4134" s="284">
        <v>-0.12871549419883499</v>
      </c>
      <c r="D4134" s="284">
        <v>-0.20902686720578001</v>
      </c>
      <c r="E4134" s="284">
        <v>-0.34748885192460899</v>
      </c>
    </row>
    <row r="4135" spans="1:5" x14ac:dyDescent="0.25">
      <c r="A4135" s="284">
        <v>25131.7632321028</v>
      </c>
      <c r="B4135" s="284">
        <v>-0.19706777878849599</v>
      </c>
      <c r="C4135" s="284">
        <v>-0.128702703112585</v>
      </c>
      <c r="D4135" s="284">
        <v>-0.20885313994409399</v>
      </c>
      <c r="E4135" s="284">
        <v>-0.34756908959318</v>
      </c>
    </row>
    <row r="4136" spans="1:5" x14ac:dyDescent="0.25">
      <c r="A4136" s="284">
        <v>25132.871274673402</v>
      </c>
      <c r="B4136" s="284">
        <v>-0.363352800504047</v>
      </c>
      <c r="C4136" s="284">
        <v>-0.12870060869709701</v>
      </c>
      <c r="D4136" s="284">
        <v>-0.20882483558800399</v>
      </c>
      <c r="E4136" s="284">
        <v>-0.347582186283454</v>
      </c>
    </row>
    <row r="4137" spans="1:5" x14ac:dyDescent="0.25">
      <c r="A4137" s="284">
        <v>25133.945764292701</v>
      </c>
      <c r="B4137" s="284">
        <v>-0.484903547947446</v>
      </c>
      <c r="C4137" s="284">
        <v>-0.12869857770319801</v>
      </c>
      <c r="D4137" s="284">
        <v>-0.208797416893759</v>
      </c>
      <c r="E4137" s="284">
        <v>-0.34759489230573998</v>
      </c>
    </row>
    <row r="4138" spans="1:5" x14ac:dyDescent="0.25">
      <c r="A4138" s="284">
        <v>25134.339123626301</v>
      </c>
      <c r="B4138" s="284">
        <v>-7.7255943781318101E-2</v>
      </c>
      <c r="C4138" s="284">
        <v>-0.12869783417771999</v>
      </c>
      <c r="D4138" s="284">
        <v>-0.208787379198557</v>
      </c>
      <c r="E4138" s="284">
        <v>-0.34759954448476199</v>
      </c>
    </row>
    <row r="4139" spans="1:5" x14ac:dyDescent="0.25">
      <c r="A4139" s="284">
        <v>25134.424280270901</v>
      </c>
      <c r="B4139" s="284">
        <v>-0.362239050947677</v>
      </c>
      <c r="C4139" s="284">
        <v>-0.12869767300293</v>
      </c>
      <c r="D4139" s="284">
        <v>-0.208785206181752</v>
      </c>
      <c r="E4139" s="284">
        <v>-0.347600551614685</v>
      </c>
    </row>
    <row r="4140" spans="1:5" x14ac:dyDescent="0.25">
      <c r="A4140" s="284">
        <v>25135.2487224047</v>
      </c>
      <c r="B4140" s="284">
        <v>0.391655619500408</v>
      </c>
      <c r="C4140" s="284">
        <v>-0.12869611259283401</v>
      </c>
      <c r="D4140" s="284">
        <v>-0.208764168168557</v>
      </c>
      <c r="E4140" s="284">
        <v>-0.34761030339027199</v>
      </c>
    </row>
    <row r="4141" spans="1:5" x14ac:dyDescent="0.25">
      <c r="A4141" s="284">
        <v>25138.851537619299</v>
      </c>
      <c r="B4141" s="284">
        <v>-2.8189351505492101E-2</v>
      </c>
      <c r="C4141" s="284">
        <v>-0.128689281597584</v>
      </c>
      <c r="D4141" s="284">
        <v>-0.20867225944856499</v>
      </c>
      <c r="E4141" s="284">
        <v>-0.34765293454688601</v>
      </c>
    </row>
    <row r="4142" spans="1:5" x14ac:dyDescent="0.25">
      <c r="A4142" s="284">
        <v>25141.002783395001</v>
      </c>
      <c r="B4142" s="284">
        <v>-0.113247610681377</v>
      </c>
      <c r="C4142" s="284">
        <v>-0.12868519454528701</v>
      </c>
      <c r="D4142" s="284">
        <v>-0.208617453439573</v>
      </c>
      <c r="E4142" s="284">
        <v>-0.34767840372367298</v>
      </c>
    </row>
    <row r="4143" spans="1:5" x14ac:dyDescent="0.25">
      <c r="A4143" s="284">
        <v>25142.611003321101</v>
      </c>
      <c r="B4143" s="284">
        <v>1.11513227784465E-2</v>
      </c>
      <c r="C4143" s="284">
        <v>-0.12868213456001901</v>
      </c>
      <c r="D4143" s="284">
        <v>-0.20857650967656199</v>
      </c>
      <c r="E4143" s="284">
        <v>-0.34769744917498302</v>
      </c>
    </row>
    <row r="4144" spans="1:5" x14ac:dyDescent="0.25">
      <c r="A4144" s="284">
        <v>25144.8511828868</v>
      </c>
      <c r="B4144" s="284">
        <v>0.21591874117228299</v>
      </c>
      <c r="C4144" s="284">
        <v>-0.128677865969345</v>
      </c>
      <c r="D4144" s="284">
        <v>-0.20851947681697</v>
      </c>
      <c r="E4144" s="284">
        <v>-0.347723992842358</v>
      </c>
    </row>
    <row r="4145" spans="1:5" x14ac:dyDescent="0.25">
      <c r="A4145" s="284">
        <v>25150.228701771899</v>
      </c>
      <c r="B4145" s="284">
        <v>-0.42785308473280997</v>
      </c>
      <c r="C4145" s="284">
        <v>-0.128667589977073</v>
      </c>
      <c r="D4145" s="284">
        <v>-0.20838283714633599</v>
      </c>
      <c r="E4145" s="284">
        <v>-0.34778773588434297</v>
      </c>
    </row>
    <row r="4146" spans="1:5" x14ac:dyDescent="0.25">
      <c r="A4146" s="284">
        <v>25150.589333426298</v>
      </c>
      <c r="B4146" s="284">
        <v>0.55412175139990505</v>
      </c>
      <c r="C4146" s="284">
        <v>-0.12866689935955</v>
      </c>
      <c r="D4146" s="284">
        <v>-0.208373685296043</v>
      </c>
      <c r="E4146" s="284">
        <v>-0.34779201387711201</v>
      </c>
    </row>
    <row r="4147" spans="1:5" x14ac:dyDescent="0.25">
      <c r="A4147" s="284">
        <v>25156.6025510082</v>
      </c>
      <c r="B4147" s="284">
        <v>-0.33223376918096698</v>
      </c>
      <c r="C4147" s="284">
        <v>-0.12865535639946499</v>
      </c>
      <c r="D4147" s="284">
        <v>-0.20822108619272101</v>
      </c>
      <c r="E4147" s="284">
        <v>-0.34786337377049797</v>
      </c>
    </row>
    <row r="4148" spans="1:5" x14ac:dyDescent="0.25">
      <c r="A4148" s="284">
        <v>25159.603560228501</v>
      </c>
      <c r="B4148" s="284">
        <v>-0.35616313054105397</v>
      </c>
      <c r="C4148" s="284">
        <v>-0.12864957536211</v>
      </c>
      <c r="D4148" s="284">
        <v>-0.208144928742928</v>
      </c>
      <c r="E4148" s="284">
        <v>-0.34789901580777399</v>
      </c>
    </row>
    <row r="4149" spans="1:5" x14ac:dyDescent="0.25">
      <c r="A4149" s="284">
        <v>25161.676571387299</v>
      </c>
      <c r="B4149" s="284">
        <v>0.365126385889458</v>
      </c>
      <c r="C4149" s="284">
        <v>-0.12864557623654899</v>
      </c>
      <c r="D4149" s="284">
        <v>-0.20809232135932901</v>
      </c>
      <c r="E4149" s="284">
        <v>-0.34792364735896403</v>
      </c>
    </row>
    <row r="4150" spans="1:5" x14ac:dyDescent="0.25">
      <c r="A4150" s="284">
        <v>25161.839262515299</v>
      </c>
      <c r="B4150" s="284">
        <v>-1.8602796119767899</v>
      </c>
      <c r="C4150" s="284">
        <v>-0.128645262036997</v>
      </c>
      <c r="D4150" s="284">
        <v>-0.20808819270109899</v>
      </c>
      <c r="E4150" s="284">
        <v>-0.347925580956502</v>
      </c>
    </row>
    <row r="4151" spans="1:5" x14ac:dyDescent="0.25">
      <c r="A4151" s="284">
        <v>25162.600987474001</v>
      </c>
      <c r="B4151" s="284">
        <v>-0.26909580953485801</v>
      </c>
      <c r="C4151" s="284">
        <v>-0.128643790440851</v>
      </c>
      <c r="D4151" s="284">
        <v>-0.20806888866893</v>
      </c>
      <c r="E4151" s="284">
        <v>-0.34793463505002298</v>
      </c>
    </row>
    <row r="4152" spans="1:5" x14ac:dyDescent="0.25">
      <c r="A4152" s="284">
        <v>25164.327977769</v>
      </c>
      <c r="B4152" s="284">
        <v>-0.36225868011747803</v>
      </c>
      <c r="C4152" s="284">
        <v>-0.12864044840250799</v>
      </c>
      <c r="D4152" s="284">
        <v>-0.20802517861394099</v>
      </c>
      <c r="E4152" s="284">
        <v>-0.34795516422390499</v>
      </c>
    </row>
    <row r="4153" spans="1:5" x14ac:dyDescent="0.25">
      <c r="A4153" s="284">
        <v>25165.351070767902</v>
      </c>
      <c r="B4153" s="284">
        <v>-0.37299858208405001</v>
      </c>
      <c r="C4153" s="284">
        <v>-0.12863846853264899</v>
      </c>
      <c r="D4153" s="284">
        <v>-0.207999284171237</v>
      </c>
      <c r="E4153" s="284">
        <v>-0.34796732952626203</v>
      </c>
    </row>
    <row r="4154" spans="1:5" x14ac:dyDescent="0.25">
      <c r="A4154" s="284">
        <v>25166.3864188837</v>
      </c>
      <c r="B4154" s="284">
        <v>-0.20400151806135899</v>
      </c>
      <c r="C4154" s="284">
        <v>-0.12863646494692499</v>
      </c>
      <c r="D4154" s="284">
        <v>-0.207973094793868</v>
      </c>
      <c r="E4154" s="284">
        <v>-0.34797964452455499</v>
      </c>
    </row>
    <row r="4155" spans="1:5" x14ac:dyDescent="0.25">
      <c r="A4155" s="284">
        <v>25167.049221835099</v>
      </c>
      <c r="B4155" s="284">
        <v>-0.14365107050572401</v>
      </c>
      <c r="C4155" s="284">
        <v>-0.12863518019287101</v>
      </c>
      <c r="D4155" s="284">
        <v>-0.20795633357410401</v>
      </c>
      <c r="E4155" s="284">
        <v>-0.34798753007347999</v>
      </c>
    </row>
    <row r="4156" spans="1:5" x14ac:dyDescent="0.25">
      <c r="A4156" s="284">
        <v>25172.444315592798</v>
      </c>
      <c r="B4156" s="284">
        <v>-0.29017744880071</v>
      </c>
      <c r="C4156" s="284">
        <v>-0.12862468906733801</v>
      </c>
      <c r="D4156" s="284">
        <v>-0.20782003833646201</v>
      </c>
      <c r="E4156" s="284">
        <v>-0.348051733139146</v>
      </c>
    </row>
    <row r="4157" spans="1:5" x14ac:dyDescent="0.25">
      <c r="A4157" s="284">
        <v>25176.4681354737</v>
      </c>
      <c r="B4157" s="284">
        <v>-0.368889255838589</v>
      </c>
      <c r="C4157" s="284">
        <v>-0.12861685376563101</v>
      </c>
      <c r="D4157" s="284">
        <v>-0.20771846836009</v>
      </c>
      <c r="E4157" s="284">
        <v>-0.34809965970756701</v>
      </c>
    </row>
    <row r="4158" spans="1:5" x14ac:dyDescent="0.25">
      <c r="A4158" s="284">
        <v>25176.686117506499</v>
      </c>
      <c r="B4158" s="284">
        <v>-0.19959152969701899</v>
      </c>
      <c r="C4158" s="284">
        <v>-0.12861642930453501</v>
      </c>
      <c r="D4158" s="284">
        <v>-0.20771297141342701</v>
      </c>
      <c r="E4158" s="284">
        <v>-0.34810225717507998</v>
      </c>
    </row>
    <row r="4159" spans="1:5" x14ac:dyDescent="0.25">
      <c r="A4159" s="284">
        <v>25177.358742452001</v>
      </c>
      <c r="B4159" s="284">
        <v>-0.191519247899508</v>
      </c>
      <c r="C4159" s="284">
        <v>-0.12861511517322399</v>
      </c>
      <c r="D4159" s="284">
        <v>-0.20769601007022601</v>
      </c>
      <c r="E4159" s="284">
        <v>-0.34811027215421098</v>
      </c>
    </row>
    <row r="4160" spans="1:5" x14ac:dyDescent="0.25">
      <c r="A4160" s="284">
        <v>25177.501817459899</v>
      </c>
      <c r="B4160" s="284">
        <v>-3.6071422472583298E-2</v>
      </c>
      <c r="C4160" s="284">
        <v>-0.12861483564248599</v>
      </c>
      <c r="D4160" s="284">
        <v>-0.20769240530102501</v>
      </c>
      <c r="E4160" s="284">
        <v>-0.34811197703181102</v>
      </c>
    </row>
    <row r="4161" spans="1:5" x14ac:dyDescent="0.25">
      <c r="A4161" s="284">
        <v>25183.060553354801</v>
      </c>
      <c r="B4161" s="284">
        <v>-0.123345826486243</v>
      </c>
      <c r="C4161" s="284">
        <v>-0.128603953220807</v>
      </c>
      <c r="D4161" s="284">
        <v>-0.207552398744933</v>
      </c>
      <c r="E4161" s="284">
        <v>-0.34817827106612897</v>
      </c>
    </row>
    <row r="4162" spans="1:5" x14ac:dyDescent="0.25">
      <c r="A4162" s="284">
        <v>25188.582548187998</v>
      </c>
      <c r="B4162" s="284">
        <v>0.123109129500554</v>
      </c>
      <c r="C4162" s="284">
        <v>-0.12859309505011099</v>
      </c>
      <c r="D4162" s="284">
        <v>-0.20741363132847199</v>
      </c>
      <c r="E4162" s="284">
        <v>-0.34824415412419901</v>
      </c>
    </row>
    <row r="4163" spans="1:5" x14ac:dyDescent="0.25">
      <c r="A4163" s="284">
        <v>25189.5754798454</v>
      </c>
      <c r="B4163" s="284">
        <v>0.465298618442955</v>
      </c>
      <c r="C4163" s="284">
        <v>-0.12859114201271801</v>
      </c>
      <c r="D4163" s="284">
        <v>-0.20738867901232999</v>
      </c>
      <c r="E4163" s="284">
        <v>-0.348256011678516</v>
      </c>
    </row>
    <row r="4164" spans="1:5" x14ac:dyDescent="0.25">
      <c r="A4164" s="284">
        <v>25190.229604050299</v>
      </c>
      <c r="B4164" s="284">
        <v>-7.0452122165154396E-2</v>
      </c>
      <c r="C4164" s="284">
        <v>-0.128589852357165</v>
      </c>
      <c r="D4164" s="284">
        <v>-0.20737224090822201</v>
      </c>
      <c r="E4164" s="284">
        <v>-0.34826382320636001</v>
      </c>
    </row>
    <row r="4165" spans="1:5" x14ac:dyDescent="0.25">
      <c r="A4165" s="284">
        <v>25190.419896596399</v>
      </c>
      <c r="B4165" s="284">
        <v>-8.2972603031894507E-2</v>
      </c>
      <c r="C4165" s="284">
        <v>-0.12858947702708101</v>
      </c>
      <c r="D4165" s="284">
        <v>-0.207367458867348</v>
      </c>
      <c r="E4165" s="284">
        <v>-0.34826609567313599</v>
      </c>
    </row>
    <row r="4166" spans="1:5" x14ac:dyDescent="0.25">
      <c r="A4166" s="284">
        <v>25190.703963948301</v>
      </c>
      <c r="B4166" s="284">
        <v>0.17796835281729301</v>
      </c>
      <c r="C4166" s="284">
        <v>-0.128588916737015</v>
      </c>
      <c r="D4166" s="284">
        <v>-0.20736032027093301</v>
      </c>
      <c r="E4166" s="284">
        <v>-0.34826949115114503</v>
      </c>
    </row>
    <row r="4167" spans="1:5" x14ac:dyDescent="0.25">
      <c r="A4167" s="284">
        <v>25193.382616121398</v>
      </c>
      <c r="B4167" s="284">
        <v>-0.19746448797451899</v>
      </c>
      <c r="C4167" s="284">
        <v>-0.128583627352479</v>
      </c>
      <c r="D4167" s="284">
        <v>-0.20729300589399399</v>
      </c>
      <c r="E4167" s="284">
        <v>-0.34830150927814102</v>
      </c>
    </row>
    <row r="4168" spans="1:5" x14ac:dyDescent="0.25">
      <c r="A4168" s="284">
        <v>25200.1928838776</v>
      </c>
      <c r="B4168" s="284">
        <v>-0.216354740236713</v>
      </c>
      <c r="C4168" s="284">
        <v>-0.12857013318351801</v>
      </c>
      <c r="D4168" s="284">
        <v>-0.207122184661962</v>
      </c>
      <c r="E4168" s="284">
        <v>-0.34838292546026001</v>
      </c>
    </row>
    <row r="4169" spans="1:5" x14ac:dyDescent="0.25">
      <c r="A4169" s="284">
        <v>25203.8802070684</v>
      </c>
      <c r="B4169" s="284">
        <v>-0.37565260644030202</v>
      </c>
      <c r="C4169" s="284">
        <v>-0.12856279473358001</v>
      </c>
      <c r="D4169" s="284">
        <v>-0.20702986401130299</v>
      </c>
      <c r="E4169" s="284">
        <v>-0.34842705175473898</v>
      </c>
    </row>
    <row r="4170" spans="1:5" x14ac:dyDescent="0.25">
      <c r="A4170" s="284">
        <v>25205.4240346808</v>
      </c>
      <c r="B4170" s="284">
        <v>-0.39549010715628202</v>
      </c>
      <c r="C4170" s="284">
        <v>-0.12855971765063401</v>
      </c>
      <c r="D4170" s="284">
        <v>-0.20699123956208201</v>
      </c>
      <c r="E4170" s="284">
        <v>-0.34844553686868501</v>
      </c>
    </row>
    <row r="4171" spans="1:5" x14ac:dyDescent="0.25">
      <c r="A4171" s="284">
        <v>25208.5399160423</v>
      </c>
      <c r="B4171" s="284">
        <v>-0.37492554937251799</v>
      </c>
      <c r="C4171" s="284">
        <v>-0.12855350150136099</v>
      </c>
      <c r="D4171" s="284">
        <v>-0.20691334882220599</v>
      </c>
      <c r="E4171" s="284">
        <v>-0.34848285924566702</v>
      </c>
    </row>
    <row r="4172" spans="1:5" x14ac:dyDescent="0.25">
      <c r="A4172" s="284">
        <v>25217.592968113098</v>
      </c>
      <c r="B4172" s="284">
        <v>-6.9386957384553999E-2</v>
      </c>
      <c r="C4172" s="284">
        <v>-0.12853535385401299</v>
      </c>
      <c r="D4172" s="284">
        <v>-0.206687428830924</v>
      </c>
      <c r="E4172" s="284">
        <v>-0.34859143200685999</v>
      </c>
    </row>
    <row r="4173" spans="1:5" x14ac:dyDescent="0.25">
      <c r="A4173" s="284">
        <v>25219.993429427301</v>
      </c>
      <c r="B4173" s="284">
        <v>-0.152275722680417</v>
      </c>
      <c r="C4173" s="284">
        <v>-0.12853051465916299</v>
      </c>
      <c r="D4173" s="284">
        <v>-0.206627628348728</v>
      </c>
      <c r="E4173" s="284">
        <v>-0.34862022445458601</v>
      </c>
    </row>
    <row r="4174" spans="1:5" x14ac:dyDescent="0.25">
      <c r="A4174" s="284">
        <v>25220.311941786102</v>
      </c>
      <c r="B4174" s="284">
        <v>-0.31278342450692398</v>
      </c>
      <c r="C4174" s="284">
        <v>-0.12852987255618201</v>
      </c>
      <c r="D4174" s="284">
        <v>-0.20661969354364201</v>
      </c>
      <c r="E4174" s="284">
        <v>-0.34862404834112198</v>
      </c>
    </row>
    <row r="4175" spans="1:5" x14ac:dyDescent="0.25">
      <c r="A4175" s="284">
        <v>25226.834254692101</v>
      </c>
      <c r="B4175" s="284">
        <v>-0.21786840841531199</v>
      </c>
      <c r="C4175" s="284">
        <v>-0.12851670575597199</v>
      </c>
      <c r="D4175" s="284">
        <v>-0.20645756631929599</v>
      </c>
      <c r="E4175" s="284">
        <v>-0.34870240195989</v>
      </c>
    </row>
    <row r="4176" spans="1:5" x14ac:dyDescent="0.25">
      <c r="A4176" s="284">
        <v>25228.741999062</v>
      </c>
      <c r="B4176" s="284">
        <v>-0.24120470779596101</v>
      </c>
      <c r="C4176" s="284">
        <v>-0.12851284039556099</v>
      </c>
      <c r="D4176" s="284">
        <v>-0.206410168454667</v>
      </c>
      <c r="E4176" s="284">
        <v>-0.34872533125430599</v>
      </c>
    </row>
    <row r="4177" spans="1:5" x14ac:dyDescent="0.25">
      <c r="A4177" s="284">
        <v>25228.874235510899</v>
      </c>
      <c r="B4177" s="284">
        <v>-0.28730160824864698</v>
      </c>
      <c r="C4177" s="284">
        <v>-0.12851257246577899</v>
      </c>
      <c r="D4177" s="284">
        <v>-0.20640688304315899</v>
      </c>
      <c r="E4177" s="284">
        <v>-0.34872692117870602</v>
      </c>
    </row>
    <row r="4178" spans="1:5" x14ac:dyDescent="0.25">
      <c r="A4178" s="284">
        <v>25229.062939203799</v>
      </c>
      <c r="B4178" s="284">
        <v>-0.20495336768592301</v>
      </c>
      <c r="C4178" s="284">
        <v>-0.128512190125359</v>
      </c>
      <c r="D4178" s="284">
        <v>-0.206402194704287</v>
      </c>
      <c r="E4178" s="284">
        <v>-0.34872919010152198</v>
      </c>
    </row>
    <row r="4179" spans="1:5" x14ac:dyDescent="0.25">
      <c r="A4179" s="284">
        <v>25229.118010478502</v>
      </c>
      <c r="B4179" s="284">
        <v>1.6942721689009199</v>
      </c>
      <c r="C4179" s="284">
        <v>-0.128512078447239</v>
      </c>
      <c r="D4179" s="284">
        <v>-0.206400826459744</v>
      </c>
      <c r="E4179" s="284">
        <v>-0.34872985226382403</v>
      </c>
    </row>
    <row r="4180" spans="1:5" x14ac:dyDescent="0.25">
      <c r="A4180" s="284">
        <v>25230.021775778001</v>
      </c>
      <c r="B4180" s="284">
        <v>-0.66923647302971101</v>
      </c>
      <c r="C4180" s="284">
        <v>-0.12851024515744799</v>
      </c>
      <c r="D4180" s="284">
        <v>-0.20637837243183399</v>
      </c>
      <c r="E4180" s="284">
        <v>-0.34874071996748401</v>
      </c>
    </row>
    <row r="4181" spans="1:5" x14ac:dyDescent="0.25">
      <c r="A4181" s="284">
        <v>25230.087239729299</v>
      </c>
      <c r="B4181" s="284">
        <v>-0.21822716606722001</v>
      </c>
      <c r="C4181" s="284">
        <v>-0.12851011235606799</v>
      </c>
      <c r="D4181" s="284">
        <v>-0.20637674598148301</v>
      </c>
      <c r="E4181" s="284">
        <v>-0.34874150744476401</v>
      </c>
    </row>
    <row r="4182" spans="1:5" x14ac:dyDescent="0.25">
      <c r="A4182" s="284">
        <v>25233.388753870899</v>
      </c>
      <c r="B4182" s="284">
        <v>-0.211671207254815</v>
      </c>
      <c r="C4182" s="284">
        <v>-0.128503405062626</v>
      </c>
      <c r="D4182" s="284">
        <v>-0.20629471993919599</v>
      </c>
      <c r="E4182" s="284">
        <v>-0.34878122309293502</v>
      </c>
    </row>
    <row r="4183" spans="1:5" x14ac:dyDescent="0.25">
      <c r="A4183" s="284">
        <v>25235.504890375199</v>
      </c>
      <c r="B4183" s="284">
        <v>-0.31276866261622499</v>
      </c>
      <c r="C4183" s="284">
        <v>-0.12849909268475901</v>
      </c>
      <c r="D4183" s="284">
        <v>-0.206242144576819</v>
      </c>
      <c r="E4183" s="284">
        <v>-0.348806694979929</v>
      </c>
    </row>
    <row r="4184" spans="1:5" x14ac:dyDescent="0.25">
      <c r="A4184" s="284">
        <v>25237.581536024099</v>
      </c>
      <c r="B4184" s="284">
        <v>-0.53847520544240102</v>
      </c>
      <c r="C4184" s="284">
        <v>-0.1284948607835</v>
      </c>
      <c r="D4184" s="284">
        <v>-0.20619069170722701</v>
      </c>
      <c r="E4184" s="284">
        <v>-0.34883169151639498</v>
      </c>
    </row>
    <row r="4185" spans="1:5" x14ac:dyDescent="0.25">
      <c r="A4185" s="284">
        <v>25238.153408731901</v>
      </c>
      <c r="B4185" s="284">
        <v>7.1780380910935193E-2</v>
      </c>
      <c r="C4185" s="284">
        <v>-0.12849369539024499</v>
      </c>
      <c r="D4185" s="284">
        <v>-0.206176522466618</v>
      </c>
      <c r="E4185" s="284">
        <v>-0.34883857803435803</v>
      </c>
    </row>
    <row r="4186" spans="1:5" x14ac:dyDescent="0.25">
      <c r="A4186" s="284">
        <v>25238.421681228901</v>
      </c>
      <c r="B4186" s="284">
        <v>-0.42845684602168499</v>
      </c>
      <c r="C4186" s="284">
        <v>-0.12849314868998499</v>
      </c>
      <c r="D4186" s="284">
        <v>-0.20616987550217</v>
      </c>
      <c r="E4186" s="284">
        <v>-0.34884181061504199</v>
      </c>
    </row>
    <row r="4187" spans="1:5" x14ac:dyDescent="0.25">
      <c r="A4187" s="284">
        <v>25238.826575061699</v>
      </c>
      <c r="B4187" s="284">
        <v>-0.20502036770922999</v>
      </c>
      <c r="C4187" s="284">
        <v>-0.12849232357534801</v>
      </c>
      <c r="D4187" s="284">
        <v>-0.206159843482702</v>
      </c>
      <c r="E4187" s="284">
        <v>-0.34884669051805101</v>
      </c>
    </row>
    <row r="4188" spans="1:5" x14ac:dyDescent="0.25">
      <c r="A4188" s="284">
        <v>25247.4513228783</v>
      </c>
      <c r="B4188" s="284">
        <v>-0.72657093250083604</v>
      </c>
      <c r="C4188" s="284">
        <v>-0.128474660279882</v>
      </c>
      <c r="D4188" s="284">
        <v>-0.20594645707283701</v>
      </c>
      <c r="E4188" s="284">
        <v>-0.34895063858889203</v>
      </c>
    </row>
    <row r="4189" spans="1:5" x14ac:dyDescent="0.25">
      <c r="A4189" s="284">
        <v>25249.988047458501</v>
      </c>
      <c r="B4189" s="284">
        <v>-2.5462572382439801E-2</v>
      </c>
      <c r="C4189" s="284">
        <v>-0.12846944509302599</v>
      </c>
      <c r="D4189" s="284">
        <v>-0.205883791475728</v>
      </c>
      <c r="E4189" s="284">
        <v>-0.34898125622083798</v>
      </c>
    </row>
    <row r="4190" spans="1:5" x14ac:dyDescent="0.25">
      <c r="A4190" s="284">
        <v>25250.395645676199</v>
      </c>
      <c r="B4190" s="284">
        <v>-0.17596817291488701</v>
      </c>
      <c r="C4190" s="284">
        <v>-0.12846860622272099</v>
      </c>
      <c r="D4190" s="284">
        <v>-0.20587372502807</v>
      </c>
      <c r="E4190" s="284">
        <v>-0.34898617582949798</v>
      </c>
    </row>
    <row r="4191" spans="1:5" x14ac:dyDescent="0.25">
      <c r="A4191" s="284">
        <v>25250.445027670499</v>
      </c>
      <c r="B4191" s="284">
        <v>-0.23586612259568501</v>
      </c>
      <c r="C4191" s="284">
        <v>-0.12846850452846101</v>
      </c>
      <c r="D4191" s="284">
        <v>-0.205872505441627</v>
      </c>
      <c r="E4191" s="284">
        <v>-0.348986771857832</v>
      </c>
    </row>
    <row r="4192" spans="1:5" x14ac:dyDescent="0.25">
      <c r="A4192" s="284">
        <v>25251.738693225601</v>
      </c>
      <c r="B4192" s="284">
        <v>0.24156532077264101</v>
      </c>
      <c r="C4192" s="284">
        <v>-0.12846584043269901</v>
      </c>
      <c r="D4192" s="284">
        <v>-0.20584059297131699</v>
      </c>
      <c r="E4192" s="284">
        <v>-0.34900238607789202</v>
      </c>
    </row>
    <row r="4193" spans="1:5" x14ac:dyDescent="0.25">
      <c r="A4193" s="284">
        <v>25255.159289864201</v>
      </c>
      <c r="B4193" s="284">
        <v>-0.39248405371370398</v>
      </c>
      <c r="C4193" s="284">
        <v>-0.12845878268893501</v>
      </c>
      <c r="D4193" s="284">
        <v>-0.20575621282512199</v>
      </c>
      <c r="E4193" s="284">
        <v>-0.34904367182476997</v>
      </c>
    </row>
    <row r="4194" spans="1:5" x14ac:dyDescent="0.25">
      <c r="A4194" s="284">
        <v>25256.9849859643</v>
      </c>
      <c r="B4194" s="284">
        <v>2.50926095753723E-2</v>
      </c>
      <c r="C4194" s="284">
        <v>-0.128455008783254</v>
      </c>
      <c r="D4194" s="284">
        <v>-0.20571120505988</v>
      </c>
      <c r="E4194" s="284">
        <v>-0.34906572544403802</v>
      </c>
    </row>
    <row r="4195" spans="1:5" x14ac:dyDescent="0.25">
      <c r="A4195" s="284">
        <v>25261.1590345982</v>
      </c>
      <c r="B4195" s="284">
        <v>0.13048197472551601</v>
      </c>
      <c r="C4195" s="284">
        <v>-0.12844636711226201</v>
      </c>
      <c r="D4195" s="284">
        <v>-0.20560844249395199</v>
      </c>
      <c r="E4195" s="284">
        <v>-0.34911617192045502</v>
      </c>
    </row>
    <row r="4196" spans="1:5" x14ac:dyDescent="0.25">
      <c r="A4196" s="284">
        <v>25264.317069540699</v>
      </c>
      <c r="B4196" s="284">
        <v>-0.142485509914447</v>
      </c>
      <c r="C4196" s="284">
        <v>-0.12843981148928199</v>
      </c>
      <c r="D4196" s="284">
        <v>-0.205530722125364</v>
      </c>
      <c r="E4196" s="284">
        <v>-0.34915436400875699</v>
      </c>
    </row>
    <row r="4197" spans="1:5" x14ac:dyDescent="0.25">
      <c r="A4197" s="284">
        <v>25264.646341808901</v>
      </c>
      <c r="B4197" s="284">
        <v>-1.3782725029798401E-2</v>
      </c>
      <c r="C4197" s="284">
        <v>-0.12843912650112399</v>
      </c>
      <c r="D4197" s="284">
        <v>-0.205522639360151</v>
      </c>
      <c r="E4197" s="284">
        <v>-0.34915834610388002</v>
      </c>
    </row>
    <row r="4198" spans="1:5" x14ac:dyDescent="0.25">
      <c r="A4198" s="284">
        <v>25268.1034403962</v>
      </c>
      <c r="B4198" s="284">
        <v>-6.6073256716314699E-2</v>
      </c>
      <c r="C4198" s="284">
        <v>-0.128431931671974</v>
      </c>
      <c r="D4198" s="284">
        <v>-0.20543781024500701</v>
      </c>
      <c r="E4198" s="284">
        <v>-0.34920018487942001</v>
      </c>
    </row>
    <row r="4199" spans="1:5" x14ac:dyDescent="0.25">
      <c r="A4199" s="284">
        <v>25278.0056905034</v>
      </c>
      <c r="B4199" s="284">
        <v>-0.14468290188394101</v>
      </c>
      <c r="C4199" s="284">
        <v>-0.128411226657621</v>
      </c>
      <c r="D4199" s="284">
        <v>-0.205194832183106</v>
      </c>
      <c r="E4199" s="284">
        <v>-0.34932017640399998</v>
      </c>
    </row>
    <row r="4200" spans="1:5" x14ac:dyDescent="0.25">
      <c r="A4200" s="284">
        <v>25287.897110867601</v>
      </c>
      <c r="B4200" s="284">
        <v>-0.173548495668574</v>
      </c>
      <c r="C4200" s="284">
        <v>-0.128390403501043</v>
      </c>
      <c r="D4200" s="284">
        <v>-0.204952949344193</v>
      </c>
      <c r="E4200" s="284">
        <v>-0.34944019706381202</v>
      </c>
    </row>
    <row r="4201" spans="1:5" x14ac:dyDescent="0.25">
      <c r="A4201" s="284">
        <v>25289.9992511948</v>
      </c>
      <c r="B4201" s="284">
        <v>-0.484028444599161</v>
      </c>
      <c r="C4201" s="284">
        <v>-0.12838595931442101</v>
      </c>
      <c r="D4201" s="284">
        <v>-0.20490165904542099</v>
      </c>
      <c r="E4201" s="284">
        <v>-0.34946574156951898</v>
      </c>
    </row>
    <row r="4202" spans="1:5" x14ac:dyDescent="0.25">
      <c r="A4202" s="284">
        <v>25297.4286374209</v>
      </c>
      <c r="B4202" s="284">
        <v>-0.466840842927285</v>
      </c>
      <c r="C4202" s="284">
        <v>-0.12837020433354701</v>
      </c>
      <c r="D4202" s="284">
        <v>-0.204720452145673</v>
      </c>
      <c r="E4202" s="284">
        <v>-0.349556024674677</v>
      </c>
    </row>
    <row r="4203" spans="1:5" x14ac:dyDescent="0.25">
      <c r="A4203" s="284">
        <v>25297.552193975</v>
      </c>
      <c r="B4203" s="284">
        <v>-0.20269367580046899</v>
      </c>
      <c r="C4203" s="284">
        <v>-0.12836994211566299</v>
      </c>
      <c r="D4203" s="284">
        <v>-0.204717443231763</v>
      </c>
      <c r="E4203" s="284">
        <v>-0.34955752791287797</v>
      </c>
    </row>
    <row r="4204" spans="1:5" x14ac:dyDescent="0.25">
      <c r="A4204" s="284">
        <v>25302.0562875592</v>
      </c>
      <c r="B4204" s="284">
        <v>2.7327313520575401E-2</v>
      </c>
      <c r="C4204" s="284">
        <v>-0.12836034956282899</v>
      </c>
      <c r="D4204" s="284">
        <v>-0.204607871154668</v>
      </c>
      <c r="E4204" s="284">
        <v>-0.34961233912094503</v>
      </c>
    </row>
    <row r="4205" spans="1:5" x14ac:dyDescent="0.25">
      <c r="A4205" s="284">
        <v>25304.616215629601</v>
      </c>
      <c r="B4205" s="284">
        <v>-0.63321670769587202</v>
      </c>
      <c r="C4205" s="284">
        <v>-0.12835488561866301</v>
      </c>
      <c r="D4205" s="284">
        <v>-0.20454559577185599</v>
      </c>
      <c r="E4205" s="284">
        <v>-0.34964352506259599</v>
      </c>
    </row>
    <row r="4206" spans="1:5" x14ac:dyDescent="0.25">
      <c r="A4206" s="284">
        <v>25307.1743971863</v>
      </c>
      <c r="B4206" s="284">
        <v>-0.190397686886523</v>
      </c>
      <c r="C4206" s="284">
        <v>-0.128349416924918</v>
      </c>
      <c r="D4206" s="284">
        <v>-0.20448349490405901</v>
      </c>
      <c r="E4206" s="284">
        <v>-0.34967468972760601</v>
      </c>
    </row>
    <row r="4207" spans="1:5" x14ac:dyDescent="0.25">
      <c r="A4207" s="284">
        <v>25310.313931270201</v>
      </c>
      <c r="B4207" s="284">
        <v>-0.41394951197174501</v>
      </c>
      <c r="C4207" s="284">
        <v>-0.12834269062231099</v>
      </c>
      <c r="D4207" s="284">
        <v>-0.20440728147402601</v>
      </c>
      <c r="E4207" s="284">
        <v>-0.349712937280099</v>
      </c>
    </row>
    <row r="4208" spans="1:5" x14ac:dyDescent="0.25">
      <c r="A4208" s="284">
        <v>25312.431953441799</v>
      </c>
      <c r="B4208" s="284">
        <v>-0.229267128667132</v>
      </c>
      <c r="C4208" s="284">
        <v>-0.12833814567751001</v>
      </c>
      <c r="D4208" s="284">
        <v>-0.204355876047668</v>
      </c>
      <c r="E4208" s="284">
        <v>-0.349738762556209</v>
      </c>
    </row>
    <row r="4209" spans="1:5" x14ac:dyDescent="0.25">
      <c r="A4209" s="284">
        <v>25312.6492806639</v>
      </c>
      <c r="B4209" s="284">
        <v>-8.3868225024108498E-2</v>
      </c>
      <c r="C4209" s="284">
        <v>-0.12833767817233599</v>
      </c>
      <c r="D4209" s="284">
        <v>-0.20435061269131699</v>
      </c>
      <c r="E4209" s="284">
        <v>-0.34974141281446802</v>
      </c>
    </row>
    <row r="4210" spans="1:5" x14ac:dyDescent="0.25">
      <c r="A4210" s="284">
        <v>25317.366893205501</v>
      </c>
      <c r="B4210" s="284">
        <v>-7.1877293067146297E-2</v>
      </c>
      <c r="C4210" s="284">
        <v>-0.12832752984277199</v>
      </c>
      <c r="D4210" s="284">
        <v>-0.20423635882247199</v>
      </c>
      <c r="E4210" s="284">
        <v>-0.34979897117233499</v>
      </c>
    </row>
    <row r="4211" spans="1:5" x14ac:dyDescent="0.25">
      <c r="A4211" s="284">
        <v>25319.933209658098</v>
      </c>
      <c r="B4211" s="284">
        <v>0.66476275663691597</v>
      </c>
      <c r="C4211" s="284">
        <v>-0.128321988787058</v>
      </c>
      <c r="D4211" s="284">
        <v>-0.20417420628645799</v>
      </c>
      <c r="E4211" s="284">
        <v>-0.349830299314147</v>
      </c>
    </row>
    <row r="4212" spans="1:5" x14ac:dyDescent="0.25">
      <c r="A4212" s="284">
        <v>25321.605922225899</v>
      </c>
      <c r="B4212" s="284">
        <v>-0.40994582604623198</v>
      </c>
      <c r="C4212" s="284">
        <v>-0.128318377153924</v>
      </c>
      <c r="D4212" s="284">
        <v>-0.20413376204216199</v>
      </c>
      <c r="E4212" s="284">
        <v>-0.34985072689725</v>
      </c>
    </row>
    <row r="4213" spans="1:5" x14ac:dyDescent="0.25">
      <c r="A4213" s="284">
        <v>25325.006182906302</v>
      </c>
      <c r="B4213" s="284">
        <v>-9.5159736321948102E-2</v>
      </c>
      <c r="C4213" s="284">
        <v>-0.12831102734017399</v>
      </c>
      <c r="D4213" s="284">
        <v>-0.20405168843028201</v>
      </c>
      <c r="E4213" s="284">
        <v>-0.34989226982516702</v>
      </c>
    </row>
    <row r="4214" spans="1:5" x14ac:dyDescent="0.25">
      <c r="A4214" s="284">
        <v>25326.375566544801</v>
      </c>
      <c r="B4214" s="284">
        <v>-0.169807988827231</v>
      </c>
      <c r="C4214" s="284">
        <v>-0.12830805894383601</v>
      </c>
      <c r="D4214" s="284">
        <v>-0.204018635005317</v>
      </c>
      <c r="E4214" s="284">
        <v>-0.34990900636185801</v>
      </c>
    </row>
    <row r="4215" spans="1:5" x14ac:dyDescent="0.25">
      <c r="A4215" s="284">
        <v>25328.087730737501</v>
      </c>
      <c r="B4215" s="284">
        <v>-0.21188205832340901</v>
      </c>
      <c r="C4215" s="284">
        <v>-0.12830434673754099</v>
      </c>
      <c r="D4215" s="284">
        <v>-0.20397730773289999</v>
      </c>
      <c r="E4215" s="284">
        <v>-0.34992994710799102</v>
      </c>
    </row>
    <row r="4216" spans="1:5" x14ac:dyDescent="0.25">
      <c r="A4216" s="284">
        <v>25334.702637455499</v>
      </c>
      <c r="B4216" s="284">
        <v>0.50104891766038495</v>
      </c>
      <c r="C4216" s="284">
        <v>-0.12828995157780701</v>
      </c>
      <c r="D4216" s="284">
        <v>-0.20381764077273601</v>
      </c>
      <c r="E4216" s="284">
        <v>-0.35001086969993001</v>
      </c>
    </row>
    <row r="4217" spans="1:5" x14ac:dyDescent="0.25">
      <c r="A4217" s="284">
        <v>25337.777492845598</v>
      </c>
      <c r="B4217" s="284">
        <v>-6.9853720310164596E-2</v>
      </c>
      <c r="C4217" s="284">
        <v>-0.12828324903261701</v>
      </c>
      <c r="D4217" s="284">
        <v>-0.20374360398837699</v>
      </c>
      <c r="E4217" s="284">
        <v>-0.35004851269722098</v>
      </c>
    </row>
    <row r="4218" spans="1:5" x14ac:dyDescent="0.25">
      <c r="A4218" s="284">
        <v>25341.796626904801</v>
      </c>
      <c r="B4218" s="284">
        <v>2.4454800659112801E-2</v>
      </c>
      <c r="C4218" s="284">
        <v>-0.128274454191249</v>
      </c>
      <c r="D4218" s="284">
        <v>-0.203646931339831</v>
      </c>
      <c r="E4218" s="284">
        <v>-0.35009775289260803</v>
      </c>
    </row>
    <row r="4219" spans="1:5" x14ac:dyDescent="0.25">
      <c r="A4219" s="284">
        <v>25342.254803296099</v>
      </c>
      <c r="B4219" s="284">
        <v>-9.9791500586121601E-2</v>
      </c>
      <c r="C4219" s="284">
        <v>-0.128273451590037</v>
      </c>
      <c r="D4219" s="284">
        <v>-0.20363591837727901</v>
      </c>
      <c r="E4219" s="284">
        <v>-0.35010336655910601</v>
      </c>
    </row>
    <row r="4220" spans="1:5" x14ac:dyDescent="0.25">
      <c r="A4220" s="284">
        <v>25347.181738798401</v>
      </c>
      <c r="B4220" s="284">
        <v>-0.27131986711669298</v>
      </c>
      <c r="C4220" s="284">
        <v>-0.12826263921862299</v>
      </c>
      <c r="D4220" s="284">
        <v>-0.20351758425847499</v>
      </c>
      <c r="E4220" s="284">
        <v>-0.35016377621390099</v>
      </c>
    </row>
    <row r="4221" spans="1:5" x14ac:dyDescent="0.25">
      <c r="A4221" s="284">
        <v>25347.340206738001</v>
      </c>
      <c r="B4221" s="284">
        <v>-0.14575812152392001</v>
      </c>
      <c r="C4221" s="284">
        <v>-0.12826229029040301</v>
      </c>
      <c r="D4221" s="284">
        <v>-0.20351377820824701</v>
      </c>
      <c r="E4221" s="284">
        <v>-0.35016572027063803</v>
      </c>
    </row>
    <row r="4222" spans="1:5" x14ac:dyDescent="0.25">
      <c r="A4222" s="284">
        <v>25349.549518589502</v>
      </c>
      <c r="B4222" s="284">
        <v>-8.6334344848637598E-2</v>
      </c>
      <c r="C4222" s="284">
        <v>-0.128257425639206</v>
      </c>
      <c r="D4222" s="284">
        <v>-0.20346079742225601</v>
      </c>
      <c r="E4222" s="284">
        <v>-0.35019282538907098</v>
      </c>
    </row>
    <row r="4223" spans="1:5" x14ac:dyDescent="0.25">
      <c r="A4223" s="284">
        <v>25361.533184338899</v>
      </c>
      <c r="B4223" s="284">
        <v>-0.73553347384529599</v>
      </c>
      <c r="C4223" s="284">
        <v>-0.12823095617306901</v>
      </c>
      <c r="D4223" s="284">
        <v>-0.203173867223296</v>
      </c>
      <c r="E4223" s="284">
        <v>-0.35034002232600597</v>
      </c>
    </row>
    <row r="4224" spans="1:5" x14ac:dyDescent="0.25">
      <c r="A4224" s="284">
        <v>25362.196889493702</v>
      </c>
      <c r="B4224" s="284">
        <v>-0.207347993711926</v>
      </c>
      <c r="C4224" s="284">
        <v>-0.128229485841654</v>
      </c>
      <c r="D4224" s="284">
        <v>-0.20315801181894</v>
      </c>
      <c r="E4224" s="284">
        <v>-0.35034818348487501</v>
      </c>
    </row>
    <row r="4225" spans="1:5" x14ac:dyDescent="0.25">
      <c r="A4225" s="284">
        <v>25362.6923675162</v>
      </c>
      <c r="B4225" s="284">
        <v>-2.3528068949152402E-2</v>
      </c>
      <c r="C4225" s="284">
        <v>-0.128228385066227</v>
      </c>
      <c r="D4225" s="284">
        <v>-0.20314617523105499</v>
      </c>
      <c r="E4225" s="284">
        <v>-0.35035427621610998</v>
      </c>
    </row>
    <row r="4226" spans="1:5" x14ac:dyDescent="0.25">
      <c r="A4226" s="284">
        <v>25363.740861394399</v>
      </c>
      <c r="B4226" s="284">
        <v>-0.56004256241851702</v>
      </c>
      <c r="C4226" s="284">
        <v>-0.12822605568683201</v>
      </c>
      <c r="D4226" s="284">
        <v>-0.20312112752081299</v>
      </c>
      <c r="E4226" s="284">
        <v>-0.35036717136812501</v>
      </c>
    </row>
    <row r="4227" spans="1:5" x14ac:dyDescent="0.25">
      <c r="A4227" s="284">
        <v>25364.317251430199</v>
      </c>
      <c r="B4227" s="284">
        <v>-1.68254789341585</v>
      </c>
      <c r="C4227" s="284">
        <v>-0.12822477515377201</v>
      </c>
      <c r="D4227" s="284">
        <v>-0.20310735800731999</v>
      </c>
      <c r="E4227" s="284">
        <v>-0.35037426620561002</v>
      </c>
    </row>
    <row r="4228" spans="1:5" x14ac:dyDescent="0.25">
      <c r="A4228" s="284">
        <v>25365.964520769001</v>
      </c>
      <c r="B4228" s="284">
        <v>-0.62498976090823399</v>
      </c>
      <c r="C4228" s="284">
        <v>-0.12822111197907701</v>
      </c>
      <c r="D4228" s="284">
        <v>-0.20306802115754199</v>
      </c>
      <c r="E4228" s="284">
        <v>-0.35039454259403902</v>
      </c>
    </row>
    <row r="4229" spans="1:5" x14ac:dyDescent="0.25">
      <c r="A4229" s="284">
        <v>25370.638433918699</v>
      </c>
      <c r="B4229" s="284">
        <v>-0.204171772302397</v>
      </c>
      <c r="C4229" s="284">
        <v>-0.12821069974052099</v>
      </c>
      <c r="D4229" s="284">
        <v>-0.20295666470737</v>
      </c>
      <c r="E4229" s="284">
        <v>-0.35045207421699298</v>
      </c>
    </row>
    <row r="4230" spans="1:5" x14ac:dyDescent="0.25">
      <c r="A4230" s="284">
        <v>25372.3021512911</v>
      </c>
      <c r="B4230" s="284">
        <v>-0.26237392207454402</v>
      </c>
      <c r="C4230" s="284">
        <v>-0.12820698511422901</v>
      </c>
      <c r="D4230" s="284">
        <v>-0.20291702647389101</v>
      </c>
      <c r="E4230" s="284">
        <v>-0.35047255306576702</v>
      </c>
    </row>
    <row r="4231" spans="1:5" x14ac:dyDescent="0.25">
      <c r="A4231" s="284">
        <v>25372.884312840401</v>
      </c>
      <c r="B4231" s="284">
        <v>-0.41998646122916</v>
      </c>
      <c r="C4231" s="284">
        <v>-0.12820568417464001</v>
      </c>
      <c r="D4231" s="284">
        <v>-0.20290315641651599</v>
      </c>
      <c r="E4231" s="284">
        <v>-0.35047971894533703</v>
      </c>
    </row>
    <row r="4232" spans="1:5" x14ac:dyDescent="0.25">
      <c r="A4232" s="284">
        <v>25376.1976683209</v>
      </c>
      <c r="B4232" s="284">
        <v>-0.36319128032146197</v>
      </c>
      <c r="C4232" s="284">
        <v>-0.128198254382767</v>
      </c>
      <c r="D4232" s="284">
        <v>-0.20282421538944501</v>
      </c>
      <c r="E4232" s="284">
        <v>-0.350520545241644</v>
      </c>
    </row>
    <row r="4233" spans="1:5" x14ac:dyDescent="0.25">
      <c r="A4233" s="284">
        <v>25379.518936859899</v>
      </c>
      <c r="B4233" s="284">
        <v>-2.22015628776709</v>
      </c>
      <c r="C4233" s="284">
        <v>-0.12819080284566201</v>
      </c>
      <c r="D4233" s="284">
        <v>-0.202745191214979</v>
      </c>
      <c r="E4233" s="284">
        <v>-0.35056149369637502</v>
      </c>
    </row>
    <row r="4234" spans="1:5" x14ac:dyDescent="0.25">
      <c r="A4234" s="284">
        <v>25389.578813022901</v>
      </c>
      <c r="B4234" s="284">
        <v>-1.0328875062218199</v>
      </c>
      <c r="C4234" s="284">
        <v>-0.12816816760991001</v>
      </c>
      <c r="D4234" s="284">
        <v>-0.20250640259571501</v>
      </c>
      <c r="E4234" s="284">
        <v>-0.35068565074568397</v>
      </c>
    </row>
    <row r="4235" spans="1:5" x14ac:dyDescent="0.25">
      <c r="A4235" s="284">
        <v>25391.910997508399</v>
      </c>
      <c r="B4235" s="284">
        <v>0.40884261283376</v>
      </c>
      <c r="C4235" s="284">
        <v>-0.12816290277171499</v>
      </c>
      <c r="D4235" s="284">
        <v>-0.20245110219542001</v>
      </c>
      <c r="E4235" s="284">
        <v>-0.35071446530532002</v>
      </c>
    </row>
    <row r="4236" spans="1:5" x14ac:dyDescent="0.25">
      <c r="A4236" s="284">
        <v>25392.4923383405</v>
      </c>
      <c r="B4236" s="284">
        <v>-6.9894806948467295E-2</v>
      </c>
      <c r="C4236" s="284">
        <v>-0.12816158582960199</v>
      </c>
      <c r="D4236" s="284">
        <v>-0.20243734599586299</v>
      </c>
      <c r="E4236" s="284">
        <v>-0.35072164787607302</v>
      </c>
    </row>
    <row r="4237" spans="1:5" x14ac:dyDescent="0.25">
      <c r="A4237" s="284">
        <v>25395.093228502901</v>
      </c>
      <c r="B4237" s="284">
        <v>-0.44059725288759799</v>
      </c>
      <c r="C4237" s="284">
        <v>-0.12815569389564799</v>
      </c>
      <c r="D4237" s="284">
        <v>-0.202375801438655</v>
      </c>
      <c r="E4237" s="284">
        <v>-0.35075379686535901</v>
      </c>
    </row>
    <row r="4238" spans="1:5" x14ac:dyDescent="0.25">
      <c r="A4238" s="284">
        <v>25399.334821434099</v>
      </c>
      <c r="B4238" s="284">
        <v>-0.21850112271807301</v>
      </c>
      <c r="C4238" s="284">
        <v>-0.12814603210633699</v>
      </c>
      <c r="D4238" s="284">
        <v>-0.20227543312530299</v>
      </c>
      <c r="E4238" s="284">
        <v>-0.35080625557025202</v>
      </c>
    </row>
    <row r="4239" spans="1:5" x14ac:dyDescent="0.25">
      <c r="A4239" s="284">
        <v>25399.3875334308</v>
      </c>
      <c r="B4239" s="284">
        <v>-0.27694055231798398</v>
      </c>
      <c r="C4239" s="284">
        <v>-0.12814591179867299</v>
      </c>
      <c r="D4239" s="284">
        <v>-0.202274185807542</v>
      </c>
      <c r="E4239" s="284">
        <v>-0.35080690786691199</v>
      </c>
    </row>
    <row r="4240" spans="1:5" x14ac:dyDescent="0.25">
      <c r="A4240" s="284">
        <v>25402.050471115901</v>
      </c>
      <c r="B4240" s="284">
        <v>-0.27167662763893902</v>
      </c>
      <c r="C4240" s="284">
        <v>-0.128139834020701</v>
      </c>
      <c r="D4240" s="284">
        <v>-0.20221137530182101</v>
      </c>
      <c r="E4240" s="284">
        <v>-0.35083986099843401</v>
      </c>
    </row>
    <row r="4241" spans="1:5" x14ac:dyDescent="0.25">
      <c r="A4241" s="284">
        <v>25406.059169293301</v>
      </c>
      <c r="B4241" s="284">
        <v>-2.10389679616965</v>
      </c>
      <c r="C4241" s="284">
        <v>-0.12813068473507799</v>
      </c>
      <c r="D4241" s="284">
        <v>-0.2021168224472</v>
      </c>
      <c r="E4241" s="284">
        <v>-0.35088949481195397</v>
      </c>
    </row>
    <row r="4242" spans="1:5" x14ac:dyDescent="0.25">
      <c r="A4242" s="284">
        <v>25418.539959016602</v>
      </c>
      <c r="B4242" s="284">
        <v>-0.26895518013002601</v>
      </c>
      <c r="C4242" s="284">
        <v>-0.128102148197377</v>
      </c>
      <c r="D4242" s="284">
        <v>-0.201822853663184</v>
      </c>
      <c r="E4242" s="284">
        <v>-0.35104423404255197</v>
      </c>
    </row>
    <row r="4243" spans="1:5" x14ac:dyDescent="0.25">
      <c r="A4243" s="284">
        <v>25422.6367726795</v>
      </c>
      <c r="B4243" s="284">
        <v>-0.31562790601548102</v>
      </c>
      <c r="C4243" s="284">
        <v>-0.12809270972776099</v>
      </c>
      <c r="D4243" s="284">
        <v>-0.20172662413424999</v>
      </c>
      <c r="E4243" s="284">
        <v>-0.35109509569873998</v>
      </c>
    </row>
    <row r="4244" spans="1:5" x14ac:dyDescent="0.25">
      <c r="A4244" s="284">
        <v>25424.911189435301</v>
      </c>
      <c r="B4244" s="284">
        <v>-0.65321163094336199</v>
      </c>
      <c r="C4244" s="284">
        <v>-0.12808745863124099</v>
      </c>
      <c r="D4244" s="284">
        <v>-0.20167331938828301</v>
      </c>
      <c r="E4244" s="284">
        <v>-0.35112334704414699</v>
      </c>
    </row>
    <row r="4245" spans="1:5" x14ac:dyDescent="0.25">
      <c r="A4245" s="284">
        <v>25426.123442239801</v>
      </c>
      <c r="B4245" s="284">
        <v>-0.26465533126989199</v>
      </c>
      <c r="C4245" s="284">
        <v>-0.12808465982294601</v>
      </c>
      <c r="D4245" s="284">
        <v>-0.201644908224137</v>
      </c>
      <c r="E4245" s="284">
        <v>-0.35113840913359701</v>
      </c>
    </row>
    <row r="4246" spans="1:5" x14ac:dyDescent="0.25">
      <c r="A4246" s="284">
        <v>25426.749859637701</v>
      </c>
      <c r="B4246" s="284">
        <v>0.26596410205250698</v>
      </c>
      <c r="C4246" s="284">
        <v>-0.128083211589062</v>
      </c>
      <c r="D4246" s="284">
        <v>-0.20163022708877301</v>
      </c>
      <c r="E4246" s="284">
        <v>-0.35114619510198603</v>
      </c>
    </row>
    <row r="4247" spans="1:5" x14ac:dyDescent="0.25">
      <c r="A4247" s="284">
        <v>25429.360947112102</v>
      </c>
      <c r="B4247" s="284">
        <v>-0.439599321859518</v>
      </c>
      <c r="C4247" s="284">
        <v>-0.128077168178276</v>
      </c>
      <c r="D4247" s="284">
        <v>-0.201569031903608</v>
      </c>
      <c r="E4247" s="284">
        <v>-0.35117864925253001</v>
      </c>
    </row>
    <row r="4248" spans="1:5" x14ac:dyDescent="0.25">
      <c r="A4248" s="284">
        <v>25431.088379781198</v>
      </c>
      <c r="B4248" s="284">
        <v>-0.242522778791532</v>
      </c>
      <c r="C4248" s="284">
        <v>-0.12807316466489899</v>
      </c>
      <c r="D4248" s="284">
        <v>-0.20152854664101599</v>
      </c>
      <c r="E4248" s="284">
        <v>-0.35120013347625501</v>
      </c>
    </row>
    <row r="4249" spans="1:5" x14ac:dyDescent="0.25">
      <c r="A4249" s="284">
        <v>25439.946972898699</v>
      </c>
      <c r="B4249" s="284">
        <v>-0.19999885376179599</v>
      </c>
      <c r="C4249" s="284">
        <v>-0.12805256580249899</v>
      </c>
      <c r="D4249" s="284">
        <v>-0.201321426390243</v>
      </c>
      <c r="E4249" s="284">
        <v>-0.35131039666767699</v>
      </c>
    </row>
    <row r="4250" spans="1:5" x14ac:dyDescent="0.25">
      <c r="A4250" s="284">
        <v>25448.0482590266</v>
      </c>
      <c r="B4250" s="284">
        <v>-8.1749194754543494E-2</v>
      </c>
      <c r="C4250" s="284">
        <v>-0.12803362846892899</v>
      </c>
      <c r="D4250" s="284">
        <v>-0.20113246357303499</v>
      </c>
      <c r="E4250" s="284">
        <v>-0.35141134764524901</v>
      </c>
    </row>
    <row r="4251" spans="1:5" x14ac:dyDescent="0.25">
      <c r="A4251" s="284">
        <v>25452.359563063801</v>
      </c>
      <c r="B4251" s="284">
        <v>-0.25604210543237499</v>
      </c>
      <c r="C4251" s="284">
        <v>-0.12802351160036801</v>
      </c>
      <c r="D4251" s="284">
        <v>-0.20103212843473001</v>
      </c>
      <c r="E4251" s="284">
        <v>-0.35146511509732198</v>
      </c>
    </row>
    <row r="4252" spans="1:5" x14ac:dyDescent="0.25">
      <c r="A4252" s="284">
        <v>25452.407147812599</v>
      </c>
      <c r="B4252" s="284">
        <v>-0.17968088616177</v>
      </c>
      <c r="C4252" s="284">
        <v>-0.12802339993841</v>
      </c>
      <c r="D4252" s="284">
        <v>-0.201031021015183</v>
      </c>
      <c r="E4252" s="284">
        <v>-0.35146570891120599</v>
      </c>
    </row>
    <row r="4253" spans="1:5" x14ac:dyDescent="0.25">
      <c r="A4253" s="284">
        <v>25452.5133953554</v>
      </c>
      <c r="B4253" s="284">
        <v>-0.120904346252282</v>
      </c>
      <c r="C4253" s="284">
        <v>-0.12802315019266899</v>
      </c>
      <c r="D4253" s="284">
        <v>-0.20102854836147899</v>
      </c>
      <c r="E4253" s="284">
        <v>-0.35146703478278102</v>
      </c>
    </row>
    <row r="4254" spans="1:5" x14ac:dyDescent="0.25">
      <c r="A4254" s="284">
        <v>25453.154217818799</v>
      </c>
      <c r="B4254" s="284">
        <v>-0.42169624458514599</v>
      </c>
      <c r="C4254" s="284">
        <v>-0.12802164387377499</v>
      </c>
      <c r="D4254" s="284">
        <v>-0.201013634773864</v>
      </c>
      <c r="E4254" s="284">
        <v>-0.351475032169343</v>
      </c>
    </row>
    <row r="4255" spans="1:5" x14ac:dyDescent="0.25">
      <c r="A4255" s="284">
        <v>25453.5882960815</v>
      </c>
      <c r="B4255" s="284">
        <v>2.5417621534096199E-2</v>
      </c>
      <c r="C4255" s="284">
        <v>-0.128020623528319</v>
      </c>
      <c r="D4255" s="284">
        <v>-0.20100353265577001</v>
      </c>
      <c r="E4255" s="284">
        <v>-0.35148045070091199</v>
      </c>
    </row>
    <row r="4256" spans="1:5" x14ac:dyDescent="0.25">
      <c r="A4256" s="284">
        <v>25460.884646817201</v>
      </c>
      <c r="B4256" s="284">
        <v>-7.6484162059986496E-2</v>
      </c>
      <c r="C4256" s="284">
        <v>-0.128003427914964</v>
      </c>
      <c r="D4256" s="284">
        <v>-0.20083399593541401</v>
      </c>
      <c r="E4256" s="284">
        <v>-0.35157157908552</v>
      </c>
    </row>
    <row r="4257" spans="1:5" x14ac:dyDescent="0.25">
      <c r="A4257" s="284">
        <v>25461.837692142501</v>
      </c>
      <c r="B4257" s="284">
        <v>-0.43373741088359502</v>
      </c>
      <c r="C4257" s="284">
        <v>-0.12800117540664699</v>
      </c>
      <c r="D4257" s="284">
        <v>-0.20081186906417101</v>
      </c>
      <c r="E4257" s="284">
        <v>-0.35158348222506303</v>
      </c>
    </row>
    <row r="4258" spans="1:5" x14ac:dyDescent="0.25">
      <c r="A4258" s="284">
        <v>25468.0697621935</v>
      </c>
      <c r="B4258" s="284">
        <v>0.37139443509466302</v>
      </c>
      <c r="C4258" s="284">
        <v>-0.127986419089168</v>
      </c>
      <c r="D4258" s="284">
        <v>-0.200667443884012</v>
      </c>
      <c r="E4258" s="284">
        <v>-0.35166141032482801</v>
      </c>
    </row>
    <row r="4259" spans="1:5" x14ac:dyDescent="0.25">
      <c r="A4259" s="284">
        <v>25468.341579219501</v>
      </c>
      <c r="B4259" s="284">
        <v>3.5637227594764703E-2</v>
      </c>
      <c r="C4259" s="284">
        <v>-0.127985773884983</v>
      </c>
      <c r="D4259" s="284">
        <v>-0.200661145522847</v>
      </c>
      <c r="E4259" s="284">
        <v>-0.35166481005685502</v>
      </c>
    </row>
    <row r="4260" spans="1:5" x14ac:dyDescent="0.25">
      <c r="A4260" s="284">
        <v>25477.6866366678</v>
      </c>
      <c r="B4260" s="284">
        <v>3.2361874178632503E-2</v>
      </c>
      <c r="C4260" s="284">
        <v>-0.12796353665508001</v>
      </c>
      <c r="D4260" s="284">
        <v>-0.20044511699942999</v>
      </c>
      <c r="E4260" s="284">
        <v>-0.35178181398592201</v>
      </c>
    </row>
    <row r="4261" spans="1:5" x14ac:dyDescent="0.25">
      <c r="A4261" s="284">
        <v>25483.3986882067</v>
      </c>
      <c r="B4261" s="284">
        <v>0.25261604279955802</v>
      </c>
      <c r="C4261" s="284">
        <v>-0.12794987894038301</v>
      </c>
      <c r="D4261" s="284">
        <v>-0.20031335683922399</v>
      </c>
      <c r="E4261" s="284">
        <v>-0.35185341718582802</v>
      </c>
    </row>
    <row r="4262" spans="1:5" x14ac:dyDescent="0.25">
      <c r="A4262" s="284">
        <v>25487.165178840001</v>
      </c>
      <c r="B4262" s="284">
        <v>-0.43682494776783298</v>
      </c>
      <c r="C4262" s="284">
        <v>-0.12794085205494099</v>
      </c>
      <c r="D4262" s="284">
        <v>-0.20022655947936199</v>
      </c>
      <c r="E4262" s="284">
        <v>-0.35190066771897099</v>
      </c>
    </row>
    <row r="4263" spans="1:5" x14ac:dyDescent="0.25">
      <c r="A4263" s="284">
        <v>25488.791872065402</v>
      </c>
      <c r="B4263" s="284">
        <v>-0.22024810696404901</v>
      </c>
      <c r="C4263" s="284">
        <v>-0.12793694601254699</v>
      </c>
      <c r="D4263" s="284">
        <v>-0.20018908879266301</v>
      </c>
      <c r="E4263" s="284">
        <v>-0.35192108392661298</v>
      </c>
    </row>
    <row r="4264" spans="1:5" x14ac:dyDescent="0.25">
      <c r="A4264" s="284">
        <v>25489.160108817101</v>
      </c>
      <c r="B4264" s="284">
        <v>-0.243976853950645</v>
      </c>
      <c r="C4264" s="284">
        <v>-0.127936060128304</v>
      </c>
      <c r="D4264" s="284">
        <v>-0.20018062001659301</v>
      </c>
      <c r="E4264" s="284">
        <v>-0.35192570557122799</v>
      </c>
    </row>
    <row r="4265" spans="1:5" x14ac:dyDescent="0.25">
      <c r="A4265" s="284">
        <v>25491.657891467399</v>
      </c>
      <c r="B4265" s="284">
        <v>-0.31882091405555102</v>
      </c>
      <c r="C4265" s="284">
        <v>-0.12793005109666999</v>
      </c>
      <c r="D4265" s="284">
        <v>-0.20012317555502601</v>
      </c>
      <c r="E4265" s="284">
        <v>-0.35195706582631697</v>
      </c>
    </row>
    <row r="4266" spans="1:5" x14ac:dyDescent="0.25">
      <c r="A4266" s="284">
        <v>25493.035997916599</v>
      </c>
      <c r="B4266" s="284">
        <v>-0.442442142082833</v>
      </c>
      <c r="C4266" s="284">
        <v>-0.127926735722032</v>
      </c>
      <c r="D4266" s="284">
        <v>-0.20009148161121801</v>
      </c>
      <c r="E4266" s="284">
        <v>-0.35197437402665499</v>
      </c>
    </row>
    <row r="4267" spans="1:5" x14ac:dyDescent="0.25">
      <c r="A4267" s="284">
        <v>25493.3283221702</v>
      </c>
      <c r="B4267" s="284">
        <v>-0.198196476476831</v>
      </c>
      <c r="C4267" s="284">
        <v>-0.12792603236170499</v>
      </c>
      <c r="D4267" s="284">
        <v>-0.20008477161249899</v>
      </c>
      <c r="E4267" s="284">
        <v>-0.35197804544604799</v>
      </c>
    </row>
    <row r="4268" spans="1:5" x14ac:dyDescent="0.25">
      <c r="A4268" s="284">
        <v>25494.284106011099</v>
      </c>
      <c r="B4268" s="284">
        <v>-0.26124223831895899</v>
      </c>
      <c r="C4268" s="284">
        <v>-0.12792372918126599</v>
      </c>
      <c r="D4268" s="284">
        <v>-0.200062832590094</v>
      </c>
      <c r="E4268" s="284">
        <v>-0.35199005218089502</v>
      </c>
    </row>
    <row r="4269" spans="1:5" x14ac:dyDescent="0.25">
      <c r="A4269" s="284">
        <v>25494.436636381201</v>
      </c>
      <c r="B4269" s="284">
        <v>-4.9614504052109001E-2</v>
      </c>
      <c r="C4269" s="284">
        <v>-0.1279233614876</v>
      </c>
      <c r="D4269" s="284">
        <v>-0.20005933141434301</v>
      </c>
      <c r="E4269" s="284">
        <v>-0.351991968295849</v>
      </c>
    </row>
    <row r="4270" spans="1:5" x14ac:dyDescent="0.25">
      <c r="A4270" s="284">
        <v>25494.538770005602</v>
      </c>
      <c r="B4270" s="284">
        <v>-0.46774713626307501</v>
      </c>
      <c r="C4270" s="284">
        <v>-0.127923115281636</v>
      </c>
      <c r="D4270" s="284">
        <v>-0.200056987043391</v>
      </c>
      <c r="E4270" s="284">
        <v>-0.351993251877945</v>
      </c>
    </row>
    <row r="4271" spans="1:5" x14ac:dyDescent="0.25">
      <c r="A4271" s="284">
        <v>25500.683969748599</v>
      </c>
      <c r="B4271" s="284">
        <v>-0.303348174351115</v>
      </c>
      <c r="C4271" s="284">
        <v>-0.127908272332382</v>
      </c>
      <c r="D4271" s="284">
        <v>-0.19991593038490099</v>
      </c>
      <c r="E4271" s="284">
        <v>-0.35207049440430599</v>
      </c>
    </row>
    <row r="4272" spans="1:5" x14ac:dyDescent="0.25">
      <c r="A4272" s="284">
        <v>25501.987457132302</v>
      </c>
      <c r="B4272" s="284">
        <v>-0.14181013915796101</v>
      </c>
      <c r="C4272" s="284">
        <v>-0.12790511766301599</v>
      </c>
      <c r="D4272" s="284">
        <v>-0.199886036866747</v>
      </c>
      <c r="E4272" s="284">
        <v>-0.35208688971726898</v>
      </c>
    </row>
    <row r="4273" spans="1:5" x14ac:dyDescent="0.25">
      <c r="A4273" s="284">
        <v>25503.286049056402</v>
      </c>
      <c r="B4273" s="284">
        <v>-0.183724060183243</v>
      </c>
      <c r="C4273" s="284">
        <v>-0.12790197174735701</v>
      </c>
      <c r="D4273" s="284">
        <v>-0.19985627593329</v>
      </c>
      <c r="E4273" s="284">
        <v>-0.35210322609305</v>
      </c>
    </row>
    <row r="4274" spans="1:5" x14ac:dyDescent="0.25">
      <c r="A4274" s="284">
        <v>25504.223983260199</v>
      </c>
      <c r="B4274" s="284">
        <v>-0.36471939610112097</v>
      </c>
      <c r="C4274" s="284">
        <v>-0.12789969750380201</v>
      </c>
      <c r="D4274" s="284">
        <v>-0.199834793713841</v>
      </c>
      <c r="E4274" s="284">
        <v>-0.35211502536988698</v>
      </c>
    </row>
    <row r="4275" spans="1:5" x14ac:dyDescent="0.25">
      <c r="A4275" s="284">
        <v>25505.312513843401</v>
      </c>
      <c r="B4275" s="284">
        <v>-0.14644302035660101</v>
      </c>
      <c r="C4275" s="284">
        <v>-0.127897057627954</v>
      </c>
      <c r="D4275" s="284">
        <v>-0.19980986661464201</v>
      </c>
      <c r="E4275" s="284">
        <v>-0.35212872942087098</v>
      </c>
    </row>
    <row r="4276" spans="1:5" x14ac:dyDescent="0.25">
      <c r="A4276" s="284">
        <v>25527.769370166399</v>
      </c>
      <c r="B4276" s="284">
        <v>-8.6172925482996807E-2</v>
      </c>
      <c r="C4276" s="284">
        <v>-0.127842187089131</v>
      </c>
      <c r="D4276" s="284">
        <v>-0.19929743500733199</v>
      </c>
      <c r="E4276" s="284">
        <v>-0.35241184676046899</v>
      </c>
    </row>
    <row r="4277" spans="1:5" x14ac:dyDescent="0.25">
      <c r="A4277" s="284">
        <v>25531.334554717501</v>
      </c>
      <c r="B4277" s="284">
        <v>-0.20635366243282299</v>
      </c>
      <c r="C4277" s="284">
        <v>-0.12783342516296001</v>
      </c>
      <c r="D4277" s="284">
        <v>-0.19921637319278501</v>
      </c>
      <c r="E4277" s="284">
        <v>-0.35245688758759502</v>
      </c>
    </row>
    <row r="4278" spans="1:5" x14ac:dyDescent="0.25">
      <c r="A4278" s="284">
        <v>25535.0455875507</v>
      </c>
      <c r="B4278" s="284">
        <v>-0.27347725436557302</v>
      </c>
      <c r="C4278" s="284">
        <v>-0.12782427034469801</v>
      </c>
      <c r="D4278" s="284">
        <v>-0.199132103952572</v>
      </c>
      <c r="E4278" s="284">
        <v>-0.35250380069234599</v>
      </c>
    </row>
    <row r="4279" spans="1:5" x14ac:dyDescent="0.25">
      <c r="A4279" s="284">
        <v>25536.670592860301</v>
      </c>
      <c r="B4279" s="284">
        <v>-0.87650025538532605</v>
      </c>
      <c r="C4279" s="284">
        <v>-0.12782025526504401</v>
      </c>
      <c r="D4279" s="284">
        <v>-0.199095272416207</v>
      </c>
      <c r="E4279" s="284">
        <v>-0.35252434647856301</v>
      </c>
    </row>
    <row r="4280" spans="1:5" x14ac:dyDescent="0.25">
      <c r="A4280" s="284">
        <v>25537.0815787022</v>
      </c>
      <c r="B4280" s="284">
        <v>-0.21475128332684201</v>
      </c>
      <c r="C4280" s="284">
        <v>-0.12781923921920699</v>
      </c>
      <c r="D4280" s="284">
        <v>-0.19908595722204001</v>
      </c>
      <c r="E4280" s="284">
        <v>-0.352529545467475</v>
      </c>
    </row>
    <row r="4281" spans="1:5" x14ac:dyDescent="0.25">
      <c r="A4281" s="284">
        <v>25537.969941924999</v>
      </c>
      <c r="B4281" s="284">
        <v>-0.201711818364991</v>
      </c>
      <c r="C4281" s="284">
        <v>-0.12781704210286499</v>
      </c>
      <c r="D4281" s="284">
        <v>-0.199065822037157</v>
      </c>
      <c r="E4281" s="284">
        <v>-0.352540783301178</v>
      </c>
    </row>
    <row r="4282" spans="1:5" x14ac:dyDescent="0.25">
      <c r="A4282" s="284">
        <v>25546.230847955601</v>
      </c>
      <c r="B4282" s="284">
        <v>-0.46567845210803099</v>
      </c>
      <c r="C4282" s="284">
        <v>-0.12779653917099901</v>
      </c>
      <c r="D4282" s="284">
        <v>-0.19887872784868599</v>
      </c>
      <c r="E4282" s="284">
        <v>-0.35264535106147599</v>
      </c>
    </row>
    <row r="4283" spans="1:5" x14ac:dyDescent="0.25">
      <c r="A4283" s="284">
        <v>25551.406947796899</v>
      </c>
      <c r="B4283" s="284">
        <v>-0.18069081572946699</v>
      </c>
      <c r="C4283" s="284">
        <v>-0.12778366958062501</v>
      </c>
      <c r="D4283" s="284">
        <v>-0.19876174246852599</v>
      </c>
      <c r="E4283" s="284">
        <v>-0.35271094126504099</v>
      </c>
    </row>
    <row r="4284" spans="1:5" x14ac:dyDescent="0.25">
      <c r="A4284" s="284">
        <v>25554.727989990501</v>
      </c>
      <c r="B4284" s="284">
        <v>-0.44772295979537102</v>
      </c>
      <c r="C4284" s="284">
        <v>-0.127775380897761</v>
      </c>
      <c r="D4284" s="284">
        <v>-0.198686810429197</v>
      </c>
      <c r="E4284" s="284">
        <v>-0.35275305687976799</v>
      </c>
    </row>
    <row r="4285" spans="1:5" x14ac:dyDescent="0.25">
      <c r="A4285" s="284">
        <v>25558.435022045502</v>
      </c>
      <c r="B4285" s="284">
        <v>-0.44309896282489503</v>
      </c>
      <c r="C4285" s="284">
        <v>-0.12776610760495799</v>
      </c>
      <c r="D4285" s="284">
        <v>-0.19860364996854499</v>
      </c>
      <c r="E4285" s="284">
        <v>-0.35280008372584198</v>
      </c>
    </row>
    <row r="4286" spans="1:5" x14ac:dyDescent="0.25">
      <c r="A4286" s="284">
        <v>25561.710106131199</v>
      </c>
      <c r="B4286" s="284">
        <v>-0.47335916758688401</v>
      </c>
      <c r="C4286" s="284">
        <v>-0.12775789115255701</v>
      </c>
      <c r="D4286" s="284">
        <v>-0.19853017946783</v>
      </c>
      <c r="E4286" s="284">
        <v>-0.35284165773958298</v>
      </c>
    </row>
    <row r="4287" spans="1:5" x14ac:dyDescent="0.25">
      <c r="A4287" s="284">
        <v>25566.479058268698</v>
      </c>
      <c r="B4287" s="284">
        <v>-0.39146423562003202</v>
      </c>
      <c r="C4287" s="284">
        <v>-0.12774589937344</v>
      </c>
      <c r="D4287" s="284">
        <v>-0.198423196779064</v>
      </c>
      <c r="E4287" s="284">
        <v>-0.35290223299738899</v>
      </c>
    </row>
    <row r="4288" spans="1:5" x14ac:dyDescent="0.25">
      <c r="A4288" s="284">
        <v>25571.452398707701</v>
      </c>
      <c r="B4288" s="284">
        <v>-0.50111270814571196</v>
      </c>
      <c r="C4288" s="284">
        <v>-0.127733393649268</v>
      </c>
      <c r="D4288" s="284">
        <v>-0.19831162901386501</v>
      </c>
      <c r="E4288" s="284">
        <v>-0.35296545241496602</v>
      </c>
    </row>
    <row r="4289" spans="1:5" x14ac:dyDescent="0.25">
      <c r="A4289" s="284">
        <v>25578.632434559298</v>
      </c>
      <c r="B4289" s="284">
        <v>-0.55742896356900695</v>
      </c>
      <c r="C4289" s="284">
        <v>-0.12771524661480199</v>
      </c>
      <c r="D4289" s="284">
        <v>-0.198150558087027</v>
      </c>
      <c r="E4289" s="284">
        <v>-0.35305680901690301</v>
      </c>
    </row>
    <row r="4290" spans="1:5" x14ac:dyDescent="0.25">
      <c r="A4290" s="284">
        <v>25581.9910168182</v>
      </c>
      <c r="B4290" s="284">
        <v>-0.48008812690758501</v>
      </c>
      <c r="C4290" s="284">
        <v>-0.12770672372196501</v>
      </c>
      <c r="D4290" s="284">
        <v>-0.198075214458039</v>
      </c>
      <c r="E4290" s="284">
        <v>-0.35309957763150801</v>
      </c>
    </row>
    <row r="4291" spans="1:5" x14ac:dyDescent="0.25">
      <c r="A4291" s="284">
        <v>25582.121126132799</v>
      </c>
      <c r="B4291" s="284">
        <v>-0.48293949784019602</v>
      </c>
      <c r="C4291" s="284">
        <v>-0.12770639305942</v>
      </c>
      <c r="D4291" s="284">
        <v>-0.198072295694357</v>
      </c>
      <c r="E4291" s="284">
        <v>-0.35310123490915002</v>
      </c>
    </row>
    <row r="4292" spans="1:5" x14ac:dyDescent="0.25">
      <c r="A4292" s="284">
        <v>25590.037098651999</v>
      </c>
      <c r="B4292" s="284">
        <v>0.65318801488767297</v>
      </c>
      <c r="C4292" s="284">
        <v>-0.12768626410911799</v>
      </c>
      <c r="D4292" s="284">
        <v>-0.19789471537903899</v>
      </c>
      <c r="E4292" s="284">
        <v>-0.353202143376592</v>
      </c>
    </row>
    <row r="4293" spans="1:5" x14ac:dyDescent="0.25">
      <c r="A4293" s="284">
        <v>25592.506421153001</v>
      </c>
      <c r="B4293" s="284">
        <v>-0.145856439949554</v>
      </c>
      <c r="C4293" s="284">
        <v>-0.127679963892225</v>
      </c>
      <c r="D4293" s="284">
        <v>-0.19783948056890799</v>
      </c>
      <c r="E4293" s="284">
        <v>-0.35323363200461499</v>
      </c>
    </row>
    <row r="4294" spans="1:5" x14ac:dyDescent="0.25">
      <c r="A4294" s="284">
        <v>25596.8263104506</v>
      </c>
      <c r="B4294" s="284">
        <v>-0.79213022548205703</v>
      </c>
      <c r="C4294" s="284">
        <v>-0.12766891771910799</v>
      </c>
      <c r="D4294" s="284">
        <v>-0.197743236957695</v>
      </c>
      <c r="E4294" s="284">
        <v>-0.35328875900671403</v>
      </c>
    </row>
    <row r="4295" spans="1:5" x14ac:dyDescent="0.25">
      <c r="A4295" s="284">
        <v>25597.8039660627</v>
      </c>
      <c r="B4295" s="284">
        <v>0.48938637692377301</v>
      </c>
      <c r="C4295" s="284">
        <v>-0.127666417804782</v>
      </c>
      <c r="D4295" s="284">
        <v>-0.19772145558781501</v>
      </c>
      <c r="E4295" s="284">
        <v>-0.35330124260257101</v>
      </c>
    </row>
    <row r="4296" spans="1:5" x14ac:dyDescent="0.25">
      <c r="A4296" s="284">
        <v>25606.498592496599</v>
      </c>
      <c r="B4296" s="284">
        <v>-0.28522142479182599</v>
      </c>
      <c r="C4296" s="284">
        <v>-0.127644096255289</v>
      </c>
      <c r="D4296" s="284">
        <v>-0.197528102721026</v>
      </c>
      <c r="E4296" s="284">
        <v>-0.35341234286918499</v>
      </c>
    </row>
    <row r="4297" spans="1:5" x14ac:dyDescent="0.25">
      <c r="A4297" s="284">
        <v>25607.204566354099</v>
      </c>
      <c r="B4297" s="284">
        <v>-0.43788134957214497</v>
      </c>
      <c r="C4297" s="284">
        <v>-0.127642279373026</v>
      </c>
      <c r="D4297" s="284">
        <v>-0.19751245782389401</v>
      </c>
      <c r="E4297" s="284">
        <v>-0.35342137015658298</v>
      </c>
    </row>
    <row r="4298" spans="1:5" x14ac:dyDescent="0.25">
      <c r="A4298" s="284">
        <v>25611.5520468793</v>
      </c>
      <c r="B4298" s="284">
        <v>0.27384559986620699</v>
      </c>
      <c r="C4298" s="284">
        <v>-0.127631072571912</v>
      </c>
      <c r="D4298" s="284">
        <v>-0.197416114475092</v>
      </c>
      <c r="E4298" s="284">
        <v>-0.35347697724230798</v>
      </c>
    </row>
    <row r="4299" spans="1:5" x14ac:dyDescent="0.25">
      <c r="A4299" s="284">
        <v>25614.159514145998</v>
      </c>
      <c r="B4299" s="284">
        <v>-0.48046457658081898</v>
      </c>
      <c r="C4299" s="284">
        <v>-0.12762433615680999</v>
      </c>
      <c r="D4299" s="284">
        <v>-0.197358331092988</v>
      </c>
      <c r="E4299" s="284">
        <v>-0.353510344472729</v>
      </c>
    </row>
    <row r="4300" spans="1:5" x14ac:dyDescent="0.25">
      <c r="A4300" s="284">
        <v>25619.3252395331</v>
      </c>
      <c r="B4300" s="284">
        <v>-8.3019012014862198E-2</v>
      </c>
      <c r="C4300" s="284">
        <v>-0.127610943785541</v>
      </c>
      <c r="D4300" s="284">
        <v>-0.197243854839463</v>
      </c>
      <c r="E4300" s="284">
        <v>-0.35357650195397899</v>
      </c>
    </row>
    <row r="4301" spans="1:5" x14ac:dyDescent="0.25">
      <c r="A4301" s="284">
        <v>25620.304037572401</v>
      </c>
      <c r="B4301" s="284">
        <v>-8.020251281462E-2</v>
      </c>
      <c r="C4301" s="284">
        <v>-0.12760840620838501</v>
      </c>
      <c r="D4301" s="284">
        <v>-0.197222210770201</v>
      </c>
      <c r="E4301" s="284">
        <v>-0.35358903746412801</v>
      </c>
    </row>
    <row r="4302" spans="1:5" x14ac:dyDescent="0.25">
      <c r="A4302" s="284">
        <v>25625.092422542901</v>
      </c>
      <c r="B4302" s="284">
        <v>-5.34386143181909E-2</v>
      </c>
      <c r="C4302" s="284">
        <v>-0.127595992108815</v>
      </c>
      <c r="D4302" s="284">
        <v>-0.197116449527973</v>
      </c>
      <c r="E4302" s="284">
        <v>-0.35365041492882998</v>
      </c>
    </row>
    <row r="4303" spans="1:5" x14ac:dyDescent="0.25">
      <c r="A4303" s="284">
        <v>25627.3171423696</v>
      </c>
      <c r="B4303" s="284">
        <v>-0.15708634270036301</v>
      </c>
      <c r="C4303" s="284">
        <v>-0.12759020251692599</v>
      </c>
      <c r="D4303" s="284">
        <v>-0.19706733447178801</v>
      </c>
      <c r="E4303" s="284">
        <v>-0.35367894522302701</v>
      </c>
    </row>
    <row r="4304" spans="1:5" x14ac:dyDescent="0.25">
      <c r="A4304" s="284">
        <v>25627.548616403499</v>
      </c>
      <c r="B4304" s="284">
        <v>-0.41297585809940701</v>
      </c>
      <c r="C4304" s="284">
        <v>-0.12758959991794799</v>
      </c>
      <c r="D4304" s="284">
        <v>-0.197062224228222</v>
      </c>
      <c r="E4304" s="284">
        <v>-0.35368191436188501</v>
      </c>
    </row>
    <row r="4305" spans="1:5" x14ac:dyDescent="0.25">
      <c r="A4305" s="284">
        <v>25635.098772918602</v>
      </c>
      <c r="B4305" s="284">
        <v>-0.17574086481474399</v>
      </c>
      <c r="C4305" s="284">
        <v>-0.127569895853507</v>
      </c>
      <c r="D4305" s="284">
        <v>-0.19689584582288</v>
      </c>
      <c r="E4305" s="284">
        <v>-0.35377882473746902</v>
      </c>
    </row>
    <row r="4306" spans="1:5" x14ac:dyDescent="0.25">
      <c r="A4306" s="284">
        <v>25637.282643283899</v>
      </c>
      <c r="B4306" s="284">
        <v>-0.267560173236503</v>
      </c>
      <c r="C4306" s="284">
        <v>-0.12756418047571699</v>
      </c>
      <c r="D4306" s="284">
        <v>-0.196847781676255</v>
      </c>
      <c r="E4306" s="284">
        <v>-0.35380687571414399</v>
      </c>
    </row>
    <row r="4307" spans="1:5" x14ac:dyDescent="0.25">
      <c r="A4307" s="284">
        <v>25637.594932093602</v>
      </c>
      <c r="B4307" s="284">
        <v>-0.199399772585129</v>
      </c>
      <c r="C4307" s="284">
        <v>-0.12756336318886899</v>
      </c>
      <c r="D4307" s="284">
        <v>-0.19684092396278499</v>
      </c>
      <c r="E4307" s="284">
        <v>-0.353810886944049</v>
      </c>
    </row>
    <row r="4308" spans="1:5" x14ac:dyDescent="0.25">
      <c r="A4308" s="284">
        <v>25647.886596814998</v>
      </c>
      <c r="B4308" s="284">
        <v>0.36598407736425598</v>
      </c>
      <c r="C4308" s="284">
        <v>-0.12753633208548601</v>
      </c>
      <c r="D4308" s="284">
        <v>-0.196614923909013</v>
      </c>
      <c r="E4308" s="284">
        <v>-0.35394320295488801</v>
      </c>
    </row>
    <row r="4309" spans="1:5" x14ac:dyDescent="0.25">
      <c r="A4309" s="284">
        <v>25648.278127297199</v>
      </c>
      <c r="B4309" s="284">
        <v>-0.19463400792726299</v>
      </c>
      <c r="C4309" s="284">
        <v>-0.12753530163740801</v>
      </c>
      <c r="D4309" s="284">
        <v>-0.19660634205283201</v>
      </c>
      <c r="E4309" s="284">
        <v>-0.35394824146822601</v>
      </c>
    </row>
    <row r="4310" spans="1:5" x14ac:dyDescent="0.25">
      <c r="A4310" s="284">
        <v>25654.224456836298</v>
      </c>
      <c r="B4310" s="284">
        <v>-0.308277275667523</v>
      </c>
      <c r="C4310" s="284">
        <v>-0.12751960791018899</v>
      </c>
      <c r="D4310" s="284">
        <v>-0.19647613003321401</v>
      </c>
      <c r="E4310" s="284">
        <v>-0.35402479300272399</v>
      </c>
    </row>
    <row r="4311" spans="1:5" x14ac:dyDescent="0.25">
      <c r="A4311" s="284">
        <v>25654.7665575067</v>
      </c>
      <c r="B4311" s="284">
        <v>-8.9810641499221702E-2</v>
      </c>
      <c r="C4311" s="284">
        <v>-0.12751817718220901</v>
      </c>
      <c r="D4311" s="284">
        <v>-0.19646426163654199</v>
      </c>
      <c r="E4311" s="284">
        <v>-0.35403177718291401</v>
      </c>
    </row>
    <row r="4312" spans="1:5" x14ac:dyDescent="0.25">
      <c r="A4312" s="284">
        <v>25660.289202006199</v>
      </c>
      <c r="B4312" s="284">
        <v>-0.207663025788418</v>
      </c>
      <c r="C4312" s="284">
        <v>-0.12750355324361401</v>
      </c>
      <c r="D4312" s="284">
        <v>-0.19634356735415001</v>
      </c>
      <c r="E4312" s="284">
        <v>-0.35410294149849397</v>
      </c>
    </row>
    <row r="4313" spans="1:5" x14ac:dyDescent="0.25">
      <c r="A4313" s="284">
        <v>25673.9996095161</v>
      </c>
      <c r="B4313" s="284">
        <v>-0.49558677633994003</v>
      </c>
      <c r="C4313" s="284">
        <v>-0.12746705523521301</v>
      </c>
      <c r="D4313" s="284">
        <v>-0.19604489588943899</v>
      </c>
      <c r="E4313" s="284">
        <v>-0.35427987414004802</v>
      </c>
    </row>
    <row r="4314" spans="1:5" x14ac:dyDescent="0.25">
      <c r="A4314" s="284">
        <v>25674.865184291899</v>
      </c>
      <c r="B4314" s="284">
        <v>-6.5926700664475896E-2</v>
      </c>
      <c r="C4314" s="284">
        <v>-0.12746474221554099</v>
      </c>
      <c r="D4314" s="284">
        <v>-0.19602607429556199</v>
      </c>
      <c r="E4314" s="284">
        <v>-0.35429106392595799</v>
      </c>
    </row>
    <row r="4315" spans="1:5" x14ac:dyDescent="0.25">
      <c r="A4315" s="284">
        <v>25679.702609498199</v>
      </c>
      <c r="B4315" s="284">
        <v>-0.15226204651032099</v>
      </c>
      <c r="C4315" s="284">
        <v>-0.127451793162004</v>
      </c>
      <c r="D4315" s="284">
        <v>-0.19592088632660201</v>
      </c>
      <c r="E4315" s="284">
        <v>-0.35435360012032102</v>
      </c>
    </row>
    <row r="4316" spans="1:5" x14ac:dyDescent="0.25">
      <c r="A4316" s="284">
        <v>25682.531286079698</v>
      </c>
      <c r="B4316" s="284">
        <v>0.23431415892372101</v>
      </c>
      <c r="C4316" s="284">
        <v>-0.12744420538175</v>
      </c>
      <c r="D4316" s="284">
        <v>-0.19585945170379801</v>
      </c>
      <c r="E4316" s="284">
        <v>-0.354390168059038</v>
      </c>
    </row>
    <row r="4317" spans="1:5" x14ac:dyDescent="0.25">
      <c r="A4317" s="284">
        <v>25684.365506570499</v>
      </c>
      <c r="B4317" s="284">
        <v>-0.69111828766139605</v>
      </c>
      <c r="C4317" s="284">
        <v>-0.12743927826624399</v>
      </c>
      <c r="D4317" s="284">
        <v>-0.19581970531701101</v>
      </c>
      <c r="E4317" s="284">
        <v>-0.35441389022195302</v>
      </c>
    </row>
    <row r="4318" spans="1:5" x14ac:dyDescent="0.25">
      <c r="A4318" s="284">
        <v>25684.860763738601</v>
      </c>
      <c r="B4318" s="284">
        <v>2.4388660642071801E-2</v>
      </c>
      <c r="C4318" s="284">
        <v>-0.12743794789768401</v>
      </c>
      <c r="D4318" s="284">
        <v>-0.19580897341042799</v>
      </c>
      <c r="E4318" s="284">
        <v>-0.35442029920275098</v>
      </c>
    </row>
    <row r="4319" spans="1:5" x14ac:dyDescent="0.25">
      <c r="A4319" s="284">
        <v>25686.4830031938</v>
      </c>
      <c r="B4319" s="284">
        <v>-0.25303417263705702</v>
      </c>
      <c r="C4319" s="284">
        <v>-0.127433577629297</v>
      </c>
      <c r="D4319" s="284">
        <v>-0.19577382051731901</v>
      </c>
      <c r="E4319" s="284">
        <v>-0.35444129221738202</v>
      </c>
    </row>
    <row r="4320" spans="1:5" x14ac:dyDescent="0.25">
      <c r="A4320" s="284">
        <v>25689.679256593601</v>
      </c>
      <c r="B4320" s="284">
        <v>-0.50212094592635403</v>
      </c>
      <c r="C4320" s="284">
        <v>-0.12742496701071901</v>
      </c>
      <c r="D4320" s="284">
        <v>-0.195704578301893</v>
      </c>
      <c r="E4320" s="284">
        <v>-0.35448267071494199</v>
      </c>
    </row>
    <row r="4321" spans="1:5" x14ac:dyDescent="0.25">
      <c r="A4321" s="284">
        <v>25692.850668536601</v>
      </c>
      <c r="B4321" s="284">
        <v>-0.49602708358353897</v>
      </c>
      <c r="C4321" s="284">
        <v>-0.127416423314342</v>
      </c>
      <c r="D4321" s="284">
        <v>-0.195636028341306</v>
      </c>
      <c r="E4321" s="284">
        <v>-0.35452374732334901</v>
      </c>
    </row>
    <row r="4322" spans="1:5" x14ac:dyDescent="0.25">
      <c r="A4322" s="284">
        <v>25693.335978373001</v>
      </c>
      <c r="B4322" s="284">
        <v>-0.211670140390818</v>
      </c>
      <c r="C4322" s="284">
        <v>-0.12741511470692701</v>
      </c>
      <c r="D4322" s="284">
        <v>-0.19562553838580399</v>
      </c>
      <c r="E4322" s="284">
        <v>-0.35453003629692897</v>
      </c>
    </row>
    <row r="4323" spans="1:5" x14ac:dyDescent="0.25">
      <c r="A4323" s="284">
        <v>25696.3692372275</v>
      </c>
      <c r="B4323" s="284">
        <v>0.18643896540466701</v>
      </c>
      <c r="C4323" s="284">
        <v>-0.12740690912664901</v>
      </c>
      <c r="D4323" s="284">
        <v>-0.19555997459949501</v>
      </c>
      <c r="E4323" s="284">
        <v>-0.35456934331971401</v>
      </c>
    </row>
    <row r="4324" spans="1:5" x14ac:dyDescent="0.25">
      <c r="A4324" s="284">
        <v>25699.717424157199</v>
      </c>
      <c r="B4324" s="284">
        <v>-0.50041300149141799</v>
      </c>
      <c r="C4324" s="284">
        <v>-0.12739784782719801</v>
      </c>
      <c r="D4324" s="284">
        <v>-0.19548768125128699</v>
      </c>
      <c r="E4324" s="284">
        <v>-0.35461275381090801</v>
      </c>
    </row>
    <row r="4325" spans="1:5" x14ac:dyDescent="0.25">
      <c r="A4325" s="284">
        <v>25706.808929307201</v>
      </c>
      <c r="B4325" s="284">
        <v>-0.66541548952906404</v>
      </c>
      <c r="C4325" s="284">
        <v>-0.12737858180648501</v>
      </c>
      <c r="D4325" s="284">
        <v>-0.19533486414401099</v>
      </c>
      <c r="E4325" s="284">
        <v>-0.354704769959717</v>
      </c>
    </row>
    <row r="4326" spans="1:5" x14ac:dyDescent="0.25">
      <c r="A4326" s="284">
        <v>25711.268351541101</v>
      </c>
      <c r="B4326" s="284">
        <v>-9.1768117759227802E-2</v>
      </c>
      <c r="C4326" s="284">
        <v>-0.127366456664045</v>
      </c>
      <c r="D4326" s="284">
        <v>-0.19523894475819101</v>
      </c>
      <c r="E4326" s="284">
        <v>-0.354762684575399</v>
      </c>
    </row>
    <row r="4327" spans="1:5" x14ac:dyDescent="0.25">
      <c r="A4327" s="284">
        <v>25712.571233792802</v>
      </c>
      <c r="B4327" s="284">
        <v>-0.94862109364365299</v>
      </c>
      <c r="C4327" s="284">
        <v>-0.127362898983436</v>
      </c>
      <c r="D4327" s="284">
        <v>-0.19521095494363999</v>
      </c>
      <c r="E4327" s="284">
        <v>-0.35477961316131101</v>
      </c>
    </row>
    <row r="4328" spans="1:5" x14ac:dyDescent="0.25">
      <c r="A4328" s="284">
        <v>25713.786257923301</v>
      </c>
      <c r="B4328" s="284">
        <v>-0.30233352198332197</v>
      </c>
      <c r="C4328" s="284">
        <v>-0.12735958121025701</v>
      </c>
      <c r="D4328" s="284">
        <v>-0.19518485258478099</v>
      </c>
      <c r="E4328" s="284">
        <v>-0.35479540019068301</v>
      </c>
    </row>
    <row r="4329" spans="1:5" x14ac:dyDescent="0.25">
      <c r="A4329" s="284">
        <v>25716.859497285001</v>
      </c>
      <c r="B4329" s="284">
        <v>-8.1408013450956496E-2</v>
      </c>
      <c r="C4329" s="284">
        <v>-0.12735118935130699</v>
      </c>
      <c r="D4329" s="284">
        <v>-0.195118830195045</v>
      </c>
      <c r="E4329" s="284">
        <v>-0.35483535592912002</v>
      </c>
    </row>
    <row r="4330" spans="1:5" x14ac:dyDescent="0.25">
      <c r="A4330" s="284">
        <v>25722.393189457402</v>
      </c>
      <c r="B4330" s="284">
        <v>-0.27302228505402498</v>
      </c>
      <c r="C4330" s="284">
        <v>-0.127336026662588</v>
      </c>
      <c r="D4330" s="284">
        <v>-0.195000169875752</v>
      </c>
      <c r="E4330" s="284">
        <v>-0.354907328218178</v>
      </c>
    </row>
    <row r="4331" spans="1:5" x14ac:dyDescent="0.25">
      <c r="A4331" s="284">
        <v>25722.657272221099</v>
      </c>
      <c r="B4331" s="284">
        <v>-0.33056856119405598</v>
      </c>
      <c r="C4331" s="284">
        <v>-0.12733530187631301</v>
      </c>
      <c r="D4331" s="284">
        <v>-0.19499450896898299</v>
      </c>
      <c r="E4331" s="284">
        <v>-0.35491076475700201</v>
      </c>
    </row>
    <row r="4332" spans="1:5" x14ac:dyDescent="0.25">
      <c r="A4332" s="284">
        <v>25725.673152382598</v>
      </c>
      <c r="B4332" s="284">
        <v>-0.35675535723309598</v>
      </c>
      <c r="C4332" s="284">
        <v>-0.12732702466610399</v>
      </c>
      <c r="D4332" s="284">
        <v>-0.194929945089485</v>
      </c>
      <c r="E4332" s="284">
        <v>-0.35495002008398202</v>
      </c>
    </row>
    <row r="4333" spans="1:5" x14ac:dyDescent="0.25">
      <c r="A4333" s="284">
        <v>25727.097873470098</v>
      </c>
      <c r="B4333" s="284">
        <v>-0.20467430620093599</v>
      </c>
      <c r="C4333" s="284">
        <v>-0.12732311361970899</v>
      </c>
      <c r="D4333" s="284">
        <v>-0.19489948921085101</v>
      </c>
      <c r="E4333" s="284">
        <v>-0.35496857137667498</v>
      </c>
    </row>
    <row r="4334" spans="1:5" x14ac:dyDescent="0.25">
      <c r="A4334" s="284">
        <v>25731.689298577599</v>
      </c>
      <c r="B4334" s="284">
        <v>1.09071429365317</v>
      </c>
      <c r="C4334" s="284">
        <v>-0.12731047209881599</v>
      </c>
      <c r="D4334" s="284">
        <v>-0.19480133955401099</v>
      </c>
      <c r="E4334" s="284">
        <v>-0.35502838032260398</v>
      </c>
    </row>
    <row r="4335" spans="1:5" x14ac:dyDescent="0.25">
      <c r="A4335" s="284">
        <v>25732.361354512301</v>
      </c>
      <c r="B4335" s="284">
        <v>-0.37112801467884499</v>
      </c>
      <c r="C4335" s="284">
        <v>-0.12730861944635899</v>
      </c>
      <c r="D4335" s="284">
        <v>-0.19478697319545599</v>
      </c>
      <c r="E4335" s="284">
        <v>-0.35503713820779098</v>
      </c>
    </row>
    <row r="4336" spans="1:5" x14ac:dyDescent="0.25">
      <c r="A4336" s="284">
        <v>25735.2942667801</v>
      </c>
      <c r="B4336" s="284">
        <v>-9.0001168818876195E-2</v>
      </c>
      <c r="C4336" s="284">
        <v>-0.127300526833516</v>
      </c>
      <c r="D4336" s="284">
        <v>-0.19472440360415</v>
      </c>
      <c r="E4336" s="284">
        <v>-0.35507536901689102</v>
      </c>
    </row>
    <row r="4337" spans="1:5" x14ac:dyDescent="0.25">
      <c r="A4337" s="284">
        <v>25738.440100288401</v>
      </c>
      <c r="B4337" s="284">
        <v>1.3357416577752399</v>
      </c>
      <c r="C4337" s="284">
        <v>-0.12729183174320199</v>
      </c>
      <c r="D4337" s="284">
        <v>-0.19465734384441</v>
      </c>
      <c r="E4337" s="284">
        <v>-0.35511640276924</v>
      </c>
    </row>
    <row r="4338" spans="1:5" x14ac:dyDescent="0.25">
      <c r="A4338" s="284">
        <v>25741.9549274774</v>
      </c>
      <c r="B4338" s="284">
        <v>-0.112459829012379</v>
      </c>
      <c r="C4338" s="284">
        <v>-0.12728209961054801</v>
      </c>
      <c r="D4338" s="284">
        <v>-0.19458241824323</v>
      </c>
      <c r="E4338" s="284">
        <v>-0.35516225452044797</v>
      </c>
    </row>
    <row r="4339" spans="1:5" x14ac:dyDescent="0.25">
      <c r="A4339" s="284">
        <v>25750.5874500153</v>
      </c>
      <c r="B4339" s="284">
        <v>-0.50649472435385601</v>
      </c>
      <c r="C4339" s="284">
        <v>-0.12725812015979199</v>
      </c>
      <c r="D4339" s="284">
        <v>-0.19439883547342601</v>
      </c>
      <c r="E4339" s="284">
        <v>-0.35527498530993701</v>
      </c>
    </row>
    <row r="4340" spans="1:5" x14ac:dyDescent="0.25">
      <c r="A4340" s="284">
        <v>25750.629554243202</v>
      </c>
      <c r="B4340" s="284">
        <v>-0.586692261405664</v>
      </c>
      <c r="C4340" s="284">
        <v>-0.127258003170926</v>
      </c>
      <c r="D4340" s="284">
        <v>-0.194397941720092</v>
      </c>
      <c r="E4340" s="284">
        <v>-0.35527553566002101</v>
      </c>
    </row>
    <row r="4341" spans="1:5" x14ac:dyDescent="0.25">
      <c r="A4341" s="284">
        <v>25757.517469227099</v>
      </c>
      <c r="B4341" s="284">
        <v>-0.48464804558928698</v>
      </c>
      <c r="C4341" s="284">
        <v>-0.127238783951546</v>
      </c>
      <c r="D4341" s="284">
        <v>-0.19425183412090999</v>
      </c>
      <c r="E4341" s="284">
        <v>-0.355365589642963</v>
      </c>
    </row>
    <row r="4342" spans="1:5" x14ac:dyDescent="0.25">
      <c r="A4342" s="284">
        <v>25768.058864402799</v>
      </c>
      <c r="B4342" s="284">
        <v>-0.80005603538803005</v>
      </c>
      <c r="C4342" s="284">
        <v>-0.12720922913371599</v>
      </c>
      <c r="D4342" s="284">
        <v>-0.19402884643069401</v>
      </c>
      <c r="E4342" s="284">
        <v>-0.35550362503800698</v>
      </c>
    </row>
    <row r="4343" spans="1:5" x14ac:dyDescent="0.25">
      <c r="A4343" s="284">
        <v>25776.694202109698</v>
      </c>
      <c r="B4343" s="284">
        <v>-6.6788320308763804E-2</v>
      </c>
      <c r="C4343" s="284">
        <v>-0.12718493710529499</v>
      </c>
      <c r="D4343" s="284">
        <v>-0.193846792258386</v>
      </c>
      <c r="E4343" s="284">
        <v>-0.35561682691729901</v>
      </c>
    </row>
    <row r="4344" spans="1:5" x14ac:dyDescent="0.25">
      <c r="A4344" s="284">
        <v>25779.553796426801</v>
      </c>
      <c r="B4344" s="284">
        <v>0.141395126642996</v>
      </c>
      <c r="C4344" s="284">
        <v>-0.12717685776839999</v>
      </c>
      <c r="D4344" s="284">
        <v>-0.19378657451449599</v>
      </c>
      <c r="E4344" s="284">
        <v>-0.35565431374893203</v>
      </c>
    </row>
    <row r="4345" spans="1:5" x14ac:dyDescent="0.25">
      <c r="A4345" s="284">
        <v>25781.271819645099</v>
      </c>
      <c r="B4345" s="284">
        <v>2.92662867588778E-2</v>
      </c>
      <c r="C4345" s="284">
        <v>-0.127172002001227</v>
      </c>
      <c r="D4345" s="284">
        <v>-0.193750396137186</v>
      </c>
      <c r="E4345" s="284">
        <v>-0.35567686447653402</v>
      </c>
    </row>
    <row r="4346" spans="1:5" x14ac:dyDescent="0.25">
      <c r="A4346" s="284">
        <v>25781.411024732399</v>
      </c>
      <c r="B4346" s="284">
        <v>0.125867856386641</v>
      </c>
      <c r="C4346" s="284">
        <v>-0.12717160789419599</v>
      </c>
      <c r="D4346" s="284">
        <v>-0.19374746473665699</v>
      </c>
      <c r="E4346" s="284">
        <v>-0.35567869192058299</v>
      </c>
    </row>
    <row r="4347" spans="1:5" x14ac:dyDescent="0.25">
      <c r="A4347" s="284">
        <v>25783.073166360999</v>
      </c>
      <c r="B4347" s="284">
        <v>-0.370144332122324</v>
      </c>
      <c r="C4347" s="284">
        <v>-0.12716690216313201</v>
      </c>
      <c r="D4347" s="284">
        <v>-0.19371252161685301</v>
      </c>
      <c r="E4347" s="284">
        <v>-0.35570051203426101</v>
      </c>
    </row>
    <row r="4348" spans="1:5" x14ac:dyDescent="0.25">
      <c r="A4348" s="284">
        <v>25784.052079567598</v>
      </c>
      <c r="B4348" s="284">
        <v>-1.61077519261832</v>
      </c>
      <c r="C4348" s="284">
        <v>-0.127164130737277</v>
      </c>
      <c r="D4348" s="284">
        <v>-0.193691972781007</v>
      </c>
      <c r="E4348" s="284">
        <v>-0.35571337012568099</v>
      </c>
    </row>
    <row r="4349" spans="1:5" x14ac:dyDescent="0.25">
      <c r="A4349" s="284">
        <v>25784.167562243601</v>
      </c>
      <c r="B4349" s="284">
        <v>-0.19063328838599999</v>
      </c>
      <c r="C4349" s="284">
        <v>-0.12716380354605999</v>
      </c>
      <c r="D4349" s="284">
        <v>-0.193689550526012</v>
      </c>
      <c r="E4349" s="284">
        <v>-0.35571488699846998</v>
      </c>
    </row>
    <row r="4350" spans="1:5" x14ac:dyDescent="0.25">
      <c r="A4350" s="284">
        <v>25784.5517502947</v>
      </c>
      <c r="B4350" s="284">
        <v>0.30356178272030698</v>
      </c>
      <c r="C4350" s="284">
        <v>-0.127162714904693</v>
      </c>
      <c r="D4350" s="284">
        <v>-0.19368149216212399</v>
      </c>
      <c r="E4350" s="284">
        <v>-0.3557199333346</v>
      </c>
    </row>
    <row r="4351" spans="1:5" x14ac:dyDescent="0.25">
      <c r="A4351" s="284">
        <v>25792.675242746001</v>
      </c>
      <c r="B4351" s="284">
        <v>-4.9778862687288601E-2</v>
      </c>
      <c r="C4351" s="284">
        <v>-0.12713964534313199</v>
      </c>
      <c r="D4351" s="284">
        <v>-0.19351110149528999</v>
      </c>
      <c r="E4351" s="284">
        <v>-0.35582668055704902</v>
      </c>
    </row>
    <row r="4352" spans="1:5" x14ac:dyDescent="0.25">
      <c r="A4352" s="284">
        <v>25795.726449943901</v>
      </c>
      <c r="B4352" s="284">
        <v>-0.367929346344953</v>
      </c>
      <c r="C4352" s="284">
        <v>-0.127130947049999</v>
      </c>
      <c r="D4352" s="284">
        <v>-0.193447102269314</v>
      </c>
      <c r="E4352" s="284">
        <v>-0.35586680720630598</v>
      </c>
    </row>
    <row r="4353" spans="1:5" x14ac:dyDescent="0.25">
      <c r="A4353" s="284">
        <v>25795.7535481995</v>
      </c>
      <c r="B4353" s="284">
        <v>-3.6253349302950398E-2</v>
      </c>
      <c r="C4353" s="284">
        <v>-0.12713086979907601</v>
      </c>
      <c r="D4353" s="284">
        <v>-0.19344653388202501</v>
      </c>
      <c r="E4353" s="284">
        <v>-0.35586716367482701</v>
      </c>
    </row>
    <row r="4354" spans="1:5" x14ac:dyDescent="0.25">
      <c r="A4354" s="284">
        <v>25795.869893546602</v>
      </c>
      <c r="B4354" s="284">
        <v>-8.7266708591571304E-2</v>
      </c>
      <c r="C4354" s="284">
        <v>-0.12713053812513</v>
      </c>
      <c r="D4354" s="284">
        <v>-0.19344409353246</v>
      </c>
      <c r="E4354" s="284">
        <v>-0.355868694216947</v>
      </c>
    </row>
    <row r="4355" spans="1:5" x14ac:dyDescent="0.25">
      <c r="A4355" s="284">
        <v>25796.9671687054</v>
      </c>
      <c r="B4355" s="284">
        <v>-0.39147044345808601</v>
      </c>
      <c r="C4355" s="284">
        <v>-0.12712741004487799</v>
      </c>
      <c r="D4355" s="284">
        <v>-0.193421205913929</v>
      </c>
      <c r="E4355" s="284">
        <v>-0.35588312989762899</v>
      </c>
    </row>
    <row r="4356" spans="1:5" x14ac:dyDescent="0.25">
      <c r="A4356" s="284">
        <v>25797.840630304399</v>
      </c>
      <c r="B4356" s="284">
        <v>-0.42241724230419597</v>
      </c>
      <c r="C4356" s="284">
        <v>-0.127124920005842</v>
      </c>
      <c r="D4356" s="284">
        <v>-0.193402986731876</v>
      </c>
      <c r="E4356" s="284">
        <v>-0.35589462279193401</v>
      </c>
    </row>
    <row r="4357" spans="1:5" x14ac:dyDescent="0.25">
      <c r="A4357" s="284">
        <v>25799.424329800699</v>
      </c>
      <c r="B4357" s="284">
        <v>-9.6048164874695793E-2</v>
      </c>
      <c r="C4357" s="284">
        <v>-0.12712040524117399</v>
      </c>
      <c r="D4357" s="284">
        <v>-0.19336995298491699</v>
      </c>
      <c r="E4357" s="284">
        <v>-0.35591546735569801</v>
      </c>
    </row>
    <row r="4358" spans="1:5" x14ac:dyDescent="0.25">
      <c r="A4358" s="284">
        <v>25810.582646896299</v>
      </c>
      <c r="B4358" s="284">
        <v>-0.52413339935106795</v>
      </c>
      <c r="C4358" s="284">
        <v>-0.12708843063773301</v>
      </c>
      <c r="D4358" s="284">
        <v>-0.19313720616377</v>
      </c>
      <c r="E4358" s="284">
        <v>-0.356062447488386</v>
      </c>
    </row>
    <row r="4359" spans="1:5" x14ac:dyDescent="0.25">
      <c r="A4359" s="284">
        <v>25814.410800941201</v>
      </c>
      <c r="B4359" s="284">
        <v>-0.209510039165728</v>
      </c>
      <c r="C4359" s="284">
        <v>-0.12707744312344901</v>
      </c>
      <c r="D4359" s="284">
        <v>-0.19305735624758799</v>
      </c>
      <c r="E4359" s="284">
        <v>-0.35611293063191901</v>
      </c>
    </row>
    <row r="4360" spans="1:5" x14ac:dyDescent="0.25">
      <c r="A4360" s="284">
        <v>25818.120424790799</v>
      </c>
      <c r="B4360" s="284">
        <v>0.11013764635232599</v>
      </c>
      <c r="C4360" s="284">
        <v>-0.12706675771599801</v>
      </c>
      <c r="D4360" s="284">
        <v>-0.192979978704788</v>
      </c>
      <c r="E4360" s="284">
        <v>-0.35616188003180899</v>
      </c>
    </row>
    <row r="4361" spans="1:5" x14ac:dyDescent="0.25">
      <c r="A4361" s="284">
        <v>25824.8838988524</v>
      </c>
      <c r="B4361" s="284">
        <v>-0.139655937730709</v>
      </c>
      <c r="C4361" s="284">
        <v>-0.12704722020911599</v>
      </c>
      <c r="D4361" s="284">
        <v>-0.19283954446155899</v>
      </c>
      <c r="E4361" s="284">
        <v>-0.35625118043717202</v>
      </c>
    </row>
    <row r="4362" spans="1:5" x14ac:dyDescent="0.25">
      <c r="A4362" s="284">
        <v>25826.1775601761</v>
      </c>
      <c r="B4362" s="284">
        <v>-0.152185646628655</v>
      </c>
      <c r="C4362" s="284">
        <v>-0.12704347985084799</v>
      </c>
      <c r="D4362" s="284">
        <v>-0.19281269330437301</v>
      </c>
      <c r="E4362" s="284">
        <v>-0.35626827633661301</v>
      </c>
    </row>
    <row r="4363" spans="1:5" x14ac:dyDescent="0.25">
      <c r="A4363" s="284">
        <v>25834.939505095401</v>
      </c>
      <c r="B4363" s="284">
        <v>0.19167703499536301</v>
      </c>
      <c r="C4363" s="284">
        <v>-0.12701805392072599</v>
      </c>
      <c r="D4363" s="284">
        <v>-0.19263139390277401</v>
      </c>
      <c r="E4363" s="284">
        <v>-0.35638411876054499</v>
      </c>
    </row>
    <row r="4364" spans="1:5" x14ac:dyDescent="0.25">
      <c r="A4364" s="284">
        <v>25837.367060082601</v>
      </c>
      <c r="B4364" s="284">
        <v>-0.42610416187817102</v>
      </c>
      <c r="C4364" s="284">
        <v>-0.12701099252498799</v>
      </c>
      <c r="D4364" s="284">
        <v>-0.19258117944748199</v>
      </c>
      <c r="E4364" s="284">
        <v>-0.356416240849739</v>
      </c>
    </row>
    <row r="4365" spans="1:5" x14ac:dyDescent="0.25">
      <c r="A4365" s="284">
        <v>25841.846554124</v>
      </c>
      <c r="B4365" s="284">
        <v>-0.27315648666380599</v>
      </c>
      <c r="C4365" s="284">
        <v>-0.126997936266002</v>
      </c>
      <c r="D4365" s="284">
        <v>-0.19248865172836399</v>
      </c>
      <c r="E4365" s="284">
        <v>-0.35647554439857199</v>
      </c>
    </row>
    <row r="4366" spans="1:5" x14ac:dyDescent="0.25">
      <c r="A4366" s="284">
        <v>25844.4327345028</v>
      </c>
      <c r="B4366" s="284">
        <v>-0.21384568010770499</v>
      </c>
      <c r="C4366" s="284">
        <v>-0.126990385854098</v>
      </c>
      <c r="D4366" s="284">
        <v>-0.19243535227022299</v>
      </c>
      <c r="E4366" s="284">
        <v>-0.35650980349391098</v>
      </c>
    </row>
    <row r="4367" spans="1:5" x14ac:dyDescent="0.25">
      <c r="A4367" s="284">
        <v>25853.681320952201</v>
      </c>
      <c r="B4367" s="284">
        <v>-0.16701987996887699</v>
      </c>
      <c r="C4367" s="284">
        <v>-0.126963299904229</v>
      </c>
      <c r="D4367" s="284">
        <v>-0.19224495814470799</v>
      </c>
      <c r="E4367" s="284">
        <v>-0.35663240835334697</v>
      </c>
    </row>
    <row r="4368" spans="1:5" x14ac:dyDescent="0.25">
      <c r="A4368" s="284">
        <v>25853.8348727866</v>
      </c>
      <c r="B4368" s="284">
        <v>-0.211934276771231</v>
      </c>
      <c r="C4368" s="284">
        <v>-0.12696284915946501</v>
      </c>
      <c r="D4368" s="284">
        <v>-0.19224180257502699</v>
      </c>
      <c r="E4368" s="284">
        <v>-0.35663444663980398</v>
      </c>
    </row>
    <row r="4369" spans="1:5" x14ac:dyDescent="0.25">
      <c r="A4369" s="284">
        <v>25857.679808459801</v>
      </c>
      <c r="B4369" s="284">
        <v>-0.196884260593433</v>
      </c>
      <c r="C4369" s="284">
        <v>-0.12695155076710499</v>
      </c>
      <c r="D4369" s="284">
        <v>-0.192162787156645</v>
      </c>
      <c r="E4369" s="284">
        <v>-0.35668548530267602</v>
      </c>
    </row>
    <row r="4370" spans="1:5" x14ac:dyDescent="0.25">
      <c r="A4370" s="284">
        <v>25860.223033858099</v>
      </c>
      <c r="B4370" s="284">
        <v>-0.45448644487171602</v>
      </c>
      <c r="C4370" s="284">
        <v>-0.126944065515018</v>
      </c>
      <c r="D4370" s="284">
        <v>-0.19211061797995599</v>
      </c>
      <c r="E4370" s="284">
        <v>-0.356719244729294</v>
      </c>
    </row>
    <row r="4371" spans="1:5" x14ac:dyDescent="0.25">
      <c r="A4371" s="284">
        <v>25866.3299197833</v>
      </c>
      <c r="B4371" s="284">
        <v>3.2202134373872302</v>
      </c>
      <c r="C4371" s="284">
        <v>-0.126926052648416</v>
      </c>
      <c r="D4371" s="284">
        <v>-0.19198546543923001</v>
      </c>
      <c r="E4371" s="284">
        <v>-0.35680035614217298</v>
      </c>
    </row>
    <row r="4372" spans="1:5" x14ac:dyDescent="0.25">
      <c r="A4372" s="284">
        <v>25866.375381560199</v>
      </c>
      <c r="B4372" s="284">
        <v>-0.247239895882234</v>
      </c>
      <c r="C4372" s="284">
        <v>-0.12692591848717799</v>
      </c>
      <c r="D4372" s="284">
        <v>-0.19198453533547299</v>
      </c>
      <c r="E4372" s="284">
        <v>-0.35680096017408902</v>
      </c>
    </row>
    <row r="4373" spans="1:5" x14ac:dyDescent="0.25">
      <c r="A4373" s="284">
        <v>25869.682926504898</v>
      </c>
      <c r="B4373" s="284">
        <v>-0.28171697510708199</v>
      </c>
      <c r="C4373" s="284">
        <v>-0.126916139108913</v>
      </c>
      <c r="D4373" s="284">
        <v>-0.19191686618154599</v>
      </c>
      <c r="E4373" s="284">
        <v>-0.35684492743539697</v>
      </c>
    </row>
    <row r="4374" spans="1:5" x14ac:dyDescent="0.25">
      <c r="A4374" s="284">
        <v>25870.1144910605</v>
      </c>
      <c r="B4374" s="284">
        <v>2.7517873389482101E-2</v>
      </c>
      <c r="C4374" s="284">
        <v>-0.12691486235410701</v>
      </c>
      <c r="D4374" s="284">
        <v>-0.191908042520852</v>
      </c>
      <c r="E4374" s="284">
        <v>-0.35685066581934499</v>
      </c>
    </row>
    <row r="4375" spans="1:5" x14ac:dyDescent="0.25">
      <c r="A4375" s="284">
        <v>25876.1226671447</v>
      </c>
      <c r="B4375" s="284">
        <v>-0.48361036119698397</v>
      </c>
      <c r="C4375" s="284">
        <v>-0.126897051541487</v>
      </c>
      <c r="D4375" s="284">
        <v>-0.19178537420681399</v>
      </c>
      <c r="E4375" s="284">
        <v>-0.35693059195860599</v>
      </c>
    </row>
    <row r="4376" spans="1:5" x14ac:dyDescent="0.25">
      <c r="A4376" s="284">
        <v>25885.0862691129</v>
      </c>
      <c r="B4376" s="284">
        <v>9.8507499841904406E-2</v>
      </c>
      <c r="C4376" s="284">
        <v>-0.12687038624555599</v>
      </c>
      <c r="D4376" s="284">
        <v>-0.191602753418851</v>
      </c>
      <c r="E4376" s="284">
        <v>-0.35704996203309702</v>
      </c>
    </row>
    <row r="4377" spans="1:5" x14ac:dyDescent="0.25">
      <c r="A4377" s="284">
        <v>25887.043964565601</v>
      </c>
      <c r="B4377" s="284">
        <v>-0.75854765181435602</v>
      </c>
      <c r="C4377" s="284">
        <v>-0.126864544500464</v>
      </c>
      <c r="D4377" s="284">
        <v>-0.19156290543339</v>
      </c>
      <c r="E4377" s="284">
        <v>-0.35707605323112301</v>
      </c>
    </row>
    <row r="4378" spans="1:5" x14ac:dyDescent="0.25">
      <c r="A4378" s="284">
        <v>25891.208102900098</v>
      </c>
      <c r="B4378" s="284">
        <v>-0.56407186024984801</v>
      </c>
      <c r="C4378" s="284">
        <v>-0.12685208694098701</v>
      </c>
      <c r="D4378" s="284">
        <v>-0.191478244217405</v>
      </c>
      <c r="E4378" s="284">
        <v>-0.35713157537199203</v>
      </c>
    </row>
    <row r="4379" spans="1:5" x14ac:dyDescent="0.25">
      <c r="A4379" s="284">
        <v>25891.3535987471</v>
      </c>
      <c r="B4379" s="284">
        <v>0.84524948922408705</v>
      </c>
      <c r="C4379" s="284">
        <v>-0.12685165167130499</v>
      </c>
      <c r="D4379" s="284">
        <v>-0.191475289321623</v>
      </c>
      <c r="E4379" s="284">
        <v>-0.35713351592336501</v>
      </c>
    </row>
    <row r="4380" spans="1:5" x14ac:dyDescent="0.25">
      <c r="A4380" s="284">
        <v>25894.321069478701</v>
      </c>
      <c r="B4380" s="284">
        <v>-0.53311917847312895</v>
      </c>
      <c r="C4380" s="284">
        <v>-0.12684277409804401</v>
      </c>
      <c r="D4380" s="284">
        <v>-0.191415069451328</v>
      </c>
      <c r="E4380" s="284">
        <v>-0.35717310335809899</v>
      </c>
    </row>
    <row r="4381" spans="1:5" x14ac:dyDescent="0.25">
      <c r="A4381" s="284">
        <v>25899.945869499799</v>
      </c>
      <c r="B4381" s="284">
        <v>0.17226946687836101</v>
      </c>
      <c r="C4381" s="284">
        <v>-0.12682591529403101</v>
      </c>
      <c r="D4381" s="284">
        <v>-0.191301055842614</v>
      </c>
      <c r="E4381" s="284">
        <v>-0.35724818673290998</v>
      </c>
    </row>
    <row r="4382" spans="1:5" x14ac:dyDescent="0.25">
      <c r="A4382" s="284">
        <v>25917.616119484599</v>
      </c>
      <c r="B4382" s="284">
        <v>-0.20322317564758199</v>
      </c>
      <c r="C4382" s="284">
        <v>-0.126772612772481</v>
      </c>
      <c r="D4382" s="284">
        <v>-0.19094422750083101</v>
      </c>
      <c r="E4382" s="284">
        <v>-0.35748449134764299</v>
      </c>
    </row>
    <row r="4383" spans="1:5" x14ac:dyDescent="0.25">
      <c r="A4383" s="284">
        <v>25917.968255565898</v>
      </c>
      <c r="B4383" s="284">
        <v>-0.92106459399032803</v>
      </c>
      <c r="C4383" s="284">
        <v>-0.12677154583866901</v>
      </c>
      <c r="D4383" s="284">
        <v>-0.19093713660055101</v>
      </c>
      <c r="E4383" s="284">
        <v>-0.35748920640790699</v>
      </c>
    </row>
    <row r="4384" spans="1:5" x14ac:dyDescent="0.25">
      <c r="A4384" s="284">
        <v>25918.039780423602</v>
      </c>
      <c r="B4384" s="284">
        <v>-0.145867825756929</v>
      </c>
      <c r="C4384" s="284">
        <v>-0.12677132887251899</v>
      </c>
      <c r="D4384" s="284">
        <v>-0.19093569631749099</v>
      </c>
      <c r="E4384" s="284">
        <v>-0.35749016411724699</v>
      </c>
    </row>
    <row r="4385" spans="1:5" x14ac:dyDescent="0.25">
      <c r="A4385" s="284">
        <v>25923.1980204883</v>
      </c>
      <c r="B4385" s="284">
        <v>-0.27109395315039198</v>
      </c>
      <c r="C4385" s="284">
        <v>-0.12675567682320599</v>
      </c>
      <c r="D4385" s="284">
        <v>-0.19083193337927001</v>
      </c>
      <c r="E4385" s="284">
        <v>-0.35755923233845799</v>
      </c>
    </row>
    <row r="4386" spans="1:5" x14ac:dyDescent="0.25">
      <c r="A4386" s="284">
        <v>25928.153141870502</v>
      </c>
      <c r="B4386" s="284">
        <v>-0.104331004913205</v>
      </c>
      <c r="C4386" s="284">
        <v>-0.12674060697817499</v>
      </c>
      <c r="D4386" s="284">
        <v>-0.19073241904923099</v>
      </c>
      <c r="E4386" s="284">
        <v>-0.35762562090674399</v>
      </c>
    </row>
    <row r="4387" spans="1:5" x14ac:dyDescent="0.25">
      <c r="A4387" s="284">
        <v>25928.256179891701</v>
      </c>
      <c r="B4387" s="284">
        <v>-0.75056851247033995</v>
      </c>
      <c r="C4387" s="284">
        <v>-0.12674029327110101</v>
      </c>
      <c r="D4387" s="284">
        <v>-0.19073035332889299</v>
      </c>
      <c r="E4387" s="284">
        <v>-0.35762700226152999</v>
      </c>
    </row>
    <row r="4388" spans="1:5" x14ac:dyDescent="0.25">
      <c r="A4388" s="284">
        <v>25929.971302996299</v>
      </c>
      <c r="B4388" s="284">
        <v>-0.52994539749855496</v>
      </c>
      <c r="C4388" s="284">
        <v>-0.12673506421958</v>
      </c>
      <c r="D4388" s="284">
        <v>-0.19069596830635699</v>
      </c>
      <c r="E4388" s="284">
        <v>-0.35765000082966197</v>
      </c>
    </row>
    <row r="4389" spans="1:5" x14ac:dyDescent="0.25">
      <c r="A4389" s="284">
        <v>25932.359256756899</v>
      </c>
      <c r="B4389" s="284">
        <v>-0.29605264025862599</v>
      </c>
      <c r="C4389" s="284">
        <v>-0.12672777975630301</v>
      </c>
      <c r="D4389" s="284">
        <v>-0.190648094282824</v>
      </c>
      <c r="E4389" s="284">
        <v>-0.357682030843615</v>
      </c>
    </row>
    <row r="4390" spans="1:5" x14ac:dyDescent="0.25">
      <c r="A4390" s="284">
        <v>25934.7796069094</v>
      </c>
      <c r="B4390" s="284">
        <v>-0.22469557553095301</v>
      </c>
      <c r="C4390" s="284">
        <v>-0.12672039646769201</v>
      </c>
      <c r="D4390" s="284">
        <v>-0.19059960972189599</v>
      </c>
      <c r="E4390" s="284">
        <v>-0.35771451950794902</v>
      </c>
    </row>
    <row r="4391" spans="1:5" x14ac:dyDescent="0.25">
      <c r="A4391" s="284">
        <v>25940.5062729415</v>
      </c>
      <c r="B4391" s="284">
        <v>-0.44858675135943699</v>
      </c>
      <c r="C4391" s="284">
        <v>-0.12670287030678601</v>
      </c>
      <c r="D4391" s="284">
        <v>-0.19048508145850901</v>
      </c>
      <c r="E4391" s="284">
        <v>-0.35779138926593701</v>
      </c>
    </row>
    <row r="4392" spans="1:5" x14ac:dyDescent="0.25">
      <c r="A4392" s="284">
        <v>25943.974790545501</v>
      </c>
      <c r="B4392" s="284">
        <v>-0.19380961724258</v>
      </c>
      <c r="C4392" s="284">
        <v>-0.12669224305495699</v>
      </c>
      <c r="D4392" s="284">
        <v>-0.190415739816365</v>
      </c>
      <c r="E4392" s="284">
        <v>-0.35783798568918002</v>
      </c>
    </row>
    <row r="4393" spans="1:5" x14ac:dyDescent="0.25">
      <c r="A4393" s="284">
        <v>25945.3976481912</v>
      </c>
      <c r="B4393" s="284">
        <v>-0.248963516238176</v>
      </c>
      <c r="C4393" s="284">
        <v>-0.12668787534398901</v>
      </c>
      <c r="D4393" s="284">
        <v>-0.190387336494346</v>
      </c>
      <c r="E4393" s="284">
        <v>-0.35785710999483999</v>
      </c>
    </row>
    <row r="4394" spans="1:5" x14ac:dyDescent="0.25">
      <c r="A4394" s="284">
        <v>25950.744851330899</v>
      </c>
      <c r="B4394" s="284">
        <v>-0.103561017075671</v>
      </c>
      <c r="C4394" s="284">
        <v>-0.12667143530115799</v>
      </c>
      <c r="D4394" s="284">
        <v>-0.19028076259014601</v>
      </c>
      <c r="E4394" s="284">
        <v>-0.35792900508370701</v>
      </c>
    </row>
    <row r="4395" spans="1:5" x14ac:dyDescent="0.25">
      <c r="A4395" s="284">
        <v>25960.126879377</v>
      </c>
      <c r="B4395" s="284">
        <v>-0.37437647577598399</v>
      </c>
      <c r="C4395" s="284">
        <v>-0.12664248680633999</v>
      </c>
      <c r="D4395" s="284">
        <v>-0.19009414361226601</v>
      </c>
      <c r="E4395" s="284">
        <v>-0.35805527365859102</v>
      </c>
    </row>
    <row r="4396" spans="1:5" x14ac:dyDescent="0.25">
      <c r="A4396" s="284">
        <v>25960.3669240366</v>
      </c>
      <c r="B4396" s="284">
        <v>-0.69406735496345695</v>
      </c>
      <c r="C4396" s="284">
        <v>-0.126641745147134</v>
      </c>
      <c r="D4396" s="284">
        <v>-0.19008937809872101</v>
      </c>
      <c r="E4396" s="284">
        <v>-0.35805850659998401</v>
      </c>
    </row>
    <row r="4397" spans="1:5" x14ac:dyDescent="0.25">
      <c r="A4397" s="284">
        <v>25966.554531268001</v>
      </c>
      <c r="B4397" s="284">
        <v>-0.35747907709992</v>
      </c>
      <c r="C4397" s="284">
        <v>-0.12662257825207399</v>
      </c>
      <c r="D4397" s="284">
        <v>-0.189966649070611</v>
      </c>
      <c r="E4397" s="284">
        <v>-0.35814187927963298</v>
      </c>
    </row>
    <row r="4398" spans="1:5" x14ac:dyDescent="0.25">
      <c r="A4398" s="284">
        <v>25967.495223387901</v>
      </c>
      <c r="B4398" s="284">
        <v>-0.20545221877289499</v>
      </c>
      <c r="C4398" s="284">
        <v>-0.12661966174518699</v>
      </c>
      <c r="D4398" s="284">
        <v>-0.189948028876502</v>
      </c>
      <c r="E4398" s="284">
        <v>-0.35815456226387099</v>
      </c>
    </row>
    <row r="4399" spans="1:5" x14ac:dyDescent="0.25">
      <c r="A4399" s="284">
        <v>25969.3606514024</v>
      </c>
      <c r="B4399" s="284">
        <v>-0.134818468124731</v>
      </c>
      <c r="C4399" s="284">
        <v>-0.126613870252338</v>
      </c>
      <c r="D4399" s="284">
        <v>-0.189911104328085</v>
      </c>
      <c r="E4399" s="284">
        <v>-0.35817971310079699</v>
      </c>
    </row>
    <row r="4400" spans="1:5" x14ac:dyDescent="0.25">
      <c r="A4400" s="284">
        <v>25971.258137188499</v>
      </c>
      <c r="B4400" s="284">
        <v>-0.53353653123043898</v>
      </c>
      <c r="C4400" s="284">
        <v>-0.12660797393661399</v>
      </c>
      <c r="D4400" s="284">
        <v>-0.18987354522356201</v>
      </c>
      <c r="E4400" s="284">
        <v>-0.35820530456167599</v>
      </c>
    </row>
    <row r="4401" spans="1:5" x14ac:dyDescent="0.25">
      <c r="A4401" s="284">
        <v>25971.405167564499</v>
      </c>
      <c r="B4401" s="284">
        <v>-0.46738136463112501</v>
      </c>
      <c r="C4401" s="284">
        <v>-0.12660751686605001</v>
      </c>
      <c r="D4401" s="284">
        <v>-0.18987063488331099</v>
      </c>
      <c r="E4401" s="284">
        <v>-0.35820728837201699</v>
      </c>
    </row>
    <row r="4402" spans="1:5" x14ac:dyDescent="0.25">
      <c r="A4402" s="284">
        <v>25972.600303100498</v>
      </c>
      <c r="B4402" s="284">
        <v>-0.22095732181278699</v>
      </c>
      <c r="C4402" s="284">
        <v>-0.126603800085727</v>
      </c>
      <c r="D4402" s="284">
        <v>-0.18984697819989799</v>
      </c>
      <c r="E4402" s="284">
        <v>-0.358223413762568</v>
      </c>
    </row>
    <row r="4403" spans="1:5" x14ac:dyDescent="0.25">
      <c r="A4403" s="284">
        <v>25973.871776329099</v>
      </c>
      <c r="B4403" s="284">
        <v>0.13207852621861499</v>
      </c>
      <c r="C4403" s="284">
        <v>-0.126599843583452</v>
      </c>
      <c r="D4403" s="284">
        <v>-0.18982181047730401</v>
      </c>
      <c r="E4403" s="284">
        <v>-0.35824056914099001</v>
      </c>
    </row>
    <row r="4404" spans="1:5" x14ac:dyDescent="0.25">
      <c r="A4404" s="284">
        <v>25975.257487379899</v>
      </c>
      <c r="B4404" s="284">
        <v>-0.34682324427399702</v>
      </c>
      <c r="C4404" s="284">
        <v>-0.12659552886542699</v>
      </c>
      <c r="D4404" s="284">
        <v>-0.18979438151494901</v>
      </c>
      <c r="E4404" s="284">
        <v>-0.35825926613724202</v>
      </c>
    </row>
    <row r="4405" spans="1:5" x14ac:dyDescent="0.25">
      <c r="A4405" s="284">
        <v>25975.7816142259</v>
      </c>
      <c r="B4405" s="284">
        <v>7.0928485248922301E-3</v>
      </c>
      <c r="C4405" s="284">
        <v>-0.12659389616216801</v>
      </c>
      <c r="D4405" s="284">
        <v>-0.18978400687333799</v>
      </c>
      <c r="E4405" s="284">
        <v>-0.35826634116692202</v>
      </c>
    </row>
    <row r="4406" spans="1:5" x14ac:dyDescent="0.25">
      <c r="A4406" s="284">
        <v>25976.052530034201</v>
      </c>
      <c r="B4406" s="284">
        <v>-0.22953706218089601</v>
      </c>
      <c r="C4406" s="284">
        <v>-0.12659305110367899</v>
      </c>
      <c r="D4406" s="284">
        <v>-0.189778644327153</v>
      </c>
      <c r="E4406" s="284">
        <v>-0.35826999817743299</v>
      </c>
    </row>
    <row r="4407" spans="1:5" x14ac:dyDescent="0.25">
      <c r="A4407" s="284">
        <v>25977.7553764855</v>
      </c>
      <c r="B4407" s="284">
        <v>-0.34858282172744998</v>
      </c>
      <c r="C4407" s="284">
        <v>-0.126587739472523</v>
      </c>
      <c r="D4407" s="284">
        <v>-0.18974502660582199</v>
      </c>
      <c r="E4407" s="284">
        <v>-0.35829298438635498</v>
      </c>
    </row>
    <row r="4408" spans="1:5" x14ac:dyDescent="0.25">
      <c r="A4408" s="284">
        <v>25989.9024895738</v>
      </c>
      <c r="B4408" s="284">
        <v>-0.15641913525443801</v>
      </c>
      <c r="C4408" s="284">
        <v>-0.126549753468195</v>
      </c>
      <c r="D4408" s="284">
        <v>-0.18950562373555199</v>
      </c>
      <c r="E4408" s="284">
        <v>-0.35845712178864397</v>
      </c>
    </row>
    <row r="4409" spans="1:5" x14ac:dyDescent="0.25">
      <c r="A4409" s="284">
        <v>25990.3871340185</v>
      </c>
      <c r="B4409" s="284">
        <v>-0.79529573078780402</v>
      </c>
      <c r="C4409" s="284">
        <v>-0.12654823273719301</v>
      </c>
      <c r="D4409" s="284">
        <v>-0.189496090915722</v>
      </c>
      <c r="E4409" s="284">
        <v>-0.35846367713461502</v>
      </c>
    </row>
    <row r="4410" spans="1:5" x14ac:dyDescent="0.25">
      <c r="A4410" s="284">
        <v>25992.6516911379</v>
      </c>
      <c r="B4410" s="284">
        <v>9.9037517935074398E-2</v>
      </c>
      <c r="C4410" s="284">
        <v>-0.12654112690810801</v>
      </c>
      <c r="D4410" s="284">
        <v>-0.18945159608560799</v>
      </c>
      <c r="E4410" s="284">
        <v>-0.35849431078669303</v>
      </c>
    </row>
    <row r="4411" spans="1:5" x14ac:dyDescent="0.25">
      <c r="A4411" s="284">
        <v>26002.253136960899</v>
      </c>
      <c r="B4411" s="284">
        <v>-0.381491938662959</v>
      </c>
      <c r="C4411" s="284">
        <v>-0.12651090583639099</v>
      </c>
      <c r="D4411" s="284">
        <v>-0.18926343497171599</v>
      </c>
      <c r="E4411" s="284">
        <v>-0.35862429426673098</v>
      </c>
    </row>
    <row r="4412" spans="1:5" x14ac:dyDescent="0.25">
      <c r="A4412" s="284">
        <v>26007.069103850401</v>
      </c>
      <c r="B4412" s="284">
        <v>-0.13850713378916699</v>
      </c>
      <c r="C4412" s="284">
        <v>-0.126495691269051</v>
      </c>
      <c r="D4412" s="284">
        <v>-0.18916922068053199</v>
      </c>
      <c r="E4412" s="284">
        <v>-0.35868955731218199</v>
      </c>
    </row>
    <row r="4413" spans="1:5" x14ac:dyDescent="0.25">
      <c r="A4413" s="284">
        <v>26009.275366569502</v>
      </c>
      <c r="B4413" s="284">
        <v>0.21396900604140301</v>
      </c>
      <c r="C4413" s="284">
        <v>-0.12648870687117</v>
      </c>
      <c r="D4413" s="284">
        <v>-0.18912605977784799</v>
      </c>
      <c r="E4413" s="284">
        <v>-0.35871947011406502</v>
      </c>
    </row>
    <row r="4414" spans="1:5" x14ac:dyDescent="0.25">
      <c r="A4414" s="284">
        <v>26015.511656723502</v>
      </c>
      <c r="B4414" s="284">
        <v>-7.9940347967577499E-2</v>
      </c>
      <c r="C4414" s="284">
        <v>-0.12646894968674599</v>
      </c>
      <c r="D4414" s="284">
        <v>-0.18900405984098201</v>
      </c>
      <c r="E4414" s="284">
        <v>-0.358804073875997</v>
      </c>
    </row>
    <row r="4415" spans="1:5" x14ac:dyDescent="0.25">
      <c r="A4415" s="284">
        <v>26015.858272330199</v>
      </c>
      <c r="B4415" s="284">
        <v>-0.34267783178003602</v>
      </c>
      <c r="C4415" s="284">
        <v>-0.126467848983288</v>
      </c>
      <c r="D4415" s="284">
        <v>-0.18899727903362801</v>
      </c>
      <c r="E4415" s="284">
        <v>-0.35880877618835799</v>
      </c>
    </row>
    <row r="4416" spans="1:5" x14ac:dyDescent="0.25">
      <c r="A4416" s="284">
        <v>26021.837897625599</v>
      </c>
      <c r="B4416" s="284">
        <v>0.147509545390934</v>
      </c>
      <c r="C4416" s="284">
        <v>-0.12644883878486299</v>
      </c>
      <c r="D4416" s="284">
        <v>-0.18888081344169899</v>
      </c>
      <c r="E4416" s="284">
        <v>-0.35888996822319602</v>
      </c>
    </row>
    <row r="4417" spans="1:5" x14ac:dyDescent="0.25">
      <c r="A4417" s="284">
        <v>26024.628215852401</v>
      </c>
      <c r="B4417" s="284">
        <v>-0.64726573021231004</v>
      </c>
      <c r="C4417" s="284">
        <v>-0.126439949656588</v>
      </c>
      <c r="D4417" s="284">
        <v>-0.188826498871387</v>
      </c>
      <c r="E4417" s="284">
        <v>-0.35892787844488699</v>
      </c>
    </row>
    <row r="4418" spans="1:5" x14ac:dyDescent="0.25">
      <c r="A4418" s="284">
        <v>26035.173487889198</v>
      </c>
      <c r="B4418" s="284">
        <v>-0.531625566384064</v>
      </c>
      <c r="C4418" s="284">
        <v>-0.12640624992910501</v>
      </c>
      <c r="D4418" s="284">
        <v>-0.18862185025448</v>
      </c>
      <c r="E4418" s="284">
        <v>-0.359071281105107</v>
      </c>
    </row>
    <row r="4419" spans="1:5" x14ac:dyDescent="0.25">
      <c r="A4419" s="284">
        <v>26035.666795794201</v>
      </c>
      <c r="B4419" s="284">
        <v>-0.52979593007428405</v>
      </c>
      <c r="C4419" s="284">
        <v>-0.12640466912634901</v>
      </c>
      <c r="D4419" s="284">
        <v>-0.188612305731233</v>
      </c>
      <c r="E4419" s="284">
        <v>-0.35907799457032802</v>
      </c>
    </row>
    <row r="4420" spans="1:5" x14ac:dyDescent="0.25">
      <c r="A4420" s="284">
        <v>26035.777368789601</v>
      </c>
      <c r="B4420" s="284">
        <v>-0.26590368615802001</v>
      </c>
      <c r="C4420" s="284">
        <v>-0.126404314795728</v>
      </c>
      <c r="D4420" s="284">
        <v>-0.18861016636449099</v>
      </c>
      <c r="E4420" s="284">
        <v>-0.359079499429035</v>
      </c>
    </row>
    <row r="4421" spans="1:5" x14ac:dyDescent="0.25">
      <c r="A4421" s="284">
        <v>26036.568185191099</v>
      </c>
      <c r="B4421" s="284">
        <v>1.4247559003395001</v>
      </c>
      <c r="C4421" s="284">
        <v>-0.126401780628458</v>
      </c>
      <c r="D4421" s="284">
        <v>-0.18859486564570599</v>
      </c>
      <c r="E4421" s="284">
        <v>-0.35909026282102602</v>
      </c>
    </row>
    <row r="4422" spans="1:5" x14ac:dyDescent="0.25">
      <c r="A4422" s="284">
        <v>26038.905640853402</v>
      </c>
      <c r="B4422" s="284">
        <v>0.20946138457793601</v>
      </c>
      <c r="C4422" s="284">
        <v>-0.12639428543595499</v>
      </c>
      <c r="D4422" s="284">
        <v>-0.18854964054453699</v>
      </c>
      <c r="E4422" s="284">
        <v>-0.35912208642892701</v>
      </c>
    </row>
    <row r="4423" spans="1:5" x14ac:dyDescent="0.25">
      <c r="A4423" s="284">
        <v>26040.2306932022</v>
      </c>
      <c r="B4423" s="284">
        <v>2.80361332075694</v>
      </c>
      <c r="C4423" s="284">
        <v>-0.12639003176958499</v>
      </c>
      <c r="D4423" s="284">
        <v>-0.18852400342658299</v>
      </c>
      <c r="E4423" s="284">
        <v>-0.35914012653427602</v>
      </c>
    </row>
    <row r="4424" spans="1:5" x14ac:dyDescent="0.25">
      <c r="A4424" s="284">
        <v>26041.9372635484</v>
      </c>
      <c r="B4424" s="284">
        <v>-0.15538546150063401</v>
      </c>
      <c r="C4424" s="284">
        <v>-0.12638454463514701</v>
      </c>
      <c r="D4424" s="284">
        <v>-0.188490984696942</v>
      </c>
      <c r="E4424" s="284">
        <v>-0.35916336941376098</v>
      </c>
    </row>
    <row r="4425" spans="1:5" x14ac:dyDescent="0.25">
      <c r="A4425" s="284">
        <v>26045.6200262907</v>
      </c>
      <c r="B4425" s="284">
        <v>-0.17879429507671199</v>
      </c>
      <c r="C4425" s="284">
        <v>-0.12637269812513199</v>
      </c>
      <c r="D4425" s="284">
        <v>-0.188419730589204</v>
      </c>
      <c r="E4425" s="284">
        <v>-0.35921354583215498</v>
      </c>
    </row>
    <row r="4426" spans="1:5" x14ac:dyDescent="0.25">
      <c r="A4426" s="284">
        <v>26049.4669349828</v>
      </c>
      <c r="B4426" s="284">
        <v>-0.21715715422527801</v>
      </c>
      <c r="C4426" s="284">
        <v>-0.12636031236754999</v>
      </c>
      <c r="D4426" s="284">
        <v>-0.18834549572130699</v>
      </c>
      <c r="E4426" s="284">
        <v>-0.359265986631361</v>
      </c>
    </row>
    <row r="4427" spans="1:5" x14ac:dyDescent="0.25">
      <c r="A4427" s="284">
        <v>26049.6123595143</v>
      </c>
      <c r="B4427" s="284">
        <v>-0.38593503671512402</v>
      </c>
      <c r="C4427" s="284">
        <v>-0.12635984327065899</v>
      </c>
      <c r="D4427" s="284">
        <v>-0.188342691193324</v>
      </c>
      <c r="E4427" s="284">
        <v>-0.359267969641686</v>
      </c>
    </row>
    <row r="4428" spans="1:5" x14ac:dyDescent="0.25">
      <c r="A4428" s="284">
        <v>26053.953394963701</v>
      </c>
      <c r="B4428" s="284">
        <v>-0.54599344320068699</v>
      </c>
      <c r="C4428" s="284">
        <v>-0.12634582853540499</v>
      </c>
      <c r="D4428" s="284">
        <v>-0.18825899153463299</v>
      </c>
      <c r="E4428" s="284">
        <v>-0.35932719035787097</v>
      </c>
    </row>
    <row r="4429" spans="1:5" x14ac:dyDescent="0.25">
      <c r="A4429" s="284">
        <v>26059.920711278399</v>
      </c>
      <c r="B4429" s="284">
        <v>-0.29045201586449498</v>
      </c>
      <c r="C4429" s="284">
        <v>-0.12632652233404601</v>
      </c>
      <c r="D4429" s="284">
        <v>-0.18814422222814001</v>
      </c>
      <c r="E4429" s="284">
        <v>-0.35940863550451602</v>
      </c>
    </row>
    <row r="4430" spans="1:5" x14ac:dyDescent="0.25">
      <c r="A4430" s="284">
        <v>26063.796924823298</v>
      </c>
      <c r="B4430" s="284">
        <v>-0.52687557550407105</v>
      </c>
      <c r="C4430" s="284">
        <v>-0.126313951150511</v>
      </c>
      <c r="D4430" s="284">
        <v>-0.18806973236344099</v>
      </c>
      <c r="E4430" s="284">
        <v>-0.35946157007520002</v>
      </c>
    </row>
    <row r="4431" spans="1:5" x14ac:dyDescent="0.25">
      <c r="A4431" s="284">
        <v>26064.042936698301</v>
      </c>
      <c r="B4431" s="284">
        <v>-9.3839876422885396E-2</v>
      </c>
      <c r="C4431" s="284">
        <v>-0.126313152644142</v>
      </c>
      <c r="D4431" s="284">
        <v>-0.188065004710779</v>
      </c>
      <c r="E4431" s="284">
        <v>-0.35946493212736202</v>
      </c>
    </row>
    <row r="4432" spans="1:5" x14ac:dyDescent="0.25">
      <c r="A4432" s="284">
        <v>26073.213751711599</v>
      </c>
      <c r="B4432" s="284">
        <v>-0.53279003510483502</v>
      </c>
      <c r="C4432" s="284">
        <v>-0.12628332070169801</v>
      </c>
      <c r="D4432" s="284">
        <v>-0.18788943848240899</v>
      </c>
      <c r="E4432" s="284">
        <v>-0.35959030457590602</v>
      </c>
    </row>
    <row r="4433" spans="1:5" x14ac:dyDescent="0.25">
      <c r="A4433" s="284">
        <v>26079.181042997399</v>
      </c>
      <c r="B4433" s="284">
        <v>-4.6538035149568099E-2</v>
      </c>
      <c r="C4433" s="284">
        <v>-0.12626384223603199</v>
      </c>
      <c r="D4433" s="284">
        <v>-0.18777528932000501</v>
      </c>
      <c r="E4433" s="284">
        <v>-0.359671968441867</v>
      </c>
    </row>
    <row r="4434" spans="1:5" x14ac:dyDescent="0.25">
      <c r="A4434" s="284">
        <v>26079.477264082201</v>
      </c>
      <c r="B4434" s="284">
        <v>-0.53008136509249404</v>
      </c>
      <c r="C4434" s="284">
        <v>-0.12626287391184901</v>
      </c>
      <c r="D4434" s="284">
        <v>-0.187769622864808</v>
      </c>
      <c r="E4434" s="284">
        <v>-0.35967602230111501</v>
      </c>
    </row>
    <row r="4435" spans="1:5" x14ac:dyDescent="0.25">
      <c r="A4435" s="284">
        <v>26079.5498982645</v>
      </c>
      <c r="B4435" s="284">
        <v>-0.22477684896915501</v>
      </c>
      <c r="C4435" s="284">
        <v>-0.12626263647623501</v>
      </c>
      <c r="D4435" s="284">
        <v>-0.187768233435221</v>
      </c>
      <c r="E4435" s="284">
        <v>-0.35967701685603298</v>
      </c>
    </row>
    <row r="4436" spans="1:5" x14ac:dyDescent="0.25">
      <c r="A4436" s="284">
        <v>26081.938127223701</v>
      </c>
      <c r="B4436" s="284">
        <v>0.413239223640405</v>
      </c>
      <c r="C4436" s="284">
        <v>-0.12625482465149901</v>
      </c>
      <c r="D4436" s="284">
        <v>-0.18772254866431501</v>
      </c>
      <c r="E4436" s="284">
        <v>-0.35970972279473401</v>
      </c>
    </row>
    <row r="4437" spans="1:5" x14ac:dyDescent="0.25">
      <c r="A4437" s="284">
        <v>26082.255284155501</v>
      </c>
      <c r="B4437" s="284">
        <v>-0.14266774861085901</v>
      </c>
      <c r="C4437" s="284">
        <v>-0.12625378654772701</v>
      </c>
      <c r="D4437" s="284">
        <v>-0.187716481724329</v>
      </c>
      <c r="E4437" s="284">
        <v>-0.359714067544528</v>
      </c>
    </row>
    <row r="4438" spans="1:5" x14ac:dyDescent="0.25">
      <c r="A4438" s="284">
        <v>26085.816430204901</v>
      </c>
      <c r="B4438" s="284">
        <v>-0.22121528703378199</v>
      </c>
      <c r="C4438" s="284">
        <v>-0.12624212080390201</v>
      </c>
      <c r="D4438" s="284">
        <v>-0.18764861828698601</v>
      </c>
      <c r="E4438" s="284">
        <v>-0.35976285187499302</v>
      </c>
    </row>
    <row r="4439" spans="1:5" x14ac:dyDescent="0.25">
      <c r="A4439" s="284">
        <v>26086.375281183002</v>
      </c>
      <c r="B4439" s="284">
        <v>-0.29284257817381298</v>
      </c>
      <c r="C4439" s="284">
        <v>-0.12624028787129901</v>
      </c>
      <c r="D4439" s="284">
        <v>-0.187637970004778</v>
      </c>
      <c r="E4439" s="284">
        <v>-0.35977050760447499</v>
      </c>
    </row>
    <row r="4440" spans="1:5" x14ac:dyDescent="0.25">
      <c r="A4440" s="284">
        <v>26087.601630284</v>
      </c>
      <c r="B4440" s="284">
        <v>-0.28838663848443902</v>
      </c>
      <c r="C4440" s="284">
        <v>-0.12623626566262799</v>
      </c>
      <c r="D4440" s="284">
        <v>-0.18761460329017501</v>
      </c>
      <c r="E4440" s="284">
        <v>-0.359787315189384</v>
      </c>
    </row>
    <row r="4441" spans="1:5" x14ac:dyDescent="0.25">
      <c r="A4441" s="284">
        <v>26094.925151715699</v>
      </c>
      <c r="B4441" s="284">
        <v>-0.20011481806141401</v>
      </c>
      <c r="C4441" s="284">
        <v>-0.12621219462397301</v>
      </c>
      <c r="D4441" s="284">
        <v>-0.18747533962563701</v>
      </c>
      <c r="E4441" s="284">
        <v>-0.35988774150991198</v>
      </c>
    </row>
    <row r="4442" spans="1:5" x14ac:dyDescent="0.25">
      <c r="A4442" s="284">
        <v>26099.807417668999</v>
      </c>
      <c r="B4442" s="284">
        <v>-0.78404023886159402</v>
      </c>
      <c r="C4442" s="284">
        <v>-0.12619610606121801</v>
      </c>
      <c r="D4442" s="284">
        <v>-0.18738258818680101</v>
      </c>
      <c r="E4442" s="284">
        <v>-0.359954759847678</v>
      </c>
    </row>
    <row r="4443" spans="1:5" x14ac:dyDescent="0.25">
      <c r="A4443" s="284">
        <v>26101.056765004199</v>
      </c>
      <c r="B4443" s="284">
        <v>-0.39887573026332601</v>
      </c>
      <c r="C4443" s="284">
        <v>-0.12619198296485401</v>
      </c>
      <c r="D4443" s="284">
        <v>-0.18735892169110599</v>
      </c>
      <c r="E4443" s="284">
        <v>-0.35997190950369701</v>
      </c>
    </row>
    <row r="4444" spans="1:5" x14ac:dyDescent="0.25">
      <c r="A4444" s="284">
        <v>26103.791366967402</v>
      </c>
      <c r="B4444" s="284">
        <v>-0.216309965333294</v>
      </c>
      <c r="C4444" s="284">
        <v>-0.12618295013997799</v>
      </c>
      <c r="D4444" s="284">
        <v>-0.18730711988726201</v>
      </c>
      <c r="E4444" s="284">
        <v>-0.36000945765729297</v>
      </c>
    </row>
    <row r="4445" spans="1:5" x14ac:dyDescent="0.25">
      <c r="A4445" s="284">
        <v>26106.822637458801</v>
      </c>
      <c r="B4445" s="284">
        <v>-6.6490360816928704E-2</v>
      </c>
      <c r="C4445" s="284">
        <v>-0.12617292439060501</v>
      </c>
      <c r="D4445" s="284">
        <v>-0.187249698265573</v>
      </c>
      <c r="E4445" s="284">
        <v>-0.360051103094856</v>
      </c>
    </row>
    <row r="4446" spans="1:5" x14ac:dyDescent="0.25">
      <c r="A4446" s="284">
        <v>26107.395115455402</v>
      </c>
      <c r="B4446" s="284">
        <v>-0.34952853931375899</v>
      </c>
      <c r="C4446" s="284">
        <v>-0.126171029226849</v>
      </c>
      <c r="D4446" s="284">
        <v>-0.18723885376488</v>
      </c>
      <c r="E4446" s="284">
        <v>-0.36005896947939298</v>
      </c>
    </row>
    <row r="4447" spans="1:5" x14ac:dyDescent="0.25">
      <c r="A4447" s="284">
        <v>26112.57116313</v>
      </c>
      <c r="B4447" s="284">
        <v>-0.54165951478977203</v>
      </c>
      <c r="C4447" s="284">
        <v>-0.126153872865502</v>
      </c>
      <c r="D4447" s="284">
        <v>-0.18714100218361901</v>
      </c>
      <c r="E4447" s="284">
        <v>-0.36013012743910799</v>
      </c>
    </row>
    <row r="4448" spans="1:5" x14ac:dyDescent="0.25">
      <c r="A4448" s="284">
        <v>26112.9427989463</v>
      </c>
      <c r="B4448" s="284">
        <v>-0.49751400866052697</v>
      </c>
      <c r="C4448" s="284">
        <v>-0.12615264023797501</v>
      </c>
      <c r="D4448" s="284">
        <v>-0.18713397794057299</v>
      </c>
      <c r="E4448" s="284">
        <v>-0.36013524098614902</v>
      </c>
    </row>
    <row r="4449" spans="1:5" x14ac:dyDescent="0.25">
      <c r="A4449" s="284">
        <v>26125.616715010299</v>
      </c>
      <c r="B4449" s="284">
        <v>-8.0334998878905897E-2</v>
      </c>
      <c r="C4449" s="284">
        <v>-0.126110459330883</v>
      </c>
      <c r="D4449" s="284">
        <v>-0.18689518095320801</v>
      </c>
      <c r="E4449" s="284">
        <v>-0.36030969179019001</v>
      </c>
    </row>
    <row r="4450" spans="1:5" x14ac:dyDescent="0.25">
      <c r="A4450" s="284">
        <v>26128.1542269688</v>
      </c>
      <c r="B4450" s="284">
        <v>-0.21781821420501199</v>
      </c>
      <c r="C4450" s="284">
        <v>-0.12610198528445399</v>
      </c>
      <c r="D4450" s="284">
        <v>-0.186847581125033</v>
      </c>
      <c r="E4450" s="284">
        <v>-0.36034465559408502</v>
      </c>
    </row>
    <row r="4451" spans="1:5" x14ac:dyDescent="0.25">
      <c r="A4451" s="284">
        <v>26128.321514052299</v>
      </c>
      <c r="B4451" s="284">
        <v>-0.22224243666784099</v>
      </c>
      <c r="C4451" s="284">
        <v>-0.12610142629120599</v>
      </c>
      <c r="D4451" s="284">
        <v>-0.18684444307620399</v>
      </c>
      <c r="E4451" s="284">
        <v>-0.36034696092123297</v>
      </c>
    </row>
    <row r="4452" spans="1:5" x14ac:dyDescent="0.25">
      <c r="A4452" s="284">
        <v>26135.741742368202</v>
      </c>
      <c r="B4452" s="284">
        <v>-0.34114420163151599</v>
      </c>
      <c r="C4452" s="284">
        <v>-0.126076588606477</v>
      </c>
      <c r="D4452" s="284">
        <v>-0.18670525098622301</v>
      </c>
      <c r="E4452" s="284">
        <v>-0.360449272227511</v>
      </c>
    </row>
    <row r="4453" spans="1:5" x14ac:dyDescent="0.25">
      <c r="A4453" s="284">
        <v>26136.274465932998</v>
      </c>
      <c r="B4453" s="284">
        <v>0.213817945461869</v>
      </c>
      <c r="C4453" s="284">
        <v>-0.126074803323348</v>
      </c>
      <c r="D4453" s="284">
        <v>-0.18669525791010599</v>
      </c>
      <c r="E4453" s="284">
        <v>-0.36045662228330799</v>
      </c>
    </row>
    <row r="4454" spans="1:5" x14ac:dyDescent="0.25">
      <c r="A4454" s="284">
        <v>26137.9842245449</v>
      </c>
      <c r="B4454" s="284">
        <v>-0.53489987905901404</v>
      </c>
      <c r="C4454" s="284">
        <v>-0.12606906629035899</v>
      </c>
      <c r="D4454" s="284">
        <v>-0.18666318546375699</v>
      </c>
      <c r="E4454" s="284">
        <v>-0.36048021204360298</v>
      </c>
    </row>
    <row r="4455" spans="1:5" x14ac:dyDescent="0.25">
      <c r="A4455" s="284">
        <v>26138.817096163799</v>
      </c>
      <c r="B4455" s="284">
        <v>-0.77723422529914998</v>
      </c>
      <c r="C4455" s="284">
        <v>-0.12606627161986</v>
      </c>
      <c r="D4455" s="284">
        <v>-0.186647562071002</v>
      </c>
      <c r="E4455" s="284">
        <v>-0.36049170563870703</v>
      </c>
    </row>
    <row r="4456" spans="1:5" x14ac:dyDescent="0.25">
      <c r="A4456" s="284">
        <v>26150.163291294899</v>
      </c>
      <c r="B4456" s="284">
        <v>-7.0025816616248196E-2</v>
      </c>
      <c r="C4456" s="284">
        <v>-0.126028081773085</v>
      </c>
      <c r="D4456" s="284">
        <v>-0.186435501084903</v>
      </c>
      <c r="E4456" s="284">
        <v>-0.36064840980295798</v>
      </c>
    </row>
    <row r="4457" spans="1:5" x14ac:dyDescent="0.25">
      <c r="A4457" s="284">
        <v>26150.246151817701</v>
      </c>
      <c r="B4457" s="284">
        <v>-0.17952507236842499</v>
      </c>
      <c r="C4457" s="284">
        <v>-0.12602780184198001</v>
      </c>
      <c r="D4457" s="284">
        <v>-0.18643395497342699</v>
      </c>
      <c r="E4457" s="284">
        <v>-0.360649555073977</v>
      </c>
    </row>
    <row r="4458" spans="1:5" x14ac:dyDescent="0.25">
      <c r="A4458" s="284">
        <v>26155.3783025456</v>
      </c>
      <c r="B4458" s="284">
        <v>-0.68849106613981803</v>
      </c>
      <c r="C4458" s="284">
        <v>-0.126010463686547</v>
      </c>
      <c r="D4458" s="284">
        <v>-0.18633825707646301</v>
      </c>
      <c r="E4458" s="284">
        <v>-0.360720514571095</v>
      </c>
    </row>
    <row r="4459" spans="1:5" x14ac:dyDescent="0.25">
      <c r="A4459" s="284">
        <v>26155.788783497301</v>
      </c>
      <c r="B4459" s="284">
        <v>-0.42174695153136499</v>
      </c>
      <c r="C4459" s="284">
        <v>-0.126009076941901</v>
      </c>
      <c r="D4459" s="284">
        <v>-0.18633061560431299</v>
      </c>
      <c r="E4459" s="284">
        <v>-0.36072619216097601</v>
      </c>
    </row>
    <row r="4460" spans="1:5" x14ac:dyDescent="0.25">
      <c r="A4460" s="284">
        <v>26156.521867926302</v>
      </c>
      <c r="B4460" s="284">
        <v>-0.20391933127073</v>
      </c>
      <c r="C4460" s="284">
        <v>-0.126006599292906</v>
      </c>
      <c r="D4460" s="284">
        <v>-0.186316971087197</v>
      </c>
      <c r="E4460" s="284">
        <v>-0.36073633675003203</v>
      </c>
    </row>
    <row r="4461" spans="1:5" x14ac:dyDescent="0.25">
      <c r="A4461" s="284">
        <v>26172.029270302901</v>
      </c>
      <c r="B4461" s="284">
        <v>2.6107716313594799E-2</v>
      </c>
      <c r="C4461" s="284">
        <v>-0.12595391774970999</v>
      </c>
      <c r="D4461" s="284">
        <v>-0.18602922905587399</v>
      </c>
      <c r="E4461" s="284">
        <v>-0.36095107149490802</v>
      </c>
    </row>
    <row r="4462" spans="1:5" x14ac:dyDescent="0.25">
      <c r="A4462" s="284">
        <v>26173.111108507899</v>
      </c>
      <c r="B4462" s="284">
        <v>-0.33592003559442801</v>
      </c>
      <c r="C4462" s="284">
        <v>-0.12595024185707299</v>
      </c>
      <c r="D4462" s="284">
        <v>-0.186009187106707</v>
      </c>
      <c r="E4462" s="284">
        <v>-0.36096606871230302</v>
      </c>
    </row>
    <row r="4463" spans="1:5" x14ac:dyDescent="0.25">
      <c r="A4463" s="284">
        <v>26174.911179900999</v>
      </c>
      <c r="B4463" s="284">
        <v>0.51717106183364303</v>
      </c>
      <c r="C4463" s="284">
        <v>-0.12594412553658399</v>
      </c>
      <c r="D4463" s="284">
        <v>-0.18597583929259401</v>
      </c>
      <c r="E4463" s="284">
        <v>-0.36099102836129299</v>
      </c>
    </row>
    <row r="4464" spans="1:5" x14ac:dyDescent="0.25">
      <c r="A4464" s="284">
        <v>26175.2894124341</v>
      </c>
      <c r="B4464" s="284">
        <v>-1.10906151630785E-2</v>
      </c>
      <c r="C4464" s="284">
        <v>-0.12594283528700101</v>
      </c>
      <c r="D4464" s="284">
        <v>-0.185968832221511</v>
      </c>
      <c r="E4464" s="284">
        <v>-0.36099627290398101</v>
      </c>
    </row>
    <row r="4465" spans="1:5" x14ac:dyDescent="0.25">
      <c r="A4465" s="284">
        <v>26178.444652125901</v>
      </c>
      <c r="B4465" s="284">
        <v>-0.25081189976997598</v>
      </c>
      <c r="C4465" s="284">
        <v>-0.12593206363981899</v>
      </c>
      <c r="D4465" s="284">
        <v>-0.18591047596348001</v>
      </c>
      <c r="E4465" s="284">
        <v>-0.36104003795903</v>
      </c>
    </row>
    <row r="4466" spans="1:5" x14ac:dyDescent="0.25">
      <c r="A4466" s="284">
        <v>26179.361570932298</v>
      </c>
      <c r="B4466" s="284">
        <v>-0.353494101918439</v>
      </c>
      <c r="C4466" s="284">
        <v>-0.125928928650793</v>
      </c>
      <c r="D4466" s="284">
        <v>-0.18589353389437499</v>
      </c>
      <c r="E4466" s="284">
        <v>-0.36105275909430801</v>
      </c>
    </row>
    <row r="4467" spans="1:5" x14ac:dyDescent="0.25">
      <c r="A4467" s="284">
        <v>26182.211106026502</v>
      </c>
      <c r="B4467" s="284">
        <v>-4.4942572627026903E-2</v>
      </c>
      <c r="C4467" s="284">
        <v>-0.12591918595472801</v>
      </c>
      <c r="D4467" s="284">
        <v>-0.18584095024633501</v>
      </c>
      <c r="E4467" s="284">
        <v>-0.361092305641877</v>
      </c>
    </row>
    <row r="4468" spans="1:5" x14ac:dyDescent="0.25">
      <c r="A4468" s="284">
        <v>26185.933964548702</v>
      </c>
      <c r="B4468" s="284">
        <v>-0.77865746310874495</v>
      </c>
      <c r="C4468" s="284">
        <v>-0.125906430478502</v>
      </c>
      <c r="D4468" s="284">
        <v>-0.18577231182171999</v>
      </c>
      <c r="E4468" s="284">
        <v>-0.36114399160383598</v>
      </c>
    </row>
    <row r="4469" spans="1:5" x14ac:dyDescent="0.25">
      <c r="A4469" s="284">
        <v>26192.258691009301</v>
      </c>
      <c r="B4469" s="284">
        <v>-0.53534566508313097</v>
      </c>
      <c r="C4469" s="284">
        <v>-0.12588472768690001</v>
      </c>
      <c r="D4469" s="284">
        <v>-0.18565590747757299</v>
      </c>
      <c r="E4469" s="284">
        <v>-0.36123186081548397</v>
      </c>
    </row>
    <row r="4470" spans="1:5" x14ac:dyDescent="0.25">
      <c r="A4470" s="284">
        <v>26195.666024419599</v>
      </c>
      <c r="B4470" s="284">
        <v>-0.41193727860468998</v>
      </c>
      <c r="C4470" s="284">
        <v>-0.12587299642625899</v>
      </c>
      <c r="D4470" s="284">
        <v>-0.185593283906444</v>
      </c>
      <c r="E4470" s="284">
        <v>-0.36127922908911803</v>
      </c>
    </row>
    <row r="4471" spans="1:5" x14ac:dyDescent="0.25">
      <c r="A4471" s="284">
        <v>26195.676746999099</v>
      </c>
      <c r="B4471" s="284">
        <v>-6.41036213706703E-2</v>
      </c>
      <c r="C4471" s="284">
        <v>-0.125872959490933</v>
      </c>
      <c r="D4471" s="284">
        <v>-0.185593086835557</v>
      </c>
      <c r="E4471" s="284">
        <v>-0.36127937818640199</v>
      </c>
    </row>
    <row r="4472" spans="1:5" x14ac:dyDescent="0.25">
      <c r="A4472" s="284">
        <v>26202.1810995335</v>
      </c>
      <c r="B4472" s="284">
        <v>0.96937271366481803</v>
      </c>
      <c r="C4472" s="284">
        <v>-0.12585055439902601</v>
      </c>
      <c r="D4472" s="284">
        <v>-0.18547372494627201</v>
      </c>
      <c r="E4472" s="284">
        <v>-0.36136986046847303</v>
      </c>
    </row>
    <row r="4473" spans="1:5" x14ac:dyDescent="0.25">
      <c r="A4473" s="284">
        <v>26202.2130160835</v>
      </c>
      <c r="B4473" s="284">
        <v>-0.47723370925173397</v>
      </c>
      <c r="C4473" s="284">
        <v>-0.125850444115924</v>
      </c>
      <c r="D4473" s="284">
        <v>-0.18547313958270201</v>
      </c>
      <c r="E4473" s="284">
        <v>-0.36137030460421599</v>
      </c>
    </row>
    <row r="4474" spans="1:5" x14ac:dyDescent="0.25">
      <c r="A4474" s="284">
        <v>26204.723893707102</v>
      </c>
      <c r="B4474" s="284">
        <v>0.58822279732479998</v>
      </c>
      <c r="C4474" s="284">
        <v>-0.12584176813512299</v>
      </c>
      <c r="D4474" s="284">
        <v>-0.18542716432818801</v>
      </c>
      <c r="E4474" s="284">
        <v>-0.36140525342382701</v>
      </c>
    </row>
    <row r="4475" spans="1:5" x14ac:dyDescent="0.25">
      <c r="A4475" s="284">
        <v>26212.3799779156</v>
      </c>
      <c r="B4475" s="284">
        <v>-0.22809131337187</v>
      </c>
      <c r="C4475" s="284">
        <v>-0.12581527420333199</v>
      </c>
      <c r="D4475" s="284">
        <v>-0.18528717074751</v>
      </c>
      <c r="E4475" s="284">
        <v>-0.36151189153848301</v>
      </c>
    </row>
    <row r="4476" spans="1:5" x14ac:dyDescent="0.25">
      <c r="A4476" s="284">
        <v>26213.396058663799</v>
      </c>
      <c r="B4476" s="284">
        <v>0.18119601418373801</v>
      </c>
      <c r="C4476" s="284">
        <v>-0.125811745500121</v>
      </c>
      <c r="D4476" s="284">
        <v>-0.18526859143485999</v>
      </c>
      <c r="E4476" s="284">
        <v>-0.36152605447943997</v>
      </c>
    </row>
    <row r="4477" spans="1:5" x14ac:dyDescent="0.25">
      <c r="A4477" s="284">
        <v>26216.149370656502</v>
      </c>
      <c r="B4477" s="284">
        <v>-0.31492433459833202</v>
      </c>
      <c r="C4477" s="284">
        <v>-0.12580216940357999</v>
      </c>
      <c r="D4477" s="284">
        <v>-0.18521837749820699</v>
      </c>
      <c r="E4477" s="284">
        <v>-0.36156443233008401</v>
      </c>
    </row>
    <row r="4478" spans="1:5" x14ac:dyDescent="0.25">
      <c r="A4478" s="284">
        <v>26231.476927615699</v>
      </c>
      <c r="B4478" s="284">
        <v>-0.29193417121885501</v>
      </c>
      <c r="C4478" s="284">
        <v>-0.12574879386417101</v>
      </c>
      <c r="D4478" s="284">
        <v>-0.18493960919403801</v>
      </c>
      <c r="E4478" s="284">
        <v>-0.36177834815735599</v>
      </c>
    </row>
    <row r="4479" spans="1:5" x14ac:dyDescent="0.25">
      <c r="A4479" s="284">
        <v>26232.655556266702</v>
      </c>
      <c r="B4479" s="284">
        <v>-0.50008128507736904</v>
      </c>
      <c r="C4479" s="284">
        <v>-0.12574467555876701</v>
      </c>
      <c r="D4479" s="284">
        <v>-0.18491823061797999</v>
      </c>
      <c r="E4479" s="284">
        <v>-0.361794824084327</v>
      </c>
    </row>
    <row r="4480" spans="1:5" x14ac:dyDescent="0.25">
      <c r="A4480" s="284">
        <v>26234.271431007499</v>
      </c>
      <c r="B4480" s="284">
        <v>0.243688830087474</v>
      </c>
      <c r="C4480" s="284">
        <v>-0.12573902275922599</v>
      </c>
      <c r="D4480" s="284">
        <v>-0.184888921046204</v>
      </c>
      <c r="E4480" s="284">
        <v>-0.361817412228776</v>
      </c>
    </row>
    <row r="4481" spans="1:5" x14ac:dyDescent="0.25">
      <c r="A4481" s="284">
        <v>26241.013447527799</v>
      </c>
      <c r="B4481" s="284">
        <v>-0.54479479319415902</v>
      </c>
      <c r="C4481" s="284">
        <v>-0.125715386556847</v>
      </c>
      <c r="D4481" s="284">
        <v>-0.18476684811563601</v>
      </c>
      <c r="E4481" s="284">
        <v>-0.36191165817445298</v>
      </c>
    </row>
    <row r="4482" spans="1:5" x14ac:dyDescent="0.25">
      <c r="A4482" s="284">
        <v>26247.354435515899</v>
      </c>
      <c r="B4482" s="284">
        <v>-0.21823151414604999</v>
      </c>
      <c r="C4482" s="284">
        <v>-0.12569311103858799</v>
      </c>
      <c r="D4482" s="284">
        <v>-0.18465227179354901</v>
      </c>
      <c r="E4482" s="284">
        <v>-0.36200039156098401</v>
      </c>
    </row>
    <row r="4483" spans="1:5" x14ac:dyDescent="0.25">
      <c r="A4483" s="284">
        <v>26265.290939680701</v>
      </c>
      <c r="B4483" s="284">
        <v>-0.45162594728809202</v>
      </c>
      <c r="C4483" s="284">
        <v>-0.12562974954869199</v>
      </c>
      <c r="D4483" s="284">
        <v>-0.18432969179598299</v>
      </c>
      <c r="E4483" s="284">
        <v>-0.36225177540575598</v>
      </c>
    </row>
    <row r="4484" spans="1:5" x14ac:dyDescent="0.25">
      <c r="A4484" s="284">
        <v>26265.455188262898</v>
      </c>
      <c r="B4484" s="284">
        <v>-0.443106417352712</v>
      </c>
      <c r="C4484" s="284">
        <v>-0.125629166838329</v>
      </c>
      <c r="D4484" s="284">
        <v>-0.18432674128014201</v>
      </c>
      <c r="E4484" s="284">
        <v>-0.36225408009398102</v>
      </c>
    </row>
    <row r="4485" spans="1:5" x14ac:dyDescent="0.25">
      <c r="A4485" s="284">
        <v>26274.279304173499</v>
      </c>
      <c r="B4485" s="284">
        <v>-0.40201493662262999</v>
      </c>
      <c r="C4485" s="284">
        <v>-0.125597814537972</v>
      </c>
      <c r="D4485" s="284">
        <v>-0.18416856843884</v>
      </c>
      <c r="E4485" s="284">
        <v>-0.36237796924689197</v>
      </c>
    </row>
    <row r="4486" spans="1:5" x14ac:dyDescent="0.25">
      <c r="A4486" s="284">
        <v>26276.464093352501</v>
      </c>
      <c r="B4486" s="284">
        <v>-0.43152632129623802</v>
      </c>
      <c r="C4486" s="284">
        <v>-0.12559004010463301</v>
      </c>
      <c r="D4486" s="284">
        <v>-0.18412953713091099</v>
      </c>
      <c r="E4486" s="284">
        <v>-0.36240866577396702</v>
      </c>
    </row>
    <row r="4487" spans="1:5" x14ac:dyDescent="0.25">
      <c r="A4487" s="284">
        <v>26276.969071922002</v>
      </c>
      <c r="B4487" s="284">
        <v>-0.20361479300615701</v>
      </c>
      <c r="C4487" s="284">
        <v>-0.12558824066576099</v>
      </c>
      <c r="D4487" s="284">
        <v>-0.1841205161326</v>
      </c>
      <c r="E4487" s="284">
        <v>-0.36241576114249102</v>
      </c>
    </row>
    <row r="4488" spans="1:5" x14ac:dyDescent="0.25">
      <c r="A4488" s="284">
        <v>26281.772035233898</v>
      </c>
      <c r="B4488" s="284">
        <v>0.17591006302488699</v>
      </c>
      <c r="C4488" s="284">
        <v>-0.12557110929693499</v>
      </c>
      <c r="D4488" s="284">
        <v>-0.18403478915416399</v>
      </c>
      <c r="E4488" s="284">
        <v>-0.36248327723644003</v>
      </c>
    </row>
    <row r="4489" spans="1:5" x14ac:dyDescent="0.25">
      <c r="A4489" s="284">
        <v>26288.779956554899</v>
      </c>
      <c r="B4489" s="284">
        <v>-0.22158623689767501</v>
      </c>
      <c r="C4489" s="284">
        <v>-0.12554605095799101</v>
      </c>
      <c r="D4489" s="284">
        <v>-0.18390994681856501</v>
      </c>
      <c r="E4489" s="284">
        <v>-0.36258187330396902</v>
      </c>
    </row>
    <row r="4490" spans="1:5" x14ac:dyDescent="0.25">
      <c r="A4490" s="284">
        <v>26291.147938674301</v>
      </c>
      <c r="B4490" s="284">
        <v>1.5353664094289701</v>
      </c>
      <c r="C4490" s="284">
        <v>-0.125537567119204</v>
      </c>
      <c r="D4490" s="284">
        <v>-0.183867877266052</v>
      </c>
      <c r="E4490" s="284">
        <v>-0.36261519597761499</v>
      </c>
    </row>
    <row r="4491" spans="1:5" x14ac:dyDescent="0.25">
      <c r="A4491" s="284">
        <v>26291.513258799299</v>
      </c>
      <c r="B4491" s="284">
        <v>-0.77969599799196898</v>
      </c>
      <c r="C4491" s="284">
        <v>-0.12553625731211099</v>
      </c>
      <c r="D4491" s="284">
        <v>-0.18386138699146101</v>
      </c>
      <c r="E4491" s="284">
        <v>-0.36262033682863798</v>
      </c>
    </row>
    <row r="4492" spans="1:5" x14ac:dyDescent="0.25">
      <c r="A4492" s="284">
        <v>26292.307405451498</v>
      </c>
      <c r="B4492" s="284">
        <v>0.11354043876417</v>
      </c>
      <c r="C4492" s="284">
        <v>-0.12553341000410301</v>
      </c>
      <c r="D4492" s="284">
        <v>-0.183847278188015</v>
      </c>
      <c r="E4492" s="284">
        <v>-0.36263151873872002</v>
      </c>
    </row>
    <row r="4493" spans="1:5" x14ac:dyDescent="0.25">
      <c r="A4493" s="284">
        <v>26295.111974539799</v>
      </c>
      <c r="B4493" s="284">
        <v>-0.14324724047075599</v>
      </c>
      <c r="C4493" s="284">
        <v>-0.12552334627452599</v>
      </c>
      <c r="D4493" s="284">
        <v>-0.18379745223469801</v>
      </c>
      <c r="E4493" s="284">
        <v>-0.36267101864892298</v>
      </c>
    </row>
    <row r="4494" spans="1:5" x14ac:dyDescent="0.25">
      <c r="A4494" s="284">
        <v>26297.442031764502</v>
      </c>
      <c r="B4494" s="284">
        <v>-0.456960977795273</v>
      </c>
      <c r="C4494" s="284">
        <v>-0.125514974962908</v>
      </c>
      <c r="D4494" s="284">
        <v>-0.18375606866688601</v>
      </c>
      <c r="E4494" s="284">
        <v>-0.36270383925855698</v>
      </c>
    </row>
    <row r="4495" spans="1:5" x14ac:dyDescent="0.25">
      <c r="A4495" s="284">
        <v>26298.719528786201</v>
      </c>
      <c r="B4495" s="284">
        <v>-0.203910227109805</v>
      </c>
      <c r="C4495" s="284">
        <v>-0.125510383858842</v>
      </c>
      <c r="D4495" s="284">
        <v>-0.18373342573809001</v>
      </c>
      <c r="E4495" s="284">
        <v>-0.36272184040018701</v>
      </c>
    </row>
    <row r="4496" spans="1:5" x14ac:dyDescent="0.25">
      <c r="A4496" s="284">
        <v>26299.578161173398</v>
      </c>
      <c r="B4496" s="284">
        <v>-0.53843346791360203</v>
      </c>
      <c r="C4496" s="284">
        <v>-0.125507294012076</v>
      </c>
      <c r="D4496" s="284">
        <v>-0.18371820695348601</v>
      </c>
      <c r="E4496" s="284">
        <v>-0.36273394059981601</v>
      </c>
    </row>
    <row r="4497" spans="1:5" x14ac:dyDescent="0.25">
      <c r="A4497" s="284">
        <v>26302.0821581938</v>
      </c>
      <c r="B4497" s="284">
        <v>0.20093972791057599</v>
      </c>
      <c r="C4497" s="284">
        <v>-0.12549828320930501</v>
      </c>
      <c r="D4497" s="284">
        <v>-0.183673827818785</v>
      </c>
      <c r="E4497" s="284">
        <v>-0.36276923622315699</v>
      </c>
    </row>
    <row r="4498" spans="1:5" x14ac:dyDescent="0.25">
      <c r="A4498" s="284">
        <v>26302.377129609598</v>
      </c>
      <c r="B4498" s="284">
        <v>5.6966756098342203E-2</v>
      </c>
      <c r="C4498" s="284">
        <v>-0.12549722173469899</v>
      </c>
      <c r="D4498" s="284">
        <v>-0.18366860466277801</v>
      </c>
      <c r="E4498" s="284">
        <v>-0.36277339484307902</v>
      </c>
    </row>
    <row r="4499" spans="1:5" x14ac:dyDescent="0.25">
      <c r="A4499" s="284">
        <v>26302.543558662601</v>
      </c>
      <c r="B4499" s="284">
        <v>-0.176619169359715</v>
      </c>
      <c r="C4499" s="284">
        <v>-0.125496622141721</v>
      </c>
      <c r="D4499" s="284">
        <v>-0.183665657648723</v>
      </c>
      <c r="E4499" s="284">
        <v>-0.36277574122356998</v>
      </c>
    </row>
    <row r="4500" spans="1:5" x14ac:dyDescent="0.25">
      <c r="A4500" s="284">
        <v>26307.512899702</v>
      </c>
      <c r="B4500" s="284">
        <v>-0.29910122512767401</v>
      </c>
      <c r="C4500" s="284">
        <v>-0.12547870432130301</v>
      </c>
      <c r="D4500" s="284">
        <v>-0.18357778365088401</v>
      </c>
      <c r="E4500" s="284">
        <v>-0.36284582518345099</v>
      </c>
    </row>
    <row r="4501" spans="1:5" x14ac:dyDescent="0.25">
      <c r="A4501" s="284">
        <v>26309.209507977001</v>
      </c>
      <c r="B4501" s="284">
        <v>0.30800474908707598</v>
      </c>
      <c r="C4501" s="284">
        <v>-0.125472580986486</v>
      </c>
      <c r="D4501" s="284">
        <v>-0.18354779175713801</v>
      </c>
      <c r="E4501" s="284">
        <v>-0.36286976308351998</v>
      </c>
    </row>
    <row r="4502" spans="1:5" x14ac:dyDescent="0.25">
      <c r="A4502" s="284">
        <v>26309.964924378699</v>
      </c>
      <c r="B4502" s="284">
        <v>-0.78752106339072803</v>
      </c>
      <c r="C4502" s="284">
        <v>-0.12546985158710799</v>
      </c>
      <c r="D4502" s="284">
        <v>-0.18353443783874199</v>
      </c>
      <c r="E4502" s="284">
        <v>-0.36288042312155699</v>
      </c>
    </row>
    <row r="4503" spans="1:5" x14ac:dyDescent="0.25">
      <c r="A4503" s="284">
        <v>26310.935352921901</v>
      </c>
      <c r="B4503" s="284">
        <v>-0.430020511647833</v>
      </c>
      <c r="C4503" s="284">
        <v>-0.125466344501455</v>
      </c>
      <c r="D4503" s="284">
        <v>-0.18351728303042</v>
      </c>
      <c r="E4503" s="284">
        <v>-0.36289411905501501</v>
      </c>
    </row>
    <row r="4504" spans="1:5" x14ac:dyDescent="0.25">
      <c r="A4504" s="284">
        <v>26316.819231621899</v>
      </c>
      <c r="B4504" s="284">
        <v>-0.78043167172107097</v>
      </c>
      <c r="C4504" s="284">
        <v>-0.12544505048209401</v>
      </c>
      <c r="D4504" s="284">
        <v>-0.18341362004481501</v>
      </c>
      <c r="E4504" s="284">
        <v>-0.362977194383103</v>
      </c>
    </row>
    <row r="4505" spans="1:5" x14ac:dyDescent="0.25">
      <c r="A4505" s="284">
        <v>26319.0482771225</v>
      </c>
      <c r="B4505" s="284">
        <v>-0.280802176406314</v>
      </c>
      <c r="C4505" s="284">
        <v>-0.12543696620925501</v>
      </c>
      <c r="D4505" s="284">
        <v>-0.183374374176902</v>
      </c>
      <c r="E4505" s="284">
        <v>-0.36300868294122302</v>
      </c>
    </row>
    <row r="4506" spans="1:5" x14ac:dyDescent="0.25">
      <c r="A4506" s="284">
        <v>26322.991885727901</v>
      </c>
      <c r="B4506" s="284">
        <v>7.4551291672087003E-2</v>
      </c>
      <c r="C4506" s="284">
        <v>-0.12542266358154999</v>
      </c>
      <c r="D4506" s="284">
        <v>-0.183304940716534</v>
      </c>
      <c r="E4506" s="284">
        <v>-0.36306441572213799</v>
      </c>
    </row>
    <row r="4507" spans="1:5" x14ac:dyDescent="0.25">
      <c r="A4507" s="284">
        <v>26325.819215367799</v>
      </c>
      <c r="B4507" s="284">
        <v>-0.78721290813317202</v>
      </c>
      <c r="C4507" s="284">
        <v>-0.125412370757122</v>
      </c>
      <c r="D4507" s="284">
        <v>-0.1832551865291</v>
      </c>
      <c r="E4507" s="284">
        <v>-0.36310438715772803</v>
      </c>
    </row>
    <row r="4508" spans="1:5" x14ac:dyDescent="0.25">
      <c r="A4508" s="284">
        <v>26328.245494726201</v>
      </c>
      <c r="B4508" s="284">
        <v>-0.134367022852244</v>
      </c>
      <c r="C4508" s="284">
        <v>-0.12540353794643799</v>
      </c>
      <c r="D4508" s="284">
        <v>-0.18321258473215099</v>
      </c>
      <c r="E4508" s="284">
        <v>-0.36313870415477001</v>
      </c>
    </row>
    <row r="4509" spans="1:5" x14ac:dyDescent="0.25">
      <c r="A4509" s="284">
        <v>26334.0748499156</v>
      </c>
      <c r="B4509" s="284">
        <v>-0.29249589586827202</v>
      </c>
      <c r="C4509" s="284">
        <v>-0.12538231632139299</v>
      </c>
      <c r="D4509" s="284">
        <v>-0.18311048417866899</v>
      </c>
      <c r="E4509" s="284">
        <v>-0.36322118908773698</v>
      </c>
    </row>
    <row r="4510" spans="1:5" x14ac:dyDescent="0.25">
      <c r="A4510" s="284">
        <v>26336.717803461299</v>
      </c>
      <c r="B4510" s="284">
        <v>-0.22826860931401999</v>
      </c>
      <c r="C4510" s="284">
        <v>-0.12537266753388501</v>
      </c>
      <c r="D4510" s="284">
        <v>-0.18306431149080199</v>
      </c>
      <c r="E4510" s="284">
        <v>-0.36325860795819598</v>
      </c>
    </row>
    <row r="4511" spans="1:5" x14ac:dyDescent="0.25">
      <c r="A4511" s="284">
        <v>26337.215570647699</v>
      </c>
      <c r="B4511" s="284">
        <v>-0.151280990667124</v>
      </c>
      <c r="C4511" s="284">
        <v>-0.12537084902635201</v>
      </c>
      <c r="D4511" s="284">
        <v>-0.18305561544354501</v>
      </c>
      <c r="E4511" s="284">
        <v>-0.36326565533362098</v>
      </c>
    </row>
    <row r="4512" spans="1:5" x14ac:dyDescent="0.25">
      <c r="A4512" s="284">
        <v>26339.1950990394</v>
      </c>
      <c r="B4512" s="284">
        <v>-0.77081556355903502</v>
      </c>
      <c r="C4512" s="284">
        <v>-0.12536361374659399</v>
      </c>
      <c r="D4512" s="284">
        <v>-0.18302103286576901</v>
      </c>
      <c r="E4512" s="284">
        <v>-0.36329369108503901</v>
      </c>
    </row>
    <row r="4513" spans="1:5" x14ac:dyDescent="0.25">
      <c r="A4513" s="284">
        <v>26340.587853938101</v>
      </c>
      <c r="B4513" s="284">
        <v>-0.73659112949116001</v>
      </c>
      <c r="C4513" s="284">
        <v>-0.12535851879071599</v>
      </c>
      <c r="D4513" s="284">
        <v>-0.18299670128517201</v>
      </c>
      <c r="E4513" s="284">
        <v>-0.36331342066183397</v>
      </c>
    </row>
    <row r="4514" spans="1:5" x14ac:dyDescent="0.25">
      <c r="A4514" s="284">
        <v>26342.225070431701</v>
      </c>
      <c r="B4514" s="284">
        <v>4.4430648997062498E-2</v>
      </c>
      <c r="C4514" s="284">
        <v>-0.12535252818951001</v>
      </c>
      <c r="D4514" s="284">
        <v>-0.182968098933741</v>
      </c>
      <c r="E4514" s="284">
        <v>-0.36333661803849099</v>
      </c>
    </row>
    <row r="4515" spans="1:5" x14ac:dyDescent="0.25">
      <c r="A4515" s="284">
        <v>26343.382785817201</v>
      </c>
      <c r="B4515" s="284">
        <v>-8.0421402156738403E-2</v>
      </c>
      <c r="C4515" s="284">
        <v>-0.125348288794735</v>
      </c>
      <c r="D4515" s="284">
        <v>-0.18294787351917799</v>
      </c>
      <c r="E4515" s="284">
        <v>-0.36335302394705998</v>
      </c>
    </row>
    <row r="4516" spans="1:5" x14ac:dyDescent="0.25">
      <c r="A4516" s="284">
        <v>26345.557139594701</v>
      </c>
      <c r="B4516" s="284">
        <v>-0.93805093386142302</v>
      </c>
      <c r="C4516" s="284">
        <v>-0.12534031070798801</v>
      </c>
      <c r="D4516" s="284">
        <v>-0.182909887320577</v>
      </c>
      <c r="E4516" s="284">
        <v>-0.36338384416522101</v>
      </c>
    </row>
    <row r="4517" spans="1:5" x14ac:dyDescent="0.25">
      <c r="A4517" s="284">
        <v>26353.0217259405</v>
      </c>
      <c r="B4517" s="284">
        <v>-0.526439250043642</v>
      </c>
      <c r="C4517" s="284">
        <v>-0.12531291430402799</v>
      </c>
      <c r="D4517" s="284">
        <v>-0.18277968088549701</v>
      </c>
      <c r="E4517" s="284">
        <v>-0.36348972333912899</v>
      </c>
    </row>
    <row r="4518" spans="1:5" x14ac:dyDescent="0.25">
      <c r="A4518" s="284">
        <v>26363.906872201202</v>
      </c>
      <c r="B4518" s="284">
        <v>-0.21542701418597601</v>
      </c>
      <c r="C4518" s="284">
        <v>-0.125272798765766</v>
      </c>
      <c r="D4518" s="284">
        <v>-0.182590618614733</v>
      </c>
      <c r="E4518" s="284">
        <v>-0.36364428145462602</v>
      </c>
    </row>
    <row r="4519" spans="1:5" x14ac:dyDescent="0.25">
      <c r="A4519" s="284">
        <v>26364.992840149502</v>
      </c>
      <c r="B4519" s="284">
        <v>-0.23032104103034601</v>
      </c>
      <c r="C4519" s="284">
        <v>-0.12526878667548699</v>
      </c>
      <c r="D4519" s="284">
        <v>-0.18257179668397899</v>
      </c>
      <c r="E4519" s="284">
        <v>-0.36365971303500599</v>
      </c>
    </row>
    <row r="4520" spans="1:5" x14ac:dyDescent="0.25">
      <c r="A4520" s="284">
        <v>26365.202434715298</v>
      </c>
      <c r="B4520" s="284">
        <v>0.230690181924187</v>
      </c>
      <c r="C4520" s="284">
        <v>-0.12526801233189699</v>
      </c>
      <c r="D4520" s="284">
        <v>-0.18256816567274001</v>
      </c>
      <c r="E4520" s="284">
        <v>-0.36366269136912199</v>
      </c>
    </row>
    <row r="4521" spans="1:5" x14ac:dyDescent="0.25">
      <c r="A4521" s="284">
        <v>26366.464218826601</v>
      </c>
      <c r="B4521" s="284">
        <v>3.3085702029626001</v>
      </c>
      <c r="C4521" s="284">
        <v>-0.12526334827100699</v>
      </c>
      <c r="D4521" s="284">
        <v>-0.182546331119322</v>
      </c>
      <c r="E4521" s="284">
        <v>-0.363680621293267</v>
      </c>
    </row>
    <row r="4522" spans="1:5" x14ac:dyDescent="0.25">
      <c r="A4522" s="284">
        <v>26370.7950755044</v>
      </c>
      <c r="B4522" s="284">
        <v>-0.35358436203445398</v>
      </c>
      <c r="C4522" s="284">
        <v>-0.12524729819934999</v>
      </c>
      <c r="D4522" s="284">
        <v>-0.18247144031290999</v>
      </c>
      <c r="E4522" s="284">
        <v>-0.363742185692222</v>
      </c>
    </row>
    <row r="4523" spans="1:5" x14ac:dyDescent="0.25">
      <c r="A4523" s="284">
        <v>26375.425396040398</v>
      </c>
      <c r="B4523" s="284">
        <v>-0.144696980200054</v>
      </c>
      <c r="C4523" s="284">
        <v>-0.12523013576615</v>
      </c>
      <c r="D4523" s="284">
        <v>-0.18239137106456299</v>
      </c>
      <c r="E4523" s="284">
        <v>-0.36380805456972998</v>
      </c>
    </row>
    <row r="4524" spans="1:5" x14ac:dyDescent="0.25">
      <c r="A4524" s="284">
        <v>26378.438109708099</v>
      </c>
      <c r="B4524" s="284">
        <v>-0.22735045254047601</v>
      </c>
      <c r="C4524" s="284">
        <v>-0.12521896904525601</v>
      </c>
      <c r="D4524" s="284">
        <v>-0.182339390744649</v>
      </c>
      <c r="E4524" s="284">
        <v>-0.36385093353384501</v>
      </c>
    </row>
    <row r="4525" spans="1:5" x14ac:dyDescent="0.25">
      <c r="A4525" s="284">
        <v>26378.521218088499</v>
      </c>
      <c r="B4525" s="284">
        <v>-0.56665444666969</v>
      </c>
      <c r="C4525" s="284">
        <v>-0.12521865963232101</v>
      </c>
      <c r="D4525" s="284">
        <v>-0.182337957201821</v>
      </c>
      <c r="E4525" s="284">
        <v>-0.36385211667234002</v>
      </c>
    </row>
    <row r="4526" spans="1:5" x14ac:dyDescent="0.25">
      <c r="A4526" s="284">
        <v>26386.780782562098</v>
      </c>
      <c r="B4526" s="284">
        <v>-0.43508639802778398</v>
      </c>
      <c r="C4526" s="284">
        <v>-0.12518790923055401</v>
      </c>
      <c r="D4526" s="284">
        <v>-0.18219583855459401</v>
      </c>
      <c r="E4526" s="284">
        <v>-0.36396974770314999</v>
      </c>
    </row>
    <row r="4527" spans="1:5" x14ac:dyDescent="0.25">
      <c r="A4527" s="284">
        <v>26391.334874988701</v>
      </c>
      <c r="B4527" s="284">
        <v>-0.71316317032550403</v>
      </c>
      <c r="C4527" s="284">
        <v>-0.125170926787051</v>
      </c>
      <c r="D4527" s="284">
        <v>-0.182117519087103</v>
      </c>
      <c r="E4527" s="284">
        <v>-0.36403466003971202</v>
      </c>
    </row>
    <row r="4528" spans="1:5" x14ac:dyDescent="0.25">
      <c r="A4528" s="284">
        <v>26394.696514724299</v>
      </c>
      <c r="B4528" s="284">
        <v>-0.212848391855192</v>
      </c>
      <c r="C4528" s="284">
        <v>-0.12515836544009301</v>
      </c>
      <c r="D4528" s="284">
        <v>-0.18206004977457799</v>
      </c>
      <c r="E4528" s="284">
        <v>-0.36408260495955103</v>
      </c>
    </row>
    <row r="4529" spans="1:5" x14ac:dyDescent="0.25">
      <c r="A4529" s="284">
        <v>26418.383528932402</v>
      </c>
      <c r="B4529" s="284">
        <v>-0.212589122001383</v>
      </c>
      <c r="C4529" s="284">
        <v>-0.12506936081494099</v>
      </c>
      <c r="D4529" s="284">
        <v>-0.181655394346043</v>
      </c>
      <c r="E4529" s="284">
        <v>-0.36442096175487099</v>
      </c>
    </row>
    <row r="4530" spans="1:5" x14ac:dyDescent="0.25">
      <c r="A4530" s="284">
        <v>26418.598047662199</v>
      </c>
      <c r="B4530" s="284">
        <v>-0.791361346583908</v>
      </c>
      <c r="C4530" s="284">
        <v>-0.12506855072716</v>
      </c>
      <c r="D4530" s="284">
        <v>-0.181651747119116</v>
      </c>
      <c r="E4530" s="284">
        <v>-0.36442402965860299</v>
      </c>
    </row>
    <row r="4531" spans="1:5" x14ac:dyDescent="0.25">
      <c r="A4531" s="284">
        <v>26419.6796036739</v>
      </c>
      <c r="B4531" s="284">
        <v>-0.44455639043740097</v>
      </c>
      <c r="C4531" s="284">
        <v>-0.12506446644365499</v>
      </c>
      <c r="D4531" s="284">
        <v>-0.181633358607239</v>
      </c>
      <c r="E4531" s="284">
        <v>-0.36443950649349499</v>
      </c>
    </row>
    <row r="4532" spans="1:5" x14ac:dyDescent="0.25">
      <c r="A4532" s="284">
        <v>26422.112138776902</v>
      </c>
      <c r="B4532" s="284">
        <v>-0.26687925935257001</v>
      </c>
      <c r="C4532" s="284">
        <v>-0.12505527234918101</v>
      </c>
      <c r="D4532" s="284">
        <v>-0.18159200087805299</v>
      </c>
      <c r="E4532" s="284">
        <v>-0.36447431554984699</v>
      </c>
    </row>
    <row r="4533" spans="1:5" x14ac:dyDescent="0.25">
      <c r="A4533" s="284">
        <v>26422.7929079161</v>
      </c>
      <c r="B4533" s="284">
        <v>-0.25872308589960402</v>
      </c>
      <c r="C4533" s="284">
        <v>-0.12505269929041099</v>
      </c>
      <c r="D4533" s="284">
        <v>-0.18158044767252901</v>
      </c>
      <c r="E4533" s="284">
        <v>-0.36448405721042898</v>
      </c>
    </row>
    <row r="4534" spans="1:5" x14ac:dyDescent="0.25">
      <c r="A4534" s="284">
        <v>26422.815146030302</v>
      </c>
      <c r="B4534" s="284">
        <v>-0.21901864349352901</v>
      </c>
      <c r="C4534" s="284">
        <v>-0.12505261523845901</v>
      </c>
      <c r="D4534" s="284">
        <v>-0.181580070273658</v>
      </c>
      <c r="E4534" s="284">
        <v>-0.36448437551922103</v>
      </c>
    </row>
    <row r="4535" spans="1:5" x14ac:dyDescent="0.25">
      <c r="A4535" s="284">
        <v>26422.972497806299</v>
      </c>
      <c r="B4535" s="284">
        <v>-0.42567925523099298</v>
      </c>
      <c r="C4535" s="284">
        <v>-0.12505201940959401</v>
      </c>
      <c r="D4535" s="284">
        <v>-0.18157739988614599</v>
      </c>
      <c r="E4535" s="284">
        <v>-0.36448662779893298</v>
      </c>
    </row>
    <row r="4536" spans="1:5" x14ac:dyDescent="0.25">
      <c r="A4536" s="284">
        <v>26431.940881540901</v>
      </c>
      <c r="B4536" s="284">
        <v>-0.27390861960108198</v>
      </c>
      <c r="C4536" s="284">
        <v>-0.125018039157168</v>
      </c>
      <c r="D4536" s="284">
        <v>-0.18142538494236199</v>
      </c>
      <c r="E4536" s="284">
        <v>-0.36461507191065001</v>
      </c>
    </row>
    <row r="4537" spans="1:5" x14ac:dyDescent="0.25">
      <c r="A4537" s="284">
        <v>26446.3446875193</v>
      </c>
      <c r="B4537" s="284">
        <v>2.9676105252796101E-2</v>
      </c>
      <c r="C4537" s="284">
        <v>-0.124963210317784</v>
      </c>
      <c r="D4537" s="284">
        <v>-0.18118226342020199</v>
      </c>
      <c r="E4537" s="284">
        <v>-0.36482165657652399</v>
      </c>
    </row>
    <row r="4538" spans="1:5" x14ac:dyDescent="0.25">
      <c r="A4538" s="284">
        <v>26447.5277800568</v>
      </c>
      <c r="B4538" s="284">
        <v>0.68571500740215496</v>
      </c>
      <c r="C4538" s="284">
        <v>-0.12495869293952</v>
      </c>
      <c r="D4538" s="284">
        <v>-0.18116234604400899</v>
      </c>
      <c r="E4538" s="284">
        <v>-0.36483864107104902</v>
      </c>
    </row>
    <row r="4539" spans="1:5" x14ac:dyDescent="0.25">
      <c r="A4539" s="284">
        <v>26448.819254281902</v>
      </c>
      <c r="B4539" s="284">
        <v>-0.651430715045209</v>
      </c>
      <c r="C4539" s="284">
        <v>-0.124953755367393</v>
      </c>
      <c r="D4539" s="284">
        <v>-0.18114062283460999</v>
      </c>
      <c r="E4539" s="284">
        <v>-0.36485718428632602</v>
      </c>
    </row>
    <row r="4540" spans="1:5" x14ac:dyDescent="0.25">
      <c r="A4540" s="284">
        <v>26450.605811845599</v>
      </c>
      <c r="B4540" s="284">
        <v>-0.53157088200802605</v>
      </c>
      <c r="C4540" s="284">
        <v>-0.12494692498962801</v>
      </c>
      <c r="D4540" s="284">
        <v>-0.18111060443333701</v>
      </c>
      <c r="E4540" s="284">
        <v>-0.36488284117410602</v>
      </c>
    </row>
    <row r="4541" spans="1:5" x14ac:dyDescent="0.25">
      <c r="A4541" s="284">
        <v>26455.617252627399</v>
      </c>
      <c r="B4541" s="284">
        <v>-0.24192097133082199</v>
      </c>
      <c r="C4541" s="284">
        <v>-0.12492772871780999</v>
      </c>
      <c r="D4541" s="284">
        <v>-0.18102640035091799</v>
      </c>
      <c r="E4541" s="284">
        <v>-0.36495484983207899</v>
      </c>
    </row>
    <row r="4542" spans="1:5" x14ac:dyDescent="0.25">
      <c r="A4542" s="284">
        <v>26458.907899035301</v>
      </c>
      <c r="B4542" s="284">
        <v>0.25378470158814398</v>
      </c>
      <c r="C4542" s="284">
        <v>-0.12491509450935399</v>
      </c>
      <c r="D4542" s="284">
        <v>-0.180971213083713</v>
      </c>
      <c r="E4542" s="284">
        <v>-0.36500214905602402</v>
      </c>
    </row>
    <row r="4543" spans="1:5" x14ac:dyDescent="0.25">
      <c r="A4543" s="284">
        <v>26459.235373297</v>
      </c>
      <c r="B4543" s="284">
        <v>-0.51373525800620901</v>
      </c>
      <c r="C4543" s="284">
        <v>-0.124913837194659</v>
      </c>
      <c r="D4543" s="284">
        <v>-0.180965724566335</v>
      </c>
      <c r="E4543" s="284">
        <v>-0.36500685872796601</v>
      </c>
    </row>
    <row r="4544" spans="1:5" x14ac:dyDescent="0.25">
      <c r="A4544" s="284">
        <v>26468.4176519963</v>
      </c>
      <c r="B4544" s="284">
        <v>-0.28483642871436299</v>
      </c>
      <c r="C4544" s="284">
        <v>-0.124878582473</v>
      </c>
      <c r="D4544" s="284">
        <v>-0.18081255555599199</v>
      </c>
      <c r="E4544" s="284">
        <v>-0.36513894931010099</v>
      </c>
    </row>
    <row r="4545" spans="1:5" x14ac:dyDescent="0.25">
      <c r="A4545" s="284">
        <v>26471.976941808902</v>
      </c>
      <c r="B4545" s="284">
        <v>-0.32819426927885897</v>
      </c>
      <c r="C4545" s="284">
        <v>-0.124864867443716</v>
      </c>
      <c r="D4545" s="284">
        <v>-0.18075328219728801</v>
      </c>
      <c r="E4545" s="284">
        <v>-0.36519019051804302</v>
      </c>
    </row>
    <row r="4546" spans="1:5" x14ac:dyDescent="0.25">
      <c r="A4546" s="284">
        <v>26474.6460825955</v>
      </c>
      <c r="B4546" s="284">
        <v>-0.44621192442267898</v>
      </c>
      <c r="C4546" s="284">
        <v>-0.124854567956605</v>
      </c>
      <c r="D4546" s="284">
        <v>-0.18070883261672299</v>
      </c>
      <c r="E4546" s="284">
        <v>-0.36522863228847902</v>
      </c>
    </row>
    <row r="4547" spans="1:5" x14ac:dyDescent="0.25">
      <c r="A4547" s="284">
        <v>26479.8322094178</v>
      </c>
      <c r="B4547" s="284">
        <v>-0.354005426514925</v>
      </c>
      <c r="C4547" s="284">
        <v>-0.124834525246204</v>
      </c>
      <c r="D4547" s="284">
        <v>-0.18062246731026699</v>
      </c>
      <c r="E4547" s="284">
        <v>-0.365303361978976</v>
      </c>
    </row>
    <row r="4548" spans="1:5" x14ac:dyDescent="0.25">
      <c r="A4548" s="284">
        <v>26479.875139060699</v>
      </c>
      <c r="B4548" s="284">
        <v>-0.96140847310615096</v>
      </c>
      <c r="C4548" s="284">
        <v>-0.124834359123209</v>
      </c>
      <c r="D4548" s="284">
        <v>-0.18062175239682801</v>
      </c>
      <c r="E4548" s="284">
        <v>-0.36530398077248999</v>
      </c>
    </row>
    <row r="4549" spans="1:5" x14ac:dyDescent="0.25">
      <c r="A4549" s="284">
        <v>26483.5890833669</v>
      </c>
      <c r="B4549" s="284">
        <v>-0.22486507503343101</v>
      </c>
      <c r="C4549" s="284">
        <v>-0.124819987432429</v>
      </c>
      <c r="D4549" s="284">
        <v>-0.180559903554878</v>
      </c>
      <c r="E4549" s="284">
        <v>-0.36535752630595902</v>
      </c>
    </row>
    <row r="4550" spans="1:5" x14ac:dyDescent="0.25">
      <c r="A4550" s="284">
        <v>26486.175502105802</v>
      </c>
      <c r="B4550" s="284">
        <v>-0.58146911522161104</v>
      </c>
      <c r="C4550" s="284">
        <v>-0.12480996573646801</v>
      </c>
      <c r="D4550" s="284">
        <v>-0.18051683155632101</v>
      </c>
      <c r="E4550" s="284">
        <v>-0.36539483012296597</v>
      </c>
    </row>
    <row r="4551" spans="1:5" x14ac:dyDescent="0.25">
      <c r="A4551" s="284">
        <v>26489.4045712716</v>
      </c>
      <c r="B4551" s="284">
        <v>-9.1630343922277604E-2</v>
      </c>
      <c r="C4551" s="284">
        <v>-0.12479743791793201</v>
      </c>
      <c r="D4551" s="284">
        <v>-0.180463057408941</v>
      </c>
      <c r="E4551" s="284">
        <v>-0.36544142007438102</v>
      </c>
    </row>
    <row r="4552" spans="1:5" x14ac:dyDescent="0.25">
      <c r="A4552" s="284">
        <v>26489.663986527699</v>
      </c>
      <c r="B4552" s="284">
        <v>-0.46589264191360102</v>
      </c>
      <c r="C4552" s="284">
        <v>-0.124796430410784</v>
      </c>
      <c r="D4552" s="284">
        <v>-0.180458737329842</v>
      </c>
      <c r="E4552" s="284">
        <v>-0.36544516299333302</v>
      </c>
    </row>
    <row r="4553" spans="1:5" x14ac:dyDescent="0.25">
      <c r="A4553" s="284">
        <v>26493.749020498501</v>
      </c>
      <c r="B4553" s="284">
        <v>-0.539302647672113</v>
      </c>
      <c r="C4553" s="284">
        <v>-0.124780555918426</v>
      </c>
      <c r="D4553" s="284">
        <v>-0.180390938967779</v>
      </c>
      <c r="E4553" s="284">
        <v>-0.36550413018813099</v>
      </c>
    </row>
    <row r="4554" spans="1:5" x14ac:dyDescent="0.25">
      <c r="A4554" s="284">
        <v>26499.359129470398</v>
      </c>
      <c r="B4554" s="284">
        <v>-0.471113565362824</v>
      </c>
      <c r="C4554" s="284">
        <v>-0.124758717069159</v>
      </c>
      <c r="D4554" s="284">
        <v>-0.18029836185436099</v>
      </c>
      <c r="E4554" s="284">
        <v>-0.36558515941238001</v>
      </c>
    </row>
    <row r="4555" spans="1:5" x14ac:dyDescent="0.25">
      <c r="A4555" s="284">
        <v>26502.821523749699</v>
      </c>
      <c r="B4555" s="284">
        <v>0.27855611897773502</v>
      </c>
      <c r="C4555" s="284">
        <v>-0.12474521424933201</v>
      </c>
      <c r="D4555" s="284">
        <v>-0.180241225982402</v>
      </c>
      <c r="E4555" s="284">
        <v>-0.36563519817408902</v>
      </c>
    </row>
    <row r="4556" spans="1:5" x14ac:dyDescent="0.25">
      <c r="A4556" s="284">
        <v>26503.610467606301</v>
      </c>
      <c r="B4556" s="284">
        <v>-0.79594885341392996</v>
      </c>
      <c r="C4556" s="284">
        <v>-0.124742133695576</v>
      </c>
      <c r="D4556" s="284">
        <v>-0.180228206958126</v>
      </c>
      <c r="E4556" s="284">
        <v>-0.36564660004529698</v>
      </c>
    </row>
    <row r="4557" spans="1:5" x14ac:dyDescent="0.25">
      <c r="A4557" s="284">
        <v>26506.371323105199</v>
      </c>
      <c r="B4557" s="284">
        <v>-0.157947590820495</v>
      </c>
      <c r="C4557" s="284">
        <v>-0.124731351223592</v>
      </c>
      <c r="D4557" s="284">
        <v>-0.18018264776597201</v>
      </c>
      <c r="E4557" s="284">
        <v>-0.36568651706731098</v>
      </c>
    </row>
    <row r="4558" spans="1:5" x14ac:dyDescent="0.25">
      <c r="A4558" s="284">
        <v>26507.361322425098</v>
      </c>
      <c r="B4558" s="284">
        <v>-0.19460151575103601</v>
      </c>
      <c r="C4558" s="284">
        <v>-0.124727482227848</v>
      </c>
      <c r="D4558" s="284">
        <v>-0.180166310956868</v>
      </c>
      <c r="E4558" s="284">
        <v>-0.365700835363788</v>
      </c>
    </row>
    <row r="4559" spans="1:5" x14ac:dyDescent="0.25">
      <c r="A4559" s="284">
        <v>26512.003046294201</v>
      </c>
      <c r="B4559" s="284">
        <v>0.67257292436650995</v>
      </c>
      <c r="C4559" s="284">
        <v>-0.124709319950682</v>
      </c>
      <c r="D4559" s="284">
        <v>-0.18008971397822901</v>
      </c>
      <c r="E4559" s="284">
        <v>-0.36576798354697998</v>
      </c>
    </row>
    <row r="4560" spans="1:5" x14ac:dyDescent="0.25">
      <c r="A4560" s="284">
        <v>26513.7842609742</v>
      </c>
      <c r="B4560" s="284">
        <v>0.12803597601698199</v>
      </c>
      <c r="C4560" s="284">
        <v>-0.12470234172242201</v>
      </c>
      <c r="D4560" s="284">
        <v>-0.180060406421862</v>
      </c>
      <c r="E4560" s="284">
        <v>-0.36579376083744802</v>
      </c>
    </row>
    <row r="4561" spans="1:5" x14ac:dyDescent="0.25">
      <c r="A4561" s="284">
        <v>26513.789620033502</v>
      </c>
      <c r="B4561" s="284">
        <v>-0.39920938998859701</v>
      </c>
      <c r="C4561" s="284">
        <v>-0.124702320727345</v>
      </c>
      <c r="D4561" s="284">
        <v>-0.18006031845940501</v>
      </c>
      <c r="E4561" s="284">
        <v>-0.36579383840263402</v>
      </c>
    </row>
    <row r="4562" spans="1:5" x14ac:dyDescent="0.25">
      <c r="A4562" s="284">
        <v>26514.229785553602</v>
      </c>
      <c r="B4562" s="284">
        <v>-0.342523196848321</v>
      </c>
      <c r="C4562" s="284">
        <v>-0.12470059436945601</v>
      </c>
      <c r="D4562" s="284">
        <v>-0.18005309367639899</v>
      </c>
      <c r="E4562" s="284">
        <v>-0.36580020935075902</v>
      </c>
    </row>
    <row r="4563" spans="1:5" x14ac:dyDescent="0.25">
      <c r="A4563" s="284">
        <v>26516.431103531999</v>
      </c>
      <c r="B4563" s="284">
        <v>-0.52460454871083895</v>
      </c>
      <c r="C4563" s="284">
        <v>-0.124691960656718</v>
      </c>
      <c r="D4563" s="284">
        <v>-0.180016961712409</v>
      </c>
      <c r="E4563" s="284">
        <v>-0.36583207627258102</v>
      </c>
    </row>
    <row r="4564" spans="1:5" x14ac:dyDescent="0.25">
      <c r="A4564" s="284">
        <v>26517.680685735198</v>
      </c>
      <c r="B4564" s="284">
        <v>-0.19592010870974599</v>
      </c>
      <c r="C4564" s="284">
        <v>-0.124687059713787</v>
      </c>
      <c r="D4564" s="284">
        <v>-0.179996451336529</v>
      </c>
      <c r="E4564" s="284">
        <v>-0.36585016935735398</v>
      </c>
    </row>
    <row r="4565" spans="1:5" x14ac:dyDescent="0.25">
      <c r="A4565" s="284">
        <v>26522.0129514246</v>
      </c>
      <c r="B4565" s="284">
        <v>-0.20501550504414801</v>
      </c>
      <c r="C4565" s="284">
        <v>-0.124670040536566</v>
      </c>
      <c r="D4565" s="284">
        <v>-0.17992534791461001</v>
      </c>
      <c r="E4565" s="284">
        <v>-0.36591291868599701</v>
      </c>
    </row>
    <row r="4566" spans="1:5" x14ac:dyDescent="0.25">
      <c r="A4566" s="284">
        <v>26524.2133054564</v>
      </c>
      <c r="B4566" s="284">
        <v>-5.3058902493618998E-2</v>
      </c>
      <c r="C4566" s="284">
        <v>-0.12466138803424601</v>
      </c>
      <c r="D4566" s="284">
        <v>-0.179889315084268</v>
      </c>
      <c r="E4566" s="284">
        <v>-0.36594480220334002</v>
      </c>
    </row>
    <row r="4567" spans="1:5" x14ac:dyDescent="0.25">
      <c r="A4567" s="284">
        <v>26529.497045063199</v>
      </c>
      <c r="B4567" s="284">
        <v>-0.87407275600016598</v>
      </c>
      <c r="C4567" s="284">
        <v>-0.124640576720526</v>
      </c>
      <c r="D4567" s="284">
        <v>-0.179802972372645</v>
      </c>
      <c r="E4567" s="284">
        <v>-0.36602139771874898</v>
      </c>
    </row>
    <row r="4568" spans="1:5" x14ac:dyDescent="0.25">
      <c r="A4568" s="284">
        <v>26530.298490082401</v>
      </c>
      <c r="B4568" s="284">
        <v>-0.38324952559780601</v>
      </c>
      <c r="C4568" s="284">
        <v>-0.124637413458595</v>
      </c>
      <c r="D4568" s="284">
        <v>-0.17978987578929401</v>
      </c>
      <c r="E4568" s="284">
        <v>-0.366033019200598</v>
      </c>
    </row>
    <row r="4569" spans="1:5" x14ac:dyDescent="0.25">
      <c r="A4569" s="284">
        <v>26531.056569406901</v>
      </c>
      <c r="B4569" s="284">
        <v>0.223976088641198</v>
      </c>
      <c r="C4569" s="284">
        <v>-0.124634421358812</v>
      </c>
      <c r="D4569" s="284">
        <v>-0.17977748785397299</v>
      </c>
      <c r="E4569" s="284">
        <v>-0.36604401369031198</v>
      </c>
    </row>
    <row r="4570" spans="1:5" x14ac:dyDescent="0.25">
      <c r="A4570" s="284">
        <v>26533.016036425699</v>
      </c>
      <c r="B4570" s="284">
        <v>-0.24333168203040101</v>
      </c>
      <c r="C4570" s="284">
        <v>-0.12462668744409799</v>
      </c>
      <c r="D4570" s="284">
        <v>-0.17974546778706399</v>
      </c>
      <c r="E4570" s="284">
        <v>-0.36607243665197697</v>
      </c>
    </row>
    <row r="4571" spans="1:5" x14ac:dyDescent="0.25">
      <c r="A4571" s="284">
        <v>26538.242504538099</v>
      </c>
      <c r="B4571" s="284">
        <v>-0.76571291113054496</v>
      </c>
      <c r="C4571" s="284">
        <v>-0.124606036755303</v>
      </c>
      <c r="D4571" s="284">
        <v>-0.17966027026781001</v>
      </c>
      <c r="E4571" s="284">
        <v>-0.36614828168610303</v>
      </c>
    </row>
    <row r="4572" spans="1:5" x14ac:dyDescent="0.25">
      <c r="A4572" s="284">
        <v>26538.739562171399</v>
      </c>
      <c r="B4572" s="284">
        <v>-7.1222327449216305E-2</v>
      </c>
      <c r="C4572" s="284">
        <v>-0.124604071425875</v>
      </c>
      <c r="D4572" s="284">
        <v>-0.179652184260188</v>
      </c>
      <c r="E4572" s="284">
        <v>-0.366155497486788</v>
      </c>
    </row>
    <row r="4573" spans="1:5" x14ac:dyDescent="0.25">
      <c r="A4573" s="284">
        <v>26539.112788275801</v>
      </c>
      <c r="B4573" s="284">
        <v>-0.74973819580295098</v>
      </c>
      <c r="C4573" s="284">
        <v>-0.124602594312456</v>
      </c>
      <c r="D4573" s="284">
        <v>-0.179646112712499</v>
      </c>
      <c r="E4573" s="284">
        <v>-0.366160915621425</v>
      </c>
    </row>
    <row r="4574" spans="1:5" x14ac:dyDescent="0.25">
      <c r="A4574" s="284">
        <v>26544.1653335968</v>
      </c>
      <c r="B4574" s="284">
        <v>-0.73648090089186702</v>
      </c>
      <c r="C4574" s="284">
        <v>-0.124582579599017</v>
      </c>
      <c r="D4574" s="284">
        <v>-0.179563919185558</v>
      </c>
      <c r="E4574" s="284">
        <v>-0.36623428963281002</v>
      </c>
    </row>
    <row r="4575" spans="1:5" x14ac:dyDescent="0.25">
      <c r="A4575" s="284">
        <v>26544.728921089099</v>
      </c>
      <c r="B4575" s="284">
        <v>-0.78489263917174101</v>
      </c>
      <c r="C4575" s="284">
        <v>-0.124580346279184</v>
      </c>
      <c r="D4575" s="284">
        <v>-0.179554750887048</v>
      </c>
      <c r="E4575" s="284">
        <v>-0.366242476911462</v>
      </c>
    </row>
    <row r="4576" spans="1:5" x14ac:dyDescent="0.25">
      <c r="A4576" s="284">
        <v>26544.7975286816</v>
      </c>
      <c r="B4576" s="284">
        <v>0.128591217228191</v>
      </c>
      <c r="C4576" s="284">
        <v>-0.12458007420017</v>
      </c>
      <c r="D4576" s="284">
        <v>-0.17955363479611899</v>
      </c>
      <c r="E4576" s="284">
        <v>-0.36624347386177503</v>
      </c>
    </row>
    <row r="4577" spans="1:5" x14ac:dyDescent="0.25">
      <c r="A4577" s="284">
        <v>26550.334205752501</v>
      </c>
      <c r="B4577" s="284">
        <v>-0.45938491270540699</v>
      </c>
      <c r="C4577" s="284">
        <v>-0.12455808522671299</v>
      </c>
      <c r="D4577" s="284">
        <v>-0.17946363269089799</v>
      </c>
      <c r="E4577" s="284">
        <v>-0.36632393539562802</v>
      </c>
    </row>
    <row r="4578" spans="1:5" x14ac:dyDescent="0.25">
      <c r="A4578" s="284">
        <v>26550.4259891412</v>
      </c>
      <c r="B4578" s="284">
        <v>-0.31296024086683299</v>
      </c>
      <c r="C4578" s="284">
        <v>-0.124557720707982</v>
      </c>
      <c r="D4578" s="284">
        <v>-0.17946214373476699</v>
      </c>
      <c r="E4578" s="284">
        <v>-0.366325269687373</v>
      </c>
    </row>
    <row r="4579" spans="1:5" x14ac:dyDescent="0.25">
      <c r="A4579" s="284">
        <v>26550.768085719599</v>
      </c>
      <c r="B4579" s="284">
        <v>0.48713684963210802</v>
      </c>
      <c r="C4579" s="284">
        <v>-0.124556362067685</v>
      </c>
      <c r="D4579" s="284">
        <v>-0.17945659407262701</v>
      </c>
      <c r="E4579" s="284">
        <v>-0.36633024304686101</v>
      </c>
    </row>
    <row r="4580" spans="1:5" x14ac:dyDescent="0.25">
      <c r="A4580" s="284">
        <v>26551.395238602701</v>
      </c>
      <c r="B4580" s="284">
        <v>-0.102739182122524</v>
      </c>
      <c r="C4580" s="284">
        <v>-0.12455387132316</v>
      </c>
      <c r="D4580" s="284">
        <v>-0.179446425643872</v>
      </c>
      <c r="E4580" s="284">
        <v>-0.36633936094774699</v>
      </c>
    </row>
    <row r="4581" spans="1:5" x14ac:dyDescent="0.25">
      <c r="A4581" s="284">
        <v>26569.0802082673</v>
      </c>
      <c r="B4581" s="284">
        <v>-0.74829699891809698</v>
      </c>
      <c r="C4581" s="284">
        <v>-0.124483320602195</v>
      </c>
      <c r="D4581" s="284">
        <v>-0.179160734086381</v>
      </c>
      <c r="E4581" s="284">
        <v>-0.36659675732157698</v>
      </c>
    </row>
    <row r="4582" spans="1:5" x14ac:dyDescent="0.25">
      <c r="A4582" s="284">
        <v>26572.038046292098</v>
      </c>
      <c r="B4582" s="284">
        <v>-0.2740659268051</v>
      </c>
      <c r="C4582" s="284">
        <v>-0.124471481430522</v>
      </c>
      <c r="D4582" s="284">
        <v>-0.17911331645159101</v>
      </c>
      <c r="E4582" s="284">
        <v>-0.366639860245281</v>
      </c>
    </row>
    <row r="4583" spans="1:5" x14ac:dyDescent="0.25">
      <c r="A4583" s="284">
        <v>26578.972109448299</v>
      </c>
      <c r="B4583" s="284">
        <v>-0.464336573169088</v>
      </c>
      <c r="C4583" s="284">
        <v>-0.124443660634175</v>
      </c>
      <c r="D4583" s="284">
        <v>-0.17900215523464799</v>
      </c>
      <c r="E4583" s="284">
        <v>-0.36674097686884799</v>
      </c>
    </row>
    <row r="4584" spans="1:5" x14ac:dyDescent="0.25">
      <c r="A4584" s="284">
        <v>26580.893987542499</v>
      </c>
      <c r="B4584" s="284">
        <v>-0.64276089871157005</v>
      </c>
      <c r="C4584" s="284">
        <v>-0.124435927065754</v>
      </c>
      <c r="D4584" s="284">
        <v>-0.17897134526032901</v>
      </c>
      <c r="E4584" s="284">
        <v>-0.366769003606984</v>
      </c>
    </row>
    <row r="4585" spans="1:5" x14ac:dyDescent="0.25">
      <c r="A4585" s="284">
        <v>26593.750773255299</v>
      </c>
      <c r="B4585" s="284">
        <v>-0.14705928609798399</v>
      </c>
      <c r="C4585" s="284">
        <v>-0.124384122085239</v>
      </c>
      <c r="D4585" s="284">
        <v>-0.17876523580998099</v>
      </c>
      <c r="E4585" s="284">
        <v>-0.3669567674775</v>
      </c>
    </row>
    <row r="4586" spans="1:5" x14ac:dyDescent="0.25">
      <c r="A4586" s="284">
        <v>26602.0586009492</v>
      </c>
      <c r="B4586" s="284">
        <v>-0.13313439238851199</v>
      </c>
      <c r="C4586" s="284">
        <v>-0.12435050734052799</v>
      </c>
      <c r="D4586" s="284">
        <v>-0.17863256827691601</v>
      </c>
      <c r="E4586" s="284">
        <v>-0.367078190178391</v>
      </c>
    </row>
    <row r="4587" spans="1:5" x14ac:dyDescent="0.25">
      <c r="A4587" s="284">
        <v>26602.859735893398</v>
      </c>
      <c r="B4587" s="284">
        <v>-0.50945008736700303</v>
      </c>
      <c r="C4587" s="284">
        <v>-0.12434725819563</v>
      </c>
      <c r="D4587" s="284">
        <v>-0.17861981391764201</v>
      </c>
      <c r="E4587" s="284">
        <v>-0.36708990888823401</v>
      </c>
    </row>
    <row r="4588" spans="1:5" x14ac:dyDescent="0.25">
      <c r="A4588" s="284">
        <v>26604.689395610701</v>
      </c>
      <c r="B4588" s="284">
        <v>-5.4152306115862199E-2</v>
      </c>
      <c r="C4588" s="284">
        <v>-0.124339827687203</v>
      </c>
      <c r="D4588" s="284">
        <v>-0.17859068507043499</v>
      </c>
      <c r="E4588" s="284">
        <v>-0.36711667663759501</v>
      </c>
    </row>
    <row r="4589" spans="1:5" x14ac:dyDescent="0.25">
      <c r="A4589" s="284">
        <v>26609.300389383301</v>
      </c>
      <c r="B4589" s="284">
        <v>-0.17617556341179599</v>
      </c>
      <c r="C4589" s="284">
        <v>-0.124321101785464</v>
      </c>
      <c r="D4589" s="284">
        <v>-0.17851750230483299</v>
      </c>
      <c r="E4589" s="284">
        <v>-0.367184160663583</v>
      </c>
    </row>
    <row r="4590" spans="1:5" x14ac:dyDescent="0.25">
      <c r="A4590" s="284">
        <v>26615.954175166498</v>
      </c>
      <c r="B4590" s="284">
        <v>-0.20728923181492201</v>
      </c>
      <c r="C4590" s="284">
        <v>-0.124294048726552</v>
      </c>
      <c r="D4590" s="284">
        <v>-0.178411946866909</v>
      </c>
      <c r="E4590" s="284">
        <v>-0.36728160651972303</v>
      </c>
    </row>
    <row r="4591" spans="1:5" x14ac:dyDescent="0.25">
      <c r="A4591" s="284">
        <v>26623.465994439499</v>
      </c>
      <c r="B4591" s="284">
        <v>-0.53756881228512698</v>
      </c>
      <c r="C4591" s="284">
        <v>-0.124263403689132</v>
      </c>
      <c r="D4591" s="284">
        <v>-0.17829314056642601</v>
      </c>
      <c r="E4591" s="284">
        <v>-0.36739171008982202</v>
      </c>
    </row>
    <row r="4592" spans="1:5" x14ac:dyDescent="0.25">
      <c r="A4592" s="284">
        <v>26623.628895506899</v>
      </c>
      <c r="B4592" s="284">
        <v>-0.33085492899483898</v>
      </c>
      <c r="C4592" s="284">
        <v>-0.124262737124579</v>
      </c>
      <c r="D4592" s="284">
        <v>-0.17829056537923699</v>
      </c>
      <c r="E4592" s="284">
        <v>-0.367394098959063</v>
      </c>
    </row>
    <row r="4593" spans="1:5" x14ac:dyDescent="0.25">
      <c r="A4593" s="284">
        <v>26625.010034039798</v>
      </c>
      <c r="B4593" s="284">
        <v>-0.36867703631756599</v>
      </c>
      <c r="C4593" s="284">
        <v>-0.12425708573135</v>
      </c>
      <c r="D4593" s="284">
        <v>-0.17826882623618101</v>
      </c>
      <c r="E4593" s="284">
        <v>-0.36741435369685999</v>
      </c>
    </row>
    <row r="4594" spans="1:5" x14ac:dyDescent="0.25">
      <c r="A4594" s="284">
        <v>26629.826915750698</v>
      </c>
      <c r="B4594" s="284">
        <v>-0.54485884916432004</v>
      </c>
      <c r="C4594" s="284">
        <v>-0.12423737583836</v>
      </c>
      <c r="D4594" s="284">
        <v>-0.17819300843941499</v>
      </c>
      <c r="E4594" s="284">
        <v>-0.367485020454414</v>
      </c>
    </row>
    <row r="4595" spans="1:5" x14ac:dyDescent="0.25">
      <c r="A4595" s="284">
        <v>26633.889950098601</v>
      </c>
      <c r="B4595" s="284">
        <v>-0.75138523243202204</v>
      </c>
      <c r="C4595" s="284">
        <v>-0.12422074001986599</v>
      </c>
      <c r="D4595" s="284">
        <v>-0.17812905621245001</v>
      </c>
      <c r="E4595" s="284">
        <v>-0.367544658805736</v>
      </c>
    </row>
    <row r="4596" spans="1:5" x14ac:dyDescent="0.25">
      <c r="A4596" s="284">
        <v>26642.8208112252</v>
      </c>
      <c r="B4596" s="284">
        <v>-0.78533217308194303</v>
      </c>
      <c r="C4596" s="284">
        <v>-0.124184043779431</v>
      </c>
      <c r="D4596" s="284">
        <v>-0.177988609592552</v>
      </c>
      <c r="E4596" s="284">
        <v>-0.36767584816512699</v>
      </c>
    </row>
    <row r="4597" spans="1:5" x14ac:dyDescent="0.25">
      <c r="A4597" s="284">
        <v>26650.424782231999</v>
      </c>
      <c r="B4597" s="284">
        <v>-0.37714113925593201</v>
      </c>
      <c r="C4597" s="284">
        <v>-0.124152728415729</v>
      </c>
      <c r="D4597" s="284">
        <v>-0.17786951330172801</v>
      </c>
      <c r="E4597" s="284">
        <v>-0.36778766070278401</v>
      </c>
    </row>
    <row r="4598" spans="1:5" x14ac:dyDescent="0.25">
      <c r="A4598" s="284">
        <v>26652.295336765401</v>
      </c>
      <c r="B4598" s="284">
        <v>-0.20234188396757199</v>
      </c>
      <c r="C4598" s="284">
        <v>-0.124145003536402</v>
      </c>
      <c r="D4598" s="284">
        <v>-0.17784032510301401</v>
      </c>
      <c r="E4598" s="284">
        <v>-0.36781517329142599</v>
      </c>
    </row>
    <row r="4599" spans="1:5" x14ac:dyDescent="0.25">
      <c r="A4599" s="284">
        <v>26655.3707241306</v>
      </c>
      <c r="B4599" s="284">
        <v>-0.30801764199728199</v>
      </c>
      <c r="C4599" s="284">
        <v>-0.124132303026551</v>
      </c>
      <c r="D4599" s="284">
        <v>-0.17779233665043001</v>
      </c>
      <c r="E4599" s="284">
        <v>-0.36786043067153501</v>
      </c>
    </row>
    <row r="4600" spans="1:5" x14ac:dyDescent="0.25">
      <c r="A4600" s="284">
        <v>26661.387980249201</v>
      </c>
      <c r="B4600" s="284">
        <v>-0.12954074079802899</v>
      </c>
      <c r="C4600" s="284">
        <v>-0.124107411230356</v>
      </c>
      <c r="D4600" s="284">
        <v>-0.177698443174374</v>
      </c>
      <c r="E4600" s="284">
        <v>-0.36794902861536799</v>
      </c>
    </row>
    <row r="4601" spans="1:5" x14ac:dyDescent="0.25">
      <c r="A4601" s="284">
        <v>26665.932095167002</v>
      </c>
      <c r="B4601" s="284">
        <v>-0.21735815164482</v>
      </c>
      <c r="C4601" s="284"/>
      <c r="D4601" s="284">
        <v>-0.17762777583133099</v>
      </c>
      <c r="E4601" s="284">
        <v>-0.36801597524931001</v>
      </c>
    </row>
    <row r="4602" spans="1:5" x14ac:dyDescent="0.25">
      <c r="A4602" s="284">
        <v>26665.932095167002</v>
      </c>
      <c r="B4602" s="284">
        <v>-1.6325682833284699E-2</v>
      </c>
      <c r="C4602" s="284"/>
      <c r="D4602" s="284">
        <v>-0.17762777583133099</v>
      </c>
      <c r="E4602" s="284">
        <v>-0.36801597524931001</v>
      </c>
    </row>
    <row r="4603" spans="1:5" x14ac:dyDescent="0.25">
      <c r="A4603" s="284">
        <v>26674.736139065899</v>
      </c>
      <c r="B4603" s="284">
        <v>-0.223922499690099</v>
      </c>
      <c r="C4603" s="284">
        <v>-0.124051983927607</v>
      </c>
      <c r="D4603" s="284">
        <v>-0.177491205338946</v>
      </c>
      <c r="E4603" s="284">
        <v>-0.36814580764669702</v>
      </c>
    </row>
    <row r="4604" spans="1:5" x14ac:dyDescent="0.25">
      <c r="A4604" s="284">
        <v>26678.672478674202</v>
      </c>
      <c r="B4604" s="284">
        <v>-7.0227149415280604E-2</v>
      </c>
      <c r="C4604" s="284">
        <v>-0.124035573076928</v>
      </c>
      <c r="D4604" s="284">
        <v>-0.17743014387166101</v>
      </c>
      <c r="E4604" s="284">
        <v>-0.36820386693547202</v>
      </c>
    </row>
    <row r="4605" spans="1:5" x14ac:dyDescent="0.25">
      <c r="A4605" s="284">
        <v>26683.221293474999</v>
      </c>
      <c r="B4605" s="284">
        <v>-7.9529144039347494E-2</v>
      </c>
      <c r="C4605" s="284">
        <v>-0.12401660877814</v>
      </c>
      <c r="D4605" s="284">
        <v>-0.17735983375404099</v>
      </c>
      <c r="E4605" s="284">
        <v>-0.368271022611317</v>
      </c>
    </row>
    <row r="4606" spans="1:5" x14ac:dyDescent="0.25">
      <c r="A4606" s="284">
        <v>26689.764420061401</v>
      </c>
      <c r="B4606" s="284">
        <v>-0.805558128898065</v>
      </c>
      <c r="C4606" s="284">
        <v>-0.12398925387733201</v>
      </c>
      <c r="D4606" s="284">
        <v>-0.17725888098970999</v>
      </c>
      <c r="E4606" s="284">
        <v>-0.368367670299244</v>
      </c>
    </row>
    <row r="4607" spans="1:5" x14ac:dyDescent="0.25">
      <c r="A4607" s="284">
        <v>26690.352976686201</v>
      </c>
      <c r="B4607" s="284">
        <v>-0.218968953063436</v>
      </c>
      <c r="C4607" s="284">
        <v>-0.123986791770824</v>
      </c>
      <c r="D4607" s="284">
        <v>-0.177249813685248</v>
      </c>
      <c r="E4607" s="284">
        <v>-0.36837636811635899</v>
      </c>
    </row>
    <row r="4608" spans="1:5" x14ac:dyDescent="0.25">
      <c r="A4608" s="284">
        <v>26696.489610657001</v>
      </c>
      <c r="B4608" s="284">
        <v>-0.10611679127967601</v>
      </c>
      <c r="C4608" s="284">
        <v>-0.123961069985716</v>
      </c>
      <c r="D4608" s="284">
        <v>-0.177155376399215</v>
      </c>
      <c r="E4608" s="284">
        <v>-0.36846709238743303</v>
      </c>
    </row>
    <row r="4609" spans="1:5" x14ac:dyDescent="0.25">
      <c r="A4609" s="284">
        <v>26700.7730861114</v>
      </c>
      <c r="B4609" s="284">
        <v>-0.31686496765274103</v>
      </c>
      <c r="C4609" s="284">
        <v>-0.12394308592158799</v>
      </c>
      <c r="D4609" s="284">
        <v>-0.177089590449759</v>
      </c>
      <c r="E4609" s="284">
        <v>-0.36853045653417899</v>
      </c>
    </row>
    <row r="4610" spans="1:5" x14ac:dyDescent="0.25">
      <c r="A4610" s="284">
        <v>26702.828854070001</v>
      </c>
      <c r="B4610" s="284">
        <v>-8.1961269970831599E-2</v>
      </c>
      <c r="C4610" s="284">
        <v>-0.123934445302982</v>
      </c>
      <c r="D4610" s="284">
        <v>-0.17705808312257301</v>
      </c>
      <c r="E4610" s="284">
        <v>-0.36856087715404801</v>
      </c>
    </row>
    <row r="4611" spans="1:5" x14ac:dyDescent="0.25">
      <c r="A4611" s="284">
        <v>26709.046394729699</v>
      </c>
      <c r="B4611" s="284">
        <v>0.489098873083749</v>
      </c>
      <c r="C4611" s="284">
        <v>-0.123908269345451</v>
      </c>
      <c r="D4611" s="284">
        <v>-0.17696283256228099</v>
      </c>
      <c r="E4611" s="284">
        <v>-0.36865292394128801</v>
      </c>
    </row>
    <row r="4612" spans="1:5" x14ac:dyDescent="0.25">
      <c r="A4612" s="284">
        <v>26712.3472664648</v>
      </c>
      <c r="B4612" s="284">
        <v>-0.27239732409609602</v>
      </c>
      <c r="C4612" s="284">
        <v>-0.123894348737364</v>
      </c>
      <c r="D4612" s="284">
        <v>-0.176912442150222</v>
      </c>
      <c r="E4612" s="284">
        <v>-0.368701837663656</v>
      </c>
    </row>
    <row r="4613" spans="1:5" x14ac:dyDescent="0.25">
      <c r="A4613" s="284">
        <v>26719.4331610954</v>
      </c>
      <c r="B4613" s="284">
        <v>-0.89208187214897505</v>
      </c>
      <c r="C4613" s="284">
        <v>-0.123864384123201</v>
      </c>
      <c r="D4613" s="284">
        <v>-0.176804475149554</v>
      </c>
      <c r="E4613" s="284">
        <v>-0.36880684386232199</v>
      </c>
    </row>
    <row r="4614" spans="1:5" x14ac:dyDescent="0.25">
      <c r="A4614" s="284">
        <v>26721.450193622899</v>
      </c>
      <c r="B4614" s="284">
        <v>-2.6316885496824299E-2</v>
      </c>
      <c r="C4614" s="284">
        <v>-0.123855854557833</v>
      </c>
      <c r="D4614" s="284">
        <v>-0.17677374184577199</v>
      </c>
      <c r="E4614" s="284">
        <v>-0.36883675504437702</v>
      </c>
    </row>
    <row r="4615" spans="1:5" x14ac:dyDescent="0.25">
      <c r="A4615" s="284">
        <v>26727.498546294901</v>
      </c>
      <c r="B4615" s="284">
        <v>-0.52932569120193196</v>
      </c>
      <c r="C4615" s="284">
        <v>-0.12383023678810701</v>
      </c>
      <c r="D4615" s="284">
        <v>-0.17668158375832901</v>
      </c>
      <c r="E4615" s="284">
        <v>-0.36892648878200202</v>
      </c>
    </row>
    <row r="4616" spans="1:5" x14ac:dyDescent="0.25">
      <c r="A4616" s="284">
        <v>26728.994466108601</v>
      </c>
      <c r="B4616" s="284">
        <v>-0.40163600609911498</v>
      </c>
      <c r="C4616" s="284">
        <v>-0.123823887742433</v>
      </c>
      <c r="D4616" s="284">
        <v>-0.176658790591912</v>
      </c>
      <c r="E4616" s="284">
        <v>-0.368948692783515</v>
      </c>
    </row>
    <row r="4617" spans="1:5" x14ac:dyDescent="0.25">
      <c r="A4617" s="284">
        <v>26730.534271314202</v>
      </c>
      <c r="B4617" s="284">
        <v>-7.1523436086084996E-2</v>
      </c>
      <c r="C4617" s="284">
        <v>-0.12381735243653599</v>
      </c>
      <c r="D4617" s="284">
        <v>-0.17663542180015401</v>
      </c>
      <c r="E4617" s="284">
        <v>-0.368971550336471</v>
      </c>
    </row>
    <row r="4618" spans="1:5" x14ac:dyDescent="0.25">
      <c r="A4618" s="284">
        <v>26730.973964751502</v>
      </c>
      <c r="B4618" s="284">
        <v>-0.28944669807259299</v>
      </c>
      <c r="C4618" s="284">
        <v>-0.12381548355278101</v>
      </c>
      <c r="D4618" s="284">
        <v>-0.17662874952914401</v>
      </c>
      <c r="E4618" s="284">
        <v>-0.36897807800169602</v>
      </c>
    </row>
    <row r="4619" spans="1:5" x14ac:dyDescent="0.25">
      <c r="A4619" s="284">
        <v>26732.051788074601</v>
      </c>
      <c r="B4619" s="284">
        <v>-0.32162380627729398</v>
      </c>
      <c r="C4619" s="284">
        <v>-0.123810902346132</v>
      </c>
      <c r="D4619" s="284">
        <v>-0.176612393748728</v>
      </c>
      <c r="E4619" s="284">
        <v>-0.36899408222244001</v>
      </c>
    </row>
    <row r="4620" spans="1:5" x14ac:dyDescent="0.25">
      <c r="A4620" s="284">
        <v>26735.486000699999</v>
      </c>
      <c r="B4620" s="284">
        <v>-0.23164488554095999</v>
      </c>
      <c r="C4620" s="284">
        <v>-0.123796301710975</v>
      </c>
      <c r="D4620" s="284">
        <v>-0.17656046739148501</v>
      </c>
      <c r="E4620" s="284">
        <v>-0.36904509166590099</v>
      </c>
    </row>
    <row r="4621" spans="1:5" x14ac:dyDescent="0.25">
      <c r="A4621" s="284">
        <v>26746.964523156599</v>
      </c>
      <c r="B4621" s="284">
        <v>-0.227087267849302</v>
      </c>
      <c r="C4621" s="284">
        <v>-0.12374736087541199</v>
      </c>
      <c r="D4621" s="284">
        <v>-0.176386908581152</v>
      </c>
      <c r="E4621" s="284">
        <v>-0.36921570217319</v>
      </c>
    </row>
    <row r="4622" spans="1:5" x14ac:dyDescent="0.25">
      <c r="A4622" s="284">
        <v>26748.415516617399</v>
      </c>
      <c r="B4622" s="284">
        <v>1.56004906213754</v>
      </c>
      <c r="C4622" s="284">
        <v>-0.12374115976844</v>
      </c>
      <c r="D4622" s="284">
        <v>-0.17636496911117</v>
      </c>
      <c r="E4622" s="284">
        <v>-0.36923728804231098</v>
      </c>
    </row>
    <row r="4623" spans="1:5" x14ac:dyDescent="0.25">
      <c r="A4623" s="284">
        <v>26751.200448252799</v>
      </c>
      <c r="B4623" s="284">
        <v>0.27778255599471002</v>
      </c>
      <c r="C4623" s="284">
        <v>-0.12372924946082101</v>
      </c>
      <c r="D4623" s="284">
        <v>-0.176323011844675</v>
      </c>
      <c r="E4623" s="284">
        <v>-0.36927872328919997</v>
      </c>
    </row>
    <row r="4624" spans="1:5" x14ac:dyDescent="0.25">
      <c r="A4624" s="284">
        <v>26752.361010479901</v>
      </c>
      <c r="B4624" s="284">
        <v>-0.77611762840856802</v>
      </c>
      <c r="C4624" s="284">
        <v>-0.123724282478887</v>
      </c>
      <c r="D4624" s="284">
        <v>-0.176305551204892</v>
      </c>
      <c r="E4624" s="284">
        <v>-0.36929599056492102</v>
      </c>
    </row>
    <row r="4625" spans="1:5" x14ac:dyDescent="0.25">
      <c r="A4625" s="284">
        <v>26752.5489456918</v>
      </c>
      <c r="B4625" s="284">
        <v>-0.21813240163056599</v>
      </c>
      <c r="C4625" s="284">
        <v>-0.12372347812140599</v>
      </c>
      <c r="D4625" s="284">
        <v>-0.17630272372269501</v>
      </c>
      <c r="E4625" s="284">
        <v>-0.36929878784519199</v>
      </c>
    </row>
    <row r="4626" spans="1:5" x14ac:dyDescent="0.25">
      <c r="A4626" s="284">
        <v>26759.5751525054</v>
      </c>
      <c r="B4626" s="284">
        <v>-0.88287707045735497</v>
      </c>
      <c r="C4626" s="284">
        <v>-0.123693361871136</v>
      </c>
      <c r="D4626" s="284">
        <v>-0.17619713077958499</v>
      </c>
      <c r="E4626" s="284">
        <v>-0.36940340981375702</v>
      </c>
    </row>
    <row r="4627" spans="1:5" x14ac:dyDescent="0.25">
      <c r="A4627" s="284">
        <v>26761.887637242002</v>
      </c>
      <c r="B4627" s="284">
        <v>-0.30945811951242902</v>
      </c>
      <c r="C4627" s="284">
        <v>-0.12368343223893501</v>
      </c>
      <c r="D4627" s="284">
        <v>-0.17616240966664901</v>
      </c>
      <c r="E4627" s="284">
        <v>-0.369437848881086</v>
      </c>
    </row>
    <row r="4628" spans="1:5" x14ac:dyDescent="0.25">
      <c r="A4628" s="284">
        <v>26762.539965541699</v>
      </c>
      <c r="B4628" s="284">
        <v>-0.29056941327090202</v>
      </c>
      <c r="C4628" s="284">
        <v>-0.123680631191219</v>
      </c>
      <c r="D4628" s="284">
        <v>-0.17615262910916901</v>
      </c>
      <c r="E4628" s="284">
        <v>-0.36944756378985</v>
      </c>
    </row>
    <row r="4629" spans="1:5" x14ac:dyDescent="0.25">
      <c r="A4629" s="284">
        <v>26768.660787662298</v>
      </c>
      <c r="B4629" s="284">
        <v>-0.121999784166649</v>
      </c>
      <c r="C4629" s="284">
        <v>-0.12365430521001</v>
      </c>
      <c r="D4629" s="284">
        <v>-0.17606097647174099</v>
      </c>
      <c r="E4629" s="284">
        <v>-0.36953879001052697</v>
      </c>
    </row>
    <row r="4630" spans="1:5" x14ac:dyDescent="0.25">
      <c r="A4630" s="284">
        <v>26778.777608129301</v>
      </c>
      <c r="B4630" s="284">
        <v>-0.189578835954862</v>
      </c>
      <c r="C4630" s="284">
        <v>-0.123610671215255</v>
      </c>
      <c r="D4630" s="284">
        <v>-0.17590991759489599</v>
      </c>
      <c r="E4630" s="284">
        <v>-0.36968970799517797</v>
      </c>
    </row>
    <row r="4631" spans="1:5" x14ac:dyDescent="0.25">
      <c r="A4631" s="284">
        <v>26779.755381971499</v>
      </c>
      <c r="B4631" s="284">
        <v>-0.98391667275034</v>
      </c>
      <c r="C4631" s="284">
        <v>-0.123606445350078</v>
      </c>
      <c r="D4631" s="284">
        <v>-0.175895348833428</v>
      </c>
      <c r="E4631" s="284">
        <v>-0.36970430281805</v>
      </c>
    </row>
    <row r="4632" spans="1:5" x14ac:dyDescent="0.25">
      <c r="A4632" s="284">
        <v>26781.718755323</v>
      </c>
      <c r="B4632" s="284">
        <v>5.96630337643234E-2</v>
      </c>
      <c r="C4632" s="284">
        <v>-0.123597956167385</v>
      </c>
      <c r="D4632" s="284">
        <v>-0.17586617118117401</v>
      </c>
      <c r="E4632" s="284">
        <v>-0.36973361397521098</v>
      </c>
    </row>
    <row r="4633" spans="1:5" x14ac:dyDescent="0.25">
      <c r="A4633" s="284">
        <v>26781.927472434199</v>
      </c>
      <c r="B4633" s="284">
        <v>0.42474669351590899</v>
      </c>
      <c r="C4633" s="284">
        <v>-0.123597053545212</v>
      </c>
      <c r="D4633" s="284">
        <v>-0.17586307686238201</v>
      </c>
      <c r="E4633" s="284">
        <v>-0.369736730943722</v>
      </c>
    </row>
    <row r="4634" spans="1:5" x14ac:dyDescent="0.25">
      <c r="A4634" s="284">
        <v>26785.8565889239</v>
      </c>
      <c r="B4634" s="284">
        <v>-0.46973923315664101</v>
      </c>
      <c r="C4634" s="284">
        <v>-0.123580040241815</v>
      </c>
      <c r="D4634" s="284">
        <v>-0.17580482606101999</v>
      </c>
      <c r="E4634" s="284">
        <v>-0.36979540812788803</v>
      </c>
    </row>
    <row r="4635" spans="1:5" x14ac:dyDescent="0.25">
      <c r="A4635" s="284">
        <v>26794.0871646782</v>
      </c>
      <c r="B4635" s="284">
        <v>-8.9552613862764502E-2</v>
      </c>
      <c r="C4635" s="284">
        <v>-0.12354434189484299</v>
      </c>
      <c r="D4635" s="284">
        <v>-0.17568280432035299</v>
      </c>
      <c r="E4635" s="284">
        <v>-0.36991840677300297</v>
      </c>
    </row>
    <row r="4636" spans="1:5" x14ac:dyDescent="0.25">
      <c r="A4636" s="284">
        <v>26796.2005845606</v>
      </c>
      <c r="B4636" s="284">
        <v>-1.8088494736663201</v>
      </c>
      <c r="C4636" s="284">
        <v>-0.12353515732933</v>
      </c>
      <c r="D4636" s="284">
        <v>-0.175651471983404</v>
      </c>
      <c r="E4636" s="284">
        <v>-0.36995001591624099</v>
      </c>
    </row>
    <row r="4637" spans="1:5" x14ac:dyDescent="0.25">
      <c r="A4637" s="284">
        <v>26801.4263195688</v>
      </c>
      <c r="B4637" s="284">
        <v>-0.33411606445310499</v>
      </c>
      <c r="C4637" s="284">
        <v>-0.12351241704615</v>
      </c>
      <c r="D4637" s="284">
        <v>-0.175573998268198</v>
      </c>
      <c r="E4637" s="284">
        <v>-0.37002817407485999</v>
      </c>
    </row>
    <row r="4638" spans="1:5" x14ac:dyDescent="0.25">
      <c r="A4638" s="284">
        <v>26809.365991467799</v>
      </c>
      <c r="B4638" s="284">
        <v>-0.66643179615595305</v>
      </c>
      <c r="C4638" s="284">
        <v>-0.12347778884738</v>
      </c>
      <c r="D4638" s="284">
        <v>-0.17545689312090901</v>
      </c>
      <c r="E4638" s="284">
        <v>-0.37014702185778098</v>
      </c>
    </row>
    <row r="4639" spans="1:5" x14ac:dyDescent="0.25">
      <c r="A4639" s="284">
        <v>26809.458881518301</v>
      </c>
      <c r="B4639" s="284">
        <v>-0.119009376140122</v>
      </c>
      <c r="C4639" s="284">
        <v>-0.12347738358317301</v>
      </c>
      <c r="D4639" s="284">
        <v>-0.17545552590761301</v>
      </c>
      <c r="E4639" s="284">
        <v>-0.37014841299999801</v>
      </c>
    </row>
    <row r="4640" spans="1:5" x14ac:dyDescent="0.25">
      <c r="A4640" s="284">
        <v>26813.774361322899</v>
      </c>
      <c r="B4640" s="284">
        <v>-0.24015175569994701</v>
      </c>
      <c r="C4640" s="284">
        <v>-0.123458520793851</v>
      </c>
      <c r="D4640" s="284">
        <v>-0.175392008002973</v>
      </c>
      <c r="E4640" s="284">
        <v>-0.370213054209522</v>
      </c>
    </row>
    <row r="4641" spans="1:5" x14ac:dyDescent="0.25">
      <c r="A4641" s="284">
        <v>26814.103627594101</v>
      </c>
      <c r="B4641" s="284">
        <v>-0.35770383837827602</v>
      </c>
      <c r="C4641" s="284">
        <v>-0.12345708028223901</v>
      </c>
      <c r="D4641" s="284">
        <v>-0.17538716165805601</v>
      </c>
      <c r="E4641" s="284">
        <v>-0.37021798701319703</v>
      </c>
    </row>
    <row r="4642" spans="1:5" x14ac:dyDescent="0.25">
      <c r="A4642" s="284">
        <v>26818.263254170299</v>
      </c>
      <c r="B4642" s="284">
        <v>0.48426057785733201</v>
      </c>
      <c r="C4642" s="284">
        <v>-0.12343886986618299</v>
      </c>
      <c r="D4642" s="284">
        <v>-0.175325937697762</v>
      </c>
      <c r="E4642" s="284">
        <v>-0.37028032402104899</v>
      </c>
    </row>
    <row r="4643" spans="1:5" x14ac:dyDescent="0.25">
      <c r="A4643" s="284">
        <v>26818.6794764148</v>
      </c>
      <c r="B4643" s="284">
        <v>-0.16156848732100701</v>
      </c>
      <c r="C4643" s="284">
        <v>-0.12343704558790999</v>
      </c>
      <c r="D4643" s="284">
        <v>-0.175319811480972</v>
      </c>
      <c r="E4643" s="284">
        <v>-0.37028656302906598</v>
      </c>
    </row>
    <row r="4644" spans="1:5" x14ac:dyDescent="0.25">
      <c r="A4644" s="284">
        <v>26819.921928272699</v>
      </c>
      <c r="B4644" s="284">
        <v>-0.34274472759749902</v>
      </c>
      <c r="C4644" s="284">
        <v>-0.123431599992537</v>
      </c>
      <c r="D4644" s="284">
        <v>-0.17530159955088301</v>
      </c>
      <c r="E4644" s="284">
        <v>-0.37030518857064298</v>
      </c>
    </row>
    <row r="4645" spans="1:5" x14ac:dyDescent="0.25">
      <c r="A4645" s="284">
        <v>26823.312790708202</v>
      </c>
      <c r="B4645" s="284">
        <v>-0.40433708081217801</v>
      </c>
      <c r="C4645" s="284">
        <v>-0.12341672786289</v>
      </c>
      <c r="D4645" s="284">
        <v>-0.17525189609619801</v>
      </c>
      <c r="E4645" s="284">
        <v>-0.37035603631013497</v>
      </c>
    </row>
    <row r="4646" spans="1:5" x14ac:dyDescent="0.25">
      <c r="A4646" s="284">
        <v>26827.297543700599</v>
      </c>
      <c r="B4646" s="284">
        <v>-0.12931770217000599</v>
      </c>
      <c r="C4646" s="284">
        <v>-0.12339922741173601</v>
      </c>
      <c r="D4646" s="284">
        <v>-0.17519359589785299</v>
      </c>
      <c r="E4646" s="284">
        <v>-0.37041580937195501</v>
      </c>
    </row>
    <row r="4647" spans="1:5" x14ac:dyDescent="0.25">
      <c r="A4647" s="284">
        <v>26830.2564086071</v>
      </c>
      <c r="B4647" s="284">
        <v>-0.79187430729330499</v>
      </c>
      <c r="C4647" s="284">
        <v>-0.123386209199494</v>
      </c>
      <c r="D4647" s="284">
        <v>-0.17515038225482399</v>
      </c>
      <c r="E4647" s="284">
        <v>-0.37046020916705202</v>
      </c>
    </row>
    <row r="4648" spans="1:5" x14ac:dyDescent="0.25">
      <c r="A4648" s="284">
        <v>26832.974168402699</v>
      </c>
      <c r="B4648" s="284">
        <v>-0.44852604727384499</v>
      </c>
      <c r="C4648" s="284">
        <v>-0.12337425178509299</v>
      </c>
      <c r="D4648" s="284">
        <v>-0.175110689904764</v>
      </c>
      <c r="E4648" s="284">
        <v>-0.37050100461757302</v>
      </c>
    </row>
    <row r="4649" spans="1:5" x14ac:dyDescent="0.25">
      <c r="A4649" s="284">
        <v>26833.632294063798</v>
      </c>
      <c r="B4649" s="284">
        <v>-0.551490146145728</v>
      </c>
      <c r="C4649" s="284">
        <v>-0.12337135620864401</v>
      </c>
      <c r="D4649" s="284">
        <v>-0.17510107810825101</v>
      </c>
      <c r="E4649" s="284">
        <v>-0.37051088558779699</v>
      </c>
    </row>
    <row r="4650" spans="1:5" x14ac:dyDescent="0.25">
      <c r="A4650" s="284">
        <v>26839.5207204086</v>
      </c>
      <c r="B4650" s="284">
        <v>-0.98768101831448996</v>
      </c>
      <c r="C4650" s="284">
        <v>-0.12334538337034</v>
      </c>
      <c r="D4650" s="284">
        <v>-0.17501515722677</v>
      </c>
      <c r="E4650" s="284">
        <v>-0.37059932086337299</v>
      </c>
    </row>
    <row r="4651" spans="1:5" x14ac:dyDescent="0.25">
      <c r="A4651" s="284">
        <v>26841.606035218399</v>
      </c>
      <c r="B4651" s="284">
        <v>-0.31988964537591502</v>
      </c>
      <c r="C4651" s="284">
        <v>-0.12333618171051</v>
      </c>
      <c r="D4651" s="284">
        <v>-0.17498480587929599</v>
      </c>
      <c r="E4651" s="284">
        <v>-0.370630652373449</v>
      </c>
    </row>
    <row r="4652" spans="1:5" x14ac:dyDescent="0.25">
      <c r="A4652" s="284">
        <v>26842.630463662401</v>
      </c>
      <c r="B4652" s="284">
        <v>0.375813767885602</v>
      </c>
      <c r="C4652" s="284">
        <v>-0.123331661317705</v>
      </c>
      <c r="D4652" s="284">
        <v>-0.17496991410815499</v>
      </c>
      <c r="E4652" s="284">
        <v>-0.37064604756512698</v>
      </c>
    </row>
    <row r="4653" spans="1:5" x14ac:dyDescent="0.25">
      <c r="A4653" s="284">
        <v>26844.066749692</v>
      </c>
      <c r="B4653" s="284">
        <v>-0.81476889506928396</v>
      </c>
      <c r="C4653" s="284">
        <v>-0.12332531312074201</v>
      </c>
      <c r="D4653" s="284">
        <v>-0.17494906391439599</v>
      </c>
      <c r="E4653" s="284">
        <v>-0.37066763301585098</v>
      </c>
    </row>
    <row r="4654" spans="1:5" x14ac:dyDescent="0.25">
      <c r="A4654" s="284">
        <v>26844.667863797498</v>
      </c>
      <c r="B4654" s="284">
        <v>-9.8315819547334399E-2</v>
      </c>
      <c r="C4654" s="284">
        <v>-0.12332265627477899</v>
      </c>
      <c r="D4654" s="284">
        <v>-0.17494033769600201</v>
      </c>
      <c r="E4654" s="284">
        <v>-0.37067666937664101</v>
      </c>
    </row>
    <row r="4655" spans="1:5" x14ac:dyDescent="0.25">
      <c r="A4655" s="284">
        <v>26849.049659913599</v>
      </c>
      <c r="B4655" s="284">
        <v>-0.31924223716864902</v>
      </c>
      <c r="C4655" s="284">
        <v>-0.123303266768065</v>
      </c>
      <c r="D4655" s="284">
        <v>-0.1748767282922</v>
      </c>
      <c r="E4655" s="284">
        <v>-0.37074254744301799</v>
      </c>
    </row>
    <row r="4656" spans="1:5" x14ac:dyDescent="0.25">
      <c r="A4656" s="284">
        <v>26849.717795487701</v>
      </c>
      <c r="B4656" s="284">
        <v>0.216815337187382</v>
      </c>
      <c r="C4656" s="284">
        <v>-0.12330030889287499</v>
      </c>
      <c r="D4656" s="284">
        <v>-0.174867029140436</v>
      </c>
      <c r="E4656" s="284">
        <v>-0.37075259565144703</v>
      </c>
    </row>
    <row r="4657" spans="1:5" x14ac:dyDescent="0.25">
      <c r="A4657" s="284">
        <v>26855.2610446531</v>
      </c>
      <c r="B4657" s="284">
        <v>-0.71858989176399901</v>
      </c>
      <c r="C4657" s="284">
        <v>-0.12327573061602901</v>
      </c>
      <c r="D4657" s="284">
        <v>-0.174786680863602</v>
      </c>
      <c r="E4657" s="284">
        <v>-0.37083598565079101</v>
      </c>
    </row>
    <row r="4658" spans="1:5" x14ac:dyDescent="0.25">
      <c r="A4658" s="284">
        <v>26856.2451162654</v>
      </c>
      <c r="B4658" s="284">
        <v>-0.305205885781068</v>
      </c>
      <c r="C4658" s="284">
        <v>-0.123271363635784</v>
      </c>
      <c r="D4658" s="284">
        <v>-0.17477243389667799</v>
      </c>
      <c r="E4658" s="284">
        <v>-0.37085079536534699</v>
      </c>
    </row>
    <row r="4659" spans="1:5" x14ac:dyDescent="0.25">
      <c r="A4659" s="284">
        <v>26857.189083064099</v>
      </c>
      <c r="B4659" s="284">
        <v>-0.63398713743382196</v>
      </c>
      <c r="C4659" s="284">
        <v>-0.12326717462727101</v>
      </c>
      <c r="D4659" s="284">
        <v>-0.174758800419861</v>
      </c>
      <c r="E4659" s="284">
        <v>-0.37086500152541102</v>
      </c>
    </row>
    <row r="4660" spans="1:5" x14ac:dyDescent="0.25">
      <c r="A4660" s="284">
        <v>26857.262130732601</v>
      </c>
      <c r="B4660" s="284">
        <v>-0.88396159003291097</v>
      </c>
      <c r="C4660" s="284">
        <v>-0.12326685046618301</v>
      </c>
      <c r="D4660" s="284">
        <v>-0.174757745410622</v>
      </c>
      <c r="E4660" s="284">
        <v>-0.37086610103614598</v>
      </c>
    </row>
    <row r="4661" spans="1:5" x14ac:dyDescent="0.25">
      <c r="A4661" s="284">
        <v>26858.504066015299</v>
      </c>
      <c r="B4661" s="284">
        <v>-0.39268261177396502</v>
      </c>
      <c r="C4661" s="284">
        <v>-0.12326133134008201</v>
      </c>
      <c r="D4661" s="284">
        <v>-0.17473980844937601</v>
      </c>
      <c r="E4661" s="284">
        <v>-0.37088479459892598</v>
      </c>
    </row>
    <row r="4662" spans="1:5" x14ac:dyDescent="0.25">
      <c r="A4662" s="284">
        <v>26867.327645386002</v>
      </c>
      <c r="B4662" s="284">
        <v>0.19074232959901399</v>
      </c>
      <c r="C4662" s="284">
        <v>-0.12322206166520901</v>
      </c>
      <c r="D4662" s="284">
        <v>-0.17461245489125099</v>
      </c>
      <c r="E4662" s="284">
        <v>-0.37101767906813399</v>
      </c>
    </row>
    <row r="4663" spans="1:5" x14ac:dyDescent="0.25">
      <c r="A4663" s="284">
        <v>26872.601566520101</v>
      </c>
      <c r="B4663" s="284">
        <v>-0.21902814928658201</v>
      </c>
      <c r="C4663" s="284">
        <v>-0.12319855318306799</v>
      </c>
      <c r="D4663" s="284">
        <v>-0.174536767149575</v>
      </c>
      <c r="E4663" s="284">
        <v>-0.371097169555688</v>
      </c>
    </row>
    <row r="4664" spans="1:5" x14ac:dyDescent="0.25">
      <c r="A4664" s="284">
        <v>26875.011013690801</v>
      </c>
      <c r="B4664" s="284">
        <v>-0.39662576117530701</v>
      </c>
      <c r="C4664" s="284">
        <v>-0.123187787648065</v>
      </c>
      <c r="D4664" s="284">
        <v>-0.17450218839680201</v>
      </c>
      <c r="E4664" s="284">
        <v>-0.37113348563351101</v>
      </c>
    </row>
    <row r="4665" spans="1:5" x14ac:dyDescent="0.25">
      <c r="A4665" s="284">
        <v>26880.864230287199</v>
      </c>
      <c r="B4665" s="284">
        <v>0.21239120099911801</v>
      </c>
      <c r="C4665" s="284">
        <v>-0.123161614895507</v>
      </c>
      <c r="D4665" s="284">
        <v>-0.174418186999272</v>
      </c>
      <c r="E4665" s="284">
        <v>-0.371221770737516</v>
      </c>
    </row>
    <row r="4666" spans="1:5" x14ac:dyDescent="0.25">
      <c r="A4666" s="284">
        <v>26880.957069005199</v>
      </c>
      <c r="B4666" s="284">
        <v>7.2015454162999107E-2</v>
      </c>
      <c r="C4666" s="284">
        <v>-0.12316119976568</v>
      </c>
      <c r="D4666" s="284">
        <v>-0.174416854640914</v>
      </c>
      <c r="E4666" s="284">
        <v>-0.37122317154326201</v>
      </c>
    </row>
    <row r="4667" spans="1:5" x14ac:dyDescent="0.25">
      <c r="A4667" s="284">
        <v>26887.853709686799</v>
      </c>
      <c r="B4667" s="284">
        <v>-0.62905500951030402</v>
      </c>
      <c r="C4667" s="284">
        <v>-0.12313027333005799</v>
      </c>
      <c r="D4667" s="284">
        <v>-0.17431796769958999</v>
      </c>
      <c r="E4667" s="284">
        <v>-0.37132726352227802</v>
      </c>
    </row>
    <row r="4668" spans="1:5" x14ac:dyDescent="0.25">
      <c r="A4668" s="284">
        <v>26889.1446650855</v>
      </c>
      <c r="B4668" s="284">
        <v>-0.54286402670082901</v>
      </c>
      <c r="C4668" s="284">
        <v>-0.12312448433062</v>
      </c>
      <c r="D4668" s="284">
        <v>-0.17429951938764299</v>
      </c>
      <c r="E4668" s="284">
        <v>-0.37134675624051799</v>
      </c>
    </row>
    <row r="4669" spans="1:5" x14ac:dyDescent="0.25">
      <c r="A4669" s="284">
        <v>26891.644758118899</v>
      </c>
      <c r="B4669" s="284">
        <v>-0.107551145412321</v>
      </c>
      <c r="C4669" s="284">
        <v>-0.12311326457197</v>
      </c>
      <c r="D4669" s="284">
        <v>-0.17426403343709801</v>
      </c>
      <c r="E4669" s="284">
        <v>-0.371384515476056</v>
      </c>
    </row>
    <row r="4670" spans="1:5" x14ac:dyDescent="0.25">
      <c r="A4670" s="284">
        <v>26893.577023652299</v>
      </c>
      <c r="B4670" s="284">
        <v>0.18257709393447699</v>
      </c>
      <c r="C4670" s="284">
        <v>-0.123104578956222</v>
      </c>
      <c r="D4670" s="284">
        <v>-0.17423660714605799</v>
      </c>
      <c r="E4670" s="284">
        <v>-0.37141370189096701</v>
      </c>
    </row>
    <row r="4671" spans="1:5" x14ac:dyDescent="0.25">
      <c r="A4671" s="284">
        <v>26895.0174843758</v>
      </c>
      <c r="B4671" s="284">
        <v>-0.34557864610713601</v>
      </c>
      <c r="C4671" s="284">
        <v>-0.12309810132088</v>
      </c>
      <c r="D4671" s="284">
        <v>-0.174216161459713</v>
      </c>
      <c r="E4671" s="284">
        <v>-0.37143546961877399</v>
      </c>
    </row>
    <row r="4672" spans="1:5" x14ac:dyDescent="0.25">
      <c r="A4672" s="284">
        <v>26905.5458861181</v>
      </c>
      <c r="B4672" s="284">
        <v>-0.42359124365692902</v>
      </c>
      <c r="C4672" s="284">
        <v>-0.123050655242624</v>
      </c>
      <c r="D4672" s="284">
        <v>-0.17406672288340799</v>
      </c>
      <c r="E4672" s="284">
        <v>-0.37159462936938897</v>
      </c>
    </row>
    <row r="4673" spans="1:5" x14ac:dyDescent="0.25">
      <c r="A4673" s="284">
        <v>26912.192689508702</v>
      </c>
      <c r="B4673" s="284">
        <v>0.20422898135876699</v>
      </c>
      <c r="C4673" s="284">
        <v>-0.123020611804082</v>
      </c>
      <c r="D4673" s="284">
        <v>-0.17397237913969599</v>
      </c>
      <c r="E4673" s="284">
        <v>-0.37169519778874299</v>
      </c>
    </row>
    <row r="4674" spans="1:5" x14ac:dyDescent="0.25">
      <c r="A4674" s="284">
        <v>26918.402191306701</v>
      </c>
      <c r="B4674" s="284">
        <v>-7.4542594317961203E-2</v>
      </c>
      <c r="C4674" s="284">
        <v>-0.12299248830595801</v>
      </c>
      <c r="D4674" s="284">
        <v>-0.17388424239007599</v>
      </c>
      <c r="E4674" s="284">
        <v>-0.371789212532881</v>
      </c>
    </row>
    <row r="4675" spans="1:5" x14ac:dyDescent="0.25">
      <c r="A4675" s="284">
        <v>26918.839433986799</v>
      </c>
      <c r="B4675" s="284">
        <v>-7.7755606818363798E-2</v>
      </c>
      <c r="C4675" s="284">
        <v>-0.122990505597714</v>
      </c>
      <c r="D4675" s="284">
        <v>-0.17387803623217901</v>
      </c>
      <c r="E4675" s="284">
        <v>-0.37179583413188</v>
      </c>
    </row>
    <row r="4676" spans="1:5" x14ac:dyDescent="0.25">
      <c r="A4676" s="284">
        <v>26919.8904883377</v>
      </c>
      <c r="B4676" s="284">
        <v>-0.233646401082377</v>
      </c>
      <c r="C4676" s="284">
        <v>-0.122985738318171</v>
      </c>
      <c r="D4676" s="284">
        <v>-0.17386311772226201</v>
      </c>
      <c r="E4676" s="284">
        <v>-0.37181175396909799</v>
      </c>
    </row>
    <row r="4677" spans="1:5" x14ac:dyDescent="0.25">
      <c r="A4677" s="284">
        <v>26923.132806035501</v>
      </c>
      <c r="B4677" s="284">
        <v>-0.53504987406747295</v>
      </c>
      <c r="C4677" s="284">
        <v>-0.1229710214353</v>
      </c>
      <c r="D4677" s="284">
        <v>-0.17381726845089401</v>
      </c>
      <c r="E4677" s="284">
        <v>-0.37186087488104702</v>
      </c>
    </row>
    <row r="4678" spans="1:5" x14ac:dyDescent="0.25">
      <c r="A4678" s="284">
        <v>26928.595244255401</v>
      </c>
      <c r="B4678" s="284">
        <v>-0.38056795002152599</v>
      </c>
      <c r="C4678" s="284">
        <v>-0.122946182849677</v>
      </c>
      <c r="D4678" s="284">
        <v>-0.17374053258153799</v>
      </c>
      <c r="E4678" s="284">
        <v>-0.37194366385914701</v>
      </c>
    </row>
    <row r="4679" spans="1:5" x14ac:dyDescent="0.25">
      <c r="A4679" s="284">
        <v>26932.4075667623</v>
      </c>
      <c r="B4679" s="284">
        <v>-0.44747563667705298</v>
      </c>
      <c r="C4679" s="284">
        <v>-0.12292883360453601</v>
      </c>
      <c r="D4679" s="284">
        <v>-0.17368701104317999</v>
      </c>
      <c r="E4679" s="284">
        <v>-0.37200147098554698</v>
      </c>
    </row>
    <row r="4680" spans="1:5" x14ac:dyDescent="0.25">
      <c r="A4680" s="284">
        <v>26932.554189545801</v>
      </c>
      <c r="B4680" s="284">
        <v>-6.3651416507781694E-2</v>
      </c>
      <c r="C4680" s="284">
        <v>-0.122928166348654</v>
      </c>
      <c r="D4680" s="284">
        <v>-0.173684952592742</v>
      </c>
      <c r="E4680" s="284">
        <v>-0.37200369475371298</v>
      </c>
    </row>
    <row r="4681" spans="1:5" x14ac:dyDescent="0.25">
      <c r="A4681" s="284">
        <v>26933.3088966449</v>
      </c>
      <c r="B4681" s="284">
        <v>0.10626165240437099</v>
      </c>
      <c r="C4681" s="284">
        <v>-0.122924727142927</v>
      </c>
      <c r="D4681" s="284">
        <v>-0.17367435719193799</v>
      </c>
      <c r="E4681" s="284">
        <v>-0.372015141244876</v>
      </c>
    </row>
    <row r="4682" spans="1:5" x14ac:dyDescent="0.25">
      <c r="A4682" s="284">
        <v>26934.245591098301</v>
      </c>
      <c r="B4682" s="284">
        <v>-7.6510411818764307E-2</v>
      </c>
      <c r="C4682" s="284">
        <v>-0.122920458258544</v>
      </c>
      <c r="D4682" s="284">
        <v>-0.173661206854309</v>
      </c>
      <c r="E4682" s="284">
        <v>-0.37202934981079999</v>
      </c>
    </row>
    <row r="4683" spans="1:5" x14ac:dyDescent="0.25">
      <c r="A4683" s="284">
        <v>26936.824428781401</v>
      </c>
      <c r="B4683" s="284">
        <v>-0.68928588356311804</v>
      </c>
      <c r="C4683" s="284">
        <v>-0.122908681577359</v>
      </c>
      <c r="D4683" s="284">
        <v>-0.17362500232026901</v>
      </c>
      <c r="E4683" s="284">
        <v>-0.372068472124719</v>
      </c>
    </row>
    <row r="4684" spans="1:5" x14ac:dyDescent="0.25">
      <c r="A4684" s="284">
        <v>26937.633631954101</v>
      </c>
      <c r="B4684" s="284">
        <v>-0.74293135602805405</v>
      </c>
      <c r="C4684" s="284">
        <v>-0.12290498621962399</v>
      </c>
      <c r="D4684" s="284">
        <v>-0.17361364184418901</v>
      </c>
      <c r="E4684" s="284">
        <v>-0.372080750413953</v>
      </c>
    </row>
    <row r="4685" spans="1:5" x14ac:dyDescent="0.25">
      <c r="A4685" s="284">
        <v>26939.2548188902</v>
      </c>
      <c r="B4685" s="284">
        <v>-0.67521283659202103</v>
      </c>
      <c r="C4685" s="284">
        <v>-0.122897582806135</v>
      </c>
      <c r="D4685" s="284">
        <v>-0.17359088185506799</v>
      </c>
      <c r="E4685" s="284">
        <v>-0.37210535212728202</v>
      </c>
    </row>
    <row r="4686" spans="1:5" x14ac:dyDescent="0.25">
      <c r="A4686" s="284">
        <v>26945.850550085299</v>
      </c>
      <c r="B4686" s="284">
        <v>-0.46400100491005303</v>
      </c>
      <c r="C4686" s="284">
        <v>-0.122867451194364</v>
      </c>
      <c r="D4686" s="284">
        <v>-0.17349854331602799</v>
      </c>
      <c r="E4686" s="284">
        <v>-0.372205483595486</v>
      </c>
    </row>
    <row r="4687" spans="1:5" x14ac:dyDescent="0.25">
      <c r="A4687" s="284">
        <v>26951.4895504138</v>
      </c>
      <c r="B4687" s="284">
        <v>-0.33221576241634398</v>
      </c>
      <c r="C4687" s="284">
        <v>-0.122841618283383</v>
      </c>
      <c r="D4687" s="284">
        <v>-0.17341982585283799</v>
      </c>
      <c r="E4687" s="284">
        <v>-0.372291142018147</v>
      </c>
    </row>
    <row r="4688" spans="1:5" x14ac:dyDescent="0.25">
      <c r="A4688" s="284">
        <v>26952.906284551798</v>
      </c>
      <c r="B4688" s="284">
        <v>-0.38101743154274098</v>
      </c>
      <c r="C4688" s="284">
        <v>-0.122835122241696</v>
      </c>
      <c r="D4688" s="284">
        <v>-0.17340004899331299</v>
      </c>
      <c r="E4688" s="284">
        <v>-0.37231267013524999</v>
      </c>
    </row>
    <row r="4689" spans="1:5" x14ac:dyDescent="0.25">
      <c r="A4689" s="284">
        <v>26952.9730654624</v>
      </c>
      <c r="B4689" s="284">
        <v>9.5426523916763997E-2</v>
      </c>
      <c r="C4689" s="284">
        <v>-0.122834816036341</v>
      </c>
      <c r="D4689" s="284">
        <v>-0.17339911931246901</v>
      </c>
      <c r="E4689" s="284">
        <v>-0.37231368498060402</v>
      </c>
    </row>
    <row r="4690" spans="1:5" x14ac:dyDescent="0.25">
      <c r="A4690" s="284">
        <v>26953.784336422799</v>
      </c>
      <c r="B4690" s="284">
        <v>-0.75069243588206103</v>
      </c>
      <c r="C4690" s="284">
        <v>-0.122831096178228</v>
      </c>
      <c r="D4690" s="284">
        <v>-0.17338782532045</v>
      </c>
      <c r="E4690" s="284">
        <v>-0.37232601414243899</v>
      </c>
    </row>
    <row r="4691" spans="1:5" x14ac:dyDescent="0.25">
      <c r="A4691" s="284">
        <v>26955.468835697699</v>
      </c>
      <c r="B4691" s="284">
        <v>-0.34996498322901198</v>
      </c>
      <c r="C4691" s="284">
        <v>-0.12282336623916</v>
      </c>
      <c r="D4691" s="284">
        <v>-0.17336437480601899</v>
      </c>
      <c r="E4691" s="284">
        <v>-0.37235161716574</v>
      </c>
    </row>
    <row r="4692" spans="1:5" x14ac:dyDescent="0.25">
      <c r="A4692" s="284">
        <v>26956.2905107439</v>
      </c>
      <c r="B4692" s="284">
        <v>-3.1058876237821699E-2</v>
      </c>
      <c r="C4692" s="284">
        <v>-0.12281958569646</v>
      </c>
      <c r="D4692" s="284">
        <v>-0.173352935975016</v>
      </c>
      <c r="E4692" s="284">
        <v>-0.37236410748391502</v>
      </c>
    </row>
    <row r="4693" spans="1:5" x14ac:dyDescent="0.25">
      <c r="A4693" s="284">
        <v>26957.086549861699</v>
      </c>
      <c r="B4693" s="284">
        <v>-0.73871855946429099</v>
      </c>
      <c r="C4693" s="284">
        <v>-0.122815920881156</v>
      </c>
      <c r="D4693" s="284">
        <v>-0.173341867351232</v>
      </c>
      <c r="E4693" s="284">
        <v>-0.37237620906143098</v>
      </c>
    </row>
    <row r="4694" spans="1:5" x14ac:dyDescent="0.25">
      <c r="A4694" s="284">
        <v>26957.955627617899</v>
      </c>
      <c r="B4694" s="284">
        <v>-0.342459481048563</v>
      </c>
      <c r="C4694" s="284">
        <v>-0.12281191980961299</v>
      </c>
      <c r="D4694" s="284">
        <v>-0.17332978758808301</v>
      </c>
      <c r="E4694" s="284">
        <v>-0.37238942205936298</v>
      </c>
    </row>
    <row r="4695" spans="1:5" x14ac:dyDescent="0.25">
      <c r="A4695" s="284">
        <v>26960.870205561001</v>
      </c>
      <c r="B4695" s="284">
        <v>0.31760852644731102</v>
      </c>
      <c r="C4695" s="284">
        <v>-0.122798501637549</v>
      </c>
      <c r="D4695" s="284">
        <v>-0.17328927635535901</v>
      </c>
      <c r="E4695" s="284">
        <v>-0.37243374346666402</v>
      </c>
    </row>
    <row r="4696" spans="1:5" x14ac:dyDescent="0.25">
      <c r="A4696" s="284">
        <v>26965.114499413299</v>
      </c>
      <c r="B4696" s="284">
        <v>-0.43614365707257402</v>
      </c>
      <c r="C4696" s="284">
        <v>-0.122778961701987</v>
      </c>
      <c r="D4696" s="284">
        <v>-0.173230431538235</v>
      </c>
      <c r="E4696" s="284">
        <v>-0.37249830553519903</v>
      </c>
    </row>
    <row r="4697" spans="1:5" x14ac:dyDescent="0.25">
      <c r="A4697" s="284">
        <v>26966.264762200401</v>
      </c>
      <c r="B4697" s="284">
        <v>-0.51930969097545598</v>
      </c>
      <c r="C4697" s="284">
        <v>-0.12277366610712</v>
      </c>
      <c r="D4697" s="284">
        <v>-0.17321448377266899</v>
      </c>
      <c r="E4697" s="284">
        <v>-0.37251580599753598</v>
      </c>
    </row>
    <row r="4698" spans="1:5" x14ac:dyDescent="0.25">
      <c r="A4698" s="284">
        <v>26967.130926096499</v>
      </c>
      <c r="B4698" s="284">
        <v>-0.275189037594403</v>
      </c>
      <c r="C4698" s="284">
        <v>-0.12276967845044399</v>
      </c>
      <c r="D4698" s="284">
        <v>-0.17320247488312401</v>
      </c>
      <c r="E4698" s="284">
        <v>-0.372528986410188</v>
      </c>
    </row>
    <row r="4699" spans="1:5" x14ac:dyDescent="0.25">
      <c r="A4699" s="284">
        <v>26971.581960953001</v>
      </c>
      <c r="B4699" s="284">
        <v>0.97001077152898396</v>
      </c>
      <c r="C4699" s="284">
        <v>-0.12274918671794199</v>
      </c>
      <c r="D4699" s="284">
        <v>-0.173140832009472</v>
      </c>
      <c r="E4699" s="284">
        <v>-0.37259673516959202</v>
      </c>
    </row>
    <row r="4700" spans="1:5" x14ac:dyDescent="0.25">
      <c r="A4700" s="284">
        <v>26973.321511964899</v>
      </c>
      <c r="B4700" s="284">
        <v>-9.5677742628497195E-2</v>
      </c>
      <c r="C4700" s="284">
        <v>-0.122741158762393</v>
      </c>
      <c r="D4700" s="284">
        <v>-0.173116783588005</v>
      </c>
      <c r="E4700" s="284">
        <v>-0.37262322356227601</v>
      </c>
    </row>
    <row r="4701" spans="1:5" x14ac:dyDescent="0.25">
      <c r="A4701" s="284">
        <v>26974.563855212102</v>
      </c>
      <c r="B4701" s="284">
        <v>-5.3762368034215899E-2</v>
      </c>
      <c r="C4701" s="284">
        <v>-0.122735420160845</v>
      </c>
      <c r="D4701" s="284">
        <v>-0.17309963106146201</v>
      </c>
      <c r="E4701" s="284">
        <v>-0.37264214090103498</v>
      </c>
    </row>
    <row r="4702" spans="1:5" x14ac:dyDescent="0.25">
      <c r="A4702" s="284">
        <v>26975.257163014001</v>
      </c>
      <c r="B4702" s="284">
        <v>-0.21749853672868899</v>
      </c>
      <c r="C4702" s="284">
        <v>-0.122732216452818</v>
      </c>
      <c r="D4702" s="284">
        <v>-0.17309005884339701</v>
      </c>
      <c r="E4702" s="284">
        <v>-0.372652697998344</v>
      </c>
    </row>
    <row r="4703" spans="1:5" x14ac:dyDescent="0.25">
      <c r="A4703" s="284">
        <v>26975.3950738393</v>
      </c>
      <c r="B4703" s="284">
        <v>-0.209705510476388</v>
      </c>
      <c r="C4703" s="284">
        <v>-0.122731579092287</v>
      </c>
      <c r="D4703" s="284">
        <v>-0.17308815476487699</v>
      </c>
      <c r="E4703" s="284">
        <v>-0.372654797986255</v>
      </c>
    </row>
    <row r="4704" spans="1:5" x14ac:dyDescent="0.25">
      <c r="A4704" s="284">
        <v>26975.647627380498</v>
      </c>
      <c r="B4704" s="284">
        <v>-9.6788554302540394E-2</v>
      </c>
      <c r="C4704" s="284">
        <v>-0.122730411586169</v>
      </c>
      <c r="D4704" s="284">
        <v>-0.173084667861134</v>
      </c>
      <c r="E4704" s="284">
        <v>-0.37265864365523899</v>
      </c>
    </row>
    <row r="4705" spans="1:5" x14ac:dyDescent="0.25">
      <c r="A4705" s="284">
        <v>26976.905481653499</v>
      </c>
      <c r="B4705" s="284">
        <v>0.114070207814554</v>
      </c>
      <c r="C4705" s="284">
        <v>-0.122724596769427</v>
      </c>
      <c r="D4705" s="284">
        <v>-0.17306730118018299</v>
      </c>
      <c r="E4705" s="284">
        <v>-0.37267780273394802</v>
      </c>
    </row>
    <row r="4706" spans="1:5" x14ac:dyDescent="0.25">
      <c r="A4706" s="284">
        <v>26977.798203570601</v>
      </c>
      <c r="B4706" s="284">
        <v>-0.57827282973719196</v>
      </c>
      <c r="C4706" s="284">
        <v>-0.122720463411903</v>
      </c>
      <c r="D4706" s="284">
        <v>-0.17305497573275699</v>
      </c>
      <c r="E4706" s="284">
        <v>-0.37269140056618499</v>
      </c>
    </row>
    <row r="4707" spans="1:5" x14ac:dyDescent="0.25">
      <c r="A4707" s="284">
        <v>26977.978950704</v>
      </c>
      <c r="B4707" s="284">
        <v>-0.368731831269831</v>
      </c>
      <c r="C4707" s="284">
        <v>-0.12271962654153</v>
      </c>
      <c r="D4707" s="284">
        <v>-0.1730524802308</v>
      </c>
      <c r="E4707" s="284">
        <v>-0.37269415461051297</v>
      </c>
    </row>
    <row r="4708" spans="1:5" x14ac:dyDescent="0.25">
      <c r="A4708" s="284">
        <v>26985.487796736401</v>
      </c>
      <c r="B4708" s="284">
        <v>-0.56742116975336798</v>
      </c>
      <c r="C4708" s="284">
        <v>-0.122684855884494</v>
      </c>
      <c r="D4708" s="284">
        <v>-0.17294908509986401</v>
      </c>
      <c r="E4708" s="284">
        <v>-0.37280858228002201</v>
      </c>
    </row>
    <row r="4709" spans="1:5" x14ac:dyDescent="0.25">
      <c r="A4709" s="284">
        <v>26987.376669268098</v>
      </c>
      <c r="B4709" s="284">
        <v>-0.42464795735975802</v>
      </c>
      <c r="C4709" s="284">
        <v>-0.122676081500758</v>
      </c>
      <c r="D4709" s="284">
        <v>-0.17292309331775799</v>
      </c>
      <c r="E4709" s="284">
        <v>-0.372837378720901</v>
      </c>
    </row>
    <row r="4710" spans="1:5" x14ac:dyDescent="0.25">
      <c r="A4710" s="284">
        <v>26988.4910707952</v>
      </c>
      <c r="B4710" s="284">
        <v>-0.70101206048341902</v>
      </c>
      <c r="C4710" s="284">
        <v>-0.12267090476888701</v>
      </c>
      <c r="D4710" s="284">
        <v>-0.17290779218282901</v>
      </c>
      <c r="E4710" s="284">
        <v>-0.37285437114048797</v>
      </c>
    </row>
    <row r="4711" spans="1:5" x14ac:dyDescent="0.25">
      <c r="A4711" s="284">
        <v>26988.952315976599</v>
      </c>
      <c r="B4711" s="284">
        <v>-0.35626717674289698</v>
      </c>
      <c r="C4711" s="284">
        <v>-0.122668762145629</v>
      </c>
      <c r="D4711" s="284">
        <v>-0.17290145912011701</v>
      </c>
      <c r="E4711" s="284">
        <v>-0.37286140474493701</v>
      </c>
    </row>
    <row r="4712" spans="1:5" x14ac:dyDescent="0.25">
      <c r="A4712" s="284">
        <v>26991.686537109501</v>
      </c>
      <c r="B4712" s="284">
        <v>-0.58136672693651603</v>
      </c>
      <c r="C4712" s="284">
        <v>-0.122656060862173</v>
      </c>
      <c r="D4712" s="284">
        <v>-0.17286391727773201</v>
      </c>
      <c r="E4712" s="284">
        <v>-0.37290310567423501</v>
      </c>
    </row>
    <row r="4713" spans="1:5" x14ac:dyDescent="0.25">
      <c r="A4713" s="284">
        <v>26996.107731362801</v>
      </c>
      <c r="B4713" s="284">
        <v>-0.43056332523385699</v>
      </c>
      <c r="C4713" s="284">
        <v>-0.12263552307876099</v>
      </c>
      <c r="D4713" s="284">
        <v>-0.17280341347536199</v>
      </c>
      <c r="E4713" s="284">
        <v>-0.37297055958611702</v>
      </c>
    </row>
    <row r="4714" spans="1:5" x14ac:dyDescent="0.25">
      <c r="A4714" s="284">
        <v>26996.852918959499</v>
      </c>
      <c r="B4714" s="284">
        <v>-0.24592938034280201</v>
      </c>
      <c r="C4714" s="284">
        <v>-0.122632053524786</v>
      </c>
      <c r="D4714" s="284">
        <v>-0.17279321889781399</v>
      </c>
      <c r="E4714" s="284">
        <v>-0.372981930218521</v>
      </c>
    </row>
    <row r="4715" spans="1:5" x14ac:dyDescent="0.25">
      <c r="A4715" s="284">
        <v>26999.770480815499</v>
      </c>
      <c r="B4715" s="284">
        <v>-0.24631269734599601</v>
      </c>
      <c r="C4715" s="284">
        <v>-0.122618466340241</v>
      </c>
      <c r="D4715" s="284">
        <v>-0.17275330504159001</v>
      </c>
      <c r="E4715" s="284">
        <v>-0.37302646109805798</v>
      </c>
    </row>
    <row r="4716" spans="1:5" x14ac:dyDescent="0.25">
      <c r="A4716" s="284">
        <v>27006.9336710112</v>
      </c>
      <c r="B4716" s="284">
        <v>-0.52130333021612696</v>
      </c>
      <c r="C4716" s="284">
        <v>-0.122585049106712</v>
      </c>
      <c r="D4716" s="284">
        <v>-0.17265538062522701</v>
      </c>
      <c r="E4716" s="284">
        <v>-0.37313584521675802</v>
      </c>
    </row>
    <row r="4717" spans="1:5" x14ac:dyDescent="0.25">
      <c r="A4717" s="284">
        <v>27007.950323459099</v>
      </c>
      <c r="B4717" s="284">
        <v>-0.22384201295237999</v>
      </c>
      <c r="C4717" s="284">
        <v>-0.122580306288032</v>
      </c>
      <c r="D4717" s="284">
        <v>-0.172641521378644</v>
      </c>
      <c r="E4717" s="284">
        <v>-0.37315137675458598</v>
      </c>
    </row>
    <row r="4718" spans="1:5" x14ac:dyDescent="0.25">
      <c r="A4718" s="284">
        <v>27010.047363206799</v>
      </c>
      <c r="B4718" s="284">
        <v>-0.54117411180764097</v>
      </c>
      <c r="C4718" s="284">
        <v>-0.12257048611353701</v>
      </c>
      <c r="D4718" s="284">
        <v>-0.17261293971411401</v>
      </c>
      <c r="E4718" s="284">
        <v>-0.37318341524730603</v>
      </c>
    </row>
    <row r="4719" spans="1:5" x14ac:dyDescent="0.25">
      <c r="A4719" s="284">
        <v>27015.609492510201</v>
      </c>
      <c r="B4719" s="284">
        <v>0.57794078216051303</v>
      </c>
      <c r="C4719" s="284">
        <v>-0.122544439358636</v>
      </c>
      <c r="D4719" s="284">
        <v>-0.17253726901179001</v>
      </c>
      <c r="E4719" s="284">
        <v>-0.37326842915265102</v>
      </c>
    </row>
    <row r="4720" spans="1:5" x14ac:dyDescent="0.25">
      <c r="A4720" s="284">
        <v>27019.847785202699</v>
      </c>
      <c r="B4720" s="284">
        <v>-0.85604082288280903</v>
      </c>
      <c r="C4720" s="284">
        <v>-0.12252459196477999</v>
      </c>
      <c r="D4720" s="284">
        <v>-0.172479841137329</v>
      </c>
      <c r="E4720" s="284">
        <v>-0.373333233658588</v>
      </c>
    </row>
    <row r="4721" spans="1:5" x14ac:dyDescent="0.25">
      <c r="A4721" s="284">
        <v>27020.897481707299</v>
      </c>
      <c r="B4721" s="284">
        <v>-0.21400993241351701</v>
      </c>
      <c r="C4721" s="284">
        <v>-0.122519676367518</v>
      </c>
      <c r="D4721" s="284">
        <v>-0.172465617995262</v>
      </c>
      <c r="E4721" s="284">
        <v>-0.37334928842943399</v>
      </c>
    </row>
    <row r="4722" spans="1:5" x14ac:dyDescent="0.25">
      <c r="A4722" s="284">
        <v>27026.158345065101</v>
      </c>
      <c r="B4722" s="284">
        <v>-8.1346602381260305E-2</v>
      </c>
      <c r="C4722" s="284">
        <v>-0.122494989721408</v>
      </c>
      <c r="D4722" s="284">
        <v>-0.17239433452751099</v>
      </c>
      <c r="E4722" s="284">
        <v>-0.37342977534291999</v>
      </c>
    </row>
    <row r="4723" spans="1:5" x14ac:dyDescent="0.25">
      <c r="A4723" s="284">
        <v>27026.710577369398</v>
      </c>
      <c r="B4723" s="284">
        <v>-0.24990205088349901</v>
      </c>
      <c r="C4723" s="284">
        <v>-0.122492393444409</v>
      </c>
      <c r="D4723" s="284">
        <v>-0.17238685190897901</v>
      </c>
      <c r="E4723" s="284">
        <v>-0.37343822623996498</v>
      </c>
    </row>
    <row r="4724" spans="1:5" x14ac:dyDescent="0.25">
      <c r="A4724" s="284">
        <v>27032.502620166601</v>
      </c>
      <c r="B4724" s="284">
        <v>-0.74412044058719296</v>
      </c>
      <c r="C4724" s="284">
        <v>-0.12246514275142401</v>
      </c>
      <c r="D4724" s="284">
        <v>-0.17230859693093201</v>
      </c>
      <c r="E4724" s="284">
        <v>-0.37352688964770198</v>
      </c>
    </row>
    <row r="4725" spans="1:5" x14ac:dyDescent="0.25">
      <c r="A4725" s="284">
        <v>27033.9214976396</v>
      </c>
      <c r="B4725" s="284">
        <v>1.6660688886330299</v>
      </c>
      <c r="C4725" s="284">
        <v>-0.12245845911424599</v>
      </c>
      <c r="D4725" s="284">
        <v>-0.172289503336851</v>
      </c>
      <c r="E4725" s="284">
        <v>-0.37354861677544399</v>
      </c>
    </row>
    <row r="4726" spans="1:5" x14ac:dyDescent="0.25">
      <c r="A4726" s="284">
        <v>27034.413714378901</v>
      </c>
      <c r="B4726" s="284">
        <v>-0.72756207241066995</v>
      </c>
      <c r="C4726" s="284">
        <v>-0.122456139715216</v>
      </c>
      <c r="D4726" s="284">
        <v>-0.172282879659473</v>
      </c>
      <c r="E4726" s="284">
        <v>-0.37355615470550202</v>
      </c>
    </row>
    <row r="4727" spans="1:5" x14ac:dyDescent="0.25">
      <c r="A4727" s="284">
        <v>27035.868103278201</v>
      </c>
      <c r="B4727" s="284">
        <v>-0.40355161049833199</v>
      </c>
      <c r="C4727" s="284">
        <v>-0.12244928401111201</v>
      </c>
      <c r="D4727" s="284">
        <v>-0.17226330819413599</v>
      </c>
      <c r="E4727" s="284">
        <v>-0.37357842957958498</v>
      </c>
    </row>
    <row r="4728" spans="1:5" x14ac:dyDescent="0.25">
      <c r="A4728" s="284">
        <v>27037.022072229302</v>
      </c>
      <c r="B4728" s="284">
        <v>0.15005670065759699</v>
      </c>
      <c r="C4728" s="284">
        <v>-0.12244384312124799</v>
      </c>
      <c r="D4728" s="284">
        <v>-0.17224777942921199</v>
      </c>
      <c r="E4728" s="284">
        <v>-0.37359610627630502</v>
      </c>
    </row>
    <row r="4729" spans="1:5" x14ac:dyDescent="0.25">
      <c r="A4729" s="284">
        <v>27038.0265167705</v>
      </c>
      <c r="B4729" s="284">
        <v>-0.82172284532670004</v>
      </c>
      <c r="C4729" s="284">
        <v>-0.122439104701649</v>
      </c>
      <c r="D4729" s="284">
        <v>-0.172234262788974</v>
      </c>
      <c r="E4729" s="284">
        <v>-0.37361149253215598</v>
      </c>
    </row>
    <row r="4730" spans="1:5" x14ac:dyDescent="0.25">
      <c r="A4730" s="284">
        <v>27039.2009405469</v>
      </c>
      <c r="B4730" s="284">
        <v>-0.35002760143411099</v>
      </c>
      <c r="C4730" s="284">
        <v>-0.12243356125676901</v>
      </c>
      <c r="D4730" s="284">
        <v>-0.17221845876692701</v>
      </c>
      <c r="E4730" s="284">
        <v>-0.37362948531865597</v>
      </c>
    </row>
    <row r="4731" spans="1:5" x14ac:dyDescent="0.25">
      <c r="A4731" s="284">
        <v>27041.0449942208</v>
      </c>
      <c r="B4731" s="284">
        <v>-8.0600927518281698E-2</v>
      </c>
      <c r="C4731" s="284">
        <v>-0.12242485706488999</v>
      </c>
      <c r="D4731" s="284">
        <v>-0.17219364364865</v>
      </c>
      <c r="E4731" s="284">
        <v>-0.37365774118113099</v>
      </c>
    </row>
    <row r="4732" spans="1:5" x14ac:dyDescent="0.25">
      <c r="A4732" s="284">
        <v>27048.4299049377</v>
      </c>
      <c r="B4732" s="284">
        <v>-0.37412141881354399</v>
      </c>
      <c r="C4732" s="284">
        <v>-0.122389873671834</v>
      </c>
      <c r="D4732" s="284">
        <v>-0.17209426615465501</v>
      </c>
      <c r="E4732" s="284">
        <v>-0.37377094539190697</v>
      </c>
    </row>
    <row r="4733" spans="1:5" x14ac:dyDescent="0.25">
      <c r="A4733" s="284">
        <v>27058.601038641998</v>
      </c>
      <c r="B4733" s="284">
        <v>-3.1787649655334899E-2</v>
      </c>
      <c r="C4733" s="284">
        <v>-0.122341691536418</v>
      </c>
      <c r="D4733" s="284">
        <v>-0.17195806209032899</v>
      </c>
      <c r="E4733" s="284">
        <v>-0.37392698505827798</v>
      </c>
    </row>
    <row r="4734" spans="1:5" x14ac:dyDescent="0.25">
      <c r="A4734" s="284">
        <v>27063.260747615801</v>
      </c>
      <c r="B4734" s="284">
        <v>-0.54560804591746703</v>
      </c>
      <c r="C4734" s="284">
        <v>-0.12231956126890101</v>
      </c>
      <c r="D4734" s="284">
        <v>-0.171895914061755</v>
      </c>
      <c r="E4734" s="284">
        <v>-0.37399851978328003</v>
      </c>
    </row>
    <row r="4735" spans="1:5" x14ac:dyDescent="0.25">
      <c r="A4735" s="284">
        <v>27066.0666883044</v>
      </c>
      <c r="B4735" s="284">
        <v>-0.63707780639286105</v>
      </c>
      <c r="C4735" s="284">
        <v>-0.12230620675567801</v>
      </c>
      <c r="D4735" s="284">
        <v>-0.17185849434419101</v>
      </c>
      <c r="E4735" s="284">
        <v>-0.37404161067804897</v>
      </c>
    </row>
    <row r="4736" spans="1:5" x14ac:dyDescent="0.25">
      <c r="A4736" s="284">
        <v>27077.7811569851</v>
      </c>
      <c r="B4736" s="284">
        <v>-0.52235163387265304</v>
      </c>
      <c r="C4736" s="284">
        <v>-0.12225031263033399</v>
      </c>
      <c r="D4736" s="284">
        <v>-0.17170296493228801</v>
      </c>
      <c r="E4736" s="284">
        <v>-0.374221626516968</v>
      </c>
    </row>
    <row r="4737" spans="1:5" x14ac:dyDescent="0.25">
      <c r="A4737" s="284">
        <v>27080.3782294987</v>
      </c>
      <c r="B4737" s="284">
        <v>-0.61160287089376797</v>
      </c>
      <c r="C4737" s="284">
        <v>-0.122237901910454</v>
      </c>
      <c r="D4737" s="284">
        <v>-0.171668581631232</v>
      </c>
      <c r="E4737" s="284">
        <v>-0.37426156130914101</v>
      </c>
    </row>
    <row r="4738" spans="1:5" x14ac:dyDescent="0.25">
      <c r="A4738" s="284">
        <v>27089.341517867801</v>
      </c>
      <c r="B4738" s="284">
        <v>-0.91385035847630902</v>
      </c>
      <c r="C4738" s="284">
        <v>-0.122194976278892</v>
      </c>
      <c r="D4738" s="284">
        <v>-0.171550058069282</v>
      </c>
      <c r="E4738" s="284">
        <v>-0.37439945951924303</v>
      </c>
    </row>
    <row r="4739" spans="1:5" x14ac:dyDescent="0.25">
      <c r="A4739" s="284">
        <v>27095.388721387</v>
      </c>
      <c r="B4739" s="284">
        <v>-7.3074879655166097E-2</v>
      </c>
      <c r="C4739" s="284">
        <v>-0.122165941100582</v>
      </c>
      <c r="D4739" s="284">
        <v>-0.17147036816996</v>
      </c>
      <c r="E4739" s="284">
        <v>-0.374492557224124</v>
      </c>
    </row>
    <row r="4740" spans="1:5" x14ac:dyDescent="0.25">
      <c r="A4740" s="284">
        <v>27097.2159774674</v>
      </c>
      <c r="B4740" s="284">
        <v>-0.40309424067970201</v>
      </c>
      <c r="C4740" s="284">
        <v>-0.12215715467035</v>
      </c>
      <c r="D4740" s="284">
        <v>-0.17144630701494801</v>
      </c>
      <c r="E4740" s="284">
        <v>-0.374520696924317</v>
      </c>
    </row>
    <row r="4741" spans="1:5" x14ac:dyDescent="0.25">
      <c r="A4741" s="284">
        <v>27097.255633224999</v>
      </c>
      <c r="B4741" s="284">
        <v>-4.3617109567017903E-3</v>
      </c>
      <c r="C4741" s="284">
        <v>-0.122156963984134</v>
      </c>
      <c r="D4741" s="284">
        <v>-0.171445785990055</v>
      </c>
      <c r="E4741" s="284">
        <v>-0.37452130768923703</v>
      </c>
    </row>
    <row r="4742" spans="1:5" x14ac:dyDescent="0.25">
      <c r="A4742" s="284">
        <v>27097.945365761501</v>
      </c>
      <c r="B4742" s="284">
        <v>-0.55403047584293696</v>
      </c>
      <c r="C4742" s="284">
        <v>-0.12215364737904701</v>
      </c>
      <c r="D4742" s="284">
        <v>-0.17143672380483299</v>
      </c>
      <c r="E4742" s="284">
        <v>-0.37453193106450999</v>
      </c>
    </row>
    <row r="4743" spans="1:5" x14ac:dyDescent="0.25">
      <c r="A4743" s="284">
        <v>27099.001434690301</v>
      </c>
      <c r="B4743" s="284">
        <v>-0.53559410169371502</v>
      </c>
      <c r="C4743" s="284">
        <v>-0.122148567115225</v>
      </c>
      <c r="D4743" s="284">
        <v>-0.17142284843759201</v>
      </c>
      <c r="E4743" s="284">
        <v>-0.37454819806636203</v>
      </c>
    </row>
    <row r="4744" spans="1:5" x14ac:dyDescent="0.25">
      <c r="A4744" s="284">
        <v>27101.8788457628</v>
      </c>
      <c r="B4744" s="284">
        <v>-0.45362933173507303</v>
      </c>
      <c r="C4744" s="284">
        <v>-0.12213471520132101</v>
      </c>
      <c r="D4744" s="284">
        <v>-0.171385049603165</v>
      </c>
      <c r="E4744" s="284">
        <v>-0.37459252803555898</v>
      </c>
    </row>
    <row r="4745" spans="1:5" x14ac:dyDescent="0.25">
      <c r="A4745" s="284">
        <v>27106.296042937</v>
      </c>
      <c r="B4745" s="284">
        <v>-5.1280492769656398E-2</v>
      </c>
      <c r="C4745" s="284">
        <v>-0.12211342543883601</v>
      </c>
      <c r="D4745" s="284">
        <v>-0.17132716296786399</v>
      </c>
      <c r="E4745" s="284">
        <v>-0.37466060079271202</v>
      </c>
    </row>
    <row r="4746" spans="1:5" x14ac:dyDescent="0.25">
      <c r="A4746" s="284">
        <v>27121.586413955902</v>
      </c>
      <c r="B4746" s="284">
        <v>-0.48657100995232999</v>
      </c>
      <c r="C4746" s="284">
        <v>-0.122039498012554</v>
      </c>
      <c r="D4746" s="284">
        <v>-0.171127437447224</v>
      </c>
      <c r="E4746" s="284">
        <v>-0.37489645946747102</v>
      </c>
    </row>
    <row r="4747" spans="1:5" x14ac:dyDescent="0.25">
      <c r="A4747" s="284">
        <v>27122.581706031098</v>
      </c>
      <c r="B4747" s="284">
        <v>-0.24087149414190301</v>
      </c>
      <c r="C4747" s="284">
        <v>-0.122034673354561</v>
      </c>
      <c r="D4747" s="284">
        <v>-0.171114476768432</v>
      </c>
      <c r="E4747" s="284">
        <v>-0.374911818802795</v>
      </c>
    </row>
    <row r="4748" spans="1:5" x14ac:dyDescent="0.25">
      <c r="A4748" s="284">
        <v>27123.9507766682</v>
      </c>
      <c r="B4748" s="284">
        <v>-0.33492817827468502</v>
      </c>
      <c r="C4748" s="284">
        <v>-0.122028034314055</v>
      </c>
      <c r="D4748" s="284">
        <v>-0.17109667369103501</v>
      </c>
      <c r="E4748" s="284">
        <v>-0.374932946284389</v>
      </c>
    </row>
    <row r="4749" spans="1:5" x14ac:dyDescent="0.25">
      <c r="A4749" s="284">
        <v>27132.224729909802</v>
      </c>
      <c r="B4749" s="284">
        <v>-8.4093985456501499E-2</v>
      </c>
      <c r="C4749" s="284">
        <v>-0.121987843901831</v>
      </c>
      <c r="D4749" s="284">
        <v>-0.17098939079237199</v>
      </c>
      <c r="E4749" s="284">
        <v>-0.37506071626403398</v>
      </c>
    </row>
    <row r="4750" spans="1:5" x14ac:dyDescent="0.25">
      <c r="A4750" s="284">
        <v>27138.0172058506</v>
      </c>
      <c r="B4750" s="284">
        <v>-0.59147736581514099</v>
      </c>
      <c r="C4750" s="284">
        <v>-0.12195965176536799</v>
      </c>
      <c r="D4750" s="284">
        <v>-0.17091438605640299</v>
      </c>
      <c r="E4750" s="284">
        <v>-0.37515022486328498</v>
      </c>
    </row>
    <row r="4751" spans="1:5" x14ac:dyDescent="0.25">
      <c r="A4751" s="284">
        <v>27139.694835111</v>
      </c>
      <c r="B4751" s="284">
        <v>-0.17866580120932099</v>
      </c>
      <c r="C4751" s="284">
        <v>-0.121951475963717</v>
      </c>
      <c r="D4751" s="284">
        <v>-0.170892663024488</v>
      </c>
      <c r="E4751" s="284">
        <v>-0.375176156843959</v>
      </c>
    </row>
    <row r="4752" spans="1:5" x14ac:dyDescent="0.25">
      <c r="A4752" s="284">
        <v>27154.2803801056</v>
      </c>
      <c r="B4752" s="284">
        <v>-0.15791090634723601</v>
      </c>
      <c r="C4752" s="284">
        <v>-0.121880214433343</v>
      </c>
      <c r="D4752" s="284">
        <v>-0.17070464791741399</v>
      </c>
      <c r="E4752" s="284">
        <v>-0.37540176989150298</v>
      </c>
    </row>
    <row r="4753" spans="1:5" x14ac:dyDescent="0.25">
      <c r="A4753" s="284">
        <v>27159.048874346001</v>
      </c>
      <c r="B4753" s="284">
        <v>-0.403938459152409</v>
      </c>
      <c r="C4753" s="284">
        <v>-0.12185684238620199</v>
      </c>
      <c r="D4753" s="284">
        <v>-0.170643497045677</v>
      </c>
      <c r="E4753" s="284">
        <v>-0.37547559054433899</v>
      </c>
    </row>
    <row r="4754" spans="1:5" x14ac:dyDescent="0.25">
      <c r="A4754" s="284">
        <v>27167.110995369501</v>
      </c>
      <c r="B4754" s="284">
        <v>0.77260966148895405</v>
      </c>
      <c r="C4754" s="284">
        <v>-0.121817252953168</v>
      </c>
      <c r="D4754" s="284">
        <v>-0.170540312672955</v>
      </c>
      <c r="E4754" s="284">
        <v>-0.375600467916128</v>
      </c>
    </row>
    <row r="4755" spans="1:5" x14ac:dyDescent="0.25">
      <c r="A4755" s="284">
        <v>27169.8091946563</v>
      </c>
      <c r="B4755" s="284">
        <v>-0.23565901810831399</v>
      </c>
      <c r="C4755" s="284">
        <v>-0.121803980151017</v>
      </c>
      <c r="D4755" s="284">
        <v>-0.17050577932868199</v>
      </c>
      <c r="E4755" s="284">
        <v>-0.37564228229333202</v>
      </c>
    </row>
    <row r="4756" spans="1:5" x14ac:dyDescent="0.25">
      <c r="A4756" s="284">
        <v>27173.186636906401</v>
      </c>
      <c r="B4756" s="284">
        <v>0.20179334491334799</v>
      </c>
      <c r="C4756" s="284">
        <v>-0.121787348936833</v>
      </c>
      <c r="D4756" s="284">
        <v>-0.17046269731463801</v>
      </c>
      <c r="E4756" s="284">
        <v>-0.37569463103375</v>
      </c>
    </row>
    <row r="4757" spans="1:5" x14ac:dyDescent="0.25">
      <c r="A4757" s="284">
        <v>27173.4607327331</v>
      </c>
      <c r="B4757" s="284">
        <v>-0.25627523697140397</v>
      </c>
      <c r="C4757" s="284">
        <v>-0.121785997980827</v>
      </c>
      <c r="D4757" s="284">
        <v>-0.17045920310033599</v>
      </c>
      <c r="E4757" s="284">
        <v>-0.37569888024615999</v>
      </c>
    </row>
    <row r="4758" spans="1:5" x14ac:dyDescent="0.25">
      <c r="A4758" s="284">
        <v>27181.433086774701</v>
      </c>
      <c r="B4758" s="284">
        <v>-0.29087706809473002</v>
      </c>
      <c r="C4758" s="284">
        <v>-0.121746671934633</v>
      </c>
      <c r="D4758" s="284">
        <v>-0.170357848793149</v>
      </c>
      <c r="E4758" s="284">
        <v>-0.37582251608884798</v>
      </c>
    </row>
    <row r="4759" spans="1:5" x14ac:dyDescent="0.25">
      <c r="A4759" s="284">
        <v>27181.8729009171</v>
      </c>
      <c r="B4759" s="284">
        <v>-0.60355018427630203</v>
      </c>
      <c r="C4759" s="284">
        <v>-0.121744499221921</v>
      </c>
      <c r="D4759" s="284">
        <v>-0.17035225892769401</v>
      </c>
      <c r="E4759" s="284">
        <v>-0.375829338390683</v>
      </c>
    </row>
    <row r="4760" spans="1:5" x14ac:dyDescent="0.25">
      <c r="A4760" s="284">
        <v>27184.364526820402</v>
      </c>
      <c r="B4760" s="284">
        <v>-0.83166311194083897</v>
      </c>
      <c r="C4760" s="284">
        <v>-0.12173218524002299</v>
      </c>
      <c r="D4760" s="284">
        <v>-0.17032059133854499</v>
      </c>
      <c r="E4760" s="284">
        <v>-0.37586799670364801</v>
      </c>
    </row>
    <row r="4761" spans="1:5" x14ac:dyDescent="0.25">
      <c r="A4761" s="284">
        <v>27186.365997620502</v>
      </c>
      <c r="B4761" s="284">
        <v>0.24512690649909399</v>
      </c>
      <c r="C4761" s="284">
        <v>-0.12172228847929099</v>
      </c>
      <c r="D4761" s="284">
        <v>-0.170295179065062</v>
      </c>
      <c r="E4761" s="284">
        <v>-0.37589905820678099</v>
      </c>
    </row>
    <row r="4762" spans="1:5" x14ac:dyDescent="0.25">
      <c r="A4762" s="284">
        <v>27191.875199378901</v>
      </c>
      <c r="B4762" s="284">
        <v>0.28248642965884602</v>
      </c>
      <c r="C4762" s="284">
        <v>-0.121695011899078</v>
      </c>
      <c r="D4762" s="284">
        <v>-0.170225524304116</v>
      </c>
      <c r="E4762" s="284">
        <v>-0.37598457552030801</v>
      </c>
    </row>
    <row r="4763" spans="1:5" x14ac:dyDescent="0.25">
      <c r="A4763" s="284">
        <v>27192.456901459602</v>
      </c>
      <c r="B4763" s="284">
        <v>1.2251752417835601E-2</v>
      </c>
      <c r="C4763" s="284">
        <v>-0.12169212909522199</v>
      </c>
      <c r="D4763" s="284">
        <v>-0.17021816964165301</v>
      </c>
      <c r="E4763" s="284">
        <v>-0.37599360887383798</v>
      </c>
    </row>
    <row r="4764" spans="1:5" x14ac:dyDescent="0.25">
      <c r="A4764" s="284">
        <v>27196.2490820782</v>
      </c>
      <c r="B4764" s="284">
        <v>-0.21965108497712399</v>
      </c>
      <c r="C4764" s="284">
        <v>-0.121673322939443</v>
      </c>
      <c r="D4764" s="284">
        <v>-0.17017022377834401</v>
      </c>
      <c r="E4764" s="284">
        <v>-0.37605249879262198</v>
      </c>
    </row>
    <row r="4765" spans="1:5" x14ac:dyDescent="0.25">
      <c r="A4765" s="284">
        <v>27199.150725839601</v>
      </c>
      <c r="B4765" s="284">
        <v>-0.43547887340638097</v>
      </c>
      <c r="C4765" s="284">
        <v>-0.121658900325778</v>
      </c>
      <c r="D4765" s="284">
        <v>-0.17013353728338301</v>
      </c>
      <c r="E4765" s="284">
        <v>-0.37609757272820699</v>
      </c>
    </row>
    <row r="4766" spans="1:5" x14ac:dyDescent="0.25">
      <c r="A4766" s="284">
        <v>27203.8682551356</v>
      </c>
      <c r="B4766" s="284">
        <v>-0.30547629863005898</v>
      </c>
      <c r="C4766" s="284">
        <v>-0.121635451857225</v>
      </c>
      <c r="D4766" s="284">
        <v>-0.170074296162147</v>
      </c>
      <c r="E4766" s="284">
        <v>-0.37617087753974698</v>
      </c>
    </row>
    <row r="4767" spans="1:5" x14ac:dyDescent="0.25">
      <c r="A4767" s="284">
        <v>27204.555621601001</v>
      </c>
      <c r="B4767" s="284">
        <v>-0.38310256408291599</v>
      </c>
      <c r="C4767" s="284">
        <v>-0.121632035303784</v>
      </c>
      <c r="D4767" s="284">
        <v>-0.170065667781261</v>
      </c>
      <c r="E4767" s="284">
        <v>-0.376181560759069</v>
      </c>
    </row>
    <row r="4768" spans="1:5" x14ac:dyDescent="0.25">
      <c r="A4768" s="284">
        <v>27209.908107892501</v>
      </c>
      <c r="B4768" s="284">
        <v>-0.14802682112656801</v>
      </c>
      <c r="C4768" s="284">
        <v>-0.121605400677886</v>
      </c>
      <c r="D4768" s="284">
        <v>-0.16999847903590001</v>
      </c>
      <c r="E4768" s="284">
        <v>-0.37626477142806197</v>
      </c>
    </row>
    <row r="4769" spans="1:5" x14ac:dyDescent="0.25">
      <c r="A4769" s="284">
        <v>27210.1013690172</v>
      </c>
      <c r="B4769" s="284">
        <v>0.15151208609880401</v>
      </c>
      <c r="C4769" s="284">
        <v>-0.121604437324799</v>
      </c>
      <c r="D4769" s="284">
        <v>-0.16999605306565199</v>
      </c>
      <c r="E4769" s="284">
        <v>-0.37626777603485501</v>
      </c>
    </row>
    <row r="4770" spans="1:5" x14ac:dyDescent="0.25">
      <c r="A4770" s="284">
        <v>27211.774457306699</v>
      </c>
      <c r="B4770" s="284">
        <v>-0.227391156147916</v>
      </c>
      <c r="C4770" s="284">
        <v>-0.121596097443871</v>
      </c>
      <c r="D4770" s="284">
        <v>-0.16997505110564201</v>
      </c>
      <c r="E4770" s="284">
        <v>-0.37629379700774501</v>
      </c>
    </row>
    <row r="4771" spans="1:5" x14ac:dyDescent="0.25">
      <c r="A4771" s="284">
        <v>27216.074817848199</v>
      </c>
      <c r="B4771" s="284">
        <v>-6.93959760415752E-2</v>
      </c>
      <c r="C4771" s="284">
        <v>-0.121574640801804</v>
      </c>
      <c r="D4771" s="284">
        <v>-0.16992106949529301</v>
      </c>
      <c r="E4771" s="284">
        <v>-0.37636068492796898</v>
      </c>
    </row>
    <row r="4772" spans="1:5" x14ac:dyDescent="0.25">
      <c r="A4772" s="284">
        <v>27223.026164887699</v>
      </c>
      <c r="B4772" s="284">
        <v>-0.34828607015375801</v>
      </c>
      <c r="C4772" s="284">
        <v>-0.12153988708737801</v>
      </c>
      <c r="D4772" s="284">
        <v>-0.16983397176748699</v>
      </c>
      <c r="E4772" s="284">
        <v>-0.37646885804413799</v>
      </c>
    </row>
    <row r="4773" spans="1:5" x14ac:dyDescent="0.25">
      <c r="A4773" s="284">
        <v>27226.868167674402</v>
      </c>
      <c r="B4773" s="284">
        <v>-1.50157266151418E-2</v>
      </c>
      <c r="C4773" s="284">
        <v>-0.12152066120553601</v>
      </c>
      <c r="D4773" s="284">
        <v>-0.16978609516503201</v>
      </c>
      <c r="E4773" s="284">
        <v>-0.37652867249288002</v>
      </c>
    </row>
    <row r="4774" spans="1:5" x14ac:dyDescent="0.25">
      <c r="A4774" s="284">
        <v>27227.240561460701</v>
      </c>
      <c r="B4774" s="284">
        <v>-0.83232405051868497</v>
      </c>
      <c r="C4774" s="284">
        <v>-0.12151879543628701</v>
      </c>
      <c r="D4774" s="284">
        <v>-0.16978146278821299</v>
      </c>
      <c r="E4774" s="284">
        <v>-0.37653447032079101</v>
      </c>
    </row>
    <row r="4775" spans="1:5" x14ac:dyDescent="0.25">
      <c r="A4775" s="284">
        <v>27229.292717501899</v>
      </c>
      <c r="B4775" s="284">
        <v>-0.53519376272028696</v>
      </c>
      <c r="C4775" s="284">
        <v>-0.121508508377627</v>
      </c>
      <c r="D4775" s="284">
        <v>-0.16975593507957801</v>
      </c>
      <c r="E4775" s="284">
        <v>-0.37656642756471898</v>
      </c>
    </row>
    <row r="4776" spans="1:5" x14ac:dyDescent="0.25">
      <c r="A4776" s="284">
        <v>27237.308424796702</v>
      </c>
      <c r="B4776" s="284">
        <v>-2.2877474769499302</v>
      </c>
      <c r="C4776" s="284">
        <v>-0.12146827571814101</v>
      </c>
      <c r="D4776" s="284">
        <v>-0.169656224026316</v>
      </c>
      <c r="E4776" s="284">
        <v>-0.376691303340772</v>
      </c>
    </row>
    <row r="4777" spans="1:5" x14ac:dyDescent="0.25">
      <c r="A4777" s="284">
        <v>27237.835907554101</v>
      </c>
      <c r="B4777" s="284">
        <v>-0.63355062960576103</v>
      </c>
      <c r="C4777" s="284">
        <v>-0.121465624513748</v>
      </c>
      <c r="D4777" s="284">
        <v>-0.16964966242677501</v>
      </c>
      <c r="E4777" s="284">
        <v>-0.37669952297711901</v>
      </c>
    </row>
    <row r="4778" spans="1:5" x14ac:dyDescent="0.25">
      <c r="A4778" s="284">
        <v>27242.646737753599</v>
      </c>
      <c r="B4778" s="284">
        <v>-0.83308618309766402</v>
      </c>
      <c r="C4778" s="284">
        <v>-0.121441423308736</v>
      </c>
      <c r="D4778" s="284">
        <v>-0.169590055233103</v>
      </c>
      <c r="E4778" s="284">
        <v>-0.37677451133119899</v>
      </c>
    </row>
    <row r="4779" spans="1:5" x14ac:dyDescent="0.25">
      <c r="A4779" s="284">
        <v>27242.975797076298</v>
      </c>
      <c r="B4779" s="284">
        <v>-0.35533585139299101</v>
      </c>
      <c r="C4779" s="284">
        <v>-0.121439765641751</v>
      </c>
      <c r="D4779" s="284">
        <v>-0.169585979755803</v>
      </c>
      <c r="E4779" s="284">
        <v>-0.37677964155992999</v>
      </c>
    </row>
    <row r="4780" spans="1:5" x14ac:dyDescent="0.25">
      <c r="A4780" s="284">
        <v>27245.473663918401</v>
      </c>
      <c r="B4780" s="284">
        <v>-0.59286489011350896</v>
      </c>
      <c r="C4780" s="284">
        <v>-0.121427182404892</v>
      </c>
      <c r="D4780" s="284">
        <v>-0.16955504308599301</v>
      </c>
      <c r="E4780" s="284">
        <v>-0.37681858913723798</v>
      </c>
    </row>
    <row r="4781" spans="1:5" x14ac:dyDescent="0.25">
      <c r="A4781" s="284">
        <v>27252.0148769564</v>
      </c>
      <c r="B4781" s="284">
        <v>-0.55250411370756403</v>
      </c>
      <c r="C4781" s="284">
        <v>-0.121394195592413</v>
      </c>
      <c r="D4781" s="284">
        <v>-0.169474280802178</v>
      </c>
      <c r="E4781" s="284">
        <v>-0.37692061836563001</v>
      </c>
    </row>
    <row r="4782" spans="1:5" x14ac:dyDescent="0.25">
      <c r="A4782" s="284">
        <v>27252.903357601299</v>
      </c>
      <c r="B4782" s="284">
        <v>-7.9084771033377493E-2</v>
      </c>
      <c r="C4782" s="284">
        <v>-0.121389711156086</v>
      </c>
      <c r="D4782" s="284">
        <v>-0.16946331290317901</v>
      </c>
      <c r="E4782" s="284">
        <v>-0.37693448144659097</v>
      </c>
    </row>
    <row r="4783" spans="1:5" x14ac:dyDescent="0.25">
      <c r="A4783" s="284">
        <v>27262.344119886598</v>
      </c>
      <c r="B4783" s="284">
        <v>0.17839822489493801</v>
      </c>
      <c r="C4783" s="284">
        <v>-0.121341966929332</v>
      </c>
      <c r="D4783" s="284">
        <v>-0.169347642176679</v>
      </c>
      <c r="E4783" s="284">
        <v>-0.37708184150468699</v>
      </c>
    </row>
    <row r="4784" spans="1:5" x14ac:dyDescent="0.25">
      <c r="A4784" s="284">
        <v>27263.3197538065</v>
      </c>
      <c r="B4784" s="284">
        <v>-0.28480933387689</v>
      </c>
      <c r="C4784" s="284">
        <v>-0.121337025027604</v>
      </c>
      <c r="D4784" s="284">
        <v>-0.169335699296953</v>
      </c>
      <c r="E4784" s="284">
        <v>-0.37709707707392198</v>
      </c>
    </row>
    <row r="4785" spans="1:5" x14ac:dyDescent="0.25">
      <c r="A4785" s="284">
        <v>27265.630805287601</v>
      </c>
      <c r="B4785" s="284">
        <v>-4.0268067374082901E-2</v>
      </c>
      <c r="C4785" s="284">
        <v>-0.121325311314204</v>
      </c>
      <c r="D4785" s="284">
        <v>-0.16930740937250699</v>
      </c>
      <c r="E4785" s="284">
        <v>-0.37713316661953</v>
      </c>
    </row>
    <row r="4786" spans="1:5" x14ac:dyDescent="0.25">
      <c r="A4786" s="284">
        <v>27266.520581564699</v>
      </c>
      <c r="B4786" s="284">
        <v>0.41823360613222299</v>
      </c>
      <c r="C4786" s="284">
        <v>-0.12132080142579001</v>
      </c>
      <c r="D4786" s="284">
        <v>-0.16929651748893901</v>
      </c>
      <c r="E4786" s="284">
        <v>-0.37714706515805002</v>
      </c>
    </row>
    <row r="4787" spans="1:5" x14ac:dyDescent="0.25">
      <c r="A4787" s="284">
        <v>27275.930776987701</v>
      </c>
      <c r="B4787" s="284">
        <v>2.45195121543922</v>
      </c>
      <c r="C4787" s="284">
        <v>-0.121273013146918</v>
      </c>
      <c r="D4787" s="284">
        <v>-0.16918132588904999</v>
      </c>
      <c r="E4787" s="284">
        <v>-0.377294103297587</v>
      </c>
    </row>
    <row r="4788" spans="1:5" x14ac:dyDescent="0.25">
      <c r="A4788" s="284">
        <v>27276.067271901102</v>
      </c>
      <c r="B4788" s="284">
        <v>-0.22049814150531</v>
      </c>
      <c r="C4788" s="284">
        <v>-0.12127231896636299</v>
      </c>
      <c r="D4788" s="284">
        <v>-0.16917965503454099</v>
      </c>
      <c r="E4788" s="284">
        <v>-0.37729623679934798</v>
      </c>
    </row>
    <row r="4789" spans="1:5" x14ac:dyDescent="0.25">
      <c r="A4789" s="284">
        <v>27280.331960870099</v>
      </c>
      <c r="B4789" s="284">
        <v>-0.64604593662088705</v>
      </c>
      <c r="C4789" s="284">
        <v>-0.121250614858295</v>
      </c>
      <c r="D4789" s="284">
        <v>-0.16912745034342799</v>
      </c>
      <c r="E4789" s="284">
        <v>-0.37736290875218698</v>
      </c>
    </row>
    <row r="4790" spans="1:5" x14ac:dyDescent="0.25">
      <c r="A4790" s="284">
        <v>27282.865932602999</v>
      </c>
      <c r="B4790" s="284">
        <v>0.14471569267438</v>
      </c>
      <c r="C4790" s="284">
        <v>-0.12123770599640001</v>
      </c>
      <c r="D4790" s="284">
        <v>-0.16909643161907101</v>
      </c>
      <c r="E4790" s="284">
        <v>-0.377402535991199</v>
      </c>
    </row>
    <row r="4791" spans="1:5" x14ac:dyDescent="0.25">
      <c r="A4791" s="284">
        <v>27283.172264168199</v>
      </c>
      <c r="B4791" s="284">
        <v>2.2533520259606599</v>
      </c>
      <c r="C4791" s="284">
        <v>-0.121236144728032</v>
      </c>
      <c r="D4791" s="284">
        <v>-0.16909268176888001</v>
      </c>
      <c r="E4791" s="284">
        <v>-0.37740732676088401</v>
      </c>
    </row>
    <row r="4792" spans="1:5" x14ac:dyDescent="0.25">
      <c r="A4792" s="284">
        <v>27286.851074639799</v>
      </c>
      <c r="B4792" s="284">
        <v>-0.10660510669367999</v>
      </c>
      <c r="C4792" s="284">
        <v>-0.12121738366314599</v>
      </c>
      <c r="D4792" s="284">
        <v>-0.169047791460608</v>
      </c>
      <c r="E4792" s="284">
        <v>-0.377464869581839</v>
      </c>
    </row>
    <row r="4793" spans="1:5" x14ac:dyDescent="0.25">
      <c r="A4793" s="284">
        <v>27287.266115129201</v>
      </c>
      <c r="B4793" s="284">
        <v>0.48578214144732201</v>
      </c>
      <c r="C4793" s="284">
        <v>-0.121215265766593</v>
      </c>
      <c r="D4793" s="284">
        <v>-0.16904276199322099</v>
      </c>
      <c r="E4793" s="284">
        <v>-0.37747136343024501</v>
      </c>
    </row>
    <row r="4794" spans="1:5" x14ac:dyDescent="0.25">
      <c r="A4794" s="284">
        <v>27287.670083814399</v>
      </c>
      <c r="B4794" s="284">
        <v>-8.1541973392473793E-2</v>
      </c>
      <c r="C4794" s="284">
        <v>-0.121213204083578</v>
      </c>
      <c r="D4794" s="284">
        <v>-0.16903786669413701</v>
      </c>
      <c r="E4794" s="284">
        <v>-0.37747768469547699</v>
      </c>
    </row>
    <row r="4795" spans="1:5" x14ac:dyDescent="0.25">
      <c r="A4795" s="284">
        <v>27289.5253966891</v>
      </c>
      <c r="B4795" s="284">
        <v>0.207073804802138</v>
      </c>
      <c r="C4795" s="284">
        <v>-0.121203732106571</v>
      </c>
      <c r="D4795" s="284">
        <v>-0.16901538398260699</v>
      </c>
      <c r="E4795" s="284">
        <v>-0.37750671646254202</v>
      </c>
    </row>
    <row r="4796" spans="1:5" x14ac:dyDescent="0.25">
      <c r="A4796" s="284">
        <v>27293.354238655698</v>
      </c>
      <c r="B4796" s="284">
        <v>-7.6073612048355194E-2</v>
      </c>
      <c r="C4796" s="284">
        <v>-0.12118416771681099</v>
      </c>
      <c r="D4796" s="284">
        <v>-0.16896898601350999</v>
      </c>
      <c r="E4796" s="284">
        <v>-0.37756663411029201</v>
      </c>
    </row>
    <row r="4797" spans="1:5" x14ac:dyDescent="0.25">
      <c r="A4797" s="284">
        <v>27312.546261759198</v>
      </c>
      <c r="B4797" s="284">
        <v>-0.85957378734352596</v>
      </c>
      <c r="C4797" s="284">
        <v>-0.12108572901488</v>
      </c>
      <c r="D4797" s="284">
        <v>-0.16873726655076299</v>
      </c>
      <c r="E4797" s="284">
        <v>-0.37786724364830399</v>
      </c>
    </row>
    <row r="4798" spans="1:5" x14ac:dyDescent="0.25">
      <c r="A4798" s="284">
        <v>27314.107245751798</v>
      </c>
      <c r="B4798" s="284">
        <v>-0.29806063867386901</v>
      </c>
      <c r="C4798" s="284">
        <v>-0.121077722498989</v>
      </c>
      <c r="D4798" s="284">
        <v>-0.16871847136437801</v>
      </c>
      <c r="E4798" s="284">
        <v>-0.377891713077324</v>
      </c>
    </row>
    <row r="4799" spans="1:5" x14ac:dyDescent="0.25">
      <c r="A4799" s="284">
        <v>27314.5029993305</v>
      </c>
      <c r="B4799" s="284">
        <v>-0.26428874207605801</v>
      </c>
      <c r="C4799" s="284">
        <v>-0.121075692620827</v>
      </c>
      <c r="D4799" s="284">
        <v>-0.16871370625319901</v>
      </c>
      <c r="E4799" s="284">
        <v>-0.37789791741734402</v>
      </c>
    </row>
    <row r="4800" spans="1:5" x14ac:dyDescent="0.25">
      <c r="A4800" s="284">
        <v>27319.736775204099</v>
      </c>
      <c r="B4800" s="284">
        <v>-8.4598453831519205E-2</v>
      </c>
      <c r="C4800" s="284">
        <v>-0.121048740497428</v>
      </c>
      <c r="D4800" s="284">
        <v>-0.16865094288952401</v>
      </c>
      <c r="E4800" s="284">
        <v>-0.37797999219033401</v>
      </c>
    </row>
    <row r="4801" spans="1:5" x14ac:dyDescent="0.25">
      <c r="A4801" s="284">
        <v>27326.920381705298</v>
      </c>
      <c r="B4801" s="284">
        <v>0.152450895470846</v>
      </c>
      <c r="C4801" s="284">
        <v>-0.121011678067121</v>
      </c>
      <c r="D4801" s="284">
        <v>-0.168564935519639</v>
      </c>
      <c r="E4801" s="284">
        <v>-0.378092675273767</v>
      </c>
    </row>
    <row r="4802" spans="1:5" x14ac:dyDescent="0.25">
      <c r="A4802" s="284">
        <v>27328.272850808</v>
      </c>
      <c r="B4802" s="284">
        <v>-0.54069049060865304</v>
      </c>
      <c r="C4802" s="284">
        <v>-0.12100469012874</v>
      </c>
      <c r="D4802" s="284">
        <v>-0.168548768373458</v>
      </c>
      <c r="E4802" s="284">
        <v>-0.378113898612918</v>
      </c>
    </row>
    <row r="4803" spans="1:5" x14ac:dyDescent="0.25">
      <c r="A4803" s="284">
        <v>27331.663441259599</v>
      </c>
      <c r="B4803" s="284">
        <v>-0.36554458892952302</v>
      </c>
      <c r="C4803" s="284">
        <v>-0.120987161176738</v>
      </c>
      <c r="D4803" s="284">
        <v>-0.16850833776236901</v>
      </c>
      <c r="E4803" s="284">
        <v>-0.37816711427432598</v>
      </c>
    </row>
    <row r="4804" spans="1:5" x14ac:dyDescent="0.25">
      <c r="A4804" s="284">
        <v>27334.9378594972</v>
      </c>
      <c r="B4804" s="284">
        <v>0.62749298356830097</v>
      </c>
      <c r="C4804" s="284">
        <v>-0.120970216995839</v>
      </c>
      <c r="D4804" s="284">
        <v>-0.168469317759289</v>
      </c>
      <c r="E4804" s="284">
        <v>-0.37821851926774003</v>
      </c>
    </row>
    <row r="4805" spans="1:5" x14ac:dyDescent="0.25">
      <c r="A4805" s="284">
        <v>27335.558060994299</v>
      </c>
      <c r="B4805" s="284">
        <v>-0.86202200830007802</v>
      </c>
      <c r="C4805" s="284">
        <v>-0.12096700243033399</v>
      </c>
      <c r="D4805" s="284">
        <v>-0.16846192705273599</v>
      </c>
      <c r="E4805" s="284">
        <v>-0.37822825719183201</v>
      </c>
    </row>
    <row r="4806" spans="1:5" x14ac:dyDescent="0.25">
      <c r="A4806" s="284">
        <v>27339.932626998001</v>
      </c>
      <c r="B4806" s="284">
        <v>-0.100557390979994</v>
      </c>
      <c r="C4806" s="284">
        <v>-0.120944328623451</v>
      </c>
      <c r="D4806" s="284">
        <v>-0.16840989614347099</v>
      </c>
      <c r="E4806" s="284">
        <v>-0.37829695602597102</v>
      </c>
    </row>
    <row r="4807" spans="1:5" x14ac:dyDescent="0.25">
      <c r="A4807" s="284">
        <v>27343.541168106</v>
      </c>
      <c r="B4807" s="284">
        <v>-0.11633651645534</v>
      </c>
      <c r="C4807" s="284">
        <v>-0.120925618586991</v>
      </c>
      <c r="D4807" s="284">
        <v>-0.168367082905611</v>
      </c>
      <c r="E4807" s="284">
        <v>-0.37835364198582999</v>
      </c>
    </row>
    <row r="4808" spans="1:5" x14ac:dyDescent="0.25">
      <c r="A4808" s="284">
        <v>27347.3322831966</v>
      </c>
      <c r="B4808" s="284">
        <v>-0.142606454812466</v>
      </c>
      <c r="C4808" s="284">
        <v>-0.120905928655238</v>
      </c>
      <c r="D4808" s="284">
        <v>-0.16832214586365599</v>
      </c>
      <c r="E4808" s="284">
        <v>-0.37841321141614198</v>
      </c>
    </row>
    <row r="4809" spans="1:5" x14ac:dyDescent="0.25">
      <c r="A4809" s="284">
        <v>27354.2659553618</v>
      </c>
      <c r="B4809" s="284">
        <v>0.233331084129063</v>
      </c>
      <c r="C4809" s="284">
        <v>-0.120869857828427</v>
      </c>
      <c r="D4809" s="284">
        <v>-0.16824013547295899</v>
      </c>
      <c r="E4809" s="284">
        <v>-0.378522205928774</v>
      </c>
    </row>
    <row r="4810" spans="1:5" x14ac:dyDescent="0.25">
      <c r="A4810" s="284">
        <v>27355.084408937899</v>
      </c>
      <c r="B4810" s="284">
        <v>-0.36105791148465199</v>
      </c>
      <c r="C4810" s="284">
        <v>-0.120865596753796</v>
      </c>
      <c r="D4810" s="284">
        <v>-0.16823050799535599</v>
      </c>
      <c r="E4810" s="284">
        <v>-0.37853507387711</v>
      </c>
    </row>
    <row r="4811" spans="1:5" x14ac:dyDescent="0.25">
      <c r="A4811" s="284">
        <v>27356.130234803601</v>
      </c>
      <c r="B4811" s="284">
        <v>-0.77116806611915401</v>
      </c>
      <c r="C4811" s="284">
        <v>-0.120860147196429</v>
      </c>
      <c r="D4811" s="284">
        <v>-0.16821820593523301</v>
      </c>
      <c r="E4811" s="284">
        <v>-0.37855151663404002</v>
      </c>
    </row>
    <row r="4812" spans="1:5" x14ac:dyDescent="0.25">
      <c r="A4812" s="284">
        <v>27357.7114811508</v>
      </c>
      <c r="B4812" s="284">
        <v>-0.48076914654269198</v>
      </c>
      <c r="C4812" s="284">
        <v>-0.12085190768642901</v>
      </c>
      <c r="D4812" s="284">
        <v>-0.16819960571863199</v>
      </c>
      <c r="E4812" s="284">
        <v>-0.37857638463596099</v>
      </c>
    </row>
    <row r="4813" spans="1:5" x14ac:dyDescent="0.25">
      <c r="A4813" s="284">
        <v>27359.240406028399</v>
      </c>
      <c r="B4813" s="284">
        <v>-7.6381134279179794E-2</v>
      </c>
      <c r="C4813" s="284">
        <v>-0.12084393586414501</v>
      </c>
      <c r="D4813" s="284">
        <v>-0.16818162096</v>
      </c>
      <c r="E4813" s="284">
        <v>-0.37860043120787101</v>
      </c>
    </row>
    <row r="4814" spans="1:5" x14ac:dyDescent="0.25">
      <c r="A4814" s="284">
        <v>27359.9236796033</v>
      </c>
      <c r="B4814" s="284">
        <v>-1.3033249595373299E-2</v>
      </c>
      <c r="C4814" s="284">
        <v>-0.120840371156409</v>
      </c>
      <c r="D4814" s="284">
        <v>-0.16817358360610399</v>
      </c>
      <c r="E4814" s="284">
        <v>-0.37861117757441298</v>
      </c>
    </row>
    <row r="4815" spans="1:5" x14ac:dyDescent="0.25">
      <c r="A4815" s="284">
        <v>27361.445314658598</v>
      </c>
      <c r="B4815" s="284">
        <v>-0.25834873404324599</v>
      </c>
      <c r="C4815" s="284">
        <v>-0.120832432631558</v>
      </c>
      <c r="D4815" s="284">
        <v>-0.16815568459772501</v>
      </c>
      <c r="E4815" s="284">
        <v>-0.378635113503833</v>
      </c>
    </row>
    <row r="4816" spans="1:5" x14ac:dyDescent="0.25">
      <c r="A4816" s="284">
        <v>27362.5414097965</v>
      </c>
      <c r="B4816" s="284">
        <v>0.53549546761275701</v>
      </c>
      <c r="C4816" s="284">
        <v>-0.120826711998438</v>
      </c>
      <c r="D4816" s="284">
        <v>-0.16814279121965101</v>
      </c>
      <c r="E4816" s="284">
        <v>-0.37865236111985701</v>
      </c>
    </row>
    <row r="4817" spans="1:5" x14ac:dyDescent="0.25">
      <c r="A4817" s="284">
        <v>27368.9356993002</v>
      </c>
      <c r="B4817" s="284">
        <v>4.6571844815357401E-2</v>
      </c>
      <c r="C4817" s="284">
        <v>-0.12079329947015099</v>
      </c>
      <c r="D4817" s="284">
        <v>-0.16806757512824699</v>
      </c>
      <c r="E4817" s="284">
        <v>-0.37875297852640299</v>
      </c>
    </row>
    <row r="4818" spans="1:5" x14ac:dyDescent="0.25">
      <c r="A4818" s="284">
        <v>27378.277881711201</v>
      </c>
      <c r="B4818" s="284">
        <v>-0.30376110832104303</v>
      </c>
      <c r="C4818" s="284">
        <v>-0.120744359290748</v>
      </c>
      <c r="D4818" s="284">
        <v>-0.16795823142345401</v>
      </c>
      <c r="E4818" s="284">
        <v>-0.37890007127423098</v>
      </c>
    </row>
    <row r="4819" spans="1:5" x14ac:dyDescent="0.25">
      <c r="A4819" s="284">
        <v>27381.4138790855</v>
      </c>
      <c r="B4819" s="284">
        <v>-0.44409568290947299</v>
      </c>
      <c r="C4819" s="284">
        <v>-0.120727907374197</v>
      </c>
      <c r="D4819" s="284">
        <v>-0.16792160157817501</v>
      </c>
      <c r="E4819" s="284">
        <v>-0.37894946955452102</v>
      </c>
    </row>
    <row r="4820" spans="1:5" x14ac:dyDescent="0.25">
      <c r="A4820" s="284">
        <v>27383.424513498201</v>
      </c>
      <c r="B4820" s="284">
        <v>-0.13939529177962001</v>
      </c>
      <c r="C4820" s="284">
        <v>-0.12071735546295601</v>
      </c>
      <c r="D4820" s="284">
        <v>-0.167898116473227</v>
      </c>
      <c r="E4820" s="284">
        <v>-0.37898114688947099</v>
      </c>
    </row>
    <row r="4821" spans="1:5" x14ac:dyDescent="0.25">
      <c r="A4821" s="284">
        <v>27386.773169740001</v>
      </c>
      <c r="B4821" s="284">
        <v>-0.152621857851265</v>
      </c>
      <c r="C4821" s="284">
        <v>-0.12069975571021201</v>
      </c>
      <c r="D4821" s="284">
        <v>-0.167859002677715</v>
      </c>
      <c r="E4821" s="284">
        <v>-0.37903391503782802</v>
      </c>
    </row>
    <row r="4822" spans="1:5" x14ac:dyDescent="0.25">
      <c r="A4822" s="284">
        <v>27387.153963594101</v>
      </c>
      <c r="B4822" s="284">
        <v>-0.41805318313392598</v>
      </c>
      <c r="C4822" s="284">
        <v>-0.120697754042298</v>
      </c>
      <c r="D4822" s="284">
        <v>-0.16785458826157201</v>
      </c>
      <c r="E4822" s="284">
        <v>-0.37903991593424202</v>
      </c>
    </row>
    <row r="4823" spans="1:5" x14ac:dyDescent="0.25">
      <c r="A4823" s="284">
        <v>27387.265600492901</v>
      </c>
      <c r="B4823" s="284">
        <v>-7.9293241927092001E-2</v>
      </c>
      <c r="C4823" s="284">
        <v>-0.120697167215604</v>
      </c>
      <c r="D4823" s="284">
        <v>-0.16785329409223901</v>
      </c>
      <c r="E4823" s="284">
        <v>-0.37904167537913203</v>
      </c>
    </row>
    <row r="4824" spans="1:5" x14ac:dyDescent="0.25">
      <c r="A4824" s="284">
        <v>27387.5959152961</v>
      </c>
      <c r="B4824" s="284">
        <v>-0.41341055565808899</v>
      </c>
      <c r="C4824" s="284">
        <v>-0.12069543003635801</v>
      </c>
      <c r="D4824" s="284">
        <v>-0.16784946486289701</v>
      </c>
      <c r="E4824" s="284">
        <v>-0.37904688128057301</v>
      </c>
    </row>
    <row r="4825" spans="1:5" x14ac:dyDescent="0.25">
      <c r="A4825" s="284">
        <v>27387.7814996382</v>
      </c>
      <c r="B4825" s="284">
        <v>-7.9439271625325603E-2</v>
      </c>
      <c r="C4825" s="284">
        <v>-0.120694453965677</v>
      </c>
      <c r="D4825" s="284">
        <v>-0.16784731344551801</v>
      </c>
      <c r="E4825" s="284">
        <v>-0.37904980631762902</v>
      </c>
    </row>
    <row r="4826" spans="1:5" x14ac:dyDescent="0.25">
      <c r="A4826" s="284">
        <v>27389.355311744301</v>
      </c>
      <c r="B4826" s="284">
        <v>-0.58731783947161298</v>
      </c>
      <c r="C4826" s="284">
        <v>-0.120686171456389</v>
      </c>
      <c r="D4826" s="284">
        <v>-0.16782906876669301</v>
      </c>
      <c r="E4826" s="284">
        <v>-0.379074612270418</v>
      </c>
    </row>
    <row r="4827" spans="1:5" x14ac:dyDescent="0.25">
      <c r="A4827" s="284">
        <v>27391.6983880804</v>
      </c>
      <c r="B4827" s="284">
        <v>-0.40633077265628298</v>
      </c>
      <c r="C4827" s="284">
        <v>-0.120673840471705</v>
      </c>
      <c r="D4827" s="284">
        <v>-0.167801906264226</v>
      </c>
      <c r="E4827" s="284">
        <v>-0.37911154836113098</v>
      </c>
    </row>
    <row r="4828" spans="1:5" x14ac:dyDescent="0.25">
      <c r="A4828" s="284">
        <v>27393.814893069699</v>
      </c>
      <c r="B4828" s="284">
        <v>0.102212635425714</v>
      </c>
      <c r="C4828" s="284">
        <v>-0.120662690285976</v>
      </c>
      <c r="D4828" s="284">
        <v>-0.16777737032781401</v>
      </c>
      <c r="E4828" s="284">
        <v>-0.37914491803537298</v>
      </c>
    </row>
    <row r="4829" spans="1:5" x14ac:dyDescent="0.25">
      <c r="A4829" s="284">
        <v>27397.509544565899</v>
      </c>
      <c r="B4829" s="284">
        <v>-0.43243944876215601</v>
      </c>
      <c r="C4829" s="284">
        <v>-0.120643206859938</v>
      </c>
      <c r="D4829" s="284">
        <v>-0.167734539465314</v>
      </c>
      <c r="E4829" s="284">
        <v>-0.37920318129699399</v>
      </c>
    </row>
    <row r="4830" spans="1:5" x14ac:dyDescent="0.25">
      <c r="A4830" s="284">
        <v>27397.775334215799</v>
      </c>
      <c r="B4830" s="284">
        <v>-0.28284422897227901</v>
      </c>
      <c r="C4830" s="284">
        <v>-0.12064180452621499</v>
      </c>
      <c r="D4830" s="284">
        <v>-0.16773145825455299</v>
      </c>
      <c r="E4830" s="284">
        <v>-0.37920737328168302</v>
      </c>
    </row>
    <row r="4831" spans="1:5" x14ac:dyDescent="0.25">
      <c r="A4831" s="284">
        <v>27402.546019317801</v>
      </c>
      <c r="B4831" s="284">
        <v>0.36453197577361901</v>
      </c>
      <c r="C4831" s="284">
        <v>-0.12061662756935</v>
      </c>
      <c r="D4831" s="284">
        <v>-0.167676153293356</v>
      </c>
      <c r="E4831" s="284">
        <v>-0.37928263017005698</v>
      </c>
    </row>
    <row r="4832" spans="1:5" x14ac:dyDescent="0.25">
      <c r="A4832" s="284">
        <v>27404.977189121899</v>
      </c>
      <c r="B4832" s="284">
        <v>-0.10880572978295699</v>
      </c>
      <c r="C4832" s="284">
        <v>-0.120603779843939</v>
      </c>
      <c r="D4832" s="284">
        <v>-0.16764796955269601</v>
      </c>
      <c r="E4832" s="284">
        <v>-0.37932098947343001</v>
      </c>
    </row>
    <row r="4833" spans="1:5" x14ac:dyDescent="0.25">
      <c r="A4833" s="284">
        <v>27408.134774330101</v>
      </c>
      <c r="B4833" s="284">
        <v>-1.9081465973080899E-2</v>
      </c>
      <c r="C4833" s="284">
        <v>-0.120587079549868</v>
      </c>
      <c r="D4833" s="284">
        <v>-0.16761146888318201</v>
      </c>
      <c r="E4833" s="284">
        <v>-0.37937082115158499</v>
      </c>
    </row>
    <row r="4834" spans="1:5" x14ac:dyDescent="0.25">
      <c r="A4834" s="284">
        <v>27412.225518528601</v>
      </c>
      <c r="B4834" s="284">
        <v>-0.41731919383145599</v>
      </c>
      <c r="C4834" s="284">
        <v>-0.120565417086819</v>
      </c>
      <c r="D4834" s="284">
        <v>-0.167564459483072</v>
      </c>
      <c r="E4834" s="284">
        <v>-0.37943539592407899</v>
      </c>
    </row>
    <row r="4835" spans="1:5" x14ac:dyDescent="0.25">
      <c r="A4835" s="284">
        <v>27421.9624273427</v>
      </c>
      <c r="B4835" s="284">
        <v>-0.55169057657630205</v>
      </c>
      <c r="C4835" s="284">
        <v>-0.120513731362135</v>
      </c>
      <c r="D4835" s="284">
        <v>-0.16745275401232901</v>
      </c>
      <c r="E4835" s="284">
        <v>-0.37958917229552303</v>
      </c>
    </row>
    <row r="4836" spans="1:5" x14ac:dyDescent="0.25">
      <c r="A4836" s="284">
        <v>27429.292728266999</v>
      </c>
      <c r="B4836" s="284">
        <v>8.0755018568745604E-2</v>
      </c>
      <c r="C4836" s="284">
        <v>-0.120474774897066</v>
      </c>
      <c r="D4836" s="284">
        <v>-0.167368658050143</v>
      </c>
      <c r="E4836" s="284">
        <v>-0.37970500912285599</v>
      </c>
    </row>
    <row r="4837" spans="1:5" x14ac:dyDescent="0.25">
      <c r="A4837" s="284">
        <v>27432.425665853301</v>
      </c>
      <c r="B4837" s="284">
        <v>-0.27054122254135399</v>
      </c>
      <c r="C4837" s="284">
        <v>-0.12045808544068</v>
      </c>
      <c r="D4837" s="284">
        <v>-0.16733277476759301</v>
      </c>
      <c r="E4837" s="284">
        <v>-0.37975453657998398</v>
      </c>
    </row>
    <row r="4838" spans="1:5" x14ac:dyDescent="0.25">
      <c r="A4838" s="284">
        <v>27437.471926075501</v>
      </c>
      <c r="B4838" s="284">
        <v>-0.23396734730927199</v>
      </c>
      <c r="C4838" s="284">
        <v>-0.120431173104835</v>
      </c>
      <c r="D4838" s="284">
        <v>-0.16727528541655101</v>
      </c>
      <c r="E4838" s="284">
        <v>-0.37983432892247398</v>
      </c>
    </row>
    <row r="4839" spans="1:5" x14ac:dyDescent="0.25">
      <c r="A4839" s="284">
        <v>27440.809484388199</v>
      </c>
      <c r="B4839" s="284">
        <v>-6.4578574024876101E-2</v>
      </c>
      <c r="C4839" s="284">
        <v>-0.120413349873446</v>
      </c>
      <c r="D4839" s="284">
        <v>-0.16723727618825099</v>
      </c>
      <c r="E4839" s="284">
        <v>-0.37988711788423402</v>
      </c>
    </row>
    <row r="4840" spans="1:5" x14ac:dyDescent="0.25">
      <c r="A4840" s="284">
        <v>27442.143069163201</v>
      </c>
      <c r="B4840" s="284">
        <v>-0.33393678908517599</v>
      </c>
      <c r="C4840" s="284">
        <v>-0.120406224690671</v>
      </c>
      <c r="D4840" s="284">
        <v>-0.167222117634344</v>
      </c>
      <c r="E4840" s="284">
        <v>-0.37990821671978903</v>
      </c>
    </row>
    <row r="4841" spans="1:5" x14ac:dyDescent="0.25">
      <c r="A4841" s="284">
        <v>27446.378190636398</v>
      </c>
      <c r="B4841" s="284">
        <v>-0.14495578151076899</v>
      </c>
      <c r="C4841" s="284">
        <v>-0.120383576302892</v>
      </c>
      <c r="D4841" s="284">
        <v>-0.16717403818236901</v>
      </c>
      <c r="E4841" s="284">
        <v>-0.37997522494114699</v>
      </c>
    </row>
    <row r="4842" spans="1:5" x14ac:dyDescent="0.25">
      <c r="A4842" s="284">
        <v>27446.7479394111</v>
      </c>
      <c r="B4842" s="284">
        <v>0.78343597253633901</v>
      </c>
      <c r="C4842" s="284">
        <v>-0.120381597613353</v>
      </c>
      <c r="D4842" s="284">
        <v>-0.16716985104853499</v>
      </c>
      <c r="E4842" s="284">
        <v>-0.37998107543269699</v>
      </c>
    </row>
    <row r="4843" spans="1:5" x14ac:dyDescent="0.25">
      <c r="A4843" s="284">
        <v>27447.295589753601</v>
      </c>
      <c r="B4843" s="284">
        <v>-8.3735286519082103E-2</v>
      </c>
      <c r="C4843" s="284">
        <v>-0.12037866686171</v>
      </c>
      <c r="D4843" s="284">
        <v>-0.167163649309854</v>
      </c>
      <c r="E4843" s="284">
        <v>-0.37998974232508198</v>
      </c>
    </row>
    <row r="4844" spans="1:5" x14ac:dyDescent="0.25">
      <c r="A4844" s="284">
        <v>27447.779773110498</v>
      </c>
      <c r="B4844" s="284">
        <v>1.0686991078809001</v>
      </c>
      <c r="C4844" s="284">
        <v>-0.12037607452464701</v>
      </c>
      <c r="D4844" s="284">
        <v>-0.16715816628826</v>
      </c>
      <c r="E4844" s="284">
        <v>-0.37999740481467398</v>
      </c>
    </row>
    <row r="4845" spans="1:5" x14ac:dyDescent="0.25">
      <c r="A4845" s="284">
        <v>27451.697611702999</v>
      </c>
      <c r="B4845" s="284">
        <v>2.5011394393414901E-2</v>
      </c>
      <c r="C4845" s="284">
        <v>-0.120355089694301</v>
      </c>
      <c r="D4845" s="284">
        <v>-0.16711379963811501</v>
      </c>
      <c r="E4845" s="284">
        <v>-0.38005941853796399</v>
      </c>
    </row>
    <row r="4846" spans="1:5" x14ac:dyDescent="0.25">
      <c r="A4846" s="284">
        <v>27452.811435172702</v>
      </c>
      <c r="B4846" s="284">
        <v>-0.92671492665770105</v>
      </c>
      <c r="C4846" s="284">
        <v>-0.1203491172837</v>
      </c>
      <c r="D4846" s="284">
        <v>-0.16710118640379401</v>
      </c>
      <c r="E4846" s="284">
        <v>-0.38007705004846298</v>
      </c>
    </row>
    <row r="4847" spans="1:5" x14ac:dyDescent="0.25">
      <c r="A4847" s="284">
        <v>27453.714375369502</v>
      </c>
      <c r="B4847" s="284">
        <v>1.9632799103397301E-2</v>
      </c>
      <c r="C4847" s="284">
        <v>-0.120344275646089</v>
      </c>
      <c r="D4847" s="284">
        <v>-0.16709096617751701</v>
      </c>
      <c r="E4847" s="284">
        <v>-0.38009134544143902</v>
      </c>
    </row>
    <row r="4848" spans="1:5" x14ac:dyDescent="0.25">
      <c r="A4848" s="284">
        <v>27455.011812888799</v>
      </c>
      <c r="B4848" s="284">
        <v>-0.89601112750358203</v>
      </c>
      <c r="C4848" s="284">
        <v>-0.120337318682256</v>
      </c>
      <c r="D4848" s="284">
        <v>-0.16707630782947899</v>
      </c>
      <c r="E4848" s="284">
        <v>-0.38011188783945699</v>
      </c>
    </row>
    <row r="4849" spans="1:5" x14ac:dyDescent="0.25">
      <c r="A4849" s="284">
        <v>27455.095695895601</v>
      </c>
      <c r="B4849" s="284">
        <v>-0.55175332455986703</v>
      </c>
      <c r="C4849" s="284">
        <v>-0.12033686889485901</v>
      </c>
      <c r="D4849" s="284">
        <v>-0.16707536012580099</v>
      </c>
      <c r="E4849" s="284">
        <v>-0.38011321616292598</v>
      </c>
    </row>
    <row r="4850" spans="1:5" x14ac:dyDescent="0.25">
      <c r="A4850" s="284">
        <v>27455.351111748401</v>
      </c>
      <c r="B4850" s="284">
        <v>-0.29071720678809398</v>
      </c>
      <c r="C4850" s="284">
        <v>-0.12033549860546799</v>
      </c>
      <c r="D4850" s="284">
        <v>-0.16707247445739101</v>
      </c>
      <c r="E4850" s="284">
        <v>-0.380117260782741</v>
      </c>
    </row>
    <row r="4851" spans="1:5" x14ac:dyDescent="0.25">
      <c r="A4851" s="284">
        <v>27459.873274032001</v>
      </c>
      <c r="B4851" s="284">
        <v>-0.40021925210541598</v>
      </c>
      <c r="C4851" s="284">
        <v>-0.12031120938824499</v>
      </c>
      <c r="D4851" s="284">
        <v>-0.16702145712262001</v>
      </c>
      <c r="E4851" s="284">
        <v>-0.38018887572778498</v>
      </c>
    </row>
    <row r="4852" spans="1:5" x14ac:dyDescent="0.25">
      <c r="A4852" s="284">
        <v>27465.041991962298</v>
      </c>
      <c r="B4852" s="284">
        <v>-0.22478518056934199</v>
      </c>
      <c r="C4852" s="284">
        <v>-0.12028343233799101</v>
      </c>
      <c r="D4852" s="284">
        <v>-0.16696326996719299</v>
      </c>
      <c r="E4852" s="284">
        <v>-0.380270760286052</v>
      </c>
    </row>
    <row r="4853" spans="1:5" x14ac:dyDescent="0.25">
      <c r="A4853" s="284">
        <v>27467.754555097599</v>
      </c>
      <c r="B4853" s="284">
        <v>-0.25368468906279401</v>
      </c>
      <c r="C4853" s="284">
        <v>-0.12026882664260601</v>
      </c>
      <c r="D4853" s="284">
        <v>-0.16693279830319199</v>
      </c>
      <c r="E4853" s="284">
        <v>-0.38031373938560897</v>
      </c>
    </row>
    <row r="4854" spans="1:5" x14ac:dyDescent="0.25">
      <c r="A4854" s="284">
        <v>27469.843722865298</v>
      </c>
      <c r="B4854" s="284">
        <v>0.35548334647839103</v>
      </c>
      <c r="C4854" s="284">
        <v>-0.120257577596408</v>
      </c>
      <c r="D4854" s="284">
        <v>-0.166909329570822</v>
      </c>
      <c r="E4854" s="284">
        <v>-0.380346849114303</v>
      </c>
    </row>
    <row r="4855" spans="1:5" x14ac:dyDescent="0.25">
      <c r="A4855" s="284">
        <v>27471.685620639699</v>
      </c>
      <c r="B4855" s="284">
        <v>-0.191906257649022</v>
      </c>
      <c r="C4855" s="284">
        <v>-0.120247653237018</v>
      </c>
      <c r="D4855" s="284">
        <v>-0.16688863855376401</v>
      </c>
      <c r="E4855" s="284">
        <v>-0.38037604384246498</v>
      </c>
    </row>
    <row r="4856" spans="1:5" x14ac:dyDescent="0.25">
      <c r="A4856" s="284">
        <v>27472.0444864944</v>
      </c>
      <c r="B4856" s="284">
        <v>-0.84456694578637403</v>
      </c>
      <c r="C4856" s="284">
        <v>-0.12024571597257699</v>
      </c>
      <c r="D4856" s="284">
        <v>-0.16688460722280499</v>
      </c>
      <c r="E4856" s="284">
        <v>-0.38038173237277001</v>
      </c>
    </row>
    <row r="4857" spans="1:5" x14ac:dyDescent="0.25">
      <c r="A4857" s="284">
        <v>27472.152729401001</v>
      </c>
      <c r="B4857" s="284">
        <v>-0.26382382852212499</v>
      </c>
      <c r="C4857" s="284">
        <v>-0.120245131645227</v>
      </c>
      <c r="D4857" s="284">
        <v>-0.16688339127268101</v>
      </c>
      <c r="E4857" s="284">
        <v>-0.38038344820990999</v>
      </c>
    </row>
    <row r="4858" spans="1:5" x14ac:dyDescent="0.25">
      <c r="A4858" s="284">
        <v>27476.646065888399</v>
      </c>
      <c r="B4858" s="284">
        <v>-0.84521498491357805</v>
      </c>
      <c r="C4858" s="284">
        <v>-0.12022087528067001</v>
      </c>
      <c r="D4858" s="284">
        <v>-0.166833045050993</v>
      </c>
      <c r="E4858" s="284">
        <v>-0.38045468611568001</v>
      </c>
    </row>
    <row r="4859" spans="1:5" x14ac:dyDescent="0.25">
      <c r="A4859" s="284">
        <v>27479.095218873601</v>
      </c>
      <c r="B4859" s="284">
        <v>-0.100831778871802</v>
      </c>
      <c r="C4859" s="284">
        <v>-0.12020765402563401</v>
      </c>
      <c r="D4859" s="284">
        <v>-0.16680563681271901</v>
      </c>
      <c r="E4859" s="284">
        <v>-0.38049352427240801</v>
      </c>
    </row>
    <row r="4860" spans="1:5" x14ac:dyDescent="0.25">
      <c r="A4860" s="284">
        <v>27489.531494857099</v>
      </c>
      <c r="B4860" s="284">
        <v>3.5417202689033398</v>
      </c>
      <c r="C4860" s="284">
        <v>-0.120151202960255</v>
      </c>
      <c r="D4860" s="284">
        <v>-0.16668932590431501</v>
      </c>
      <c r="E4860" s="284">
        <v>-0.380659093727233</v>
      </c>
    </row>
    <row r="4861" spans="1:5" x14ac:dyDescent="0.25">
      <c r="A4861" s="284">
        <v>27490.888765584099</v>
      </c>
      <c r="B4861" s="284">
        <v>0.279057746200295</v>
      </c>
      <c r="C4861" s="284">
        <v>-0.12014384703164099</v>
      </c>
      <c r="D4861" s="284">
        <v>-0.16667419930250199</v>
      </c>
      <c r="E4861" s="284">
        <v>-0.380680632005581</v>
      </c>
    </row>
    <row r="4862" spans="1:5" x14ac:dyDescent="0.25">
      <c r="A4862" s="284">
        <v>27491.711327674198</v>
      </c>
      <c r="B4862" s="284">
        <v>-0.76229269239684905</v>
      </c>
      <c r="C4862" s="284">
        <v>-0.120139385876653</v>
      </c>
      <c r="D4862" s="284">
        <v>-0.16666503195736199</v>
      </c>
      <c r="E4862" s="284">
        <v>-0.38069368509138202</v>
      </c>
    </row>
    <row r="4863" spans="1:5" x14ac:dyDescent="0.25">
      <c r="A4863" s="284">
        <v>27492.588043351199</v>
      </c>
      <c r="B4863" s="284">
        <v>-0.31522596339171899</v>
      </c>
      <c r="C4863" s="284">
        <v>-0.120134631020379</v>
      </c>
      <c r="D4863" s="284">
        <v>-0.16665526107769499</v>
      </c>
      <c r="E4863" s="284">
        <v>-0.38070760071410997</v>
      </c>
    </row>
    <row r="4864" spans="1:5" x14ac:dyDescent="0.25">
      <c r="A4864" s="284">
        <v>27492.706176764401</v>
      </c>
      <c r="B4864" s="284">
        <v>-0.253667630025256</v>
      </c>
      <c r="C4864" s="284">
        <v>-0.120133990325321</v>
      </c>
      <c r="D4864" s="284">
        <v>-0.166653944496511</v>
      </c>
      <c r="E4864" s="284">
        <v>-0.380709475909213</v>
      </c>
    </row>
    <row r="4865" spans="1:5" x14ac:dyDescent="0.25">
      <c r="A4865" s="284">
        <v>27493.840447168499</v>
      </c>
      <c r="B4865" s="284">
        <v>-0.54814317553030201</v>
      </c>
      <c r="C4865" s="284">
        <v>-0.12012783862427399</v>
      </c>
      <c r="D4865" s="284">
        <v>-0.16664134750683801</v>
      </c>
      <c r="E4865" s="284">
        <v>-0.38072748079243202</v>
      </c>
    </row>
    <row r="4866" spans="1:5" x14ac:dyDescent="0.25">
      <c r="A4866" s="284">
        <v>27495.2118778365</v>
      </c>
      <c r="B4866" s="284">
        <v>-0.44356342996210202</v>
      </c>
      <c r="C4866" s="284">
        <v>-0.120120397941684</v>
      </c>
      <c r="D4866" s="284">
        <v>-0.16662612672972399</v>
      </c>
      <c r="E4866" s="284">
        <v>-0.38074925208902299</v>
      </c>
    </row>
    <row r="4867" spans="1:5" x14ac:dyDescent="0.25">
      <c r="A4867" s="284">
        <v>27495.4915874576</v>
      </c>
      <c r="B4867" s="284">
        <v>-0.19604987182699801</v>
      </c>
      <c r="C4867" s="284">
        <v>-0.120118879737917</v>
      </c>
      <c r="D4867" s="284">
        <v>-0.16662302770270099</v>
      </c>
      <c r="E4867" s="284">
        <v>-0.38075369268166598</v>
      </c>
    </row>
    <row r="4868" spans="1:5" x14ac:dyDescent="0.25">
      <c r="A4868" s="284">
        <v>27498.315821691202</v>
      </c>
      <c r="B4868" s="284">
        <v>-0.21440107755500401</v>
      </c>
      <c r="C4868" s="284">
        <v>-0.120103542993814</v>
      </c>
      <c r="D4868" s="284">
        <v>-0.16659173675827799</v>
      </c>
      <c r="E4868" s="284">
        <v>-0.38079853392004198</v>
      </c>
    </row>
    <row r="4869" spans="1:5" x14ac:dyDescent="0.25">
      <c r="A4869" s="284">
        <v>27503.159172934898</v>
      </c>
      <c r="B4869" s="284">
        <v>-0.24615900885296399</v>
      </c>
      <c r="C4869" s="284">
        <v>-0.120077214415258</v>
      </c>
      <c r="D4869" s="284">
        <v>-0.16653807512044899</v>
      </c>
      <c r="E4869" s="284">
        <v>-0.38087545222317298</v>
      </c>
    </row>
    <row r="4870" spans="1:5" x14ac:dyDescent="0.25">
      <c r="A4870" s="284">
        <v>27503.343974553201</v>
      </c>
      <c r="B4870" s="284">
        <v>-0.20144264176567001</v>
      </c>
      <c r="C4870" s="284">
        <v>-0.120076209176931</v>
      </c>
      <c r="D4870" s="284">
        <v>-0.16653602762130801</v>
      </c>
      <c r="E4870" s="284">
        <v>-0.380878387696378</v>
      </c>
    </row>
    <row r="4871" spans="1:5" x14ac:dyDescent="0.25">
      <c r="A4871" s="284">
        <v>27513.060275800301</v>
      </c>
      <c r="B4871" s="284">
        <v>-0.55275385243639397</v>
      </c>
      <c r="C4871" s="284">
        <v>-0.1200232404006</v>
      </c>
      <c r="D4871" s="284">
        <v>-0.16642887716601301</v>
      </c>
      <c r="E4871" s="284">
        <v>-0.38103276778485701</v>
      </c>
    </row>
    <row r="4872" spans="1:5" x14ac:dyDescent="0.25">
      <c r="A4872" s="284">
        <v>27514.847008324101</v>
      </c>
      <c r="B4872" s="284">
        <v>-0.431332151100072</v>
      </c>
      <c r="C4872" s="284">
        <v>-0.12001349996203101</v>
      </c>
      <c r="D4872" s="284">
        <v>-0.166409173247974</v>
      </c>
      <c r="E4872" s="284">
        <v>-0.38106116716461702</v>
      </c>
    </row>
    <row r="4873" spans="1:5" x14ac:dyDescent="0.25">
      <c r="A4873" s="284">
        <v>27520.9397336933</v>
      </c>
      <c r="B4873" s="284">
        <v>0.28832867067745099</v>
      </c>
      <c r="C4873" s="284">
        <v>-0.11998024263617101</v>
      </c>
      <c r="D4873" s="284">
        <v>-0.16634227248869901</v>
      </c>
      <c r="E4873" s="284">
        <v>-0.38115803264169801</v>
      </c>
    </row>
    <row r="4874" spans="1:5" x14ac:dyDescent="0.25">
      <c r="A4874" s="284">
        <v>27521.077161708901</v>
      </c>
      <c r="B4874" s="284">
        <v>-0.42471357415281302</v>
      </c>
      <c r="C4874" s="284">
        <v>-0.119979491156384</v>
      </c>
      <c r="D4874" s="284">
        <v>-0.166340764469043</v>
      </c>
      <c r="E4874" s="284">
        <v>-0.38116021797477001</v>
      </c>
    </row>
    <row r="4875" spans="1:5" x14ac:dyDescent="0.25">
      <c r="A4875" s="284">
        <v>27529.251273677099</v>
      </c>
      <c r="B4875" s="284">
        <v>-0.55686321523591398</v>
      </c>
      <c r="C4875" s="284">
        <v>-0.119934720585798</v>
      </c>
      <c r="D4875" s="284">
        <v>-0.166251222385328</v>
      </c>
      <c r="E4875" s="284">
        <v>-0.38129023388868299</v>
      </c>
    </row>
    <row r="4876" spans="1:5" x14ac:dyDescent="0.25">
      <c r="A4876" s="284">
        <v>27534.139839972901</v>
      </c>
      <c r="B4876" s="284">
        <v>-0.21776284908191501</v>
      </c>
      <c r="C4876" s="284">
        <v>-0.11990793111584901</v>
      </c>
      <c r="D4876" s="284">
        <v>-0.16619786104721601</v>
      </c>
      <c r="E4876" s="284">
        <v>-0.38136802560941901</v>
      </c>
    </row>
    <row r="4877" spans="1:5" x14ac:dyDescent="0.25">
      <c r="A4877" s="284">
        <v>27542.7575808478</v>
      </c>
      <c r="B4877" s="284">
        <v>0.19874827574890599</v>
      </c>
      <c r="C4877" s="284">
        <v>-0.11986057375492599</v>
      </c>
      <c r="D4877" s="284">
        <v>-0.16610401307162101</v>
      </c>
      <c r="E4877" s="284">
        <v>-0.38150521798898102</v>
      </c>
    </row>
    <row r="4878" spans="1:5" x14ac:dyDescent="0.25">
      <c r="A4878" s="284">
        <v>27543.2669189556</v>
      </c>
      <c r="B4878" s="284">
        <v>-8.9065947117483696E-2</v>
      </c>
      <c r="C4878" s="284">
        <v>-0.119857772363669</v>
      </c>
      <c r="D4878" s="284">
        <v>-0.16609849179493599</v>
      </c>
      <c r="E4878" s="284">
        <v>-0.38151332849751002</v>
      </c>
    </row>
    <row r="4879" spans="1:5" x14ac:dyDescent="0.25">
      <c r="A4879" s="284">
        <v>27544.10863807</v>
      </c>
      <c r="B4879" s="284">
        <v>0.28914192347540002</v>
      </c>
      <c r="C4879" s="284">
        <v>-0.119853140037052</v>
      </c>
      <c r="D4879" s="284">
        <v>-0.16608936747447001</v>
      </c>
      <c r="E4879" s="284">
        <v>-0.38152673171622198</v>
      </c>
    </row>
    <row r="4880" spans="1:5" x14ac:dyDescent="0.25">
      <c r="A4880" s="284">
        <v>27547.714081298102</v>
      </c>
      <c r="B4880" s="284">
        <v>-0.121357072509354</v>
      </c>
      <c r="C4880" s="284">
        <v>-0.11983328454098099</v>
      </c>
      <c r="D4880" s="284">
        <v>-0.16605028410464301</v>
      </c>
      <c r="E4880" s="284">
        <v>-0.38158414343863201</v>
      </c>
    </row>
    <row r="4881" spans="1:5" x14ac:dyDescent="0.25">
      <c r="A4881" s="284">
        <v>27554.626539271099</v>
      </c>
      <c r="B4881" s="284">
        <v>0.20924122886489799</v>
      </c>
      <c r="C4881" s="284">
        <v>-0.119795162022514</v>
      </c>
      <c r="D4881" s="284">
        <v>-0.165975437829184</v>
      </c>
      <c r="E4881" s="284">
        <v>-0.38169426956401598</v>
      </c>
    </row>
    <row r="4882" spans="1:5" x14ac:dyDescent="0.25">
      <c r="A4882" s="284">
        <v>27554.813926194602</v>
      </c>
      <c r="B4882" s="284">
        <v>2.3663684586017201E-2</v>
      </c>
      <c r="C4882" s="284">
        <v>-0.119794127352588</v>
      </c>
      <c r="D4882" s="284">
        <v>-0.16597341404369301</v>
      </c>
      <c r="E4882" s="284">
        <v>-0.381697254926953</v>
      </c>
    </row>
    <row r="4883" spans="1:5" x14ac:dyDescent="0.25">
      <c r="A4883" s="284">
        <v>27555.906832739802</v>
      </c>
      <c r="B4883" s="284">
        <v>0.38673532163377999</v>
      </c>
      <c r="C4883" s="284">
        <v>-0.119788092793113</v>
      </c>
      <c r="D4883" s="284">
        <v>-0.16596161061383</v>
      </c>
      <c r="E4883" s="284">
        <v>-0.381714671110776</v>
      </c>
    </row>
    <row r="4884" spans="1:5" x14ac:dyDescent="0.25">
      <c r="A4884" s="284">
        <v>27559.0988603683</v>
      </c>
      <c r="B4884" s="284">
        <v>0.77691074686647699</v>
      </c>
      <c r="C4884" s="284">
        <v>-0.11977045430307499</v>
      </c>
      <c r="D4884" s="284">
        <v>-0.16592713660102301</v>
      </c>
      <c r="E4884" s="284">
        <v>-0.38176554608136498</v>
      </c>
    </row>
    <row r="4885" spans="1:5" x14ac:dyDescent="0.25">
      <c r="A4885" s="284">
        <v>27562.885158912399</v>
      </c>
      <c r="B4885" s="284">
        <v>-8.2280474457885305E-2</v>
      </c>
      <c r="C4885" s="284">
        <v>-0.11974951627743601</v>
      </c>
      <c r="D4885" s="284">
        <v>-0.16588640955523601</v>
      </c>
      <c r="E4885" s="284">
        <v>-0.38182590256809201</v>
      </c>
    </row>
    <row r="4886" spans="1:5" x14ac:dyDescent="0.25">
      <c r="A4886" s="284">
        <v>27564.001904995999</v>
      </c>
      <c r="B4886" s="284">
        <v>-0.46870874791132799</v>
      </c>
      <c r="C4886" s="284">
        <v>-0.119743333823928</v>
      </c>
      <c r="D4886" s="284">
        <v>-0.16587439735695</v>
      </c>
      <c r="E4886" s="284">
        <v>-0.38184370627471598</v>
      </c>
    </row>
    <row r="4887" spans="1:5" x14ac:dyDescent="0.25">
      <c r="A4887" s="284">
        <v>27571.9673218854</v>
      </c>
      <c r="B4887" s="284">
        <v>-0.85121134251364705</v>
      </c>
      <c r="C4887" s="284">
        <v>-0.119699194937828</v>
      </c>
      <c r="D4887" s="284">
        <v>-0.16578878266067601</v>
      </c>
      <c r="E4887" s="284">
        <v>-0.38197073652966901</v>
      </c>
    </row>
    <row r="4888" spans="1:5" x14ac:dyDescent="0.25">
      <c r="A4888" s="284">
        <v>27572.8781862123</v>
      </c>
      <c r="B4888" s="284">
        <v>-7.3831491247122696E-2</v>
      </c>
      <c r="C4888" s="284">
        <v>-0.119694141302222</v>
      </c>
      <c r="D4888" s="284">
        <v>-0.165779020638468</v>
      </c>
      <c r="E4888" s="284">
        <v>-0.38198526785936898</v>
      </c>
    </row>
    <row r="4889" spans="1:5" x14ac:dyDescent="0.25">
      <c r="A4889" s="284">
        <v>27575.879323809699</v>
      </c>
      <c r="B4889" s="284">
        <v>0.234036914501456</v>
      </c>
      <c r="C4889" s="284">
        <v>-0.11967748017567099</v>
      </c>
      <c r="D4889" s="284">
        <v>-0.165746867033842</v>
      </c>
      <c r="E4889" s="284">
        <v>-0.38203314636228503</v>
      </c>
    </row>
    <row r="4890" spans="1:5" x14ac:dyDescent="0.25">
      <c r="A4890" s="284">
        <v>27576.638488441698</v>
      </c>
      <c r="B4890" s="284">
        <v>-0.22744904132726601</v>
      </c>
      <c r="C4890" s="284">
        <v>-0.119673263526128</v>
      </c>
      <c r="D4890" s="284">
        <v>-0.165738759241778</v>
      </c>
      <c r="E4890" s="284">
        <v>-0.382045259292982</v>
      </c>
    </row>
    <row r="4891" spans="1:5" x14ac:dyDescent="0.25">
      <c r="A4891" s="284">
        <v>27580.9881952783</v>
      </c>
      <c r="B4891" s="284">
        <v>-0.54856315994576998</v>
      </c>
      <c r="C4891" s="284">
        <v>-0.119649081716382</v>
      </c>
      <c r="D4891" s="284">
        <v>-0.16569230486669001</v>
      </c>
      <c r="E4891" s="284">
        <v>-0.38211467222129297</v>
      </c>
    </row>
    <row r="4892" spans="1:5" x14ac:dyDescent="0.25">
      <c r="A4892" s="284">
        <v>27582.234924685599</v>
      </c>
      <c r="B4892" s="284">
        <v>-0.46087911439033302</v>
      </c>
      <c r="C4892" s="284">
        <v>-0.119642149965671</v>
      </c>
      <c r="D4892" s="284">
        <v>-0.16567898993819</v>
      </c>
      <c r="E4892" s="284">
        <v>-0.38213457093849601</v>
      </c>
    </row>
    <row r="4893" spans="1:5" x14ac:dyDescent="0.25">
      <c r="A4893" s="284">
        <v>27587.919713996402</v>
      </c>
      <c r="B4893" s="284">
        <v>-0.46608257779345902</v>
      </c>
      <c r="C4893" s="284">
        <v>-0.119610495182463</v>
      </c>
      <c r="D4893" s="284">
        <v>-0.16561846155061999</v>
      </c>
      <c r="E4893" s="284">
        <v>-0.38222532301374601</v>
      </c>
    </row>
    <row r="4894" spans="1:5" x14ac:dyDescent="0.25">
      <c r="A4894" s="284">
        <v>27592.365123301101</v>
      </c>
      <c r="B4894" s="284">
        <v>-0.49271928236432899</v>
      </c>
      <c r="C4894" s="284">
        <v>-0.11958570137779299</v>
      </c>
      <c r="D4894" s="284">
        <v>-0.165571255012917</v>
      </c>
      <c r="E4894" s="284">
        <v>-0.38229631086016103</v>
      </c>
    </row>
    <row r="4895" spans="1:5" x14ac:dyDescent="0.25">
      <c r="A4895" s="284">
        <v>27592.389260152198</v>
      </c>
      <c r="B4895" s="284">
        <v>-0.54906572969396505</v>
      </c>
      <c r="C4895" s="284">
        <v>-0.119585566710057</v>
      </c>
      <c r="D4895" s="284">
        <v>-0.16557099869969699</v>
      </c>
      <c r="E4895" s="284">
        <v>-0.38229669634744401</v>
      </c>
    </row>
    <row r="4896" spans="1:5" x14ac:dyDescent="0.25">
      <c r="A4896" s="284">
        <v>27592.560633363599</v>
      </c>
      <c r="B4896" s="284">
        <v>-3.1952998773676598E-2</v>
      </c>
      <c r="C4896" s="284">
        <v>-0.119584610560379</v>
      </c>
      <c r="D4896" s="284">
        <v>-0.16556917885918099</v>
      </c>
      <c r="E4896" s="284">
        <v>-0.38229943334793298</v>
      </c>
    </row>
    <row r="4897" spans="1:5" x14ac:dyDescent="0.25">
      <c r="A4897" s="284">
        <v>27592.639555697799</v>
      </c>
      <c r="B4897" s="284">
        <v>0.144163549840504</v>
      </c>
      <c r="C4897" s="284">
        <v>-0.119584170225721</v>
      </c>
      <c r="D4897" s="284">
        <v>-0.165568340769843</v>
      </c>
      <c r="E4897" s="284">
        <v>-0.382300693825323</v>
      </c>
    </row>
    <row r="4898" spans="1:5" x14ac:dyDescent="0.25">
      <c r="A4898" s="284">
        <v>27594.5839969349</v>
      </c>
      <c r="B4898" s="284">
        <v>-1.62958039988393</v>
      </c>
      <c r="C4898" s="284">
        <v>-0.11957332152394699</v>
      </c>
      <c r="D4898" s="284">
        <v>-0.165547692426286</v>
      </c>
      <c r="E4898" s="284">
        <v>-0.38233175388205698</v>
      </c>
    </row>
    <row r="4899" spans="1:5" x14ac:dyDescent="0.25">
      <c r="A4899" s="284">
        <v>27602.383126954901</v>
      </c>
      <c r="B4899" s="284">
        <v>0.15411077323950201</v>
      </c>
      <c r="C4899" s="284">
        <v>-0.119529724514472</v>
      </c>
      <c r="D4899" s="284">
        <v>-0.16546498364096199</v>
      </c>
      <c r="E4899" s="284">
        <v>-0.38245635432067099</v>
      </c>
    </row>
    <row r="4900" spans="1:5" x14ac:dyDescent="0.25">
      <c r="A4900" s="284">
        <v>27602.457025320298</v>
      </c>
      <c r="B4900" s="284">
        <v>-8.9591205585193304E-2</v>
      </c>
      <c r="C4900" s="284">
        <v>-0.11952931089428299</v>
      </c>
      <c r="D4900" s="284">
        <v>-0.16546420418061</v>
      </c>
      <c r="E4900" s="284">
        <v>-0.38245753523857401</v>
      </c>
    </row>
    <row r="4901" spans="1:5" x14ac:dyDescent="0.25">
      <c r="A4901" s="284">
        <v>27622.1188335687</v>
      </c>
      <c r="B4901" s="284">
        <v>-1.02242183489785</v>
      </c>
      <c r="C4901" s="284">
        <v>-0.119418991045058</v>
      </c>
      <c r="D4901" s="284">
        <v>-0.165257271129992</v>
      </c>
      <c r="E4901" s="284">
        <v>-0.38277192022368101</v>
      </c>
    </row>
    <row r="4902" spans="1:5" x14ac:dyDescent="0.25">
      <c r="A4902" s="284">
        <v>27629.239510237301</v>
      </c>
      <c r="B4902" s="284">
        <v>-0.87092946405545901</v>
      </c>
      <c r="C4902" s="284">
        <v>-0.119378885066919</v>
      </c>
      <c r="D4902" s="284">
        <v>-0.165182758214898</v>
      </c>
      <c r="E4902" s="284">
        <v>-0.382885860816226</v>
      </c>
    </row>
    <row r="4903" spans="1:5" x14ac:dyDescent="0.25">
      <c r="A4903" s="284">
        <v>27630.760883617899</v>
      </c>
      <c r="B4903" s="284">
        <v>-0.41500033550035997</v>
      </c>
      <c r="C4903" s="284">
        <v>-0.119370304635895</v>
      </c>
      <c r="D4903" s="284">
        <v>-0.16516685567609299</v>
      </c>
      <c r="E4903" s="284">
        <v>-0.38291021014222099</v>
      </c>
    </row>
    <row r="4904" spans="1:5" x14ac:dyDescent="0.25">
      <c r="A4904" s="284">
        <v>27630.9028271555</v>
      </c>
      <c r="B4904" s="284">
        <v>-0.29452748474517698</v>
      </c>
      <c r="C4904" s="284">
        <v>-0.119369503762163</v>
      </c>
      <c r="D4904" s="284">
        <v>-0.165165374486959</v>
      </c>
      <c r="E4904" s="284">
        <v>-0.38291248214969698</v>
      </c>
    </row>
    <row r="4905" spans="1:5" x14ac:dyDescent="0.25">
      <c r="A4905" s="284">
        <v>27632.9289666884</v>
      </c>
      <c r="B4905" s="284">
        <v>-0.41778835892431998</v>
      </c>
      <c r="C4905" s="284">
        <v>-0.119358071879058</v>
      </c>
      <c r="D4905" s="284">
        <v>-0.16514427965660899</v>
      </c>
      <c r="E4905" s="284">
        <v>-0.382944915375731</v>
      </c>
    </row>
    <row r="4906" spans="1:5" x14ac:dyDescent="0.25">
      <c r="A4906" s="284">
        <v>27633.933167074301</v>
      </c>
      <c r="B4906" s="284">
        <v>-0.22130345599439299</v>
      </c>
      <c r="C4906" s="284">
        <v>-0.119352405980318</v>
      </c>
      <c r="D4906" s="284">
        <v>-0.16513383961271</v>
      </c>
      <c r="E4906" s="284">
        <v>-0.38296099139120099</v>
      </c>
    </row>
    <row r="4907" spans="1:5" x14ac:dyDescent="0.25">
      <c r="A4907" s="284">
        <v>27639.3608597684</v>
      </c>
      <c r="B4907" s="284">
        <v>-0.24299253855505401</v>
      </c>
      <c r="C4907" s="284">
        <v>-0.119321721198789</v>
      </c>
      <c r="D4907" s="284">
        <v>-0.165077411283472</v>
      </c>
      <c r="E4907" s="284">
        <v>-0.38304789785733301</v>
      </c>
    </row>
    <row r="4908" spans="1:5" x14ac:dyDescent="0.25">
      <c r="A4908" s="284">
        <v>27640.9257541199</v>
      </c>
      <c r="B4908" s="284">
        <v>-0.21559547237819399</v>
      </c>
      <c r="C4908" s="284">
        <v>-0.119312872883997</v>
      </c>
      <c r="D4908" s="284">
        <v>-0.16506114205478301</v>
      </c>
      <c r="E4908" s="284">
        <v>-0.38307295937174102</v>
      </c>
    </row>
    <row r="4909" spans="1:5" x14ac:dyDescent="0.25">
      <c r="A4909" s="284">
        <v>27644.303763635999</v>
      </c>
      <c r="B4909" s="284">
        <v>-0.486822469468984</v>
      </c>
      <c r="C4909" s="284">
        <v>-0.11929377275015</v>
      </c>
      <c r="D4909" s="284">
        <v>-0.165026023000723</v>
      </c>
      <c r="E4909" s="284">
        <v>-0.38312706511300698</v>
      </c>
    </row>
    <row r="4910" spans="1:5" x14ac:dyDescent="0.25">
      <c r="A4910" s="284">
        <v>27646.374762686599</v>
      </c>
      <c r="B4910" s="284">
        <v>-6.1376757303655001E-2</v>
      </c>
      <c r="C4910" s="284">
        <v>-0.119282050984547</v>
      </c>
      <c r="D4910" s="284">
        <v>-0.16500451412543701</v>
      </c>
      <c r="E4910" s="284">
        <v>-0.38316024439770902</v>
      </c>
    </row>
    <row r="4911" spans="1:5" x14ac:dyDescent="0.25">
      <c r="A4911" s="284">
        <v>27647.9267586602</v>
      </c>
      <c r="B4911" s="284">
        <v>0.58478381712296901</v>
      </c>
      <c r="C4911" s="284">
        <v>-0.11927325747707</v>
      </c>
      <c r="D4911" s="284">
        <v>-0.16498847516795101</v>
      </c>
      <c r="E4911" s="284">
        <v>-0.38318510878200301</v>
      </c>
    </row>
    <row r="4912" spans="1:5" x14ac:dyDescent="0.25">
      <c r="A4912" s="284">
        <v>27648.288973352199</v>
      </c>
      <c r="B4912" s="284">
        <v>2.45082315048606E-2</v>
      </c>
      <c r="C4912" s="284">
        <v>-0.119271204646757</v>
      </c>
      <c r="D4912" s="284">
        <v>-0.16498473189403701</v>
      </c>
      <c r="E4912" s="284">
        <v>-0.38319091179016102</v>
      </c>
    </row>
    <row r="4913" spans="1:5" x14ac:dyDescent="0.25">
      <c r="A4913" s="284">
        <v>27648.900236205802</v>
      </c>
      <c r="B4913" s="284">
        <v>-7.3583991657177897E-2</v>
      </c>
      <c r="C4913" s="284">
        <v>-0.119267739882473</v>
      </c>
      <c r="D4913" s="284">
        <v>-0.164978414855147</v>
      </c>
      <c r="E4913" s="284">
        <v>-0.38320070477593798</v>
      </c>
    </row>
    <row r="4914" spans="1:5" x14ac:dyDescent="0.25">
      <c r="A4914" s="284">
        <v>27649.547234071699</v>
      </c>
      <c r="B4914" s="284">
        <v>-0.436432437223011</v>
      </c>
      <c r="C4914" s="284">
        <v>-0.11926407039336499</v>
      </c>
      <c r="D4914" s="284">
        <v>-0.164971728516109</v>
      </c>
      <c r="E4914" s="284">
        <v>-0.38321107026905199</v>
      </c>
    </row>
    <row r="4915" spans="1:5" x14ac:dyDescent="0.25">
      <c r="A4915" s="284">
        <v>27650.126896976199</v>
      </c>
      <c r="B4915" s="284">
        <v>-0.79996080269841796</v>
      </c>
      <c r="C4915" s="284">
        <v>-0.119260782798729</v>
      </c>
      <c r="D4915" s="284">
        <v>-0.16496573804394499</v>
      </c>
      <c r="E4915" s="284">
        <v>-0.38322035850164099</v>
      </c>
    </row>
    <row r="4916" spans="1:5" x14ac:dyDescent="0.25">
      <c r="A4916" s="284">
        <v>27653.488193429799</v>
      </c>
      <c r="B4916" s="284">
        <v>-0.42347284019324</v>
      </c>
      <c r="C4916" s="284">
        <v>-0.119241712061067</v>
      </c>
      <c r="D4916" s="284">
        <v>-0.164931001039577</v>
      </c>
      <c r="E4916" s="284">
        <v>-0.38327422415447898</v>
      </c>
    </row>
    <row r="4917" spans="1:5" x14ac:dyDescent="0.25">
      <c r="A4917" s="284">
        <v>27656.700733593701</v>
      </c>
      <c r="B4917" s="284">
        <v>-0.81583930479303102</v>
      </c>
      <c r="C4917" s="284">
        <v>-0.119223458286149</v>
      </c>
      <c r="D4917" s="284">
        <v>-0.16489780134319601</v>
      </c>
      <c r="E4917" s="284">
        <v>-0.38332571532686799</v>
      </c>
    </row>
    <row r="4918" spans="1:5" x14ac:dyDescent="0.25">
      <c r="A4918" s="284">
        <v>27659.309942407101</v>
      </c>
      <c r="B4918" s="284">
        <v>-0.84026275507391701</v>
      </c>
      <c r="C4918" s="284">
        <v>-0.119208632662822</v>
      </c>
      <c r="D4918" s="284">
        <v>-0.16487089592389201</v>
      </c>
      <c r="E4918" s="284">
        <v>-0.38336754292129199</v>
      </c>
    </row>
    <row r="4919" spans="1:5" x14ac:dyDescent="0.25">
      <c r="A4919" s="284">
        <v>27661.816532091099</v>
      </c>
      <c r="B4919" s="284">
        <v>6.7758541457041396E-2</v>
      </c>
      <c r="C4919" s="284">
        <v>-0.119194390125275</v>
      </c>
      <c r="D4919" s="284">
        <v>-0.16484509923062801</v>
      </c>
      <c r="E4919" s="284">
        <v>-0.38340773264413902</v>
      </c>
    </row>
    <row r="4920" spans="1:5" x14ac:dyDescent="0.25">
      <c r="A4920" s="284">
        <v>27666.2089308912</v>
      </c>
      <c r="B4920" s="284">
        <v>-0.45949305998058698</v>
      </c>
      <c r="C4920" s="284">
        <v>-0.119169382925294</v>
      </c>
      <c r="D4920" s="284">
        <v>-0.16479997620862799</v>
      </c>
      <c r="E4920" s="284">
        <v>-0.38347816786030903</v>
      </c>
    </row>
    <row r="4921" spans="1:5" x14ac:dyDescent="0.25">
      <c r="A4921" s="284">
        <v>27668.414467582301</v>
      </c>
      <c r="B4921" s="284">
        <v>-7.1958223142287697E-2</v>
      </c>
      <c r="C4921" s="284">
        <v>-0.119156820051462</v>
      </c>
      <c r="D4921" s="284">
        <v>-0.164777416693177</v>
      </c>
      <c r="E4921" s="284">
        <v>-0.38351354247219099</v>
      </c>
    </row>
    <row r="4922" spans="1:5" x14ac:dyDescent="0.25">
      <c r="A4922" s="284">
        <v>27670.817736477798</v>
      </c>
      <c r="B4922" s="284">
        <v>-0.15227726730489</v>
      </c>
      <c r="C4922" s="284">
        <v>-0.119143118283112</v>
      </c>
      <c r="D4922" s="284">
        <v>-0.16475283465742999</v>
      </c>
      <c r="E4922" s="284">
        <v>-0.38355209331226098</v>
      </c>
    </row>
    <row r="4923" spans="1:5" x14ac:dyDescent="0.25">
      <c r="A4923" s="284">
        <v>27675.873509445999</v>
      </c>
      <c r="B4923" s="284">
        <v>0.294460271278285</v>
      </c>
      <c r="C4923" s="284">
        <v>-0.119114264079362</v>
      </c>
      <c r="D4923" s="284">
        <v>-0.16470112126320099</v>
      </c>
      <c r="E4923" s="284">
        <v>-0.383633209347159</v>
      </c>
    </row>
    <row r="4924" spans="1:5" x14ac:dyDescent="0.25">
      <c r="A4924" s="284">
        <v>27676.357446779301</v>
      </c>
      <c r="B4924" s="284">
        <v>3.8598508954823502E-2</v>
      </c>
      <c r="C4924" s="284">
        <v>-0.119111499788843</v>
      </c>
      <c r="D4924" s="284">
        <v>-0.16469617126994399</v>
      </c>
      <c r="E4924" s="284">
        <v>-0.38364097461993402</v>
      </c>
    </row>
    <row r="4925" spans="1:5" x14ac:dyDescent="0.25">
      <c r="A4925" s="284">
        <v>27677.043781913799</v>
      </c>
      <c r="B4925" s="284">
        <v>-7.0986683968687903E-2</v>
      </c>
      <c r="C4925" s="284">
        <v>-0.11910757938515899</v>
      </c>
      <c r="D4925" s="284">
        <v>-0.16468915103394699</v>
      </c>
      <c r="E4925" s="284">
        <v>-0.38365198915788401</v>
      </c>
    </row>
    <row r="4926" spans="1:5" x14ac:dyDescent="0.25">
      <c r="A4926" s="284">
        <v>27677.8045674268</v>
      </c>
      <c r="B4926" s="284">
        <v>0.47476205795347098</v>
      </c>
      <c r="C4926" s="284">
        <v>-0.119103232557388</v>
      </c>
      <c r="D4926" s="284">
        <v>-0.164681369276063</v>
      </c>
      <c r="E4926" s="284">
        <v>-0.38366419850064098</v>
      </c>
    </row>
    <row r="4927" spans="1:5" x14ac:dyDescent="0.25">
      <c r="A4927" s="284">
        <v>27679.802235601201</v>
      </c>
      <c r="B4927" s="284">
        <v>-0.44593658049023599</v>
      </c>
      <c r="C4927" s="284">
        <v>-0.119091813935847</v>
      </c>
      <c r="D4927" s="284">
        <v>-0.16466093596101999</v>
      </c>
      <c r="E4927" s="284">
        <v>-0.38369625775392902</v>
      </c>
    </row>
    <row r="4928" spans="1:5" x14ac:dyDescent="0.25">
      <c r="A4928" s="284">
        <v>27680.052562115899</v>
      </c>
      <c r="B4928" s="284">
        <v>-1.7349735121547001</v>
      </c>
      <c r="C4928" s="284">
        <v>-0.11909038307572201</v>
      </c>
      <c r="D4928" s="284">
        <v>-0.16465837547544901</v>
      </c>
      <c r="E4928" s="284">
        <v>-0.38370027585732203</v>
      </c>
    </row>
    <row r="4929" spans="1:5" x14ac:dyDescent="0.25">
      <c r="A4929" s="284">
        <v>27682.115126984401</v>
      </c>
      <c r="B4929" s="284">
        <v>-7.2864614851075898E-2</v>
      </c>
      <c r="C4929" s="284">
        <v>-0.119078586501785</v>
      </c>
      <c r="D4929" s="284">
        <v>-0.16463729577446801</v>
      </c>
      <c r="E4929" s="284">
        <v>-0.38373338301301102</v>
      </c>
    </row>
    <row r="4930" spans="1:5" x14ac:dyDescent="0.25">
      <c r="A4930" s="284">
        <v>27683.546687675898</v>
      </c>
      <c r="B4930" s="284">
        <v>-0.42482799425374002</v>
      </c>
      <c r="C4930" s="284">
        <v>-0.11907039398151301</v>
      </c>
      <c r="D4930" s="284">
        <v>-0.16462273341018699</v>
      </c>
      <c r="E4930" s="284">
        <v>-0.38375636163706101</v>
      </c>
    </row>
    <row r="4931" spans="1:5" x14ac:dyDescent="0.25">
      <c r="A4931" s="284">
        <v>27684.3909633535</v>
      </c>
      <c r="B4931" s="284">
        <v>-8.4473598440759606E-2</v>
      </c>
      <c r="C4931" s="284">
        <v>-0.119065562369662</v>
      </c>
      <c r="D4931" s="284">
        <v>-0.16461414512605599</v>
      </c>
      <c r="E4931" s="284">
        <v>-0.38376991581918202</v>
      </c>
    </row>
    <row r="4932" spans="1:5" x14ac:dyDescent="0.25">
      <c r="A4932" s="284">
        <v>27684.657468574602</v>
      </c>
      <c r="B4932" s="284">
        <v>1.02611445548901</v>
      </c>
      <c r="C4932" s="284">
        <v>-0.11906403645974099</v>
      </c>
      <c r="D4932" s="284">
        <v>-0.16461143413647999</v>
      </c>
      <c r="E4932" s="284">
        <v>-0.38377419446125699</v>
      </c>
    </row>
    <row r="4933" spans="1:5" x14ac:dyDescent="0.25">
      <c r="A4933" s="284">
        <v>27687.738433188799</v>
      </c>
      <c r="B4933" s="284">
        <v>-0.471958247519633</v>
      </c>
      <c r="C4933" s="284">
        <v>-0.11904639067226901</v>
      </c>
      <c r="D4933" s="284">
        <v>-0.16458009342608401</v>
      </c>
      <c r="E4933" s="284">
        <v>-0.38382366010076102</v>
      </c>
    </row>
    <row r="4934" spans="1:5" x14ac:dyDescent="0.25">
      <c r="A4934" s="284">
        <v>27697.6793200832</v>
      </c>
      <c r="B4934" s="284">
        <v>-0.85486600796655898</v>
      </c>
      <c r="C4934" s="284">
        <v>-0.11898934559478901</v>
      </c>
      <c r="D4934" s="284">
        <v>-0.16447929275259801</v>
      </c>
      <c r="E4934" s="284">
        <v>-0.38398331946911901</v>
      </c>
    </row>
    <row r="4935" spans="1:5" x14ac:dyDescent="0.25">
      <c r="A4935" s="284">
        <v>27698.682594424601</v>
      </c>
      <c r="B4935" s="284">
        <v>-0.41923766351167302</v>
      </c>
      <c r="C4935" s="284">
        <v>-0.118983578964583</v>
      </c>
      <c r="D4935" s="284">
        <v>-0.164469167948433</v>
      </c>
      <c r="E4935" s="284">
        <v>-0.38399943767255001</v>
      </c>
    </row>
    <row r="4936" spans="1:5" x14ac:dyDescent="0.25">
      <c r="A4936" s="284">
        <v>27702.587243849801</v>
      </c>
      <c r="B4936" s="284">
        <v>3.0005125772479802</v>
      </c>
      <c r="C4936" s="284">
        <v>-0.118961135252777</v>
      </c>
      <c r="D4936" s="284">
        <v>-0.16442976316239399</v>
      </c>
      <c r="E4936" s="284">
        <v>-0.38406217633971401</v>
      </c>
    </row>
    <row r="4937" spans="1:5" x14ac:dyDescent="0.25">
      <c r="A4937" s="284">
        <v>27707.3278518845</v>
      </c>
      <c r="B4937" s="284">
        <v>-0.55129670408620202</v>
      </c>
      <c r="C4937" s="284">
        <v>-0.118933843586553</v>
      </c>
      <c r="D4937" s="284">
        <v>-0.16438192208245</v>
      </c>
      <c r="E4937" s="284">
        <v>-0.38413836426526698</v>
      </c>
    </row>
    <row r="4938" spans="1:5" x14ac:dyDescent="0.25">
      <c r="A4938" s="284">
        <v>27707.964433158901</v>
      </c>
      <c r="B4938" s="284">
        <v>-0.43232587561554697</v>
      </c>
      <c r="C4938" s="284">
        <v>-0.118930175867298</v>
      </c>
      <c r="D4938" s="284">
        <v>-0.164375513982876</v>
      </c>
      <c r="E4938" s="284">
        <v>-0.38414859642348198</v>
      </c>
    </row>
    <row r="4939" spans="1:5" x14ac:dyDescent="0.25">
      <c r="A4939" s="284">
        <v>27708.4148060808</v>
      </c>
      <c r="B4939" s="284">
        <v>0.33919852223955899</v>
      </c>
      <c r="C4939" s="284">
        <v>-0.118927580997059</v>
      </c>
      <c r="D4939" s="284">
        <v>-0.16437099067310401</v>
      </c>
      <c r="E4939" s="284">
        <v>-0.38415583609285697</v>
      </c>
    </row>
    <row r="4940" spans="1:5" x14ac:dyDescent="0.25">
      <c r="A4940" s="284">
        <v>27709.753880122698</v>
      </c>
      <c r="B4940" s="284">
        <v>-6.2093797746354297E-3</v>
      </c>
      <c r="C4940" s="284">
        <v>-0.118919863223771</v>
      </c>
      <c r="D4940" s="284">
        <v>-0.164357541714686</v>
      </c>
      <c r="E4940" s="284">
        <v>-0.38417736171087102</v>
      </c>
    </row>
    <row r="4941" spans="1:5" x14ac:dyDescent="0.25">
      <c r="A4941" s="284">
        <v>27712.123696994098</v>
      </c>
      <c r="B4941" s="284">
        <v>-0.26203271041769199</v>
      </c>
      <c r="C4941" s="284">
        <v>-0.118906197816567</v>
      </c>
      <c r="D4941" s="284">
        <v>-0.16433374051507599</v>
      </c>
      <c r="E4941" s="284">
        <v>-0.38421545955044001</v>
      </c>
    </row>
    <row r="4942" spans="1:5" x14ac:dyDescent="0.25">
      <c r="A4942" s="284">
        <v>27712.678488939699</v>
      </c>
      <c r="B4942" s="284">
        <v>-0.31160706719795001</v>
      </c>
      <c r="C4942" s="284">
        <v>-0.118902997122246</v>
      </c>
      <c r="D4942" s="284">
        <v>-0.16432816847531301</v>
      </c>
      <c r="E4942" s="284">
        <v>-0.38422437891411398</v>
      </c>
    </row>
    <row r="4943" spans="1:5" x14ac:dyDescent="0.25">
      <c r="A4943" s="284">
        <v>27713.226907161399</v>
      </c>
      <c r="B4943" s="284">
        <v>0.26998194785237101</v>
      </c>
      <c r="C4943" s="284">
        <v>-0.118899833199082</v>
      </c>
      <c r="D4943" s="284">
        <v>-0.16432266044989399</v>
      </c>
      <c r="E4943" s="284">
        <v>-0.38423319822902102</v>
      </c>
    </row>
    <row r="4944" spans="1:5" x14ac:dyDescent="0.25">
      <c r="A4944" s="284">
        <v>27717.7052016097</v>
      </c>
      <c r="B4944" s="284">
        <v>-2.5006545033312601E-2</v>
      </c>
      <c r="C4944" s="284">
        <v>-0.11887397264938</v>
      </c>
      <c r="D4944" s="284">
        <v>-0.164277682805689</v>
      </c>
      <c r="E4944" s="284">
        <v>-0.38430521532731798</v>
      </c>
    </row>
    <row r="4945" spans="1:5" x14ac:dyDescent="0.25">
      <c r="A4945" s="284">
        <v>27720.349268231199</v>
      </c>
      <c r="B4945" s="284">
        <v>-0.23328447648005601</v>
      </c>
      <c r="C4945" s="284">
        <v>-0.118858692662989</v>
      </c>
      <c r="D4945" s="284">
        <v>-0.16425120695020001</v>
      </c>
      <c r="E4945" s="284">
        <v>-0.38434773553405699</v>
      </c>
    </row>
    <row r="4946" spans="1:5" x14ac:dyDescent="0.25">
      <c r="A4946" s="284">
        <v>27727.717752717701</v>
      </c>
      <c r="B4946" s="284">
        <v>-0.83129816101153997</v>
      </c>
      <c r="C4946" s="284">
        <v>-0.11881605385849001</v>
      </c>
      <c r="D4946" s="284">
        <v>-0.16417759947729399</v>
      </c>
      <c r="E4946" s="284">
        <v>-0.38446627200983402</v>
      </c>
    </row>
    <row r="4947" spans="1:5" x14ac:dyDescent="0.25">
      <c r="A4947" s="284">
        <v>27727.790361866799</v>
      </c>
      <c r="B4947" s="284">
        <v>-0.763483255552866</v>
      </c>
      <c r="C4947" s="284">
        <v>-0.118815633333892</v>
      </c>
      <c r="D4947" s="284">
        <v>-0.164176877218357</v>
      </c>
      <c r="E4947" s="284">
        <v>-0.38446744031803698</v>
      </c>
    </row>
    <row r="4948" spans="1:5" x14ac:dyDescent="0.25">
      <c r="A4948" s="284">
        <v>27728.185622576701</v>
      </c>
      <c r="B4948" s="284">
        <v>-8.7655582230516907E-2</v>
      </c>
      <c r="C4948" s="284">
        <v>-0.11881334413407001</v>
      </c>
      <c r="D4948" s="284">
        <v>-0.164172945474441</v>
      </c>
      <c r="E4948" s="284">
        <v>-0.38447380033203199</v>
      </c>
    </row>
    <row r="4949" spans="1:5" x14ac:dyDescent="0.25">
      <c r="A4949" s="284">
        <v>27728.9496202515</v>
      </c>
      <c r="B4949" s="284">
        <v>-0.28953387919236101</v>
      </c>
      <c r="C4949" s="284">
        <v>-0.11880891720074099</v>
      </c>
      <c r="D4949" s="284">
        <v>-0.16416534582404901</v>
      </c>
      <c r="E4949" s="284">
        <v>-0.38448609380534998</v>
      </c>
    </row>
    <row r="4950" spans="1:5" x14ac:dyDescent="0.25">
      <c r="A4950" s="284">
        <v>27729.171860660601</v>
      </c>
      <c r="B4950" s="284">
        <v>0.57856722997675603</v>
      </c>
      <c r="C4950" s="284">
        <v>-0.118807629443584</v>
      </c>
      <c r="D4950" s="284">
        <v>-0.164163135150551</v>
      </c>
      <c r="E4950" s="284">
        <v>-0.38448967015593999</v>
      </c>
    </row>
    <row r="4951" spans="1:5" x14ac:dyDescent="0.25">
      <c r="A4951" s="284">
        <v>27733.5083296394</v>
      </c>
      <c r="B4951" s="284">
        <v>-0.57073517490630099</v>
      </c>
      <c r="C4951" s="284">
        <v>-0.118782482994387</v>
      </c>
      <c r="D4951" s="284">
        <v>-0.164119999354115</v>
      </c>
      <c r="E4951" s="284">
        <v>-0.38455945817870202</v>
      </c>
    </row>
    <row r="4952" spans="1:5" x14ac:dyDescent="0.25">
      <c r="A4952" s="284">
        <v>27734.312866939399</v>
      </c>
      <c r="B4952" s="284">
        <v>0.27059193510521301</v>
      </c>
      <c r="C4952" s="284">
        <v>-0.11877781536459001</v>
      </c>
      <c r="D4952" s="284">
        <v>-0.164111996447287</v>
      </c>
      <c r="E4952" s="284">
        <v>-0.384572407790092</v>
      </c>
    </row>
    <row r="4953" spans="1:5" x14ac:dyDescent="0.25">
      <c r="A4953" s="284">
        <v>27739.057937664002</v>
      </c>
      <c r="B4953" s="284">
        <v>-0.34719396984552697</v>
      </c>
      <c r="C4953" s="284">
        <v>-0.118750260260477</v>
      </c>
      <c r="D4953" s="284">
        <v>-0.164064839200949</v>
      </c>
      <c r="E4953" s="284">
        <v>-0.38464879231439097</v>
      </c>
    </row>
    <row r="4954" spans="1:5" x14ac:dyDescent="0.25">
      <c r="A4954" s="284">
        <v>27746.151643199199</v>
      </c>
      <c r="B4954" s="284">
        <v>-0.60424419266596996</v>
      </c>
      <c r="C4954" s="284">
        <v>-0.118709000418594</v>
      </c>
      <c r="D4954" s="284">
        <v>-0.163994675233821</v>
      </c>
      <c r="E4954" s="284">
        <v>-0.38476301983415001</v>
      </c>
    </row>
    <row r="4955" spans="1:5" x14ac:dyDescent="0.25">
      <c r="A4955" s="284">
        <v>27752.871931640198</v>
      </c>
      <c r="B4955" s="284">
        <v>0.33754987621941202</v>
      </c>
      <c r="C4955" s="284">
        <v>-0.118669831343282</v>
      </c>
      <c r="D4955" s="284">
        <v>-0.16392839881639201</v>
      </c>
      <c r="E4955" s="284">
        <v>-0.38487127015594402</v>
      </c>
    </row>
    <row r="4956" spans="1:5" x14ac:dyDescent="0.25">
      <c r="A4956" s="284">
        <v>27755.380605419301</v>
      </c>
      <c r="B4956" s="284">
        <v>0.80964303065418397</v>
      </c>
      <c r="C4956" s="284">
        <v>-0.118655200629303</v>
      </c>
      <c r="D4956" s="284">
        <v>-0.16390394069599701</v>
      </c>
      <c r="E4956" s="284">
        <v>-0.384911689500746</v>
      </c>
    </row>
    <row r="4957" spans="1:5" x14ac:dyDescent="0.25">
      <c r="A4957" s="284">
        <v>27756.8408265</v>
      </c>
      <c r="B4957" s="284">
        <v>-0.39341292792496302</v>
      </c>
      <c r="C4957" s="284">
        <v>-0.118646675154849</v>
      </c>
      <c r="D4957" s="284">
        <v>-0.16388970438385</v>
      </c>
      <c r="E4957" s="284">
        <v>-0.384935219823758</v>
      </c>
    </row>
    <row r="4958" spans="1:5" x14ac:dyDescent="0.25">
      <c r="A4958" s="284">
        <v>27758.319416562401</v>
      </c>
      <c r="B4958" s="284">
        <v>-0.228077105687507</v>
      </c>
      <c r="C4958" s="284">
        <v>-0.118638042433427</v>
      </c>
      <c r="D4958" s="284">
        <v>-0.16387528898474099</v>
      </c>
      <c r="E4958" s="284">
        <v>-0.38495904786864499</v>
      </c>
    </row>
    <row r="4959" spans="1:5" x14ac:dyDescent="0.25">
      <c r="A4959" s="284">
        <v>27759.582153322001</v>
      </c>
      <c r="B4959" s="284">
        <v>-0.16816748392830499</v>
      </c>
      <c r="C4959" s="284">
        <v>-0.118630665219086</v>
      </c>
      <c r="D4959" s="284">
        <v>-0.16386297803066199</v>
      </c>
      <c r="E4959" s="284">
        <v>-0.38497939735492498</v>
      </c>
    </row>
    <row r="4960" spans="1:5" x14ac:dyDescent="0.25">
      <c r="A4960" s="284">
        <v>27760.9655628531</v>
      </c>
      <c r="B4960" s="284">
        <v>5.5293709405401799E-2</v>
      </c>
      <c r="C4960" s="284">
        <v>-0.118622578298497</v>
      </c>
      <c r="D4960" s="284">
        <v>-0.16384949058675899</v>
      </c>
      <c r="E4960" s="284">
        <v>-0.38500169152911501</v>
      </c>
    </row>
    <row r="4961" spans="1:5" x14ac:dyDescent="0.25">
      <c r="A4961" s="284">
        <v>27767.447003294099</v>
      </c>
      <c r="B4961" s="284">
        <v>-0.22294658033618101</v>
      </c>
      <c r="C4961" s="284">
        <v>-0.118584660133841</v>
      </c>
      <c r="D4961" s="284">
        <v>-0.16378630028598801</v>
      </c>
      <c r="E4961" s="284">
        <v>-0.38510617512978501</v>
      </c>
    </row>
    <row r="4962" spans="1:5" x14ac:dyDescent="0.25">
      <c r="A4962" s="284">
        <v>27768.629314201298</v>
      </c>
      <c r="B4962" s="284">
        <v>-0.2259793900524</v>
      </c>
      <c r="C4962" s="284">
        <v>-0.118577735806264</v>
      </c>
      <c r="D4962" s="284">
        <v>-0.16377477343751801</v>
      </c>
      <c r="E4962" s="284">
        <v>-0.38512523448886099</v>
      </c>
    </row>
    <row r="4963" spans="1:5" x14ac:dyDescent="0.25">
      <c r="A4963" s="284">
        <v>27773.9862473633</v>
      </c>
      <c r="B4963" s="284">
        <v>-0.240211351223518</v>
      </c>
      <c r="C4963" s="284">
        <v>-0.118546334678063</v>
      </c>
      <c r="D4963" s="284">
        <v>-0.16372254643322801</v>
      </c>
      <c r="E4963" s="284">
        <v>-0.38521161779982599</v>
      </c>
    </row>
    <row r="4964" spans="1:5" x14ac:dyDescent="0.25">
      <c r="A4964" s="284">
        <v>27776.655691380802</v>
      </c>
      <c r="B4964" s="284">
        <v>-1.1346233979092599E-2</v>
      </c>
      <c r="C4964" s="284">
        <v>-0.11853066967464</v>
      </c>
      <c r="D4964" s="284">
        <v>-0.163696520895867</v>
      </c>
      <c r="E4964" s="284">
        <v>-0.385254671731112</v>
      </c>
    </row>
    <row r="4965" spans="1:5" x14ac:dyDescent="0.25">
      <c r="A4965" s="284">
        <v>27779.319939182398</v>
      </c>
      <c r="B4965" s="284">
        <v>-2.9692125433589098E-2</v>
      </c>
      <c r="C4965" s="284">
        <v>-0.11851501874685701</v>
      </c>
      <c r="D4965" s="284">
        <v>-0.163670546018608</v>
      </c>
      <c r="E4965" s="284">
        <v>-0.38529764805275601</v>
      </c>
    </row>
    <row r="4966" spans="1:5" x14ac:dyDescent="0.25">
      <c r="A4966" s="284">
        <v>27782.794162094298</v>
      </c>
      <c r="B4966" s="284">
        <v>-0.67868027883378801</v>
      </c>
      <c r="C4966" s="284">
        <v>-0.118494596936911</v>
      </c>
      <c r="D4966" s="284">
        <v>-0.16363667435184701</v>
      </c>
      <c r="E4966" s="284">
        <v>-0.38535369821266102</v>
      </c>
    </row>
    <row r="4967" spans="1:5" x14ac:dyDescent="0.25">
      <c r="A4967" s="284">
        <v>27783.029193627401</v>
      </c>
      <c r="B4967" s="284">
        <v>-0.54773856285553801</v>
      </c>
      <c r="C4967" s="284">
        <v>-0.118493215399392</v>
      </c>
      <c r="D4967" s="284">
        <v>-0.16363438293014901</v>
      </c>
      <c r="E4967" s="284">
        <v>-0.38535749035142097</v>
      </c>
    </row>
    <row r="4968" spans="1:5" x14ac:dyDescent="0.25">
      <c r="A4968" s="284">
        <v>27783.227505985102</v>
      </c>
      <c r="B4968" s="284">
        <v>-0.795217091778466</v>
      </c>
      <c r="C4968" s="284">
        <v>-0.11849204970065</v>
      </c>
      <c r="D4968" s="284">
        <v>-0.163632449499202</v>
      </c>
      <c r="E4968" s="284">
        <v>-0.38536069007457502</v>
      </c>
    </row>
    <row r="4969" spans="1:5" x14ac:dyDescent="0.25">
      <c r="A4969" s="284">
        <v>27789.740732593498</v>
      </c>
      <c r="B4969" s="284">
        <v>-0.42461742430649502</v>
      </c>
      <c r="C4969" s="284">
        <v>-0.118453719087669</v>
      </c>
      <c r="D4969" s="284">
        <v>-0.163568949301657</v>
      </c>
      <c r="E4969" s="284">
        <v>-0.38546579641956702</v>
      </c>
    </row>
    <row r="4970" spans="1:5" x14ac:dyDescent="0.25">
      <c r="A4970" s="284">
        <v>27790.6928476621</v>
      </c>
      <c r="B4970" s="284">
        <v>-0.25253252636028301</v>
      </c>
      <c r="C4970" s="284">
        <v>-0.118448112939467</v>
      </c>
      <c r="D4970" s="284">
        <v>-0.16355966672965899</v>
      </c>
      <c r="E4970" s="284">
        <v>-0.38548116387703701</v>
      </c>
    </row>
    <row r="4971" spans="1:5" x14ac:dyDescent="0.25">
      <c r="A4971" s="284">
        <v>27798.5801030441</v>
      </c>
      <c r="B4971" s="284">
        <v>0.24381902736407801</v>
      </c>
      <c r="C4971" s="284">
        <v>-0.11840158546492</v>
      </c>
      <c r="D4971" s="284">
        <v>-0.16348277054517901</v>
      </c>
      <c r="E4971" s="284">
        <v>-0.3856084963659</v>
      </c>
    </row>
    <row r="4972" spans="1:5" x14ac:dyDescent="0.25">
      <c r="A4972" s="284">
        <v>27800.583950241398</v>
      </c>
      <c r="B4972" s="284">
        <v>-0.57412697596373996</v>
      </c>
      <c r="C4972" s="284">
        <v>-0.118389752342687</v>
      </c>
      <c r="D4972" s="284">
        <v>-0.163463469892622</v>
      </c>
      <c r="E4972" s="284">
        <v>-0.38564085001843101</v>
      </c>
    </row>
    <row r="4973" spans="1:5" x14ac:dyDescent="0.25">
      <c r="A4973" s="284">
        <v>27807.568153985801</v>
      </c>
      <c r="B4973" s="284">
        <v>-0.16145614792889601</v>
      </c>
      <c r="C4973" s="284">
        <v>-0.118348451073473</v>
      </c>
      <c r="D4973" s="284">
        <v>-0.163396331368413</v>
      </c>
      <c r="E4973" s="284">
        <v>-0.38575365111265603</v>
      </c>
    </row>
    <row r="4974" spans="1:5" x14ac:dyDescent="0.25">
      <c r="A4974" s="284">
        <v>27812.8496701927</v>
      </c>
      <c r="B4974" s="284">
        <v>-0.17969588852655399</v>
      </c>
      <c r="C4974" s="284">
        <v>-0.11831716396646599</v>
      </c>
      <c r="D4974" s="284">
        <v>-0.163345695956399</v>
      </c>
      <c r="E4974" s="284">
        <v>-0.38583897908378201</v>
      </c>
    </row>
    <row r="4975" spans="1:5" x14ac:dyDescent="0.25">
      <c r="A4975" s="284">
        <v>27814.430758351002</v>
      </c>
      <c r="B4975" s="284">
        <v>-8.8410033168206906E-2</v>
      </c>
      <c r="C4975" s="284">
        <v>-0.11830779311287699</v>
      </c>
      <c r="D4975" s="284">
        <v>-0.16333059533782601</v>
      </c>
      <c r="E4975" s="284">
        <v>-0.385864524148474</v>
      </c>
    </row>
    <row r="4976" spans="1:5" x14ac:dyDescent="0.25">
      <c r="A4976" s="284">
        <v>27819.616608557099</v>
      </c>
      <c r="B4976" s="284">
        <v>-0.38371253505859998</v>
      </c>
      <c r="C4976" s="284">
        <v>-0.118277018371708</v>
      </c>
      <c r="D4976" s="284">
        <v>-0.16328106644500101</v>
      </c>
      <c r="E4976" s="284">
        <v>-0.385948330863082</v>
      </c>
    </row>
    <row r="4977" spans="1:5" x14ac:dyDescent="0.25">
      <c r="A4977" s="284">
        <v>27826.0241955405</v>
      </c>
      <c r="B4977" s="284">
        <v>-0.71434248210127105</v>
      </c>
      <c r="C4977" s="284">
        <v>-0.118238880146014</v>
      </c>
      <c r="D4977" s="284">
        <v>-0.163219988071059</v>
      </c>
      <c r="E4977" s="284">
        <v>-0.38605190940788497</v>
      </c>
    </row>
    <row r="4978" spans="1:5" x14ac:dyDescent="0.25">
      <c r="A4978" s="284">
        <v>27828.662589289899</v>
      </c>
      <c r="B4978" s="284">
        <v>-0.56967502186262597</v>
      </c>
      <c r="C4978" s="284">
        <v>-0.118223176316079</v>
      </c>
      <c r="D4978" s="284">
        <v>-0.16319491559202801</v>
      </c>
      <c r="E4978" s="284">
        <v>-0.38609456786796398</v>
      </c>
    </row>
    <row r="4979" spans="1:5" x14ac:dyDescent="0.25">
      <c r="A4979" s="284">
        <v>27829.822519179499</v>
      </c>
      <c r="B4979" s="284">
        <v>-0.66593621176954698</v>
      </c>
      <c r="C4979" s="284">
        <v>-0.11821627236486699</v>
      </c>
      <c r="D4979" s="284">
        <v>-0.163183902147124</v>
      </c>
      <c r="E4979" s="284">
        <v>-0.386113323644725</v>
      </c>
    </row>
    <row r="4980" spans="1:5" x14ac:dyDescent="0.25">
      <c r="A4980" s="284">
        <v>27831.0714637323</v>
      </c>
      <c r="B4980" s="284">
        <v>-0.44348608174517001</v>
      </c>
      <c r="C4980" s="284">
        <v>-0.118208838594658</v>
      </c>
      <c r="D4980" s="284">
        <v>-0.16317204351485501</v>
      </c>
      <c r="E4980" s="284">
        <v>-0.38613351987746902</v>
      </c>
    </row>
    <row r="4981" spans="1:5" x14ac:dyDescent="0.25">
      <c r="A4981" s="284">
        <v>27832.321736516598</v>
      </c>
      <c r="B4981" s="284">
        <v>-0.58401033817964099</v>
      </c>
      <c r="C4981" s="284">
        <v>-0.118201396918759</v>
      </c>
      <c r="D4981" s="284">
        <v>-0.163160172271131</v>
      </c>
      <c r="E4981" s="284">
        <v>-0.38615373991389901</v>
      </c>
    </row>
    <row r="4982" spans="1:5" x14ac:dyDescent="0.25">
      <c r="A4982" s="284">
        <v>27834.870479552799</v>
      </c>
      <c r="B4982" s="284">
        <v>-0.36395150977818203</v>
      </c>
      <c r="C4982" s="284">
        <v>-0.118186226693618</v>
      </c>
      <c r="D4982" s="284">
        <v>-0.16313602097994001</v>
      </c>
      <c r="E4982" s="284">
        <v>-0.38619495946030002</v>
      </c>
    </row>
    <row r="4983" spans="1:5" x14ac:dyDescent="0.25">
      <c r="A4983" s="284">
        <v>27836.2070208363</v>
      </c>
      <c r="B4983" s="284">
        <v>8.3824981921654093E-2</v>
      </c>
      <c r="C4983" s="284">
        <v>-0.118178271544004</v>
      </c>
      <c r="D4983" s="284">
        <v>-0.16312338090512299</v>
      </c>
      <c r="E4983" s="284">
        <v>-0.38621657719675001</v>
      </c>
    </row>
    <row r="4984" spans="1:5" x14ac:dyDescent="0.25">
      <c r="A4984" s="284">
        <v>27849.7805506267</v>
      </c>
      <c r="B4984" s="284">
        <v>-0.231279143595187</v>
      </c>
      <c r="C4984" s="284">
        <v>-0.118097179135339</v>
      </c>
      <c r="D4984" s="284">
        <v>-0.162995387433578</v>
      </c>
      <c r="E4984" s="284">
        <v>-0.38643619621540998</v>
      </c>
    </row>
    <row r="4985" spans="1:5" x14ac:dyDescent="0.25">
      <c r="A4985" s="284">
        <v>27850.3842069575</v>
      </c>
      <c r="B4985" s="284">
        <v>0.48382204153243302</v>
      </c>
      <c r="C4985" s="284">
        <v>-0.11809356535523299</v>
      </c>
      <c r="D4985" s="284">
        <v>-0.162989716206974</v>
      </c>
      <c r="E4985" s="284">
        <v>-0.38644596691128402</v>
      </c>
    </row>
    <row r="4986" spans="1:5" x14ac:dyDescent="0.25">
      <c r="A4986" s="284">
        <v>27856.299058500099</v>
      </c>
      <c r="B4986" s="284">
        <v>0.72189012744796599</v>
      </c>
      <c r="C4986" s="284">
        <v>-0.118058125614074</v>
      </c>
      <c r="D4986" s="284">
        <v>-0.16293414739784001</v>
      </c>
      <c r="E4986" s="284">
        <v>-0.38654171153903299</v>
      </c>
    </row>
    <row r="4987" spans="1:5" x14ac:dyDescent="0.25">
      <c r="A4987" s="284">
        <v>27856.825128985001</v>
      </c>
      <c r="B4987" s="284">
        <v>-0.27493538922135402</v>
      </c>
      <c r="C4987" s="284">
        <v>-0.118054970564034</v>
      </c>
      <c r="D4987" s="284">
        <v>-0.16292920507424</v>
      </c>
      <c r="E4987" s="284">
        <v>-0.38655022815721901</v>
      </c>
    </row>
    <row r="4988" spans="1:5" x14ac:dyDescent="0.25">
      <c r="A4988" s="284">
        <v>27857.7640935298</v>
      </c>
      <c r="B4988" s="284">
        <v>-0.81752733106141795</v>
      </c>
      <c r="C4988" s="284">
        <v>-0.118049338348387</v>
      </c>
      <c r="D4988" s="284">
        <v>-0.16292042431015699</v>
      </c>
      <c r="E4988" s="284">
        <v>-0.38656542916686998</v>
      </c>
    </row>
    <row r="4989" spans="1:5" x14ac:dyDescent="0.25">
      <c r="A4989" s="284">
        <v>27858.319117499399</v>
      </c>
      <c r="B4989" s="284">
        <v>-0.84890810213199597</v>
      </c>
      <c r="C4989" s="284">
        <v>-0.11804600626909501</v>
      </c>
      <c r="D4989" s="284">
        <v>-0.16291523398155</v>
      </c>
      <c r="E4989" s="284">
        <v>-0.386574415385528</v>
      </c>
    </row>
    <row r="4990" spans="1:5" x14ac:dyDescent="0.25">
      <c r="A4990" s="284">
        <v>27866.459987148799</v>
      </c>
      <c r="B4990" s="284">
        <v>-0.65928305658596897</v>
      </c>
      <c r="C4990" s="284">
        <v>-0.117997080322611</v>
      </c>
      <c r="D4990" s="284">
        <v>-0.162839178415284</v>
      </c>
      <c r="E4990" s="284">
        <v>-0.38670624686244998</v>
      </c>
    </row>
    <row r="4991" spans="1:5" x14ac:dyDescent="0.25">
      <c r="A4991" s="284">
        <v>27868.873953197501</v>
      </c>
      <c r="B4991" s="284">
        <v>-0.51558963092410703</v>
      </c>
      <c r="C4991" s="284">
        <v>-0.117982537003303</v>
      </c>
      <c r="D4991" s="284">
        <v>-0.162816699609626</v>
      </c>
      <c r="E4991" s="284">
        <v>-0.38674534714013498</v>
      </c>
    </row>
    <row r="4992" spans="1:5" x14ac:dyDescent="0.25">
      <c r="A4992" s="284">
        <v>27874.034046205801</v>
      </c>
      <c r="B4992" s="284">
        <v>-0.12055933326021701</v>
      </c>
      <c r="C4992" s="284">
        <v>-0.117951449208875</v>
      </c>
      <c r="D4992" s="284">
        <v>-0.162768648922264</v>
      </c>
      <c r="E4992" s="284">
        <v>-0.38682894527188399</v>
      </c>
    </row>
    <row r="4993" spans="1:5" x14ac:dyDescent="0.25">
      <c r="A4993" s="284">
        <v>27881.942873953201</v>
      </c>
      <c r="B4993" s="284">
        <v>-0.67008004723361203</v>
      </c>
      <c r="C4993" s="284">
        <v>-0.117903801228348</v>
      </c>
      <c r="D4993" s="284">
        <v>-0.162695470591953</v>
      </c>
      <c r="E4993" s="284">
        <v>-0.38695710240214598</v>
      </c>
    </row>
    <row r="4994" spans="1:5" x14ac:dyDescent="0.25">
      <c r="A4994" s="284">
        <v>27889.141318572601</v>
      </c>
      <c r="B4994" s="284">
        <v>-0.54305707811378401</v>
      </c>
      <c r="C4994" s="284">
        <v>-0.11786033055428401</v>
      </c>
      <c r="D4994" s="284">
        <v>-0.162628865252337</v>
      </c>
      <c r="E4994" s="284">
        <v>-0.38707378932816999</v>
      </c>
    </row>
    <row r="4995" spans="1:5" x14ac:dyDescent="0.25">
      <c r="A4995" s="284">
        <v>27890.419178885899</v>
      </c>
      <c r="B4995" s="284">
        <v>-0.93518567727892699</v>
      </c>
      <c r="C4995" s="284">
        <v>-0.117852598727531</v>
      </c>
      <c r="D4995" s="284">
        <v>-0.162617041542543</v>
      </c>
      <c r="E4995" s="284">
        <v>-0.38709450725047201</v>
      </c>
    </row>
    <row r="4996" spans="1:5" x14ac:dyDescent="0.25">
      <c r="A4996" s="284">
        <v>27891.0966864439</v>
      </c>
      <c r="B4996" s="284">
        <v>-0.86218357297259696</v>
      </c>
      <c r="C4996" s="284">
        <v>-0.117848499397575</v>
      </c>
      <c r="D4996" s="284">
        <v>-0.162610809748545</v>
      </c>
      <c r="E4996" s="284">
        <v>-0.38710549205308298</v>
      </c>
    </row>
    <row r="4997" spans="1:5" x14ac:dyDescent="0.25">
      <c r="A4997" s="284">
        <v>27892.876396011699</v>
      </c>
      <c r="B4997" s="284">
        <v>-0.227733891643433</v>
      </c>
      <c r="C4997" s="284">
        <v>-0.11783773107970399</v>
      </c>
      <c r="D4997" s="284">
        <v>-0.16259443977115901</v>
      </c>
      <c r="E4997" s="284">
        <v>-0.387134349081519</v>
      </c>
    </row>
    <row r="4998" spans="1:5" x14ac:dyDescent="0.25">
      <c r="A4998" s="284">
        <v>27893.570190939899</v>
      </c>
      <c r="B4998" s="284">
        <v>-5.39572254143805E-2</v>
      </c>
      <c r="C4998" s="284">
        <v>-0.11783353320132001</v>
      </c>
      <c r="D4998" s="284">
        <v>-0.162588058164019</v>
      </c>
      <c r="E4998" s="284">
        <v>-0.38714559927677</v>
      </c>
    </row>
    <row r="4999" spans="1:5" x14ac:dyDescent="0.25">
      <c r="A4999" s="284">
        <v>27899.428037079699</v>
      </c>
      <c r="B4999" s="284">
        <v>-0.86553972129409495</v>
      </c>
      <c r="C4999" s="284">
        <v>-0.11779802045014399</v>
      </c>
      <c r="D4999" s="284">
        <v>-0.16253422929244499</v>
      </c>
      <c r="E4999" s="284">
        <v>-0.38724059906367903</v>
      </c>
    </row>
    <row r="5000" spans="1:5" x14ac:dyDescent="0.25">
      <c r="A5000" s="284">
        <v>27900.586528075601</v>
      </c>
      <c r="B5000" s="284">
        <v>-0.30407697227702302</v>
      </c>
      <c r="C5000" s="284">
        <v>-0.117790997185707</v>
      </c>
      <c r="D5000" s="284">
        <v>-0.16252361324067</v>
      </c>
      <c r="E5000" s="284">
        <v>-0.38725938971142898</v>
      </c>
    </row>
    <row r="5001" spans="1:5" x14ac:dyDescent="0.25">
      <c r="A5001" s="284">
        <v>27900.610230091301</v>
      </c>
      <c r="B5001" s="284">
        <v>-0.48397399171232802</v>
      </c>
      <c r="C5001" s="284">
        <v>-0.11779085349402101</v>
      </c>
      <c r="D5001" s="284">
        <v>-0.16252339604275701</v>
      </c>
      <c r="E5001" s="284">
        <v>-0.38725977416607898</v>
      </c>
    </row>
    <row r="5002" spans="1:5" x14ac:dyDescent="0.25">
      <c r="A5002" s="284">
        <v>27902.308571750698</v>
      </c>
      <c r="B5002" s="284">
        <v>1.2638738337900099E-3</v>
      </c>
      <c r="C5002" s="284">
        <v>-0.11778055742558199</v>
      </c>
      <c r="D5002" s="284">
        <v>-0.16250783296712501</v>
      </c>
      <c r="E5002" s="284">
        <v>-0.38728732287909401</v>
      </c>
    </row>
    <row r="5003" spans="1:5" x14ac:dyDescent="0.25">
      <c r="A5003" s="284">
        <v>27902.450833770701</v>
      </c>
      <c r="B5003" s="284">
        <v>-9.9819479051821397E-2</v>
      </c>
      <c r="C5003" s="284">
        <v>-0.117779693887516</v>
      </c>
      <c r="D5003" s="284">
        <v>-0.16250652932214599</v>
      </c>
      <c r="E5003" s="284">
        <v>-0.38728963053897097</v>
      </c>
    </row>
    <row r="5004" spans="1:5" x14ac:dyDescent="0.25">
      <c r="A5004" s="284">
        <v>27905.080979333299</v>
      </c>
      <c r="B5004" s="284">
        <v>-0.12755405748259299</v>
      </c>
      <c r="C5004" s="284">
        <v>-0.117763724570147</v>
      </c>
      <c r="D5004" s="284">
        <v>-0.16248242748486899</v>
      </c>
      <c r="E5004" s="284">
        <v>-0.38733229836703897</v>
      </c>
    </row>
    <row r="5005" spans="1:5" x14ac:dyDescent="0.25">
      <c r="A5005" s="284">
        <v>27906.9154411942</v>
      </c>
      <c r="B5005" s="284">
        <v>-0.53436558227948305</v>
      </c>
      <c r="C5005" s="284">
        <v>-0.11775257773232101</v>
      </c>
      <c r="D5005" s="284">
        <v>-0.16246564940232699</v>
      </c>
      <c r="E5005" s="284">
        <v>-0.38736206031196102</v>
      </c>
    </row>
    <row r="5006" spans="1:5" x14ac:dyDescent="0.25">
      <c r="A5006" s="284">
        <v>27907.970260047299</v>
      </c>
      <c r="B5006" s="284">
        <v>-0.77797796541129205</v>
      </c>
      <c r="C5006" s="284">
        <v>-0.117746168280622</v>
      </c>
      <c r="D5006" s="284">
        <v>-0.16245601265811299</v>
      </c>
      <c r="E5006" s="284">
        <v>-0.38737917470663302</v>
      </c>
    </row>
    <row r="5007" spans="1:5" x14ac:dyDescent="0.25">
      <c r="A5007" s="284">
        <v>27908.335453667802</v>
      </c>
      <c r="B5007" s="284">
        <v>0.90684385412955804</v>
      </c>
      <c r="C5007" s="284">
        <v>-0.117743949235271</v>
      </c>
      <c r="D5007" s="284">
        <v>-0.16245267627717899</v>
      </c>
      <c r="E5007" s="284">
        <v>-0.38738510029682399</v>
      </c>
    </row>
    <row r="5008" spans="1:5" x14ac:dyDescent="0.25">
      <c r="A5008" s="284">
        <v>27909.668717409</v>
      </c>
      <c r="B5008" s="284">
        <v>-0.43505928029815599</v>
      </c>
      <c r="C5008" s="284">
        <v>-0.117735841128675</v>
      </c>
      <c r="D5008" s="284">
        <v>-0.16244050553216999</v>
      </c>
      <c r="E5008" s="284">
        <v>-0.38740673368279399</v>
      </c>
    </row>
    <row r="5009" spans="1:5" x14ac:dyDescent="0.25">
      <c r="A5009" s="284">
        <v>27913.455933447101</v>
      </c>
      <c r="B5009" s="284">
        <v>-0.163732997983324</v>
      </c>
      <c r="C5009" s="284">
        <v>-0.11771280132610799</v>
      </c>
      <c r="D5009" s="284">
        <v>-0.16240600385429799</v>
      </c>
      <c r="E5009" s="284">
        <v>-0.387468192914731</v>
      </c>
    </row>
    <row r="5010" spans="1:5" x14ac:dyDescent="0.25">
      <c r="A5010" s="284">
        <v>27913.479358262</v>
      </c>
      <c r="B5010" s="284">
        <v>1.29049709259199E-2</v>
      </c>
      <c r="C5010" s="284">
        <v>-0.117712658737089</v>
      </c>
      <c r="D5010" s="284">
        <v>-0.16240579045337</v>
      </c>
      <c r="E5010" s="284">
        <v>-0.38746857305442101</v>
      </c>
    </row>
    <row r="5011" spans="1:5" x14ac:dyDescent="0.25">
      <c r="A5011" s="284">
        <v>27915.898313280501</v>
      </c>
      <c r="B5011" s="284">
        <v>-0.14951676830260399</v>
      </c>
      <c r="C5011" s="284">
        <v>-0.11769792963954499</v>
      </c>
      <c r="D5011" s="284">
        <v>-0.162383753683882</v>
      </c>
      <c r="E5011" s="284">
        <v>-0.38750783124705901</v>
      </c>
    </row>
    <row r="5012" spans="1:5" x14ac:dyDescent="0.25">
      <c r="A5012" s="284">
        <v>27917.486444265902</v>
      </c>
      <c r="B5012" s="284">
        <v>-8.0238591355141803E-2</v>
      </c>
      <c r="C5012" s="284">
        <v>-0.117688254400621</v>
      </c>
      <c r="D5012" s="284">
        <v>-0.162369285751996</v>
      </c>
      <c r="E5012" s="284">
        <v>-0.38753360898785999</v>
      </c>
    </row>
    <row r="5013" spans="1:5" x14ac:dyDescent="0.25">
      <c r="A5013" s="284">
        <v>27925.1524779637</v>
      </c>
      <c r="B5013" s="284">
        <v>-0.51950137840254296</v>
      </c>
      <c r="C5013" s="284">
        <v>-0.11764149476051999</v>
      </c>
      <c r="D5013" s="284">
        <v>-0.16229991530117699</v>
      </c>
      <c r="E5013" s="284">
        <v>-0.38765806016202897</v>
      </c>
    </row>
    <row r="5014" spans="1:5" x14ac:dyDescent="0.25">
      <c r="A5014" s="284">
        <v>27925.597427323901</v>
      </c>
      <c r="B5014" s="284">
        <v>-0.73805165661420302</v>
      </c>
      <c r="C5014" s="284">
        <v>-0.117638776899871</v>
      </c>
      <c r="D5014" s="284">
        <v>-0.16229589100804201</v>
      </c>
      <c r="E5014" s="284">
        <v>-0.387665284756256</v>
      </c>
    </row>
    <row r="5015" spans="1:5" x14ac:dyDescent="0.25">
      <c r="A5015" s="284">
        <v>27929.2550437873</v>
      </c>
      <c r="B5015" s="284">
        <v>-6.9373908994518896E-2</v>
      </c>
      <c r="C5015" s="284">
        <v>-0.117616432612005</v>
      </c>
      <c r="D5015" s="284">
        <v>-0.162262810118081</v>
      </c>
      <c r="E5015" s="284">
        <v>-0.38772467921050502</v>
      </c>
    </row>
    <row r="5016" spans="1:5" x14ac:dyDescent="0.25">
      <c r="A5016" s="284">
        <v>27932.231093668601</v>
      </c>
      <c r="B5016" s="284">
        <v>-0.81503030622568395</v>
      </c>
      <c r="C5016" s="284">
        <v>-0.117598233042744</v>
      </c>
      <c r="D5016" s="284">
        <v>-0.16223589357841101</v>
      </c>
      <c r="E5016" s="284">
        <v>-0.387773010269237</v>
      </c>
    </row>
    <row r="5017" spans="1:5" x14ac:dyDescent="0.25">
      <c r="A5017" s="284">
        <v>27941.779206510899</v>
      </c>
      <c r="B5017" s="284">
        <v>-0.31890015902672503</v>
      </c>
      <c r="C5017" s="284">
        <v>-0.117539751977686</v>
      </c>
      <c r="D5017" s="284">
        <v>-0.16214981033287601</v>
      </c>
      <c r="E5017" s="284">
        <v>-0.38792811439206398</v>
      </c>
    </row>
    <row r="5018" spans="1:5" x14ac:dyDescent="0.25">
      <c r="A5018" s="284">
        <v>27941.9129634944</v>
      </c>
      <c r="B5018" s="284">
        <v>-0.39849788345705001</v>
      </c>
      <c r="C5018" s="284">
        <v>-0.11753893213085</v>
      </c>
      <c r="D5018" s="284">
        <v>-0.162148609501686</v>
      </c>
      <c r="E5018" s="284">
        <v>-0.38793028762321302</v>
      </c>
    </row>
    <row r="5019" spans="1:5" x14ac:dyDescent="0.25">
      <c r="A5019" s="284">
        <v>27943.503385217198</v>
      </c>
      <c r="B5019" s="284">
        <v>-0.386080975266201</v>
      </c>
      <c r="C5019" s="284">
        <v>-0.117529180752108</v>
      </c>
      <c r="D5019" s="284">
        <v>-0.162134331159274</v>
      </c>
      <c r="E5019" s="284">
        <v>-0.38795612905525101</v>
      </c>
    </row>
    <row r="5020" spans="1:5" x14ac:dyDescent="0.25">
      <c r="A5020" s="284">
        <v>27946.933156864001</v>
      </c>
      <c r="B5020" s="284">
        <v>-0.34693317069604002</v>
      </c>
      <c r="C5020" s="284">
        <v>-0.117508110380779</v>
      </c>
      <c r="D5020" s="284">
        <v>-0.16210353966965699</v>
      </c>
      <c r="E5020" s="284">
        <v>-0.38801186207077099</v>
      </c>
    </row>
    <row r="5021" spans="1:5" x14ac:dyDescent="0.25">
      <c r="A5021" s="284">
        <v>27951.379896000501</v>
      </c>
      <c r="B5021" s="284">
        <v>-0.31903047892506398</v>
      </c>
      <c r="C5021" s="284">
        <v>-0.11748079239740999</v>
      </c>
      <c r="D5021" s="284">
        <v>-0.162063739487288</v>
      </c>
      <c r="E5021" s="284">
        <v>-0.38808413177133499</v>
      </c>
    </row>
    <row r="5022" spans="1:5" x14ac:dyDescent="0.25">
      <c r="A5022" s="284">
        <v>27954.941983600002</v>
      </c>
      <c r="B5022" s="284">
        <v>-0.26011001908926601</v>
      </c>
      <c r="C5022" s="284">
        <v>-0.117458904542214</v>
      </c>
      <c r="D5022" s="284">
        <v>-0.162031971902524</v>
      </c>
      <c r="E5022" s="284">
        <v>-0.38814203453065399</v>
      </c>
    </row>
    <row r="5023" spans="1:5" x14ac:dyDescent="0.25">
      <c r="A5023" s="284">
        <v>27956.363147807198</v>
      </c>
      <c r="B5023" s="284">
        <v>-0.53057449804960699</v>
      </c>
      <c r="C5023" s="284">
        <v>-0.117450157912732</v>
      </c>
      <c r="D5023" s="284">
        <v>-0.162019306599409</v>
      </c>
      <c r="E5023" s="284">
        <v>-0.38816513596393998</v>
      </c>
    </row>
    <row r="5024" spans="1:5" x14ac:dyDescent="0.25">
      <c r="A5024" s="284">
        <v>27957.2370595465</v>
      </c>
      <c r="B5024" s="284">
        <v>-0.400708775191294</v>
      </c>
      <c r="C5024" s="284">
        <v>-0.11744477838384999</v>
      </c>
      <c r="D5024" s="284">
        <v>-0.162011518367045</v>
      </c>
      <c r="E5024" s="284">
        <v>-0.388179343269832</v>
      </c>
    </row>
    <row r="5025" spans="1:5" x14ac:dyDescent="0.25">
      <c r="A5025" s="284">
        <v>27958.590097518801</v>
      </c>
      <c r="B5025" s="284">
        <v>0.53014302755289799</v>
      </c>
      <c r="C5025" s="284">
        <v>-0.117436446937876</v>
      </c>
      <c r="D5025" s="284">
        <v>-0.161999460199552</v>
      </c>
      <c r="E5025" s="284">
        <v>-0.38820134133176798</v>
      </c>
    </row>
    <row r="5026" spans="1:5" x14ac:dyDescent="0.25">
      <c r="A5026" s="284">
        <v>27960.093947459001</v>
      </c>
      <c r="B5026" s="284">
        <v>-8.6789875850712406E-2</v>
      </c>
      <c r="C5026" s="284">
        <v>-0.117427183148264</v>
      </c>
      <c r="D5026" s="284">
        <v>-0.16198605800771801</v>
      </c>
      <c r="E5026" s="284">
        <v>-0.38822579145893299</v>
      </c>
    </row>
    <row r="5027" spans="1:5" x14ac:dyDescent="0.25">
      <c r="A5027" s="284">
        <v>27960.1637302325</v>
      </c>
      <c r="B5027" s="284">
        <v>0.17961546415565799</v>
      </c>
      <c r="C5027" s="284">
        <v>-0.117426752896314</v>
      </c>
      <c r="D5027" s="284">
        <v>-0.161985436109155</v>
      </c>
      <c r="E5027" s="284">
        <v>-0.38822692607061698</v>
      </c>
    </row>
    <row r="5028" spans="1:5" x14ac:dyDescent="0.25">
      <c r="A5028" s="284">
        <v>27961.4221451905</v>
      </c>
      <c r="B5028" s="284">
        <v>-0.36539989553434599</v>
      </c>
      <c r="C5028" s="284">
        <v>-0.117418994025987</v>
      </c>
      <c r="D5028" s="284">
        <v>-0.16197422121448801</v>
      </c>
      <c r="E5028" s="284">
        <v>-0.38824738746165599</v>
      </c>
    </row>
    <row r="5029" spans="1:5" x14ac:dyDescent="0.25">
      <c r="A5029" s="284">
        <v>27962.033872530501</v>
      </c>
      <c r="B5029" s="284">
        <v>-0.70480920062246899</v>
      </c>
      <c r="C5029" s="284">
        <v>-0.117415222366189</v>
      </c>
      <c r="D5029" s="284">
        <v>-0.16196876954877301</v>
      </c>
      <c r="E5029" s="284">
        <v>-0.38825733429500903</v>
      </c>
    </row>
    <row r="5030" spans="1:5" x14ac:dyDescent="0.25">
      <c r="A5030" s="284">
        <v>27962.575117681299</v>
      </c>
      <c r="B5030" s="284">
        <v>-0.25952552945403001</v>
      </c>
      <c r="C5030" s="284">
        <v>-0.117411885270651</v>
      </c>
      <c r="D5030" s="284">
        <v>-0.161963955329612</v>
      </c>
      <c r="E5030" s="284">
        <v>-0.38826613526657899</v>
      </c>
    </row>
    <row r="5031" spans="1:5" x14ac:dyDescent="0.25">
      <c r="A5031" s="284">
        <v>27966.315103002798</v>
      </c>
      <c r="B5031" s="284">
        <v>-0.18489774659831101</v>
      </c>
      <c r="C5031" s="284">
        <v>-0.117388820307039</v>
      </c>
      <c r="D5031" s="284">
        <v>-0.16193080068494201</v>
      </c>
      <c r="E5031" s="284">
        <v>-0.3883269546823</v>
      </c>
    </row>
    <row r="5032" spans="1:5" x14ac:dyDescent="0.25">
      <c r="A5032" s="284">
        <v>27968.367958428698</v>
      </c>
      <c r="B5032" s="284">
        <v>-0.884387869905645</v>
      </c>
      <c r="C5032" s="284">
        <v>-0.117376147788572</v>
      </c>
      <c r="D5032" s="284">
        <v>-0.16191260230009599</v>
      </c>
      <c r="E5032" s="284">
        <v>-0.38836034180055201</v>
      </c>
    </row>
    <row r="5033" spans="1:5" x14ac:dyDescent="0.25">
      <c r="A5033" s="284">
        <v>27969.551423329998</v>
      </c>
      <c r="B5033" s="284">
        <v>0.102710408182372</v>
      </c>
      <c r="C5033" s="284">
        <v>-0.117368842120269</v>
      </c>
      <c r="D5033" s="284">
        <v>-0.161902110986652</v>
      </c>
      <c r="E5033" s="284">
        <v>-0.38837959080276402</v>
      </c>
    </row>
    <row r="5034" spans="1:5" x14ac:dyDescent="0.25">
      <c r="A5034" s="284">
        <v>27974.640600403</v>
      </c>
      <c r="B5034" s="284">
        <v>1.2114121696771301E-2</v>
      </c>
      <c r="C5034" s="284">
        <v>-0.117337388741812</v>
      </c>
      <c r="D5034" s="284">
        <v>-0.161857111872939</v>
      </c>
      <c r="E5034" s="284">
        <v>-0.38846237464422301</v>
      </c>
    </row>
    <row r="5035" spans="1:5" x14ac:dyDescent="0.25">
      <c r="A5035" s="284">
        <v>27975.374939971902</v>
      </c>
      <c r="B5035" s="284">
        <v>-0.241237452407772</v>
      </c>
      <c r="C5035" s="284">
        <v>-0.11733284544408799</v>
      </c>
      <c r="D5035" s="284">
        <v>-0.16185065258232001</v>
      </c>
      <c r="E5035" s="284">
        <v>-0.38847432124025899</v>
      </c>
    </row>
    <row r="5036" spans="1:5" x14ac:dyDescent="0.25">
      <c r="A5036" s="284">
        <v>27978.5992139183</v>
      </c>
      <c r="B5036" s="284">
        <v>-4.0707839822384802E-2</v>
      </c>
      <c r="C5036" s="284">
        <v>-0.117312893289784</v>
      </c>
      <c r="D5036" s="284">
        <v>-0.16182229169406701</v>
      </c>
      <c r="E5036" s="284">
        <v>-0.388526779231537</v>
      </c>
    </row>
    <row r="5037" spans="1:5" x14ac:dyDescent="0.25">
      <c r="A5037" s="284">
        <v>27979.1747793785</v>
      </c>
      <c r="B5037" s="284">
        <v>-0.31190908603876399</v>
      </c>
      <c r="C5037" s="284">
        <v>-0.11730933162875</v>
      </c>
      <c r="D5037" s="284">
        <v>-0.161817228989108</v>
      </c>
      <c r="E5037" s="284">
        <v>-0.38853614421019</v>
      </c>
    </row>
    <row r="5038" spans="1:5" x14ac:dyDescent="0.25">
      <c r="A5038" s="284">
        <v>27980.7785059015</v>
      </c>
      <c r="B5038" s="284">
        <v>-0.80857735968822297</v>
      </c>
      <c r="C5038" s="284">
        <v>-0.11729938988619</v>
      </c>
      <c r="D5038" s="284">
        <v>-0.161803122523756</v>
      </c>
      <c r="E5038" s="284">
        <v>-0.388562239281463</v>
      </c>
    </row>
    <row r="5039" spans="1:5" x14ac:dyDescent="0.25">
      <c r="A5039" s="284">
        <v>27980.801197525001</v>
      </c>
      <c r="B5039" s="284">
        <v>-1.9299397714511699E-2</v>
      </c>
      <c r="C5039" s="284">
        <v>-0.117299249217394</v>
      </c>
      <c r="D5039" s="284">
        <v>-0.16180292292700699</v>
      </c>
      <c r="E5039" s="284">
        <v>-0.388562608520368</v>
      </c>
    </row>
    <row r="5040" spans="1:5" x14ac:dyDescent="0.25">
      <c r="A5040" s="284">
        <v>27987.9430048336</v>
      </c>
      <c r="B5040" s="284">
        <v>1.6940303811408E-2</v>
      </c>
      <c r="C5040" s="284">
        <v>-0.117254976076897</v>
      </c>
      <c r="D5040" s="284">
        <v>-0.16174010320313401</v>
      </c>
      <c r="E5040" s="284">
        <v>-0.38867883583644502</v>
      </c>
    </row>
    <row r="5041" spans="1:5" x14ac:dyDescent="0.25">
      <c r="A5041" s="284">
        <v>27988.6201993459</v>
      </c>
      <c r="B5041" s="284">
        <v>-7.3096856453835901E-2</v>
      </c>
      <c r="C5041" s="284">
        <v>-0.117250778045993</v>
      </c>
      <c r="D5041" s="284">
        <v>-0.161734146563529</v>
      </c>
      <c r="E5041" s="284">
        <v>-0.38868985872983303</v>
      </c>
    </row>
    <row r="5042" spans="1:5" x14ac:dyDescent="0.25">
      <c r="A5042" s="284">
        <v>27995.142175516001</v>
      </c>
      <c r="B5042" s="284">
        <v>-0.28644493535301402</v>
      </c>
      <c r="C5042" s="284">
        <v>-0.117210255406191</v>
      </c>
      <c r="D5042" s="284">
        <v>-0.161676913265764</v>
      </c>
      <c r="E5042" s="284">
        <v>-0.38879602790970202</v>
      </c>
    </row>
    <row r="5043" spans="1:5" x14ac:dyDescent="0.25">
      <c r="A5043" s="284">
        <v>27998.179701815399</v>
      </c>
      <c r="B5043" s="284">
        <v>0.36426743624580199</v>
      </c>
      <c r="C5043" s="284">
        <v>-0.11719137251096901</v>
      </c>
      <c r="D5043" s="284">
        <v>-0.161650398702012</v>
      </c>
      <c r="E5043" s="284">
        <v>-0.388845484248172</v>
      </c>
    </row>
    <row r="5044" spans="1:5" x14ac:dyDescent="0.25">
      <c r="A5044" s="284">
        <v>27999.314860865099</v>
      </c>
      <c r="B5044" s="284">
        <v>-8.2080954188645805E-2</v>
      </c>
      <c r="C5044" s="284">
        <v>-0.117184308627669</v>
      </c>
      <c r="D5044" s="284">
        <v>-0.16164048989990601</v>
      </c>
      <c r="E5044" s="284">
        <v>-0.38886396863387601</v>
      </c>
    </row>
    <row r="5045" spans="1:5" x14ac:dyDescent="0.25">
      <c r="A5045" s="284">
        <v>28002.686930424301</v>
      </c>
      <c r="B5045" s="284">
        <v>-0.36230421654175299</v>
      </c>
      <c r="C5045" s="284">
        <v>-0.11716331140769</v>
      </c>
      <c r="D5045" s="284">
        <v>-0.161611056166686</v>
      </c>
      <c r="E5045" s="284">
        <v>-0.38891887888057203</v>
      </c>
    </row>
    <row r="5046" spans="1:5" x14ac:dyDescent="0.25">
      <c r="A5046" s="284">
        <v>28007.8380904855</v>
      </c>
      <c r="B5046" s="284">
        <v>-0.24818959903039101</v>
      </c>
      <c r="C5046" s="284">
        <v>-0.11713120454395599</v>
      </c>
      <c r="D5046" s="284">
        <v>-0.16156627123207401</v>
      </c>
      <c r="E5046" s="284">
        <v>-0.389002775544528</v>
      </c>
    </row>
    <row r="5047" spans="1:5" x14ac:dyDescent="0.25">
      <c r="A5047" s="284">
        <v>28012.648028445401</v>
      </c>
      <c r="B5047" s="284">
        <v>5.2044887001612104E-3</v>
      </c>
      <c r="C5047" s="284">
        <v>-0.117101185043246</v>
      </c>
      <c r="D5047" s="284">
        <v>-0.16152453741216299</v>
      </c>
      <c r="E5047" s="284">
        <v>-0.389081127602528</v>
      </c>
    </row>
    <row r="5048" spans="1:5" x14ac:dyDescent="0.25">
      <c r="A5048" s="284">
        <v>28014.073431501602</v>
      </c>
      <c r="B5048" s="284">
        <v>-6.6608637847220806E-2</v>
      </c>
      <c r="C5048" s="284">
        <v>-0.117092280086845</v>
      </c>
      <c r="D5048" s="284">
        <v>-0.16151224931209199</v>
      </c>
      <c r="E5048" s="284">
        <v>-0.38910434857333998</v>
      </c>
    </row>
    <row r="5049" spans="1:5" x14ac:dyDescent="0.25">
      <c r="A5049" s="284">
        <v>28016.0744395285</v>
      </c>
      <c r="B5049" s="284">
        <v>0.63414678562097004</v>
      </c>
      <c r="C5049" s="284">
        <v>-0.11707977782675601</v>
      </c>
      <c r="D5049" s="284">
        <v>-0.16149499904258299</v>
      </c>
      <c r="E5049" s="284">
        <v>-0.38913695009974503</v>
      </c>
    </row>
    <row r="5050" spans="1:5" x14ac:dyDescent="0.25">
      <c r="A5050" s="284">
        <v>28016.425223981201</v>
      </c>
      <c r="B5050" s="284">
        <v>-0.40666941509238702</v>
      </c>
      <c r="C5050" s="284">
        <v>-0.117077584476991</v>
      </c>
      <c r="D5050" s="284">
        <v>-0.16149197500356599</v>
      </c>
      <c r="E5050" s="284">
        <v>-0.38914266533539599</v>
      </c>
    </row>
    <row r="5051" spans="1:5" x14ac:dyDescent="0.25">
      <c r="A5051" s="284">
        <v>28018.907107826999</v>
      </c>
      <c r="B5051" s="284">
        <v>-0.15725404312062499</v>
      </c>
      <c r="C5051" s="284">
        <v>-0.117062066003164</v>
      </c>
      <c r="D5051" s="284">
        <v>-0.16147057920472099</v>
      </c>
      <c r="E5051" s="284">
        <v>-0.38918310556010299</v>
      </c>
    </row>
    <row r="5052" spans="1:5" x14ac:dyDescent="0.25">
      <c r="A5052" s="284">
        <v>28019.543090360599</v>
      </c>
      <c r="B5052" s="284">
        <v>-0.60430785948631904</v>
      </c>
      <c r="C5052" s="284">
        <v>-0.117058087098042</v>
      </c>
      <c r="D5052" s="284">
        <v>-0.161465096533008</v>
      </c>
      <c r="E5052" s="284">
        <v>-0.389193468364395</v>
      </c>
    </row>
    <row r="5053" spans="1:5" x14ac:dyDescent="0.25">
      <c r="A5053" s="284">
        <v>28024.123433288201</v>
      </c>
      <c r="B5053" s="284">
        <v>-0.39540151770383097</v>
      </c>
      <c r="C5053" s="284">
        <v>-0.1170294139006</v>
      </c>
      <c r="D5053" s="284">
        <v>-0.16142561035959899</v>
      </c>
      <c r="E5053" s="284">
        <v>-0.38926811140859602</v>
      </c>
    </row>
    <row r="5054" spans="1:5" x14ac:dyDescent="0.25">
      <c r="A5054" s="284">
        <v>28024.2876609091</v>
      </c>
      <c r="B5054" s="284">
        <v>-0.26638474039193399</v>
      </c>
      <c r="C5054" s="284">
        <v>-0.11702838484052901</v>
      </c>
      <c r="D5054" s="284">
        <v>-0.16142419458780599</v>
      </c>
      <c r="E5054" s="284">
        <v>-0.38927078794969799</v>
      </c>
    </row>
    <row r="5055" spans="1:5" x14ac:dyDescent="0.25">
      <c r="A5055" s="284">
        <v>28026.337435318601</v>
      </c>
      <c r="B5055" s="284">
        <v>-0.294641786688499</v>
      </c>
      <c r="C5055" s="284">
        <v>-0.117015540831789</v>
      </c>
      <c r="D5055" s="284">
        <v>-0.161406523913566</v>
      </c>
      <c r="E5055" s="284">
        <v>-0.38930419596645899</v>
      </c>
    </row>
    <row r="5056" spans="1:5" x14ac:dyDescent="0.25">
      <c r="A5056" s="284">
        <v>28028.039339837302</v>
      </c>
      <c r="B5056" s="284">
        <v>-0.18793723348586899</v>
      </c>
      <c r="C5056" s="284">
        <v>-0.11700487659653901</v>
      </c>
      <c r="D5056" s="284">
        <v>-0.161391852152518</v>
      </c>
      <c r="E5056" s="284">
        <v>-0.38933193609194899</v>
      </c>
    </row>
    <row r="5057" spans="1:5" x14ac:dyDescent="0.25">
      <c r="A5057" s="284">
        <v>28037.158951777201</v>
      </c>
      <c r="B5057" s="284">
        <v>0.139962008464667</v>
      </c>
      <c r="C5057" s="284">
        <v>-0.116947635733547</v>
      </c>
      <c r="D5057" s="284">
        <v>-0.16131355898584701</v>
      </c>
      <c r="E5057" s="284">
        <v>-0.38948061013254798</v>
      </c>
    </row>
    <row r="5058" spans="1:5" x14ac:dyDescent="0.25">
      <c r="A5058" s="284">
        <v>28039.646692065598</v>
      </c>
      <c r="B5058" s="284">
        <v>-7.3673837037591103E-2</v>
      </c>
      <c r="C5058" s="284">
        <v>-0.116931997632315</v>
      </c>
      <c r="D5058" s="284">
        <v>-0.161292267591053</v>
      </c>
      <c r="E5058" s="284">
        <v>-0.38952117404905101</v>
      </c>
    </row>
    <row r="5059" spans="1:5" x14ac:dyDescent="0.25">
      <c r="A5059" s="284">
        <v>28040.9327508565</v>
      </c>
      <c r="B5059" s="284">
        <v>-1.3319852364181199</v>
      </c>
      <c r="C5059" s="284">
        <v>-0.116923909503675</v>
      </c>
      <c r="D5059" s="284">
        <v>-0.16128127144420101</v>
      </c>
      <c r="E5059" s="284">
        <v>-0.38954214518985703</v>
      </c>
    </row>
    <row r="5060" spans="1:5" x14ac:dyDescent="0.25">
      <c r="A5060" s="284">
        <v>28045.975446998102</v>
      </c>
      <c r="B5060" s="284">
        <v>-0.190764019020084</v>
      </c>
      <c r="C5060" s="284">
        <v>-0.11689215529295</v>
      </c>
      <c r="D5060" s="284">
        <v>-0.16123831428691901</v>
      </c>
      <c r="E5060" s="284">
        <v>-0.38962438466257499</v>
      </c>
    </row>
    <row r="5061" spans="1:5" x14ac:dyDescent="0.25">
      <c r="A5061" s="284">
        <v>28055.4431262166</v>
      </c>
      <c r="B5061" s="284">
        <v>-0.47524648552409499</v>
      </c>
      <c r="C5061" s="284"/>
      <c r="D5061" s="284">
        <v>-0.16115788757352301</v>
      </c>
      <c r="E5061" s="284">
        <v>-0.38977882772571498</v>
      </c>
    </row>
    <row r="5062" spans="1:5" x14ac:dyDescent="0.25">
      <c r="A5062" s="284">
        <v>28056.503870442601</v>
      </c>
      <c r="B5062" s="284">
        <v>-0.29961247216693199</v>
      </c>
      <c r="C5062" s="284"/>
      <c r="D5062" s="284">
        <v>-0.16114890052085401</v>
      </c>
      <c r="E5062" s="284">
        <v>-0.38979613435944999</v>
      </c>
    </row>
    <row r="5063" spans="1:5" x14ac:dyDescent="0.25">
      <c r="A5063" s="284">
        <v>28059.5513973858</v>
      </c>
      <c r="B5063" s="284">
        <v>-1.8317843184518701</v>
      </c>
      <c r="C5063" s="284">
        <v>-0.116806519514509</v>
      </c>
      <c r="D5063" s="284">
        <v>-0.161123080644133</v>
      </c>
      <c r="E5063" s="284">
        <v>-0.38984585989195503</v>
      </c>
    </row>
    <row r="5064" spans="1:5" x14ac:dyDescent="0.25">
      <c r="A5064" s="284">
        <v>28059.666749582</v>
      </c>
      <c r="B5064" s="284">
        <v>0.26213797904770503</v>
      </c>
      <c r="C5064" s="284">
        <v>-0.116805790496844</v>
      </c>
      <c r="D5064" s="284">
        <v>-0.16112210333382701</v>
      </c>
      <c r="E5064" s="284">
        <v>-0.38984774214516699</v>
      </c>
    </row>
    <row r="5065" spans="1:5" x14ac:dyDescent="0.25">
      <c r="A5065" s="284">
        <v>28060.354808961099</v>
      </c>
      <c r="B5065" s="284">
        <v>-0.25763218310725899</v>
      </c>
      <c r="C5065" s="284">
        <v>-0.116801437476418</v>
      </c>
      <c r="D5065" s="284">
        <v>-0.161116273817411</v>
      </c>
      <c r="E5065" s="284">
        <v>-0.38985896980476797</v>
      </c>
    </row>
    <row r="5066" spans="1:5" x14ac:dyDescent="0.25">
      <c r="A5066" s="284">
        <v>28061.617463852501</v>
      </c>
      <c r="B5066" s="284">
        <v>-0.82035225835037595</v>
      </c>
      <c r="C5066" s="284">
        <v>-0.116793449266824</v>
      </c>
      <c r="D5066" s="284">
        <v>-0.161105661635812</v>
      </c>
      <c r="E5066" s="284">
        <v>-0.38987957409877599</v>
      </c>
    </row>
    <row r="5067" spans="1:5" x14ac:dyDescent="0.25">
      <c r="A5067" s="284">
        <v>28062.071859190899</v>
      </c>
      <c r="B5067" s="284">
        <v>-0.44564627714393001</v>
      </c>
      <c r="C5067" s="284">
        <v>-0.11679057452628699</v>
      </c>
      <c r="D5067" s="284">
        <v>-0.161101842598732</v>
      </c>
      <c r="E5067" s="284">
        <v>-0.38988698926493298</v>
      </c>
    </row>
    <row r="5068" spans="1:5" x14ac:dyDescent="0.25">
      <c r="A5068" s="284">
        <v>28067.801162358301</v>
      </c>
      <c r="B5068" s="284">
        <v>-0.11806224869102</v>
      </c>
      <c r="C5068" s="284">
        <v>-0.116754327983516</v>
      </c>
      <c r="D5068" s="284">
        <v>-0.16105368976927301</v>
      </c>
      <c r="E5068" s="284">
        <v>-0.38998049423091302</v>
      </c>
    </row>
    <row r="5069" spans="1:5" x14ac:dyDescent="0.25">
      <c r="A5069" s="284">
        <v>28068.198887205301</v>
      </c>
      <c r="B5069" s="284">
        <v>-8.2622764597850604E-2</v>
      </c>
      <c r="C5069" s="284">
        <v>-0.116751809058992</v>
      </c>
      <c r="D5069" s="284">
        <v>-0.16105034702825</v>
      </c>
      <c r="E5069" s="284">
        <v>-0.38998698577340901</v>
      </c>
    </row>
    <row r="5070" spans="1:5" x14ac:dyDescent="0.25">
      <c r="A5070" s="284">
        <v>28068.461549124699</v>
      </c>
      <c r="B5070" s="284">
        <v>-0.73730780689909003</v>
      </c>
      <c r="C5070" s="284">
        <v>-0.11675014519928099</v>
      </c>
      <c r="D5070" s="284">
        <v>-0.161048139444842</v>
      </c>
      <c r="E5070" s="284">
        <v>-0.38999127286038499</v>
      </c>
    </row>
    <row r="5071" spans="1:5" x14ac:dyDescent="0.25">
      <c r="A5071" s="284">
        <v>28071.6903084765</v>
      </c>
      <c r="B5071" s="284">
        <v>-0.164270654293874</v>
      </c>
      <c r="C5071" s="284">
        <v>-0.116729685870883</v>
      </c>
      <c r="D5071" s="284">
        <v>-0.16102100282911599</v>
      </c>
      <c r="E5071" s="284">
        <v>-0.39004397668992602</v>
      </c>
    </row>
    <row r="5072" spans="1:5" x14ac:dyDescent="0.25">
      <c r="A5072" s="284">
        <v>28072.046975969599</v>
      </c>
      <c r="B5072" s="284">
        <v>-2.1470166141918101</v>
      </c>
      <c r="C5072" s="284">
        <v>-0.116727424771383</v>
      </c>
      <c r="D5072" s="284">
        <v>-0.161018005161081</v>
      </c>
      <c r="E5072" s="284">
        <v>-0.39004979923365701</v>
      </c>
    </row>
    <row r="5073" spans="1:5" x14ac:dyDescent="0.25">
      <c r="A5073" s="284">
        <v>28072.1118338708</v>
      </c>
      <c r="B5073" s="284">
        <v>-0.24272573590837801</v>
      </c>
      <c r="C5073" s="284">
        <v>-0.11672701358179501</v>
      </c>
      <c r="D5073" s="284">
        <v>-0.161017460052651</v>
      </c>
      <c r="E5073" s="284">
        <v>-0.390050858029238</v>
      </c>
    </row>
    <row r="5074" spans="1:5" x14ac:dyDescent="0.25">
      <c r="A5074" s="284">
        <v>28081.984492058102</v>
      </c>
      <c r="B5074" s="284">
        <v>-0.39388480732770498</v>
      </c>
      <c r="C5074" s="284">
        <v>-0.116664337468203</v>
      </c>
      <c r="D5074" s="284">
        <v>-0.16093448374434399</v>
      </c>
      <c r="E5074" s="284">
        <v>-0.39021204744235699</v>
      </c>
    </row>
    <row r="5075" spans="1:5" x14ac:dyDescent="0.25">
      <c r="A5075" s="284">
        <v>28083.414025477599</v>
      </c>
      <c r="B5075" s="284">
        <v>-5.3929942995123402E-2</v>
      </c>
      <c r="C5075" s="284">
        <v>-0.116655256672102</v>
      </c>
      <c r="D5075" s="284">
        <v>-0.160922554049131</v>
      </c>
      <c r="E5075" s="284">
        <v>-0.39023539183850098</v>
      </c>
    </row>
    <row r="5076" spans="1:5" x14ac:dyDescent="0.25">
      <c r="A5076" s="284">
        <v>28085.239721888</v>
      </c>
      <c r="B5076" s="284">
        <v>1.43837435878631</v>
      </c>
      <c r="C5076" s="284">
        <v>-0.116643646282313</v>
      </c>
      <c r="D5076" s="284">
        <v>-0.16090731830757299</v>
      </c>
      <c r="E5076" s="284">
        <v>-0.390265206515442</v>
      </c>
    </row>
    <row r="5077" spans="1:5" x14ac:dyDescent="0.25">
      <c r="A5077" s="284">
        <v>28086.255254222699</v>
      </c>
      <c r="B5077" s="284">
        <v>-7.9868151690276598E-2</v>
      </c>
      <c r="C5077" s="284">
        <v>-0.11663718576817</v>
      </c>
      <c r="D5077" s="284">
        <v>-0.16089884352057901</v>
      </c>
      <c r="E5077" s="284">
        <v>-0.390281792183367</v>
      </c>
    </row>
    <row r="5078" spans="1:5" x14ac:dyDescent="0.25">
      <c r="A5078" s="284">
        <v>28096.094526673802</v>
      </c>
      <c r="B5078" s="284">
        <v>-0.162470925355052</v>
      </c>
      <c r="C5078" s="284">
        <v>-0.116574502971532</v>
      </c>
      <c r="D5078" s="284">
        <v>-0.16081713650596399</v>
      </c>
      <c r="E5078" s="284">
        <v>-0.39044250907608502</v>
      </c>
    </row>
    <row r="5079" spans="1:5" x14ac:dyDescent="0.25">
      <c r="A5079" s="284">
        <v>28096.233795677599</v>
      </c>
      <c r="B5079" s="284">
        <v>-0.391366817220551</v>
      </c>
      <c r="C5079" s="284">
        <v>-0.116573614471781</v>
      </c>
      <c r="D5079" s="284">
        <v>-0.16081598078157899</v>
      </c>
      <c r="E5079" s="284">
        <v>-0.39044478429413298</v>
      </c>
    </row>
    <row r="5080" spans="1:5" x14ac:dyDescent="0.25">
      <c r="A5080" s="284">
        <v>28099.139616661501</v>
      </c>
      <c r="B5080" s="284">
        <v>-7.0799326030357407E-2</v>
      </c>
      <c r="C5080" s="284">
        <v>-0.116555076095331</v>
      </c>
      <c r="D5080" s="284">
        <v>-0.16079186681451299</v>
      </c>
      <c r="E5080" s="284">
        <v>-0.39049225855861303</v>
      </c>
    </row>
    <row r="5081" spans="1:5" x14ac:dyDescent="0.25">
      <c r="A5081" s="284">
        <v>28100.124123022499</v>
      </c>
      <c r="B5081" s="284">
        <v>-0.22748558971477101</v>
      </c>
      <c r="C5081" s="284">
        <v>-0.116548791097912</v>
      </c>
      <c r="D5081" s="284">
        <v>-0.160783696884535</v>
      </c>
      <c r="E5081" s="284">
        <v>-0.39050834424380798</v>
      </c>
    </row>
    <row r="5082" spans="1:5" x14ac:dyDescent="0.25">
      <c r="A5082" s="284">
        <v>28101.946301491302</v>
      </c>
      <c r="B5082" s="284">
        <v>-0.87494756553143604</v>
      </c>
      <c r="C5082" s="284">
        <v>-0.116537153595186</v>
      </c>
      <c r="D5082" s="284">
        <v>-0.160768575529218</v>
      </c>
      <c r="E5082" s="284">
        <v>-0.39053811724151999</v>
      </c>
    </row>
    <row r="5083" spans="1:5" x14ac:dyDescent="0.25">
      <c r="A5083" s="284">
        <v>28103.474449144502</v>
      </c>
      <c r="B5083" s="284">
        <v>0.15891164024977</v>
      </c>
      <c r="C5083" s="284">
        <v>-0.11652739130944299</v>
      </c>
      <c r="D5083" s="284">
        <v>-0.16075590217833699</v>
      </c>
      <c r="E5083" s="284">
        <v>-0.39056308859420702</v>
      </c>
    </row>
    <row r="5084" spans="1:5" x14ac:dyDescent="0.25">
      <c r="A5084" s="284">
        <v>28106.360306684201</v>
      </c>
      <c r="B5084" s="284">
        <v>-0.44066367204472801</v>
      </c>
      <c r="C5084" s="284">
        <v>-0.116508942774368</v>
      </c>
      <c r="D5084" s="284">
        <v>-0.160732090491399</v>
      </c>
      <c r="E5084" s="284">
        <v>-0.39061024618809498</v>
      </c>
    </row>
    <row r="5085" spans="1:5" x14ac:dyDescent="0.25">
      <c r="A5085" s="284">
        <v>28107.779860056999</v>
      </c>
      <c r="B5085" s="284">
        <v>-0.59221497917646404</v>
      </c>
      <c r="C5085" s="284">
        <v>-0.11649986121599699</v>
      </c>
      <c r="D5085" s="284">
        <v>-0.16072037752219001</v>
      </c>
      <c r="E5085" s="284">
        <v>-0.39063344510102299</v>
      </c>
    </row>
    <row r="5086" spans="1:5" x14ac:dyDescent="0.25">
      <c r="A5086" s="284">
        <v>28107.8173212736</v>
      </c>
      <c r="B5086" s="284">
        <v>-0.242573021155923</v>
      </c>
      <c r="C5086" s="284">
        <v>-0.11649962155877</v>
      </c>
      <c r="D5086" s="284">
        <v>-0.160720068423508</v>
      </c>
      <c r="E5086" s="284">
        <v>-0.390634057321052</v>
      </c>
    </row>
    <row r="5087" spans="1:5" x14ac:dyDescent="0.25">
      <c r="A5087" s="284">
        <v>28109.1242113761</v>
      </c>
      <c r="B5087" s="284">
        <v>-0.144607671283148</v>
      </c>
      <c r="C5087" s="284">
        <v>-0.116491260760946</v>
      </c>
      <c r="D5087" s="284">
        <v>-0.16070928505754001</v>
      </c>
      <c r="E5087" s="284">
        <v>-0.39065541610888799</v>
      </c>
    </row>
    <row r="5088" spans="1:5" x14ac:dyDescent="0.25">
      <c r="A5088" s="284">
        <v>28110.216219210899</v>
      </c>
      <c r="B5088" s="284">
        <v>-0.17200880832836099</v>
      </c>
      <c r="C5088" s="284">
        <v>-0.116484274667232</v>
      </c>
      <c r="D5088" s="284">
        <v>-0.16070029193031499</v>
      </c>
      <c r="E5088" s="284">
        <v>-0.39067326399993202</v>
      </c>
    </row>
    <row r="5089" spans="1:5" x14ac:dyDescent="0.25">
      <c r="A5089" s="284">
        <v>28121.218312285098</v>
      </c>
      <c r="B5089" s="284">
        <v>-0.39355323959313598</v>
      </c>
      <c r="C5089" s="284">
        <v>-0.116413747773147</v>
      </c>
      <c r="D5089" s="284">
        <v>-0.16060998046527999</v>
      </c>
      <c r="E5089" s="284">
        <v>-0.39085311158994201</v>
      </c>
    </row>
    <row r="5090" spans="1:5" x14ac:dyDescent="0.25">
      <c r="A5090" s="284">
        <v>28121.438875156498</v>
      </c>
      <c r="B5090" s="284">
        <v>-0.626921814639125</v>
      </c>
      <c r="C5090" s="284">
        <v>-0.116412331539336</v>
      </c>
      <c r="D5090" s="284">
        <v>-0.16060817079328299</v>
      </c>
      <c r="E5090" s="284">
        <v>-0.39085671768240898</v>
      </c>
    </row>
    <row r="5091" spans="1:5" x14ac:dyDescent="0.25">
      <c r="A5091" s="284">
        <v>28131.384512618999</v>
      </c>
      <c r="B5091" s="284">
        <v>-0.70403860951838704</v>
      </c>
      <c r="C5091" s="284">
        <v>-0.116348420635122</v>
      </c>
      <c r="D5091" s="284">
        <v>-0.16052700251712201</v>
      </c>
      <c r="E5091" s="284">
        <v>-0.391019348584497</v>
      </c>
    </row>
    <row r="5092" spans="1:5" x14ac:dyDescent="0.25">
      <c r="A5092" s="284">
        <v>28133.987938889899</v>
      </c>
      <c r="B5092" s="284">
        <v>0.32083770225195302</v>
      </c>
      <c r="C5092" s="284">
        <v>-0.11633166334687201</v>
      </c>
      <c r="D5092" s="284">
        <v>-0.16050597558530999</v>
      </c>
      <c r="E5092" s="284">
        <v>-0.39106192799132999</v>
      </c>
    </row>
    <row r="5093" spans="1:5" x14ac:dyDescent="0.25">
      <c r="A5093" s="284">
        <v>28143.459081266999</v>
      </c>
      <c r="B5093" s="284">
        <v>-0.486453866499026</v>
      </c>
      <c r="C5093" s="284">
        <v>-0.116270603028541</v>
      </c>
      <c r="D5093" s="284">
        <v>-0.16042948059593101</v>
      </c>
      <c r="E5093" s="284">
        <v>-0.39121685588259097</v>
      </c>
    </row>
    <row r="5094" spans="1:5" x14ac:dyDescent="0.25">
      <c r="A5094" s="284">
        <v>28150.7156064275</v>
      </c>
      <c r="B5094" s="284">
        <v>-0.41843457031416298</v>
      </c>
      <c r="C5094" s="284">
        <v>-0.11622373142362299</v>
      </c>
      <c r="D5094" s="284">
        <v>-0.16037087226834101</v>
      </c>
      <c r="E5094" s="284">
        <v>-0.39133558627880399</v>
      </c>
    </row>
    <row r="5095" spans="1:5" x14ac:dyDescent="0.25">
      <c r="A5095" s="284">
        <v>28150.724531442</v>
      </c>
      <c r="B5095" s="284">
        <v>-8.9399619408669903E-2</v>
      </c>
      <c r="C5095" s="284">
        <v>-0.11622367372310299</v>
      </c>
      <c r="D5095" s="284">
        <v>-0.160370800184228</v>
      </c>
      <c r="E5095" s="284">
        <v>-0.39133573232435998</v>
      </c>
    </row>
    <row r="5096" spans="1:5" x14ac:dyDescent="0.25">
      <c r="A5096" s="284">
        <v>28152.742478663698</v>
      </c>
      <c r="B5096" s="284">
        <v>-0.12627484562621699</v>
      </c>
      <c r="C5096" s="284">
        <v>-0.116210620776528</v>
      </c>
      <c r="D5096" s="284">
        <v>-0.16035450195481299</v>
      </c>
      <c r="E5096" s="284">
        <v>-0.391368754124855</v>
      </c>
    </row>
    <row r="5097" spans="1:5" x14ac:dyDescent="0.25">
      <c r="A5097" s="284">
        <v>28159.3406801745</v>
      </c>
      <c r="B5097" s="284">
        <v>-0.19927162929772599</v>
      </c>
      <c r="C5097" s="284">
        <v>-0.116167904667107</v>
      </c>
      <c r="D5097" s="284">
        <v>-0.160301210669095</v>
      </c>
      <c r="E5097" s="284">
        <v>-0.391476740688668</v>
      </c>
    </row>
    <row r="5098" spans="1:5" x14ac:dyDescent="0.25">
      <c r="A5098" s="284">
        <v>28163.907209143701</v>
      </c>
      <c r="B5098" s="284">
        <v>-7.2881331639995703E-2</v>
      </c>
      <c r="C5098" s="284">
        <v>-0.116138299009915</v>
      </c>
      <c r="D5098" s="284">
        <v>-0.16026447305028699</v>
      </c>
      <c r="E5098" s="284">
        <v>-0.39155149097334901</v>
      </c>
    </row>
    <row r="5099" spans="1:5" x14ac:dyDescent="0.25">
      <c r="A5099" s="284">
        <v>28164.525537184301</v>
      </c>
      <c r="B5099" s="284">
        <v>-0.54795634158237805</v>
      </c>
      <c r="C5099" s="284">
        <v>-0.1161342877041</v>
      </c>
      <c r="D5099" s="284">
        <v>-0.160259526478706</v>
      </c>
      <c r="E5099" s="284">
        <v>-0.39156161304432902</v>
      </c>
    </row>
    <row r="5100" spans="1:5" x14ac:dyDescent="0.25">
      <c r="A5100" s="284">
        <v>28173.683741181001</v>
      </c>
      <c r="B5100" s="284">
        <v>-0.82396483540607701</v>
      </c>
      <c r="C5100" s="284">
        <v>-0.11607479444805199</v>
      </c>
      <c r="D5100" s="284">
        <v>-0.16018645605472501</v>
      </c>
      <c r="E5100" s="284">
        <v>-0.39171154861874402</v>
      </c>
    </row>
    <row r="5101" spans="1:5" x14ac:dyDescent="0.25">
      <c r="A5101" s="284">
        <v>28175.0738473366</v>
      </c>
      <c r="B5101" s="284">
        <v>-0.382172698393624</v>
      </c>
      <c r="C5101" s="284">
        <v>-0.116065751329194</v>
      </c>
      <c r="D5101" s="284">
        <v>-0.160175394192065</v>
      </c>
      <c r="E5101" s="284">
        <v>-0.39173431075714699</v>
      </c>
    </row>
    <row r="5102" spans="1:5" x14ac:dyDescent="0.25">
      <c r="A5102" s="284">
        <v>28176.97614241</v>
      </c>
      <c r="B5102" s="284">
        <v>-0.22280618766322699</v>
      </c>
      <c r="C5102" s="284">
        <v>-0.11605337624518799</v>
      </c>
      <c r="D5102" s="284">
        <v>-0.160160293882083</v>
      </c>
      <c r="E5102" s="284">
        <v>-0.391765461072489</v>
      </c>
    </row>
    <row r="5103" spans="1:5" x14ac:dyDescent="0.25">
      <c r="A5103" s="284">
        <v>28180.6093770097</v>
      </c>
      <c r="B5103" s="284">
        <v>-0.24932839720220901</v>
      </c>
      <c r="C5103" s="284">
        <v>-0.116029730919159</v>
      </c>
      <c r="D5103" s="284">
        <v>-0.160131480186082</v>
      </c>
      <c r="E5103" s="284">
        <v>-0.39182496024485097</v>
      </c>
    </row>
    <row r="5104" spans="1:5" x14ac:dyDescent="0.25">
      <c r="A5104" s="284">
        <v>28181.505104418899</v>
      </c>
      <c r="B5104" s="284">
        <v>-0.39861849959490497</v>
      </c>
      <c r="C5104" s="284">
        <v>-0.11602389466366</v>
      </c>
      <c r="D5104" s="284">
        <v>-0.16012437653875</v>
      </c>
      <c r="E5104" s="284">
        <v>-0.39183962984388598</v>
      </c>
    </row>
    <row r="5105" spans="1:5" x14ac:dyDescent="0.25">
      <c r="A5105" s="284">
        <v>28183.391845371902</v>
      </c>
      <c r="B5105" s="284">
        <v>-7.6754541650314603E-2</v>
      </c>
      <c r="C5105" s="284">
        <v>-0.116011600725865</v>
      </c>
      <c r="D5105" s="284">
        <v>-0.16010941356876801</v>
      </c>
      <c r="E5105" s="284">
        <v>-0.39187053124184401</v>
      </c>
    </row>
    <row r="5106" spans="1:5" x14ac:dyDescent="0.25">
      <c r="A5106" s="284">
        <v>28185.173908278899</v>
      </c>
      <c r="B5106" s="284">
        <v>-0.720122061048178</v>
      </c>
      <c r="C5106" s="284">
        <v>-0.115999982515659</v>
      </c>
      <c r="D5106" s="284">
        <v>-0.160095287391541</v>
      </c>
      <c r="E5106" s="284">
        <v>-0.391899718866767</v>
      </c>
    </row>
    <row r="5107" spans="1:5" x14ac:dyDescent="0.25">
      <c r="A5107" s="284">
        <v>28185.2772035983</v>
      </c>
      <c r="B5107" s="284">
        <v>-0.219529297311927</v>
      </c>
      <c r="C5107" s="284">
        <v>-0.11599930892262</v>
      </c>
      <c r="D5107" s="284">
        <v>-0.16009447074723401</v>
      </c>
      <c r="E5107" s="284">
        <v>-0.39190141076237001</v>
      </c>
    </row>
    <row r="5108" spans="1:5" x14ac:dyDescent="0.25">
      <c r="A5108" s="284">
        <v>28185.743169437999</v>
      </c>
      <c r="B5108" s="284">
        <v>0.109376273830764</v>
      </c>
      <c r="C5108" s="284">
        <v>-0.11599626919063299</v>
      </c>
      <c r="D5108" s="284">
        <v>-0.16009078685959599</v>
      </c>
      <c r="E5108" s="284">
        <v>-0.39190904291413903</v>
      </c>
    </row>
    <row r="5109" spans="1:5" x14ac:dyDescent="0.25">
      <c r="A5109" s="284">
        <v>28202.894038309001</v>
      </c>
      <c r="B5109" s="284">
        <v>0.37746174359649698</v>
      </c>
      <c r="C5109" s="284">
        <v>-0.11588417830803401</v>
      </c>
      <c r="D5109" s="284">
        <v>-0.15995583508626601</v>
      </c>
      <c r="E5109" s="284">
        <v>-0.39219002767469002</v>
      </c>
    </row>
    <row r="5110" spans="1:5" x14ac:dyDescent="0.25">
      <c r="A5110" s="284">
        <v>28204.4143310041</v>
      </c>
      <c r="B5110" s="284">
        <v>-0.57934906359918803</v>
      </c>
      <c r="C5110" s="284">
        <v>-0.11587421806109301</v>
      </c>
      <c r="D5110" s="284">
        <v>-0.15994390281203599</v>
      </c>
      <c r="E5110" s="284">
        <v>-0.39221494079527403</v>
      </c>
    </row>
    <row r="5111" spans="1:5" x14ac:dyDescent="0.25">
      <c r="A5111" s="284">
        <v>28205.177935389402</v>
      </c>
      <c r="B5111" s="284">
        <v>-0.31322292058985102</v>
      </c>
      <c r="C5111" s="284">
        <v>-0.115869215282175</v>
      </c>
      <c r="D5111" s="284">
        <v>-0.159937916888691</v>
      </c>
      <c r="E5111" s="284">
        <v>-0.39222745442622198</v>
      </c>
    </row>
    <row r="5112" spans="1:5" x14ac:dyDescent="0.25">
      <c r="A5112" s="284">
        <v>28205.5489289613</v>
      </c>
      <c r="B5112" s="284">
        <v>-0.44956692845766799</v>
      </c>
      <c r="C5112" s="284">
        <v>-0.115866784705746</v>
      </c>
      <c r="D5112" s="284">
        <v>-0.15993501695498499</v>
      </c>
      <c r="E5112" s="284">
        <v>-0.39223353425777202</v>
      </c>
    </row>
    <row r="5113" spans="1:5" x14ac:dyDescent="0.25">
      <c r="A5113" s="284">
        <v>28206.696899891602</v>
      </c>
      <c r="B5113" s="284">
        <v>-0.14344516310136299</v>
      </c>
      <c r="C5113" s="284">
        <v>-0.115859260231955</v>
      </c>
      <c r="D5113" s="284">
        <v>-0.159926043646965</v>
      </c>
      <c r="E5113" s="284">
        <v>-0.39225234778542301</v>
      </c>
    </row>
    <row r="5114" spans="1:5" x14ac:dyDescent="0.25">
      <c r="A5114" s="284">
        <v>28208.9607963013</v>
      </c>
      <c r="B5114" s="284">
        <v>-3.1554289578983298E-2</v>
      </c>
      <c r="C5114" s="284">
        <v>-0.115844411425025</v>
      </c>
      <c r="D5114" s="284">
        <v>-0.15990834751958599</v>
      </c>
      <c r="E5114" s="284">
        <v>-0.39228945157043399</v>
      </c>
    </row>
    <row r="5115" spans="1:5" x14ac:dyDescent="0.25">
      <c r="A5115" s="284">
        <v>28216.573598487899</v>
      </c>
      <c r="B5115" s="284">
        <v>-0.44911826026330398</v>
      </c>
      <c r="C5115" s="284">
        <v>-0.115794434069771</v>
      </c>
      <c r="D5115" s="284">
        <v>-0.15984905060344401</v>
      </c>
      <c r="E5115" s="284">
        <v>-0.39241423074311399</v>
      </c>
    </row>
    <row r="5116" spans="1:5" x14ac:dyDescent="0.25">
      <c r="A5116" s="284">
        <v>28216.913162201799</v>
      </c>
      <c r="B5116" s="284">
        <v>-0.50657132844791297</v>
      </c>
      <c r="C5116" s="284">
        <v>-0.115792202699947</v>
      </c>
      <c r="D5116" s="284">
        <v>-0.159846418593973</v>
      </c>
      <c r="E5116" s="284">
        <v>-0.392419797059055</v>
      </c>
    </row>
    <row r="5117" spans="1:5" x14ac:dyDescent="0.25">
      <c r="A5117" s="284">
        <v>28220.791894186201</v>
      </c>
      <c r="B5117" s="284">
        <v>9.3338031761303106E-2</v>
      </c>
      <c r="C5117" s="284">
        <v>-0.11576670085224</v>
      </c>
      <c r="D5117" s="284">
        <v>-0.15981635395838201</v>
      </c>
      <c r="E5117" s="284">
        <v>-0.39248338281357398</v>
      </c>
    </row>
    <row r="5118" spans="1:5" x14ac:dyDescent="0.25">
      <c r="A5118" s="284">
        <v>28221.102560496802</v>
      </c>
      <c r="B5118" s="284">
        <v>-0.46628896762008798</v>
      </c>
      <c r="C5118" s="284">
        <v>-0.115764655584342</v>
      </c>
      <c r="D5118" s="284">
        <v>-0.15981394593703499</v>
      </c>
      <c r="E5118" s="284">
        <v>-0.39248847587519903</v>
      </c>
    </row>
    <row r="5119" spans="1:5" x14ac:dyDescent="0.25">
      <c r="A5119" s="284">
        <v>28222.158017000402</v>
      </c>
      <c r="B5119" s="284">
        <v>-0.34804025506734998</v>
      </c>
      <c r="C5119" s="284">
        <v>-0.115757706999219</v>
      </c>
      <c r="D5119" s="284">
        <v>-0.159805764934767</v>
      </c>
      <c r="E5119" s="284">
        <v>-0.39250577960927702</v>
      </c>
    </row>
    <row r="5120" spans="1:5" x14ac:dyDescent="0.25">
      <c r="A5120" s="284">
        <v>28225.154227128802</v>
      </c>
      <c r="B5120" s="284">
        <v>1.2385102428233301</v>
      </c>
      <c r="C5120" s="284">
        <v>-0.115737981486084</v>
      </c>
      <c r="D5120" s="284">
        <v>-0.15978254085895399</v>
      </c>
      <c r="E5120" s="284">
        <v>-0.39255490358735601</v>
      </c>
    </row>
    <row r="5121" spans="1:5" x14ac:dyDescent="0.25">
      <c r="A5121" s="284">
        <v>28227.439673609799</v>
      </c>
      <c r="B5121" s="284">
        <v>-7.5581507682620494E-2</v>
      </c>
      <c r="C5121" s="284">
        <v>-0.11572293527682299</v>
      </c>
      <c r="D5121" s="284">
        <v>-0.15976482601918299</v>
      </c>
      <c r="E5121" s="284">
        <v>-0.39259237786422302</v>
      </c>
    </row>
    <row r="5122" spans="1:5" x14ac:dyDescent="0.25">
      <c r="A5122" s="284">
        <v>28232.363333995399</v>
      </c>
      <c r="B5122" s="284">
        <v>0.24401145646504299</v>
      </c>
      <c r="C5122" s="284">
        <v>-0.115690459845302</v>
      </c>
      <c r="D5122" s="284">
        <v>-0.15972678282576699</v>
      </c>
      <c r="E5122" s="284">
        <v>-0.392673114668321</v>
      </c>
    </row>
    <row r="5123" spans="1:5" x14ac:dyDescent="0.25">
      <c r="A5123" s="284">
        <v>28235.5067987941</v>
      </c>
      <c r="B5123" s="284">
        <v>8.9839565690152903E-2</v>
      </c>
      <c r="C5123" s="284">
        <v>-0.11566972621060399</v>
      </c>
      <c r="D5123" s="284">
        <v>-0.15970257511969099</v>
      </c>
      <c r="E5123" s="284">
        <v>-0.39272466559439201</v>
      </c>
    </row>
    <row r="5124" spans="1:5" x14ac:dyDescent="0.25">
      <c r="A5124" s="284">
        <v>28235.987013722799</v>
      </c>
      <c r="B5124" s="284">
        <v>3.0583270882855701E-2</v>
      </c>
      <c r="C5124" s="284">
        <v>-0.115666558813625</v>
      </c>
      <c r="D5124" s="284">
        <v>-0.15969887700229701</v>
      </c>
      <c r="E5124" s="284">
        <v>-0.39273254129291801</v>
      </c>
    </row>
    <row r="5125" spans="1:5" x14ac:dyDescent="0.25">
      <c r="A5125" s="284">
        <v>28236.102408917999</v>
      </c>
      <c r="B5125" s="284">
        <v>-0.73533642858110104</v>
      </c>
      <c r="C5125" s="284">
        <v>-0.115665797691113</v>
      </c>
      <c r="D5125" s="284">
        <v>-0.159697989714049</v>
      </c>
      <c r="E5125" s="284">
        <v>-0.39273443381585699</v>
      </c>
    </row>
    <row r="5126" spans="1:5" x14ac:dyDescent="0.25">
      <c r="A5126" s="284">
        <v>28239.124934556399</v>
      </c>
      <c r="B5126" s="284">
        <v>-0.37260273276380501</v>
      </c>
      <c r="C5126" s="284">
        <v>-0.11564583333546399</v>
      </c>
      <c r="D5126" s="284">
        <v>-0.15967476517922499</v>
      </c>
      <c r="E5126" s="284">
        <v>-0.39278400600095298</v>
      </c>
    </row>
    <row r="5127" spans="1:5" x14ac:dyDescent="0.25">
      <c r="A5127" s="284">
        <v>28242.217727165498</v>
      </c>
      <c r="B5127" s="284">
        <v>-0.78982780542337105</v>
      </c>
      <c r="C5127" s="284">
        <v>-0.115625387015726</v>
      </c>
      <c r="D5127" s="284">
        <v>-0.15965110803568</v>
      </c>
      <c r="E5127" s="284">
        <v>-0.39283473441497502</v>
      </c>
    </row>
    <row r="5128" spans="1:5" x14ac:dyDescent="0.25">
      <c r="A5128" s="284">
        <v>28264.993006943401</v>
      </c>
      <c r="B5128" s="284">
        <v>-0.26239019046185902</v>
      </c>
      <c r="C5128" s="284">
        <v>-0.11547436912895601</v>
      </c>
      <c r="D5128" s="284">
        <v>-0.15947761325879301</v>
      </c>
      <c r="E5128" s="284">
        <v>-0.393208411155966</v>
      </c>
    </row>
    <row r="5129" spans="1:5" x14ac:dyDescent="0.25">
      <c r="A5129" s="284">
        <v>28265.4458222424</v>
      </c>
      <c r="B5129" s="284">
        <v>0.59488667022535902</v>
      </c>
      <c r="C5129" s="284">
        <v>-0.115471358096244</v>
      </c>
      <c r="D5129" s="284">
        <v>-0.15947417910553799</v>
      </c>
      <c r="E5129" s="284">
        <v>-0.393215842361194</v>
      </c>
    </row>
    <row r="5130" spans="1:5" x14ac:dyDescent="0.25">
      <c r="A5130" s="284">
        <v>28270.518258917298</v>
      </c>
      <c r="B5130" s="284">
        <v>-0.17238155411155601</v>
      </c>
      <c r="C5130" s="284">
        <v>-0.115437563976407</v>
      </c>
      <c r="D5130" s="284">
        <v>-0.15943574415716799</v>
      </c>
      <c r="E5130" s="284">
        <v>-0.39329909340222402</v>
      </c>
    </row>
    <row r="5131" spans="1:5" x14ac:dyDescent="0.25">
      <c r="A5131" s="284">
        <v>28273.4302660828</v>
      </c>
      <c r="B5131" s="284">
        <v>-0.43958782091572102</v>
      </c>
      <c r="C5131" s="284">
        <v>-0.11541816329672901</v>
      </c>
      <c r="D5131" s="284">
        <v>-0.15941378817893601</v>
      </c>
      <c r="E5131" s="284">
        <v>-0.39334689093720399</v>
      </c>
    </row>
    <row r="5132" spans="1:5" x14ac:dyDescent="0.25">
      <c r="A5132" s="284">
        <v>28284.540590604101</v>
      </c>
      <c r="B5132" s="284">
        <v>-0.41015402572878201</v>
      </c>
      <c r="C5132" s="284">
        <v>-0.115344072753163</v>
      </c>
      <c r="D5132" s="284">
        <v>-0.15933034326516299</v>
      </c>
      <c r="E5132" s="284">
        <v>-0.39352928330669801</v>
      </c>
    </row>
    <row r="5133" spans="1:5" x14ac:dyDescent="0.25">
      <c r="A5133" s="284">
        <v>28288.765820606699</v>
      </c>
      <c r="B5133" s="284">
        <v>-1.65488299095665</v>
      </c>
      <c r="C5133" s="284">
        <v>-0.11531584366738599</v>
      </c>
      <c r="D5133" s="284">
        <v>-0.15929874360103399</v>
      </c>
      <c r="E5133" s="284">
        <v>-0.39359865904156799</v>
      </c>
    </row>
    <row r="5134" spans="1:5" x14ac:dyDescent="0.25">
      <c r="A5134" s="284">
        <v>28291.963923802399</v>
      </c>
      <c r="B5134" s="284">
        <v>2.297930025561E-2</v>
      </c>
      <c r="C5134" s="284">
        <v>-0.115294447915971</v>
      </c>
      <c r="D5134" s="284">
        <v>-0.159274870426869</v>
      </c>
      <c r="E5134" s="284">
        <v>-0.39365117265249699</v>
      </c>
    </row>
    <row r="5135" spans="1:5" x14ac:dyDescent="0.25">
      <c r="A5135" s="284">
        <v>28300.094449815799</v>
      </c>
      <c r="B5135" s="284">
        <v>-0.43315165689430402</v>
      </c>
      <c r="C5135" s="284">
        <v>-0.115239980226561</v>
      </c>
      <c r="D5135" s="284">
        <v>-0.15921450497827699</v>
      </c>
      <c r="E5135" s="284">
        <v>-0.39378469587610399</v>
      </c>
    </row>
    <row r="5136" spans="1:5" x14ac:dyDescent="0.25">
      <c r="A5136" s="284">
        <v>28301.874944247898</v>
      </c>
      <c r="B5136" s="284">
        <v>-2.1520572545655599</v>
      </c>
      <c r="C5136" s="284">
        <v>-0.115228038144276</v>
      </c>
      <c r="D5136" s="284">
        <v>-0.15920131924475001</v>
      </c>
      <c r="E5136" s="284">
        <v>-0.39381393958180499</v>
      </c>
    </row>
    <row r="5137" spans="1:5" x14ac:dyDescent="0.25">
      <c r="A5137" s="284">
        <v>28305.922787861899</v>
      </c>
      <c r="B5137" s="284">
        <v>-8.9018001971807897E-2</v>
      </c>
      <c r="C5137" s="284">
        <v>-0.115200869553885</v>
      </c>
      <c r="D5137" s="284">
        <v>-0.159171342297735</v>
      </c>
      <c r="E5137" s="284">
        <v>-0.39388042630787901</v>
      </c>
    </row>
    <row r="5138" spans="1:5" x14ac:dyDescent="0.25">
      <c r="A5138" s="284">
        <v>28311.701246418201</v>
      </c>
      <c r="B5138" s="284">
        <v>0.11731285489382499</v>
      </c>
      <c r="C5138" s="284">
        <v>-0.115162039552729</v>
      </c>
      <c r="D5138" s="284">
        <v>-0.159128549007655</v>
      </c>
      <c r="E5138" s="284">
        <v>-0.39397534749107199</v>
      </c>
    </row>
    <row r="5139" spans="1:5" x14ac:dyDescent="0.25">
      <c r="A5139" s="284">
        <v>28314.315731020401</v>
      </c>
      <c r="B5139" s="284">
        <v>-3.5444960538866303E-2</v>
      </c>
      <c r="C5139" s="284">
        <v>-0.115144441808475</v>
      </c>
      <c r="D5139" s="284">
        <v>-0.159109187027829</v>
      </c>
      <c r="E5139" s="284">
        <v>-0.39401829814447997</v>
      </c>
    </row>
    <row r="5140" spans="1:5" x14ac:dyDescent="0.25">
      <c r="A5140" s="284">
        <v>28319.670895051098</v>
      </c>
      <c r="B5140" s="284">
        <v>-0.87496423182160699</v>
      </c>
      <c r="C5140" s="284">
        <v>-0.115108396919564</v>
      </c>
      <c r="D5140" s="284">
        <v>-0.15906982688153601</v>
      </c>
      <c r="E5140" s="284">
        <v>-0.39410628085174398</v>
      </c>
    </row>
    <row r="5141" spans="1:5" x14ac:dyDescent="0.25">
      <c r="A5141" s="284">
        <v>28319.7269480951</v>
      </c>
      <c r="B5141" s="284">
        <v>0.29719731813515599</v>
      </c>
      <c r="C5141" s="284">
        <v>-0.115108019271439</v>
      </c>
      <c r="D5141" s="284">
        <v>-0.15906941537744701</v>
      </c>
      <c r="E5141" s="284">
        <v>-0.39410720181225101</v>
      </c>
    </row>
    <row r="5142" spans="1:5" x14ac:dyDescent="0.25">
      <c r="A5142" s="284">
        <v>28322.878742835201</v>
      </c>
      <c r="B5142" s="284">
        <v>-0.230056165279791</v>
      </c>
      <c r="C5142" s="284">
        <v>-0.115086772756799</v>
      </c>
      <c r="D5142" s="284">
        <v>-0.15904627700117899</v>
      </c>
      <c r="E5142" s="284">
        <v>-0.39415898848581199</v>
      </c>
    </row>
    <row r="5143" spans="1:5" x14ac:dyDescent="0.25">
      <c r="A5143" s="284">
        <v>28327.207217022798</v>
      </c>
      <c r="B5143" s="284">
        <v>-0.43569463100350297</v>
      </c>
      <c r="C5143" s="284">
        <v>-0.115057573378611</v>
      </c>
      <c r="D5143" s="284">
        <v>-0.15901464438107199</v>
      </c>
      <c r="E5143" s="284">
        <v>-0.394230114081287</v>
      </c>
    </row>
    <row r="5144" spans="1:5" x14ac:dyDescent="0.25">
      <c r="A5144" s="284">
        <v>28339.503858584001</v>
      </c>
      <c r="B5144" s="284">
        <v>0.20262696923731799</v>
      </c>
      <c r="C5144" s="284">
        <v>-0.114974459278852</v>
      </c>
      <c r="D5144" s="284">
        <v>-0.15892500550977201</v>
      </c>
      <c r="E5144" s="284">
        <v>-0.39443220690271602</v>
      </c>
    </row>
    <row r="5145" spans="1:5" x14ac:dyDescent="0.25">
      <c r="A5145" s="284">
        <v>28339.621938780601</v>
      </c>
      <c r="B5145" s="284">
        <v>-0.38231491297314701</v>
      </c>
      <c r="C5145" s="284">
        <v>-0.11497366000108</v>
      </c>
      <c r="D5145" s="284">
        <v>-0.15892414980501399</v>
      </c>
      <c r="E5145" s="284">
        <v>-0.39443414778062902</v>
      </c>
    </row>
    <row r="5146" spans="1:5" x14ac:dyDescent="0.25">
      <c r="A5146" s="284">
        <v>28352.2431229022</v>
      </c>
      <c r="B5146" s="284">
        <v>-0.55667668808885296</v>
      </c>
      <c r="C5146" s="284">
        <v>-0.11488807779421301</v>
      </c>
      <c r="D5146" s="284">
        <v>-0.158832910146953</v>
      </c>
      <c r="E5146" s="284">
        <v>-0.39464162032338201</v>
      </c>
    </row>
    <row r="5147" spans="1:5" x14ac:dyDescent="0.25">
      <c r="A5147" s="284">
        <v>28356.396307303501</v>
      </c>
      <c r="B5147" s="284">
        <v>-0.17588474004052199</v>
      </c>
      <c r="C5147" s="284">
        <v>-0.11485987941029401</v>
      </c>
      <c r="D5147" s="284">
        <v>-0.15880295964947999</v>
      </c>
      <c r="E5147" s="284">
        <v>-0.39470990433149999</v>
      </c>
    </row>
    <row r="5148" spans="1:5" x14ac:dyDescent="0.25">
      <c r="A5148" s="284">
        <v>28358.835431409701</v>
      </c>
      <c r="B5148" s="284">
        <v>-5.9374788574273502E-2</v>
      </c>
      <c r="C5148" s="284">
        <v>-0.114843296934222</v>
      </c>
      <c r="D5148" s="284">
        <v>-0.158785428494821</v>
      </c>
      <c r="E5148" s="284">
        <v>-0.39475000714365199</v>
      </c>
    </row>
    <row r="5149" spans="1:5" x14ac:dyDescent="0.25">
      <c r="A5149" s="284">
        <v>28359.146174817601</v>
      </c>
      <c r="B5149" s="284">
        <v>-8.4998581809414595E-2</v>
      </c>
      <c r="C5149" s="284">
        <v>-0.114841183720285</v>
      </c>
      <c r="D5149" s="284">
        <v>-0.15878320099169299</v>
      </c>
      <c r="E5149" s="284">
        <v>-0.39475511651893602</v>
      </c>
    </row>
    <row r="5150" spans="1:5" x14ac:dyDescent="0.25">
      <c r="A5150" s="284">
        <v>28360.6078823998</v>
      </c>
      <c r="B5150" s="284">
        <v>-8.2153585952371405E-2</v>
      </c>
      <c r="C5150" s="284">
        <v>-0.114831240951241</v>
      </c>
      <c r="D5150" s="284">
        <v>-0.15877272302779</v>
      </c>
      <c r="E5150" s="284">
        <v>-0.394779150921994</v>
      </c>
    </row>
    <row r="5151" spans="1:5" x14ac:dyDescent="0.25">
      <c r="A5151" s="284">
        <v>28360.783214794599</v>
      </c>
      <c r="B5151" s="284">
        <v>-0.30794887285779898</v>
      </c>
      <c r="C5151" s="284">
        <v>-0.114830047971024</v>
      </c>
      <c r="D5151" s="284">
        <v>-0.158771466191932</v>
      </c>
      <c r="E5151" s="284">
        <v>-0.39478203386637101</v>
      </c>
    </row>
    <row r="5152" spans="1:5" x14ac:dyDescent="0.25">
      <c r="A5152" s="284">
        <v>28363.860867437001</v>
      </c>
      <c r="B5152" s="284">
        <v>-0.191369961639409</v>
      </c>
      <c r="C5152" s="284">
        <v>-0.11480910124411201</v>
      </c>
      <c r="D5152" s="284">
        <v>-0.15874940464303999</v>
      </c>
      <c r="E5152" s="284">
        <v>-0.39483264149063202</v>
      </c>
    </row>
    <row r="5153" spans="1:5" x14ac:dyDescent="0.25">
      <c r="A5153" s="284">
        <v>28364.675428357201</v>
      </c>
      <c r="B5153" s="284">
        <v>-0.34382580700222898</v>
      </c>
      <c r="C5153" s="284">
        <v>-0.114803546487211</v>
      </c>
      <c r="D5153" s="284">
        <v>-0.15874356562296299</v>
      </c>
      <c r="E5153" s="284">
        <v>-0.39484603578744798</v>
      </c>
    </row>
    <row r="5154" spans="1:5" x14ac:dyDescent="0.25">
      <c r="A5154" s="284">
        <v>28368.0654056987</v>
      </c>
      <c r="B5154" s="284">
        <v>-0.36653093301393103</v>
      </c>
      <c r="C5154" s="284">
        <v>-0.114780429124762</v>
      </c>
      <c r="D5154" s="284">
        <v>-0.158719391973452</v>
      </c>
      <c r="E5154" s="284">
        <v>-0.39490178204648702</v>
      </c>
    </row>
    <row r="5155" spans="1:5" x14ac:dyDescent="0.25">
      <c r="A5155" s="284">
        <v>28372.362553732601</v>
      </c>
      <c r="B5155" s="284">
        <v>-0.14150936080257201</v>
      </c>
      <c r="C5155" s="284">
        <v>-0.114751125469136</v>
      </c>
      <c r="D5155" s="284">
        <v>-0.15868874936437299</v>
      </c>
      <c r="E5155" s="284">
        <v>-0.39497245130129299</v>
      </c>
    </row>
    <row r="5156" spans="1:5" x14ac:dyDescent="0.25">
      <c r="A5156" s="284">
        <v>28378.8400360743</v>
      </c>
      <c r="B5156" s="284">
        <v>0.303300623610192</v>
      </c>
      <c r="C5156" s="284">
        <v>-0.114706932987256</v>
      </c>
      <c r="D5156" s="284">
        <v>-0.158642667727871</v>
      </c>
      <c r="E5156" s="284">
        <v>-0.395078987495106</v>
      </c>
    </row>
    <row r="5157" spans="1:5" x14ac:dyDescent="0.25">
      <c r="A5157" s="284">
        <v>28379.156205923598</v>
      </c>
      <c r="B5157" s="284">
        <v>-0.17528756274701701</v>
      </c>
      <c r="C5157" s="284">
        <v>-0.114704772226275</v>
      </c>
      <c r="D5157" s="284">
        <v>-0.158640432223323</v>
      </c>
      <c r="E5157" s="284">
        <v>-0.39508418759146402</v>
      </c>
    </row>
    <row r="5158" spans="1:5" x14ac:dyDescent="0.25">
      <c r="A5158" s="284">
        <v>28380.6563922942</v>
      </c>
      <c r="B5158" s="284">
        <v>-0.51335278689554897</v>
      </c>
      <c r="C5158" s="284">
        <v>-0.114694519028309</v>
      </c>
      <c r="D5158" s="284">
        <v>-0.15862982503398401</v>
      </c>
      <c r="E5158" s="284">
        <v>-0.39510886310673898</v>
      </c>
    </row>
    <row r="5159" spans="1:5" x14ac:dyDescent="0.25">
      <c r="A5159" s="284">
        <v>28391.425244568902</v>
      </c>
      <c r="B5159" s="284">
        <v>0.151279380979252</v>
      </c>
      <c r="C5159" s="284">
        <v>-0.114620810244507</v>
      </c>
      <c r="D5159" s="284">
        <v>-0.158553682991045</v>
      </c>
      <c r="E5159" s="284">
        <v>-0.39528601020769299</v>
      </c>
    </row>
    <row r="5160" spans="1:5" x14ac:dyDescent="0.25">
      <c r="A5160" s="284">
        <v>28392.422259692801</v>
      </c>
      <c r="B5160" s="284">
        <v>-8.1760918803808202E-2</v>
      </c>
      <c r="C5160" s="284">
        <v>-0.11461397947968401</v>
      </c>
      <c r="D5160" s="284">
        <v>-0.15854663351479301</v>
      </c>
      <c r="E5160" s="284">
        <v>-0.39530241283381701</v>
      </c>
    </row>
    <row r="5161" spans="1:5" x14ac:dyDescent="0.25">
      <c r="A5161" s="284">
        <v>28396.699930143499</v>
      </c>
      <c r="B5161" s="284">
        <v>-0.35275444484056401</v>
      </c>
      <c r="C5161" s="284">
        <v>-0.114584641854364</v>
      </c>
      <c r="D5161" s="284">
        <v>-0.158516507308821</v>
      </c>
      <c r="E5161" s="284">
        <v>-0.39537278971568202</v>
      </c>
    </row>
    <row r="5162" spans="1:5" x14ac:dyDescent="0.25">
      <c r="A5162" s="284">
        <v>28397.990875263698</v>
      </c>
      <c r="B5162" s="284">
        <v>-2.0239157525910101</v>
      </c>
      <c r="C5162" s="284">
        <v>-0.114575783014793</v>
      </c>
      <c r="D5162" s="284">
        <v>-0.15850743964931199</v>
      </c>
      <c r="E5162" s="284">
        <v>-0.39539402956649899</v>
      </c>
    </row>
    <row r="5163" spans="1:5" x14ac:dyDescent="0.25">
      <c r="A5163" s="284">
        <v>28399.820511950002</v>
      </c>
      <c r="B5163" s="284">
        <v>-0.26473820331717202</v>
      </c>
      <c r="C5163" s="284">
        <v>-0.1145632192536</v>
      </c>
      <c r="D5163" s="284">
        <v>-0.15849458819479501</v>
      </c>
      <c r="E5163" s="284">
        <v>-0.39542413336877102</v>
      </c>
    </row>
    <row r="5164" spans="1:5" x14ac:dyDescent="0.25">
      <c r="A5164" s="284">
        <v>28402.511866911002</v>
      </c>
      <c r="B5164" s="284">
        <v>2.8581221077361701E-2</v>
      </c>
      <c r="C5164" s="284">
        <v>-0.11454473402347699</v>
      </c>
      <c r="D5164" s="284">
        <v>-0.15847580098442601</v>
      </c>
      <c r="E5164" s="284">
        <v>-0.395468416436283</v>
      </c>
    </row>
    <row r="5165" spans="1:5" x14ac:dyDescent="0.25">
      <c r="A5165" s="284">
        <v>28411.469111549701</v>
      </c>
      <c r="B5165" s="284">
        <v>-7.2172512297774494E-2</v>
      </c>
      <c r="C5165" s="284">
        <v>-0.11448312502359299</v>
      </c>
      <c r="D5165" s="284">
        <v>-0.158413274249084</v>
      </c>
      <c r="E5165" s="284">
        <v>-0.39561581133511498</v>
      </c>
    </row>
    <row r="5166" spans="1:5" x14ac:dyDescent="0.25">
      <c r="A5166" s="284">
        <v>28413.234753884601</v>
      </c>
      <c r="B5166" s="284">
        <v>-0.34108246933331998</v>
      </c>
      <c r="C5166" s="284">
        <v>-0.114470963011067</v>
      </c>
      <c r="D5166" s="284">
        <v>-0.15840094904692201</v>
      </c>
      <c r="E5166" s="284">
        <v>-0.39564486783194103</v>
      </c>
    </row>
    <row r="5167" spans="1:5" x14ac:dyDescent="0.25">
      <c r="A5167" s="284">
        <v>28415.507146748299</v>
      </c>
      <c r="B5167" s="284">
        <v>-0.356473785182221</v>
      </c>
      <c r="C5167" s="284">
        <v>-0.114455306785715</v>
      </c>
      <c r="D5167" s="284">
        <v>-0.15838508742948501</v>
      </c>
      <c r="E5167" s="284">
        <v>-0.39568226503196802</v>
      </c>
    </row>
    <row r="5168" spans="1:5" x14ac:dyDescent="0.25">
      <c r="A5168" s="284">
        <v>28417.057664944001</v>
      </c>
      <c r="B5168" s="284">
        <v>-7.6589468259802299E-2</v>
      </c>
      <c r="C5168" s="284">
        <v>-0.11444461957202701</v>
      </c>
      <c r="D5168" s="284">
        <v>-0.15837432601414</v>
      </c>
      <c r="E5168" s="284">
        <v>-0.39570778303480603</v>
      </c>
    </row>
    <row r="5169" spans="1:5" x14ac:dyDescent="0.25">
      <c r="A5169" s="284">
        <v>28419.5574038009</v>
      </c>
      <c r="B5169" s="284">
        <v>-0.88935042970349498</v>
      </c>
      <c r="C5169" s="284">
        <v>-0.114427379215746</v>
      </c>
      <c r="D5169" s="284">
        <v>-0.15835697786577799</v>
      </c>
      <c r="E5169" s="284">
        <v>-0.39574892397686501</v>
      </c>
    </row>
    <row r="5170" spans="1:5" x14ac:dyDescent="0.25">
      <c r="A5170" s="284">
        <v>28420.513664505499</v>
      </c>
      <c r="B5170" s="284">
        <v>-0.411232013438245</v>
      </c>
      <c r="C5170" s="284">
        <v>-0.114420782252906</v>
      </c>
      <c r="D5170" s="284">
        <v>-0.158350385981152</v>
      </c>
      <c r="E5170" s="284">
        <v>-0.395764662806672</v>
      </c>
    </row>
    <row r="5171" spans="1:5" x14ac:dyDescent="0.25">
      <c r="A5171" s="284">
        <v>28424.962564708101</v>
      </c>
      <c r="B5171" s="284">
        <v>-0.13673736164553399</v>
      </c>
      <c r="C5171" s="284">
        <v>-0.114390063809696</v>
      </c>
      <c r="D5171" s="284">
        <v>-0.15831971794605701</v>
      </c>
      <c r="E5171" s="284">
        <v>-0.395837887963437</v>
      </c>
    </row>
    <row r="5172" spans="1:5" x14ac:dyDescent="0.25">
      <c r="A5172" s="284">
        <v>28431.055300148499</v>
      </c>
      <c r="B5172" s="284">
        <v>-0.67476515879893995</v>
      </c>
      <c r="C5172" s="284">
        <v>-0.11434794293627</v>
      </c>
      <c r="D5172" s="284">
        <v>-0.15827771830214599</v>
      </c>
      <c r="E5172" s="284">
        <v>-0.395938176997778</v>
      </c>
    </row>
    <row r="5173" spans="1:5" x14ac:dyDescent="0.25">
      <c r="A5173" s="284">
        <v>28439.026342589601</v>
      </c>
      <c r="B5173" s="284">
        <v>-0.45966158636829801</v>
      </c>
      <c r="C5173" s="284">
        <v>-0.114292759779998</v>
      </c>
      <c r="D5173" s="284">
        <v>-0.15822278298591</v>
      </c>
      <c r="E5173" s="284">
        <v>-0.396069396586885</v>
      </c>
    </row>
    <row r="5174" spans="1:5" x14ac:dyDescent="0.25">
      <c r="A5174" s="284">
        <v>28441.140078853299</v>
      </c>
      <c r="B5174" s="284">
        <v>-0.34896242677849898</v>
      </c>
      <c r="C5174" s="284">
        <v>-0.114278106121403</v>
      </c>
      <c r="D5174" s="284">
        <v>-0.15820830520082299</v>
      </c>
      <c r="E5174" s="284">
        <v>-0.39610419537825797</v>
      </c>
    </row>
    <row r="5175" spans="1:5" x14ac:dyDescent="0.25">
      <c r="A5175" s="284">
        <v>28444.030406016202</v>
      </c>
      <c r="B5175" s="284">
        <v>-0.44028466272602002</v>
      </c>
      <c r="C5175" s="284">
        <v>-0.114258060489075</v>
      </c>
      <c r="D5175" s="284">
        <v>-0.158188599209934</v>
      </c>
      <c r="E5175" s="284">
        <v>-0.39615178090877601</v>
      </c>
    </row>
    <row r="5176" spans="1:5" x14ac:dyDescent="0.25">
      <c r="A5176" s="284">
        <v>28445.747605665099</v>
      </c>
      <c r="B5176" s="284">
        <v>-3.4125094413151001E-2</v>
      </c>
      <c r="C5176" s="284">
        <v>-0.11424613520471499</v>
      </c>
      <c r="D5176" s="284">
        <v>-0.15817689469805399</v>
      </c>
      <c r="E5176" s="284">
        <v>-0.39618005326359002</v>
      </c>
    </row>
    <row r="5177" spans="1:5" x14ac:dyDescent="0.25">
      <c r="A5177" s="284">
        <v>28452.583505509901</v>
      </c>
      <c r="B5177" s="284">
        <v>0.22991596180299601</v>
      </c>
      <c r="C5177" s="284">
        <v>-0.114198662536313</v>
      </c>
      <c r="D5177" s="284">
        <v>-0.15813030088993199</v>
      </c>
      <c r="E5177" s="284">
        <v>-0.39629261021885998</v>
      </c>
    </row>
    <row r="5178" spans="1:5" x14ac:dyDescent="0.25">
      <c r="A5178" s="284">
        <v>28455.285428208801</v>
      </c>
      <c r="B5178" s="284">
        <v>-0.163155257334646</v>
      </c>
      <c r="C5178" s="284">
        <v>-0.114179869454127</v>
      </c>
      <c r="D5178" s="284">
        <v>-0.15811188446039701</v>
      </c>
      <c r="E5178" s="284">
        <v>-0.39633709921004401</v>
      </c>
    </row>
    <row r="5179" spans="1:5" x14ac:dyDescent="0.25">
      <c r="A5179" s="284">
        <v>28457.9114863469</v>
      </c>
      <c r="B5179" s="284">
        <v>-0.89054961768186802</v>
      </c>
      <c r="C5179" s="284">
        <v>-0.114161596027453</v>
      </c>
      <c r="D5179" s="284">
        <v>-0.15809411687081201</v>
      </c>
      <c r="E5179" s="284">
        <v>-0.39638034013518297</v>
      </c>
    </row>
    <row r="5180" spans="1:5" x14ac:dyDescent="0.25">
      <c r="A5180" s="284">
        <v>28459.407376411898</v>
      </c>
      <c r="B5180" s="284">
        <v>-0.13666786684781701</v>
      </c>
      <c r="C5180" s="284">
        <v>-0.114151181300833</v>
      </c>
      <c r="D5180" s="284">
        <v>-0.158083995860788</v>
      </c>
      <c r="E5180" s="284">
        <v>-0.39640497315974099</v>
      </c>
    </row>
    <row r="5181" spans="1:5" x14ac:dyDescent="0.25">
      <c r="A5181" s="284">
        <v>28460.952533842399</v>
      </c>
      <c r="B5181" s="284">
        <v>-8.4581256562798995E-2</v>
      </c>
      <c r="C5181" s="284">
        <v>-0.11414042356361701</v>
      </c>
      <c r="D5181" s="284">
        <v>-0.15807354151376801</v>
      </c>
      <c r="E5181" s="284">
        <v>-0.39643041832963699</v>
      </c>
    </row>
    <row r="5182" spans="1:5" x14ac:dyDescent="0.25">
      <c r="A5182" s="284">
        <v>28463.6939828262</v>
      </c>
      <c r="B5182" s="284">
        <v>0.166665776470176</v>
      </c>
      <c r="C5182" s="284">
        <v>-0.11412132150311501</v>
      </c>
      <c r="D5182" s="284">
        <v>-0.158054993203772</v>
      </c>
      <c r="E5182" s="284">
        <v>-0.396475564203006</v>
      </c>
    </row>
    <row r="5183" spans="1:5" x14ac:dyDescent="0.25">
      <c r="A5183" s="284">
        <v>28488.4031739813</v>
      </c>
      <c r="B5183" s="284">
        <v>0.15817708424743501</v>
      </c>
      <c r="C5183" s="284">
        <v>-0.11394860133253</v>
      </c>
      <c r="D5183" s="284">
        <v>-0.15788973269747</v>
      </c>
      <c r="E5183" s="284">
        <v>-0.39688253912626298</v>
      </c>
    </row>
    <row r="5184" spans="1:5" x14ac:dyDescent="0.25">
      <c r="A5184" s="284">
        <v>28492.895940578099</v>
      </c>
      <c r="B5184" s="284">
        <v>-7.1653261283266503E-2</v>
      </c>
      <c r="C5184" s="284">
        <v>-0.11391708998917301</v>
      </c>
      <c r="D5184" s="284">
        <v>-0.15785983778226501</v>
      </c>
      <c r="E5184" s="284">
        <v>-0.39695654881882603</v>
      </c>
    </row>
    <row r="5185" spans="1:5" x14ac:dyDescent="0.25">
      <c r="A5185" s="284">
        <v>28493.048628736698</v>
      </c>
      <c r="B5185" s="284">
        <v>-0.399669768945699</v>
      </c>
      <c r="C5185" s="284">
        <v>-0.113916018490454</v>
      </c>
      <c r="D5185" s="284">
        <v>-0.15785882179368499</v>
      </c>
      <c r="E5185" s="284">
        <v>-0.39695906416491</v>
      </c>
    </row>
    <row r="5186" spans="1:5" x14ac:dyDescent="0.25">
      <c r="A5186" s="284">
        <v>28493.970124272</v>
      </c>
      <c r="B5186" s="284">
        <v>-0.40059925582189798</v>
      </c>
      <c r="C5186" s="284">
        <v>-0.113909545690733</v>
      </c>
      <c r="D5186" s="284">
        <v>-0.15785269015290301</v>
      </c>
      <c r="E5186" s="284">
        <v>-0.39697424464915299</v>
      </c>
    </row>
    <row r="5187" spans="1:5" x14ac:dyDescent="0.25">
      <c r="A5187" s="284">
        <v>28494.913644378601</v>
      </c>
      <c r="B5187" s="284">
        <v>-0.50791529705550598</v>
      </c>
      <c r="C5187" s="284">
        <v>-0.11390291807290299</v>
      </c>
      <c r="D5187" s="284">
        <v>-0.157846411960396</v>
      </c>
      <c r="E5187" s="284">
        <v>-0.39698978815932201</v>
      </c>
    </row>
    <row r="5188" spans="1:5" x14ac:dyDescent="0.25">
      <c r="A5188" s="284">
        <v>28500.325440992699</v>
      </c>
      <c r="B5188" s="284">
        <v>-0.29079017479205499</v>
      </c>
      <c r="C5188" s="284">
        <v>-0.113864903705768</v>
      </c>
      <c r="D5188" s="284">
        <v>-0.15781040180999101</v>
      </c>
      <c r="E5188" s="284">
        <v>-0.39707894485619</v>
      </c>
    </row>
    <row r="5189" spans="1:5" x14ac:dyDescent="0.25">
      <c r="A5189" s="284">
        <v>28501.249707118401</v>
      </c>
      <c r="B5189" s="284">
        <v>1.2294446896496101</v>
      </c>
      <c r="C5189" s="284">
        <v>-0.11385841133468701</v>
      </c>
      <c r="D5189" s="284">
        <v>-0.15780425173367199</v>
      </c>
      <c r="E5189" s="284">
        <v>-0.397094172486195</v>
      </c>
    </row>
    <row r="5190" spans="1:5" x14ac:dyDescent="0.25">
      <c r="A5190" s="284">
        <v>28506.736737528499</v>
      </c>
      <c r="B5190" s="284">
        <v>-0.34659282464012398</v>
      </c>
      <c r="C5190" s="284">
        <v>-0.11381980486863801</v>
      </c>
      <c r="D5190" s="284">
        <v>-0.157767939208383</v>
      </c>
      <c r="E5190" s="284">
        <v>-0.39718457471468299</v>
      </c>
    </row>
    <row r="5191" spans="1:5" x14ac:dyDescent="0.25">
      <c r="A5191" s="284">
        <v>28510.428957481301</v>
      </c>
      <c r="B5191" s="284">
        <v>6.4217504835895098E-2</v>
      </c>
      <c r="C5191" s="284">
        <v>-0.113793803724833</v>
      </c>
      <c r="D5191" s="284">
        <v>-0.157743757682102</v>
      </c>
      <c r="E5191" s="284">
        <v>-0.39724540860236401</v>
      </c>
    </row>
    <row r="5192" spans="1:5" x14ac:dyDescent="0.25">
      <c r="A5192" s="284">
        <v>28513.300687138799</v>
      </c>
      <c r="B5192" s="284">
        <v>-0.37450019998915801</v>
      </c>
      <c r="C5192" s="284">
        <v>-0.113773563140376</v>
      </c>
      <c r="D5192" s="284">
        <v>-0.15772494980849999</v>
      </c>
      <c r="E5192" s="284">
        <v>-0.39729272579541097</v>
      </c>
    </row>
    <row r="5193" spans="1:5" x14ac:dyDescent="0.25">
      <c r="A5193" s="284">
        <v>28517.451490835501</v>
      </c>
      <c r="B5193" s="284">
        <v>-0.27384134522575598</v>
      </c>
      <c r="C5193" s="284">
        <v>-0.11374428369931</v>
      </c>
      <c r="D5193" s="284">
        <v>-0.15769776487099299</v>
      </c>
      <c r="E5193" s="284">
        <v>-0.39736112125170298</v>
      </c>
    </row>
    <row r="5194" spans="1:5" x14ac:dyDescent="0.25">
      <c r="A5194" s="284">
        <v>28524.398558832901</v>
      </c>
      <c r="B5194" s="284">
        <v>-0.23416567988768799</v>
      </c>
      <c r="C5194" s="284">
        <v>-0.113695217040251</v>
      </c>
      <c r="D5194" s="284">
        <v>-0.15765231267181801</v>
      </c>
      <c r="E5194" s="284">
        <v>-0.39747559722537301</v>
      </c>
    </row>
    <row r="5195" spans="1:5" x14ac:dyDescent="0.25">
      <c r="A5195" s="284">
        <v>28527.169046255702</v>
      </c>
      <c r="B5195" s="284">
        <v>-0.356499545445288</v>
      </c>
      <c r="C5195" s="284">
        <v>-0.113675614979726</v>
      </c>
      <c r="D5195" s="284">
        <v>-0.15763429092878001</v>
      </c>
      <c r="E5195" s="284">
        <v>-0.39752125129116</v>
      </c>
    </row>
    <row r="5196" spans="1:5" x14ac:dyDescent="0.25">
      <c r="A5196" s="284">
        <v>28527.544771250599</v>
      </c>
      <c r="B5196" s="284">
        <v>-6.15208691822966E-2</v>
      </c>
      <c r="C5196" s="284">
        <v>-0.113672956608485</v>
      </c>
      <c r="D5196" s="284">
        <v>-0.15763184687534201</v>
      </c>
      <c r="E5196" s="284">
        <v>-0.39752744296658399</v>
      </c>
    </row>
    <row r="5197" spans="1:5" x14ac:dyDescent="0.25">
      <c r="A5197" s="284">
        <v>28532.698064806798</v>
      </c>
      <c r="B5197" s="284">
        <v>0.19584649776127599</v>
      </c>
      <c r="C5197" s="284">
        <v>-0.113636495453182</v>
      </c>
      <c r="D5197" s="284">
        <v>-0.157598455664401</v>
      </c>
      <c r="E5197" s="284">
        <v>-0.39761236761423502</v>
      </c>
    </row>
    <row r="5198" spans="1:5" x14ac:dyDescent="0.25">
      <c r="A5198" s="284">
        <v>28532.980975951701</v>
      </c>
      <c r="B5198" s="284">
        <v>-8.4258553433746997E-3</v>
      </c>
      <c r="C5198" s="284">
        <v>-0.113634491796808</v>
      </c>
      <c r="D5198" s="284">
        <v>-0.15759662584071399</v>
      </c>
      <c r="E5198" s="284">
        <v>-0.397617030014835</v>
      </c>
    </row>
    <row r="5199" spans="1:5" x14ac:dyDescent="0.25">
      <c r="A5199" s="284">
        <v>28539.167260422801</v>
      </c>
      <c r="B5199" s="284">
        <v>7.6413331715130497E-2</v>
      </c>
      <c r="C5199" s="284">
        <v>-0.11359062546840699</v>
      </c>
      <c r="D5199" s="284">
        <v>-0.15755661394982701</v>
      </c>
      <c r="E5199" s="284">
        <v>-0.397718983217619</v>
      </c>
    </row>
    <row r="5200" spans="1:5" x14ac:dyDescent="0.25">
      <c r="A5200" s="284">
        <v>28547.039058554299</v>
      </c>
      <c r="B5200" s="284">
        <v>-0.12986816026890899</v>
      </c>
      <c r="C5200" s="284">
        <v>-0.113534764715554</v>
      </c>
      <c r="D5200" s="284">
        <v>-0.157505932616129</v>
      </c>
      <c r="E5200" s="284">
        <v>-0.39784872225873702</v>
      </c>
    </row>
    <row r="5201" spans="1:5" x14ac:dyDescent="0.25">
      <c r="A5201" s="284">
        <v>28561.882760516899</v>
      </c>
      <c r="B5201" s="284">
        <v>-0.129504493295518</v>
      </c>
      <c r="C5201" s="284">
        <v>-0.11342910917923001</v>
      </c>
      <c r="D5201" s="284">
        <v>-0.15741096443000799</v>
      </c>
      <c r="E5201" s="284">
        <v>-0.39809339029959701</v>
      </c>
    </row>
    <row r="5202" spans="1:5" x14ac:dyDescent="0.25">
      <c r="A5202" s="284">
        <v>28562.502567526099</v>
      </c>
      <c r="B5202" s="284">
        <v>-0.14836986190964699</v>
      </c>
      <c r="C5202" s="284">
        <v>-0.11342468823768399</v>
      </c>
      <c r="D5202" s="284">
        <v>-0.15740702179855501</v>
      </c>
      <c r="E5202" s="284">
        <v>-0.39810360712065601</v>
      </c>
    </row>
    <row r="5203" spans="1:5" x14ac:dyDescent="0.25">
      <c r="A5203" s="284">
        <v>28563.038512812898</v>
      </c>
      <c r="B5203" s="284">
        <v>-0.54037116211521596</v>
      </c>
      <c r="C5203" s="284">
        <v>-0.113420865462611</v>
      </c>
      <c r="D5203" s="284">
        <v>-0.157403612616803</v>
      </c>
      <c r="E5203" s="284">
        <v>-0.39811244162689202</v>
      </c>
    </row>
    <row r="5204" spans="1:5" x14ac:dyDescent="0.25">
      <c r="A5204" s="284">
        <v>28565.071553198501</v>
      </c>
      <c r="B5204" s="284">
        <v>-0.35748600564498001</v>
      </c>
      <c r="C5204" s="284">
        <v>-0.11340636425082801</v>
      </c>
      <c r="D5204" s="284">
        <v>-0.15739071188021</v>
      </c>
      <c r="E5204" s="284">
        <v>-0.39814595450978302</v>
      </c>
    </row>
    <row r="5205" spans="1:5" x14ac:dyDescent="0.25">
      <c r="A5205" s="284">
        <v>28568.571525084099</v>
      </c>
      <c r="B5205" s="284">
        <v>-0.32462174911083203</v>
      </c>
      <c r="C5205" s="284">
        <v>-0.113381392027148</v>
      </c>
      <c r="D5205" s="284">
        <v>-0.15736853293551401</v>
      </c>
      <c r="E5205" s="284">
        <v>-0.398203649590194</v>
      </c>
    </row>
    <row r="5206" spans="1:5" x14ac:dyDescent="0.25">
      <c r="A5206" s="284">
        <v>28577.812811663101</v>
      </c>
      <c r="B5206" s="284">
        <v>-8.12140081845492E-2</v>
      </c>
      <c r="C5206" s="284">
        <v>-0.113315336408003</v>
      </c>
      <c r="D5206" s="284">
        <v>-0.15731010095210499</v>
      </c>
      <c r="E5206" s="284">
        <v>-0.39835599375656899</v>
      </c>
    </row>
    <row r="5207" spans="1:5" x14ac:dyDescent="0.25">
      <c r="A5207" s="284">
        <v>28581.035141882199</v>
      </c>
      <c r="B5207" s="284">
        <v>-0.89546293975143498</v>
      </c>
      <c r="C5207" s="284">
        <v>-0.113292267417824</v>
      </c>
      <c r="D5207" s="284">
        <v>-0.157289797692475</v>
      </c>
      <c r="E5207" s="284">
        <v>-0.39840911627676601</v>
      </c>
    </row>
    <row r="5208" spans="1:5" x14ac:dyDescent="0.25">
      <c r="A5208" s="284">
        <v>28594.354389809901</v>
      </c>
      <c r="B5208" s="284">
        <v>-0.152046619025203</v>
      </c>
      <c r="C5208" s="284">
        <v>-0.11319670665262099</v>
      </c>
      <c r="D5208" s="284">
        <v>-0.15720635037757599</v>
      </c>
      <c r="E5208" s="284">
        <v>-0.39862870607737699</v>
      </c>
    </row>
    <row r="5209" spans="1:5" x14ac:dyDescent="0.25">
      <c r="A5209" s="284">
        <v>28600.047193726299</v>
      </c>
      <c r="B5209" s="284">
        <v>-0.48889964020177901</v>
      </c>
      <c r="C5209" s="284">
        <v>-0.11315583232465</v>
      </c>
      <c r="D5209" s="284">
        <v>-0.15717125251943201</v>
      </c>
      <c r="E5209" s="284">
        <v>-0.39872256600667899</v>
      </c>
    </row>
    <row r="5210" spans="1:5" x14ac:dyDescent="0.25">
      <c r="A5210" s="284">
        <v>28600.437207459501</v>
      </c>
      <c r="B5210" s="284">
        <v>-0.23157482372638799</v>
      </c>
      <c r="C5210" s="284">
        <v>-0.11315303202632999</v>
      </c>
      <c r="D5210" s="284">
        <v>-0.15716884796679201</v>
      </c>
      <c r="E5210" s="284">
        <v>-0.39872899646801002</v>
      </c>
    </row>
    <row r="5211" spans="1:5" x14ac:dyDescent="0.25">
      <c r="A5211" s="284">
        <v>28600.541297412899</v>
      </c>
      <c r="B5211" s="284">
        <v>-0.201603620375157</v>
      </c>
      <c r="C5211" s="284">
        <v>-0.113152284660541</v>
      </c>
      <c r="D5211" s="284">
        <v>-0.15716820622074401</v>
      </c>
      <c r="E5211" s="284">
        <v>-0.39873071268930499</v>
      </c>
    </row>
    <row r="5212" spans="1:5" x14ac:dyDescent="0.25">
      <c r="A5212" s="284">
        <v>28601.147362104901</v>
      </c>
      <c r="B5212" s="284">
        <v>-0.88519478642864502</v>
      </c>
      <c r="C5212" s="284">
        <v>-0.113147924794522</v>
      </c>
      <c r="D5212" s="284">
        <v>-0.15716446964859099</v>
      </c>
      <c r="E5212" s="284">
        <v>-0.398740705403273</v>
      </c>
    </row>
    <row r="5213" spans="1:5" x14ac:dyDescent="0.25">
      <c r="A5213" s="284">
        <v>28608.014372949499</v>
      </c>
      <c r="B5213" s="284">
        <v>-0.140283045015621</v>
      </c>
      <c r="C5213" s="284">
        <v>-0.113098483818484</v>
      </c>
      <c r="D5213" s="284">
        <v>-0.157122132449552</v>
      </c>
      <c r="E5213" s="284">
        <v>-0.39885392964392402</v>
      </c>
    </row>
    <row r="5214" spans="1:5" x14ac:dyDescent="0.25">
      <c r="A5214" s="284">
        <v>28608.8229384718</v>
      </c>
      <c r="B5214" s="284">
        <v>-0.55344422766506796</v>
      </c>
      <c r="C5214" s="284">
        <v>-0.113092659970467</v>
      </c>
      <c r="D5214" s="284">
        <v>-0.157117147398527</v>
      </c>
      <c r="E5214" s="284">
        <v>-0.39886726164039898</v>
      </c>
    </row>
    <row r="5215" spans="1:5" x14ac:dyDescent="0.25">
      <c r="A5215" s="284">
        <v>28610.123958139899</v>
      </c>
      <c r="B5215" s="284">
        <v>-0.36726152700187198</v>
      </c>
      <c r="C5215" s="284">
        <v>-0.11308328737788099</v>
      </c>
      <c r="D5215" s="284">
        <v>-0.15710912621873099</v>
      </c>
      <c r="E5215" s="284">
        <v>-0.39888871355267402</v>
      </c>
    </row>
    <row r="5216" spans="1:5" x14ac:dyDescent="0.25">
      <c r="A5216" s="284">
        <v>28611.087730261901</v>
      </c>
      <c r="B5216" s="284">
        <v>0.17020482694081199</v>
      </c>
      <c r="C5216" s="284">
        <v>-0.113076339985461</v>
      </c>
      <c r="D5216" s="284">
        <v>-0.15710318427207001</v>
      </c>
      <c r="E5216" s="284">
        <v>-0.39890460488729801</v>
      </c>
    </row>
    <row r="5217" spans="1:5" x14ac:dyDescent="0.25">
      <c r="A5217" s="284">
        <v>28613.721307742398</v>
      </c>
      <c r="B5217" s="284">
        <v>-0.78552505088526103</v>
      </c>
      <c r="C5217" s="284">
        <v>-0.113057343496205</v>
      </c>
      <c r="D5217" s="284">
        <v>-0.15708694747027999</v>
      </c>
      <c r="E5217" s="284">
        <v>-0.39894802926519801</v>
      </c>
    </row>
    <row r="5218" spans="1:5" x14ac:dyDescent="0.25">
      <c r="A5218" s="284">
        <v>28620.091442819099</v>
      </c>
      <c r="B5218" s="284">
        <v>-0.28734202722697799</v>
      </c>
      <c r="C5218" s="284">
        <v>-0.113011326214946</v>
      </c>
      <c r="D5218" s="284">
        <v>-0.15704767366064901</v>
      </c>
      <c r="E5218" s="284">
        <v>-0.39905306701578303</v>
      </c>
    </row>
    <row r="5219" spans="1:5" x14ac:dyDescent="0.25">
      <c r="A5219" s="284">
        <v>28626.969104112701</v>
      </c>
      <c r="B5219" s="284">
        <v>-0.51337195133542801</v>
      </c>
      <c r="C5219" s="284">
        <v>-0.112961605765526</v>
      </c>
      <c r="D5219" s="284">
        <v>-0.15700527079837001</v>
      </c>
      <c r="E5219" s="284">
        <v>-0.39916647655119902</v>
      </c>
    </row>
    <row r="5220" spans="1:5" x14ac:dyDescent="0.25">
      <c r="A5220" s="284">
        <v>28630.404781789101</v>
      </c>
      <c r="B5220" s="284">
        <v>-6.5869728991552204E-2</v>
      </c>
      <c r="C5220" s="284">
        <v>-0.11293676833448001</v>
      </c>
      <c r="D5220" s="284">
        <v>-0.15698408880624701</v>
      </c>
      <c r="E5220" s="284">
        <v>-0.39922313094088202</v>
      </c>
    </row>
    <row r="5221" spans="1:5" x14ac:dyDescent="0.25">
      <c r="A5221" s="284">
        <v>28635.8390565712</v>
      </c>
      <c r="B5221" s="284">
        <v>-0.11065215503876</v>
      </c>
      <c r="C5221" s="284">
        <v>-0.11289738800009599</v>
      </c>
      <c r="D5221" s="284">
        <v>-0.15695096065577799</v>
      </c>
      <c r="E5221" s="284">
        <v>-0.39931274244412601</v>
      </c>
    </row>
    <row r="5222" spans="1:5" x14ac:dyDescent="0.25">
      <c r="A5222" s="284">
        <v>28636.857680573699</v>
      </c>
      <c r="B5222" s="284">
        <v>-0.42516250169775099</v>
      </c>
      <c r="C5222" s="284">
        <v>-0.112890000699175</v>
      </c>
      <c r="D5222" s="284">
        <v>-0.156944791944296</v>
      </c>
      <c r="E5222" s="284">
        <v>-0.39932953988878001</v>
      </c>
    </row>
    <row r="5223" spans="1:5" x14ac:dyDescent="0.25">
      <c r="A5223" s="284">
        <v>28638.964549554301</v>
      </c>
      <c r="B5223" s="284">
        <v>-0.35954569348976001</v>
      </c>
      <c r="C5223" s="284">
        <v>-0.112874721189639</v>
      </c>
      <c r="D5223" s="284">
        <v>-0.156932032901861</v>
      </c>
      <c r="E5223" s="284">
        <v>-0.39936428303031701</v>
      </c>
    </row>
    <row r="5224" spans="1:5" x14ac:dyDescent="0.25">
      <c r="A5224" s="284">
        <v>28640.413586877199</v>
      </c>
      <c r="B5224" s="284">
        <v>-7.4370751878127805E-2</v>
      </c>
      <c r="C5224" s="284">
        <v>-0.112864212430054</v>
      </c>
      <c r="D5224" s="284">
        <v>-0.15692325763920101</v>
      </c>
      <c r="E5224" s="284">
        <v>-0.39938817840638402</v>
      </c>
    </row>
    <row r="5225" spans="1:5" x14ac:dyDescent="0.25">
      <c r="A5225" s="284">
        <v>28650.4617914677</v>
      </c>
      <c r="B5225" s="284">
        <v>-0.24122997046939201</v>
      </c>
      <c r="C5225" s="284">
        <v>-0.112791204818411</v>
      </c>
      <c r="D5225" s="284">
        <v>-0.156862436967728</v>
      </c>
      <c r="E5225" s="284">
        <v>-0.39955388127664199</v>
      </c>
    </row>
    <row r="5226" spans="1:5" x14ac:dyDescent="0.25">
      <c r="A5226" s="284">
        <v>28655.098595491501</v>
      </c>
      <c r="B5226" s="284">
        <v>-0.53445238880970303</v>
      </c>
      <c r="C5226" s="284">
        <v>-0.11275746153737699</v>
      </c>
      <c r="D5226" s="284">
        <v>-0.15683457568220399</v>
      </c>
      <c r="E5226" s="284">
        <v>-0.399630347345727</v>
      </c>
    </row>
    <row r="5227" spans="1:5" x14ac:dyDescent="0.25">
      <c r="A5227" s="284">
        <v>28656.143286821502</v>
      </c>
      <c r="B5227" s="284">
        <v>0.79146230040301202</v>
      </c>
      <c r="C5227" s="284">
        <v>-0.112749854456271</v>
      </c>
      <c r="D5227" s="284">
        <v>-0.15682833025694001</v>
      </c>
      <c r="E5227" s="284">
        <v>-0.399647575618023</v>
      </c>
    </row>
    <row r="5228" spans="1:5" x14ac:dyDescent="0.25">
      <c r="A5228" s="284">
        <v>28659.3740159476</v>
      </c>
      <c r="B5228" s="284">
        <v>-0.30784771211801498</v>
      </c>
      <c r="C5228" s="284">
        <v>-0.112726314158088</v>
      </c>
      <c r="D5228" s="284">
        <v>-0.156809016152645</v>
      </c>
      <c r="E5228" s="284">
        <v>-0.39970085457511501</v>
      </c>
    </row>
    <row r="5229" spans="1:5" x14ac:dyDescent="0.25">
      <c r="A5229" s="284">
        <v>28667.114790489799</v>
      </c>
      <c r="B5229" s="284">
        <v>-0.867731496335022</v>
      </c>
      <c r="C5229" s="284">
        <v>-0.112669831797306</v>
      </c>
      <c r="D5229" s="284">
        <v>-0.15676273987227801</v>
      </c>
      <c r="E5229" s="284">
        <v>-0.39982851160879301</v>
      </c>
    </row>
    <row r="5230" spans="1:5" x14ac:dyDescent="0.25">
      <c r="A5230" s="284">
        <v>28670.886640981498</v>
      </c>
      <c r="B5230" s="284">
        <v>-7.6734141720247201E-2</v>
      </c>
      <c r="C5230" s="284">
        <v>-0.11264230090246399</v>
      </c>
      <c r="D5230" s="284">
        <v>-0.15674027651272099</v>
      </c>
      <c r="E5230" s="284">
        <v>-0.39989071584965402</v>
      </c>
    </row>
    <row r="5231" spans="1:5" x14ac:dyDescent="0.25">
      <c r="A5231" s="284">
        <v>28671.190787682001</v>
      </c>
      <c r="B5231" s="284">
        <v>-0.248201640609513</v>
      </c>
      <c r="C5231" s="284">
        <v>-0.112640078401246</v>
      </c>
      <c r="D5231" s="284">
        <v>-0.15673847333608601</v>
      </c>
      <c r="E5231" s="284">
        <v>-0.399895731773799</v>
      </c>
    </row>
    <row r="5232" spans="1:5" x14ac:dyDescent="0.25">
      <c r="A5232" s="284">
        <v>28673.941539601201</v>
      </c>
      <c r="B5232" s="284">
        <v>-0.56306212066355998</v>
      </c>
      <c r="C5232" s="284">
        <v>-0.112619970881965</v>
      </c>
      <c r="D5232" s="284">
        <v>-0.15672216511515</v>
      </c>
      <c r="E5232" s="284">
        <v>-0.399941096602492</v>
      </c>
    </row>
    <row r="5233" spans="1:5" x14ac:dyDescent="0.25">
      <c r="A5233" s="284">
        <v>28676.4032101468</v>
      </c>
      <c r="B5233" s="284">
        <v>-7.6680232012349397E-3</v>
      </c>
      <c r="C5233" s="284">
        <v>-0.11260196602337399</v>
      </c>
      <c r="D5233" s="284">
        <v>-0.15670757075393199</v>
      </c>
      <c r="E5233" s="284">
        <v>-0.39998169396128103</v>
      </c>
    </row>
    <row r="5234" spans="1:5" x14ac:dyDescent="0.25">
      <c r="A5234" s="284">
        <v>28683.053228729899</v>
      </c>
      <c r="B5234" s="284">
        <v>-0.122077817250443</v>
      </c>
      <c r="C5234" s="284">
        <v>-0.112553277778525</v>
      </c>
      <c r="D5234" s="284">
        <v>-0.15666823783183101</v>
      </c>
      <c r="E5234" s="284">
        <v>-0.40009136552861302</v>
      </c>
    </row>
    <row r="5235" spans="1:5" x14ac:dyDescent="0.25">
      <c r="A5235" s="284">
        <v>28686.167739369099</v>
      </c>
      <c r="B5235" s="284">
        <v>-0.42859579315088803</v>
      </c>
      <c r="C5235" s="284">
        <v>-0.11253044957510699</v>
      </c>
      <c r="D5235" s="284">
        <v>-0.15665003295850499</v>
      </c>
      <c r="E5235" s="284">
        <v>-0.40014273005685402</v>
      </c>
    </row>
    <row r="5236" spans="1:5" x14ac:dyDescent="0.25">
      <c r="A5236" s="284">
        <v>28688.178324738201</v>
      </c>
      <c r="B5236" s="284">
        <v>-9.0333835630884707E-2</v>
      </c>
      <c r="C5236" s="284">
        <v>-0.112515705008189</v>
      </c>
      <c r="D5236" s="284">
        <v>-0.15663828072638999</v>
      </c>
      <c r="E5236" s="284">
        <v>-0.40017588874418403</v>
      </c>
    </row>
    <row r="5237" spans="1:5" x14ac:dyDescent="0.25">
      <c r="A5237" s="284">
        <v>28690.7689484476</v>
      </c>
      <c r="B5237" s="284">
        <v>-0.34961392440997502</v>
      </c>
      <c r="C5237" s="284">
        <v>-0.11249669615065799</v>
      </c>
      <c r="D5237" s="284">
        <v>-0.15662313806613701</v>
      </c>
      <c r="E5237" s="284">
        <v>-0.40021861345654303</v>
      </c>
    </row>
    <row r="5238" spans="1:5" x14ac:dyDescent="0.25">
      <c r="A5238" s="284">
        <v>28691.116083634399</v>
      </c>
      <c r="B5238" s="284">
        <v>0.45685791200433801</v>
      </c>
      <c r="C5238" s="284">
        <v>-0.112494148556958</v>
      </c>
      <c r="D5238" s="284">
        <v>-0.15662110899870599</v>
      </c>
      <c r="E5238" s="284">
        <v>-0.40022433844115402</v>
      </c>
    </row>
    <row r="5239" spans="1:5" x14ac:dyDescent="0.25">
      <c r="A5239" s="284">
        <v>28692.931460497301</v>
      </c>
      <c r="B5239" s="284">
        <v>-0.28001522641506499</v>
      </c>
      <c r="C5239" s="284">
        <v>-0.112480816490215</v>
      </c>
      <c r="D5239" s="284">
        <v>-0.15661049779532399</v>
      </c>
      <c r="E5239" s="284">
        <v>-0.40025427779907102</v>
      </c>
    </row>
    <row r="5240" spans="1:5" x14ac:dyDescent="0.25">
      <c r="A5240" s="284">
        <v>28693.731308486502</v>
      </c>
      <c r="B5240" s="284">
        <v>-0.88778775858779901</v>
      </c>
      <c r="C5240" s="284">
        <v>-0.11247494243343099</v>
      </c>
      <c r="D5240" s="284">
        <v>-0.15660582254036101</v>
      </c>
      <c r="E5240" s="284">
        <v>-0.400267468972893</v>
      </c>
    </row>
    <row r="5241" spans="1:5" x14ac:dyDescent="0.25">
      <c r="A5241" s="284">
        <v>28699.720940825398</v>
      </c>
      <c r="B5241" s="284">
        <v>-0.14344349184930399</v>
      </c>
      <c r="C5241" s="284">
        <v>-0.11243092739692701</v>
      </c>
      <c r="D5241" s="284">
        <v>-0.15657081206499901</v>
      </c>
      <c r="E5241" s="284">
        <v>-0.40036625071445398</v>
      </c>
    </row>
    <row r="5242" spans="1:5" x14ac:dyDescent="0.25">
      <c r="A5242" s="284">
        <v>28701.086982957</v>
      </c>
      <c r="B5242" s="284">
        <v>-8.0215670845151799E-2</v>
      </c>
      <c r="C5242" s="284">
        <v>-0.11242087975557399</v>
      </c>
      <c r="D5242" s="284">
        <v>-0.15656282730371701</v>
      </c>
      <c r="E5242" s="284">
        <v>-0.40038877965125103</v>
      </c>
    </row>
    <row r="5243" spans="1:5" x14ac:dyDescent="0.25">
      <c r="A5243" s="284">
        <v>28702.983642332401</v>
      </c>
      <c r="B5243" s="284">
        <v>1.23780561334657</v>
      </c>
      <c r="C5243" s="284">
        <v>-0.112406924212215</v>
      </c>
      <c r="D5243" s="284">
        <v>-0.156551740989471</v>
      </c>
      <c r="E5243" s="284">
        <v>-0.40042005959365301</v>
      </c>
    </row>
    <row r="5244" spans="1:5" x14ac:dyDescent="0.25">
      <c r="A5244" s="284">
        <v>28705.628242003899</v>
      </c>
      <c r="B5244" s="284">
        <v>-0.33464961205093002</v>
      </c>
      <c r="C5244" s="284">
        <v>-0.112387455540699</v>
      </c>
      <c r="D5244" s="284">
        <v>-0.15653628283003701</v>
      </c>
      <c r="E5244" s="284">
        <v>-0.400463674660476</v>
      </c>
    </row>
    <row r="5245" spans="1:5" x14ac:dyDescent="0.25">
      <c r="A5245" s="284">
        <v>28708.105327796398</v>
      </c>
      <c r="B5245" s="284">
        <v>-0.904016071528146</v>
      </c>
      <c r="C5245" s="284">
        <v>-0.112369206992968</v>
      </c>
      <c r="D5245" s="284">
        <v>-0.156521803819274</v>
      </c>
      <c r="E5245" s="284">
        <v>-0.40050452705497702</v>
      </c>
    </row>
    <row r="5246" spans="1:5" x14ac:dyDescent="0.25">
      <c r="A5246" s="284">
        <v>28711.062366593</v>
      </c>
      <c r="B5246" s="284">
        <v>1.1001581499706601</v>
      </c>
      <c r="C5246" s="284">
        <v>-0.112347414404531</v>
      </c>
      <c r="D5246" s="284">
        <v>-0.15650452861403</v>
      </c>
      <c r="E5246" s="284">
        <v>-0.40055329484015001</v>
      </c>
    </row>
    <row r="5247" spans="1:5" x14ac:dyDescent="0.25">
      <c r="A5247" s="284">
        <v>28718.357425661601</v>
      </c>
      <c r="B5247" s="284">
        <v>-0.11886581702816899</v>
      </c>
      <c r="C5247" s="284">
        <v>-0.11229358754351999</v>
      </c>
      <c r="D5247" s="284">
        <v>-0.156462516961513</v>
      </c>
      <c r="E5247" s="284">
        <v>-0.40067360530478202</v>
      </c>
    </row>
    <row r="5248" spans="1:5" x14ac:dyDescent="0.25">
      <c r="A5248" s="284">
        <v>28723.570512602299</v>
      </c>
      <c r="B5248" s="284">
        <v>-0.458801404498976</v>
      </c>
      <c r="C5248" s="284">
        <v>-0.11225506854952</v>
      </c>
      <c r="D5248" s="284">
        <v>-0.15643249521733901</v>
      </c>
      <c r="E5248" s="284">
        <v>-0.40075957941576201</v>
      </c>
    </row>
    <row r="5249" spans="1:5" x14ac:dyDescent="0.25">
      <c r="A5249" s="284">
        <v>28728.073145510902</v>
      </c>
      <c r="B5249" s="284">
        <v>-0.51499159600722999</v>
      </c>
      <c r="C5249" s="284">
        <v>-0.112221760751264</v>
      </c>
      <c r="D5249" s="284">
        <v>-0.15640656492021701</v>
      </c>
      <c r="E5249" s="284">
        <v>-0.40083383629566399</v>
      </c>
    </row>
    <row r="5250" spans="1:5" x14ac:dyDescent="0.25">
      <c r="A5250" s="284">
        <v>28728.305966783701</v>
      </c>
      <c r="B5250" s="284">
        <v>-0.27827211041171501</v>
      </c>
      <c r="C5250" s="284">
        <v>-0.11222003715366401</v>
      </c>
      <c r="D5250" s="284">
        <v>-0.15640522412142199</v>
      </c>
      <c r="E5250" s="284">
        <v>-0.40083767594216502</v>
      </c>
    </row>
    <row r="5251" spans="1:5" x14ac:dyDescent="0.25">
      <c r="A5251" s="284">
        <v>28732.3209346392</v>
      </c>
      <c r="B5251" s="284">
        <v>-0.338603713980135</v>
      </c>
      <c r="C5251" s="284">
        <v>-0.112190312572357</v>
      </c>
      <c r="D5251" s="284">
        <v>-0.156382300554569</v>
      </c>
      <c r="E5251" s="284">
        <v>-0.40090388990426001</v>
      </c>
    </row>
    <row r="5252" spans="1:5" x14ac:dyDescent="0.25">
      <c r="A5252" s="284">
        <v>28732.4677964164</v>
      </c>
      <c r="B5252" s="284">
        <v>-0.247936519359371</v>
      </c>
      <c r="C5252" s="284">
        <v>-0.11218922471897801</v>
      </c>
      <c r="D5252" s="284">
        <v>-0.15638146335102099</v>
      </c>
      <c r="E5252" s="284">
        <v>-0.40090631190769999</v>
      </c>
    </row>
    <row r="5253" spans="1:5" x14ac:dyDescent="0.25">
      <c r="A5253" s="284">
        <v>28733.9853598427</v>
      </c>
      <c r="B5253" s="284">
        <v>-7.6113084834217304E-2</v>
      </c>
      <c r="C5253" s="284">
        <v>-0.112177981152268</v>
      </c>
      <c r="D5253" s="284">
        <v>-0.15637281229484601</v>
      </c>
      <c r="E5253" s="284">
        <v>-0.40093133903177303</v>
      </c>
    </row>
    <row r="5254" spans="1:5" x14ac:dyDescent="0.25">
      <c r="A5254" s="284">
        <v>28734.691341742098</v>
      </c>
      <c r="B5254" s="284">
        <v>-0.39881397500586302</v>
      </c>
      <c r="C5254" s="284">
        <v>-0.112172749276537</v>
      </c>
      <c r="D5254" s="284">
        <v>-0.156368787758563</v>
      </c>
      <c r="E5254" s="284">
        <v>-0.40094298181870403</v>
      </c>
    </row>
    <row r="5255" spans="1:5" x14ac:dyDescent="0.25">
      <c r="A5255" s="284">
        <v>28742.034812657599</v>
      </c>
      <c r="B5255" s="284">
        <v>-0.22859051154645599</v>
      </c>
      <c r="C5255" s="284">
        <v>-0.11211827547654001</v>
      </c>
      <c r="D5255" s="284">
        <v>-0.15632697930350201</v>
      </c>
      <c r="E5255" s="284">
        <v>-0.401064087181359</v>
      </c>
    </row>
    <row r="5256" spans="1:5" x14ac:dyDescent="0.25">
      <c r="A5256" s="284">
        <v>28742.745193288501</v>
      </c>
      <c r="B5256" s="284">
        <v>-0.48215213609387197</v>
      </c>
      <c r="C5256" s="284">
        <v>-0.11211300322824699</v>
      </c>
      <c r="D5256" s="284">
        <v>-0.15632295338741301</v>
      </c>
      <c r="E5256" s="284">
        <v>-0.40107580236864199</v>
      </c>
    </row>
    <row r="5257" spans="1:5" x14ac:dyDescent="0.25">
      <c r="A5257" s="284">
        <v>28743.307480187501</v>
      </c>
      <c r="B5257" s="284">
        <v>-0.54799917528097797</v>
      </c>
      <c r="C5257" s="284">
        <v>-0.11210883009061499</v>
      </c>
      <c r="D5257" s="284">
        <v>-0.15631976675791501</v>
      </c>
      <c r="E5257" s="284">
        <v>-0.40108507526711201</v>
      </c>
    </row>
    <row r="5258" spans="1:5" x14ac:dyDescent="0.25">
      <c r="A5258" s="284">
        <v>28744.382418479101</v>
      </c>
      <c r="B5258" s="284">
        <v>-0.25659321801435597</v>
      </c>
      <c r="C5258" s="284">
        <v>-0.112100846847076</v>
      </c>
      <c r="D5258" s="284">
        <v>-0.15631367479654301</v>
      </c>
      <c r="E5258" s="284">
        <v>-0.40110280247377</v>
      </c>
    </row>
    <row r="5259" spans="1:5" x14ac:dyDescent="0.25">
      <c r="A5259" s="284">
        <v>28744.4837892787</v>
      </c>
      <c r="B5259" s="284">
        <v>1.9419598659453599E-2</v>
      </c>
      <c r="C5259" s="284">
        <v>-0.112100093804439</v>
      </c>
      <c r="D5259" s="284">
        <v>-0.15631310030124401</v>
      </c>
      <c r="E5259" s="284">
        <v>-0.40110447421513201</v>
      </c>
    </row>
    <row r="5260" spans="1:5" x14ac:dyDescent="0.25">
      <c r="A5260" s="284">
        <v>28745.369067858701</v>
      </c>
      <c r="B5260" s="284">
        <v>-0.60034279683580705</v>
      </c>
      <c r="C5260" s="284">
        <v>-0.112093517428213</v>
      </c>
      <c r="D5260" s="284">
        <v>-0.15630808319193201</v>
      </c>
      <c r="E5260" s="284">
        <v>-0.40111907363829002</v>
      </c>
    </row>
    <row r="5261" spans="1:5" x14ac:dyDescent="0.25">
      <c r="A5261" s="284">
        <v>28746.848400891799</v>
      </c>
      <c r="B5261" s="284">
        <v>7.8205958561294905E-2</v>
      </c>
      <c r="C5261" s="284">
        <v>-0.112082528061916</v>
      </c>
      <c r="D5261" s="284">
        <v>-0.156299699417939</v>
      </c>
      <c r="E5261" s="284">
        <v>-0.40114346970582598</v>
      </c>
    </row>
    <row r="5262" spans="1:5" x14ac:dyDescent="0.25">
      <c r="A5262" s="284">
        <v>28749.080090191099</v>
      </c>
      <c r="B5262" s="284">
        <v>-0.285778598489139</v>
      </c>
      <c r="C5262" s="284">
        <v>-0.112065939744296</v>
      </c>
      <c r="D5262" s="284">
        <v>-0.15628712381236801</v>
      </c>
      <c r="E5262" s="284">
        <v>-0.40118027298152598</v>
      </c>
    </row>
    <row r="5263" spans="1:5" x14ac:dyDescent="0.25">
      <c r="A5263" s="284">
        <v>28751.3247693089</v>
      </c>
      <c r="B5263" s="284">
        <v>-0.60600492328101196</v>
      </c>
      <c r="C5263" s="284">
        <v>-0.11204924664865799</v>
      </c>
      <c r="D5263" s="284">
        <v>-0.15627451938162501</v>
      </c>
      <c r="E5263" s="284">
        <v>-0.40121729030303699</v>
      </c>
    </row>
    <row r="5264" spans="1:5" x14ac:dyDescent="0.25">
      <c r="A5264" s="284">
        <v>28752.304047483802</v>
      </c>
      <c r="B5264" s="284">
        <v>-0.79282266161775405</v>
      </c>
      <c r="C5264" s="284">
        <v>-0.112041958776081</v>
      </c>
      <c r="D5264" s="284">
        <v>-0.156269020491456</v>
      </c>
      <c r="E5264" s="284">
        <v>-0.40123343963782299</v>
      </c>
    </row>
    <row r="5265" spans="1:5" x14ac:dyDescent="0.25">
      <c r="A5265" s="284">
        <v>28755.611225790199</v>
      </c>
      <c r="B5265" s="284">
        <v>0.450464959507624</v>
      </c>
      <c r="C5265" s="284">
        <v>-0.11201734647009499</v>
      </c>
      <c r="D5265" s="284">
        <v>-0.15625044986388401</v>
      </c>
      <c r="E5265" s="284">
        <v>-0.40128797819143602</v>
      </c>
    </row>
    <row r="5266" spans="1:5" x14ac:dyDescent="0.25">
      <c r="A5266" s="284">
        <v>28760.765985758699</v>
      </c>
      <c r="B5266" s="284">
        <v>0.27706300062606498</v>
      </c>
      <c r="C5266" s="284">
        <v>-0.11197894297657</v>
      </c>
      <c r="D5266" s="284">
        <v>-0.15622150460640699</v>
      </c>
      <c r="E5266" s="284">
        <v>-0.40137298415776601</v>
      </c>
    </row>
    <row r="5267" spans="1:5" x14ac:dyDescent="0.25">
      <c r="A5267" s="284">
        <v>28767.019274734201</v>
      </c>
      <c r="B5267" s="284">
        <v>-0.46661068955677898</v>
      </c>
      <c r="C5267" s="284">
        <v>-0.11193226723861099</v>
      </c>
      <c r="D5267" s="284">
        <v>-0.156186390835721</v>
      </c>
      <c r="E5267" s="284">
        <v>-0.40147610390238903</v>
      </c>
    </row>
    <row r="5268" spans="1:5" x14ac:dyDescent="0.25">
      <c r="A5268" s="284">
        <v>28769.381538035301</v>
      </c>
      <c r="B5268" s="284">
        <v>-0.90394752838127701</v>
      </c>
      <c r="C5268" s="284">
        <v>-0.11191463485615299</v>
      </c>
      <c r="D5268" s="284">
        <v>-0.15617318854048401</v>
      </c>
      <c r="E5268" s="284">
        <v>-0.40151505820768302</v>
      </c>
    </row>
    <row r="5269" spans="1:5" x14ac:dyDescent="0.25">
      <c r="A5269" s="284">
        <v>28774.501800009199</v>
      </c>
      <c r="B5269" s="284">
        <v>-0.35601348082566803</v>
      </c>
      <c r="C5269" s="284">
        <v>-0.11187640067712799</v>
      </c>
      <c r="D5269" s="284">
        <v>-0.15614473141679899</v>
      </c>
      <c r="E5269" s="284">
        <v>-0.40159949147622598</v>
      </c>
    </row>
    <row r="5270" spans="1:5" x14ac:dyDescent="0.25">
      <c r="A5270" s="284">
        <v>28776.943817200099</v>
      </c>
      <c r="B5270" s="284">
        <v>4.3008594830395999E-2</v>
      </c>
      <c r="C5270" s="284">
        <v>-0.111858140001655</v>
      </c>
      <c r="D5270" s="284">
        <v>-0.156131159301623</v>
      </c>
      <c r="E5270" s="284">
        <v>-0.401639759532126</v>
      </c>
    </row>
    <row r="5271" spans="1:5" x14ac:dyDescent="0.25">
      <c r="A5271" s="284">
        <v>28791.7904034358</v>
      </c>
      <c r="B5271" s="284">
        <v>-0.92676894032039903</v>
      </c>
      <c r="C5271" s="284">
        <v>-0.111746896675484</v>
      </c>
      <c r="D5271" s="284">
        <v>-0.15604922992497899</v>
      </c>
      <c r="E5271" s="284">
        <v>-0.40188456840746201</v>
      </c>
    </row>
    <row r="5272" spans="1:5" x14ac:dyDescent="0.25">
      <c r="A5272" s="284">
        <v>28798.263117054299</v>
      </c>
      <c r="B5272" s="284">
        <v>-0.90039879411998303</v>
      </c>
      <c r="C5272" s="284">
        <v>-0.111698271727767</v>
      </c>
      <c r="D5272" s="284">
        <v>-0.15601376378766199</v>
      </c>
      <c r="E5272" s="284">
        <v>-0.40199129326454303</v>
      </c>
    </row>
    <row r="5273" spans="1:5" x14ac:dyDescent="0.25">
      <c r="A5273" s="284">
        <v>28799.348400356899</v>
      </c>
      <c r="B5273" s="284">
        <v>-0.106698357397572</v>
      </c>
      <c r="C5273" s="284">
        <v>-0.11169010867657</v>
      </c>
      <c r="D5273" s="284">
        <v>-0.15600783218177799</v>
      </c>
      <c r="E5273" s="284">
        <v>-0.40200918746675102</v>
      </c>
    </row>
    <row r="5274" spans="1:5" x14ac:dyDescent="0.25">
      <c r="A5274" s="284">
        <v>28801.746183076</v>
      </c>
      <c r="B5274" s="284">
        <v>-0.36141830842855199</v>
      </c>
      <c r="C5274" s="284">
        <v>-0.111672073548737</v>
      </c>
      <c r="D5274" s="284">
        <v>-0.15599475393616699</v>
      </c>
      <c r="E5274" s="284">
        <v>-0.40204872213326498</v>
      </c>
    </row>
    <row r="5275" spans="1:5" x14ac:dyDescent="0.25">
      <c r="A5275" s="284">
        <v>28822.6121835304</v>
      </c>
      <c r="B5275" s="284">
        <v>-8.0667628587460793E-2</v>
      </c>
      <c r="C5275" s="284">
        <v>-0.11151481544604799</v>
      </c>
      <c r="D5275" s="284">
        <v>-0.15588185543935501</v>
      </c>
      <c r="E5275" s="284">
        <v>-0.40239273834457201</v>
      </c>
    </row>
    <row r="5276" spans="1:5" x14ac:dyDescent="0.25">
      <c r="A5276" s="284">
        <v>28825.678904583699</v>
      </c>
      <c r="B5276" s="284">
        <v>-0.151589629697302</v>
      </c>
      <c r="C5276" s="284">
        <v>-0.111491639144428</v>
      </c>
      <c r="D5276" s="284">
        <v>-0.155865405583163</v>
      </c>
      <c r="E5276" s="284">
        <v>-0.40244329557949898</v>
      </c>
    </row>
    <row r="5277" spans="1:5" x14ac:dyDescent="0.25">
      <c r="A5277" s="284">
        <v>28828.989564631502</v>
      </c>
      <c r="B5277" s="284">
        <v>0.206342620929401</v>
      </c>
      <c r="C5277" s="284">
        <v>-0.111466602238109</v>
      </c>
      <c r="D5277" s="284">
        <v>-0.15584764724103101</v>
      </c>
      <c r="E5277" s="284">
        <v>-0.40249787298044298</v>
      </c>
    </row>
    <row r="5278" spans="1:5" x14ac:dyDescent="0.25">
      <c r="A5278" s="284">
        <v>28836.990839565198</v>
      </c>
      <c r="B5278" s="284">
        <v>6.7321846435208804E-2</v>
      </c>
      <c r="C5278" s="284">
        <v>-0.111406019409556</v>
      </c>
      <c r="D5278" s="284">
        <v>-0.155804848714166</v>
      </c>
      <c r="E5278" s="284">
        <v>-0.40262977208554701</v>
      </c>
    </row>
    <row r="5279" spans="1:5" x14ac:dyDescent="0.25">
      <c r="A5279" s="284">
        <v>28840.1398454759</v>
      </c>
      <c r="B5279" s="284">
        <v>0.27129230869844501</v>
      </c>
      <c r="C5279" s="284">
        <v>-0.111382147928998</v>
      </c>
      <c r="D5279" s="284">
        <v>-0.15578809071201999</v>
      </c>
      <c r="E5279" s="284">
        <v>-0.40268168123534398</v>
      </c>
    </row>
    <row r="5280" spans="1:5" x14ac:dyDescent="0.25">
      <c r="A5280" s="284">
        <v>28840.883086153899</v>
      </c>
      <c r="B5280" s="284">
        <v>-0.31937024390281699</v>
      </c>
      <c r="C5280" s="284">
        <v>-0.111376510332136</v>
      </c>
      <c r="D5280" s="284">
        <v>-0.15578416065518799</v>
      </c>
      <c r="E5280" s="284">
        <v>-0.40269393303568601</v>
      </c>
    </row>
    <row r="5281" spans="1:5" x14ac:dyDescent="0.25">
      <c r="A5281" s="284">
        <v>28842.5970231477</v>
      </c>
      <c r="B5281" s="284">
        <v>-0.77625582037165197</v>
      </c>
      <c r="C5281" s="284">
        <v>-0.111363509851801</v>
      </c>
      <c r="D5281" s="284">
        <v>-0.155775097817279</v>
      </c>
      <c r="E5281" s="284">
        <v>-0.402722185171138</v>
      </c>
    </row>
    <row r="5282" spans="1:5" x14ac:dyDescent="0.25">
      <c r="A5282" s="284">
        <v>28843.370659202199</v>
      </c>
      <c r="B5282" s="284">
        <v>-0.27768342945282398</v>
      </c>
      <c r="C5282" s="284">
        <v>-0.111357639101043</v>
      </c>
      <c r="D5282" s="284">
        <v>-0.15577100703787</v>
      </c>
      <c r="E5282" s="284">
        <v>-0.40273493758302698</v>
      </c>
    </row>
    <row r="5283" spans="1:5" x14ac:dyDescent="0.25">
      <c r="A5283" s="284">
        <v>28850.674374899401</v>
      </c>
      <c r="B5283" s="284">
        <v>-0.91431333549190097</v>
      </c>
      <c r="C5283" s="284">
        <v>-0.111302172873323</v>
      </c>
      <c r="D5283" s="284">
        <v>-0.15573238695338901</v>
      </c>
      <c r="E5283" s="284">
        <v>-0.40285532590526801</v>
      </c>
    </row>
    <row r="5284" spans="1:5" x14ac:dyDescent="0.25">
      <c r="A5284" s="284">
        <v>28853.6056209577</v>
      </c>
      <c r="B5284" s="284">
        <v>3.1451186404996001E-2</v>
      </c>
      <c r="C5284" s="284">
        <v>-0.11127988701698301</v>
      </c>
      <c r="D5284" s="284">
        <v>-0.15571688731250699</v>
      </c>
      <c r="E5284" s="284">
        <v>-0.40290364022914599</v>
      </c>
    </row>
    <row r="5285" spans="1:5" x14ac:dyDescent="0.25">
      <c r="A5285" s="284">
        <v>28856.663604927999</v>
      </c>
      <c r="B5285" s="284">
        <v>-0.24717814328714099</v>
      </c>
      <c r="C5285" s="284">
        <v>-0.111256625694014</v>
      </c>
      <c r="D5285" s="284">
        <v>-0.155700804957318</v>
      </c>
      <c r="E5285" s="284">
        <v>-0.40295404199454998</v>
      </c>
    </row>
    <row r="5286" spans="1:5" x14ac:dyDescent="0.25">
      <c r="A5286" s="284">
        <v>28859.773746400999</v>
      </c>
      <c r="B5286" s="284">
        <v>-0.30314402194305801</v>
      </c>
      <c r="C5286" s="284">
        <v>-0.111232950211708</v>
      </c>
      <c r="D5286" s="284">
        <v>-0.155684514810497</v>
      </c>
      <c r="E5286" s="284">
        <v>-0.40300530284297997</v>
      </c>
    </row>
    <row r="5287" spans="1:5" x14ac:dyDescent="0.25">
      <c r="A5287" s="284">
        <v>28863.6437339902</v>
      </c>
      <c r="B5287" s="284">
        <v>-0.46081228429590798</v>
      </c>
      <c r="C5287" s="284">
        <v>-0.111203469300945</v>
      </c>
      <c r="D5287" s="284">
        <v>-0.15566426851860099</v>
      </c>
      <c r="E5287" s="284">
        <v>-0.40306908511716699</v>
      </c>
    </row>
    <row r="5288" spans="1:5" x14ac:dyDescent="0.25">
      <c r="A5288" s="284">
        <v>28866.774160343699</v>
      </c>
      <c r="B5288" s="284">
        <v>-0.90882534793659298</v>
      </c>
      <c r="C5288" s="284">
        <v>-0.111179601878103</v>
      </c>
      <c r="D5288" s="284">
        <v>-0.155647891327654</v>
      </c>
      <c r="E5288" s="284">
        <v>-0.403120676987125</v>
      </c>
    </row>
    <row r="5289" spans="1:5" x14ac:dyDescent="0.25">
      <c r="A5289" s="284">
        <v>28867.505436364001</v>
      </c>
      <c r="B5289" s="284">
        <v>-0.40441113643662202</v>
      </c>
      <c r="C5289" s="284">
        <v>-0.111174024183231</v>
      </c>
      <c r="D5289" s="284">
        <v>-0.15564407047957601</v>
      </c>
      <c r="E5289" s="284">
        <v>-0.40313272879005102</v>
      </c>
    </row>
    <row r="5290" spans="1:5" x14ac:dyDescent="0.25">
      <c r="A5290" s="284">
        <v>28869.671019166501</v>
      </c>
      <c r="B5290" s="284">
        <v>-0.18080173073538</v>
      </c>
      <c r="C5290" s="284">
        <v>-0.111157506534959</v>
      </c>
      <c r="D5290" s="284">
        <v>-0.15563279298815799</v>
      </c>
      <c r="E5290" s="284">
        <v>-0.40316841826014599</v>
      </c>
    </row>
    <row r="5291" spans="1:5" x14ac:dyDescent="0.25">
      <c r="A5291" s="284">
        <v>28877.1680205333</v>
      </c>
      <c r="B5291" s="284">
        <v>-0.118142123039033</v>
      </c>
      <c r="C5291" s="284">
        <v>-0.111100250708385</v>
      </c>
      <c r="D5291" s="284">
        <v>-0.155593949018173</v>
      </c>
      <c r="E5291" s="284">
        <v>-0.40329196593202599</v>
      </c>
    </row>
    <row r="5292" spans="1:5" x14ac:dyDescent="0.25">
      <c r="A5292" s="284">
        <v>28880.003119598201</v>
      </c>
      <c r="B5292" s="284">
        <v>-0.49865197668526001</v>
      </c>
      <c r="C5292" s="284">
        <v>-0.11107858192325901</v>
      </c>
      <c r="D5292" s="284">
        <v>-0.155579271650512</v>
      </c>
      <c r="E5292" s="284">
        <v>-0.40333868496091901</v>
      </c>
    </row>
    <row r="5293" spans="1:5" x14ac:dyDescent="0.25">
      <c r="A5293" s="284">
        <v>28885.779803493901</v>
      </c>
      <c r="B5293" s="284">
        <v>-0.82999366997961199</v>
      </c>
      <c r="C5293" s="284">
        <v>-0.111034380609651</v>
      </c>
      <c r="D5293" s="284">
        <v>-0.155549435089818</v>
      </c>
      <c r="E5293" s="284">
        <v>-0.40343387359532901</v>
      </c>
    </row>
    <row r="5294" spans="1:5" x14ac:dyDescent="0.25">
      <c r="A5294" s="284">
        <v>28895.412941901799</v>
      </c>
      <c r="B5294" s="284">
        <v>9.2509145426911105E-2</v>
      </c>
      <c r="C5294" s="284">
        <v>-0.11096055281817099</v>
      </c>
      <c r="D5294" s="284">
        <v>-0.15549999565226799</v>
      </c>
      <c r="E5294" s="284">
        <v>-0.40359259580026202</v>
      </c>
    </row>
    <row r="5295" spans="1:5" x14ac:dyDescent="0.25">
      <c r="A5295" s="284">
        <v>28897.014499975201</v>
      </c>
      <c r="B5295" s="284">
        <v>-6.6815533425468296E-2</v>
      </c>
      <c r="C5295" s="284">
        <v>-0.110948264275447</v>
      </c>
      <c r="D5295" s="284">
        <v>-0.15549182054774</v>
      </c>
      <c r="E5295" s="284">
        <v>-0.40361898417111097</v>
      </c>
    </row>
    <row r="5296" spans="1:5" x14ac:dyDescent="0.25">
      <c r="A5296" s="284">
        <v>28903.158467237699</v>
      </c>
      <c r="B5296" s="284">
        <v>-8.6024049927091506E-2</v>
      </c>
      <c r="C5296" s="284">
        <v>-0.11090108467012701</v>
      </c>
      <c r="D5296" s="284">
        <v>-0.15546055319437099</v>
      </c>
      <c r="E5296" s="284">
        <v>-0.40372021127014701</v>
      </c>
    </row>
    <row r="5297" spans="1:5" x14ac:dyDescent="0.25">
      <c r="A5297" s="284">
        <v>28907.134227849299</v>
      </c>
      <c r="B5297" s="284">
        <v>0.82889454506649396</v>
      </c>
      <c r="C5297" s="284">
        <v>-0.1108705228611</v>
      </c>
      <c r="D5297" s="284">
        <v>-0.155440440996574</v>
      </c>
      <c r="E5297" s="284">
        <v>-0.40378571022836202</v>
      </c>
    </row>
    <row r="5298" spans="1:5" x14ac:dyDescent="0.25">
      <c r="A5298" s="284">
        <v>28909.189939975899</v>
      </c>
      <c r="B5298" s="284">
        <v>-0.34314529717888198</v>
      </c>
      <c r="C5298" s="284">
        <v>-0.110854707476412</v>
      </c>
      <c r="D5298" s="284">
        <v>-0.15543004175654301</v>
      </c>
      <c r="E5298" s="284">
        <v>-0.40381957618855602</v>
      </c>
    </row>
    <row r="5299" spans="1:5" x14ac:dyDescent="0.25">
      <c r="A5299" s="284">
        <v>28910.642043125699</v>
      </c>
      <c r="B5299" s="284">
        <v>0.368065190421629</v>
      </c>
      <c r="C5299" s="284">
        <v>-0.11084353536981</v>
      </c>
      <c r="D5299" s="284">
        <v>-0.15542269599591399</v>
      </c>
      <c r="E5299" s="284">
        <v>-0.40384349774963502</v>
      </c>
    </row>
    <row r="5300" spans="1:5" x14ac:dyDescent="0.25">
      <c r="A5300" s="284">
        <v>28911.4144323566</v>
      </c>
      <c r="B5300" s="284">
        <v>0.15519475401806199</v>
      </c>
      <c r="C5300" s="284">
        <v>-0.11083759280655101</v>
      </c>
      <c r="D5300" s="284">
        <v>-0.155418788707094</v>
      </c>
      <c r="E5300" s="284">
        <v>-0.40385622153890699</v>
      </c>
    </row>
    <row r="5301" spans="1:5" x14ac:dyDescent="0.25">
      <c r="A5301" s="284">
        <v>28915.0132291677</v>
      </c>
      <c r="B5301" s="284">
        <v>-0.55265959162644795</v>
      </c>
      <c r="C5301" s="284">
        <v>-0.11080987842036399</v>
      </c>
      <c r="D5301" s="284">
        <v>-0.15540058345774199</v>
      </c>
      <c r="E5301" s="284">
        <v>-0.403915505240386</v>
      </c>
    </row>
    <row r="5302" spans="1:5" x14ac:dyDescent="0.25">
      <c r="A5302" s="284">
        <v>28929.842982310201</v>
      </c>
      <c r="B5302" s="284">
        <v>-8.3674049641158099E-2</v>
      </c>
      <c r="C5302" s="284">
        <v>-0.11069548093418501</v>
      </c>
      <c r="D5302" s="284">
        <v>-0.15532616854831599</v>
      </c>
      <c r="E5302" s="284">
        <v>-0.404159772295896</v>
      </c>
    </row>
    <row r="5303" spans="1:5" x14ac:dyDescent="0.25">
      <c r="A5303" s="284">
        <v>28938.196234419502</v>
      </c>
      <c r="B5303" s="284">
        <v>-0.249774877347475</v>
      </c>
      <c r="C5303" s="284">
        <v>-0.11063088856888301</v>
      </c>
      <c r="D5303" s="284">
        <v>-0.15528454214460699</v>
      </c>
      <c r="E5303" s="284">
        <v>-0.40429734436249698</v>
      </c>
    </row>
    <row r="5304" spans="1:5" x14ac:dyDescent="0.25">
      <c r="A5304" s="284">
        <v>28939.5830983794</v>
      </c>
      <c r="B5304" s="284">
        <v>-0.91253483121995804</v>
      </c>
      <c r="C5304" s="284">
        <v>-0.110620152971351</v>
      </c>
      <c r="D5304" s="284">
        <v>-0.15527767836648099</v>
      </c>
      <c r="E5304" s="284">
        <v>-0.40432018365739902</v>
      </c>
    </row>
    <row r="5305" spans="1:5" x14ac:dyDescent="0.25">
      <c r="A5305" s="284">
        <v>28941.206833138502</v>
      </c>
      <c r="B5305" s="284">
        <v>-0.50771051409636003</v>
      </c>
      <c r="C5305" s="284">
        <v>-0.110607580749027</v>
      </c>
      <c r="D5305" s="284">
        <v>-0.15526964463923501</v>
      </c>
      <c r="E5305" s="284">
        <v>-0.40434692325474197</v>
      </c>
    </row>
    <row r="5306" spans="1:5" x14ac:dyDescent="0.25">
      <c r="A5306" s="284">
        <v>28948.077551646998</v>
      </c>
      <c r="B5306" s="284">
        <v>-6.4241316488677896E-2</v>
      </c>
      <c r="C5306" s="284">
        <v>-0.110554338819877</v>
      </c>
      <c r="D5306" s="284">
        <v>-0.15523579218515299</v>
      </c>
      <c r="E5306" s="284">
        <v>-0.40446006397626599</v>
      </c>
    </row>
    <row r="5307" spans="1:5" x14ac:dyDescent="0.25">
      <c r="A5307" s="284">
        <v>28949.994535423499</v>
      </c>
      <c r="B5307" s="284">
        <v>0.64055481080198495</v>
      </c>
      <c r="C5307" s="284">
        <v>-0.11053947037887001</v>
      </c>
      <c r="D5307" s="284">
        <v>-0.155226390399307</v>
      </c>
      <c r="E5307" s="284">
        <v>-0.40449162922344301</v>
      </c>
    </row>
    <row r="5308" spans="1:5" x14ac:dyDescent="0.25">
      <c r="A5308" s="284">
        <v>28953.540855946801</v>
      </c>
      <c r="B5308" s="284">
        <v>-0.99328264945878197</v>
      </c>
      <c r="C5308" s="284">
        <v>-0.110511948721952</v>
      </c>
      <c r="D5308" s="284">
        <v>-0.155208997583306</v>
      </c>
      <c r="E5308" s="284">
        <v>-0.40455002169500098</v>
      </c>
    </row>
    <row r="5309" spans="1:5" x14ac:dyDescent="0.25">
      <c r="A5309" s="284">
        <v>28954.3830802835</v>
      </c>
      <c r="B5309" s="284">
        <v>-0.19134014006889599</v>
      </c>
      <c r="C5309" s="284">
        <v>-0.110505410447469</v>
      </c>
      <c r="D5309" s="284">
        <v>-0.155204866920885</v>
      </c>
      <c r="E5309" s="284">
        <v>-0.40456388868669702</v>
      </c>
    </row>
    <row r="5310" spans="1:5" x14ac:dyDescent="0.25">
      <c r="A5310" s="284">
        <v>28957.423875804601</v>
      </c>
      <c r="B5310" s="284">
        <v>-8.2399176568237503E-2</v>
      </c>
      <c r="C5310" s="284">
        <v>-0.110481792866556</v>
      </c>
      <c r="D5310" s="284">
        <v>-0.155189953436149</v>
      </c>
      <c r="E5310" s="284">
        <v>-0.40461395454730198</v>
      </c>
    </row>
    <row r="5311" spans="1:5" x14ac:dyDescent="0.25">
      <c r="A5311" s="284">
        <v>28960.848493801201</v>
      </c>
      <c r="B5311" s="284">
        <v>-0.38209855933961601</v>
      </c>
      <c r="C5311" s="284">
        <v>-0.110455156647738</v>
      </c>
      <c r="D5311" s="284">
        <v>-0.155173157506312</v>
      </c>
      <c r="E5311" s="284">
        <v>-0.40467033784152001</v>
      </c>
    </row>
    <row r="5312" spans="1:5" x14ac:dyDescent="0.25">
      <c r="A5312" s="284">
        <v>28964.142367493601</v>
      </c>
      <c r="B5312" s="284">
        <v>-6.7288245576968594E-2</v>
      </c>
      <c r="C5312" s="284">
        <v>-0.11042953734055699</v>
      </c>
      <c r="D5312" s="284">
        <v>-0.15515707843724999</v>
      </c>
      <c r="E5312" s="284">
        <v>-0.404724565802414</v>
      </c>
    </row>
    <row r="5313" spans="1:5" x14ac:dyDescent="0.25">
      <c r="A5313" s="284">
        <v>28969.1242894684</v>
      </c>
      <c r="B5313" s="284">
        <v>-0.54445792423778405</v>
      </c>
      <c r="C5313" s="284">
        <v>-0.110390782131347</v>
      </c>
      <c r="D5313" s="284">
        <v>-0.15513291260645401</v>
      </c>
      <c r="E5313" s="284">
        <v>-0.404806579975928</v>
      </c>
    </row>
    <row r="5314" spans="1:5" x14ac:dyDescent="0.25">
      <c r="A5314" s="284">
        <v>28972.290075859601</v>
      </c>
      <c r="B5314" s="284">
        <v>-0.217575031269612</v>
      </c>
      <c r="C5314" s="284">
        <v>-0.11036611649485099</v>
      </c>
      <c r="D5314" s="284">
        <v>-0.15511755631250701</v>
      </c>
      <c r="E5314" s="284">
        <v>-0.404858693361206</v>
      </c>
    </row>
    <row r="5315" spans="1:5" x14ac:dyDescent="0.25">
      <c r="A5315" s="284">
        <v>28980.5088440949</v>
      </c>
      <c r="B5315" s="284">
        <v>-0.86582501368035503</v>
      </c>
      <c r="C5315" s="284">
        <v>-0.110302019820173</v>
      </c>
      <c r="D5315" s="284">
        <v>-0.15507787079669499</v>
      </c>
      <c r="E5315" s="284">
        <v>-0.40499397527638098</v>
      </c>
    </row>
    <row r="5316" spans="1:5" x14ac:dyDescent="0.25">
      <c r="A5316" s="284">
        <v>28981.944870863201</v>
      </c>
      <c r="B5316" s="284">
        <v>-0.3656885232598</v>
      </c>
      <c r="C5316" s="284">
        <v>-0.110290812401953</v>
      </c>
      <c r="D5316" s="284">
        <v>-0.15507095480858701</v>
      </c>
      <c r="E5316" s="284">
        <v>-0.40501761082459098</v>
      </c>
    </row>
    <row r="5317" spans="1:5" x14ac:dyDescent="0.25">
      <c r="A5317" s="284">
        <v>28984.538146896099</v>
      </c>
      <c r="B5317" s="284">
        <v>-0.368483408829756</v>
      </c>
      <c r="C5317" s="284">
        <v>-0.11027056131992</v>
      </c>
      <c r="D5317" s="284">
        <v>-0.15505850523645501</v>
      </c>
      <c r="E5317" s="284">
        <v>-0.40506029228220702</v>
      </c>
    </row>
    <row r="5318" spans="1:5" x14ac:dyDescent="0.25">
      <c r="A5318" s="284">
        <v>28984.573595034301</v>
      </c>
      <c r="B5318" s="284">
        <v>-0.64458726360333596</v>
      </c>
      <c r="C5318" s="284">
        <v>-0.11027028442457899</v>
      </c>
      <c r="D5318" s="284">
        <v>-0.15505833518984999</v>
      </c>
      <c r="E5318" s="284">
        <v>-0.40506087569457899</v>
      </c>
    </row>
    <row r="5319" spans="1:5" x14ac:dyDescent="0.25">
      <c r="A5319" s="284">
        <v>28991.8423596717</v>
      </c>
      <c r="B5319" s="284">
        <v>-0.38038461990573802</v>
      </c>
      <c r="C5319" s="284">
        <v>-0.110213462957846</v>
      </c>
      <c r="D5319" s="284">
        <v>-0.15502356089305899</v>
      </c>
      <c r="E5319" s="284">
        <v>-0.40518049994955602</v>
      </c>
    </row>
    <row r="5320" spans="1:5" x14ac:dyDescent="0.25">
      <c r="A5320" s="284">
        <v>29000.323548796401</v>
      </c>
      <c r="B5320" s="284">
        <v>0.27646028067873601</v>
      </c>
      <c r="C5320" s="284">
        <v>-0.11014706074236399</v>
      </c>
      <c r="D5320" s="284">
        <v>-0.15498326662999501</v>
      </c>
      <c r="E5320" s="284">
        <v>-0.40532006096333201</v>
      </c>
    </row>
    <row r="5321" spans="1:5" x14ac:dyDescent="0.25">
      <c r="A5321" s="284">
        <v>29001.431095649099</v>
      </c>
      <c r="B5321" s="284">
        <v>0.47126494154297</v>
      </c>
      <c r="C5321" s="284">
        <v>-0.110138381130809</v>
      </c>
      <c r="D5321" s="284">
        <v>-0.154978030140169</v>
      </c>
      <c r="E5321" s="284">
        <v>-0.40533828476365902</v>
      </c>
    </row>
    <row r="5322" spans="1:5" x14ac:dyDescent="0.25">
      <c r="A5322" s="284">
        <v>29007.067072599799</v>
      </c>
      <c r="B5322" s="284">
        <v>-0.71646465653454305</v>
      </c>
      <c r="C5322" s="284">
        <v>-0.11009418376674</v>
      </c>
      <c r="D5322" s="284">
        <v>-0.154951383198872</v>
      </c>
      <c r="E5322" s="284">
        <v>-0.40543101536196602</v>
      </c>
    </row>
    <row r="5323" spans="1:5" x14ac:dyDescent="0.25">
      <c r="A5323" s="284">
        <v>29007.1593538407</v>
      </c>
      <c r="B5323" s="284">
        <v>-0.151446090567842</v>
      </c>
      <c r="C5323" s="284">
        <v>-0.110093459755168</v>
      </c>
      <c r="D5323" s="284">
        <v>-0.15495094689247399</v>
      </c>
      <c r="E5323" s="284">
        <v>-0.405432533596158</v>
      </c>
    </row>
    <row r="5324" spans="1:5" x14ac:dyDescent="0.25">
      <c r="A5324" s="284">
        <v>29010.683814163101</v>
      </c>
      <c r="B5324" s="284">
        <v>-0.35855242242148799</v>
      </c>
      <c r="C5324" s="284">
        <v>-0.110065790621758</v>
      </c>
      <c r="D5324" s="284">
        <v>-0.154934298658022</v>
      </c>
      <c r="E5324" s="284">
        <v>-0.40549051839891898</v>
      </c>
    </row>
    <row r="5325" spans="1:5" x14ac:dyDescent="0.25">
      <c r="A5325" s="284">
        <v>29015.0318838362</v>
      </c>
      <c r="B5325" s="284">
        <v>5.4495667498000201E-2</v>
      </c>
      <c r="C5325" s="284">
        <v>-0.11003163879434</v>
      </c>
      <c r="D5325" s="284">
        <v>-0.15491387232882201</v>
      </c>
      <c r="E5325" s="284">
        <v>-0.40556204870220902</v>
      </c>
    </row>
    <row r="5326" spans="1:5" x14ac:dyDescent="0.25">
      <c r="A5326" s="284">
        <v>29020.8639733624</v>
      </c>
      <c r="B5326" s="284">
        <v>-1.8937125199758299E-2</v>
      </c>
      <c r="C5326" s="284">
        <v>-0.109985780456897</v>
      </c>
      <c r="D5326" s="284">
        <v>-0.15488658060399299</v>
      </c>
      <c r="E5326" s="284">
        <v>-0.40565798465658998</v>
      </c>
    </row>
    <row r="5327" spans="1:5" x14ac:dyDescent="0.25">
      <c r="A5327" s="284">
        <v>29021.845498788</v>
      </c>
      <c r="B5327" s="284">
        <v>-1.14252342737986E-2</v>
      </c>
      <c r="C5327" s="284">
        <v>-0.10997805909570001</v>
      </c>
      <c r="D5327" s="284">
        <v>-0.15488201782238001</v>
      </c>
      <c r="E5327" s="284">
        <v>-0.405674129422463</v>
      </c>
    </row>
    <row r="5328" spans="1:5" x14ac:dyDescent="0.25">
      <c r="A5328" s="284">
        <v>29024.4640548629</v>
      </c>
      <c r="B5328" s="284">
        <v>-0.63508252843907897</v>
      </c>
      <c r="C5328" s="284">
        <v>-0.10995744456257101</v>
      </c>
      <c r="D5328" s="284">
        <v>-0.15486984503581799</v>
      </c>
      <c r="E5328" s="284">
        <v>-0.40571720071774697</v>
      </c>
    </row>
    <row r="5329" spans="1:5" x14ac:dyDescent="0.25">
      <c r="A5329" s="284">
        <v>29026.271786826801</v>
      </c>
      <c r="B5329" s="284">
        <v>-7.9195378458718504E-2</v>
      </c>
      <c r="C5329" s="284">
        <v>-0.10994321322690701</v>
      </c>
      <c r="D5329" s="284">
        <v>-0.15486144149786499</v>
      </c>
      <c r="E5329" s="284">
        <v>-0.405746933580512</v>
      </c>
    </row>
    <row r="5330" spans="1:5" x14ac:dyDescent="0.25">
      <c r="A5330" s="284">
        <v>29036.288817062399</v>
      </c>
      <c r="B5330" s="284">
        <v>-1.3116225992178301</v>
      </c>
      <c r="C5330" s="284">
        <v>-0.10986423916008101</v>
      </c>
      <c r="D5330" s="284">
        <v>-0.15481497471987199</v>
      </c>
      <c r="E5330" s="284">
        <v>-0.40591167161282499</v>
      </c>
    </row>
    <row r="5331" spans="1:5" x14ac:dyDescent="0.25">
      <c r="A5331" s="284">
        <v>29040.257705626202</v>
      </c>
      <c r="B5331" s="284">
        <v>4.1879713488279798E-2</v>
      </c>
      <c r="C5331" s="284">
        <v>-0.109832911197803</v>
      </c>
      <c r="D5331" s="284">
        <v>-0.15479668170215699</v>
      </c>
      <c r="E5331" s="284">
        <v>-0.405976939210761</v>
      </c>
    </row>
    <row r="5332" spans="1:5" x14ac:dyDescent="0.25">
      <c r="A5332" s="284">
        <v>29040.457704419299</v>
      </c>
      <c r="B5332" s="284">
        <v>-5.1609219564774399E-2</v>
      </c>
      <c r="C5332" s="284">
        <v>-0.109831332530489</v>
      </c>
      <c r="D5332" s="284">
        <v>-0.154795763614687</v>
      </c>
      <c r="E5332" s="284">
        <v>-0.40598022784799598</v>
      </c>
    </row>
    <row r="5333" spans="1:5" x14ac:dyDescent="0.25">
      <c r="A5333" s="284">
        <v>29042.382739171298</v>
      </c>
      <c r="B5333" s="284">
        <v>6.9076559238401294E-2</v>
      </c>
      <c r="C5333" s="284">
        <v>-0.109816124099243</v>
      </c>
      <c r="D5333" s="284">
        <v>-0.15478692680994</v>
      </c>
      <c r="E5333" s="284">
        <v>-0.40601188159854901</v>
      </c>
    </row>
    <row r="5334" spans="1:5" x14ac:dyDescent="0.25">
      <c r="A5334" s="284">
        <v>29047.480729970699</v>
      </c>
      <c r="B5334" s="284">
        <v>-0.53488371412792102</v>
      </c>
      <c r="C5334" s="284">
        <v>-0.109775818918235</v>
      </c>
      <c r="D5334" s="284">
        <v>-0.15476352466135401</v>
      </c>
      <c r="E5334" s="284">
        <v>-0.40609570363483399</v>
      </c>
    </row>
    <row r="5335" spans="1:5" x14ac:dyDescent="0.25">
      <c r="A5335" s="284">
        <v>29047.7662768111</v>
      </c>
      <c r="B5335" s="284">
        <v>-0.11611259874820801</v>
      </c>
      <c r="C5335" s="284">
        <v>-0.109773560559806</v>
      </c>
      <c r="D5335" s="284">
        <v>-0.15476221386856401</v>
      </c>
      <c r="E5335" s="284">
        <v>-0.40610039810888199</v>
      </c>
    </row>
    <row r="5336" spans="1:5" x14ac:dyDescent="0.25">
      <c r="A5336" s="284">
        <v>29051.661163059998</v>
      </c>
      <c r="B5336" s="284">
        <v>0.15406908140724901</v>
      </c>
      <c r="C5336" s="284">
        <v>-0.109742756334546</v>
      </c>
      <c r="D5336" s="284">
        <v>-0.15474447723103399</v>
      </c>
      <c r="E5336" s="284">
        <v>-0.40616443118449502</v>
      </c>
    </row>
    <row r="5337" spans="1:5" x14ac:dyDescent="0.25">
      <c r="A5337" s="284">
        <v>29055.5020036516</v>
      </c>
      <c r="B5337" s="284">
        <v>-0.42459115207266201</v>
      </c>
      <c r="C5337" s="284">
        <v>-0.109712344065241</v>
      </c>
      <c r="D5337" s="284">
        <v>-0.15472703443678601</v>
      </c>
      <c r="E5337" s="284">
        <v>-0.406227575321081</v>
      </c>
    </row>
    <row r="5338" spans="1:5" x14ac:dyDescent="0.25">
      <c r="A5338" s="284">
        <v>29058.408336514</v>
      </c>
      <c r="B5338" s="284">
        <v>0.15603136557795799</v>
      </c>
      <c r="C5338" s="284">
        <v>-0.109689319892812</v>
      </c>
      <c r="D5338" s="284">
        <v>-0.15471383561613</v>
      </c>
      <c r="E5338" s="284">
        <v>-0.40627535042940299</v>
      </c>
    </row>
    <row r="5339" spans="1:5" x14ac:dyDescent="0.25">
      <c r="A5339" s="284">
        <v>29067.824465914498</v>
      </c>
      <c r="B5339" s="284">
        <v>-1.3673377304712599E-2</v>
      </c>
      <c r="C5339" s="284">
        <v>-0.109614628661816</v>
      </c>
      <c r="D5339" s="284">
        <v>-0.15467112914873599</v>
      </c>
      <c r="E5339" s="284">
        <v>-0.40643012184578797</v>
      </c>
    </row>
    <row r="5340" spans="1:5" x14ac:dyDescent="0.25">
      <c r="A5340" s="284">
        <v>29068.105581795298</v>
      </c>
      <c r="B5340" s="284">
        <v>-0.125979715646407</v>
      </c>
      <c r="C5340" s="284">
        <v>-0.109612398182366</v>
      </c>
      <c r="D5340" s="284">
        <v>-0.15466986625064699</v>
      </c>
      <c r="E5340" s="284">
        <v>-0.40643474189462903</v>
      </c>
    </row>
    <row r="5341" spans="1:5" x14ac:dyDescent="0.25">
      <c r="A5341" s="284">
        <v>29071.749273740501</v>
      </c>
      <c r="B5341" s="284">
        <v>-0.46499144664993203</v>
      </c>
      <c r="C5341" s="284">
        <v>-0.109583450782515</v>
      </c>
      <c r="D5341" s="284">
        <v>-0.15465349715906701</v>
      </c>
      <c r="E5341" s="284">
        <v>-0.40649462479666099</v>
      </c>
    </row>
    <row r="5342" spans="1:5" x14ac:dyDescent="0.25">
      <c r="A5342" s="284">
        <v>29071.987153755199</v>
      </c>
      <c r="B5342" s="284">
        <v>-0.37914374647907101</v>
      </c>
      <c r="C5342" s="284">
        <v>-0.109581558917447</v>
      </c>
      <c r="D5342" s="284">
        <v>-0.15465242849579799</v>
      </c>
      <c r="E5342" s="284">
        <v>-0.40649853412319098</v>
      </c>
    </row>
    <row r="5343" spans="1:5" x14ac:dyDescent="0.25">
      <c r="A5343" s="284">
        <v>29078.522060366198</v>
      </c>
      <c r="B5343" s="284">
        <v>-0.33540979471093901</v>
      </c>
      <c r="C5343" s="284">
        <v>-0.109529586659279</v>
      </c>
      <c r="D5343" s="284">
        <v>-0.15462309241118999</v>
      </c>
      <c r="E5343" s="284">
        <v>-0.40660592196754197</v>
      </c>
    </row>
    <row r="5344" spans="1:5" x14ac:dyDescent="0.25">
      <c r="A5344" s="284">
        <v>29080.059875611001</v>
      </c>
      <c r="B5344" s="284">
        <v>-0.23355624482383999</v>
      </c>
      <c r="C5344" s="284">
        <v>-0.10951735638030601</v>
      </c>
      <c r="D5344" s="284">
        <v>-0.15461623157328899</v>
      </c>
      <c r="E5344" s="284">
        <v>-0.40663119084649801</v>
      </c>
    </row>
    <row r="5345" spans="1:5" x14ac:dyDescent="0.25">
      <c r="A5345" s="284">
        <v>29085.063217571202</v>
      </c>
      <c r="B5345" s="284">
        <v>-0.77493599605253904</v>
      </c>
      <c r="C5345" s="284">
        <v>-0.109477538343162</v>
      </c>
      <c r="D5345" s="284">
        <v>-0.154593913941276</v>
      </c>
      <c r="E5345" s="284">
        <v>-0.40671339886661001</v>
      </c>
    </row>
    <row r="5346" spans="1:5" x14ac:dyDescent="0.25">
      <c r="A5346" s="284">
        <v>29086.856960009602</v>
      </c>
      <c r="B5346" s="284">
        <v>-0.92196969195686995</v>
      </c>
      <c r="C5346" s="284">
        <v>-0.10946325014925901</v>
      </c>
      <c r="D5346" s="284">
        <v>-0.15458594825140301</v>
      </c>
      <c r="E5346" s="284">
        <v>-0.406742869194889</v>
      </c>
    </row>
    <row r="5347" spans="1:5" x14ac:dyDescent="0.25">
      <c r="A5347" s="284">
        <v>29087.736442769699</v>
      </c>
      <c r="B5347" s="284">
        <v>-0.63936682055989502</v>
      </c>
      <c r="C5347" s="284">
        <v>-0.109456242563261</v>
      </c>
      <c r="D5347" s="284">
        <v>-0.15458204262550901</v>
      </c>
      <c r="E5347" s="284">
        <v>-0.40675731829148098</v>
      </c>
    </row>
    <row r="5348" spans="1:5" x14ac:dyDescent="0.25">
      <c r="A5348" s="284">
        <v>29088.222740760099</v>
      </c>
      <c r="B5348" s="284">
        <v>-7.7470182616490302E-2</v>
      </c>
      <c r="C5348" s="284">
        <v>-0.10945236526735699</v>
      </c>
      <c r="D5348" s="284">
        <v>-0.15457988306296899</v>
      </c>
      <c r="E5348" s="284">
        <v>-0.406765307613627</v>
      </c>
    </row>
    <row r="5349" spans="1:5" x14ac:dyDescent="0.25">
      <c r="A5349" s="284">
        <v>29092.920798371</v>
      </c>
      <c r="B5349" s="284">
        <v>0.21838909506906001</v>
      </c>
      <c r="C5349" s="284">
        <v>-0.109414907248</v>
      </c>
      <c r="D5349" s="284">
        <v>-0.154559083759753</v>
      </c>
      <c r="E5349" s="284">
        <v>-0.40684248691714098</v>
      </c>
    </row>
    <row r="5350" spans="1:5" x14ac:dyDescent="0.25">
      <c r="A5350" s="284">
        <v>29095.629979460598</v>
      </c>
      <c r="B5350" s="284">
        <v>-0.50648925284203505</v>
      </c>
      <c r="C5350" s="284">
        <v>-0.10939329005941401</v>
      </c>
      <c r="D5350" s="284">
        <v>-0.15454712286332301</v>
      </c>
      <c r="E5350" s="284">
        <v>-0.406886989991115</v>
      </c>
    </row>
    <row r="5351" spans="1:5" x14ac:dyDescent="0.25">
      <c r="A5351" s="284">
        <v>29100.6463204063</v>
      </c>
      <c r="B5351" s="284">
        <v>-0.35161579232754198</v>
      </c>
      <c r="C5351" s="284">
        <v>-0.109353200064515</v>
      </c>
      <c r="D5351" s="284">
        <v>-0.154525000412883</v>
      </c>
      <c r="E5351" s="284">
        <v>-0.40696938462982502</v>
      </c>
    </row>
    <row r="5352" spans="1:5" x14ac:dyDescent="0.25">
      <c r="A5352" s="284">
        <v>29107.446118399399</v>
      </c>
      <c r="B5352" s="284">
        <v>-0.34544595966096198</v>
      </c>
      <c r="C5352" s="284">
        <v>-0.1092988568949</v>
      </c>
      <c r="D5352" s="284">
        <v>-0.15449528201597501</v>
      </c>
      <c r="E5352" s="284">
        <v>-0.407081062740903</v>
      </c>
    </row>
    <row r="5353" spans="1:5" x14ac:dyDescent="0.25">
      <c r="A5353" s="284">
        <v>29114.895943300398</v>
      </c>
      <c r="B5353" s="284">
        <v>-0.920179554111067</v>
      </c>
      <c r="C5353" s="284">
        <v>-0.10923923314230199</v>
      </c>
      <c r="D5353" s="284">
        <v>-0.15446272268795899</v>
      </c>
      <c r="E5353" s="284">
        <v>-0.40720339659376398</v>
      </c>
    </row>
    <row r="5354" spans="1:5" x14ac:dyDescent="0.25">
      <c r="A5354" s="284">
        <v>29118.1148405475</v>
      </c>
      <c r="B5354" s="284">
        <v>0.45463936988079401</v>
      </c>
      <c r="C5354" s="284">
        <v>-0.109213452536904</v>
      </c>
      <c r="D5354" s="284">
        <v>-0.154448735186375</v>
      </c>
      <c r="E5354" s="284">
        <v>-0.40725624670827898</v>
      </c>
    </row>
    <row r="5355" spans="1:5" x14ac:dyDescent="0.25">
      <c r="A5355" s="284">
        <v>29122.044430734</v>
      </c>
      <c r="B5355" s="284">
        <v>-0.80616750051610797</v>
      </c>
      <c r="C5355" s="284">
        <v>-0.109181944760928</v>
      </c>
      <c r="D5355" s="284">
        <v>-0.15443171484194601</v>
      </c>
      <c r="E5355" s="284">
        <v>-0.407320763901725</v>
      </c>
    </row>
    <row r="5356" spans="1:5" x14ac:dyDescent="0.25">
      <c r="A5356" s="284">
        <v>29124.8840606253</v>
      </c>
      <c r="B5356" s="284">
        <v>0.35831251965625599</v>
      </c>
      <c r="C5356" s="284">
        <v>-0.109159162901399</v>
      </c>
      <c r="D5356" s="284">
        <v>-0.15441948514968801</v>
      </c>
      <c r="E5356" s="284">
        <v>-0.40736737817505803</v>
      </c>
    </row>
    <row r="5357" spans="1:5" x14ac:dyDescent="0.25">
      <c r="A5357" s="284">
        <v>29125.8402726108</v>
      </c>
      <c r="B5357" s="284">
        <v>-0.176868683990661</v>
      </c>
      <c r="C5357" s="284">
        <v>-0.109151488494209</v>
      </c>
      <c r="D5357" s="284">
        <v>-0.15441536717724599</v>
      </c>
      <c r="E5357" s="284">
        <v>-0.40738307498364501</v>
      </c>
    </row>
    <row r="5358" spans="1:5" x14ac:dyDescent="0.25">
      <c r="A5358" s="284">
        <v>29134.595169069798</v>
      </c>
      <c r="B5358" s="284">
        <v>-0.92122093402377003</v>
      </c>
      <c r="C5358" s="284">
        <v>-0.109081141851315</v>
      </c>
      <c r="D5358" s="284">
        <v>-0.15437771821928001</v>
      </c>
      <c r="E5358" s="284">
        <v>-0.40752678372981399</v>
      </c>
    </row>
    <row r="5359" spans="1:5" x14ac:dyDescent="0.25">
      <c r="A5359" s="284">
        <v>29134.9782750657</v>
      </c>
      <c r="B5359" s="284">
        <v>-4.9949771681656603E-2</v>
      </c>
      <c r="C5359" s="284">
        <v>-0.109078061541404</v>
      </c>
      <c r="D5359" s="284">
        <v>-0.15437607974926801</v>
      </c>
      <c r="E5359" s="284">
        <v>-0.40753307149759999</v>
      </c>
    </row>
    <row r="5360" spans="1:5" x14ac:dyDescent="0.25">
      <c r="A5360" s="284">
        <v>29146.3263982024</v>
      </c>
      <c r="B5360" s="284">
        <v>-0.98710107012728299</v>
      </c>
      <c r="C5360" s="284">
        <v>-0.108986729262202</v>
      </c>
      <c r="D5360" s="284">
        <v>-0.15432773993816801</v>
      </c>
      <c r="E5360" s="284">
        <v>-0.40771929911899002</v>
      </c>
    </row>
    <row r="5361" spans="1:5" x14ac:dyDescent="0.25">
      <c r="A5361" s="284">
        <v>29146.4407927215</v>
      </c>
      <c r="B5361" s="284">
        <v>-0.53850327807395404</v>
      </c>
      <c r="C5361" s="284">
        <v>-0.108985807594089</v>
      </c>
      <c r="D5361" s="284">
        <v>-0.15432725399865599</v>
      </c>
      <c r="E5361" s="284">
        <v>-0.40772117613763698</v>
      </c>
    </row>
    <row r="5362" spans="1:5" x14ac:dyDescent="0.25">
      <c r="A5362" s="284">
        <v>29149.174873407301</v>
      </c>
      <c r="B5362" s="284">
        <v>-0.93214244390173995</v>
      </c>
      <c r="C5362" s="284">
        <v>-0.108963779309814</v>
      </c>
      <c r="D5362" s="284">
        <v>-0.15431570341256801</v>
      </c>
      <c r="E5362" s="284">
        <v>-0.40776603626038699</v>
      </c>
    </row>
    <row r="5363" spans="1:5" x14ac:dyDescent="0.25">
      <c r="A5363" s="284">
        <v>29150.518169569299</v>
      </c>
      <c r="B5363" s="284">
        <v>-0.28084308053033502</v>
      </c>
      <c r="C5363" s="284">
        <v>-0.108952956472773</v>
      </c>
      <c r="D5363" s="284">
        <v>-0.154310066350792</v>
      </c>
      <c r="E5363" s="284">
        <v>-0.40778807538856499</v>
      </c>
    </row>
    <row r="5364" spans="1:5" x14ac:dyDescent="0.25">
      <c r="A5364" s="284">
        <v>29164.5245570273</v>
      </c>
      <c r="B5364" s="284">
        <v>-0.29365094187039398</v>
      </c>
      <c r="C5364" s="284">
        <v>-0.10883985708965099</v>
      </c>
      <c r="D5364" s="284">
        <v>-0.15425128938589899</v>
      </c>
      <c r="E5364" s="284">
        <v>-0.40801783695239202</v>
      </c>
    </row>
    <row r="5365" spans="1:5" x14ac:dyDescent="0.25">
      <c r="A5365" s="284">
        <v>29172.0099391285</v>
      </c>
      <c r="B5365" s="284">
        <v>-0.201935569961043</v>
      </c>
      <c r="C5365" s="284">
        <v>-0.108779311684018</v>
      </c>
      <c r="D5365" s="284">
        <v>-0.154219882620344</v>
      </c>
      <c r="E5365" s="284">
        <v>-0.40814059600748698</v>
      </c>
    </row>
    <row r="5366" spans="1:5" x14ac:dyDescent="0.25">
      <c r="A5366" s="284">
        <v>29176.330623930899</v>
      </c>
      <c r="B5366" s="284">
        <v>-8.6111049637382905E-2</v>
      </c>
      <c r="C5366" s="284">
        <v>-0.108744331087358</v>
      </c>
      <c r="D5366" s="284">
        <v>-0.15420195687305199</v>
      </c>
      <c r="E5366" s="284">
        <v>-0.408211444168469</v>
      </c>
    </row>
    <row r="5367" spans="1:5" x14ac:dyDescent="0.25">
      <c r="A5367" s="284">
        <v>29178.9468425163</v>
      </c>
      <c r="B5367" s="284">
        <v>-0.99133840312505295</v>
      </c>
      <c r="C5367" s="284">
        <v>-0.10872313027672501</v>
      </c>
      <c r="D5367" s="284">
        <v>-0.15419113204059701</v>
      </c>
      <c r="E5367" s="284">
        <v>-0.40825434016653001</v>
      </c>
    </row>
    <row r="5368" spans="1:5" x14ac:dyDescent="0.25">
      <c r="A5368" s="284">
        <v>29184.014416497899</v>
      </c>
      <c r="B5368" s="284">
        <v>-0.81254327052376896</v>
      </c>
      <c r="C5368" s="284">
        <v>-0.108682038216677</v>
      </c>
      <c r="D5368" s="284">
        <v>-0.15417025012325</v>
      </c>
      <c r="E5368" s="284">
        <v>-0.40833742070916201</v>
      </c>
    </row>
    <row r="5369" spans="1:5" x14ac:dyDescent="0.25">
      <c r="A5369" s="284">
        <v>29186.7683914197</v>
      </c>
      <c r="B5369" s="284">
        <v>0.73052698138218497</v>
      </c>
      <c r="C5369" s="284">
        <v>-0.108659690502712</v>
      </c>
      <c r="D5369" s="284">
        <v>-0.15415890440124899</v>
      </c>
      <c r="E5369" s="284">
        <v>-0.40838256630348402</v>
      </c>
    </row>
    <row r="5370" spans="1:5" x14ac:dyDescent="0.25">
      <c r="A5370" s="284">
        <v>29189.727505431099</v>
      </c>
      <c r="B5370" s="284">
        <v>4.8949494941563601E-2</v>
      </c>
      <c r="C5370" s="284">
        <v>-0.108635663432191</v>
      </c>
      <c r="D5370" s="284">
        <v>-0.15414677674449301</v>
      </c>
      <c r="E5370" s="284">
        <v>-0.40843107157680503</v>
      </c>
    </row>
    <row r="5371" spans="1:5" x14ac:dyDescent="0.25">
      <c r="A5371" s="284">
        <v>29191.379358862901</v>
      </c>
      <c r="B5371" s="284">
        <v>-0.92390620540031598</v>
      </c>
      <c r="C5371" s="284">
        <v>-0.108622243115424</v>
      </c>
      <c r="D5371" s="284">
        <v>-0.15414000677505199</v>
      </c>
      <c r="E5371" s="284">
        <v>-0.408458146802327</v>
      </c>
    </row>
    <row r="5372" spans="1:5" x14ac:dyDescent="0.25">
      <c r="A5372" s="284">
        <v>29195.0489030192</v>
      </c>
      <c r="B5372" s="284">
        <v>-6.4573098230891204E-2</v>
      </c>
      <c r="C5372" s="284">
        <v>-0.108592429207313</v>
      </c>
      <c r="D5372" s="284">
        <v>-0.15412500769166501</v>
      </c>
      <c r="E5372" s="284">
        <v>-0.408518289567044</v>
      </c>
    </row>
    <row r="5373" spans="1:5" x14ac:dyDescent="0.25">
      <c r="A5373" s="284">
        <v>29195.213409824799</v>
      </c>
      <c r="B5373" s="284">
        <v>6.0690450927380901E-2</v>
      </c>
      <c r="C5373" s="284">
        <v>-0.108591091643092</v>
      </c>
      <c r="D5373" s="284">
        <v>-0.15412433641284601</v>
      </c>
      <c r="E5373" s="284">
        <v>-0.40852098562297701</v>
      </c>
    </row>
    <row r="5374" spans="1:5" x14ac:dyDescent="0.25">
      <c r="A5374" s="284">
        <v>29204.286162066801</v>
      </c>
      <c r="B5374" s="284">
        <v>-0.46516488029686398</v>
      </c>
      <c r="C5374" s="284">
        <v>-0.10851727570179</v>
      </c>
      <c r="D5374" s="284">
        <v>-0.15408752203624401</v>
      </c>
      <c r="E5374" s="284">
        <v>-0.40866966054273202</v>
      </c>
    </row>
    <row r="5375" spans="1:5" x14ac:dyDescent="0.25">
      <c r="A5375" s="284">
        <v>29205.901417151599</v>
      </c>
      <c r="B5375" s="284">
        <v>-0.34912363395520601</v>
      </c>
      <c r="C5375" s="284">
        <v>-0.10850412370795599</v>
      </c>
      <c r="D5375" s="284">
        <v>-0.15408096783886099</v>
      </c>
      <c r="E5375" s="284">
        <v>-0.408696126014925</v>
      </c>
    </row>
    <row r="5376" spans="1:5" x14ac:dyDescent="0.25">
      <c r="A5376" s="284">
        <v>29206.173952159399</v>
      </c>
      <c r="B5376" s="284">
        <v>-0.45108619843754499</v>
      </c>
      <c r="C5376" s="284">
        <v>-0.108501903386743</v>
      </c>
      <c r="D5376" s="284">
        <v>-0.15407986197747001</v>
      </c>
      <c r="E5376" s="284">
        <v>-0.40870059130979902</v>
      </c>
    </row>
    <row r="5377" spans="1:5" x14ac:dyDescent="0.25">
      <c r="A5377" s="284">
        <v>29213.686421691102</v>
      </c>
      <c r="B5377" s="284">
        <v>6.4272150803379405E-2</v>
      </c>
      <c r="C5377" s="284">
        <v>-0.108440673615911</v>
      </c>
      <c r="D5377" s="284">
        <v>-0.15404960162447701</v>
      </c>
      <c r="E5377" s="284">
        <v>-0.40882366528804998</v>
      </c>
    </row>
    <row r="5378" spans="1:5" x14ac:dyDescent="0.25">
      <c r="A5378" s="284">
        <v>29214.5477944177</v>
      </c>
      <c r="B5378" s="284">
        <v>-0.92618949498646197</v>
      </c>
      <c r="C5378" s="284">
        <v>-0.108433647552254</v>
      </c>
      <c r="D5378" s="284">
        <v>-0.15404614252757201</v>
      </c>
      <c r="E5378" s="284">
        <v>-0.40883777527691001</v>
      </c>
    </row>
    <row r="5379" spans="1:5" x14ac:dyDescent="0.25">
      <c r="A5379" s="284">
        <v>29214.820484920201</v>
      </c>
      <c r="B5379" s="284">
        <v>-0.31952460513212699</v>
      </c>
      <c r="C5379" s="284">
        <v>-0.108431423191756</v>
      </c>
      <c r="D5379" s="284">
        <v>-0.15404504745822001</v>
      </c>
      <c r="E5379" s="284">
        <v>-0.40884224210289599</v>
      </c>
    </row>
    <row r="5380" spans="1:5" x14ac:dyDescent="0.25">
      <c r="A5380" s="284">
        <v>29214.9596912776</v>
      </c>
      <c r="B5380" s="284">
        <v>-0.49912323241543299</v>
      </c>
      <c r="C5380" s="284">
        <v>-0.108430287673212</v>
      </c>
      <c r="D5380" s="284">
        <v>-0.15404448843392601</v>
      </c>
      <c r="E5380" s="284">
        <v>-0.40884452234574298</v>
      </c>
    </row>
    <row r="5381" spans="1:5" x14ac:dyDescent="0.25">
      <c r="A5381" s="284">
        <v>29216.235788169099</v>
      </c>
      <c r="B5381" s="284">
        <v>-0.87310831440839998</v>
      </c>
      <c r="C5381" s="284">
        <v>-0.108419869961242</v>
      </c>
      <c r="D5381" s="284">
        <v>-0.15403936388949499</v>
      </c>
      <c r="E5381" s="284">
        <v>-0.40886542505755402</v>
      </c>
    </row>
    <row r="5382" spans="1:5" x14ac:dyDescent="0.25">
      <c r="A5382" s="284">
        <v>29224.489309740798</v>
      </c>
      <c r="B5382" s="284">
        <v>-0.650854705673654</v>
      </c>
      <c r="C5382" s="284">
        <v>-0.108352476520609</v>
      </c>
      <c r="D5382" s="284">
        <v>-0.15400632343036599</v>
      </c>
      <c r="E5382" s="284">
        <v>-0.40900060193830301</v>
      </c>
    </row>
    <row r="5383" spans="1:5" x14ac:dyDescent="0.25">
      <c r="A5383" s="284">
        <v>29226.003232712399</v>
      </c>
      <c r="B5383" s="284">
        <v>-0.44369779847437402</v>
      </c>
      <c r="C5383" s="284">
        <v>-0.108340103799436</v>
      </c>
      <c r="D5383" s="284">
        <v>-0.15400030080164501</v>
      </c>
      <c r="E5383" s="284">
        <v>-0.40902539383579001</v>
      </c>
    </row>
    <row r="5384" spans="1:5" x14ac:dyDescent="0.25">
      <c r="A5384" s="284">
        <v>29227.6122222591</v>
      </c>
      <c r="B5384" s="284">
        <v>-0.67759075361419896</v>
      </c>
      <c r="C5384" s="284">
        <v>-0.108326952729228</v>
      </c>
      <c r="D5384" s="284">
        <v>-0.153993911794058</v>
      </c>
      <c r="E5384" s="284">
        <v>-0.40905174134957301</v>
      </c>
    </row>
    <row r="5385" spans="1:5" x14ac:dyDescent="0.25">
      <c r="A5385" s="284">
        <v>29227.9105447972</v>
      </c>
      <c r="B5385" s="284">
        <v>-8.2203738216624106E-2</v>
      </c>
      <c r="C5385" s="284">
        <v>-0.108324513483101</v>
      </c>
      <c r="D5385" s="284">
        <v>-0.153992727209009</v>
      </c>
      <c r="E5385" s="284">
        <v>-0.40905662625542399</v>
      </c>
    </row>
    <row r="5386" spans="1:5" x14ac:dyDescent="0.25">
      <c r="A5386" s="284">
        <v>29237.017605802801</v>
      </c>
      <c r="B5386" s="284">
        <v>-2.7778940452882799E-2</v>
      </c>
      <c r="C5386" s="284">
        <v>-0.108249987171576</v>
      </c>
      <c r="D5386" s="284">
        <v>-0.153956681977863</v>
      </c>
      <c r="E5386" s="284">
        <v>-0.40920573227414703</v>
      </c>
    </row>
    <row r="5387" spans="1:5" x14ac:dyDescent="0.25">
      <c r="A5387" s="284">
        <v>29237.686219094499</v>
      </c>
      <c r="B5387" s="284">
        <v>-8.6333091247858804E-2</v>
      </c>
      <c r="C5387" s="284">
        <v>-0.10824451094037101</v>
      </c>
      <c r="D5387" s="284">
        <v>-0.153954041672098</v>
      </c>
      <c r="E5387" s="284">
        <v>-0.40921667801993</v>
      </c>
    </row>
    <row r="5388" spans="1:5" x14ac:dyDescent="0.25">
      <c r="A5388" s="284">
        <v>29248.892479092199</v>
      </c>
      <c r="B5388" s="284">
        <v>-0.24652512148737299</v>
      </c>
      <c r="C5388" s="284">
        <v>-0.108152630701831</v>
      </c>
      <c r="D5388" s="284">
        <v>-0.153910091325347</v>
      </c>
      <c r="E5388" s="284">
        <v>-0.409400099969146</v>
      </c>
    </row>
    <row r="5389" spans="1:5" x14ac:dyDescent="0.25">
      <c r="A5389" s="284">
        <v>29254.3080056531</v>
      </c>
      <c r="B5389" s="284">
        <v>-0.36465509916264699</v>
      </c>
      <c r="C5389" s="284">
        <v>-0.108108158202325</v>
      </c>
      <c r="D5389" s="284">
        <v>-0.153889026670812</v>
      </c>
      <c r="E5389" s="284">
        <v>-0.40948872009941301</v>
      </c>
    </row>
    <row r="5390" spans="1:5" x14ac:dyDescent="0.25">
      <c r="A5390" s="284">
        <v>29254.3469692293</v>
      </c>
      <c r="B5390" s="284">
        <v>-0.23673844833193</v>
      </c>
      <c r="C5390" s="284">
        <v>-0.10810783806601799</v>
      </c>
      <c r="D5390" s="284">
        <v>-0.153888875258132</v>
      </c>
      <c r="E5390" s="284">
        <v>-0.40948935764744698</v>
      </c>
    </row>
    <row r="5391" spans="1:5" x14ac:dyDescent="0.25">
      <c r="A5391" s="284">
        <v>29256.340386617099</v>
      </c>
      <c r="B5391" s="284">
        <v>-9.99540971621138E-2</v>
      </c>
      <c r="C5391" s="284">
        <v>-0.108091459557094</v>
      </c>
      <c r="D5391" s="284">
        <v>-0.15388112882674901</v>
      </c>
      <c r="E5391" s="284">
        <v>-0.40952197432292398</v>
      </c>
    </row>
    <row r="5392" spans="1:5" x14ac:dyDescent="0.25">
      <c r="A5392" s="284">
        <v>29257.450266229702</v>
      </c>
      <c r="B5392" s="284">
        <v>-0.87143638528973699</v>
      </c>
      <c r="C5392" s="284">
        <v>-0.10808234045677299</v>
      </c>
      <c r="D5392" s="284">
        <v>-0.15387681582821899</v>
      </c>
      <c r="E5392" s="284">
        <v>-0.409540133575654</v>
      </c>
    </row>
    <row r="5393" spans="1:5" x14ac:dyDescent="0.25">
      <c r="A5393" s="284">
        <v>29260.908605492899</v>
      </c>
      <c r="B5393" s="284">
        <v>-8.8979737349126301E-2</v>
      </c>
      <c r="C5393" s="284">
        <v>-0.108053909230962</v>
      </c>
      <c r="D5393" s="284">
        <v>-0.15386344087642201</v>
      </c>
      <c r="E5393" s="284">
        <v>-0.40959671300603401</v>
      </c>
    </row>
    <row r="5394" spans="1:5" x14ac:dyDescent="0.25">
      <c r="A5394" s="284">
        <v>29275.506266795201</v>
      </c>
      <c r="B5394" s="284">
        <v>0.39809332297153799</v>
      </c>
      <c r="C5394" s="284">
        <v>-0.107933699510545</v>
      </c>
      <c r="D5394" s="284">
        <v>-0.15380736344661</v>
      </c>
      <c r="E5394" s="284">
        <v>-0.40983547376848001</v>
      </c>
    </row>
    <row r="5395" spans="1:5" x14ac:dyDescent="0.25">
      <c r="A5395" s="284">
        <v>29277.314777334199</v>
      </c>
      <c r="B5395" s="284">
        <v>-0.29695011524330001</v>
      </c>
      <c r="C5395" s="284">
        <v>-0.10791878424939901</v>
      </c>
      <c r="D5395" s="284">
        <v>-0.153800446149779</v>
      </c>
      <c r="E5395" s="284">
        <v>-0.40986504646664002</v>
      </c>
    </row>
    <row r="5396" spans="1:5" x14ac:dyDescent="0.25">
      <c r="A5396" s="284">
        <v>29287.672627721098</v>
      </c>
      <c r="B5396" s="284">
        <v>-0.46424961428544997</v>
      </c>
      <c r="C5396" s="284">
        <v>-0.107833277671376</v>
      </c>
      <c r="D5396" s="284">
        <v>-0.15376116630730799</v>
      </c>
      <c r="E5396" s="284">
        <v>-0.41003438866564001</v>
      </c>
    </row>
    <row r="5397" spans="1:5" x14ac:dyDescent="0.25">
      <c r="A5397" s="284">
        <v>29289.200159764201</v>
      </c>
      <c r="B5397" s="284">
        <v>0.54462792749421196</v>
      </c>
      <c r="C5397" s="284">
        <v>-0.107820655041621</v>
      </c>
      <c r="D5397" s="284">
        <v>-0.15375537749541099</v>
      </c>
      <c r="E5397" s="284">
        <v>-0.41005935755477202</v>
      </c>
    </row>
    <row r="5398" spans="1:5" x14ac:dyDescent="0.25">
      <c r="A5398" s="284">
        <v>29290.387570888699</v>
      </c>
      <c r="B5398" s="284">
        <v>-1.43947681728348</v>
      </c>
      <c r="C5398" s="284">
        <v>-0.10781083481591</v>
      </c>
      <c r="D5398" s="284">
        <v>-0.15375089128672301</v>
      </c>
      <c r="E5398" s="284">
        <v>-0.41007876686069</v>
      </c>
    </row>
    <row r="5399" spans="1:5" x14ac:dyDescent="0.25">
      <c r="A5399" s="284">
        <v>29290.948313962799</v>
      </c>
      <c r="B5399" s="284">
        <v>-0.25101056407570399</v>
      </c>
      <c r="C5399" s="284">
        <v>-0.10780619731215101</v>
      </c>
      <c r="D5399" s="284">
        <v>-0.15374877730759401</v>
      </c>
      <c r="E5399" s="284">
        <v>-0.41008793210396899</v>
      </c>
    </row>
    <row r="5400" spans="1:5" x14ac:dyDescent="0.25">
      <c r="A5400" s="284">
        <v>29292.022012448</v>
      </c>
      <c r="B5400" s="284">
        <v>-0.69306218660595298</v>
      </c>
      <c r="C5400" s="284">
        <v>-0.10779731752211701</v>
      </c>
      <c r="D5400" s="284">
        <v>-0.153744740820736</v>
      </c>
      <c r="E5400" s="284">
        <v>-0.41010548150988901</v>
      </c>
    </row>
    <row r="5401" spans="1:5" x14ac:dyDescent="0.25">
      <c r="A5401" s="284">
        <v>29303.444750368799</v>
      </c>
      <c r="B5401" s="284">
        <v>-8.2357603329663603E-2</v>
      </c>
      <c r="C5401" s="284">
        <v>-0.10770277766948699</v>
      </c>
      <c r="D5401" s="284">
        <v>-0.15370204479223101</v>
      </c>
      <c r="E5401" s="284">
        <v>-0.41029214655905399</v>
      </c>
    </row>
    <row r="5402" spans="1:5" x14ac:dyDescent="0.25">
      <c r="A5402" s="284">
        <v>29303.640314962198</v>
      </c>
      <c r="B5402" s="284">
        <v>-0.34998342446567199</v>
      </c>
      <c r="C5402" s="284">
        <v>-0.107701157904166</v>
      </c>
      <c r="D5402" s="284">
        <v>-0.15370131715816299</v>
      </c>
      <c r="E5402" s="284">
        <v>-0.41029534180850602</v>
      </c>
    </row>
    <row r="5403" spans="1:5" x14ac:dyDescent="0.25">
      <c r="A5403" s="284">
        <v>29304.438956249702</v>
      </c>
      <c r="B5403" s="284">
        <v>-0.25789059717787899</v>
      </c>
      <c r="C5403" s="284">
        <v>-0.107694543151265</v>
      </c>
      <c r="D5403" s="284">
        <v>-0.15369834566624399</v>
      </c>
      <c r="E5403" s="284">
        <v>-0.41030839027679999</v>
      </c>
    </row>
    <row r="5404" spans="1:5" x14ac:dyDescent="0.25">
      <c r="A5404" s="284">
        <v>29309.683209930401</v>
      </c>
      <c r="B5404" s="284">
        <v>-0.39192414847642998</v>
      </c>
      <c r="C5404" s="284">
        <v>-0.107651066421763</v>
      </c>
      <c r="D5404" s="284">
        <v>-0.153678833455094</v>
      </c>
      <c r="E5404" s="284">
        <v>-0.41039406453604799</v>
      </c>
    </row>
    <row r="5405" spans="1:5" x14ac:dyDescent="0.25">
      <c r="A5405" s="284">
        <v>29317.2868125922</v>
      </c>
      <c r="B5405" s="284">
        <v>-0.19557121063997801</v>
      </c>
      <c r="C5405" s="284">
        <v>-0.107587947022719</v>
      </c>
      <c r="D5405" s="284">
        <v>-0.153650804328961</v>
      </c>
      <c r="E5405" s="284">
        <v>-0.410518257775218</v>
      </c>
    </row>
    <row r="5406" spans="1:5" x14ac:dyDescent="0.25">
      <c r="A5406" s="284">
        <v>29319.563446644901</v>
      </c>
      <c r="B5406" s="284">
        <v>-0.37736913008466999</v>
      </c>
      <c r="C5406" s="284">
        <v>-0.107569047586656</v>
      </c>
      <c r="D5406" s="284">
        <v>-0.15364252008916601</v>
      </c>
      <c r="E5406" s="284">
        <v>-0.41055543726504501</v>
      </c>
    </row>
    <row r="5407" spans="1:5" x14ac:dyDescent="0.25">
      <c r="A5407" s="284">
        <v>29320.130339696701</v>
      </c>
      <c r="B5407" s="284">
        <v>0.81830707675150105</v>
      </c>
      <c r="C5407" s="284">
        <v>-0.10756434153432599</v>
      </c>
      <c r="D5407" s="284">
        <v>-0.15364045727280201</v>
      </c>
      <c r="E5407" s="284">
        <v>-0.41056469469801998</v>
      </c>
    </row>
    <row r="5408" spans="1:5" x14ac:dyDescent="0.25">
      <c r="A5408" s="284">
        <v>29320.173759798599</v>
      </c>
      <c r="B5408" s="284">
        <v>-0.145891675935372</v>
      </c>
      <c r="C5408" s="284">
        <v>-0.10756398076636001</v>
      </c>
      <c r="D5408" s="284">
        <v>-0.153640299275281</v>
      </c>
      <c r="E5408" s="284">
        <v>-0.41056540373135197</v>
      </c>
    </row>
    <row r="5409" spans="1:5" x14ac:dyDescent="0.25">
      <c r="A5409" s="284">
        <v>29322.6659593228</v>
      </c>
      <c r="B5409" s="284">
        <v>0.41649263355365601</v>
      </c>
      <c r="C5409" s="284">
        <v>-0.10754326917422601</v>
      </c>
      <c r="D5409" s="284">
        <v>-0.15363123063359499</v>
      </c>
      <c r="E5409" s="284">
        <v>-0.410606099691874</v>
      </c>
    </row>
    <row r="5410" spans="1:5" x14ac:dyDescent="0.25">
      <c r="A5410" s="284">
        <v>29325.626836098902</v>
      </c>
      <c r="B5410" s="284">
        <v>-7.5521136027778504E-2</v>
      </c>
      <c r="C5410" s="284">
        <v>-0.10751865121701901</v>
      </c>
      <c r="D5410" s="284">
        <v>-0.15362045656422399</v>
      </c>
      <c r="E5410" s="284">
        <v>-0.41065444406472201</v>
      </c>
    </row>
    <row r="5411" spans="1:5" x14ac:dyDescent="0.25">
      <c r="A5411" s="284">
        <v>29326.532756030701</v>
      </c>
      <c r="B5411" s="284">
        <v>-0.12899521214593301</v>
      </c>
      <c r="C5411" s="284">
        <v>-0.107511116553189</v>
      </c>
      <c r="D5411" s="284">
        <v>-0.15361716009330401</v>
      </c>
      <c r="E5411" s="284">
        <v>-0.41066923460268401</v>
      </c>
    </row>
    <row r="5412" spans="1:5" x14ac:dyDescent="0.25">
      <c r="A5412" s="284">
        <v>29329.251581688099</v>
      </c>
      <c r="B5412" s="284">
        <v>-0.366606355579979</v>
      </c>
      <c r="C5412" s="284">
        <v>-0.107488495878081</v>
      </c>
      <c r="D5412" s="284">
        <v>-0.15360726680207501</v>
      </c>
      <c r="E5412" s="284">
        <v>-0.41071362278562901</v>
      </c>
    </row>
    <row r="5413" spans="1:5" x14ac:dyDescent="0.25">
      <c r="A5413" s="284">
        <v>29331.081751822399</v>
      </c>
      <c r="B5413" s="284">
        <v>-7.2720889113120399E-2</v>
      </c>
      <c r="C5413" s="284">
        <v>-0.10747326443204901</v>
      </c>
      <c r="D5413" s="284">
        <v>-0.15360060715985399</v>
      </c>
      <c r="E5413" s="284">
        <v>-0.41074349935045901</v>
      </c>
    </row>
    <row r="5414" spans="1:5" x14ac:dyDescent="0.25">
      <c r="A5414" s="284">
        <v>29332.739260151</v>
      </c>
      <c r="B5414" s="284">
        <v>0.48490503535434398</v>
      </c>
      <c r="C5414" s="284">
        <v>-0.10745946508946901</v>
      </c>
      <c r="D5414" s="284">
        <v>-0.15359457580121799</v>
      </c>
      <c r="E5414" s="284">
        <v>-0.410770556030705</v>
      </c>
    </row>
    <row r="5415" spans="1:5" x14ac:dyDescent="0.25">
      <c r="A5415" s="284">
        <v>29337.009069157299</v>
      </c>
      <c r="B5415" s="284">
        <v>-0.93210766969987802</v>
      </c>
      <c r="C5415" s="284">
        <v>-0.107423895177977</v>
      </c>
      <c r="D5415" s="284">
        <v>-0.153579038775562</v>
      </c>
      <c r="E5415" s="284">
        <v>-0.41084024920614098</v>
      </c>
    </row>
    <row r="5416" spans="1:5" x14ac:dyDescent="0.25">
      <c r="A5416" s="284">
        <v>29356.799386134</v>
      </c>
      <c r="B5416" s="284">
        <v>2.2130544957277301E-2</v>
      </c>
      <c r="C5416" s="284">
        <v>-0.107258678714699</v>
      </c>
      <c r="D5416" s="284">
        <v>-0.15350757569246601</v>
      </c>
      <c r="E5416" s="284">
        <v>-0.41116314127447001</v>
      </c>
    </row>
    <row r="5417" spans="1:5" x14ac:dyDescent="0.25">
      <c r="A5417" s="284">
        <v>29358.159036669302</v>
      </c>
      <c r="B5417" s="284">
        <v>-0.56832135610966905</v>
      </c>
      <c r="C5417" s="284">
        <v>-0.107247320242551</v>
      </c>
      <c r="D5417" s="284">
        <v>-0.153502722781998</v>
      </c>
      <c r="E5417" s="284">
        <v>-0.41118531663781499</v>
      </c>
    </row>
    <row r="5418" spans="1:5" x14ac:dyDescent="0.25">
      <c r="A5418" s="284">
        <v>29362.294735452298</v>
      </c>
      <c r="B5418" s="284">
        <v>-0.34730763243436802</v>
      </c>
      <c r="C5418" s="284">
        <v>-0.10721275746898</v>
      </c>
      <c r="D5418" s="284">
        <v>-0.15348807476641199</v>
      </c>
      <c r="E5418" s="284">
        <v>-0.41125276322625898</v>
      </c>
    </row>
    <row r="5419" spans="1:5" x14ac:dyDescent="0.25">
      <c r="A5419" s="284">
        <v>29366.1098395218</v>
      </c>
      <c r="B5419" s="284">
        <v>-0.17998748023335701</v>
      </c>
      <c r="C5419" s="284">
        <v>-0.10718081437213101</v>
      </c>
      <c r="D5419" s="284">
        <v>-0.153474562248503</v>
      </c>
      <c r="E5419" s="284">
        <v>-0.41131497264286598</v>
      </c>
    </row>
    <row r="5420" spans="1:5" x14ac:dyDescent="0.25">
      <c r="A5420" s="284">
        <v>29366.700543530402</v>
      </c>
      <c r="B5420" s="284">
        <v>-0.52220878172584095</v>
      </c>
      <c r="C5420" s="284">
        <v>-0.107175867135459</v>
      </c>
      <c r="D5420" s="284">
        <v>-0.15347247520350901</v>
      </c>
      <c r="E5420" s="284">
        <v>-0.41132460398188597</v>
      </c>
    </row>
    <row r="5421" spans="1:5" x14ac:dyDescent="0.25">
      <c r="A5421" s="284">
        <v>29367.031584644799</v>
      </c>
      <c r="B5421" s="284">
        <v>0.16023433979042201</v>
      </c>
      <c r="C5421" s="284">
        <v>-0.107173094615352</v>
      </c>
      <c r="D5421" s="284">
        <v>-0.153471307310238</v>
      </c>
      <c r="E5421" s="284">
        <v>-0.41133000144494603</v>
      </c>
    </row>
    <row r="5422" spans="1:5" x14ac:dyDescent="0.25">
      <c r="A5422" s="284">
        <v>29369.121835315302</v>
      </c>
      <c r="B5422" s="284">
        <v>-0.37110948629455198</v>
      </c>
      <c r="C5422" s="284">
        <v>-0.107155588445389</v>
      </c>
      <c r="D5422" s="284">
        <v>-0.153463962533674</v>
      </c>
      <c r="E5422" s="284">
        <v>-0.41136408071908498</v>
      </c>
    </row>
    <row r="5423" spans="1:5" x14ac:dyDescent="0.25">
      <c r="A5423" s="284">
        <v>29370.6943227009</v>
      </c>
      <c r="B5423" s="284">
        <v>-0.22671258911474099</v>
      </c>
      <c r="C5423" s="284">
        <v>-0.10714241862235099</v>
      </c>
      <c r="D5423" s="284">
        <v>-0.153458437087057</v>
      </c>
      <c r="E5423" s="284">
        <v>-0.41138971677527297</v>
      </c>
    </row>
    <row r="5424" spans="1:5" x14ac:dyDescent="0.25">
      <c r="A5424" s="284">
        <v>29371.5230621927</v>
      </c>
      <c r="B5424" s="284">
        <v>7.0373914721999498E-2</v>
      </c>
      <c r="C5424" s="284">
        <v>-0.107135476752222</v>
      </c>
      <c r="D5424" s="284">
        <v>-0.153455525040917</v>
      </c>
      <c r="E5424" s="284">
        <v>-0.41140322704286197</v>
      </c>
    </row>
    <row r="5425" spans="1:5" x14ac:dyDescent="0.25">
      <c r="A5425" s="284">
        <v>29377.152015302199</v>
      </c>
      <c r="B5425" s="284">
        <v>-0.38970204521545598</v>
      </c>
      <c r="C5425" s="284">
        <v>-0.107088278590971</v>
      </c>
      <c r="D5425" s="284">
        <v>-0.15343578023052801</v>
      </c>
      <c r="E5425" s="284">
        <v>-0.41149498095596099</v>
      </c>
    </row>
    <row r="5426" spans="1:5" x14ac:dyDescent="0.25">
      <c r="A5426" s="284">
        <v>29382.089985799499</v>
      </c>
      <c r="B5426" s="284">
        <v>-0.59926389704447702</v>
      </c>
      <c r="C5426" s="284">
        <v>-0.107046839425411</v>
      </c>
      <c r="D5426" s="284">
        <v>-0.15341858129200001</v>
      </c>
      <c r="E5426" s="284">
        <v>-0.41157545667914502</v>
      </c>
    </row>
    <row r="5427" spans="1:5" x14ac:dyDescent="0.25">
      <c r="A5427" s="284">
        <v>29383.9086805103</v>
      </c>
      <c r="B5427" s="284">
        <v>1.6504072354027699</v>
      </c>
      <c r="C5427" s="284">
        <v>-0.107031569146746</v>
      </c>
      <c r="D5427" s="284">
        <v>-0.153412276634736</v>
      </c>
      <c r="E5427" s="284">
        <v>-0.41160509300508202</v>
      </c>
    </row>
    <row r="5428" spans="1:5" x14ac:dyDescent="0.25">
      <c r="A5428" s="284">
        <v>29392.334702613301</v>
      </c>
      <c r="B5428" s="284">
        <v>-0.25663888737653701</v>
      </c>
      <c r="C5428" s="284">
        <v>-0.106960756660458</v>
      </c>
      <c r="D5428" s="284">
        <v>-0.153383067124676</v>
      </c>
      <c r="E5428" s="284">
        <v>-0.41174237309232298</v>
      </c>
    </row>
    <row r="5429" spans="1:5" x14ac:dyDescent="0.25">
      <c r="A5429" s="284">
        <v>29392.588713290101</v>
      </c>
      <c r="B5429" s="284">
        <v>-0.26723556074489402</v>
      </c>
      <c r="C5429" s="284">
        <v>-0.106958621130474</v>
      </c>
      <c r="D5429" s="284">
        <v>-0.15338219512057599</v>
      </c>
      <c r="E5429" s="284">
        <v>-0.41174651102531401</v>
      </c>
    </row>
    <row r="5430" spans="1:5" x14ac:dyDescent="0.25">
      <c r="A5430" s="284">
        <v>29393.036045065801</v>
      </c>
      <c r="B5430" s="284">
        <v>-0.14435544077756601</v>
      </c>
      <c r="C5430" s="284">
        <v>-0.106954860302657</v>
      </c>
      <c r="D5430" s="284">
        <v>-0.15338065945622101</v>
      </c>
      <c r="E5430" s="284">
        <v>-0.41175379759527603</v>
      </c>
    </row>
    <row r="5431" spans="1:5" x14ac:dyDescent="0.25">
      <c r="A5431" s="284">
        <v>29395.4714404919</v>
      </c>
      <c r="B5431" s="284">
        <v>-0.28306406146736401</v>
      </c>
      <c r="C5431" s="284">
        <v>-0.106934372949228</v>
      </c>
      <c r="D5431" s="284">
        <v>-0.15337229888326401</v>
      </c>
      <c r="E5431" s="284">
        <v>-0.41179346765700597</v>
      </c>
    </row>
    <row r="5432" spans="1:5" x14ac:dyDescent="0.25">
      <c r="A5432" s="284">
        <v>29395.878536028998</v>
      </c>
      <c r="B5432" s="284">
        <v>3.19137629297779</v>
      </c>
      <c r="C5432" s="284">
        <v>-0.10693094749508</v>
      </c>
      <c r="D5432" s="284">
        <v>-0.15337090134761</v>
      </c>
      <c r="E5432" s="284">
        <v>-0.41180009842715698</v>
      </c>
    </row>
    <row r="5433" spans="1:5" x14ac:dyDescent="0.25">
      <c r="A5433" s="284">
        <v>29402.331295259901</v>
      </c>
      <c r="B5433" s="284">
        <v>-0.16378291445464699</v>
      </c>
      <c r="C5433" s="284">
        <v>-0.106876621794758</v>
      </c>
      <c r="D5433" s="284">
        <v>-0.153348772046835</v>
      </c>
      <c r="E5433" s="284">
        <v>-0.41190518787915797</v>
      </c>
    </row>
    <row r="5434" spans="1:5" x14ac:dyDescent="0.25">
      <c r="A5434" s="284">
        <v>29403.6122480052</v>
      </c>
      <c r="B5434" s="284">
        <v>-0.92634343974418198</v>
      </c>
      <c r="C5434" s="284">
        <v>-0.106865825671124</v>
      </c>
      <c r="D5434" s="284">
        <v>-0.153344456881126</v>
      </c>
      <c r="E5434" s="284">
        <v>-0.41192604650480402</v>
      </c>
    </row>
    <row r="5435" spans="1:5" x14ac:dyDescent="0.25">
      <c r="A5435" s="284">
        <v>29414.896737852701</v>
      </c>
      <c r="B5435" s="284">
        <v>-7.0095564966976595E-2</v>
      </c>
      <c r="C5435" s="284">
        <v>-0.106770669303083</v>
      </c>
      <c r="D5435" s="284">
        <v>-0.15330644264226201</v>
      </c>
      <c r="E5435" s="284">
        <v>-0.41210975505602299</v>
      </c>
    </row>
    <row r="5436" spans="1:5" x14ac:dyDescent="0.25">
      <c r="A5436" s="284">
        <v>29415.6593627888</v>
      </c>
      <c r="B5436" s="284">
        <v>-0.15886363474489901</v>
      </c>
      <c r="C5436" s="284">
        <v>-0.10676423180823801</v>
      </c>
      <c r="D5436" s="284">
        <v>-0.15330387357561601</v>
      </c>
      <c r="E5436" s="284">
        <v>-0.41212216865469797</v>
      </c>
    </row>
    <row r="5437" spans="1:5" x14ac:dyDescent="0.25">
      <c r="A5437" s="284">
        <v>29416.411963249098</v>
      </c>
      <c r="B5437" s="284">
        <v>-0.36668077327953702</v>
      </c>
      <c r="C5437" s="284">
        <v>-0.10675787756412999</v>
      </c>
      <c r="D5437" s="284">
        <v>-0.15330133827858</v>
      </c>
      <c r="E5437" s="284">
        <v>-0.41213441908034298</v>
      </c>
    </row>
    <row r="5438" spans="1:5" x14ac:dyDescent="0.25">
      <c r="A5438" s="284">
        <v>29421.384073014098</v>
      </c>
      <c r="B5438" s="284">
        <v>-0.302530050903982</v>
      </c>
      <c r="C5438" s="284">
        <v>-0.10671587603405799</v>
      </c>
      <c r="D5438" s="284">
        <v>-0.153284588654023</v>
      </c>
      <c r="E5438" s="284">
        <v>-0.412215335725094</v>
      </c>
    </row>
    <row r="5439" spans="1:5" x14ac:dyDescent="0.25">
      <c r="A5439" s="284">
        <v>29425.732765559598</v>
      </c>
      <c r="B5439" s="284">
        <v>-7.23334466293135E-2</v>
      </c>
      <c r="C5439" s="284">
        <v>-0.106679108372111</v>
      </c>
      <c r="D5439" s="284">
        <v>-0.15326993914488199</v>
      </c>
      <c r="E5439" s="284">
        <v>-0.41228609445328201</v>
      </c>
    </row>
    <row r="5440" spans="1:5" x14ac:dyDescent="0.25">
      <c r="A5440" s="284">
        <v>29426.8836089904</v>
      </c>
      <c r="B5440" s="284">
        <v>-0.36155257421354198</v>
      </c>
      <c r="C5440" s="284">
        <v>-0.106669378132096</v>
      </c>
      <c r="D5440" s="284">
        <v>-0.15326606228047199</v>
      </c>
      <c r="E5440" s="284">
        <v>-0.41230481819251003</v>
      </c>
    </row>
    <row r="5441" spans="1:5" x14ac:dyDescent="0.25">
      <c r="A5441" s="284">
        <v>29432.377628476901</v>
      </c>
      <c r="B5441" s="284">
        <v>-0.54718956977676303</v>
      </c>
      <c r="C5441" s="284">
        <v>-0.10662290792074</v>
      </c>
      <c r="D5441" s="284">
        <v>-0.153247554490408</v>
      </c>
      <c r="E5441" s="284">
        <v>-0.41239419234057101</v>
      </c>
    </row>
    <row r="5442" spans="1:5" x14ac:dyDescent="0.25">
      <c r="A5442" s="284">
        <v>29433.898859885699</v>
      </c>
      <c r="B5442" s="284">
        <v>0.36560545260773097</v>
      </c>
      <c r="C5442" s="284">
        <v>-0.10661002978866201</v>
      </c>
      <c r="D5442" s="284">
        <v>-0.153242429894177</v>
      </c>
      <c r="E5442" s="284">
        <v>-0.41241893478889302</v>
      </c>
    </row>
    <row r="5443" spans="1:5" x14ac:dyDescent="0.25">
      <c r="A5443" s="284">
        <v>29437.537130227702</v>
      </c>
      <c r="B5443" s="284">
        <v>-0.15802154849123801</v>
      </c>
      <c r="C5443" s="284">
        <v>-0.106579216241113</v>
      </c>
      <c r="D5443" s="284">
        <v>-0.15323037255548599</v>
      </c>
      <c r="E5443" s="284">
        <v>-0.41247810767480603</v>
      </c>
    </row>
    <row r="5444" spans="1:5" x14ac:dyDescent="0.25">
      <c r="A5444" s="284">
        <v>29438.0538303781</v>
      </c>
      <c r="B5444" s="284">
        <v>-0.55999516835580898</v>
      </c>
      <c r="C5444" s="284">
        <v>-0.106574836508266</v>
      </c>
      <c r="D5444" s="284">
        <v>-0.15322867841402599</v>
      </c>
      <c r="E5444" s="284">
        <v>-0.412486510513282</v>
      </c>
    </row>
    <row r="5445" spans="1:5" x14ac:dyDescent="0.25">
      <c r="A5445" s="284">
        <v>29441.702617445499</v>
      </c>
      <c r="B5445" s="284">
        <v>-0.428464915881688</v>
      </c>
      <c r="C5445" s="284">
        <v>-0.10654390810123</v>
      </c>
      <c r="D5445" s="284">
        <v>-0.153216714876867</v>
      </c>
      <c r="E5445" s="284">
        <v>-0.41254584405190797</v>
      </c>
    </row>
    <row r="5446" spans="1:5" x14ac:dyDescent="0.25">
      <c r="A5446" s="284">
        <v>29443.408708622199</v>
      </c>
      <c r="B5446" s="284">
        <v>-0.49161544626727899</v>
      </c>
      <c r="C5446" s="284">
        <v>-0.106529446670244</v>
      </c>
      <c r="D5446" s="284">
        <v>-0.153211120994622</v>
      </c>
      <c r="E5446" s="284">
        <v>-0.41257358422435098</v>
      </c>
    </row>
    <row r="5447" spans="1:5" x14ac:dyDescent="0.25">
      <c r="A5447" s="284">
        <v>29445.2422142471</v>
      </c>
      <c r="B5447" s="284">
        <v>0.45084747015420301</v>
      </c>
      <c r="C5447" s="284">
        <v>-0.106513901778977</v>
      </c>
      <c r="D5447" s="284">
        <v>-0.15320510934958201</v>
      </c>
      <c r="E5447" s="284">
        <v>-0.41260339389559397</v>
      </c>
    </row>
    <row r="5448" spans="1:5" x14ac:dyDescent="0.25">
      <c r="A5448" s="284">
        <v>29454.184034872</v>
      </c>
      <c r="B5448" s="284">
        <v>-3.3291267932278303E-2</v>
      </c>
      <c r="C5448" s="284">
        <v>-0.10643800132367801</v>
      </c>
      <c r="D5448" s="284">
        <v>-0.15317579116758301</v>
      </c>
      <c r="E5448" s="284">
        <v>-0.41274874282733598</v>
      </c>
    </row>
    <row r="5449" spans="1:5" x14ac:dyDescent="0.25">
      <c r="A5449" s="284">
        <v>29456.2904356586</v>
      </c>
      <c r="B5449" s="284">
        <v>-0.15514363832540601</v>
      </c>
      <c r="C5449" s="284">
        <v>-0.10642010586014999</v>
      </c>
      <c r="D5449" s="284">
        <v>-0.15316888476180501</v>
      </c>
      <c r="E5449" s="284">
        <v>-0.41278297434712502</v>
      </c>
    </row>
    <row r="5450" spans="1:5" x14ac:dyDescent="0.25">
      <c r="A5450" s="284">
        <v>29458.487072360102</v>
      </c>
      <c r="B5450" s="284">
        <v>0.18716523701125501</v>
      </c>
      <c r="C5450" s="284">
        <v>-0.106401437367314</v>
      </c>
      <c r="D5450" s="284">
        <v>-0.153161759338069</v>
      </c>
      <c r="E5450" s="284">
        <v>-0.41281867040717102</v>
      </c>
    </row>
    <row r="5451" spans="1:5" x14ac:dyDescent="0.25">
      <c r="A5451" s="284">
        <v>29458.7738447948</v>
      </c>
      <c r="B5451" s="284">
        <v>-0.93613734914934599</v>
      </c>
      <c r="C5451" s="284">
        <v>-0.106398999668434</v>
      </c>
      <c r="D5451" s="284">
        <v>-0.15316083350808199</v>
      </c>
      <c r="E5451" s="284">
        <v>-0.412823330552401</v>
      </c>
    </row>
    <row r="5452" spans="1:5" x14ac:dyDescent="0.25">
      <c r="A5452" s="284">
        <v>29458.937355379399</v>
      </c>
      <c r="B5452" s="284">
        <v>0.40341176089111502</v>
      </c>
      <c r="C5452" s="284">
        <v>-0.106397609752525</v>
      </c>
      <c r="D5452" s="284">
        <v>-0.15316030562260899</v>
      </c>
      <c r="E5452" s="284">
        <v>-0.41282598740425203</v>
      </c>
    </row>
    <row r="5453" spans="1:5" x14ac:dyDescent="0.25">
      <c r="A5453" s="284">
        <v>29460.756745992901</v>
      </c>
      <c r="B5453" s="284">
        <v>-0.22981967923573199</v>
      </c>
      <c r="C5453" s="284">
        <v>-0.10638213957774</v>
      </c>
      <c r="D5453" s="284">
        <v>-0.15315443181402899</v>
      </c>
      <c r="E5453" s="284">
        <v>-0.41285554983874301</v>
      </c>
    </row>
    <row r="5454" spans="1:5" x14ac:dyDescent="0.25">
      <c r="A5454" s="284">
        <v>29463.162995724</v>
      </c>
      <c r="B5454" s="284">
        <v>-0.25107893605084097</v>
      </c>
      <c r="C5454" s="284">
        <v>-0.106361676469547</v>
      </c>
      <c r="D5454" s="284">
        <v>-0.15314666336111199</v>
      </c>
      <c r="E5454" s="284">
        <v>-0.41289464413284799</v>
      </c>
    </row>
    <row r="5455" spans="1:5" x14ac:dyDescent="0.25">
      <c r="A5455" s="284">
        <v>29466.060805476402</v>
      </c>
      <c r="B5455" s="284">
        <v>-3.4816444416607702E-2</v>
      </c>
      <c r="C5455" s="284">
        <v>-0.106337018036596</v>
      </c>
      <c r="D5455" s="284">
        <v>-0.15313730793206901</v>
      </c>
      <c r="E5455" s="284">
        <v>-0.41294172070971202</v>
      </c>
    </row>
    <row r="5456" spans="1:5" x14ac:dyDescent="0.25">
      <c r="A5456" s="284">
        <v>29470.369331379599</v>
      </c>
      <c r="B5456" s="284">
        <v>-7.6766841366293595E-2</v>
      </c>
      <c r="C5456" s="284">
        <v>-0.106300340746824</v>
      </c>
      <c r="D5456" s="284">
        <v>-0.15312339807882899</v>
      </c>
      <c r="E5456" s="284">
        <v>-0.41301170422538103</v>
      </c>
    </row>
    <row r="5457" spans="1:5" x14ac:dyDescent="0.25">
      <c r="A5457" s="284">
        <v>29474.149725269399</v>
      </c>
      <c r="B5457" s="284">
        <v>-9.5904155442882999E-2</v>
      </c>
      <c r="C5457" s="284">
        <v>-0.106268123562709</v>
      </c>
      <c r="D5457" s="284">
        <v>-0.15311128638278099</v>
      </c>
      <c r="E5457" s="284">
        <v>-0.41307309882541099</v>
      </c>
    </row>
    <row r="5458" spans="1:5" x14ac:dyDescent="0.25">
      <c r="A5458" s="284">
        <v>29476.472175175801</v>
      </c>
      <c r="B5458" s="284">
        <v>-0.45752844956289401</v>
      </c>
      <c r="C5458" s="284">
        <v>-0.10624832794943601</v>
      </c>
      <c r="D5458" s="284">
        <v>-0.15310394728072199</v>
      </c>
      <c r="E5458" s="284">
        <v>-0.413110812906059</v>
      </c>
    </row>
    <row r="5459" spans="1:5" x14ac:dyDescent="0.25">
      <c r="A5459" s="284">
        <v>29478.381870294899</v>
      </c>
      <c r="B5459" s="284">
        <v>-0.38699380055756699</v>
      </c>
      <c r="C5459" s="284">
        <v>-0.10623205048918</v>
      </c>
      <c r="D5459" s="284">
        <v>-0.15309791251229099</v>
      </c>
      <c r="E5459" s="284">
        <v>-0.413141820776882</v>
      </c>
    </row>
    <row r="5460" spans="1:5" x14ac:dyDescent="0.25">
      <c r="A5460" s="284">
        <v>29478.932931382798</v>
      </c>
      <c r="B5460" s="284">
        <v>-0.27830365597411</v>
      </c>
      <c r="C5460" s="284">
        <v>-0.106227353469814</v>
      </c>
      <c r="D5460" s="284">
        <v>-0.15309617112120499</v>
      </c>
      <c r="E5460" s="284">
        <v>-0.41315076795334299</v>
      </c>
    </row>
    <row r="5461" spans="1:5" x14ac:dyDescent="0.25">
      <c r="A5461" s="284">
        <v>29488.147985006301</v>
      </c>
      <c r="B5461" s="284">
        <v>-0.38229475884545799</v>
      </c>
      <c r="C5461" s="284">
        <v>-0.10614869414984</v>
      </c>
      <c r="D5461" s="284">
        <v>-0.15306705091549799</v>
      </c>
      <c r="E5461" s="284">
        <v>-0.41330035629853801</v>
      </c>
    </row>
    <row r="5462" spans="1:5" x14ac:dyDescent="0.25">
      <c r="A5462" s="284">
        <v>29495.799309102302</v>
      </c>
      <c r="B5462" s="284">
        <v>-0.17010530224054199</v>
      </c>
      <c r="C5462" s="284">
        <v>-0.10608333792081399</v>
      </c>
      <c r="D5462" s="284">
        <v>-0.153042872203067</v>
      </c>
      <c r="E5462" s="284">
        <v>-0.41342451419371301</v>
      </c>
    </row>
    <row r="5463" spans="1:5" x14ac:dyDescent="0.25">
      <c r="A5463" s="284">
        <v>29498.426973314799</v>
      </c>
      <c r="B5463" s="284">
        <v>-7.5596744160100204E-2</v>
      </c>
      <c r="C5463" s="284">
        <v>-0.10606086566226799</v>
      </c>
      <c r="D5463" s="284">
        <v>-0.15303456860272699</v>
      </c>
      <c r="E5463" s="284">
        <v>-0.41346714840820897</v>
      </c>
    </row>
    <row r="5464" spans="1:5" x14ac:dyDescent="0.25">
      <c r="A5464" s="284">
        <v>29499.154759055102</v>
      </c>
      <c r="B5464" s="284">
        <v>-0.88147772940503399</v>
      </c>
      <c r="C5464" s="284">
        <v>-0.106054639665889</v>
      </c>
      <c r="D5464" s="284">
        <v>-0.15303229052790199</v>
      </c>
      <c r="E5464" s="284">
        <v>-0.41347895548176899</v>
      </c>
    </row>
    <row r="5465" spans="1:5" x14ac:dyDescent="0.25">
      <c r="A5465" s="284">
        <v>29504.056140190001</v>
      </c>
      <c r="B5465" s="284">
        <v>0.422812475317347</v>
      </c>
      <c r="C5465" s="284">
        <v>-0.106012686155473</v>
      </c>
      <c r="D5465" s="284">
        <v>-0.153017026687466</v>
      </c>
      <c r="E5465" s="284">
        <v>-0.413558460465421</v>
      </c>
    </row>
    <row r="5466" spans="1:5" x14ac:dyDescent="0.25">
      <c r="A5466" s="284">
        <v>29504.146913257398</v>
      </c>
      <c r="B5466" s="284">
        <v>-0.26775491155393</v>
      </c>
      <c r="C5466" s="284">
        <v>-0.106011909127268</v>
      </c>
      <c r="D5466" s="284">
        <v>-0.15301674408860699</v>
      </c>
      <c r="E5466" s="284">
        <v>-0.41355993264254898</v>
      </c>
    </row>
    <row r="5467" spans="1:5" x14ac:dyDescent="0.25">
      <c r="A5467" s="284">
        <v>29506.386296337099</v>
      </c>
      <c r="B5467" s="284">
        <v>-0.192493695168761</v>
      </c>
      <c r="C5467" s="284">
        <v>-0.10599273974294</v>
      </c>
      <c r="D5467" s="284">
        <v>-0.15300981782418899</v>
      </c>
      <c r="E5467" s="284">
        <v>-0.41359625143892298</v>
      </c>
    </row>
    <row r="5468" spans="1:5" x14ac:dyDescent="0.25">
      <c r="A5468" s="284">
        <v>29509.1057262207</v>
      </c>
      <c r="B5468" s="284">
        <v>-0.41299153853795501</v>
      </c>
      <c r="C5468" s="284">
        <v>-0.105969444040185</v>
      </c>
      <c r="D5468" s="284">
        <v>-0.153001406806614</v>
      </c>
      <c r="E5468" s="284">
        <v>-0.41364035233770502</v>
      </c>
    </row>
    <row r="5469" spans="1:5" x14ac:dyDescent="0.25">
      <c r="A5469" s="284">
        <v>29511.5523666632</v>
      </c>
      <c r="B5469" s="284">
        <v>-0.54830136848439404</v>
      </c>
      <c r="C5469" s="284">
        <v>-0.105948476486781</v>
      </c>
      <c r="D5469" s="284">
        <v>-0.15299383950881901</v>
      </c>
      <c r="E5469" s="284">
        <v>-0.41368002463353398</v>
      </c>
    </row>
    <row r="5470" spans="1:5" x14ac:dyDescent="0.25">
      <c r="A5470" s="284">
        <v>29511.700981391299</v>
      </c>
      <c r="B5470" s="284">
        <v>-0.13937167212076901</v>
      </c>
      <c r="C5470" s="284">
        <v>-0.10594720286798701</v>
      </c>
      <c r="D5470" s="284">
        <v>-0.15299337985325001</v>
      </c>
      <c r="E5470" s="284">
        <v>-0.41368243426395301</v>
      </c>
    </row>
    <row r="5471" spans="1:5" x14ac:dyDescent="0.25">
      <c r="A5471" s="284">
        <v>29513.267433629</v>
      </c>
      <c r="B5471" s="284">
        <v>-1.02083207830006E-2</v>
      </c>
      <c r="C5471" s="284">
        <v>-0.105933772474996</v>
      </c>
      <c r="D5471" s="284">
        <v>-0.152988534919619</v>
      </c>
      <c r="E5471" s="284">
        <v>-0.413707831956933</v>
      </c>
    </row>
    <row r="5472" spans="1:5" x14ac:dyDescent="0.25">
      <c r="A5472" s="284">
        <v>29514.281960681899</v>
      </c>
      <c r="B5472" s="284">
        <v>-0.506602899331421</v>
      </c>
      <c r="C5472" s="284">
        <v>-0.105925074158704</v>
      </c>
      <c r="D5472" s="284">
        <v>-0.15298541943315999</v>
      </c>
      <c r="E5472" s="284">
        <v>-0.413724280121546</v>
      </c>
    </row>
    <row r="5473" spans="1:5" x14ac:dyDescent="0.25">
      <c r="A5473" s="284">
        <v>29514.850910782199</v>
      </c>
      <c r="B5473" s="284">
        <v>0.44392739477605597</v>
      </c>
      <c r="C5473" s="284">
        <v>-0.105920196114385</v>
      </c>
      <c r="D5473" s="284">
        <v>-0.152983672258132</v>
      </c>
      <c r="E5473" s="284">
        <v>-0.41373350379155799</v>
      </c>
    </row>
    <row r="5474" spans="1:5" x14ac:dyDescent="0.25">
      <c r="A5474" s="284">
        <v>29515.836468980699</v>
      </c>
      <c r="B5474" s="284">
        <v>-0.47612622577199998</v>
      </c>
      <c r="C5474" s="284">
        <v>-0.105911743258398</v>
      </c>
      <c r="D5474" s="284">
        <v>-0.152980645731424</v>
      </c>
      <c r="E5474" s="284">
        <v>-0.41374948140294499</v>
      </c>
    </row>
    <row r="5475" spans="1:5" x14ac:dyDescent="0.25">
      <c r="A5475" s="284">
        <v>29516.138217032501</v>
      </c>
      <c r="B5475" s="284">
        <v>-0.352524138158816</v>
      </c>
      <c r="C5475" s="284">
        <v>-0.10590915525007</v>
      </c>
      <c r="D5475" s="284">
        <v>-0.15297971910066899</v>
      </c>
      <c r="E5475" s="284">
        <v>-0.41375437299851298</v>
      </c>
    </row>
    <row r="5476" spans="1:5" x14ac:dyDescent="0.25">
      <c r="A5476" s="284">
        <v>29518.6586943439</v>
      </c>
      <c r="B5476" s="284">
        <v>-0.96147807753622605</v>
      </c>
      <c r="C5476" s="284">
        <v>-0.10588752998169899</v>
      </c>
      <c r="D5476" s="284">
        <v>-0.15297197902817899</v>
      </c>
      <c r="E5476" s="284">
        <v>-0.41379523031771698</v>
      </c>
    </row>
    <row r="5477" spans="1:5" x14ac:dyDescent="0.25">
      <c r="A5477" s="284">
        <v>29519.527484283699</v>
      </c>
      <c r="B5477" s="284">
        <v>-0.24901629917519799</v>
      </c>
      <c r="C5477" s="284">
        <v>-0.10588007591118601</v>
      </c>
      <c r="D5477" s="284">
        <v>-0.15296933816271299</v>
      </c>
      <c r="E5477" s="284">
        <v>-0.41380931242117103</v>
      </c>
    </row>
    <row r="5478" spans="1:5" x14ac:dyDescent="0.25">
      <c r="A5478" s="284">
        <v>29520.419003361701</v>
      </c>
      <c r="B5478" s="284">
        <v>-9.3324610218115098E-2</v>
      </c>
      <c r="C5478" s="284">
        <v>-0.10587242429092</v>
      </c>
      <c r="D5478" s="284">
        <v>-0.152966638917581</v>
      </c>
      <c r="E5478" s="284">
        <v>-0.41382376234356499</v>
      </c>
    </row>
    <row r="5479" spans="1:5" x14ac:dyDescent="0.25">
      <c r="A5479" s="284">
        <v>29522.728159071699</v>
      </c>
      <c r="B5479" s="284">
        <v>-0.35664091695598599</v>
      </c>
      <c r="C5479" s="284">
        <v>-0.105852600416797</v>
      </c>
      <c r="D5479" s="284">
        <v>-0.152959647505438</v>
      </c>
      <c r="E5479" s="284">
        <v>-0.413861187552098</v>
      </c>
    </row>
    <row r="5480" spans="1:5" x14ac:dyDescent="0.25">
      <c r="A5480" s="284">
        <v>29523.952742997</v>
      </c>
      <c r="B5480" s="284">
        <v>-0.204644039147206</v>
      </c>
      <c r="C5480" s="284">
        <v>-0.10584208287826399</v>
      </c>
      <c r="D5480" s="284">
        <v>-0.15295593984255201</v>
      </c>
      <c r="E5480" s="284">
        <v>-0.41388103315984698</v>
      </c>
    </row>
    <row r="5481" spans="1:5" x14ac:dyDescent="0.25">
      <c r="A5481" s="284">
        <v>29524.851437182799</v>
      </c>
      <c r="B5481" s="284">
        <v>-0.13431624486750501</v>
      </c>
      <c r="C5481" s="284">
        <v>-0.10583436429684601</v>
      </c>
      <c r="D5481" s="284">
        <v>-0.15295321887340399</v>
      </c>
      <c r="E5481" s="284">
        <v>-0.413895596733518</v>
      </c>
    </row>
    <row r="5482" spans="1:5" x14ac:dyDescent="0.25">
      <c r="A5482" s="284">
        <v>29529.014559606501</v>
      </c>
      <c r="B5482" s="284">
        <v>-0.38706287204192102</v>
      </c>
      <c r="C5482" s="284">
        <v>-0.105798582223016</v>
      </c>
      <c r="D5482" s="284">
        <v>-0.152940614221175</v>
      </c>
      <c r="E5482" s="284">
        <v>-0.413963053857892</v>
      </c>
    </row>
    <row r="5483" spans="1:5" x14ac:dyDescent="0.25">
      <c r="A5483" s="284">
        <v>29531.8043740418</v>
      </c>
      <c r="B5483" s="284">
        <v>-9.7571207015201306E-2</v>
      </c>
      <c r="C5483" s="284">
        <v>-0.105774594038058</v>
      </c>
      <c r="D5483" s="284">
        <v>-0.15293216752248101</v>
      </c>
      <c r="E5483" s="284">
        <v>-0.41400825179955097</v>
      </c>
    </row>
    <row r="5484" spans="1:5" x14ac:dyDescent="0.25">
      <c r="A5484" s="284">
        <v>29534.992800539199</v>
      </c>
      <c r="B5484" s="284">
        <v>-0.45316579182095301</v>
      </c>
      <c r="C5484" s="284">
        <v>-0.105747178392209</v>
      </c>
      <c r="D5484" s="284">
        <v>-0.15292251394925699</v>
      </c>
      <c r="E5484" s="284">
        <v>-0.414059900971745</v>
      </c>
    </row>
    <row r="5485" spans="1:5" x14ac:dyDescent="0.25">
      <c r="A5485" s="284">
        <v>29536.110427170701</v>
      </c>
      <c r="B5485" s="284">
        <v>-0.80066521162815996</v>
      </c>
      <c r="C5485" s="284">
        <v>-0.105737568493424</v>
      </c>
      <c r="D5485" s="284">
        <v>-0.15291913012010699</v>
      </c>
      <c r="E5485" s="284">
        <v>-0.41407800365548397</v>
      </c>
    </row>
    <row r="5486" spans="1:5" x14ac:dyDescent="0.25">
      <c r="A5486" s="284">
        <v>29537.4562537661</v>
      </c>
      <c r="B5486" s="284">
        <v>-7.3966563942562402E-2</v>
      </c>
      <c r="C5486" s="284">
        <v>-0.105725996420069</v>
      </c>
      <c r="D5486" s="284">
        <v>-0.152915055371765</v>
      </c>
      <c r="E5486" s="284">
        <v>-0.41409980138372798</v>
      </c>
    </row>
    <row r="5487" spans="1:5" x14ac:dyDescent="0.25">
      <c r="A5487" s="284">
        <v>29538.079384477001</v>
      </c>
      <c r="B5487" s="284">
        <v>-0.93997775773307901</v>
      </c>
      <c r="C5487" s="284">
        <v>-0.10572063132535001</v>
      </c>
      <c r="D5487" s="284">
        <v>-0.15291316872393099</v>
      </c>
      <c r="E5487" s="284">
        <v>-0.41410989356215</v>
      </c>
    </row>
    <row r="5488" spans="1:5" x14ac:dyDescent="0.25">
      <c r="A5488" s="284">
        <v>29543.610107584202</v>
      </c>
      <c r="B5488" s="284">
        <v>-0.19171604026553299</v>
      </c>
      <c r="C5488" s="284">
        <v>-0.105673012235988</v>
      </c>
      <c r="D5488" s="284">
        <v>-0.152896474497831</v>
      </c>
      <c r="E5488" s="284">
        <v>-0.41419945470282399</v>
      </c>
    </row>
    <row r="5489" spans="1:5" x14ac:dyDescent="0.25">
      <c r="A5489" s="284">
        <v>29546.039437965101</v>
      </c>
      <c r="B5489" s="284">
        <v>-0.25364820438664698</v>
      </c>
      <c r="C5489" s="284">
        <v>-0.105652082135561</v>
      </c>
      <c r="D5489" s="284">
        <v>-0.152889226879732</v>
      </c>
      <c r="E5489" s="284">
        <v>-0.41423878860401703</v>
      </c>
    </row>
    <row r="5490" spans="1:5" x14ac:dyDescent="0.25">
      <c r="A5490" s="284">
        <v>29546.3925759464</v>
      </c>
      <c r="B5490" s="284">
        <v>-8.2013886068776895E-2</v>
      </c>
      <c r="C5490" s="284">
        <v>-0.105649038997635</v>
      </c>
      <c r="D5490" s="284">
        <v>-0.15288817485117301</v>
      </c>
      <c r="E5490" s="284">
        <v>-0.41424450635017801</v>
      </c>
    </row>
    <row r="5491" spans="1:5" x14ac:dyDescent="0.25">
      <c r="A5491" s="284">
        <v>29546.479609376001</v>
      </c>
      <c r="B5491" s="284">
        <v>-0.29917172977603801</v>
      </c>
      <c r="C5491" s="284">
        <v>-0.105648288895224</v>
      </c>
      <c r="D5491" s="284">
        <v>-0.15288791557106601</v>
      </c>
      <c r="E5491" s="284">
        <v>-0.41424591553039902</v>
      </c>
    </row>
    <row r="5492" spans="1:5" x14ac:dyDescent="0.25">
      <c r="A5492" s="284">
        <v>29547.0036292113</v>
      </c>
      <c r="B5492" s="284">
        <v>-1.0802098507201601</v>
      </c>
      <c r="C5492" s="284">
        <v>-0.10564377260139</v>
      </c>
      <c r="D5492" s="284">
        <v>-0.15288635447069701</v>
      </c>
      <c r="E5492" s="284">
        <v>-0.41425439913545797</v>
      </c>
    </row>
    <row r="5493" spans="1:5" x14ac:dyDescent="0.25">
      <c r="A5493" s="284">
        <v>29552.560884801002</v>
      </c>
      <c r="B5493" s="284">
        <v>-0.87292971668783104</v>
      </c>
      <c r="C5493" s="284">
        <v>-0.10559585754802001</v>
      </c>
      <c r="D5493" s="284">
        <v>-0.152869855661217</v>
      </c>
      <c r="E5493" s="284">
        <v>-0.41434435604617798</v>
      </c>
    </row>
    <row r="5494" spans="1:5" x14ac:dyDescent="0.25">
      <c r="A5494" s="284">
        <v>29555.286771016999</v>
      </c>
      <c r="B5494" s="284">
        <v>-0.95948246615195099</v>
      </c>
      <c r="C5494" s="284">
        <v>-0.105572339825376</v>
      </c>
      <c r="D5494" s="284">
        <v>-0.15286178926237801</v>
      </c>
      <c r="E5494" s="284">
        <v>-0.41438846993624801</v>
      </c>
    </row>
    <row r="5495" spans="1:5" x14ac:dyDescent="0.25">
      <c r="A5495" s="284">
        <v>29556.086044830801</v>
      </c>
      <c r="B5495" s="284">
        <v>-3.2932613142344601E-2</v>
      </c>
      <c r="C5495" s="284">
        <v>-0.105565442183173</v>
      </c>
      <c r="D5495" s="284">
        <v>-0.15285942406410799</v>
      </c>
      <c r="E5495" s="284">
        <v>-0.41440140484048199</v>
      </c>
    </row>
    <row r="5496" spans="1:5" x14ac:dyDescent="0.25">
      <c r="A5496" s="284">
        <v>29557.625807550899</v>
      </c>
      <c r="B5496" s="284">
        <v>-0.177110001839409</v>
      </c>
      <c r="C5496" s="284">
        <v>-0.105552148337477</v>
      </c>
      <c r="D5496" s="284">
        <v>-0.15285486926893799</v>
      </c>
      <c r="E5496" s="284">
        <v>-0.41442632331395701</v>
      </c>
    </row>
    <row r="5497" spans="1:5" x14ac:dyDescent="0.25">
      <c r="A5497" s="284">
        <v>29558.015139467901</v>
      </c>
      <c r="B5497" s="284">
        <v>-0.45509052004345502</v>
      </c>
      <c r="C5497" s="284">
        <v>-0.105548786963441</v>
      </c>
      <c r="D5497" s="284">
        <v>-0.152853728399196</v>
      </c>
      <c r="E5497" s="284">
        <v>-0.414432623997121</v>
      </c>
    </row>
    <row r="5498" spans="1:5" x14ac:dyDescent="0.25">
      <c r="A5498" s="284">
        <v>29561.997831127799</v>
      </c>
      <c r="B5498" s="284">
        <v>-0.22664460523351701</v>
      </c>
      <c r="C5498" s="284">
        <v>-0.10551439645008701</v>
      </c>
      <c r="D5498" s="284">
        <v>-0.15284205781118099</v>
      </c>
      <c r="E5498" s="284">
        <v>-0.41449706354209398</v>
      </c>
    </row>
    <row r="5499" spans="1:5" x14ac:dyDescent="0.25">
      <c r="A5499" s="284">
        <v>29566.865397382</v>
      </c>
      <c r="B5499" s="284">
        <v>0.83503534621920406</v>
      </c>
      <c r="C5499" s="284">
        <v>-0.105472335660143</v>
      </c>
      <c r="D5499" s="284">
        <v>-0.15282779425144699</v>
      </c>
      <c r="E5499" s="284">
        <v>-0.41457580333798799</v>
      </c>
    </row>
    <row r="5500" spans="1:5" x14ac:dyDescent="0.25">
      <c r="A5500" s="284">
        <v>29569.406308920999</v>
      </c>
      <c r="B5500" s="284">
        <v>0.10598321857428999</v>
      </c>
      <c r="C5500" s="284">
        <v>-0.105450366342259</v>
      </c>
      <c r="D5500" s="284">
        <v>-0.152820348550326</v>
      </c>
      <c r="E5500" s="284">
        <v>-0.41461690111448801</v>
      </c>
    </row>
    <row r="5501" spans="1:5" x14ac:dyDescent="0.25">
      <c r="A5501" s="284">
        <v>29570.294362790399</v>
      </c>
      <c r="B5501" s="284">
        <v>-0.22728224089830801</v>
      </c>
      <c r="C5501" s="284">
        <v>-0.105442685852917</v>
      </c>
      <c r="D5501" s="284">
        <v>-0.152817768853931</v>
      </c>
      <c r="E5501" s="284">
        <v>-0.41463126337754003</v>
      </c>
    </row>
    <row r="5502" spans="1:5" x14ac:dyDescent="0.25">
      <c r="A5502" s="284">
        <v>29572.280031522401</v>
      </c>
      <c r="B5502" s="284">
        <v>-0.96745982779030704</v>
      </c>
      <c r="C5502" s="284">
        <v>-0.105425508949497</v>
      </c>
      <c r="D5502" s="284">
        <v>-0.152812000710076</v>
      </c>
      <c r="E5502" s="284">
        <v>-0.414663374894924</v>
      </c>
    </row>
    <row r="5503" spans="1:5" x14ac:dyDescent="0.25">
      <c r="A5503" s="284">
        <v>29574.952887060299</v>
      </c>
      <c r="B5503" s="284">
        <v>-0.720267530390162</v>
      </c>
      <c r="C5503" s="284">
        <v>-0.105402378665193</v>
      </c>
      <c r="D5503" s="284">
        <v>-0.15280423636600499</v>
      </c>
      <c r="E5503" s="284">
        <v>-0.41470659321980402</v>
      </c>
    </row>
    <row r="5504" spans="1:5" x14ac:dyDescent="0.25">
      <c r="A5504" s="284">
        <v>29576.0752493894</v>
      </c>
      <c r="B5504" s="284">
        <v>-8.4828083663512896E-2</v>
      </c>
      <c r="C5504" s="284">
        <v>-0.105392665086637</v>
      </c>
      <c r="D5504" s="284">
        <v>-0.15280101254334</v>
      </c>
      <c r="E5504" s="284">
        <v>-0.41472474108416901</v>
      </c>
    </row>
    <row r="5505" spans="1:5" x14ac:dyDescent="0.25">
      <c r="A5505" s="284">
        <v>29594.4581066049</v>
      </c>
      <c r="B5505" s="284">
        <v>-0.79073610458811905</v>
      </c>
      <c r="C5505" s="284">
        <v>-0.105233311527845</v>
      </c>
      <c r="D5505" s="284">
        <v>-0.15274829169993201</v>
      </c>
      <c r="E5505" s="284">
        <v>-0.41502183148416399</v>
      </c>
    </row>
    <row r="5506" spans="1:5" x14ac:dyDescent="0.25">
      <c r="A5506" s="284">
        <v>29594.807150918899</v>
      </c>
      <c r="B5506" s="284">
        <v>-0.252103607661813</v>
      </c>
      <c r="C5506" s="284">
        <v>-0.105230280789811</v>
      </c>
      <c r="D5506" s="284">
        <v>-0.15274730291453201</v>
      </c>
      <c r="E5506" s="284">
        <v>-0.41502747001683299</v>
      </c>
    </row>
    <row r="5507" spans="1:5" x14ac:dyDescent="0.25">
      <c r="A5507" s="284">
        <v>29598.285676252799</v>
      </c>
      <c r="B5507" s="284">
        <v>-0.40793569210219</v>
      </c>
      <c r="C5507" s="284">
        <v>-0.105200076891315</v>
      </c>
      <c r="D5507" s="284">
        <v>-0.15273744882172899</v>
      </c>
      <c r="E5507" s="284">
        <v>-0.415083657666658</v>
      </c>
    </row>
    <row r="5508" spans="1:5" x14ac:dyDescent="0.25">
      <c r="A5508" s="284">
        <v>29601.826417557899</v>
      </c>
      <c r="B5508" s="284">
        <v>-0.146973935991801</v>
      </c>
      <c r="C5508" s="284">
        <v>-0.105169315631363</v>
      </c>
      <c r="D5508" s="284">
        <v>-0.15272744604128299</v>
      </c>
      <c r="E5508" s="284">
        <v>-0.41514084092023901</v>
      </c>
    </row>
    <row r="5509" spans="1:5" x14ac:dyDescent="0.25">
      <c r="A5509" s="284">
        <v>29603.441903987601</v>
      </c>
      <c r="B5509" s="284">
        <v>-3.6111535745608797E-2</v>
      </c>
      <c r="C5509" s="284">
        <v>-0.10515527492953899</v>
      </c>
      <c r="D5509" s="284">
        <v>-0.15272292883147701</v>
      </c>
      <c r="E5509" s="284">
        <v>-0.41516692812132899</v>
      </c>
    </row>
    <row r="5510" spans="1:5" x14ac:dyDescent="0.25">
      <c r="A5510" s="284">
        <v>29605.6797401722</v>
      </c>
      <c r="B5510" s="284">
        <v>-5.8296139287805603E-2</v>
      </c>
      <c r="C5510" s="284">
        <v>-0.105135820269318</v>
      </c>
      <c r="D5510" s="284">
        <v>-0.15271669450850101</v>
      </c>
      <c r="E5510" s="284">
        <v>-0.415203061291607</v>
      </c>
    </row>
    <row r="5511" spans="1:5" x14ac:dyDescent="0.25">
      <c r="A5511" s="284">
        <v>29607.600257165701</v>
      </c>
      <c r="B5511" s="284">
        <v>-0.180024455634098</v>
      </c>
      <c r="C5511" s="284">
        <v>-0.105119118830202</v>
      </c>
      <c r="D5511" s="284">
        <v>-0.15271134419586399</v>
      </c>
      <c r="E5511" s="284">
        <v>-0.41523406557380799</v>
      </c>
    </row>
    <row r="5512" spans="1:5" x14ac:dyDescent="0.25">
      <c r="A5512" s="284">
        <v>29609.1829962546</v>
      </c>
      <c r="B5512" s="284">
        <v>0.105357552298857</v>
      </c>
      <c r="C5512" s="284">
        <v>-0.105105351229004</v>
      </c>
      <c r="D5512" s="284">
        <v>-0.152706934888903</v>
      </c>
      <c r="E5512" s="284">
        <v>-0.415259616865221</v>
      </c>
    </row>
    <row r="5513" spans="1:5" x14ac:dyDescent="0.25">
      <c r="A5513" s="284">
        <v>29615.537275976101</v>
      </c>
      <c r="B5513" s="284">
        <v>4.8416941180229302E-2</v>
      </c>
      <c r="C5513" s="284">
        <v>-0.105050045371766</v>
      </c>
      <c r="D5513" s="284">
        <v>-0.15268923268516801</v>
      </c>
      <c r="E5513" s="284">
        <v>-0.41536218026278998</v>
      </c>
    </row>
    <row r="5514" spans="1:5" x14ac:dyDescent="0.25">
      <c r="A5514" s="284">
        <v>29618.106114193099</v>
      </c>
      <c r="B5514" s="284">
        <v>-8.3712948686509595E-2</v>
      </c>
      <c r="C5514" s="284">
        <v>-0.105027672141769</v>
      </c>
      <c r="D5514" s="284">
        <v>-0.152682076233222</v>
      </c>
      <c r="E5514" s="284">
        <v>-0.41540363569425198</v>
      </c>
    </row>
    <row r="5515" spans="1:5" x14ac:dyDescent="0.25">
      <c r="A5515" s="284">
        <v>29618.899974909498</v>
      </c>
      <c r="B5515" s="284">
        <v>-7.1743544122016001E-2</v>
      </c>
      <c r="C5515" s="284">
        <v>-0.10502075631206401</v>
      </c>
      <c r="D5515" s="284">
        <v>-0.15267986463965799</v>
      </c>
      <c r="E5515" s="284">
        <v>-0.41541644546864498</v>
      </c>
    </row>
    <row r="5516" spans="1:5" x14ac:dyDescent="0.25">
      <c r="A5516" s="284">
        <v>29624.868109395102</v>
      </c>
      <c r="B5516" s="284">
        <v>-9.6809056630120502E-2</v>
      </c>
      <c r="C5516" s="284">
        <v>-0.104968738084743</v>
      </c>
      <c r="D5516" s="284">
        <v>-0.15266327524559301</v>
      </c>
      <c r="E5516" s="284">
        <v>-0.415512727667669</v>
      </c>
    </row>
    <row r="5517" spans="1:5" x14ac:dyDescent="0.25">
      <c r="A5517" s="284">
        <v>29624.934733513499</v>
      </c>
      <c r="B5517" s="284">
        <v>0.24235543304527199</v>
      </c>
      <c r="C5517" s="284">
        <v>-0.10496815713064001</v>
      </c>
      <c r="D5517" s="284">
        <v>-0.15266309198196401</v>
      </c>
      <c r="E5517" s="284">
        <v>-0.41551380245814801</v>
      </c>
    </row>
    <row r="5518" spans="1:5" x14ac:dyDescent="0.25">
      <c r="A5518" s="284">
        <v>29626.7683584921</v>
      </c>
      <c r="B5518" s="284">
        <v>-0.86059101641026103</v>
      </c>
      <c r="C5518" s="284">
        <v>-0.104952161312174</v>
      </c>
      <c r="D5518" s="284">
        <v>-0.152658052185281</v>
      </c>
      <c r="E5518" s="284">
        <v>-0.415543382418739</v>
      </c>
    </row>
    <row r="5519" spans="1:5" x14ac:dyDescent="0.25">
      <c r="A5519" s="284">
        <v>29630.172805179998</v>
      </c>
      <c r="B5519" s="284">
        <v>-0.107671111317775</v>
      </c>
      <c r="C5519" s="284">
        <v>-0.104922462266931</v>
      </c>
      <c r="D5519" s="284">
        <v>-0.15264881562111601</v>
      </c>
      <c r="E5519" s="284">
        <v>-0.41559828971000901</v>
      </c>
    </row>
    <row r="5520" spans="1:5" x14ac:dyDescent="0.25">
      <c r="A5520" s="284">
        <v>29631.5894927917</v>
      </c>
      <c r="B5520" s="284">
        <v>-0.480818173006548</v>
      </c>
      <c r="C5520" s="284">
        <v>-0.10491009893328999</v>
      </c>
      <c r="D5520" s="284">
        <v>-0.152644972022661</v>
      </c>
      <c r="E5520" s="284">
        <v>-0.41562113551861901</v>
      </c>
    </row>
    <row r="5521" spans="1:5" x14ac:dyDescent="0.25">
      <c r="A5521" s="284">
        <v>29632.9118332252</v>
      </c>
      <c r="B5521" s="284">
        <v>-2.0328994713400799</v>
      </c>
      <c r="C5521" s="284">
        <v>-0.104898556587215</v>
      </c>
      <c r="D5521" s="284">
        <v>-0.152641384396424</v>
      </c>
      <c r="E5521" s="284">
        <v>-0.41564245684991502</v>
      </c>
    </row>
    <row r="5522" spans="1:5" x14ac:dyDescent="0.25">
      <c r="A5522" s="284">
        <v>29639.121431503201</v>
      </c>
      <c r="B5522" s="284">
        <v>-0.94486291085952301</v>
      </c>
      <c r="C5522" s="284">
        <v>-0.104844320908333</v>
      </c>
      <c r="D5522" s="284">
        <v>-0.15262453720855701</v>
      </c>
      <c r="E5522" s="284">
        <v>-0.41574257056295699</v>
      </c>
    </row>
    <row r="5523" spans="1:5" x14ac:dyDescent="0.25">
      <c r="A5523" s="284">
        <v>29643.117840717401</v>
      </c>
      <c r="B5523" s="284">
        <v>-7.2894745414831E-2</v>
      </c>
      <c r="C5523" s="284">
        <v>-0.10480938975429099</v>
      </c>
      <c r="D5523" s="284">
        <v>-0.15261369459784199</v>
      </c>
      <c r="E5523" s="284">
        <v>-0.41580698507467401</v>
      </c>
    </row>
    <row r="5524" spans="1:5" x14ac:dyDescent="0.25">
      <c r="A5524" s="284">
        <v>29643.147273397299</v>
      </c>
      <c r="B5524" s="284">
        <v>-0.55282256547749498</v>
      </c>
      <c r="C5524" s="284">
        <v>-0.104809132384331</v>
      </c>
      <c r="D5524" s="284">
        <v>-0.15261361474438501</v>
      </c>
      <c r="E5524" s="284">
        <v>-0.41580745946720199</v>
      </c>
    </row>
    <row r="5525" spans="1:5" x14ac:dyDescent="0.25">
      <c r="A5525" s="284">
        <v>29644.885463231702</v>
      </c>
      <c r="B5525" s="284">
        <v>4.0620951367363904</v>
      </c>
      <c r="C5525" s="284">
        <v>-0.104793933025979</v>
      </c>
      <c r="D5525" s="284">
        <v>-0.15260889888204099</v>
      </c>
      <c r="E5525" s="284">
        <v>-0.41583547135968701</v>
      </c>
    </row>
    <row r="5526" spans="1:5" x14ac:dyDescent="0.25">
      <c r="A5526" s="284">
        <v>29650.123909832</v>
      </c>
      <c r="B5526" s="284">
        <v>-0.28926645772244802</v>
      </c>
      <c r="C5526" s="284">
        <v>-0.104748102085026</v>
      </c>
      <c r="D5526" s="284">
        <v>-0.152594691274615</v>
      </c>
      <c r="E5526" s="284">
        <v>-0.41591987890543802</v>
      </c>
    </row>
    <row r="5527" spans="1:5" x14ac:dyDescent="0.25">
      <c r="A5527" s="284">
        <v>29650.446783982399</v>
      </c>
      <c r="B5527" s="284">
        <v>-0.179531335673211</v>
      </c>
      <c r="C5527" s="284">
        <v>-0.104745276808617</v>
      </c>
      <c r="D5527" s="284">
        <v>-0.152593829382066</v>
      </c>
      <c r="E5527" s="284">
        <v>-0.41592508056839</v>
      </c>
    </row>
    <row r="5528" spans="1:5" x14ac:dyDescent="0.25">
      <c r="A5528" s="284">
        <v>29651.138654859002</v>
      </c>
      <c r="B5528" s="284">
        <v>-0.88838919940662497</v>
      </c>
      <c r="C5528" s="284">
        <v>-0.10473921922903399</v>
      </c>
      <c r="D5528" s="284">
        <v>-0.15259198247560701</v>
      </c>
      <c r="E5528" s="284">
        <v>-0.41593622695189902</v>
      </c>
    </row>
    <row r="5529" spans="1:5" x14ac:dyDescent="0.25">
      <c r="A5529" s="284">
        <v>29651.242799601201</v>
      </c>
      <c r="B5529" s="284">
        <v>-0.78130762544268395</v>
      </c>
      <c r="C5529" s="284">
        <v>-0.104738307404176</v>
      </c>
      <c r="D5529" s="284">
        <v>-0.15259170446766801</v>
      </c>
      <c r="E5529" s="284">
        <v>-0.41593790472856401</v>
      </c>
    </row>
    <row r="5530" spans="1:5" x14ac:dyDescent="0.25">
      <c r="A5530" s="284">
        <v>29658.814281743202</v>
      </c>
      <c r="B5530" s="284">
        <v>-0.27174023948284298</v>
      </c>
      <c r="C5530" s="284">
        <v>-0.10467199001647801</v>
      </c>
      <c r="D5530" s="284">
        <v>-0.15257151339824401</v>
      </c>
      <c r="E5530" s="284">
        <v>-0.416059854997057</v>
      </c>
    </row>
    <row r="5531" spans="1:5" x14ac:dyDescent="0.25">
      <c r="A5531" s="284">
        <v>29661.170528888299</v>
      </c>
      <c r="B5531" s="284">
        <v>-7.2169302905478197E-2</v>
      </c>
      <c r="C5531" s="284">
        <v>-0.104651343048038</v>
      </c>
      <c r="D5531" s="284">
        <v>-0.152565275335145</v>
      </c>
      <c r="E5531" s="284">
        <v>-0.41609779622749299</v>
      </c>
    </row>
    <row r="5532" spans="1:5" x14ac:dyDescent="0.25">
      <c r="A5532" s="284">
        <v>29663.970553959502</v>
      </c>
      <c r="B5532" s="284">
        <v>-7.4675635206522498E-2</v>
      </c>
      <c r="C5532" s="284">
        <v>-0.104626792378051</v>
      </c>
      <c r="D5532" s="284">
        <v>-0.15255786358883</v>
      </c>
      <c r="E5532" s="284">
        <v>-0.416142883346929</v>
      </c>
    </row>
    <row r="5533" spans="1:5" x14ac:dyDescent="0.25">
      <c r="A5533" s="284">
        <v>29666.346724569699</v>
      </c>
      <c r="B5533" s="284">
        <v>0.28998538880666802</v>
      </c>
      <c r="C5533" s="284">
        <v>-0.104605950263378</v>
      </c>
      <c r="D5533" s="284">
        <v>-0.15255159954733899</v>
      </c>
      <c r="E5533" s="284">
        <v>-0.41618113661262801</v>
      </c>
    </row>
    <row r="5534" spans="1:5" x14ac:dyDescent="0.25">
      <c r="A5534" s="284">
        <v>29667.098013125498</v>
      </c>
      <c r="B5534" s="284">
        <v>-0.152905648404456</v>
      </c>
      <c r="C5534" s="284">
        <v>-0.104599358992429</v>
      </c>
      <c r="D5534" s="284">
        <v>-0.15254962184051299</v>
      </c>
      <c r="E5534" s="284">
        <v>-0.41619323016284099</v>
      </c>
    </row>
    <row r="5535" spans="1:5" x14ac:dyDescent="0.25">
      <c r="A5535" s="284">
        <v>29667.334397520899</v>
      </c>
      <c r="B5535" s="284">
        <v>0.58469433397252402</v>
      </c>
      <c r="C5535" s="284">
        <v>-0.10459728497596001</v>
      </c>
      <c r="D5535" s="284">
        <v>-0.152549000007764</v>
      </c>
      <c r="E5535" s="284">
        <v>-0.41619703512992301</v>
      </c>
    </row>
    <row r="5536" spans="1:5" x14ac:dyDescent="0.25">
      <c r="A5536" s="284">
        <v>29669.110649187802</v>
      </c>
      <c r="B5536" s="284">
        <v>-0.16432069208040001</v>
      </c>
      <c r="C5536" s="284">
        <v>-0.104581697995018</v>
      </c>
      <c r="D5536" s="284">
        <v>-0.152544341976729</v>
      </c>
      <c r="E5536" s="284">
        <v>-0.41622562660743301</v>
      </c>
    </row>
    <row r="5537" spans="1:5" x14ac:dyDescent="0.25">
      <c r="A5537" s="284">
        <v>29685.286460996402</v>
      </c>
      <c r="B5537" s="284">
        <v>-0.872970206621415</v>
      </c>
      <c r="C5537" s="284">
        <v>-0.104439568313755</v>
      </c>
      <c r="D5537" s="284">
        <v>-0.15250226600144201</v>
      </c>
      <c r="E5537" s="284">
        <v>-0.41648587637782902</v>
      </c>
    </row>
    <row r="5538" spans="1:5" x14ac:dyDescent="0.25">
      <c r="A5538" s="284">
        <v>29693.911436451301</v>
      </c>
      <c r="B5538" s="284">
        <v>0.22330842170012999</v>
      </c>
      <c r="C5538" s="284">
        <v>-0.104363649725235</v>
      </c>
      <c r="D5538" s="284">
        <v>-0.15248012477754799</v>
      </c>
      <c r="E5538" s="284">
        <v>-0.41662455200683102</v>
      </c>
    </row>
    <row r="5539" spans="1:5" x14ac:dyDescent="0.25">
      <c r="A5539" s="284">
        <v>29696.7607434288</v>
      </c>
      <c r="B5539" s="284">
        <v>-0.86722673979576803</v>
      </c>
      <c r="C5539" s="284">
        <v>-0.10433854857393</v>
      </c>
      <c r="D5539" s="284">
        <v>-0.152472832977361</v>
      </c>
      <c r="E5539" s="284">
        <v>-0.41667035205354103</v>
      </c>
    </row>
    <row r="5540" spans="1:5" x14ac:dyDescent="0.25">
      <c r="A5540" s="284">
        <v>29697.072452038599</v>
      </c>
      <c r="B5540" s="284">
        <v>-0.94768646213963004</v>
      </c>
      <c r="C5540" s="284">
        <v>-0.10433580225075099</v>
      </c>
      <c r="D5540" s="284">
        <v>-0.152472035268684</v>
      </c>
      <c r="E5540" s="284">
        <v>-0.41667536194840299</v>
      </c>
    </row>
    <row r="5541" spans="1:5" x14ac:dyDescent="0.25">
      <c r="A5541" s="284">
        <v>29699.4095534689</v>
      </c>
      <c r="B5541" s="284">
        <v>-0.29612062699487801</v>
      </c>
      <c r="C5541" s="284">
        <v>-0.104315204003166</v>
      </c>
      <c r="D5541" s="284">
        <v>-0.152466099290538</v>
      </c>
      <c r="E5541" s="284">
        <v>-0.41671292208514898</v>
      </c>
    </row>
    <row r="5542" spans="1:5" x14ac:dyDescent="0.25">
      <c r="A5542" s="284">
        <v>29699.492413991698</v>
      </c>
      <c r="B5542" s="284">
        <v>-0.422976484674431</v>
      </c>
      <c r="C5542" s="284">
        <v>-0.104314473518946</v>
      </c>
      <c r="D5542" s="284">
        <v>-0.15246589039513</v>
      </c>
      <c r="E5542" s="284">
        <v>-0.41671425367245202</v>
      </c>
    </row>
    <row r="5543" spans="1:5" x14ac:dyDescent="0.25">
      <c r="A5543" s="284">
        <v>29699.776768552802</v>
      </c>
      <c r="B5543" s="284">
        <v>-0.94649774702924006</v>
      </c>
      <c r="C5543" s="284">
        <v>-0.10431196669769</v>
      </c>
      <c r="D5543" s="284">
        <v>-0.15246517352345301</v>
      </c>
      <c r="E5543" s="284">
        <v>-0.41671882327027798</v>
      </c>
    </row>
    <row r="5544" spans="1:5" x14ac:dyDescent="0.25">
      <c r="A5544" s="284">
        <v>29704.770618943399</v>
      </c>
      <c r="B5544" s="284">
        <v>-0.119981171549388</v>
      </c>
      <c r="C5544" s="284">
        <v>-0.10426793209633101</v>
      </c>
      <c r="D5544" s="284">
        <v>-0.15245258378375101</v>
      </c>
      <c r="E5544" s="284">
        <v>-0.416799057387436</v>
      </c>
    </row>
    <row r="5545" spans="1:5" x14ac:dyDescent="0.25">
      <c r="A5545" s="284">
        <v>29707.750713834499</v>
      </c>
      <c r="B5545" s="284">
        <v>-0.69549564173719802</v>
      </c>
      <c r="C5545" s="284">
        <v>-0.10424163681406901</v>
      </c>
      <c r="D5545" s="284">
        <v>-0.15244507081959899</v>
      </c>
      <c r="E5545" s="284">
        <v>-0.41684693721082</v>
      </c>
    </row>
    <row r="5546" spans="1:5" x14ac:dyDescent="0.25">
      <c r="A5546" s="284">
        <v>29710.933996050098</v>
      </c>
      <c r="B5546" s="284">
        <v>-0.92394363901903098</v>
      </c>
      <c r="C5546" s="284">
        <v>-0.10421353959233701</v>
      </c>
      <c r="D5546" s="284">
        <v>-0.15243704561032001</v>
      </c>
      <c r="E5546" s="284">
        <v>-0.41689806651668698</v>
      </c>
    </row>
    <row r="5547" spans="1:5" x14ac:dyDescent="0.25">
      <c r="A5547" s="284">
        <v>29713.012263214099</v>
      </c>
      <c r="B5547" s="284">
        <v>2.3429905747174299E-2</v>
      </c>
      <c r="C5547" s="284">
        <v>-0.104195186235812</v>
      </c>
      <c r="D5547" s="284">
        <v>-0.152431806197727</v>
      </c>
      <c r="E5547" s="284">
        <v>-0.41693144259508003</v>
      </c>
    </row>
    <row r="5548" spans="1:5" x14ac:dyDescent="0.25">
      <c r="A5548" s="284">
        <v>29714.365845456399</v>
      </c>
      <c r="B5548" s="284">
        <v>-0.948024947716397</v>
      </c>
      <c r="C5548" s="284">
        <v>-0.104183232585653</v>
      </c>
      <c r="D5548" s="284">
        <v>-0.152428421620808</v>
      </c>
      <c r="E5548" s="284">
        <v>-0.41695317526158898</v>
      </c>
    </row>
    <row r="5549" spans="1:5" x14ac:dyDescent="0.25">
      <c r="A5549" s="284">
        <v>29717.2496167422</v>
      </c>
      <c r="B5549" s="284">
        <v>-7.9772609077011197E-2</v>
      </c>
      <c r="C5549" s="284">
        <v>-0.10415775431594899</v>
      </c>
      <c r="D5549" s="284">
        <v>-0.152421260851098</v>
      </c>
      <c r="E5549" s="284">
        <v>-0.41699947613469601</v>
      </c>
    </row>
    <row r="5550" spans="1:5" x14ac:dyDescent="0.25">
      <c r="A5550" s="284">
        <v>29720.245849412699</v>
      </c>
      <c r="B5550" s="284">
        <v>-0.78291535248951005</v>
      </c>
      <c r="C5550" s="284">
        <v>-0.10413127126919</v>
      </c>
      <c r="D5550" s="284">
        <v>-0.152413820825512</v>
      </c>
      <c r="E5550" s="284">
        <v>-0.41704758196953101</v>
      </c>
    </row>
    <row r="5551" spans="1:5" x14ac:dyDescent="0.25">
      <c r="A5551" s="284">
        <v>29720.355627937101</v>
      </c>
      <c r="B5551" s="284">
        <v>-6.5673532276289096E-2</v>
      </c>
      <c r="C5551" s="284">
        <v>-0.10413030094061</v>
      </c>
      <c r="D5551" s="284">
        <v>-0.15241354823151801</v>
      </c>
      <c r="E5551" s="284">
        <v>-0.417049344179105</v>
      </c>
    </row>
    <row r="5552" spans="1:5" x14ac:dyDescent="0.25">
      <c r="A5552" s="284">
        <v>29720.365505655202</v>
      </c>
      <c r="B5552" s="284">
        <v>-0.68449488577667605</v>
      </c>
      <c r="C5552" s="284">
        <v>-0.104130213585687</v>
      </c>
      <c r="D5552" s="284">
        <v>-0.152413523703891</v>
      </c>
      <c r="E5552" s="284">
        <v>-0.41704950274025798</v>
      </c>
    </row>
    <row r="5553" spans="1:5" x14ac:dyDescent="0.25">
      <c r="A5553" s="284">
        <v>29720.8283631138</v>
      </c>
      <c r="B5553" s="284">
        <v>-0.47147684502437698</v>
      </c>
      <c r="C5553" s="284">
        <v>-0.104126120243723</v>
      </c>
      <c r="D5553" s="284">
        <v>-0.15241237437013999</v>
      </c>
      <c r="E5553" s="284">
        <v>-0.41705693260025101</v>
      </c>
    </row>
    <row r="5554" spans="1:5" x14ac:dyDescent="0.25">
      <c r="A5554" s="284">
        <v>29725.501391320999</v>
      </c>
      <c r="B5554" s="284">
        <v>-0.662052563673732</v>
      </c>
      <c r="C5554" s="284">
        <v>-0.104084789967539</v>
      </c>
      <c r="D5554" s="284">
        <v>-0.15240077064865101</v>
      </c>
      <c r="E5554" s="284">
        <v>-0.41713193209378502</v>
      </c>
    </row>
    <row r="5555" spans="1:5" x14ac:dyDescent="0.25">
      <c r="A5555" s="284">
        <v>29728.019079635698</v>
      </c>
      <c r="B5555" s="284">
        <v>-0.51552650353165996</v>
      </c>
      <c r="C5555" s="284">
        <v>-0.104062504662567</v>
      </c>
      <c r="D5555" s="284">
        <v>-0.15239461042928801</v>
      </c>
      <c r="E5555" s="284">
        <v>-0.41717233528269398</v>
      </c>
    </row>
    <row r="5556" spans="1:5" x14ac:dyDescent="0.25">
      <c r="A5556" s="284">
        <v>29729.063889417699</v>
      </c>
      <c r="B5556" s="284">
        <v>-0.54668600164785597</v>
      </c>
      <c r="C5556" s="284">
        <v>-0.104053256534236</v>
      </c>
      <c r="D5556" s="284">
        <v>-0.152392054013781</v>
      </c>
      <c r="E5556" s="284">
        <v>-0.41718909953654199</v>
      </c>
    </row>
    <row r="5557" spans="1:5" x14ac:dyDescent="0.25">
      <c r="A5557" s="284">
        <v>29732.9950339723</v>
      </c>
      <c r="B5557" s="284">
        <v>-7.2720707222884207E-2</v>
      </c>
      <c r="C5557" s="284">
        <v>-0.10401846002873499</v>
      </c>
      <c r="D5557" s="284">
        <v>-0.15238243538360299</v>
      </c>
      <c r="E5557" s="284">
        <v>-0.41725216497138501</v>
      </c>
    </row>
    <row r="5558" spans="1:5" x14ac:dyDescent="0.25">
      <c r="A5558" s="284">
        <v>29734.499018860399</v>
      </c>
      <c r="B5558" s="284">
        <v>-0.22473895592843901</v>
      </c>
      <c r="C5558" s="284">
        <v>-0.10400513866895</v>
      </c>
      <c r="D5558" s="284">
        <v>-0.152378755469463</v>
      </c>
      <c r="E5558" s="284">
        <v>-0.41727629226302898</v>
      </c>
    </row>
    <row r="5559" spans="1:5" x14ac:dyDescent="0.25">
      <c r="A5559" s="284">
        <v>29734.974640302898</v>
      </c>
      <c r="B5559" s="284">
        <v>-0.71343577316769202</v>
      </c>
      <c r="C5559" s="284">
        <v>-0.10400092505038599</v>
      </c>
      <c r="D5559" s="284">
        <v>-0.152377591730329</v>
      </c>
      <c r="E5559" s="284">
        <v>-0.41728392119757601</v>
      </c>
    </row>
    <row r="5560" spans="1:5" x14ac:dyDescent="0.25">
      <c r="A5560" s="284">
        <v>29735.912437737301</v>
      </c>
      <c r="B5560" s="284">
        <v>-0.42008029552236298</v>
      </c>
      <c r="C5560" s="284">
        <v>-0.103992616929</v>
      </c>
      <c r="D5560" s="284">
        <v>-0.15237529715006701</v>
      </c>
      <c r="E5560" s="284">
        <v>-0.41729896205780398</v>
      </c>
    </row>
    <row r="5561" spans="1:5" x14ac:dyDescent="0.25">
      <c r="A5561" s="284">
        <v>29742.171611984701</v>
      </c>
      <c r="B5561" s="284">
        <v>-8.4780003634621307E-2</v>
      </c>
      <c r="C5561" s="284">
        <v>-0.10393713598966201</v>
      </c>
      <c r="D5561" s="284">
        <v>-0.15236004856787999</v>
      </c>
      <c r="E5561" s="284">
        <v>-0.41739933356376602</v>
      </c>
    </row>
    <row r="5562" spans="1:5" x14ac:dyDescent="0.25">
      <c r="A5562" s="284">
        <v>29745.1690144194</v>
      </c>
      <c r="B5562" s="284">
        <v>-0.87279541552639495</v>
      </c>
      <c r="C5562" s="284">
        <v>-0.10391054988430599</v>
      </c>
      <c r="D5562" s="284">
        <v>-0.15235280480355901</v>
      </c>
      <c r="E5562" s="284">
        <v>-0.41744738976918599</v>
      </c>
    </row>
    <row r="5563" spans="1:5" x14ac:dyDescent="0.25">
      <c r="A5563" s="284">
        <v>29751.865858529702</v>
      </c>
      <c r="B5563" s="284">
        <v>-8.0134970773992897E-2</v>
      </c>
      <c r="C5563" s="284">
        <v>-0.10385111114499899</v>
      </c>
      <c r="D5563" s="284">
        <v>-0.15233676254716799</v>
      </c>
      <c r="E5563" s="284">
        <v>-0.41755472471314298</v>
      </c>
    </row>
    <row r="5564" spans="1:5" x14ac:dyDescent="0.25">
      <c r="A5564" s="284">
        <v>29754.459192900202</v>
      </c>
      <c r="B5564" s="284">
        <v>-0.49575167159998701</v>
      </c>
      <c r="C5564" s="284">
        <v>-0.103828078328062</v>
      </c>
      <c r="D5564" s="284">
        <v>-0.152330574634649</v>
      </c>
      <c r="E5564" s="284">
        <v>-0.41759627939146798</v>
      </c>
    </row>
    <row r="5565" spans="1:5" x14ac:dyDescent="0.25">
      <c r="A5565" s="284">
        <v>29768.876689466</v>
      </c>
      <c r="B5565" s="284">
        <v>-7.2383416510657397E-2</v>
      </c>
      <c r="C5565" s="284">
        <v>-0.103699880491539</v>
      </c>
      <c r="D5565" s="284">
        <v>-0.15229640775508799</v>
      </c>
      <c r="E5565" s="284">
        <v>-0.41782718918950201</v>
      </c>
    </row>
    <row r="5566" spans="1:5" x14ac:dyDescent="0.25">
      <c r="A5566" s="284">
        <v>29774.662176434798</v>
      </c>
      <c r="B5566" s="284">
        <v>-0.95037742608734499</v>
      </c>
      <c r="C5566" s="284">
        <v>-0.103648364659206</v>
      </c>
      <c r="D5566" s="284">
        <v>-0.152282909634923</v>
      </c>
      <c r="E5566" s="284">
        <v>-0.41791979703789001</v>
      </c>
    </row>
    <row r="5567" spans="1:5" x14ac:dyDescent="0.25">
      <c r="A5567" s="284">
        <v>29774.999630034901</v>
      </c>
      <c r="B5567" s="284">
        <v>-0.32915142961227301</v>
      </c>
      <c r="C5567" s="284">
        <v>-0.10364535873913901</v>
      </c>
      <c r="D5567" s="284">
        <v>-0.15228213355928999</v>
      </c>
      <c r="E5567" s="284">
        <v>-0.41792519767187702</v>
      </c>
    </row>
    <row r="5568" spans="1:5" x14ac:dyDescent="0.25">
      <c r="A5568" s="284">
        <v>29778.694281531101</v>
      </c>
      <c r="B5568" s="284">
        <v>-0.58363134767365199</v>
      </c>
      <c r="C5568" s="284">
        <v>-0.103612435259007</v>
      </c>
      <c r="D5568" s="284">
        <v>-0.15227363660149601</v>
      </c>
      <c r="E5568" s="284">
        <v>-0.417984320383046</v>
      </c>
    </row>
    <row r="5569" spans="1:5" x14ac:dyDescent="0.25">
      <c r="A5569" s="284">
        <v>29781.788570127901</v>
      </c>
      <c r="B5569" s="284">
        <v>-1.1374315001799799E-2</v>
      </c>
      <c r="C5569" s="284">
        <v>-0.10358485358604699</v>
      </c>
      <c r="D5569" s="284">
        <v>-0.15226652035801899</v>
      </c>
      <c r="E5569" s="284">
        <v>-0.41803382502255598</v>
      </c>
    </row>
    <row r="5570" spans="1:5" x14ac:dyDescent="0.25">
      <c r="A5570" s="284">
        <v>29783.246671989102</v>
      </c>
      <c r="B5570" s="284">
        <v>-7.4590153819720201E-2</v>
      </c>
      <c r="C5570" s="284">
        <v>-0.103571851119655</v>
      </c>
      <c r="D5570" s="284">
        <v>-0.15226316701603601</v>
      </c>
      <c r="E5570" s="284">
        <v>-0.418057151559525</v>
      </c>
    </row>
    <row r="5571" spans="1:5" x14ac:dyDescent="0.25">
      <c r="A5571" s="284">
        <v>29787.243154557898</v>
      </c>
      <c r="B5571" s="284">
        <v>-1.9943534059618798E-2</v>
      </c>
      <c r="C5571" s="284">
        <v>-0.10353619961523999</v>
      </c>
      <c r="D5571" s="284">
        <v>-0.15225397590728201</v>
      </c>
      <c r="E5571" s="284">
        <v>-0.41812107368844498</v>
      </c>
    </row>
    <row r="5572" spans="1:5" x14ac:dyDescent="0.25">
      <c r="A5572" s="284">
        <v>29788.036945337899</v>
      </c>
      <c r="B5572" s="284">
        <v>-7.6376251554044497E-2</v>
      </c>
      <c r="C5572" s="284">
        <v>-0.103529116118852</v>
      </c>
      <c r="D5572" s="284">
        <v>-0.152252150347615</v>
      </c>
      <c r="E5572" s="284">
        <v>-0.41813376773398597</v>
      </c>
    </row>
    <row r="5573" spans="1:5" x14ac:dyDescent="0.25">
      <c r="A5573" s="284">
        <v>29788.459308255598</v>
      </c>
      <c r="B5573" s="284">
        <v>0.37513766542964799</v>
      </c>
      <c r="C5573" s="284">
        <v>-0.10352534679188</v>
      </c>
      <c r="D5573" s="284">
        <v>-0.15225117899757301</v>
      </c>
      <c r="E5573" s="284">
        <v>-0.418140522025224</v>
      </c>
    </row>
    <row r="5574" spans="1:5" x14ac:dyDescent="0.25">
      <c r="A5574" s="284">
        <v>29788.717304998499</v>
      </c>
      <c r="B5574" s="284">
        <v>-7.2710187939240001E-2</v>
      </c>
      <c r="C5574" s="284">
        <v>-0.10352304422413</v>
      </c>
      <c r="D5574" s="284">
        <v>-0.15225058565678401</v>
      </c>
      <c r="E5574" s="284">
        <v>-0.41814464782573202</v>
      </c>
    </row>
    <row r="5575" spans="1:5" x14ac:dyDescent="0.25">
      <c r="A5575" s="284">
        <v>29789.5207861165</v>
      </c>
      <c r="B5575" s="284">
        <v>-0.37628281521228102</v>
      </c>
      <c r="C5575" s="284">
        <v>-0.103515872778582</v>
      </c>
      <c r="D5575" s="284">
        <v>-0.15224873781128201</v>
      </c>
      <c r="E5575" s="284">
        <v>-0.41815749683602499</v>
      </c>
    </row>
    <row r="5576" spans="1:5" x14ac:dyDescent="0.25">
      <c r="A5576" s="284">
        <v>29791.833011427902</v>
      </c>
      <c r="B5576" s="284">
        <v>0.20083210754773301</v>
      </c>
      <c r="C5576" s="284">
        <v>-0.103495230787578</v>
      </c>
      <c r="D5576" s="284">
        <v>-0.15224342015658601</v>
      </c>
      <c r="E5576" s="284">
        <v>-0.418194464612061</v>
      </c>
    </row>
    <row r="5577" spans="1:5" x14ac:dyDescent="0.25">
      <c r="A5577" s="284">
        <v>29798.076227669899</v>
      </c>
      <c r="B5577" s="284">
        <v>-0.95055347073367302</v>
      </c>
      <c r="C5577" s="284">
        <v>-0.103439459012563</v>
      </c>
      <c r="D5577" s="284">
        <v>-0.15222906201077399</v>
      </c>
      <c r="E5577" s="284">
        <v>-0.41829426988783103</v>
      </c>
    </row>
    <row r="5578" spans="1:5" x14ac:dyDescent="0.25">
      <c r="A5578" s="284">
        <v>29798.213237837099</v>
      </c>
      <c r="B5578" s="284">
        <v>-0.307638523817377</v>
      </c>
      <c r="C5578" s="284">
        <v>-0.103438234321359</v>
      </c>
      <c r="D5578" s="284">
        <v>-0.152228746914855</v>
      </c>
      <c r="E5578" s="284">
        <v>-0.418296459672786</v>
      </c>
    </row>
    <row r="5579" spans="1:5" x14ac:dyDescent="0.25">
      <c r="A5579" s="284">
        <v>29803.240276237801</v>
      </c>
      <c r="B5579" s="284">
        <v>-0.49981758474725302</v>
      </c>
      <c r="C5579" s="284">
        <v>-0.103393299191106</v>
      </c>
      <c r="D5579" s="284">
        <v>-0.15221739743976101</v>
      </c>
      <c r="E5579" s="284">
        <v>-0.41837678191662098</v>
      </c>
    </row>
    <row r="5580" spans="1:5" x14ac:dyDescent="0.25">
      <c r="A5580" s="284">
        <v>29803.493949761301</v>
      </c>
      <c r="B5580" s="284">
        <v>0.35238560503489902</v>
      </c>
      <c r="C5580" s="284">
        <v>-0.103391030652567</v>
      </c>
      <c r="D5580" s="284">
        <v>-0.152216830377642</v>
      </c>
      <c r="E5580" s="284">
        <v>-0.41838083498834899</v>
      </c>
    </row>
    <row r="5581" spans="1:5" x14ac:dyDescent="0.25">
      <c r="A5581" s="284">
        <v>29809.6883988343</v>
      </c>
      <c r="B5581" s="284">
        <v>0.41145846056871399</v>
      </c>
      <c r="C5581" s="284">
        <v>-0.103335611067591</v>
      </c>
      <c r="D5581" s="284">
        <v>-0.15220298329825699</v>
      </c>
      <c r="E5581" s="284">
        <v>-0.41847980069277002</v>
      </c>
    </row>
    <row r="5582" spans="1:5" x14ac:dyDescent="0.25">
      <c r="A5582" s="284">
        <v>29811.795517718401</v>
      </c>
      <c r="B5582" s="284">
        <v>-0.17642476161409101</v>
      </c>
      <c r="C5582" s="284">
        <v>-0.103316748825644</v>
      </c>
      <c r="D5582" s="284">
        <v>-0.152198273042006</v>
      </c>
      <c r="E5582" s="284">
        <v>-0.41851345327295397</v>
      </c>
    </row>
    <row r="5583" spans="1:5" x14ac:dyDescent="0.25">
      <c r="A5583" s="284">
        <v>29812.455440213998</v>
      </c>
      <c r="B5583" s="284">
        <v>-0.88546483908693596</v>
      </c>
      <c r="C5583" s="284">
        <v>-0.103310838546112</v>
      </c>
      <c r="D5583" s="284">
        <v>-0.15219679785041501</v>
      </c>
      <c r="E5583" s="284">
        <v>-0.41852399218620601</v>
      </c>
    </row>
    <row r="5584" spans="1:5" x14ac:dyDescent="0.25">
      <c r="A5584" s="284">
        <v>29824.356883091001</v>
      </c>
      <c r="B5584" s="284">
        <v>-0.199188163977781</v>
      </c>
      <c r="C5584" s="284">
        <v>-0.103204187430104</v>
      </c>
      <c r="D5584" s="284">
        <v>-0.15217055616130401</v>
      </c>
      <c r="E5584" s="284">
        <v>-0.41871398253216202</v>
      </c>
    </row>
    <row r="5585" spans="1:5" x14ac:dyDescent="0.25">
      <c r="A5585" s="284">
        <v>29826.117232974</v>
      </c>
      <c r="B5585" s="284">
        <v>-0.159727487548667</v>
      </c>
      <c r="C5585" s="284">
        <v>-0.103188402499444</v>
      </c>
      <c r="D5585" s="284">
        <v>-0.15216677384900701</v>
      </c>
      <c r="E5585" s="284">
        <v>-0.41874207271730901</v>
      </c>
    </row>
    <row r="5586" spans="1:5" x14ac:dyDescent="0.25">
      <c r="A5586" s="284">
        <v>29833.3911177013</v>
      </c>
      <c r="B5586" s="284">
        <v>-0.89845604775596899</v>
      </c>
      <c r="C5586" s="284">
        <v>-0.103123122332911</v>
      </c>
      <c r="D5586" s="284">
        <v>-0.152151145078885</v>
      </c>
      <c r="E5586" s="284">
        <v>-0.41885811190053102</v>
      </c>
    </row>
    <row r="5587" spans="1:5" x14ac:dyDescent="0.25">
      <c r="A5587" s="284">
        <v>29834.4382554197</v>
      </c>
      <c r="B5587" s="284">
        <v>-0.952276714610645</v>
      </c>
      <c r="C5587" s="284">
        <v>-0.103113716168462</v>
      </c>
      <c r="D5587" s="284">
        <v>-0.15214889518418701</v>
      </c>
      <c r="E5587" s="284">
        <v>-0.41887481255956499</v>
      </c>
    </row>
    <row r="5588" spans="1:5" x14ac:dyDescent="0.25">
      <c r="A5588" s="284">
        <v>29849.048380388798</v>
      </c>
      <c r="B5588" s="284">
        <v>-0.49110059198814698</v>
      </c>
      <c r="C5588" s="284">
        <v>-0.10298239074148401</v>
      </c>
      <c r="D5588" s="284">
        <v>-0.15211750366601601</v>
      </c>
      <c r="E5588" s="284">
        <v>-0.41910771724753099</v>
      </c>
    </row>
    <row r="5589" spans="1:5" x14ac:dyDescent="0.25">
      <c r="A5589" s="284">
        <v>29855.723187160602</v>
      </c>
      <c r="B5589" s="284">
        <v>-0.95436805776747402</v>
      </c>
      <c r="C5589" s="284">
        <v>-0.10292230527559</v>
      </c>
      <c r="D5589" s="284">
        <v>-0.15210316208314101</v>
      </c>
      <c r="E5589" s="284">
        <v>-0.41921405357078301</v>
      </c>
    </row>
    <row r="5590" spans="1:5" x14ac:dyDescent="0.25">
      <c r="A5590" s="284">
        <v>29859.7268843192</v>
      </c>
      <c r="B5590" s="284">
        <v>-0.21296227249856201</v>
      </c>
      <c r="C5590" s="284">
        <v>-0.10288623804208299</v>
      </c>
      <c r="D5590" s="284">
        <v>-0.15209455968361599</v>
      </c>
      <c r="E5590" s="284">
        <v>-0.41927781556593402</v>
      </c>
    </row>
    <row r="5591" spans="1:5" x14ac:dyDescent="0.25">
      <c r="A5591" s="284">
        <v>29862.574039276002</v>
      </c>
      <c r="B5591" s="284">
        <v>-0.31488751877608601</v>
      </c>
      <c r="C5591" s="284">
        <v>-0.102860582601237</v>
      </c>
      <c r="D5591" s="284">
        <v>-0.152088442246787</v>
      </c>
      <c r="E5591" s="284">
        <v>-0.41932313470047999</v>
      </c>
    </row>
    <row r="5592" spans="1:5" x14ac:dyDescent="0.25">
      <c r="A5592" s="284">
        <v>29870.094601054901</v>
      </c>
      <c r="B5592" s="284">
        <v>-8.5626330688193295E-2</v>
      </c>
      <c r="C5592" s="284">
        <v>-0.102792760434223</v>
      </c>
      <c r="D5592" s="284">
        <v>-0.15207271168459399</v>
      </c>
      <c r="E5592" s="284">
        <v>-0.41944284204212301</v>
      </c>
    </row>
    <row r="5593" spans="1:5" x14ac:dyDescent="0.25">
      <c r="A5593" s="284">
        <v>29875.700863120201</v>
      </c>
      <c r="B5593" s="284">
        <v>-8.2155228622426996E-2</v>
      </c>
      <c r="C5593" s="284">
        <v>-0.102742108392628</v>
      </c>
      <c r="D5593" s="284">
        <v>-0.152061078114162</v>
      </c>
      <c r="E5593" s="284">
        <v>-0.41953205125801302</v>
      </c>
    </row>
    <row r="5594" spans="1:5" x14ac:dyDescent="0.25">
      <c r="A5594" s="284">
        <v>29880.4745599612</v>
      </c>
      <c r="B5594" s="284">
        <v>-0.25548456174858702</v>
      </c>
      <c r="C5594" s="284">
        <v>-0.102698978498211</v>
      </c>
      <c r="D5594" s="284">
        <v>-0.15205127827657899</v>
      </c>
      <c r="E5594" s="284">
        <v>-0.41960798525581999</v>
      </c>
    </row>
    <row r="5595" spans="1:5" x14ac:dyDescent="0.25">
      <c r="A5595" s="284">
        <v>29885.633785511302</v>
      </c>
      <c r="B5595" s="284">
        <v>-2.9863253263962001E-2</v>
      </c>
      <c r="C5595" s="284">
        <v>-0.10265236538877801</v>
      </c>
      <c r="D5595" s="284">
        <v>-0.152040746249269</v>
      </c>
      <c r="E5595" s="284">
        <v>-0.41969002051134602</v>
      </c>
    </row>
    <row r="5596" spans="1:5" x14ac:dyDescent="0.25">
      <c r="A5596" s="284">
        <v>29889.754959801801</v>
      </c>
      <c r="B5596" s="284">
        <v>-0.37924356734921899</v>
      </c>
      <c r="C5596" s="284">
        <v>-0.10261513097319901</v>
      </c>
      <c r="D5596" s="284">
        <v>-0.15203242992739099</v>
      </c>
      <c r="E5596" s="284">
        <v>-0.41975553085235801</v>
      </c>
    </row>
    <row r="5597" spans="1:5" x14ac:dyDescent="0.25">
      <c r="A5597" s="284">
        <v>29889.910237068802</v>
      </c>
      <c r="B5597" s="284">
        <v>-0.80209294795762198</v>
      </c>
      <c r="C5597" s="284">
        <v>-0.102613728057942</v>
      </c>
      <c r="D5597" s="284">
        <v>-0.15203211822160301</v>
      </c>
      <c r="E5597" s="284">
        <v>-0.41975799881170101</v>
      </c>
    </row>
    <row r="5598" spans="1:5" x14ac:dyDescent="0.25">
      <c r="A5598" s="284">
        <v>29890.5791222724</v>
      </c>
      <c r="B5598" s="284">
        <v>-0.127975099101485</v>
      </c>
      <c r="C5598" s="284">
        <v>-0.102607684744097</v>
      </c>
      <c r="D5598" s="284">
        <v>-0.15203077549196201</v>
      </c>
      <c r="E5598" s="284">
        <v>-0.41976862971998102</v>
      </c>
    </row>
    <row r="5599" spans="1:5" x14ac:dyDescent="0.25">
      <c r="A5599" s="284">
        <v>29893.578595592498</v>
      </c>
      <c r="B5599" s="284">
        <v>-5.31039887031515E-2</v>
      </c>
      <c r="C5599" s="284">
        <v>-0.10258054577143499</v>
      </c>
      <c r="D5599" s="284">
        <v>-0.15202475430669399</v>
      </c>
      <c r="E5599" s="284">
        <v>-0.41981629621869698</v>
      </c>
    </row>
    <row r="5600" spans="1:5" x14ac:dyDescent="0.25">
      <c r="A5600" s="284">
        <v>29893.738341458</v>
      </c>
      <c r="B5600" s="284">
        <v>-4.7285824115317301E-2</v>
      </c>
      <c r="C5600" s="284">
        <v>-0.10257910025808301</v>
      </c>
      <c r="D5600" s="284">
        <v>-0.15202443363057899</v>
      </c>
      <c r="E5600" s="284">
        <v>-0.41981883458191799</v>
      </c>
    </row>
    <row r="5601" spans="1:5" x14ac:dyDescent="0.25">
      <c r="A5601" s="284">
        <v>29894.105644230101</v>
      </c>
      <c r="B5601" s="284">
        <v>-0.57410888538124105</v>
      </c>
      <c r="C5601" s="284">
        <v>-0.102575775545589</v>
      </c>
      <c r="D5601" s="284">
        <v>-0.152023696301786</v>
      </c>
      <c r="E5601" s="284">
        <v>-0.41982467093882597</v>
      </c>
    </row>
    <row r="5602" spans="1:5" x14ac:dyDescent="0.25">
      <c r="A5602" s="284">
        <v>29899.249125946699</v>
      </c>
      <c r="B5602" s="284">
        <v>-0.385679718214127</v>
      </c>
      <c r="C5602" s="284">
        <v>-0.10252920468799</v>
      </c>
      <c r="D5602" s="284">
        <v>-0.15201337120366501</v>
      </c>
      <c r="E5602" s="284">
        <v>-0.41990638530048202</v>
      </c>
    </row>
    <row r="5603" spans="1:5" x14ac:dyDescent="0.25">
      <c r="A5603" s="284">
        <v>29901.270421132602</v>
      </c>
      <c r="B5603" s="284">
        <v>-0.36748988319803599</v>
      </c>
      <c r="C5603" s="284">
        <v>-0.102510896205666</v>
      </c>
      <c r="D5603" s="284">
        <v>-0.152009313627052</v>
      </c>
      <c r="E5603" s="284">
        <v>-0.41993849022267399</v>
      </c>
    </row>
    <row r="5604" spans="1:5" x14ac:dyDescent="0.25">
      <c r="A5604" s="284">
        <v>29905.9051944446</v>
      </c>
      <c r="B5604" s="284">
        <v>-4.2117147523845801E-2</v>
      </c>
      <c r="C5604" s="284">
        <v>-0.10246887885992199</v>
      </c>
      <c r="D5604" s="284">
        <v>-0.15200005433460601</v>
      </c>
      <c r="E5604" s="284">
        <v>-0.420012089235553</v>
      </c>
    </row>
    <row r="5605" spans="1:5" x14ac:dyDescent="0.25">
      <c r="A5605" s="284">
        <v>29907.790119332702</v>
      </c>
      <c r="B5605" s="284">
        <v>0.56767474871466395</v>
      </c>
      <c r="C5605" s="284">
        <v>-0.102451788580687</v>
      </c>
      <c r="D5605" s="284">
        <v>-0.15199632518912301</v>
      </c>
      <c r="E5605" s="284">
        <v>-0.42004201599436503</v>
      </c>
    </row>
    <row r="5606" spans="1:5" x14ac:dyDescent="0.25">
      <c r="A5606" s="284">
        <v>29915.178525608</v>
      </c>
      <c r="B5606" s="284">
        <v>-0.89878274842490902</v>
      </c>
      <c r="C5606" s="284">
        <v>-0.10238478508726501</v>
      </c>
      <c r="D5606" s="284">
        <v>-0.15198181050241799</v>
      </c>
      <c r="E5606" s="284">
        <v>-0.420159284415489</v>
      </c>
    </row>
    <row r="5607" spans="1:5" x14ac:dyDescent="0.25">
      <c r="A5607" s="284">
        <v>29923.023557292101</v>
      </c>
      <c r="B5607" s="284">
        <v>-0.519201908697287</v>
      </c>
      <c r="C5607" s="284">
        <v>-0.102313550318243</v>
      </c>
      <c r="D5607" s="284">
        <v>-0.15196653284438999</v>
      </c>
      <c r="E5607" s="284">
        <v>-0.42028373840295102</v>
      </c>
    </row>
    <row r="5608" spans="1:5" x14ac:dyDescent="0.25">
      <c r="A5608" s="284">
        <v>29923.584064803901</v>
      </c>
      <c r="B5608" s="284">
        <v>-0.14436387362728501</v>
      </c>
      <c r="C5608" s="284">
        <v>-0.102308457738676</v>
      </c>
      <c r="D5608" s="284">
        <v>-0.15196544129467601</v>
      </c>
      <c r="E5608" s="284">
        <v>-0.42029262692635799</v>
      </c>
    </row>
    <row r="5609" spans="1:5" x14ac:dyDescent="0.25">
      <c r="A5609" s="284">
        <v>29924.7088672094</v>
      </c>
      <c r="B5609" s="284">
        <v>-7.6241829338408201E-2</v>
      </c>
      <c r="C5609" s="284">
        <v>-0.102298238168683</v>
      </c>
      <c r="D5609" s="284">
        <v>-0.15196328020060401</v>
      </c>
      <c r="E5609" s="284">
        <v>-0.42031046403344402</v>
      </c>
    </row>
    <row r="5610" spans="1:5" x14ac:dyDescent="0.25">
      <c r="A5610" s="284">
        <v>29926.9011379154</v>
      </c>
      <c r="B5610" s="284">
        <v>-0.29062468582983197</v>
      </c>
      <c r="C5610" s="284">
        <v>-0.102278310993903</v>
      </c>
      <c r="D5610" s="284">
        <v>-0.151959068169046</v>
      </c>
      <c r="E5610" s="284">
        <v>-0.42034522904385901</v>
      </c>
    </row>
    <row r="5611" spans="1:5" x14ac:dyDescent="0.25">
      <c r="A5611" s="284">
        <v>29931.213732197401</v>
      </c>
      <c r="B5611" s="284">
        <v>-5.1568041351135498E-2</v>
      </c>
      <c r="C5611" s="284">
        <v>-0.102239105579487</v>
      </c>
      <c r="D5611" s="284">
        <v>-0.15195078233866899</v>
      </c>
      <c r="E5611" s="284">
        <v>-0.42041358759451802</v>
      </c>
    </row>
    <row r="5612" spans="1:5" x14ac:dyDescent="0.25">
      <c r="A5612" s="284">
        <v>29937.548518761199</v>
      </c>
      <c r="B5612" s="284">
        <v>-0.27948567817456199</v>
      </c>
      <c r="C5612" s="284">
        <v>-0.102181471962439</v>
      </c>
      <c r="D5612" s="284">
        <v>-0.151938680787601</v>
      </c>
      <c r="E5612" s="284">
        <v>-0.42051399425103098</v>
      </c>
    </row>
    <row r="5613" spans="1:5" x14ac:dyDescent="0.25">
      <c r="A5613" s="284">
        <v>29941.424935882402</v>
      </c>
      <c r="B5613" s="284">
        <v>1.33550441260801</v>
      </c>
      <c r="C5613" s="284">
        <v>-0.102146181595587</v>
      </c>
      <c r="D5613" s="284">
        <v>-0.151931343721144</v>
      </c>
      <c r="E5613" s="284">
        <v>-0.42057540803448101</v>
      </c>
    </row>
    <row r="5614" spans="1:5" x14ac:dyDescent="0.25">
      <c r="A5614" s="284">
        <v>29941.539184725701</v>
      </c>
      <c r="B5614" s="284">
        <v>-0.28078490027728698</v>
      </c>
      <c r="C5614" s="284">
        <v>-0.102145140969552</v>
      </c>
      <c r="D5614" s="284">
        <v>-0.151931128295131</v>
      </c>
      <c r="E5614" s="284">
        <v>-0.42057721794750302</v>
      </c>
    </row>
    <row r="5615" spans="1:5" x14ac:dyDescent="0.25">
      <c r="A5615" s="284">
        <v>29942.456520812098</v>
      </c>
      <c r="B5615" s="284">
        <v>-0.37805861431910998</v>
      </c>
      <c r="C5615" s="284">
        <v>-0.102136785490517</v>
      </c>
      <c r="D5615" s="284">
        <v>-0.15192939857910501</v>
      </c>
      <c r="E5615" s="284">
        <v>-0.42059174874285399</v>
      </c>
    </row>
    <row r="5616" spans="1:5" x14ac:dyDescent="0.25">
      <c r="A5616" s="284">
        <v>29954.175077102602</v>
      </c>
      <c r="B5616" s="284">
        <v>0.51274806748191604</v>
      </c>
      <c r="C5616" s="284">
        <v>-0.10202998126311801</v>
      </c>
      <c r="D5616" s="284">
        <v>-0.15190750556942001</v>
      </c>
      <c r="E5616" s="284">
        <v>-0.42077729504874001</v>
      </c>
    </row>
    <row r="5617" spans="1:5" x14ac:dyDescent="0.25">
      <c r="A5617" s="284">
        <v>29955.050056551201</v>
      </c>
      <c r="B5617" s="284">
        <v>-0.109337532846321</v>
      </c>
      <c r="C5617" s="284">
        <v>-0.102021991485489</v>
      </c>
      <c r="D5617" s="284">
        <v>-0.15190587771709299</v>
      </c>
      <c r="E5617" s="284">
        <v>-0.42079114324546701</v>
      </c>
    </row>
    <row r="5618" spans="1:5" x14ac:dyDescent="0.25">
      <c r="A5618" s="284">
        <v>29958.9563069631</v>
      </c>
      <c r="B5618" s="284">
        <v>-0.330164285963919</v>
      </c>
      <c r="C5618" s="284">
        <v>-0.101986321993818</v>
      </c>
      <c r="D5618" s="284">
        <v>-0.15189861034775101</v>
      </c>
      <c r="E5618" s="284">
        <v>-0.42085295704985898</v>
      </c>
    </row>
    <row r="5619" spans="1:5" x14ac:dyDescent="0.25">
      <c r="A5619" s="284">
        <v>29982.326502341599</v>
      </c>
      <c r="B5619" s="284">
        <v>-0.853543960856462</v>
      </c>
      <c r="C5619" s="284">
        <v>-0.10177276521977401</v>
      </c>
      <c r="D5619" s="284">
        <v>-0.151856372191468</v>
      </c>
      <c r="E5619" s="284">
        <v>-0.42122243367795997</v>
      </c>
    </row>
    <row r="5620" spans="1:5" x14ac:dyDescent="0.25">
      <c r="A5620" s="284">
        <v>29982.7467619335</v>
      </c>
      <c r="B5620" s="284">
        <v>-0.421749106972935</v>
      </c>
      <c r="C5620" s="284">
        <v>-0.101768919950357</v>
      </c>
      <c r="D5620" s="284">
        <v>-0.15185562432025199</v>
      </c>
      <c r="E5620" s="284">
        <v>-0.42122907247774199</v>
      </c>
    </row>
    <row r="5621" spans="1:5" x14ac:dyDescent="0.25">
      <c r="A5621" s="284">
        <v>29982.763087602299</v>
      </c>
      <c r="B5621" s="284">
        <v>-0.14233027643594201</v>
      </c>
      <c r="C5621" s="284">
        <v>-0.1017687705746</v>
      </c>
      <c r="D5621" s="284">
        <v>-0.15185559526797601</v>
      </c>
      <c r="E5621" s="284">
        <v>-0.42122933036688698</v>
      </c>
    </row>
    <row r="5622" spans="1:5" x14ac:dyDescent="0.25">
      <c r="A5622" s="284">
        <v>29984.300459712402</v>
      </c>
      <c r="B5622" s="284">
        <v>-0.94436539051649904</v>
      </c>
      <c r="C5622" s="284">
        <v>-0.101754696727792</v>
      </c>
      <c r="D5622" s="284">
        <v>-0.151852859443806</v>
      </c>
      <c r="E5622" s="284">
        <v>-0.42125361442473802</v>
      </c>
    </row>
    <row r="5623" spans="1:5" x14ac:dyDescent="0.25">
      <c r="A5623" s="284">
        <v>29984.469478072198</v>
      </c>
      <c r="B5623" s="284">
        <v>-0.39388856049253901</v>
      </c>
      <c r="C5623" s="284">
        <v>-0.101753149452095</v>
      </c>
      <c r="D5623" s="284">
        <v>-0.151852558667884</v>
      </c>
      <c r="E5623" s="284">
        <v>-0.42125628405193999</v>
      </c>
    </row>
    <row r="5624" spans="1:5" x14ac:dyDescent="0.25">
      <c r="A5624" s="284">
        <v>29988.0083297946</v>
      </c>
      <c r="B5624" s="284">
        <v>-0.95962450028025403</v>
      </c>
      <c r="C5624" s="284">
        <v>-0.10172074257464001</v>
      </c>
      <c r="D5624" s="284">
        <v>-0.15184626111896299</v>
      </c>
      <c r="E5624" s="284">
        <v>-0.42131217270396998</v>
      </c>
    </row>
    <row r="5625" spans="1:5" x14ac:dyDescent="0.25">
      <c r="A5625" s="284">
        <v>29993.907933233</v>
      </c>
      <c r="B5625" s="284">
        <v>-0.13385034318633701</v>
      </c>
      <c r="C5625" s="284">
        <v>-0.10166668595279001</v>
      </c>
      <c r="D5625" s="284">
        <v>-0.15183576250410399</v>
      </c>
      <c r="E5625" s="284">
        <v>-0.42140531390124703</v>
      </c>
    </row>
    <row r="5626" spans="1:5" x14ac:dyDescent="0.25">
      <c r="A5626" s="284">
        <v>29995.759342963102</v>
      </c>
      <c r="B5626" s="284">
        <v>-0.16455100559701299</v>
      </c>
      <c r="C5626" s="284">
        <v>-0.10164971261684</v>
      </c>
      <c r="D5626" s="284">
        <v>-0.15183246783558901</v>
      </c>
      <c r="E5626" s="284">
        <v>-0.42143453575385598</v>
      </c>
    </row>
    <row r="5627" spans="1:5" x14ac:dyDescent="0.25">
      <c r="A5627" s="284">
        <v>29997.4370515185</v>
      </c>
      <c r="B5627" s="284">
        <v>-0.84202925222505198</v>
      </c>
      <c r="C5627" s="284">
        <v>-0.101634330131311</v>
      </c>
      <c r="D5627" s="284">
        <v>-0.15182956384129101</v>
      </c>
      <c r="E5627" s="284">
        <v>-0.42146101260900098</v>
      </c>
    </row>
    <row r="5628" spans="1:5" x14ac:dyDescent="0.25">
      <c r="A5628" s="284">
        <v>30000.705065077</v>
      </c>
      <c r="B5628" s="284">
        <v>-0.29457179292771102</v>
      </c>
      <c r="C5628" s="284">
        <v>-0.101604353750864</v>
      </c>
      <c r="D5628" s="284">
        <v>-0.151823907142034</v>
      </c>
      <c r="E5628" s="284">
        <v>-0.42151257806863901</v>
      </c>
    </row>
    <row r="5629" spans="1:5" x14ac:dyDescent="0.25">
      <c r="A5629" s="284">
        <v>30002.717348373601</v>
      </c>
      <c r="B5629" s="284">
        <v>-0.96032575030823297</v>
      </c>
      <c r="C5629" s="284">
        <v>-0.10158589301962399</v>
      </c>
      <c r="D5629" s="284">
        <v>-0.15182042402263199</v>
      </c>
      <c r="E5629" s="284">
        <v>-0.42154432371609701</v>
      </c>
    </row>
    <row r="5630" spans="1:5" x14ac:dyDescent="0.25">
      <c r="A5630" s="284">
        <v>30003.818031655599</v>
      </c>
      <c r="B5630" s="284">
        <v>-0.24447585307417799</v>
      </c>
      <c r="C5630" s="284">
        <v>-0.101575791572386</v>
      </c>
      <c r="D5630" s="284">
        <v>-0.15181851881808101</v>
      </c>
      <c r="E5630" s="284">
        <v>-0.42156168613390799</v>
      </c>
    </row>
    <row r="5631" spans="1:5" x14ac:dyDescent="0.25">
      <c r="A5631" s="284">
        <v>30004.463996556598</v>
      </c>
      <c r="B5631" s="284">
        <v>-0.33882900951721601</v>
      </c>
      <c r="C5631" s="284">
        <v>-0.101569862226755</v>
      </c>
      <c r="D5631" s="284">
        <v>-0.151817400698738</v>
      </c>
      <c r="E5631" s="284">
        <v>-0.421571875102497</v>
      </c>
    </row>
    <row r="5632" spans="1:5" x14ac:dyDescent="0.25">
      <c r="A5632" s="284">
        <v>30018.190343347</v>
      </c>
      <c r="B5632" s="284">
        <v>-0.96105909203294504</v>
      </c>
      <c r="C5632" s="284">
        <v>-0.101443775483022</v>
      </c>
      <c r="D5632" s="284">
        <v>-0.151793857093762</v>
      </c>
      <c r="E5632" s="284">
        <v>-0.42178827499405402</v>
      </c>
    </row>
    <row r="5633" spans="1:5" x14ac:dyDescent="0.25">
      <c r="A5633" s="284">
        <v>30022.1853200244</v>
      </c>
      <c r="B5633" s="284">
        <v>0.287679730403956</v>
      </c>
      <c r="C5633" s="284">
        <v>-0.101407040475301</v>
      </c>
      <c r="D5633" s="284">
        <v>-0.151787091223229</v>
      </c>
      <c r="E5633" s="284">
        <v>-0.421851216937766</v>
      </c>
    </row>
    <row r="5634" spans="1:5" x14ac:dyDescent="0.25">
      <c r="A5634" s="284">
        <v>30024.541452448299</v>
      </c>
      <c r="B5634" s="284">
        <v>-0.17336626478405801</v>
      </c>
      <c r="C5634" s="284">
        <v>-0.101385362559751</v>
      </c>
      <c r="D5634" s="284">
        <v>-0.151783145212839</v>
      </c>
      <c r="E5634" s="284">
        <v>-0.42188833109722002</v>
      </c>
    </row>
    <row r="5635" spans="1:5" x14ac:dyDescent="0.25">
      <c r="A5635" s="284">
        <v>30028.529111048199</v>
      </c>
      <c r="B5635" s="284">
        <v>-0.53809404167832797</v>
      </c>
      <c r="C5635" s="284">
        <v>-0.10134866510906</v>
      </c>
      <c r="D5635" s="284">
        <v>-0.15177646675024101</v>
      </c>
      <c r="E5635" s="284">
        <v>-0.42195113003425</v>
      </c>
    </row>
    <row r="5636" spans="1:5" x14ac:dyDescent="0.25">
      <c r="A5636" s="284">
        <v>30029.459756963199</v>
      </c>
      <c r="B5636" s="284">
        <v>-0.16156287889245199</v>
      </c>
      <c r="C5636" s="284">
        <v>-0.10134010060141301</v>
      </c>
      <c r="D5636" s="284">
        <v>-0.151774908120338</v>
      </c>
      <c r="E5636" s="284">
        <v>-0.42196578329552398</v>
      </c>
    </row>
    <row r="5637" spans="1:5" x14ac:dyDescent="0.25">
      <c r="A5637" s="284">
        <v>30031.372469549999</v>
      </c>
      <c r="B5637" s="284">
        <v>-0.55506716178520499</v>
      </c>
      <c r="C5637" s="284">
        <v>-0.101322489856926</v>
      </c>
      <c r="D5637" s="284">
        <v>-0.151771717251004</v>
      </c>
      <c r="E5637" s="284">
        <v>-0.42199589717373598</v>
      </c>
    </row>
    <row r="5638" spans="1:5" x14ac:dyDescent="0.25">
      <c r="A5638" s="284">
        <v>30039.598355811999</v>
      </c>
      <c r="B5638" s="284">
        <v>-8.1714742164262805E-2</v>
      </c>
      <c r="C5638" s="284">
        <v>-0.101246703308811</v>
      </c>
      <c r="D5638" s="284">
        <v>-0.15175812763273999</v>
      </c>
      <c r="E5638" s="284">
        <v>-0.422125355919648</v>
      </c>
    </row>
    <row r="5639" spans="1:5" x14ac:dyDescent="0.25">
      <c r="A5639" s="284">
        <v>30046.444956138901</v>
      </c>
      <c r="B5639" s="284">
        <v>-0.41554900906264303</v>
      </c>
      <c r="C5639" s="284">
        <v>-0.10118357012413</v>
      </c>
      <c r="D5639" s="284">
        <v>-0.15174695486576201</v>
      </c>
      <c r="E5639" s="284">
        <v>-0.42223305316104198</v>
      </c>
    </row>
    <row r="5640" spans="1:5" x14ac:dyDescent="0.25">
      <c r="A5640" s="284">
        <v>30049.3561494528</v>
      </c>
      <c r="B5640" s="284">
        <v>-0.17756561431576701</v>
      </c>
      <c r="C5640" s="284">
        <v>-0.101156707521141</v>
      </c>
      <c r="D5640" s="284">
        <v>-0.151742234236002</v>
      </c>
      <c r="E5640" s="284">
        <v>-0.42227882918017801</v>
      </c>
    </row>
    <row r="5641" spans="1:5" x14ac:dyDescent="0.25">
      <c r="A5641" s="284">
        <v>30049.609412698199</v>
      </c>
      <c r="B5641" s="284">
        <v>-0.10129595928469699</v>
      </c>
      <c r="C5641" s="284">
        <v>-0.101154370572241</v>
      </c>
      <c r="D5641" s="284">
        <v>-0.151741823558357</v>
      </c>
      <c r="E5641" s="284">
        <v>-0.42228281107025201</v>
      </c>
    </row>
    <row r="5642" spans="1:5" x14ac:dyDescent="0.25">
      <c r="A5642" s="284">
        <v>30049.967373988999</v>
      </c>
      <c r="B5642" s="284">
        <v>7.9094210458019495E-2</v>
      </c>
      <c r="C5642" s="284">
        <v>-0.10115106753771</v>
      </c>
      <c r="D5642" s="284">
        <v>-0.151741243108164</v>
      </c>
      <c r="E5642" s="284">
        <v>-0.42228843842416702</v>
      </c>
    </row>
    <row r="5643" spans="1:5" x14ac:dyDescent="0.25">
      <c r="A5643" s="284">
        <v>30052.465709655298</v>
      </c>
      <c r="B5643" s="284">
        <v>-0.96154421959408998</v>
      </c>
      <c r="C5643" s="284">
        <v>-0.101128008149517</v>
      </c>
      <c r="D5643" s="284">
        <v>-0.15173722439200099</v>
      </c>
      <c r="E5643" s="284">
        <v>-0.42232771367361699</v>
      </c>
    </row>
    <row r="5644" spans="1:5" x14ac:dyDescent="0.25">
      <c r="A5644" s="284">
        <v>30054.285677098502</v>
      </c>
      <c r="B5644" s="284">
        <v>0.29602488041076103</v>
      </c>
      <c r="C5644" s="284">
        <v>-0.10111120620407001</v>
      </c>
      <c r="D5644" s="284">
        <v>-0.15173429687001999</v>
      </c>
      <c r="E5644" s="284">
        <v>-0.42235631937776502</v>
      </c>
    </row>
    <row r="5645" spans="1:5" x14ac:dyDescent="0.25">
      <c r="A5645" s="284">
        <v>30054.656680889999</v>
      </c>
      <c r="B5645" s="284">
        <v>-0.25687482843439502</v>
      </c>
      <c r="C5645" s="284">
        <v>-0.10110777954059801</v>
      </c>
      <c r="D5645" s="284">
        <v>-0.15173370008914999</v>
      </c>
      <c r="E5645" s="284">
        <v>-0.42236215070444</v>
      </c>
    </row>
    <row r="5646" spans="1:5" x14ac:dyDescent="0.25">
      <c r="A5646" s="284">
        <v>30062.7904784887</v>
      </c>
      <c r="B5646" s="284">
        <v>-0.41853586929678799</v>
      </c>
      <c r="C5646" s="284">
        <v>-0.101032627844371</v>
      </c>
      <c r="D5646" s="284">
        <v>-0.15172073786564499</v>
      </c>
      <c r="E5646" s="284">
        <v>-0.42248994809086798</v>
      </c>
    </row>
    <row r="5647" spans="1:5" x14ac:dyDescent="0.25">
      <c r="A5647" s="284">
        <v>30064.968124730101</v>
      </c>
      <c r="B5647" s="284">
        <v>-0.221758206156109</v>
      </c>
      <c r="C5647" s="284">
        <v>-0.10101250076420699</v>
      </c>
      <c r="D5647" s="284">
        <v>-0.15171729486608801</v>
      </c>
      <c r="E5647" s="284">
        <v>-0.422524150533236</v>
      </c>
    </row>
    <row r="5648" spans="1:5" x14ac:dyDescent="0.25">
      <c r="A5648" s="284">
        <v>30066.9721746877</v>
      </c>
      <c r="B5648" s="284">
        <v>-0.51746943943101797</v>
      </c>
      <c r="C5648" s="284">
        <v>-0.100993971048621</v>
      </c>
      <c r="D5648" s="284">
        <v>-0.151714146740237</v>
      </c>
      <c r="E5648" s="284">
        <v>-0.42255562181891199</v>
      </c>
    </row>
    <row r="5649" spans="1:5" x14ac:dyDescent="0.25">
      <c r="A5649" s="284">
        <v>30070.227084803901</v>
      </c>
      <c r="B5649" s="284">
        <v>-0.111604193634585</v>
      </c>
      <c r="C5649" s="284">
        <v>-0.10096386103746099</v>
      </c>
      <c r="D5649" s="284">
        <v>-0.15170903366077301</v>
      </c>
      <c r="E5649" s="284">
        <v>-0.42260672701632801</v>
      </c>
    </row>
    <row r="5650" spans="1:5" x14ac:dyDescent="0.25">
      <c r="A5650" s="284">
        <v>30070.843580209399</v>
      </c>
      <c r="B5650" s="284">
        <v>-0.27889381289474302</v>
      </c>
      <c r="C5650" s="284">
        <v>-0.10095815805861599</v>
      </c>
      <c r="D5650" s="284">
        <v>-0.15170806521928501</v>
      </c>
      <c r="E5650" s="284">
        <v>-0.422616405278048</v>
      </c>
    </row>
    <row r="5651" spans="1:5" x14ac:dyDescent="0.25">
      <c r="A5651" s="284">
        <v>30072.757997914501</v>
      </c>
      <c r="B5651" s="284">
        <v>8.7572031971006006E-2</v>
      </c>
      <c r="C5651" s="284">
        <v>-0.100940448464062</v>
      </c>
      <c r="D5651" s="284">
        <v>-0.151705062851822</v>
      </c>
      <c r="E5651" s="284">
        <v>-0.42264645447757099</v>
      </c>
    </row>
    <row r="5652" spans="1:5" x14ac:dyDescent="0.25">
      <c r="A5652" s="284">
        <v>30084.330405303099</v>
      </c>
      <c r="B5652" s="284">
        <v>-0.531474839490087</v>
      </c>
      <c r="C5652" s="284">
        <v>-0.10083328195353</v>
      </c>
      <c r="D5652" s="284">
        <v>-0.15168727544747701</v>
      </c>
      <c r="E5652" s="284">
        <v>-0.42282802847136702</v>
      </c>
    </row>
    <row r="5653" spans="1:5" x14ac:dyDescent="0.25">
      <c r="A5653" s="284">
        <v>30091.4620661667</v>
      </c>
      <c r="B5653" s="284">
        <v>-0.71057343889069402</v>
      </c>
      <c r="C5653" s="284">
        <v>-0.100767165093511</v>
      </c>
      <c r="D5653" s="284">
        <v>-0.151676352874028</v>
      </c>
      <c r="E5653" s="284">
        <v>-0.422939856513524</v>
      </c>
    </row>
    <row r="5654" spans="1:5" x14ac:dyDescent="0.25">
      <c r="A5654" s="284">
        <v>30095.7088945328</v>
      </c>
      <c r="B5654" s="284">
        <v>-0.28997121419735999</v>
      </c>
      <c r="C5654" s="284">
        <v>-0.10072776766739901</v>
      </c>
      <c r="D5654" s="284">
        <v>-0.151669971700026</v>
      </c>
      <c r="E5654" s="284">
        <v>-0.42300642277426398</v>
      </c>
    </row>
    <row r="5655" spans="1:5" x14ac:dyDescent="0.25">
      <c r="A5655" s="284">
        <v>30096.1120775573</v>
      </c>
      <c r="B5655" s="284">
        <v>-0.100899798381549</v>
      </c>
      <c r="C5655" s="284">
        <v>-0.10072402685068101</v>
      </c>
      <c r="D5655" s="284">
        <v>-0.151669374820668</v>
      </c>
      <c r="E5655" s="284">
        <v>-0.42301274135161299</v>
      </c>
    </row>
    <row r="5656" spans="1:5" x14ac:dyDescent="0.25">
      <c r="A5656" s="284">
        <v>30100.847509904499</v>
      </c>
      <c r="B5656" s="284">
        <v>-0.94684490725741599</v>
      </c>
      <c r="C5656" s="284">
        <v>-0.10068006850326799</v>
      </c>
      <c r="D5656" s="284">
        <v>-0.15166236440195899</v>
      </c>
      <c r="E5656" s="284">
        <v>-0.42308694240702499</v>
      </c>
    </row>
    <row r="5657" spans="1:5" x14ac:dyDescent="0.25">
      <c r="A5657" s="284">
        <v>30103.2899526933</v>
      </c>
      <c r="B5657" s="284">
        <v>-0.50608706650177004</v>
      </c>
      <c r="C5657" s="284">
        <v>-0.100657389942509</v>
      </c>
      <c r="D5657" s="284">
        <v>-0.15165874856598699</v>
      </c>
      <c r="E5657" s="284">
        <v>-0.42312520449753699</v>
      </c>
    </row>
    <row r="5658" spans="1:5" x14ac:dyDescent="0.25">
      <c r="A5658" s="284">
        <v>30105.451202950499</v>
      </c>
      <c r="B5658" s="284">
        <v>-8.1658286321062395E-2</v>
      </c>
      <c r="C5658" s="284">
        <v>-0.10063731466103</v>
      </c>
      <c r="D5658" s="284">
        <v>-0.151655549012466</v>
      </c>
      <c r="E5658" s="284">
        <v>-0.42315905599943598</v>
      </c>
    </row>
    <row r="5659" spans="1:5" x14ac:dyDescent="0.25">
      <c r="A5659" s="284">
        <v>30115.512609765799</v>
      </c>
      <c r="B5659" s="284">
        <v>-0.43252347029342197</v>
      </c>
      <c r="C5659" s="284">
        <v>-0.100543787650571</v>
      </c>
      <c r="D5659" s="284">
        <v>-0.15164065392593301</v>
      </c>
      <c r="E5659" s="284">
        <v>-0.42331659091771501</v>
      </c>
    </row>
    <row r="5660" spans="1:5" x14ac:dyDescent="0.25">
      <c r="A5660" s="284">
        <v>30117.725941386001</v>
      </c>
      <c r="B5660" s="284">
        <v>-0.40792112608882802</v>
      </c>
      <c r="C5660" s="284">
        <v>-0.100523201109082</v>
      </c>
      <c r="D5660" s="284">
        <v>-0.151637389153572</v>
      </c>
      <c r="E5660" s="284">
        <v>-0.423351232123025</v>
      </c>
    </row>
    <row r="5661" spans="1:5" x14ac:dyDescent="0.25">
      <c r="A5661" s="284">
        <v>30118.989808036698</v>
      </c>
      <c r="B5661" s="284">
        <v>-0.56908952426431003</v>
      </c>
      <c r="C5661" s="284">
        <v>-0.100511442810006</v>
      </c>
      <c r="D5661" s="284">
        <v>-0.15163558529282101</v>
      </c>
      <c r="E5661" s="284">
        <v>-0.42337101095483398</v>
      </c>
    </row>
    <row r="5662" spans="1:5" x14ac:dyDescent="0.25">
      <c r="A5662" s="284">
        <v>30119.0053247623</v>
      </c>
      <c r="B5662" s="284">
        <v>-0.105222842800212</v>
      </c>
      <c r="C5662" s="284">
        <v>-0.100511298451185</v>
      </c>
      <c r="D5662" s="284">
        <v>-0.15163556314648799</v>
      </c>
      <c r="E5662" s="284">
        <v>-0.42337125376017998</v>
      </c>
    </row>
    <row r="5663" spans="1:5" x14ac:dyDescent="0.25">
      <c r="A5663" s="284">
        <v>30120.780462600302</v>
      </c>
      <c r="B5663" s="284">
        <v>-0.37670402166297701</v>
      </c>
      <c r="C5663" s="284">
        <v>-0.100494777706894</v>
      </c>
      <c r="D5663" s="284">
        <v>-0.151633029571074</v>
      </c>
      <c r="E5663" s="284">
        <v>-0.42339903107405003</v>
      </c>
    </row>
    <row r="5664" spans="1:5" x14ac:dyDescent="0.25">
      <c r="A5664" s="284">
        <v>30122.9649870334</v>
      </c>
      <c r="B5664" s="284">
        <v>-7.1462968630953097E-2</v>
      </c>
      <c r="C5664" s="284">
        <v>-0.100474446908472</v>
      </c>
      <c r="D5664" s="284">
        <v>-0.15162991169635101</v>
      </c>
      <c r="E5664" s="284">
        <v>-0.42343320709063698</v>
      </c>
    </row>
    <row r="5665" spans="1:5" x14ac:dyDescent="0.25">
      <c r="A5665" s="284">
        <v>30126.6257346934</v>
      </c>
      <c r="B5665" s="284">
        <v>9.1674251068263296E-2</v>
      </c>
      <c r="C5665" s="284">
        <v>-0.100440362230433</v>
      </c>
      <c r="D5665" s="284">
        <v>-0.15162468687376601</v>
      </c>
      <c r="E5665" s="284">
        <v>-0.42349047034390602</v>
      </c>
    </row>
    <row r="5666" spans="1:5" x14ac:dyDescent="0.25">
      <c r="A5666" s="284">
        <v>30131.138196719701</v>
      </c>
      <c r="B5666" s="284">
        <v>-0.13023704009398299</v>
      </c>
      <c r="C5666" s="284">
        <v>-0.10039832240857199</v>
      </c>
      <c r="D5666" s="284">
        <v>-0.15161824643708499</v>
      </c>
      <c r="E5666" s="284">
        <v>-0.42356104814790901</v>
      </c>
    </row>
    <row r="5667" spans="1:5" x14ac:dyDescent="0.25">
      <c r="A5667" s="284">
        <v>30131.704735744701</v>
      </c>
      <c r="B5667" s="284">
        <v>-0.40794488592783601</v>
      </c>
      <c r="C5667" s="284">
        <v>-0.100393042720317</v>
      </c>
      <c r="D5667" s="284">
        <v>-0.15161743784109</v>
      </c>
      <c r="E5667" s="284">
        <v>-0.42356990708393699</v>
      </c>
    </row>
    <row r="5668" spans="1:5" x14ac:dyDescent="0.25">
      <c r="A5668" s="284">
        <v>30144.8356932807</v>
      </c>
      <c r="B5668" s="284">
        <v>0.57284838327089604</v>
      </c>
      <c r="C5668" s="284">
        <v>-0.10027059777841001</v>
      </c>
      <c r="D5668" s="284">
        <v>-0.151598939690999</v>
      </c>
      <c r="E5668" s="284">
        <v>-0.423775149519312</v>
      </c>
    </row>
    <row r="5669" spans="1:5" x14ac:dyDescent="0.25">
      <c r="A5669" s="284">
        <v>30149.078847590299</v>
      </c>
      <c r="B5669" s="284">
        <v>-0.37390447409502098</v>
      </c>
      <c r="C5669" s="284">
        <v>-0.10023098940403</v>
      </c>
      <c r="D5669" s="284">
        <v>-0.15159312648971299</v>
      </c>
      <c r="E5669" s="284">
        <v>-0.42384143775118899</v>
      </c>
    </row>
    <row r="5670" spans="1:5" x14ac:dyDescent="0.25">
      <c r="A5670" s="284">
        <v>30150.786993708502</v>
      </c>
      <c r="B5670" s="284">
        <v>0.14725733203730901</v>
      </c>
      <c r="C5670" s="284">
        <v>-0.10021503901930701</v>
      </c>
      <c r="D5670" s="284">
        <v>-0.151590795810149</v>
      </c>
      <c r="E5670" s="284">
        <v>-0.423868116826355</v>
      </c>
    </row>
    <row r="5671" spans="1:5" x14ac:dyDescent="0.25">
      <c r="A5671" s="284">
        <v>30153.132055014001</v>
      </c>
      <c r="B5671" s="284">
        <v>-8.3445938049797594E-2</v>
      </c>
      <c r="C5671" s="284">
        <v>-0.100193136151969</v>
      </c>
      <c r="D5671" s="284">
        <v>-0.151587596091809</v>
      </c>
      <c r="E5671" s="284">
        <v>-0.42390474370866599</v>
      </c>
    </row>
    <row r="5672" spans="1:5" x14ac:dyDescent="0.25">
      <c r="A5672" s="284">
        <v>30161.1868380046</v>
      </c>
      <c r="B5672" s="284">
        <v>-0.14749544798186001</v>
      </c>
      <c r="C5672" s="284">
        <v>-0.100117859845975</v>
      </c>
      <c r="D5672" s="284">
        <v>-0.15157660574507401</v>
      </c>
      <c r="E5672" s="284">
        <v>-0.424030506774006</v>
      </c>
    </row>
    <row r="5673" spans="1:5" x14ac:dyDescent="0.25">
      <c r="A5673" s="284">
        <v>30162.2923186636</v>
      </c>
      <c r="B5673" s="284">
        <v>-0.38497072914187602</v>
      </c>
      <c r="C5673" s="284">
        <v>-0.100107521089996</v>
      </c>
      <c r="D5673" s="284">
        <v>-0.151575097372252</v>
      </c>
      <c r="E5673" s="284">
        <v>-0.42404776226375301</v>
      </c>
    </row>
    <row r="5674" spans="1:5" x14ac:dyDescent="0.25">
      <c r="A5674" s="284">
        <v>30165.183065666301</v>
      </c>
      <c r="B5674" s="284">
        <v>8.4720205322064104E-2</v>
      </c>
      <c r="C5674" s="284">
        <v>-0.100080474971123</v>
      </c>
      <c r="D5674" s="284">
        <v>-0.151571250514796</v>
      </c>
      <c r="E5674" s="284">
        <v>-0.42409288404391599</v>
      </c>
    </row>
    <row r="5675" spans="1:5" x14ac:dyDescent="0.25">
      <c r="A5675" s="284">
        <v>30167.363852101</v>
      </c>
      <c r="B5675" s="284">
        <v>-0.99815472160347296</v>
      </c>
      <c r="C5675" s="284">
        <v>-0.100060071314525</v>
      </c>
      <c r="D5675" s="284">
        <v>-0.151568348436354</v>
      </c>
      <c r="E5675" s="284">
        <v>-0.424126915751322</v>
      </c>
    </row>
    <row r="5676" spans="1:5" x14ac:dyDescent="0.25">
      <c r="A5676" s="284">
        <v>30168.707918520799</v>
      </c>
      <c r="B5676" s="284">
        <v>-0.38891190795722302</v>
      </c>
      <c r="C5676" s="284">
        <v>-0.10004749609430499</v>
      </c>
      <c r="D5676" s="284">
        <v>-0.151566559821881</v>
      </c>
      <c r="E5676" s="284">
        <v>-0.42414788932081399</v>
      </c>
    </row>
    <row r="5677" spans="1:5" x14ac:dyDescent="0.25">
      <c r="A5677" s="284">
        <v>30174.608802753901</v>
      </c>
      <c r="B5677" s="284">
        <v>-0.174198513808344</v>
      </c>
      <c r="C5677" s="284">
        <v>-9.9992271145747005E-2</v>
      </c>
      <c r="D5677" s="284">
        <v>-0.15155871370350801</v>
      </c>
      <c r="E5677" s="284">
        <v>-0.42423994888470901</v>
      </c>
    </row>
    <row r="5678" spans="1:5" x14ac:dyDescent="0.25">
      <c r="A5678" s="284">
        <v>30174.749538188102</v>
      </c>
      <c r="B5678" s="284">
        <v>-0.94323395867410598</v>
      </c>
      <c r="C5678" s="284">
        <v>-9.9990952961195395E-2</v>
      </c>
      <c r="D5678" s="284">
        <v>-0.15155852886426499</v>
      </c>
      <c r="E5678" s="284">
        <v>-0.42424214414169298</v>
      </c>
    </row>
    <row r="5679" spans="1:5" x14ac:dyDescent="0.25">
      <c r="A5679" s="284">
        <v>30179.026518178202</v>
      </c>
      <c r="B5679" s="284">
        <v>-0.222045475756039</v>
      </c>
      <c r="C5679" s="284">
        <v>-9.9950893050344602E-2</v>
      </c>
      <c r="D5679" s="284">
        <v>-0.15155295728618601</v>
      </c>
      <c r="E5679" s="284">
        <v>-0.42430884953271703</v>
      </c>
    </row>
    <row r="5680" spans="1:5" x14ac:dyDescent="0.25">
      <c r="A5680" s="284">
        <v>30179.9004003714</v>
      </c>
      <c r="B5680" s="284">
        <v>-0.52213810604169197</v>
      </c>
      <c r="C5680" s="284">
        <v>-9.9942705476070398E-2</v>
      </c>
      <c r="D5680" s="284">
        <v>-0.15155183019740701</v>
      </c>
      <c r="E5680" s="284">
        <v>-0.42432247721730898</v>
      </c>
    </row>
    <row r="5681" spans="1:5" x14ac:dyDescent="0.25">
      <c r="A5681" s="284">
        <v>30185.7423312381</v>
      </c>
      <c r="B5681" s="284">
        <v>-8.34985730458149E-2</v>
      </c>
      <c r="C5681" s="284">
        <v>-9.9887950579139295E-2</v>
      </c>
      <c r="D5681" s="284">
        <v>-0.15154429557228399</v>
      </c>
      <c r="E5681" s="284">
        <v>-0.42441356292885302</v>
      </c>
    </row>
    <row r="5682" spans="1:5" x14ac:dyDescent="0.25">
      <c r="A5682" s="284">
        <v>30186.195539425698</v>
      </c>
      <c r="B5682" s="284">
        <v>-1.13092125740203</v>
      </c>
      <c r="C5682" s="284">
        <v>-9.9883700539194195E-2</v>
      </c>
      <c r="D5682" s="284">
        <v>-0.151543711047429</v>
      </c>
      <c r="E5682" s="284">
        <v>-0.42442062891236498</v>
      </c>
    </row>
    <row r="5683" spans="1:5" x14ac:dyDescent="0.25">
      <c r="A5683" s="284">
        <v>30186.884762522401</v>
      </c>
      <c r="B5683" s="284">
        <v>-0.395157158216763</v>
      </c>
      <c r="C5683" s="284">
        <v>-9.9877237227692497E-2</v>
      </c>
      <c r="D5683" s="284">
        <v>-0.15154282212255499</v>
      </c>
      <c r="E5683" s="284">
        <v>-0.42443137298396599</v>
      </c>
    </row>
    <row r="5684" spans="1:5" x14ac:dyDescent="0.25">
      <c r="A5684" s="284">
        <v>30191.046414691999</v>
      </c>
      <c r="B5684" s="284">
        <v>-0.28477014579455501</v>
      </c>
      <c r="C5684" s="284">
        <v>-9.9838205647769601E-2</v>
      </c>
      <c r="D5684" s="284">
        <v>-0.15153745463538301</v>
      </c>
      <c r="E5684" s="284">
        <v>-0.424496238666004</v>
      </c>
    </row>
    <row r="5685" spans="1:5" x14ac:dyDescent="0.25">
      <c r="A5685" s="284">
        <v>30194.4633609882</v>
      </c>
      <c r="B5685" s="284">
        <v>-0.151533047631947</v>
      </c>
      <c r="C5685" s="284">
        <v>-9.9806143048842999E-2</v>
      </c>
      <c r="D5685" s="284">
        <v>-0.151533047631946</v>
      </c>
      <c r="E5685" s="284">
        <v>-0.42454948805063902</v>
      </c>
    </row>
    <row r="5686" spans="1:5" x14ac:dyDescent="0.25">
      <c r="A5686" s="284">
        <v>30194.8680785465</v>
      </c>
      <c r="B5686" s="284">
        <v>-7.3315470000734406E-2</v>
      </c>
      <c r="C5686" s="284">
        <v>-9.9802345419138294E-2</v>
      </c>
      <c r="D5686" s="284">
        <v>-0.15153253580480899</v>
      </c>
      <c r="E5686" s="284">
        <v>-0.424555794470656</v>
      </c>
    </row>
    <row r="5687" spans="1:5" x14ac:dyDescent="0.25">
      <c r="A5687" s="284">
        <v>30197.315422674401</v>
      </c>
      <c r="B5687" s="284">
        <v>-0.96854778834373201</v>
      </c>
      <c r="C5687" s="284">
        <v>-9.9779369445969296E-2</v>
      </c>
      <c r="D5687" s="284">
        <v>-0.151529440764546</v>
      </c>
      <c r="E5687" s="284">
        <v>-0.42459392670887602</v>
      </c>
    </row>
    <row r="5688" spans="1:5" x14ac:dyDescent="0.25">
      <c r="A5688" s="284">
        <v>30200.770029511099</v>
      </c>
      <c r="B5688" s="284">
        <v>-0.96734004948686403</v>
      </c>
      <c r="C5688" s="284">
        <v>-9.9746933677874502E-2</v>
      </c>
      <c r="D5688" s="284">
        <v>-0.15152511088547699</v>
      </c>
      <c r="E5688" s="284">
        <v>-0.42464774516431197</v>
      </c>
    </row>
    <row r="5689" spans="1:5" x14ac:dyDescent="0.25">
      <c r="A5689" s="284">
        <v>30205.0966866485</v>
      </c>
      <c r="B5689" s="284">
        <v>-0.432869384989165</v>
      </c>
      <c r="C5689" s="284">
        <v>-9.9706289408395293E-2</v>
      </c>
      <c r="D5689" s="284">
        <v>-0.151519718599226</v>
      </c>
      <c r="E5689" s="284">
        <v>-0.42471513605285999</v>
      </c>
    </row>
    <row r="5690" spans="1:5" x14ac:dyDescent="0.25">
      <c r="A5690" s="284">
        <v>30206.3168142791</v>
      </c>
      <c r="B5690" s="284">
        <v>-0.39233168816924502</v>
      </c>
      <c r="C5690" s="284">
        <v>-9.9694824078352506E-2</v>
      </c>
      <c r="D5690" s="284">
        <v>-0.15151819796164401</v>
      </c>
      <c r="E5690" s="284">
        <v>-0.42473413785143899</v>
      </c>
    </row>
    <row r="5691" spans="1:5" x14ac:dyDescent="0.25">
      <c r="A5691" s="284">
        <v>30212.583164881002</v>
      </c>
      <c r="B5691" s="284">
        <v>-0.26338945084725102</v>
      </c>
      <c r="C5691" s="284">
        <v>-9.9635917263362794E-2</v>
      </c>
      <c r="D5691" s="284">
        <v>-0.151510467238161</v>
      </c>
      <c r="E5691" s="284">
        <v>-0.42483170983864399</v>
      </c>
    </row>
    <row r="5692" spans="1:5" x14ac:dyDescent="0.25">
      <c r="A5692" s="284">
        <v>30214.736730737099</v>
      </c>
      <c r="B5692" s="284">
        <v>-0.83413314145350803</v>
      </c>
      <c r="C5692" s="284">
        <v>-9.9615658262084794E-2</v>
      </c>
      <c r="D5692" s="284">
        <v>-0.15150785791275301</v>
      </c>
      <c r="E5692" s="284">
        <v>-0.42486523575681401</v>
      </c>
    </row>
    <row r="5693" spans="1:5" x14ac:dyDescent="0.25">
      <c r="A5693" s="284">
        <v>30228.001886173399</v>
      </c>
      <c r="B5693" s="284">
        <v>-0.75521996417571302</v>
      </c>
      <c r="C5693" s="284">
        <v>-9.9490795702600499E-2</v>
      </c>
      <c r="D5693" s="284">
        <v>-0.15149178544994499</v>
      </c>
      <c r="E5693" s="284">
        <v>-0.42507166801720297</v>
      </c>
    </row>
    <row r="5694" spans="1:5" x14ac:dyDescent="0.25">
      <c r="A5694" s="284">
        <v>30228.699996192699</v>
      </c>
      <c r="B5694" s="284">
        <v>0.13565624566522799</v>
      </c>
      <c r="C5694" s="284">
        <v>-9.9484220390129302E-2</v>
      </c>
      <c r="D5694" s="284">
        <v>-0.15149093959877</v>
      </c>
      <c r="E5694" s="284">
        <v>-0.42508252818143299</v>
      </c>
    </row>
    <row r="5695" spans="1:5" x14ac:dyDescent="0.25">
      <c r="A5695" s="284">
        <v>30230.569276049398</v>
      </c>
      <c r="B5695" s="284">
        <v>-0.43956574107955099</v>
      </c>
      <c r="C5695" s="284">
        <v>-9.9466609188667898E-2</v>
      </c>
      <c r="D5695" s="284">
        <v>-0.15148873809237101</v>
      </c>
      <c r="E5695" s="284">
        <v>-0.42511160673756798</v>
      </c>
    </row>
    <row r="5696" spans="1:5" x14ac:dyDescent="0.25">
      <c r="A5696" s="284">
        <v>30234.339028509799</v>
      </c>
      <c r="B5696" s="284">
        <v>-4.3214495445842403E-2</v>
      </c>
      <c r="C5696" s="284">
        <v>-9.9431080896490998E-2</v>
      </c>
      <c r="D5696" s="284">
        <v>-0.15148430327126999</v>
      </c>
      <c r="E5696" s="284">
        <v>-0.42517024222410499</v>
      </c>
    </row>
    <row r="5697" spans="1:5" x14ac:dyDescent="0.25">
      <c r="A5697" s="284">
        <v>30235.633758857199</v>
      </c>
      <c r="B5697" s="284">
        <v>-0.31058110400432598</v>
      </c>
      <c r="C5697" s="284">
        <v>-9.9418874036246899E-2</v>
      </c>
      <c r="D5697" s="284">
        <v>-0.15148278012153499</v>
      </c>
      <c r="E5697" s="284">
        <v>-0.42519037834638101</v>
      </c>
    </row>
    <row r="5698" spans="1:5" x14ac:dyDescent="0.25">
      <c r="A5698" s="284">
        <v>30237.178636163801</v>
      </c>
      <c r="B5698" s="284">
        <v>-0.77547184506125999</v>
      </c>
      <c r="C5698" s="284">
        <v>-9.9404308185686394E-2</v>
      </c>
      <c r="D5698" s="284">
        <v>-0.15148096269332201</v>
      </c>
      <c r="E5698" s="284">
        <v>-0.42521440329214399</v>
      </c>
    </row>
    <row r="5699" spans="1:5" x14ac:dyDescent="0.25">
      <c r="A5699" s="284">
        <v>30241.1077390061</v>
      </c>
      <c r="B5699" s="284">
        <v>-0.42692060357018002</v>
      </c>
      <c r="C5699" s="284">
        <v>-9.93672516937463E-2</v>
      </c>
      <c r="D5699" s="284">
        <v>-0.151476346080654</v>
      </c>
      <c r="E5699" s="284">
        <v>-0.425275498838111</v>
      </c>
    </row>
    <row r="5700" spans="1:5" x14ac:dyDescent="0.25">
      <c r="A5700" s="284">
        <v>30241.221485283801</v>
      </c>
      <c r="B5700" s="284">
        <v>-8.2666138509057699E-2</v>
      </c>
      <c r="C5700" s="284">
        <v>-9.9366178850493994E-2</v>
      </c>
      <c r="D5700" s="284">
        <v>-0.1514762146542</v>
      </c>
      <c r="E5700" s="284">
        <v>-0.42527726736704002</v>
      </c>
    </row>
    <row r="5701" spans="1:5" x14ac:dyDescent="0.25">
      <c r="A5701" s="284">
        <v>30241.5210432145</v>
      </c>
      <c r="B5701" s="284">
        <v>-0.30238094971082302</v>
      </c>
      <c r="C5701" s="284">
        <v>-9.9363352732877594E-2</v>
      </c>
      <c r="D5701" s="284">
        <v>-0.15147586853441899</v>
      </c>
      <c r="E5701" s="284">
        <v>-0.42528192489849398</v>
      </c>
    </row>
    <row r="5702" spans="1:5" x14ac:dyDescent="0.25">
      <c r="A5702" s="284">
        <v>30241.7861406829</v>
      </c>
      <c r="B5702" s="284">
        <v>-3.3564735124846902E-2</v>
      </c>
      <c r="C5702" s="284">
        <v>-9.9360851648489304E-2</v>
      </c>
      <c r="D5702" s="284">
        <v>-0.15147556223146999</v>
      </c>
      <c r="E5702" s="284">
        <v>-0.42528604657741298</v>
      </c>
    </row>
    <row r="5703" spans="1:5" x14ac:dyDescent="0.25">
      <c r="A5703" s="284">
        <v>30245.057289220102</v>
      </c>
      <c r="B5703" s="284">
        <v>-8.0755136659493895E-2</v>
      </c>
      <c r="C5703" s="284">
        <v>-9.9329984887547296E-2</v>
      </c>
      <c r="D5703" s="284">
        <v>-0.15147178263127201</v>
      </c>
      <c r="E5703" s="284">
        <v>-0.42533690181018102</v>
      </c>
    </row>
    <row r="5704" spans="1:5" x14ac:dyDescent="0.25">
      <c r="A5704" s="284">
        <v>30246.833463405801</v>
      </c>
      <c r="B5704" s="284">
        <v>-0.57948208444296201</v>
      </c>
      <c r="C5704" s="284">
        <v>-9.9313220051013507E-2</v>
      </c>
      <c r="D5704" s="284">
        <v>-0.151469730377079</v>
      </c>
      <c r="E5704" s="284">
        <v>-0.42536451228366201</v>
      </c>
    </row>
    <row r="5705" spans="1:5" x14ac:dyDescent="0.25">
      <c r="A5705" s="284">
        <v>30247.2783148991</v>
      </c>
      <c r="B5705" s="284">
        <v>-6.8380522371591604E-2</v>
      </c>
      <c r="C5705" s="284">
        <v>-9.93090212158831E-2</v>
      </c>
      <c r="D5705" s="284">
        <v>-0.15146921637999999</v>
      </c>
      <c r="E5705" s="284">
        <v>-0.42537142652866</v>
      </c>
    </row>
    <row r="5706" spans="1:5" x14ac:dyDescent="0.25">
      <c r="A5706" s="284">
        <v>30256.875566063001</v>
      </c>
      <c r="B5706" s="284">
        <v>-0.19583628246930801</v>
      </c>
      <c r="C5706" s="284">
        <v>-9.9218369726040895E-2</v>
      </c>
      <c r="D5706" s="284">
        <v>-0.15145830221950701</v>
      </c>
      <c r="E5706" s="284">
        <v>-0.42552057647569802</v>
      </c>
    </row>
    <row r="5707" spans="1:5" x14ac:dyDescent="0.25">
      <c r="A5707" s="284">
        <v>30268.753021685101</v>
      </c>
      <c r="B5707" s="284">
        <v>0.39603723201164798</v>
      </c>
      <c r="C5707" s="284">
        <v>-9.9106067796629393E-2</v>
      </c>
      <c r="D5707" s="284">
        <v>-0.151445139456616</v>
      </c>
      <c r="E5707" s="284">
        <v>-0.425705079432949</v>
      </c>
    </row>
    <row r="5708" spans="1:5" x14ac:dyDescent="0.25">
      <c r="A5708" s="284">
        <v>30269.695024047302</v>
      </c>
      <c r="B5708" s="284">
        <v>-8.1819259985305107E-2</v>
      </c>
      <c r="C5708" s="284">
        <v>-9.90971542804433E-2</v>
      </c>
      <c r="D5708" s="284">
        <v>-0.15144411818446701</v>
      </c>
      <c r="E5708" s="284">
        <v>-0.42571970972357198</v>
      </c>
    </row>
    <row r="5709" spans="1:5" x14ac:dyDescent="0.25">
      <c r="A5709" s="284">
        <v>30274.468900167099</v>
      </c>
      <c r="B5709" s="284">
        <v>-0.27698320526133902</v>
      </c>
      <c r="C5709" s="284">
        <v>-9.9051962024250997E-2</v>
      </c>
      <c r="D5709" s="284">
        <v>-0.15143894258521501</v>
      </c>
      <c r="E5709" s="284">
        <v>-0.425793842113804</v>
      </c>
    </row>
    <row r="5710" spans="1:5" x14ac:dyDescent="0.25">
      <c r="A5710" s="284">
        <v>30275.223756533</v>
      </c>
      <c r="B5710" s="284">
        <v>-0.40409114979699201</v>
      </c>
      <c r="C5710" s="284">
        <v>-9.9044815199956102E-2</v>
      </c>
      <c r="D5710" s="284">
        <v>-0.151438124207455</v>
      </c>
      <c r="E5710" s="284">
        <v>-0.42580556256110502</v>
      </c>
    </row>
    <row r="5711" spans="1:5" x14ac:dyDescent="0.25">
      <c r="A5711" s="284">
        <v>30284.988038552499</v>
      </c>
      <c r="B5711" s="284">
        <v>-7.8543276977061094E-2</v>
      </c>
      <c r="C5711" s="284">
        <v>-9.8952320877097294E-2</v>
      </c>
      <c r="D5711" s="284">
        <v>-0.15142753825812399</v>
      </c>
      <c r="E5711" s="284">
        <v>-0.42595713579248401</v>
      </c>
    </row>
    <row r="5712" spans="1:5" x14ac:dyDescent="0.25">
      <c r="A5712" s="284">
        <v>30294.7859176042</v>
      </c>
      <c r="B5712" s="284">
        <v>-0.38081792419507599</v>
      </c>
      <c r="C5712" s="284">
        <v>-9.8859402848782904E-2</v>
      </c>
      <c r="D5712" s="284">
        <v>-0.15141722112967901</v>
      </c>
      <c r="E5712" s="284">
        <v>-0.426109183986354</v>
      </c>
    </row>
    <row r="5713" spans="1:5" x14ac:dyDescent="0.25">
      <c r="A5713" s="284">
        <v>30295.1893527436</v>
      </c>
      <c r="B5713" s="284">
        <v>-1.0088578822793499</v>
      </c>
      <c r="C5713" s="284">
        <v>-9.88555744990159E-2</v>
      </c>
      <c r="D5713" s="284">
        <v>-0.15141680050793799</v>
      </c>
      <c r="E5713" s="284">
        <v>-0.42611544338334301</v>
      </c>
    </row>
    <row r="5714" spans="1:5" x14ac:dyDescent="0.25">
      <c r="A5714" s="284">
        <v>30298.673654221799</v>
      </c>
      <c r="B5714" s="284">
        <v>-0.36979241463474</v>
      </c>
      <c r="C5714" s="284">
        <v>-9.8822508993201497E-2</v>
      </c>
      <c r="D5714" s="284">
        <v>-0.151413188700531</v>
      </c>
      <c r="E5714" s="284">
        <v>-0.42616949943954202</v>
      </c>
    </row>
    <row r="5715" spans="1:5" x14ac:dyDescent="0.25">
      <c r="A5715" s="284">
        <v>30306.5309230569</v>
      </c>
      <c r="B5715" s="284">
        <v>-0.97266508809983299</v>
      </c>
      <c r="C5715" s="284">
        <v>-9.8747894916724102E-2</v>
      </c>
      <c r="D5715" s="284">
        <v>-0.15140514412725301</v>
      </c>
      <c r="E5715" s="284">
        <v>-0.42629137498650599</v>
      </c>
    </row>
    <row r="5716" spans="1:5" x14ac:dyDescent="0.25">
      <c r="A5716" s="284">
        <v>30307.261660199201</v>
      </c>
      <c r="B5716" s="284">
        <v>0.37753830247082598</v>
      </c>
      <c r="C5716" s="284">
        <v>-9.8740954151465193E-2</v>
      </c>
      <c r="D5716" s="284">
        <v>-0.151404411176604</v>
      </c>
      <c r="E5716" s="284">
        <v>-0.42630270790601899</v>
      </c>
    </row>
    <row r="5717" spans="1:5" x14ac:dyDescent="0.25">
      <c r="A5717" s="284">
        <v>30307.700585358602</v>
      </c>
      <c r="B5717" s="284">
        <v>-0.27744145730540498</v>
      </c>
      <c r="C5717" s="284">
        <v>-9.8736783933343897E-2</v>
      </c>
      <c r="D5717" s="284">
        <v>-0.15140397092187899</v>
      </c>
      <c r="E5717" s="284">
        <v>-0.42630951501722503</v>
      </c>
    </row>
    <row r="5718" spans="1:5" x14ac:dyDescent="0.25">
      <c r="A5718" s="284">
        <v>30311.1220759723</v>
      </c>
      <c r="B5718" s="284">
        <v>-7.2539079801747799E-2</v>
      </c>
      <c r="C5718" s="284">
        <v>-9.8704269807794703E-2</v>
      </c>
      <c r="D5718" s="284">
        <v>-0.151400539067087</v>
      </c>
      <c r="E5718" s="284">
        <v>-0.42636257428917801</v>
      </c>
    </row>
    <row r="5719" spans="1:5" x14ac:dyDescent="0.25">
      <c r="A5719" s="284">
        <v>30311.213190546099</v>
      </c>
      <c r="B5719" s="284">
        <v>1.6655084347050299E-2</v>
      </c>
      <c r="C5719" s="284">
        <v>-9.8703403793667294E-2</v>
      </c>
      <c r="D5719" s="284">
        <v>-0.151400447676515</v>
      </c>
      <c r="E5719" s="284">
        <v>-0.42636398718349999</v>
      </c>
    </row>
    <row r="5720" spans="1:5" x14ac:dyDescent="0.25">
      <c r="A5720" s="284">
        <v>30319.551960442201</v>
      </c>
      <c r="B5720" s="284">
        <v>-0.36636542599884903</v>
      </c>
      <c r="C5720" s="284">
        <v>-9.8624111368353001E-2</v>
      </c>
      <c r="D5720" s="284">
        <v>-0.151392134339703</v>
      </c>
      <c r="E5720" s="284">
        <v>-0.42649326679574801</v>
      </c>
    </row>
    <row r="5721" spans="1:5" x14ac:dyDescent="0.25">
      <c r="A5721" s="284">
        <v>30324.777992115</v>
      </c>
      <c r="B5721" s="284">
        <v>-0.39636734969316101</v>
      </c>
      <c r="C5721" s="284">
        <v>-9.8574374260890205E-2</v>
      </c>
      <c r="D5721" s="284">
        <v>-0.15138702204879301</v>
      </c>
      <c r="E5721" s="284">
        <v>-0.42657428727954699</v>
      </c>
    </row>
    <row r="5722" spans="1:5" x14ac:dyDescent="0.25">
      <c r="A5722" s="284">
        <v>30325.814768073698</v>
      </c>
      <c r="B5722" s="284">
        <v>-0.67391261040598005</v>
      </c>
      <c r="C5722" s="284">
        <v>-9.85645070728393E-2</v>
      </c>
      <c r="D5722" s="284">
        <v>-0.151386007837505</v>
      </c>
      <c r="E5722" s="284">
        <v>-0.42659035714054999</v>
      </c>
    </row>
    <row r="5723" spans="1:5" x14ac:dyDescent="0.25">
      <c r="A5723" s="284">
        <v>30326.4882909111</v>
      </c>
      <c r="B5723" s="284">
        <v>-0.68634910239467894</v>
      </c>
      <c r="C5723" s="284">
        <v>-9.8558097031753E-2</v>
      </c>
      <c r="D5723" s="284">
        <v>-0.151385348973401</v>
      </c>
      <c r="E5723" s="284">
        <v>-0.42660079636537301</v>
      </c>
    </row>
    <row r="5724" spans="1:5" x14ac:dyDescent="0.25">
      <c r="A5724" s="284">
        <v>30344.0701768783</v>
      </c>
      <c r="B5724" s="284">
        <v>-0.215184901837395</v>
      </c>
      <c r="C5724" s="284">
        <v>-9.8390554419945903E-2</v>
      </c>
      <c r="D5724" s="284">
        <v>-0.15136863992977401</v>
      </c>
      <c r="E5724" s="284">
        <v>-0.42687323267479099</v>
      </c>
    </row>
    <row r="5725" spans="1:5" x14ac:dyDescent="0.25">
      <c r="A5725" s="284">
        <v>30345.439674484402</v>
      </c>
      <c r="B5725" s="284">
        <v>-0.75886739620536503</v>
      </c>
      <c r="C5725" s="284">
        <v>-9.8377490303603196E-2</v>
      </c>
      <c r="D5725" s="284">
        <v>-0.151367367541628</v>
      </c>
      <c r="E5725" s="284">
        <v>-0.42689444772985802</v>
      </c>
    </row>
    <row r="5726" spans="1:5" x14ac:dyDescent="0.25">
      <c r="A5726" s="284">
        <v>30349.299791077701</v>
      </c>
      <c r="B5726" s="284">
        <v>-0.514739542085629</v>
      </c>
      <c r="C5726" s="284">
        <v>-9.8340667302201604E-2</v>
      </c>
      <c r="D5726" s="284">
        <v>-0.15136378114134999</v>
      </c>
      <c r="E5726" s="284">
        <v>-0.42695424102254997</v>
      </c>
    </row>
    <row r="5727" spans="1:5" x14ac:dyDescent="0.25">
      <c r="A5727" s="284">
        <v>30352.821048451398</v>
      </c>
      <c r="B5727" s="284">
        <v>-0.11795091513549</v>
      </c>
      <c r="C5727" s="284">
        <v>-9.8307070926166099E-2</v>
      </c>
      <c r="D5727" s="284">
        <v>-0.151360509572184</v>
      </c>
      <c r="E5727" s="284">
        <v>-0.42700877951840399</v>
      </c>
    </row>
    <row r="5728" spans="1:5" x14ac:dyDescent="0.25">
      <c r="A5728" s="284">
        <v>30358.4075330511</v>
      </c>
      <c r="B5728" s="284">
        <v>0.21094474036167399</v>
      </c>
      <c r="C5728" s="284">
        <v>-9.8253727045870806E-2</v>
      </c>
      <c r="D5728" s="284">
        <v>-0.151355458579993</v>
      </c>
      <c r="E5728" s="284">
        <v>-0.42709529486992998</v>
      </c>
    </row>
    <row r="5729" spans="1:5" x14ac:dyDescent="0.25">
      <c r="A5729" s="284">
        <v>30359.244551710599</v>
      </c>
      <c r="B5729" s="284">
        <v>0.69653772822353399</v>
      </c>
      <c r="C5729" s="284">
        <v>-9.8245731908027406E-2</v>
      </c>
      <c r="D5729" s="284">
        <v>-0.151354708761819</v>
      </c>
      <c r="E5729" s="284">
        <v>-0.427108256376867</v>
      </c>
    </row>
    <row r="5730" spans="1:5" x14ac:dyDescent="0.25">
      <c r="A5730" s="284">
        <v>30361.4725946254</v>
      </c>
      <c r="B5730" s="284">
        <v>-0.402102610387989</v>
      </c>
      <c r="C5730" s="284">
        <v>-9.8224444271694494E-2</v>
      </c>
      <c r="D5730" s="284">
        <v>-0.1513527128361</v>
      </c>
      <c r="E5730" s="284">
        <v>-0.42714275834808402</v>
      </c>
    </row>
    <row r="5731" spans="1:5" x14ac:dyDescent="0.25">
      <c r="A5731" s="284">
        <v>30362.8168715746</v>
      </c>
      <c r="B5731" s="284">
        <v>-0.22784593515818899</v>
      </c>
      <c r="C5731" s="284">
        <v>-9.82115999955918E-2</v>
      </c>
      <c r="D5731" s="284">
        <v>-0.15135150860573399</v>
      </c>
      <c r="E5731" s="284">
        <v>-0.42716357328080601</v>
      </c>
    </row>
    <row r="5732" spans="1:5" x14ac:dyDescent="0.25">
      <c r="A5732" s="284">
        <v>30363.874487214001</v>
      </c>
      <c r="B5732" s="284">
        <v>-0.27896255593289299</v>
      </c>
      <c r="C5732" s="284">
        <v>-9.82014947064309E-2</v>
      </c>
      <c r="D5732" s="284">
        <v>-0.151350561172342</v>
      </c>
      <c r="E5732" s="284">
        <v>-0.42717994893844702</v>
      </c>
    </row>
    <row r="5733" spans="1:5" x14ac:dyDescent="0.25">
      <c r="A5733" s="284">
        <v>30364.3551313393</v>
      </c>
      <c r="B5733" s="284">
        <v>0.26078176992936403</v>
      </c>
      <c r="C5733" s="284">
        <v>-9.8196900738019094E-2</v>
      </c>
      <c r="D5733" s="284">
        <v>-0.151350130601654</v>
      </c>
      <c r="E5733" s="284">
        <v>-0.427187391021704</v>
      </c>
    </row>
    <row r="5734" spans="1:5" x14ac:dyDescent="0.25">
      <c r="A5734" s="284">
        <v>30365.835197938199</v>
      </c>
      <c r="B5734" s="284">
        <v>-0.39152838709804999</v>
      </c>
      <c r="C5734" s="284">
        <v>-9.8182754348111204E-2</v>
      </c>
      <c r="D5734" s="284">
        <v>-0.15134880472818399</v>
      </c>
      <c r="E5734" s="284">
        <v>-0.42721030688350697</v>
      </c>
    </row>
    <row r="5735" spans="1:5" x14ac:dyDescent="0.25">
      <c r="A5735" s="284">
        <v>30366.056339393301</v>
      </c>
      <c r="B5735" s="284">
        <v>-0.14070359920240699</v>
      </c>
      <c r="C5735" s="284">
        <v>-9.8180640691029705E-2</v>
      </c>
      <c r="D5735" s="284">
        <v>-0.15134860673266901</v>
      </c>
      <c r="E5735" s="284">
        <v>-0.42721373070951602</v>
      </c>
    </row>
    <row r="5736" spans="1:5" x14ac:dyDescent="0.25">
      <c r="A5736" s="284">
        <v>30367.962987600698</v>
      </c>
      <c r="B5736" s="284">
        <v>-0.88173547351370096</v>
      </c>
      <c r="C5736" s="284">
        <v>-9.8162406643118205E-2</v>
      </c>
      <c r="D5736" s="284">
        <v>-0.15134694143514801</v>
      </c>
      <c r="E5736" s="284">
        <v>-0.42724325000720598</v>
      </c>
    </row>
    <row r="5737" spans="1:5" x14ac:dyDescent="0.25">
      <c r="A5737" s="284">
        <v>30377.886376191898</v>
      </c>
      <c r="B5737" s="284">
        <v>-0.104906838089702</v>
      </c>
      <c r="C5737" s="284">
        <v>-9.8067487953799298E-2</v>
      </c>
      <c r="D5737" s="284">
        <v>-0.15133829062006199</v>
      </c>
      <c r="E5737" s="284">
        <v>-0.42739686547553102</v>
      </c>
    </row>
    <row r="5738" spans="1:5" x14ac:dyDescent="0.25">
      <c r="A5738" s="284">
        <v>30379.179820129601</v>
      </c>
      <c r="B5738" s="284">
        <v>-0.97716562923953998</v>
      </c>
      <c r="C5738" s="284">
        <v>-9.8055108903806906E-2</v>
      </c>
      <c r="D5738" s="284">
        <v>-0.15133718132188301</v>
      </c>
      <c r="E5738" s="284">
        <v>-0.42741688562679703</v>
      </c>
    </row>
    <row r="5739" spans="1:5" x14ac:dyDescent="0.25">
      <c r="A5739" s="284">
        <v>30379.852961275999</v>
      </c>
      <c r="B5739" s="284">
        <v>0.15713905739724901</v>
      </c>
      <c r="C5739" s="284">
        <v>-9.8048665700094198E-2</v>
      </c>
      <c r="D5739" s="284">
        <v>-0.151336604014877</v>
      </c>
      <c r="E5739" s="284">
        <v>-0.42742730437834803</v>
      </c>
    </row>
    <row r="5740" spans="1:5" x14ac:dyDescent="0.25">
      <c r="A5740" s="284">
        <v>30380.018208238402</v>
      </c>
      <c r="B5740" s="284">
        <v>-0.55071617877969803</v>
      </c>
      <c r="C5740" s="284">
        <v>-9.8047083652531897E-2</v>
      </c>
      <c r="D5740" s="284">
        <v>-0.151336462293888</v>
      </c>
      <c r="E5740" s="284">
        <v>-0.42742986203962702</v>
      </c>
    </row>
    <row r="5741" spans="1:5" x14ac:dyDescent="0.25">
      <c r="A5741" s="284">
        <v>30384.237538181798</v>
      </c>
      <c r="B5741" s="284">
        <v>-0.29633475449893898</v>
      </c>
      <c r="C5741" s="284">
        <v>-9.8006684696484395E-2</v>
      </c>
      <c r="D5741" s="284">
        <v>-0.151332899643396</v>
      </c>
      <c r="E5741" s="284">
        <v>-0.42749516444729302</v>
      </c>
    </row>
    <row r="5742" spans="1:5" x14ac:dyDescent="0.25">
      <c r="A5742" s="284">
        <v>30393.970952519201</v>
      </c>
      <c r="B5742" s="284">
        <v>-0.80520927059004599</v>
      </c>
      <c r="C5742" s="284">
        <v>-9.7913424041871505E-2</v>
      </c>
      <c r="D5742" s="284">
        <v>-0.15132475841553</v>
      </c>
      <c r="E5742" s="284">
        <v>-0.42764578612982401</v>
      </c>
    </row>
    <row r="5743" spans="1:5" x14ac:dyDescent="0.25">
      <c r="A5743" s="284">
        <v>30397.8688139199</v>
      </c>
      <c r="B5743" s="284">
        <v>-0.149677047810759</v>
      </c>
      <c r="C5743" s="284">
        <v>-9.7876051995760105E-2</v>
      </c>
      <c r="D5743" s="284">
        <v>-0.15132156941845201</v>
      </c>
      <c r="E5743" s="284">
        <v>-0.42770609607377302</v>
      </c>
    </row>
    <row r="5744" spans="1:5" x14ac:dyDescent="0.25">
      <c r="A5744" s="284">
        <v>30398.139375601299</v>
      </c>
      <c r="B5744" s="284">
        <v>-0.46921477561110397</v>
      </c>
      <c r="C5744" s="284">
        <v>-9.7873457103504299E-2</v>
      </c>
      <c r="D5744" s="284">
        <v>-0.15132134806106601</v>
      </c>
      <c r="E5744" s="284">
        <v>-0.42771028227207097</v>
      </c>
    </row>
    <row r="5745" spans="1:5" x14ac:dyDescent="0.25">
      <c r="A5745" s="284">
        <v>30404.069793042901</v>
      </c>
      <c r="B5745" s="284">
        <v>0.16699765142429401</v>
      </c>
      <c r="C5745" s="284">
        <v>-9.7816566491686102E-2</v>
      </c>
      <c r="D5745" s="284">
        <v>-0.151316517535274</v>
      </c>
      <c r="E5745" s="284">
        <v>-0.427802032006665</v>
      </c>
    </row>
    <row r="5746" spans="1:5" x14ac:dyDescent="0.25">
      <c r="A5746" s="284">
        <v>30404.6095946071</v>
      </c>
      <c r="B5746" s="284">
        <v>-0.50026879306448402</v>
      </c>
      <c r="C5746" s="284">
        <v>-9.7811385374804105E-2</v>
      </c>
      <c r="D5746" s="284">
        <v>-0.15131608471121</v>
      </c>
      <c r="E5746" s="284">
        <v>-0.42781038299445601</v>
      </c>
    </row>
    <row r="5747" spans="1:5" x14ac:dyDescent="0.25">
      <c r="A5747" s="284">
        <v>30411.1225949871</v>
      </c>
      <c r="B5747" s="284">
        <v>0.32618046673567003</v>
      </c>
      <c r="C5747" s="284">
        <v>-9.7748864523354004E-2</v>
      </c>
      <c r="D5747" s="284">
        <v>-0.15131090237156899</v>
      </c>
      <c r="E5747" s="284">
        <v>-0.42791113258269903</v>
      </c>
    </row>
    <row r="5748" spans="1:5" x14ac:dyDescent="0.25">
      <c r="A5748" s="284">
        <v>30413.892851273798</v>
      </c>
      <c r="B5748" s="284">
        <v>-1.1086794952269201</v>
      </c>
      <c r="C5748" s="284">
        <v>-9.7722258300899104E-2</v>
      </c>
      <c r="D5748" s="284">
        <v>-0.15130872249122401</v>
      </c>
      <c r="E5748" s="284">
        <v>-0.42795398397817103</v>
      </c>
    </row>
    <row r="5749" spans="1:5" x14ac:dyDescent="0.25">
      <c r="A5749" s="284">
        <v>30414.604590974999</v>
      </c>
      <c r="B5749" s="284">
        <v>-0.18340079949639199</v>
      </c>
      <c r="C5749" s="284">
        <v>-9.7715421544208106E-2</v>
      </c>
      <c r="D5749" s="284">
        <v>-0.151308163437716</v>
      </c>
      <c r="E5749" s="284">
        <v>-0.42796499281165401</v>
      </c>
    </row>
    <row r="5750" spans="1:5" x14ac:dyDescent="0.25">
      <c r="A5750" s="284">
        <v>30416.479546129201</v>
      </c>
      <c r="B5750" s="284">
        <v>-8.5357865583290907E-2</v>
      </c>
      <c r="C5750" s="284">
        <v>-9.7697409623122594E-2</v>
      </c>
      <c r="D5750" s="284">
        <v>-0.151306705459058</v>
      </c>
      <c r="E5750" s="284">
        <v>-0.42799399301299601</v>
      </c>
    </row>
    <row r="5751" spans="1:5" x14ac:dyDescent="0.25">
      <c r="A5751" s="284">
        <v>30418.4592173493</v>
      </c>
      <c r="B5751" s="284">
        <v>-0.28829006978367</v>
      </c>
      <c r="C5751" s="284">
        <v>-9.7678387397281796E-2</v>
      </c>
      <c r="D5751" s="284">
        <v>-0.151305166823305</v>
      </c>
      <c r="E5751" s="284">
        <v>-0.428024611907108</v>
      </c>
    </row>
    <row r="5752" spans="1:5" x14ac:dyDescent="0.25">
      <c r="A5752" s="284">
        <v>30420.6026302467</v>
      </c>
      <c r="B5752" s="284">
        <v>-0.99288551788034896</v>
      </c>
      <c r="C5752" s="284">
        <v>-9.7657783241920801E-2</v>
      </c>
      <c r="D5752" s="284">
        <v>-0.151303514540261</v>
      </c>
      <c r="E5752" s="284">
        <v>-0.42805776244330401</v>
      </c>
    </row>
    <row r="5753" spans="1:5" x14ac:dyDescent="0.25">
      <c r="A5753" s="284">
        <v>30428.602285531699</v>
      </c>
      <c r="B5753" s="284">
        <v>0.19226945472947701</v>
      </c>
      <c r="C5753" s="284">
        <v>-9.7580866210174699E-2</v>
      </c>
      <c r="D5753" s="284">
        <v>-0.15129743119728301</v>
      </c>
      <c r="E5753" s="284">
        <v>-0.42818147701494003</v>
      </c>
    </row>
    <row r="5754" spans="1:5" x14ac:dyDescent="0.25">
      <c r="A5754" s="284">
        <v>30431.992581348899</v>
      </c>
      <c r="B5754" s="284">
        <v>-0.14771441161326401</v>
      </c>
      <c r="C5754" s="284">
        <v>-9.7548248110113506E-2</v>
      </c>
      <c r="D5754" s="284">
        <v>-0.151294893407739</v>
      </c>
      <c r="E5754" s="284">
        <v>-0.428233902632217</v>
      </c>
    </row>
    <row r="5755" spans="1:5" x14ac:dyDescent="0.25">
      <c r="A5755" s="284">
        <v>30435.307145616898</v>
      </c>
      <c r="B5755" s="284">
        <v>-0.24257750440922499</v>
      </c>
      <c r="C5755" s="284">
        <v>-9.7516345348325803E-2</v>
      </c>
      <c r="D5755" s="284">
        <v>-0.15129246000822599</v>
      </c>
      <c r="E5755" s="284">
        <v>-0.42828515670990402</v>
      </c>
    </row>
    <row r="5756" spans="1:5" x14ac:dyDescent="0.25">
      <c r="A5756" s="284">
        <v>30436.340460668602</v>
      </c>
      <c r="B5756" s="284">
        <v>-0.94035965656940101</v>
      </c>
      <c r="C5756" s="284">
        <v>-9.75063964028174E-2</v>
      </c>
      <c r="D5756" s="284">
        <v>-0.15129170144123399</v>
      </c>
      <c r="E5756" s="284">
        <v>-0.428301134398206</v>
      </c>
    </row>
    <row r="5757" spans="1:5" x14ac:dyDescent="0.25">
      <c r="A5757" s="284">
        <v>30439.050484798601</v>
      </c>
      <c r="B5757" s="284">
        <v>-0.233343357361082</v>
      </c>
      <c r="C5757" s="284">
        <v>-9.7480303796936896E-2</v>
      </c>
      <c r="D5757" s="284">
        <v>-0.15128971198521099</v>
      </c>
      <c r="E5757" s="284">
        <v>-0.42834303727192502</v>
      </c>
    </row>
    <row r="5758" spans="1:5" x14ac:dyDescent="0.25">
      <c r="A5758" s="284">
        <v>30443.6453909261</v>
      </c>
      <c r="B5758" s="284">
        <v>-0.12694351559574499</v>
      </c>
      <c r="C5758" s="284">
        <v>-9.7436041580936605E-2</v>
      </c>
      <c r="D5758" s="284">
        <v>-0.151286354712999</v>
      </c>
      <c r="E5758" s="284">
        <v>-0.42841408116108398</v>
      </c>
    </row>
    <row r="5759" spans="1:5" x14ac:dyDescent="0.25">
      <c r="A5759" s="284">
        <v>30444.149935152502</v>
      </c>
      <c r="B5759" s="284">
        <v>-1.34862697254157E-3</v>
      </c>
      <c r="C5759" s="284">
        <v>-9.7431179060026699E-2</v>
      </c>
      <c r="D5759" s="284">
        <v>-0.15128599143413399</v>
      </c>
      <c r="E5759" s="284">
        <v>-0.42842188202853998</v>
      </c>
    </row>
    <row r="5760" spans="1:5" x14ac:dyDescent="0.25">
      <c r="A5760" s="284">
        <v>30445.132452405</v>
      </c>
      <c r="B5760" s="284">
        <v>-0.93082964201306495</v>
      </c>
      <c r="C5760" s="284">
        <v>-9.7421710096881498E-2</v>
      </c>
      <c r="D5760" s="284">
        <v>-0.15128530644775801</v>
      </c>
      <c r="E5760" s="284">
        <v>-0.42843707258663399</v>
      </c>
    </row>
    <row r="5761" spans="1:5" x14ac:dyDescent="0.25">
      <c r="A5761" s="284">
        <v>30449.7377548144</v>
      </c>
      <c r="B5761" s="284">
        <v>0.40883926861137199</v>
      </c>
      <c r="C5761" s="284">
        <v>-9.7377326714627802E-2</v>
      </c>
      <c r="D5761" s="284">
        <v>-0.15128210359256</v>
      </c>
      <c r="E5761" s="284">
        <v>-0.42850827222133597</v>
      </c>
    </row>
    <row r="5762" spans="1:5" x14ac:dyDescent="0.25">
      <c r="A5762" s="284">
        <v>30449.967442940801</v>
      </c>
      <c r="B5762" s="284">
        <v>-0.47767940395542202</v>
      </c>
      <c r="C5762" s="284">
        <v>-9.7375113106267605E-2</v>
      </c>
      <c r="D5762" s="284">
        <v>-0.15128194385108301</v>
      </c>
      <c r="E5762" s="284">
        <v>-0.42851182318657299</v>
      </c>
    </row>
    <row r="5763" spans="1:5" x14ac:dyDescent="0.25">
      <c r="A5763" s="284">
        <v>30453.943930085399</v>
      </c>
      <c r="B5763" s="284">
        <v>-8.1137218086946294E-2</v>
      </c>
      <c r="C5763" s="284">
        <v>-9.7336789901128595E-2</v>
      </c>
      <c r="D5763" s="284">
        <v>-0.15127917831879201</v>
      </c>
      <c r="E5763" s="284">
        <v>-0.42857329747439998</v>
      </c>
    </row>
    <row r="5764" spans="1:5" x14ac:dyDescent="0.25">
      <c r="A5764" s="284">
        <v>30455.5753037205</v>
      </c>
      <c r="B5764" s="284">
        <v>-0.22674281215914199</v>
      </c>
      <c r="C5764" s="284">
        <v>-9.7321056637206194E-2</v>
      </c>
      <c r="D5764" s="284">
        <v>-0.15127804374541001</v>
      </c>
      <c r="E5764" s="284">
        <v>-0.42859851760682999</v>
      </c>
    </row>
    <row r="5765" spans="1:5" x14ac:dyDescent="0.25">
      <c r="A5765" s="284">
        <v>30461.521430098099</v>
      </c>
      <c r="B5765" s="284">
        <v>-0.130953897274833</v>
      </c>
      <c r="C5765" s="284">
        <v>-9.7263680504693001E-2</v>
      </c>
      <c r="D5765" s="284">
        <v>-0.151273908385756</v>
      </c>
      <c r="E5765" s="284">
        <v>-0.428690436210028</v>
      </c>
    </row>
    <row r="5766" spans="1:5" x14ac:dyDescent="0.25">
      <c r="A5766" s="284">
        <v>30475.4951417952</v>
      </c>
      <c r="B5766" s="284">
        <v>-0.134304963158172</v>
      </c>
      <c r="C5766" s="284">
        <v>-9.7128742978286706E-2</v>
      </c>
      <c r="D5766" s="284">
        <v>-0.151264639236696</v>
      </c>
      <c r="E5766" s="284">
        <v>-0.42890643121164002</v>
      </c>
    </row>
    <row r="5767" spans="1:5" x14ac:dyDescent="0.25">
      <c r="A5767" s="284">
        <v>30477.631447949199</v>
      </c>
      <c r="B5767" s="284">
        <v>-0.508395088680069</v>
      </c>
      <c r="C5767" s="284">
        <v>-9.7108097701344306E-2</v>
      </c>
      <c r="D5767" s="284">
        <v>-0.151263277047474</v>
      </c>
      <c r="E5767" s="284">
        <v>-0.42893945059126698</v>
      </c>
    </row>
    <row r="5768" spans="1:5" x14ac:dyDescent="0.25">
      <c r="A5768" s="284">
        <v>30478.140289893101</v>
      </c>
      <c r="B5768" s="284">
        <v>-8.5679243140479602E-2</v>
      </c>
      <c r="C5768" s="284">
        <v>-9.7103179580336901E-2</v>
      </c>
      <c r="D5768" s="284">
        <v>-0.151262952590696</v>
      </c>
      <c r="E5768" s="284">
        <v>-0.42894731533062902</v>
      </c>
    </row>
    <row r="5769" spans="1:5" x14ac:dyDescent="0.25">
      <c r="A5769" s="284">
        <v>30480.2886858362</v>
      </c>
      <c r="B5769" s="284">
        <v>-0.55897752430662495</v>
      </c>
      <c r="C5769" s="284">
        <v>-9.7082410545186806E-2</v>
      </c>
      <c r="D5769" s="284">
        <v>-0.15126158269256901</v>
      </c>
      <c r="E5769" s="284">
        <v>-0.42898052100202999</v>
      </c>
    </row>
    <row r="5770" spans="1:5" x14ac:dyDescent="0.25">
      <c r="A5770" s="284">
        <v>30480.587425733502</v>
      </c>
      <c r="B5770" s="284">
        <v>-2.1218929252391101</v>
      </c>
      <c r="C5770" s="284">
        <v>-9.7079522558246506E-2</v>
      </c>
      <c r="D5770" s="284">
        <v>-0.15126139220476501</v>
      </c>
      <c r="E5770" s="284">
        <v>-0.42898513829420598</v>
      </c>
    </row>
    <row r="5771" spans="1:5" x14ac:dyDescent="0.25">
      <c r="A5771" s="284">
        <v>30481.075436339401</v>
      </c>
      <c r="B5771" s="284">
        <v>-0.191323832894852</v>
      </c>
      <c r="C5771" s="284">
        <v>-9.7074804181016397E-2</v>
      </c>
      <c r="D5771" s="284">
        <v>-0.151261081030832</v>
      </c>
      <c r="E5771" s="284">
        <v>-0.42899268090950499</v>
      </c>
    </row>
    <row r="5772" spans="1:5" x14ac:dyDescent="0.25">
      <c r="A5772" s="284">
        <v>30482.152221019998</v>
      </c>
      <c r="B5772" s="284">
        <v>-7.3317991332311205E-2</v>
      </c>
      <c r="C5772" s="284">
        <v>-9.7064392401126395E-2</v>
      </c>
      <c r="D5772" s="284">
        <v>-0.15126039443238601</v>
      </c>
      <c r="E5772" s="284">
        <v>-0.42900932339484099</v>
      </c>
    </row>
    <row r="5773" spans="1:5" x14ac:dyDescent="0.25">
      <c r="A5773" s="284">
        <v>30483.5403800442</v>
      </c>
      <c r="B5773" s="284">
        <v>-8.2944595311274003E-2</v>
      </c>
      <c r="C5773" s="284">
        <v>-9.7050968250029401E-2</v>
      </c>
      <c r="D5773" s="284">
        <v>-0.15125950928993701</v>
      </c>
      <c r="E5773" s="284">
        <v>-0.42903077839566001</v>
      </c>
    </row>
    <row r="5774" spans="1:5" x14ac:dyDescent="0.25">
      <c r="A5774" s="284">
        <v>30485.3129777633</v>
      </c>
      <c r="B5774" s="284">
        <v>-0.30869491545480998</v>
      </c>
      <c r="C5774" s="284">
        <v>-9.7033820563580703E-2</v>
      </c>
      <c r="D5774" s="284">
        <v>-0.15125837901490499</v>
      </c>
      <c r="E5774" s="284">
        <v>-0.42905817492935899</v>
      </c>
    </row>
    <row r="5775" spans="1:5" x14ac:dyDescent="0.25">
      <c r="A5775" s="284">
        <v>30487.389222914098</v>
      </c>
      <c r="B5775" s="284">
        <v>-0.410379242187497</v>
      </c>
      <c r="C5775" s="284">
        <v>-9.7013735464489895E-2</v>
      </c>
      <c r="D5775" s="284">
        <v>-0.15125705512283899</v>
      </c>
      <c r="E5775" s="284">
        <v>-0.429090264114455</v>
      </c>
    </row>
    <row r="5776" spans="1:5" x14ac:dyDescent="0.25">
      <c r="A5776" s="284">
        <v>30487.526233081298</v>
      </c>
      <c r="B5776" s="284">
        <v>-1.6099782970202502E-2</v>
      </c>
      <c r="C5776" s="284">
        <v>-9.7012410060896101E-2</v>
      </c>
      <c r="D5776" s="284">
        <v>-0.151256967759999</v>
      </c>
      <c r="E5776" s="284">
        <v>-0.42909238164842201</v>
      </c>
    </row>
    <row r="5777" spans="1:5" x14ac:dyDescent="0.25">
      <c r="A5777" s="284">
        <v>30490.722060182801</v>
      </c>
      <c r="B5777" s="284">
        <v>-0.96265968862460105</v>
      </c>
      <c r="C5777" s="284">
        <v>-9.6981488118944997E-2</v>
      </c>
      <c r="D5777" s="284">
        <v>-0.15125492998033699</v>
      </c>
      <c r="E5777" s="284">
        <v>-0.42914177373270801</v>
      </c>
    </row>
    <row r="5778" spans="1:5" x14ac:dyDescent="0.25">
      <c r="A5778" s="284">
        <v>30495.260637239</v>
      </c>
      <c r="B5778" s="284">
        <v>-0.41818281758687598</v>
      </c>
      <c r="C5778" s="284">
        <v>-9.6937556518079296E-2</v>
      </c>
      <c r="D5778" s="284">
        <v>-0.151252036012758</v>
      </c>
      <c r="E5778" s="284">
        <v>-0.42921191705551198</v>
      </c>
    </row>
    <row r="5779" spans="1:5" x14ac:dyDescent="0.25">
      <c r="A5779" s="284">
        <v>30495.366062606099</v>
      </c>
      <c r="B5779" s="284">
        <v>-7.4096932196099405E-2</v>
      </c>
      <c r="C5779" s="284">
        <v>-9.6936535793829395E-2</v>
      </c>
      <c r="D5779" s="284">
        <v>-0.151251968789576</v>
      </c>
      <c r="E5779" s="284">
        <v>-0.42921354636418602</v>
      </c>
    </row>
    <row r="5780" spans="1:5" x14ac:dyDescent="0.25">
      <c r="A5780" s="284">
        <v>30499.7934336773</v>
      </c>
      <c r="B5780" s="284">
        <v>-2.65400373024185</v>
      </c>
      <c r="C5780" s="284">
        <v>-9.6893659675172397E-2</v>
      </c>
      <c r="D5780" s="284">
        <v>-0.151249145731119</v>
      </c>
      <c r="E5780" s="284">
        <v>-0.42928196968853799</v>
      </c>
    </row>
    <row r="5781" spans="1:5" x14ac:dyDescent="0.25">
      <c r="A5781" s="284">
        <v>30504.472833260799</v>
      </c>
      <c r="B5781" s="284">
        <v>0.36605712013819702</v>
      </c>
      <c r="C5781" s="284">
        <v>-9.6848324974815395E-2</v>
      </c>
      <c r="D5781" s="284">
        <v>-0.15124633973447099</v>
      </c>
      <c r="E5781" s="284">
        <v>-0.429354287255449</v>
      </c>
    </row>
    <row r="5782" spans="1:5" x14ac:dyDescent="0.25">
      <c r="A5782" s="284">
        <v>30513.5738537574</v>
      </c>
      <c r="B5782" s="284">
        <v>-0.20047944919525701</v>
      </c>
      <c r="C5782" s="284">
        <v>-9.6760093518251697E-2</v>
      </c>
      <c r="D5782" s="284">
        <v>-0.151241006790511</v>
      </c>
      <c r="E5782" s="284">
        <v>-0.42949493631865199</v>
      </c>
    </row>
    <row r="5783" spans="1:5" x14ac:dyDescent="0.25">
      <c r="A5783" s="284">
        <v>30522.455755582501</v>
      </c>
      <c r="B5783" s="284">
        <v>-0.92057000464844696</v>
      </c>
      <c r="C5783" s="284">
        <v>-9.6673912957394206E-2</v>
      </c>
      <c r="D5783" s="284">
        <v>-0.151235957894852</v>
      </c>
      <c r="E5783" s="284">
        <v>-0.42963219790022</v>
      </c>
    </row>
    <row r="5784" spans="1:5" x14ac:dyDescent="0.25">
      <c r="A5784" s="284">
        <v>30524.923597896101</v>
      </c>
      <c r="B5784" s="284">
        <v>-0.30598257585390298</v>
      </c>
      <c r="C5784" s="284">
        <v>-9.66499470093167E-2</v>
      </c>
      <c r="D5784" s="284">
        <v>-0.151234577720951</v>
      </c>
      <c r="E5784" s="284">
        <v>-0.42967033615265299</v>
      </c>
    </row>
    <row r="5785" spans="1:5" x14ac:dyDescent="0.25">
      <c r="A5785" s="284">
        <v>30531.226820555399</v>
      </c>
      <c r="B5785" s="284">
        <v>-0.39170191643691499</v>
      </c>
      <c r="C5785" s="284">
        <v>-9.6588730469513398E-2</v>
      </c>
      <c r="D5785" s="284">
        <v>-0.15123116597991801</v>
      </c>
      <c r="E5785" s="284">
        <v>-0.42976774716697602</v>
      </c>
    </row>
    <row r="5786" spans="1:5" x14ac:dyDescent="0.25">
      <c r="A5786" s="284">
        <v>30536.419120134</v>
      </c>
      <c r="B5786" s="284">
        <v>-0.13571887802480401</v>
      </c>
      <c r="C5786" s="284">
        <v>-9.6538281978473098E-2</v>
      </c>
      <c r="D5786" s="284">
        <v>-0.151228355547463</v>
      </c>
      <c r="E5786" s="284">
        <v>-0.42984799064831702</v>
      </c>
    </row>
    <row r="5787" spans="1:5" x14ac:dyDescent="0.25">
      <c r="A5787" s="284">
        <v>30537.939200612698</v>
      </c>
      <c r="B5787" s="284">
        <v>0.53352980885104095</v>
      </c>
      <c r="C5787" s="284">
        <v>-9.6523506192047095E-2</v>
      </c>
      <c r="D5787" s="284">
        <v>-0.15122753277453899</v>
      </c>
      <c r="E5787" s="284">
        <v>-0.42987148265292102</v>
      </c>
    </row>
    <row r="5788" spans="1:5" x14ac:dyDescent="0.25">
      <c r="A5788" s="284">
        <v>30538.362565430201</v>
      </c>
      <c r="B5788" s="284">
        <v>0.28006639045616799</v>
      </c>
      <c r="C5788" s="284">
        <v>-9.6519390544417993E-2</v>
      </c>
      <c r="D5788" s="284">
        <v>-0.15122730362015199</v>
      </c>
      <c r="E5788" s="284">
        <v>-0.429878025535881</v>
      </c>
    </row>
    <row r="5789" spans="1:5" x14ac:dyDescent="0.25">
      <c r="A5789" s="284">
        <v>30541.192631987298</v>
      </c>
      <c r="B5789" s="284">
        <v>-0.98265378124450198</v>
      </c>
      <c r="C5789" s="284">
        <v>-9.6491874401278405E-2</v>
      </c>
      <c r="D5789" s="284">
        <v>-0.151225821183854</v>
      </c>
      <c r="E5789" s="284">
        <v>-0.42992176298416401</v>
      </c>
    </row>
    <row r="5790" spans="1:5" x14ac:dyDescent="0.25">
      <c r="A5790" s="284">
        <v>30560.900511698699</v>
      </c>
      <c r="B5790" s="284">
        <v>1.4746297533638799</v>
      </c>
      <c r="C5790" s="284">
        <v>-9.6300058938325703E-2</v>
      </c>
      <c r="D5790" s="284">
        <v>-0.15121621596021001</v>
      </c>
      <c r="E5790" s="284">
        <v>-0.43022635653229102</v>
      </c>
    </row>
    <row r="5791" spans="1:5" x14ac:dyDescent="0.25">
      <c r="A5791" s="284">
        <v>30572.0572723798</v>
      </c>
      <c r="B5791" s="284">
        <v>-0.30338112918634202</v>
      </c>
      <c r="C5791" s="284">
        <v>-9.6191314875117701E-2</v>
      </c>
      <c r="D5791" s="284">
        <v>-0.15121086605617601</v>
      </c>
      <c r="E5791" s="284">
        <v>-0.43039880205903802</v>
      </c>
    </row>
    <row r="5792" spans="1:5" x14ac:dyDescent="0.25">
      <c r="A5792" s="284">
        <v>30572.680835710999</v>
      </c>
      <c r="B5792" s="284">
        <v>-3.9063856160459501E-2</v>
      </c>
      <c r="C5792" s="284">
        <v>-9.6185235058580495E-2</v>
      </c>
      <c r="D5792" s="284">
        <v>-0.151210567044297</v>
      </c>
      <c r="E5792" s="284">
        <v>-0.43040844098342002</v>
      </c>
    </row>
    <row r="5793" spans="1:5" x14ac:dyDescent="0.25">
      <c r="A5793" s="284">
        <v>30579.725602530201</v>
      </c>
      <c r="B5793" s="284">
        <v>-0.982004252428614</v>
      </c>
      <c r="C5793" s="284">
        <v>-9.6116508190361896E-2</v>
      </c>
      <c r="D5793" s="284">
        <v>-0.15120718892877599</v>
      </c>
      <c r="E5793" s="284">
        <v>-0.43051733869903702</v>
      </c>
    </row>
    <row r="5794" spans="1:5" x14ac:dyDescent="0.25">
      <c r="A5794" s="284">
        <v>30579.9913347527</v>
      </c>
      <c r="B5794" s="284">
        <v>-0.96343352318277697</v>
      </c>
      <c r="C5794" s="284">
        <v>-9.6113915755462201E-2</v>
      </c>
      <c r="D5794" s="284">
        <v>-0.15120706150452301</v>
      </c>
      <c r="E5794" s="284">
        <v>-0.43052144652178198</v>
      </c>
    </row>
    <row r="5795" spans="1:5" x14ac:dyDescent="0.25">
      <c r="A5795" s="284">
        <v>30580.260907595301</v>
      </c>
      <c r="B5795" s="284">
        <v>-9.7419512884677803E-2</v>
      </c>
      <c r="C5795" s="284">
        <v>-9.6111285852176695E-2</v>
      </c>
      <c r="D5795" s="284">
        <v>-0.15120693223861201</v>
      </c>
      <c r="E5795" s="284">
        <v>-0.43052561374052301</v>
      </c>
    </row>
    <row r="5796" spans="1:5" x14ac:dyDescent="0.25">
      <c r="A5796" s="284">
        <v>30581.289604641399</v>
      </c>
      <c r="B5796" s="284">
        <v>-0.24910859587926601</v>
      </c>
      <c r="C5796" s="284">
        <v>-9.6101244534055996E-2</v>
      </c>
      <c r="D5796" s="284">
        <v>-0.15120646232152901</v>
      </c>
      <c r="E5796" s="284">
        <v>-0.430541515982927</v>
      </c>
    </row>
    <row r="5797" spans="1:5" x14ac:dyDescent="0.25">
      <c r="A5797" s="284">
        <v>30585.588758075901</v>
      </c>
      <c r="B5797" s="284">
        <v>-0.98483956769150904</v>
      </c>
      <c r="C5797" s="284">
        <v>-9.6059274181755402E-2</v>
      </c>
      <c r="D5797" s="284">
        <v>-0.15120458675697801</v>
      </c>
      <c r="E5797" s="284">
        <v>-0.43060797717085297</v>
      </c>
    </row>
    <row r="5798" spans="1:5" x14ac:dyDescent="0.25">
      <c r="A5798" s="284">
        <v>30588.272558809302</v>
      </c>
      <c r="B5798" s="284">
        <v>-0.66341473964002295</v>
      </c>
      <c r="C5798" s="284">
        <v>-9.6033066244308199E-2</v>
      </c>
      <c r="D5798" s="284">
        <v>-0.15120341591216099</v>
      </c>
      <c r="E5798" s="284">
        <v>-0.43064946729970299</v>
      </c>
    </row>
    <row r="5799" spans="1:5" x14ac:dyDescent="0.25">
      <c r="A5799" s="284">
        <v>30589.1550993905</v>
      </c>
      <c r="B5799" s="284">
        <v>-0.560537320296839</v>
      </c>
      <c r="C5799" s="284">
        <v>-9.60244430117419E-2</v>
      </c>
      <c r="D5799" s="284">
        <v>-0.151203030891748</v>
      </c>
      <c r="E5799" s="284">
        <v>-0.43066311133188401</v>
      </c>
    </row>
    <row r="5800" spans="1:5" x14ac:dyDescent="0.25">
      <c r="A5800" s="284">
        <v>30589.7268256344</v>
      </c>
      <c r="B5800" s="284">
        <v>-0.91876874904915895</v>
      </c>
      <c r="C5800" s="284">
        <v>-9.6018856720901102E-2</v>
      </c>
      <c r="D5800" s="284">
        <v>-0.15120280576255801</v>
      </c>
      <c r="E5800" s="284">
        <v>-0.43067195019033</v>
      </c>
    </row>
    <row r="5801" spans="1:5" x14ac:dyDescent="0.25">
      <c r="A5801" s="284">
        <v>30593.655258588002</v>
      </c>
      <c r="B5801" s="284">
        <v>-0.74060805834913501</v>
      </c>
      <c r="C5801" s="284">
        <v>-9.59804723205675E-2</v>
      </c>
      <c r="D5801" s="284">
        <v>-0.15120125885975699</v>
      </c>
      <c r="E5801" s="284">
        <v>-0.43073268539012799</v>
      </c>
    </row>
    <row r="5802" spans="1:5" x14ac:dyDescent="0.25">
      <c r="A5802" s="284">
        <v>30596.067402039302</v>
      </c>
      <c r="B5802" s="284">
        <v>-0.14334846225408901</v>
      </c>
      <c r="C5802" s="284">
        <v>-9.5956903462197402E-2</v>
      </c>
      <c r="D5802" s="284">
        <v>-0.151200309027723</v>
      </c>
      <c r="E5802" s="284">
        <v>-0.43076997949661799</v>
      </c>
    </row>
    <row r="5803" spans="1:5" x14ac:dyDescent="0.25">
      <c r="A5803" s="284">
        <v>30596.2769392749</v>
      </c>
      <c r="B5803" s="284">
        <v>-0.18225632330893801</v>
      </c>
      <c r="C5803" s="284">
        <v>-9.5954856090833804E-2</v>
      </c>
      <c r="D5803" s="284">
        <v>-0.15120022651804499</v>
      </c>
      <c r="E5803" s="284">
        <v>-0.43077321919871497</v>
      </c>
    </row>
    <row r="5804" spans="1:5" x14ac:dyDescent="0.25">
      <c r="A5804" s="284">
        <v>30596.625589447602</v>
      </c>
      <c r="B5804" s="284">
        <v>-0.87371939116518405</v>
      </c>
      <c r="C5804" s="284">
        <v>-9.5951449458223703E-2</v>
      </c>
      <c r="D5804" s="284">
        <v>-0.15120008922973299</v>
      </c>
      <c r="E5804" s="284">
        <v>-0.43077860977525301</v>
      </c>
    </row>
    <row r="5805" spans="1:5" x14ac:dyDescent="0.25">
      <c r="A5805" s="284">
        <v>30599.745916318901</v>
      </c>
      <c r="B5805" s="284">
        <v>0.59700133821489798</v>
      </c>
      <c r="C5805" s="284">
        <v>-9.5920960996993099E-2</v>
      </c>
      <c r="D5805" s="284">
        <v>-0.151198860535637</v>
      </c>
      <c r="E5805" s="284">
        <v>-0.430826855045019</v>
      </c>
    </row>
    <row r="5806" spans="1:5" x14ac:dyDescent="0.25">
      <c r="A5806" s="284">
        <v>30609.937223655299</v>
      </c>
      <c r="B5806" s="284">
        <v>0.14013290161936101</v>
      </c>
      <c r="C5806" s="284">
        <v>-9.5821276304525194E-2</v>
      </c>
      <c r="D5806" s="284">
        <v>-0.1511948474948</v>
      </c>
      <c r="E5806" s="284">
        <v>-0.43098444263770203</v>
      </c>
    </row>
    <row r="5807" spans="1:5" x14ac:dyDescent="0.25">
      <c r="A5807" s="284">
        <v>30611.659480691302</v>
      </c>
      <c r="B5807" s="284">
        <v>-0.263193993832322</v>
      </c>
      <c r="C5807" s="284">
        <v>-9.5804419103051305E-2</v>
      </c>
      <c r="D5807" s="284">
        <v>-0.15119416931999999</v>
      </c>
      <c r="E5807" s="284">
        <v>-0.43101107598551203</v>
      </c>
    </row>
    <row r="5808" spans="1:5" x14ac:dyDescent="0.25">
      <c r="A5808" s="284">
        <v>30622.630731109501</v>
      </c>
      <c r="B5808" s="284">
        <v>-0.469903668830707</v>
      </c>
      <c r="C5808" s="284">
        <v>-9.5696999409844205E-2</v>
      </c>
      <c r="D5808" s="284">
        <v>-0.15118984916022901</v>
      </c>
      <c r="E5808" s="284">
        <v>-0.43118075385600402</v>
      </c>
    </row>
    <row r="5809" spans="1:5" x14ac:dyDescent="0.25">
      <c r="A5809" s="284">
        <v>30625.253228092599</v>
      </c>
      <c r="B5809" s="284">
        <v>3.8026042188623999</v>
      </c>
      <c r="C5809" s="284">
        <v>-9.5671306279323395E-2</v>
      </c>
      <c r="D5809" s="284">
        <v>-0.15118883536170899</v>
      </c>
      <c r="E5809" s="284">
        <v>-0.43122131694569399</v>
      </c>
    </row>
    <row r="5810" spans="1:5" x14ac:dyDescent="0.25">
      <c r="A5810" s="284">
        <v>30632.469892390302</v>
      </c>
      <c r="B5810" s="284">
        <v>0.35457758494341601</v>
      </c>
      <c r="C5810" s="284">
        <v>-9.5600569477638606E-2</v>
      </c>
      <c r="D5810" s="284">
        <v>-0.151186295796505</v>
      </c>
      <c r="E5810" s="284">
        <v>-0.43133294879046202</v>
      </c>
    </row>
    <row r="5811" spans="1:5" x14ac:dyDescent="0.25">
      <c r="A5811" s="284">
        <v>30634.2289141851</v>
      </c>
      <c r="B5811" s="284">
        <v>-0.58495673723701902</v>
      </c>
      <c r="C5811" s="284">
        <v>-9.5583320559897295E-2</v>
      </c>
      <c r="D5811" s="284">
        <v>-0.15118570444542001</v>
      </c>
      <c r="E5811" s="284">
        <v>-0.43136016055884202</v>
      </c>
    </row>
    <row r="5812" spans="1:5" x14ac:dyDescent="0.25">
      <c r="A5812" s="284">
        <v>30643.858656379802</v>
      </c>
      <c r="B5812" s="284">
        <v>-0.39168603783781297</v>
      </c>
      <c r="C5812" s="284">
        <v>-9.5488846047694295E-2</v>
      </c>
      <c r="D5812" s="284">
        <v>-0.151182503272623</v>
      </c>
      <c r="E5812" s="284">
        <v>-0.43150914674972302</v>
      </c>
    </row>
    <row r="5813" spans="1:5" x14ac:dyDescent="0.25">
      <c r="A5813" s="284">
        <v>30649.464168517501</v>
      </c>
      <c r="B5813" s="284">
        <v>-8.3217982493477602E-2</v>
      </c>
      <c r="C5813" s="284">
        <v>-9.5433815480807302E-2</v>
      </c>
      <c r="D5813" s="284">
        <v>-0.151180730036927</v>
      </c>
      <c r="E5813" s="284">
        <v>-0.43159588827466899</v>
      </c>
    </row>
    <row r="5814" spans="1:5" x14ac:dyDescent="0.25">
      <c r="A5814" s="284">
        <v>30653.457287527199</v>
      </c>
      <c r="B5814" s="284">
        <v>-0.96579069784289395</v>
      </c>
      <c r="C5814" s="284">
        <v>-9.5394595043360203E-2</v>
      </c>
      <c r="D5814" s="284">
        <v>-0.15117946969373</v>
      </c>
      <c r="E5814" s="284">
        <v>-0.43165767950878198</v>
      </c>
    </row>
    <row r="5815" spans="1:5" x14ac:dyDescent="0.25">
      <c r="A5815" s="284">
        <v>30656.043552082101</v>
      </c>
      <c r="B5815" s="284">
        <v>0.48693392376859501</v>
      </c>
      <c r="C5815" s="284">
        <v>-9.5369189294654197E-2</v>
      </c>
      <c r="D5815" s="284">
        <v>-0.15117869024004901</v>
      </c>
      <c r="E5815" s="284">
        <v>-0.43169770544196001</v>
      </c>
    </row>
    <row r="5816" spans="1:5" x14ac:dyDescent="0.25">
      <c r="A5816" s="284">
        <v>30656.505363833399</v>
      </c>
      <c r="B5816" s="284">
        <v>0.14562274467901901</v>
      </c>
      <c r="C5816" s="284">
        <v>-9.5364651738352804E-2</v>
      </c>
      <c r="D5816" s="284">
        <v>-0.15117855105828201</v>
      </c>
      <c r="E5816" s="284">
        <v>-0.43170485295915301</v>
      </c>
    </row>
    <row r="5817" spans="1:5" x14ac:dyDescent="0.25">
      <c r="A5817" s="284">
        <v>30659.005165298699</v>
      </c>
      <c r="B5817" s="284">
        <v>7.6632095363371497E-2</v>
      </c>
      <c r="C5817" s="284">
        <v>-9.5340086628350307E-2</v>
      </c>
      <c r="D5817" s="284">
        <v>-0.15117782987563499</v>
      </c>
      <c r="E5817" s="284">
        <v>-0.43174354304299101</v>
      </c>
    </row>
    <row r="5818" spans="1:5" x14ac:dyDescent="0.25">
      <c r="A5818" s="284">
        <v>30665.676434949299</v>
      </c>
      <c r="B5818" s="284">
        <v>-8.0461047593061205E-2</v>
      </c>
      <c r="C5818" s="284">
        <v>-9.5274503029475904E-2</v>
      </c>
      <c r="D5818" s="284">
        <v>-0.15117602420624701</v>
      </c>
      <c r="E5818" s="284">
        <v>-0.43184680695951</v>
      </c>
    </row>
    <row r="5819" spans="1:5" x14ac:dyDescent="0.25">
      <c r="A5819" s="284">
        <v>30669.784452956799</v>
      </c>
      <c r="B5819" s="284">
        <v>-0.40216291579420199</v>
      </c>
      <c r="C5819" s="284">
        <v>-9.5234097551126495E-2</v>
      </c>
      <c r="D5819" s="284">
        <v>-0.15117491231559399</v>
      </c>
      <c r="E5819" s="284">
        <v>-0.43191040217502102</v>
      </c>
    </row>
    <row r="5820" spans="1:5" x14ac:dyDescent="0.25">
      <c r="A5820" s="284">
        <v>30669.968288524</v>
      </c>
      <c r="B5820" s="284">
        <v>-0.15494992119084999</v>
      </c>
      <c r="C5820" s="284">
        <v>-9.5232289382211704E-2</v>
      </c>
      <c r="D5820" s="284">
        <v>-0.15117486255801099</v>
      </c>
      <c r="E5820" s="284">
        <v>-0.431913248238182</v>
      </c>
    </row>
    <row r="5821" spans="1:5" x14ac:dyDescent="0.25">
      <c r="A5821" s="284">
        <v>30670.7397229495</v>
      </c>
      <c r="B5821" s="284">
        <v>-7.3345325549012394E-2</v>
      </c>
      <c r="C5821" s="284">
        <v>-9.5224701711502602E-2</v>
      </c>
      <c r="D5821" s="284">
        <v>-0.15117465375884701</v>
      </c>
      <c r="E5821" s="284">
        <v>-0.431925191391129</v>
      </c>
    </row>
    <row r="5822" spans="1:5" x14ac:dyDescent="0.25">
      <c r="A5822" s="284">
        <v>30671.3686594391</v>
      </c>
      <c r="B5822" s="284">
        <v>-0.38481373594120299</v>
      </c>
      <c r="C5822" s="284">
        <v>-9.5218513421293602E-2</v>
      </c>
      <c r="D5822" s="284">
        <v>-0.15117448352867699</v>
      </c>
      <c r="E5822" s="284">
        <v>-0.43193492858509203</v>
      </c>
    </row>
    <row r="5823" spans="1:5" x14ac:dyDescent="0.25">
      <c r="A5823" s="284">
        <v>30673.9489210799</v>
      </c>
      <c r="B5823" s="284">
        <v>0.190944606410581</v>
      </c>
      <c r="C5823" s="284">
        <v>-9.5193125471775303E-2</v>
      </c>
      <c r="D5823" s="284">
        <v>-0.151173785145954</v>
      </c>
      <c r="E5823" s="284">
        <v>-0.43197487793213102</v>
      </c>
    </row>
    <row r="5824" spans="1:5" x14ac:dyDescent="0.25">
      <c r="A5824" s="284">
        <v>30674.691195543499</v>
      </c>
      <c r="B5824" s="284">
        <v>-0.291575025479751</v>
      </c>
      <c r="C5824" s="284">
        <v>-9.5185820738876895E-2</v>
      </c>
      <c r="D5824" s="284">
        <v>-0.151173584239328</v>
      </c>
      <c r="E5824" s="284">
        <v>-0.43198637053405098</v>
      </c>
    </row>
    <row r="5825" spans="1:5" x14ac:dyDescent="0.25">
      <c r="A5825" s="284">
        <v>30677.0238887702</v>
      </c>
      <c r="B5825" s="284">
        <v>-1.3882795321193899</v>
      </c>
      <c r="C5825" s="284">
        <v>-9.5162861742745006E-2</v>
      </c>
      <c r="D5825" s="284">
        <v>-0.15117295286434701</v>
      </c>
      <c r="E5825" s="284">
        <v>-0.432022490625739</v>
      </c>
    </row>
    <row r="5826" spans="1:5" x14ac:dyDescent="0.25">
      <c r="A5826" s="284">
        <v>30681.2441869715</v>
      </c>
      <c r="B5826" s="284">
        <v>-0.92305060587906096</v>
      </c>
      <c r="C5826" s="284">
        <v>-9.5121312283554998E-2</v>
      </c>
      <c r="D5826" s="284">
        <v>-0.15117181058354101</v>
      </c>
      <c r="E5826" s="284">
        <v>-0.43208784106209702</v>
      </c>
    </row>
    <row r="5827" spans="1:5" x14ac:dyDescent="0.25">
      <c r="A5827" s="284">
        <v>30684.972223503701</v>
      </c>
      <c r="B5827" s="284">
        <v>-0.26981701942127001</v>
      </c>
      <c r="C5827" s="284">
        <v>-9.5084596902971996E-2</v>
      </c>
      <c r="D5827" s="284">
        <v>-0.151170801540016</v>
      </c>
      <c r="E5827" s="284">
        <v>-0.43214557575196699</v>
      </c>
    </row>
    <row r="5828" spans="1:5" x14ac:dyDescent="0.25">
      <c r="A5828" s="284">
        <v>30685.218484354002</v>
      </c>
      <c r="B5828" s="284">
        <v>-0.39383003412114498</v>
      </c>
      <c r="C5828" s="284">
        <v>-9.5082171136284893E-2</v>
      </c>
      <c r="D5828" s="284">
        <v>-0.15117073488618499</v>
      </c>
      <c r="E5828" s="284">
        <v>-0.43214938969596201</v>
      </c>
    </row>
    <row r="5829" spans="1:5" x14ac:dyDescent="0.25">
      <c r="A5829" s="284">
        <v>30686.496632075101</v>
      </c>
      <c r="B5829" s="284">
        <v>-8.21049654054717E-2</v>
      </c>
      <c r="C5829" s="284">
        <v>-9.5069580876162602E-2</v>
      </c>
      <c r="D5829" s="284">
        <v>-0.151170396664454</v>
      </c>
      <c r="E5829" s="284">
        <v>-0.43216918730054998</v>
      </c>
    </row>
    <row r="5830" spans="1:5" x14ac:dyDescent="0.25">
      <c r="A5830" s="284">
        <v>30691.817682567202</v>
      </c>
      <c r="B5830" s="284">
        <v>-7.6632921348029903E-2</v>
      </c>
      <c r="C5830" s="284">
        <v>-9.5017149629154404E-2</v>
      </c>
      <c r="D5830" s="284">
        <v>-0.15116920284771701</v>
      </c>
      <c r="E5830" s="284">
        <v>-0.43225160661085299</v>
      </c>
    </row>
    <row r="5831" spans="1:5" x14ac:dyDescent="0.25">
      <c r="A5831" s="284">
        <v>30696.6189924555</v>
      </c>
      <c r="B5831" s="284">
        <v>-7.3515413130353896E-2</v>
      </c>
      <c r="C5831" s="284">
        <v>-9.4969819173053499E-2</v>
      </c>
      <c r="D5831" s="284">
        <v>-0.15116816464142599</v>
      </c>
      <c r="E5831" s="284">
        <v>-0.43232598162527403</v>
      </c>
    </row>
    <row r="5832" spans="1:5" x14ac:dyDescent="0.25">
      <c r="A5832" s="284">
        <v>30701.090403717899</v>
      </c>
      <c r="B5832" s="284">
        <v>0.30396554083413901</v>
      </c>
      <c r="C5832" s="284">
        <v>-9.4925723351498195E-2</v>
      </c>
      <c r="D5832" s="284">
        <v>-0.151167197770425</v>
      </c>
      <c r="E5832" s="284">
        <v>-0.432395257974519</v>
      </c>
    </row>
    <row r="5833" spans="1:5" x14ac:dyDescent="0.25">
      <c r="A5833" s="284">
        <v>30703.945005080699</v>
      </c>
      <c r="B5833" s="284">
        <v>-0.56877950067972805</v>
      </c>
      <c r="C5833" s="284">
        <v>-9.4897563135966201E-2</v>
      </c>
      <c r="D5833" s="284">
        <v>-0.15116658050864401</v>
      </c>
      <c r="E5833" s="284">
        <v>-0.43243948932092902</v>
      </c>
    </row>
    <row r="5834" spans="1:5" x14ac:dyDescent="0.25">
      <c r="A5834" s="284">
        <v>30705.577322193501</v>
      </c>
      <c r="B5834" s="284">
        <v>-0.424813438844795</v>
      </c>
      <c r="C5834" s="284">
        <v>-9.4881455499555706E-2</v>
      </c>
      <c r="D5834" s="284">
        <v>-0.15116622754623699</v>
      </c>
      <c r="E5834" s="284">
        <v>-0.43246478338351202</v>
      </c>
    </row>
    <row r="5835" spans="1:5" x14ac:dyDescent="0.25">
      <c r="A5835" s="284">
        <v>30707.4336966542</v>
      </c>
      <c r="B5835" s="284">
        <v>-0.40548631334039698</v>
      </c>
      <c r="C5835" s="284">
        <v>-9.4863136874686296E-2</v>
      </c>
      <c r="D5835" s="284">
        <v>-0.15116582613502</v>
      </c>
      <c r="E5835" s="284">
        <v>-0.43249355085967101</v>
      </c>
    </row>
    <row r="5836" spans="1:5" x14ac:dyDescent="0.25">
      <c r="A5836" s="284">
        <v>30708.696419423799</v>
      </c>
      <c r="B5836" s="284">
        <v>-0.15689875187000499</v>
      </c>
      <c r="C5836" s="284">
        <v>-9.4850676379663199E-2</v>
      </c>
      <c r="D5836" s="284">
        <v>-0.15116555309146501</v>
      </c>
      <c r="E5836" s="284">
        <v>-0.43251312026333899</v>
      </c>
    </row>
    <row r="5837" spans="1:5" x14ac:dyDescent="0.25">
      <c r="A5837" s="284">
        <v>30709.609662343501</v>
      </c>
      <c r="B5837" s="284">
        <v>-0.21371177133480099</v>
      </c>
      <c r="C5837" s="284">
        <v>-9.4841662344272396E-2</v>
      </c>
      <c r="D5837" s="284">
        <v>-0.151165355617324</v>
      </c>
      <c r="E5837" s="284">
        <v>-0.43252727350407699</v>
      </c>
    </row>
    <row r="5838" spans="1:5" x14ac:dyDescent="0.25">
      <c r="A5838" s="284">
        <v>30715.248539455799</v>
      </c>
      <c r="B5838" s="284">
        <v>0.37469849095308499</v>
      </c>
      <c r="C5838" s="284">
        <v>-9.4785989168603493E-2</v>
      </c>
      <c r="D5838" s="284">
        <v>-0.15116414250534399</v>
      </c>
      <c r="E5838" s="284">
        <v>-0.43261467192145397</v>
      </c>
    </row>
    <row r="5839" spans="1:5" x14ac:dyDescent="0.25">
      <c r="A5839" s="284">
        <v>30717.9902216511</v>
      </c>
      <c r="B5839" s="284">
        <v>-0.159945916483062</v>
      </c>
      <c r="C5839" s="284">
        <v>-9.4758910692803899E-2</v>
      </c>
      <c r="D5839" s="284">
        <v>-0.15116365160505499</v>
      </c>
      <c r="E5839" s="284">
        <v>-0.43265717144686999</v>
      </c>
    </row>
    <row r="5840" spans="1:5" x14ac:dyDescent="0.25">
      <c r="A5840" s="284">
        <v>30718.566282677599</v>
      </c>
      <c r="B5840" s="284">
        <v>-0.24973611847990401</v>
      </c>
      <c r="C5840" s="284">
        <v>-9.4753220252412396E-2</v>
      </c>
      <c r="D5840" s="284">
        <v>-0.151163548460889</v>
      </c>
      <c r="E5840" s="284">
        <v>-0.43266610156723301</v>
      </c>
    </row>
    <row r="5841" spans="1:5" x14ac:dyDescent="0.25">
      <c r="A5841" s="284">
        <v>30719.1549758492</v>
      </c>
      <c r="B5841" s="284">
        <v>-0.147815903044413</v>
      </c>
      <c r="C5841" s="284">
        <v>-9.4747404996189694E-2</v>
      </c>
      <c r="D5841" s="284">
        <v>-0.15116344305492699</v>
      </c>
      <c r="E5841" s="284">
        <v>-0.43267522865041202</v>
      </c>
    </row>
    <row r="5842" spans="1:5" x14ac:dyDescent="0.25">
      <c r="A5842" s="284">
        <v>30724.637801776898</v>
      </c>
      <c r="B5842" s="284">
        <v>-8.1158260304869903E-2</v>
      </c>
      <c r="C5842" s="284">
        <v>-9.4693229287848998E-2</v>
      </c>
      <c r="D5842" s="284">
        <v>-0.15116246135076</v>
      </c>
      <c r="E5842" s="284">
        <v>-0.43276023423687499</v>
      </c>
    </row>
    <row r="5843" spans="1:5" x14ac:dyDescent="0.25">
      <c r="A5843" s="284">
        <v>30725.6049696351</v>
      </c>
      <c r="B5843" s="284">
        <v>-0.41267557850109798</v>
      </c>
      <c r="C5843" s="284">
        <v>-9.4683669785175603E-2</v>
      </c>
      <c r="D5843" s="284">
        <v>-0.15116228817861699</v>
      </c>
      <c r="E5843" s="284">
        <v>-0.43277522918146799</v>
      </c>
    </row>
    <row r="5844" spans="1:5" x14ac:dyDescent="0.25">
      <c r="A5844" s="284">
        <v>30730.786955023501</v>
      </c>
      <c r="B5844" s="284">
        <v>-7.4751328248501295E-2</v>
      </c>
      <c r="C5844" s="284">
        <v>-9.4632439932644502E-2</v>
      </c>
      <c r="D5844" s="284">
        <v>-0.15116139492002301</v>
      </c>
      <c r="E5844" s="284">
        <v>-0.43285558917414602</v>
      </c>
    </row>
    <row r="5845" spans="1:5" x14ac:dyDescent="0.25">
      <c r="A5845" s="284">
        <v>30746.3013790156</v>
      </c>
      <c r="B5845" s="284">
        <v>4.2635219178466202E-2</v>
      </c>
      <c r="C5845" s="284">
        <v>-9.4478928458249803E-2</v>
      </c>
      <c r="D5845" s="284">
        <v>-0.15115906970454501</v>
      </c>
      <c r="E5845" s="284">
        <v>-0.43309626122775002</v>
      </c>
    </row>
    <row r="5846" spans="1:5" x14ac:dyDescent="0.25">
      <c r="A5846" s="284">
        <v>30746.358480209601</v>
      </c>
      <c r="B5846" s="284">
        <v>0.35001599266077899</v>
      </c>
      <c r="C5846" s="284">
        <v>-9.4478363105752902E-2</v>
      </c>
      <c r="D5846" s="284">
        <v>-0.15115906257071399</v>
      </c>
      <c r="E5846" s="284">
        <v>-0.433097147117734</v>
      </c>
    </row>
    <row r="5847" spans="1:5" x14ac:dyDescent="0.25">
      <c r="A5847" s="284">
        <v>30749.479012903001</v>
      </c>
      <c r="B5847" s="284">
        <v>-0.17901317029754801</v>
      </c>
      <c r="C5847" s="284">
        <v>-9.4447462126694706E-2</v>
      </c>
      <c r="D5847" s="284">
        <v>-0.151158672712841</v>
      </c>
      <c r="E5847" s="284">
        <v>-0.43314556189370301</v>
      </c>
    </row>
    <row r="5848" spans="1:5" x14ac:dyDescent="0.25">
      <c r="A5848" s="284">
        <v>30757.852692555502</v>
      </c>
      <c r="B5848" s="284">
        <v>8.9391838489039102E-2</v>
      </c>
      <c r="C5848" s="284">
        <v>-9.4364502611568896E-2</v>
      </c>
      <c r="D5848" s="284">
        <v>-0.15115762656294801</v>
      </c>
      <c r="E5848" s="284">
        <v>-0.433275530720235</v>
      </c>
    </row>
    <row r="5849" spans="1:5" x14ac:dyDescent="0.25">
      <c r="A5849" s="284">
        <v>30758.7877508003</v>
      </c>
      <c r="B5849" s="284">
        <v>0.33788776642253998</v>
      </c>
      <c r="C5849" s="284">
        <v>-9.4355235268766796E-2</v>
      </c>
      <c r="D5849" s="284">
        <v>-0.15115751862099999</v>
      </c>
      <c r="E5849" s="284">
        <v>-0.43329004592447801</v>
      </c>
    </row>
    <row r="5850" spans="1:5" x14ac:dyDescent="0.25">
      <c r="A5850" s="284">
        <v>30762.595293443799</v>
      </c>
      <c r="B5850" s="284">
        <v>-0.12356384675493701</v>
      </c>
      <c r="C5850" s="284">
        <v>-9.4317487544513703E-2</v>
      </c>
      <c r="D5850" s="284">
        <v>-0.15115710083085701</v>
      </c>
      <c r="E5850" s="284">
        <v>-0.433349153892848</v>
      </c>
    </row>
    <row r="5851" spans="1:5" x14ac:dyDescent="0.25">
      <c r="A5851" s="284">
        <v>30764.2066067489</v>
      </c>
      <c r="B5851" s="284">
        <v>-0.258661974003005</v>
      </c>
      <c r="C5851" s="284">
        <v>-9.4301510974614103E-2</v>
      </c>
      <c r="D5851" s="284">
        <v>-0.15115695062534701</v>
      </c>
      <c r="E5851" s="284">
        <v>-0.43337417176746001</v>
      </c>
    </row>
    <row r="5852" spans="1:5" x14ac:dyDescent="0.25">
      <c r="A5852" s="284">
        <v>30764.854522252601</v>
      </c>
      <c r="B5852" s="284">
        <v>-0.10062466257505499</v>
      </c>
      <c r="C5852" s="284">
        <v>-9.4295086732163996E-2</v>
      </c>
      <c r="D5852" s="284">
        <v>-0.15115689274565899</v>
      </c>
      <c r="E5852" s="284">
        <v>-0.43338423198932302</v>
      </c>
    </row>
    <row r="5853" spans="1:5" x14ac:dyDescent="0.25">
      <c r="A5853" s="284">
        <v>30766.795703596101</v>
      </c>
      <c r="B5853" s="284">
        <v>0.152698529753059</v>
      </c>
      <c r="C5853" s="284">
        <v>-9.4275839439087294E-2</v>
      </c>
      <c r="D5853" s="284">
        <v>-0.15115671933574901</v>
      </c>
      <c r="E5853" s="284">
        <v>-0.433414374644286</v>
      </c>
    </row>
    <row r="5854" spans="1:5" x14ac:dyDescent="0.25">
      <c r="A5854" s="284">
        <v>30769.5213057156</v>
      </c>
      <c r="B5854" s="284">
        <v>-7.6184584397465102E-2</v>
      </c>
      <c r="C5854" s="284">
        <v>-9.42488042276102E-2</v>
      </c>
      <c r="D5854" s="284">
        <v>-0.151156475851842</v>
      </c>
      <c r="E5854" s="284">
        <v>-0.43345670529579799</v>
      </c>
    </row>
    <row r="5855" spans="1:5" x14ac:dyDescent="0.25">
      <c r="A5855" s="284">
        <v>30779.985699266199</v>
      </c>
      <c r="B5855" s="284">
        <v>0.38367085458736999</v>
      </c>
      <c r="C5855" s="284">
        <v>-9.4144952127569903E-2</v>
      </c>
      <c r="D5855" s="284">
        <v>-0.15115554104503001</v>
      </c>
      <c r="E5855" s="284">
        <v>-0.43361924734308199</v>
      </c>
    </row>
    <row r="5856" spans="1:5" x14ac:dyDescent="0.25">
      <c r="A5856" s="284">
        <v>30781.6861266794</v>
      </c>
      <c r="B5856" s="284">
        <v>-0.850008629772392</v>
      </c>
      <c r="C5856" s="284">
        <v>-9.4128066031062704E-2</v>
      </c>
      <c r="D5856" s="284">
        <v>-0.15115538914218701</v>
      </c>
      <c r="E5856" s="284">
        <v>-0.43364566763493501</v>
      </c>
    </row>
    <row r="5857" spans="1:5" x14ac:dyDescent="0.25">
      <c r="A5857" s="284">
        <v>30785.0304309651</v>
      </c>
      <c r="B5857" s="284">
        <v>-0.49000488112568302</v>
      </c>
      <c r="C5857" s="284">
        <v>-9.40948508693603E-2</v>
      </c>
      <c r="D5857" s="284">
        <v>-0.15115515556863299</v>
      </c>
      <c r="E5857" s="284">
        <v>-0.43369763310017301</v>
      </c>
    </row>
    <row r="5858" spans="1:5" x14ac:dyDescent="0.25">
      <c r="A5858" s="284">
        <v>30786.025274367199</v>
      </c>
      <c r="B5858" s="284">
        <v>-0.73283819884149004</v>
      </c>
      <c r="C5858" s="284">
        <v>-9.40849702240458E-2</v>
      </c>
      <c r="D5858" s="284">
        <v>-0.15115508962830801</v>
      </c>
      <c r="E5858" s="284">
        <v>-0.43371309332799901</v>
      </c>
    </row>
    <row r="5859" spans="1:5" x14ac:dyDescent="0.25">
      <c r="A5859" s="284">
        <v>30788.266733312201</v>
      </c>
      <c r="B5859" s="284">
        <v>-1.0015404341684699</v>
      </c>
      <c r="C5859" s="284">
        <v>-9.4062705266861904E-2</v>
      </c>
      <c r="D5859" s="284">
        <v>-0.15115495097355</v>
      </c>
      <c r="E5859" s="284">
        <v>-0.43374792791328998</v>
      </c>
    </row>
    <row r="5860" spans="1:5" x14ac:dyDescent="0.25">
      <c r="A5860" s="284">
        <v>30789.918389880899</v>
      </c>
      <c r="B5860" s="284">
        <v>-0.613023417309422</v>
      </c>
      <c r="C5860" s="284">
        <v>-9.4046294333192795E-2</v>
      </c>
      <c r="D5860" s="284">
        <v>-0.15115484887046601</v>
      </c>
      <c r="E5860" s="284">
        <v>-0.433773598655744</v>
      </c>
    </row>
    <row r="5861" spans="1:5" x14ac:dyDescent="0.25">
      <c r="A5861" s="284">
        <v>30791.192695842801</v>
      </c>
      <c r="B5861" s="284">
        <v>-0.30019052713572397</v>
      </c>
      <c r="C5861" s="284">
        <v>-9.4033631994667202E-2</v>
      </c>
      <c r="D5861" s="284">
        <v>-0.15115477846936801</v>
      </c>
      <c r="E5861" s="284">
        <v>-0.43379340567601798</v>
      </c>
    </row>
    <row r="5862" spans="1:5" x14ac:dyDescent="0.25">
      <c r="A5862" s="284">
        <v>30793.039176242601</v>
      </c>
      <c r="B5862" s="284">
        <v>-0.189427597885761</v>
      </c>
      <c r="C5862" s="284">
        <v>-9.4015280410261706E-2</v>
      </c>
      <c r="D5862" s="284">
        <v>-0.151154676457566</v>
      </c>
      <c r="E5862" s="284">
        <v>-0.43382210812815603</v>
      </c>
    </row>
    <row r="5863" spans="1:5" x14ac:dyDescent="0.25">
      <c r="A5863" s="284">
        <v>30797.879563954699</v>
      </c>
      <c r="B5863" s="284">
        <v>-8.0861370628870805E-2</v>
      </c>
      <c r="C5863" s="284">
        <v>-9.3967160672533703E-2</v>
      </c>
      <c r="D5863" s="284">
        <v>-0.15115443876868301</v>
      </c>
      <c r="E5863" s="284">
        <v>-0.43389736721211702</v>
      </c>
    </row>
    <row r="5864" spans="1:5" x14ac:dyDescent="0.25">
      <c r="A5864" s="284">
        <v>30803.215072762101</v>
      </c>
      <c r="B5864" s="284">
        <v>-7.39981886910379E-2</v>
      </c>
      <c r="C5864" s="284">
        <v>-9.39141010266107E-2</v>
      </c>
      <c r="D5864" s="284">
        <v>-0.151154276262882</v>
      </c>
      <c r="E5864" s="284">
        <v>-0.43398032754043703</v>
      </c>
    </row>
    <row r="5865" spans="1:5" x14ac:dyDescent="0.25">
      <c r="A5865" s="284">
        <v>30808.6173183584</v>
      </c>
      <c r="B5865" s="284">
        <v>-0.40209124552622599</v>
      </c>
      <c r="C5865" s="284">
        <v>-9.38603522142262E-2</v>
      </c>
      <c r="D5865" s="284">
        <v>-0.15115411172445201</v>
      </c>
      <c r="E5865" s="284">
        <v>-0.43406435300470397</v>
      </c>
    </row>
    <row r="5866" spans="1:5" x14ac:dyDescent="0.25">
      <c r="A5866" s="284">
        <v>30808.657397506598</v>
      </c>
      <c r="B5866" s="284">
        <v>-0.99303315162275796</v>
      </c>
      <c r="C5866" s="284">
        <v>-9.3859953342680102E-2</v>
      </c>
      <c r="D5866" s="284">
        <v>-0.151154110503745</v>
      </c>
      <c r="E5866" s="284">
        <v>-0.43406497638810698</v>
      </c>
    </row>
    <row r="5867" spans="1:5" x14ac:dyDescent="0.25">
      <c r="A5867" s="284">
        <v>30810.127688468201</v>
      </c>
      <c r="B5867" s="284">
        <v>-8.0901289875379104E-2</v>
      </c>
      <c r="C5867" s="284">
        <v>-9.3845320865312998E-2</v>
      </c>
      <c r="D5867" s="284">
        <v>-0.15115406572248399</v>
      </c>
      <c r="E5867" s="284">
        <v>-0.434087848909541</v>
      </c>
    </row>
    <row r="5868" spans="1:5" x14ac:dyDescent="0.25">
      <c r="A5868" s="284">
        <v>30813.3271658548</v>
      </c>
      <c r="B5868" s="284">
        <v>0.57151217836268797</v>
      </c>
      <c r="C5868" s="284">
        <v>-9.3813473373550102E-2</v>
      </c>
      <c r="D5868" s="284">
        <v>-0.151153968274677</v>
      </c>
      <c r="E5868" s="284">
        <v>-0.43413762673787498</v>
      </c>
    </row>
    <row r="5869" spans="1:5" x14ac:dyDescent="0.25">
      <c r="A5869" s="284">
        <v>30814.220163968101</v>
      </c>
      <c r="B5869" s="284">
        <v>-3.3908068282838202</v>
      </c>
      <c r="C5869" s="284">
        <v>-9.3804582564460004E-2</v>
      </c>
      <c r="D5869" s="284">
        <v>-0.15115394107626401</v>
      </c>
      <c r="E5869" s="284">
        <v>-0.43415152126884199</v>
      </c>
    </row>
    <row r="5870" spans="1:5" x14ac:dyDescent="0.25">
      <c r="A5870" s="284">
        <v>30815.5919656845</v>
      </c>
      <c r="B5870" s="284">
        <v>-8.5490741043237103E-2</v>
      </c>
      <c r="C5870" s="284">
        <v>-9.37909247224228E-2</v>
      </c>
      <c r="D5870" s="284">
        <v>-0.15115392370314201</v>
      </c>
      <c r="E5870" s="284">
        <v>-0.434172865705238</v>
      </c>
    </row>
    <row r="5871" spans="1:5" x14ac:dyDescent="0.25">
      <c r="A5871" s="284">
        <v>30827.213002415301</v>
      </c>
      <c r="B5871" s="284">
        <v>0.59604595539548599</v>
      </c>
      <c r="C5871" s="284">
        <v>-9.3675160079845707E-2</v>
      </c>
      <c r="D5871" s="284">
        <v>-0.15115409486557899</v>
      </c>
      <c r="E5871" s="284">
        <v>-0.43435374546492</v>
      </c>
    </row>
    <row r="5872" spans="1:5" x14ac:dyDescent="0.25">
      <c r="A5872" s="284">
        <v>30829.818483135201</v>
      </c>
      <c r="B5872" s="284">
        <v>-0.23625929105479701</v>
      </c>
      <c r="C5872" s="284">
        <v>-9.3649189899231197E-2</v>
      </c>
      <c r="D5872" s="284">
        <v>-0.15115415735621199</v>
      </c>
      <c r="E5872" s="284">
        <v>-0.43439431316466398</v>
      </c>
    </row>
    <row r="5873" spans="1:5" x14ac:dyDescent="0.25">
      <c r="A5873" s="284">
        <v>30833.0664714374</v>
      </c>
      <c r="B5873" s="284">
        <v>-0.45157413613208203</v>
      </c>
      <c r="C5873" s="284">
        <v>-9.3616806259548199E-2</v>
      </c>
      <c r="D5873" s="284">
        <v>-0.15115423525694099</v>
      </c>
      <c r="E5873" s="284">
        <v>-0.434444891971765</v>
      </c>
    </row>
    <row r="5874" spans="1:5" x14ac:dyDescent="0.25">
      <c r="A5874" s="284">
        <v>30838.104023727599</v>
      </c>
      <c r="B5874" s="284">
        <v>-0.87000607664817797</v>
      </c>
      <c r="C5874" s="284">
        <v>-9.3566571485155306E-2</v>
      </c>
      <c r="D5874" s="284">
        <v>-0.15115435607911001</v>
      </c>
      <c r="E5874" s="284">
        <v>-0.43452335574504303</v>
      </c>
    </row>
    <row r="5875" spans="1:5" x14ac:dyDescent="0.25">
      <c r="A5875" s="284">
        <v>30838.782295526598</v>
      </c>
      <c r="B5875" s="284">
        <v>-3.0556632598810501E-2</v>
      </c>
      <c r="C5875" s="284">
        <v>-9.3559804650688097E-2</v>
      </c>
      <c r="D5875" s="284">
        <v>-0.15115437234698501</v>
      </c>
      <c r="E5875" s="284">
        <v>-0.43453392035292998</v>
      </c>
    </row>
    <row r="5876" spans="1:5" x14ac:dyDescent="0.25">
      <c r="A5876" s="284">
        <v>30841.130593529499</v>
      </c>
      <c r="B5876" s="284">
        <v>-0.32820861296960502</v>
      </c>
      <c r="C5876" s="284">
        <v>-9.3536376662248899E-2</v>
      </c>
      <c r="D5876" s="284">
        <v>-0.15115442866927101</v>
      </c>
      <c r="E5876" s="284">
        <v>-0.43457050423210303</v>
      </c>
    </row>
    <row r="5877" spans="1:5" x14ac:dyDescent="0.25">
      <c r="A5877" s="284">
        <v>30843.098223951802</v>
      </c>
      <c r="B5877" s="284">
        <v>-0.23243897991228599</v>
      </c>
      <c r="C5877" s="284">
        <v>-9.3516745770987994E-2</v>
      </c>
      <c r="D5877" s="284">
        <v>-0.15115447586151101</v>
      </c>
      <c r="E5877" s="284">
        <v>-0.43460116105019803</v>
      </c>
    </row>
    <row r="5878" spans="1:5" x14ac:dyDescent="0.25">
      <c r="A5878" s="284">
        <v>30843.150894077</v>
      </c>
      <c r="B5878" s="284">
        <v>0.44859221009212502</v>
      </c>
      <c r="C5878" s="284">
        <v>-9.3516220195255295E-2</v>
      </c>
      <c r="D5878" s="284">
        <v>-0.15115447712476701</v>
      </c>
      <c r="E5878" s="284">
        <v>-0.43460198173127601</v>
      </c>
    </row>
    <row r="5879" spans="1:5" x14ac:dyDescent="0.25">
      <c r="A5879" s="284">
        <v>30843.554049959301</v>
      </c>
      <c r="B5879" s="284">
        <v>-0.51635961014269105</v>
      </c>
      <c r="C5879" s="284">
        <v>-9.35121970360073E-2</v>
      </c>
      <c r="D5879" s="284">
        <v>-0.151154486794179</v>
      </c>
      <c r="E5879" s="284">
        <v>-0.434608263516303</v>
      </c>
    </row>
    <row r="5880" spans="1:5" x14ac:dyDescent="0.25">
      <c r="A5880" s="284">
        <v>30848.8893583147</v>
      </c>
      <c r="B5880" s="284">
        <v>-0.39334895455401803</v>
      </c>
      <c r="C5880" s="284">
        <v>-9.3458944874938499E-2</v>
      </c>
      <c r="D5880" s="284">
        <v>-0.15115461475781899</v>
      </c>
      <c r="E5880" s="284">
        <v>-0.434691408005559</v>
      </c>
    </row>
    <row r="5881" spans="1:5" x14ac:dyDescent="0.25">
      <c r="A5881" s="284">
        <v>30855.5494233483</v>
      </c>
      <c r="B5881" s="284">
        <v>-7.2244651276065497E-2</v>
      </c>
      <c r="C5881" s="284">
        <v>-9.3392439015999806E-2</v>
      </c>
      <c r="D5881" s="284">
        <v>-0.15115477449482201</v>
      </c>
      <c r="E5881" s="284">
        <v>-0.43479523642629297</v>
      </c>
    </row>
    <row r="5882" spans="1:5" x14ac:dyDescent="0.25">
      <c r="A5882" s="284">
        <v>30858.338193395499</v>
      </c>
      <c r="B5882" s="284">
        <v>-0.31246465938552498</v>
      </c>
      <c r="C5882" s="284">
        <v>-9.3364571678542493E-2</v>
      </c>
      <c r="D5882" s="284">
        <v>-0.15115488425267101</v>
      </c>
      <c r="E5882" s="284">
        <v>-0.43483871310494798</v>
      </c>
    </row>
    <row r="5883" spans="1:5" x14ac:dyDescent="0.25">
      <c r="A5883" s="284">
        <v>30860.047804477701</v>
      </c>
      <c r="B5883" s="284">
        <v>3.5398685773602202E-2</v>
      </c>
      <c r="C5883" s="284">
        <v>-9.3347488050943297E-2</v>
      </c>
      <c r="D5883" s="284">
        <v>-0.15115499138497701</v>
      </c>
      <c r="E5883" s="284">
        <v>-0.43486537333139502</v>
      </c>
    </row>
    <row r="5884" spans="1:5" x14ac:dyDescent="0.25">
      <c r="A5884" s="284">
        <v>30864.359458394199</v>
      </c>
      <c r="B5884" s="284">
        <v>0.53623952226218297</v>
      </c>
      <c r="C5884" s="284">
        <v>-9.3304402994573599E-2</v>
      </c>
      <c r="D5884" s="284">
        <v>-0.151155261573579</v>
      </c>
      <c r="E5884" s="284">
        <v>-0.43493262377708902</v>
      </c>
    </row>
    <row r="5885" spans="1:5" x14ac:dyDescent="0.25">
      <c r="A5885" s="284">
        <v>30865.665812495801</v>
      </c>
      <c r="B5885" s="284">
        <v>1.03793222914796</v>
      </c>
      <c r="C5885" s="284">
        <v>-9.3291348992282003E-2</v>
      </c>
      <c r="D5885" s="284">
        <v>-0.151155374655702</v>
      </c>
      <c r="E5885" s="284">
        <v>-0.43495299946059002</v>
      </c>
    </row>
    <row r="5886" spans="1:5" x14ac:dyDescent="0.25">
      <c r="A5886" s="284">
        <v>30866.766554219899</v>
      </c>
      <c r="B5886" s="284">
        <v>-0.44220697980592599</v>
      </c>
      <c r="C5886" s="284">
        <v>-9.3280349612427205E-2</v>
      </c>
      <c r="D5886" s="284">
        <v>-0.15115546993936901</v>
      </c>
      <c r="E5886" s="284">
        <v>-0.43497017364211099</v>
      </c>
    </row>
    <row r="5887" spans="1:5" x14ac:dyDescent="0.25">
      <c r="A5887" s="284">
        <v>30868.693607644302</v>
      </c>
      <c r="B5887" s="284">
        <v>-0.16239219852259801</v>
      </c>
      <c r="C5887" s="284">
        <v>-9.3261083368052694E-2</v>
      </c>
      <c r="D5887" s="284">
        <v>-0.15115563675117899</v>
      </c>
      <c r="E5887" s="284">
        <v>-0.43500024024591899</v>
      </c>
    </row>
    <row r="5888" spans="1:5" x14ac:dyDescent="0.25">
      <c r="A5888" s="284">
        <v>30873.628951423201</v>
      </c>
      <c r="B5888" s="284">
        <v>-0.997002908699818</v>
      </c>
      <c r="C5888" s="284">
        <v>-9.3211726443413995E-2</v>
      </c>
      <c r="D5888" s="284">
        <v>-0.151156063970069</v>
      </c>
      <c r="E5888" s="284">
        <v>-0.43507724905059098</v>
      </c>
    </row>
    <row r="5889" spans="1:5" x14ac:dyDescent="0.25">
      <c r="A5889" s="284">
        <v>30882.159285636801</v>
      </c>
      <c r="B5889" s="284">
        <v>-0.13558678381877501</v>
      </c>
      <c r="C5889" s="284">
        <v>-9.3126375968781303E-2</v>
      </c>
      <c r="D5889" s="284">
        <v>-0.15115680238264401</v>
      </c>
      <c r="E5889" s="284">
        <v>-0.43521040921687398</v>
      </c>
    </row>
    <row r="5890" spans="1:5" x14ac:dyDescent="0.25">
      <c r="A5890" s="284">
        <v>30888.486199209099</v>
      </c>
      <c r="B5890" s="284">
        <v>-0.27331267398250603</v>
      </c>
      <c r="C5890" s="284">
        <v>-9.3063033975660195E-2</v>
      </c>
      <c r="D5890" s="284">
        <v>-0.15115740532748201</v>
      </c>
      <c r="E5890" s="284">
        <v>-0.43530921490142399</v>
      </c>
    </row>
    <row r="5891" spans="1:5" x14ac:dyDescent="0.25">
      <c r="A5891" s="284">
        <v>30890.8554709499</v>
      </c>
      <c r="B5891" s="284">
        <v>-0.350198198988461</v>
      </c>
      <c r="C5891" s="284">
        <v>-9.3039308749718705E-2</v>
      </c>
      <c r="D5891" s="284">
        <v>-0.151157667395903</v>
      </c>
      <c r="E5891" s="284">
        <v>-0.435346224377332</v>
      </c>
    </row>
    <row r="5892" spans="1:5" x14ac:dyDescent="0.25">
      <c r="A5892" s="284">
        <v>30893.713181305498</v>
      </c>
      <c r="B5892" s="284">
        <v>-0.22089435645150601</v>
      </c>
      <c r="C5892" s="284">
        <v>-9.3010682707009004E-2</v>
      </c>
      <c r="D5892" s="284">
        <v>-0.15115799172495101</v>
      </c>
      <c r="E5892" s="284">
        <v>-0.435390871235175</v>
      </c>
    </row>
    <row r="5893" spans="1:5" x14ac:dyDescent="0.25">
      <c r="A5893" s="284">
        <v>30896.80590222</v>
      </c>
      <c r="B5893" s="284">
        <v>-0.94618011555887005</v>
      </c>
      <c r="C5893" s="284">
        <v>-9.29796993146699E-2</v>
      </c>
      <c r="D5893" s="284">
        <v>-0.151158368416697</v>
      </c>
      <c r="E5893" s="284">
        <v>-0.435439196864639</v>
      </c>
    </row>
    <row r="5894" spans="1:5" x14ac:dyDescent="0.25">
      <c r="A5894" s="284">
        <v>30897.1151768005</v>
      </c>
      <c r="B5894" s="284">
        <v>-0.27952340535506398</v>
      </c>
      <c r="C5894" s="284">
        <v>-9.2976600345492197E-2</v>
      </c>
      <c r="D5894" s="284">
        <v>-0.15115840608617501</v>
      </c>
      <c r="E5894" s="284">
        <v>-0.43544402983746999</v>
      </c>
    </row>
    <row r="5895" spans="1:5" x14ac:dyDescent="0.25">
      <c r="A5895" s="284">
        <v>30897.760313380499</v>
      </c>
      <c r="B5895" s="284">
        <v>1.3774302193780801E-2</v>
      </c>
      <c r="C5895" s="284">
        <v>-9.29701352637817E-2</v>
      </c>
      <c r="D5895" s="284">
        <v>-0.15115848466346399</v>
      </c>
      <c r="E5895" s="284">
        <v>-0.43545411125948202</v>
      </c>
    </row>
    <row r="5896" spans="1:5" x14ac:dyDescent="0.25">
      <c r="A5896" s="284">
        <v>30901.529586140299</v>
      </c>
      <c r="B5896" s="284">
        <v>0.21015903751666601</v>
      </c>
      <c r="C5896" s="284">
        <v>-9.29323595215166E-2</v>
      </c>
      <c r="D5896" s="284">
        <v>-0.15115902213804699</v>
      </c>
      <c r="E5896" s="284">
        <v>-0.43551302755369597</v>
      </c>
    </row>
    <row r="5897" spans="1:5" x14ac:dyDescent="0.25">
      <c r="A5897" s="284">
        <v>30905.415406022901</v>
      </c>
      <c r="B5897" s="284">
        <v>-0.32218132923876902</v>
      </c>
      <c r="C5897" s="284">
        <v>-9.2893403683559306E-2</v>
      </c>
      <c r="D5897" s="284">
        <v>-0.15115962975528599</v>
      </c>
      <c r="E5897" s="284">
        <v>-0.43557377192569802</v>
      </c>
    </row>
    <row r="5898" spans="1:5" x14ac:dyDescent="0.25">
      <c r="A5898" s="284">
        <v>30907.973423251198</v>
      </c>
      <c r="B5898" s="284">
        <v>-0.287683273555217</v>
      </c>
      <c r="C5898" s="284">
        <v>-9.28677502847714E-2</v>
      </c>
      <c r="D5898" s="284">
        <v>-0.15116002974689999</v>
      </c>
      <c r="E5898" s="284">
        <v>-0.43561376979773098</v>
      </c>
    </row>
    <row r="5899" spans="1:5" x14ac:dyDescent="0.25">
      <c r="A5899" s="284">
        <v>30908.197831729602</v>
      </c>
      <c r="B5899" s="284">
        <v>-0.57519197331622496</v>
      </c>
      <c r="C5899" s="284">
        <v>-9.28654994495135E-2</v>
      </c>
      <c r="D5899" s="284">
        <v>-0.15116006483716801</v>
      </c>
      <c r="E5899" s="284">
        <v>-0.43561727900554598</v>
      </c>
    </row>
    <row r="5900" spans="1:5" x14ac:dyDescent="0.25">
      <c r="A5900" s="284">
        <v>30909.3563653809</v>
      </c>
      <c r="B5900" s="284">
        <v>-0.35758253359773301</v>
      </c>
      <c r="C5900" s="284">
        <v>-9.2853879262928096E-2</v>
      </c>
      <c r="D5900" s="284">
        <v>-0.15116024599456601</v>
      </c>
      <c r="E5900" s="284">
        <v>-0.43563539643732602</v>
      </c>
    </row>
    <row r="5901" spans="1:5" x14ac:dyDescent="0.25">
      <c r="A5901" s="284">
        <v>30915.625192508702</v>
      </c>
      <c r="B5901" s="284">
        <v>-0.44445180466071699</v>
      </c>
      <c r="C5901" s="284">
        <v>-9.2790996059210998E-2</v>
      </c>
      <c r="D5901" s="284">
        <v>-0.15116122623748701</v>
      </c>
      <c r="E5901" s="284">
        <v>-0.43573345447431899</v>
      </c>
    </row>
    <row r="5902" spans="1:5" x14ac:dyDescent="0.25">
      <c r="A5902" s="284">
        <v>30918.399766345199</v>
      </c>
      <c r="B5902" s="284">
        <v>-0.192074945778309</v>
      </c>
      <c r="C5902" s="284">
        <v>-9.2763152521227799E-2</v>
      </c>
      <c r="D5902" s="284">
        <v>-0.15116166009158899</v>
      </c>
      <c r="E5902" s="284">
        <v>-0.43577687014494598</v>
      </c>
    </row>
    <row r="5903" spans="1:5" x14ac:dyDescent="0.25">
      <c r="A5903" s="284">
        <v>30924.500938681998</v>
      </c>
      <c r="B5903" s="284">
        <v>-0.246771322624117</v>
      </c>
      <c r="C5903" s="284">
        <v>-9.2701885702586695E-2</v>
      </c>
      <c r="D5903" s="284">
        <v>-0.151162614118693</v>
      </c>
      <c r="E5903" s="284">
        <v>-0.43587234933004698</v>
      </c>
    </row>
    <row r="5904" spans="1:5" x14ac:dyDescent="0.25">
      <c r="A5904" s="284">
        <v>30927.241274801199</v>
      </c>
      <c r="B5904" s="284">
        <v>-0.29121286399729202</v>
      </c>
      <c r="C5904" s="284">
        <v>-9.2674367765580704E-2</v>
      </c>
      <c r="D5904" s="284">
        <v>-0.15116304261911701</v>
      </c>
      <c r="E5904" s="284">
        <v>-0.43591524866456299</v>
      </c>
    </row>
    <row r="5905" spans="1:5" x14ac:dyDescent="0.25">
      <c r="A5905" s="284">
        <v>30943.4780019133</v>
      </c>
      <c r="B5905" s="284">
        <v>-7.25990114804453E-2</v>
      </c>
      <c r="C5905" s="284">
        <v>-9.2511225467336297E-2</v>
      </c>
      <c r="D5905" s="284">
        <v>-0.15116584479280001</v>
      </c>
      <c r="E5905" s="284">
        <v>-0.43616958718217103</v>
      </c>
    </row>
    <row r="5906" spans="1:5" x14ac:dyDescent="0.25">
      <c r="A5906" s="284">
        <v>30943.849622903199</v>
      </c>
      <c r="B5906" s="284">
        <v>-0.28509206845786</v>
      </c>
      <c r="C5906" s="284">
        <v>-9.2507488782949204E-2</v>
      </c>
      <c r="D5906" s="284">
        <v>-0.15116591714144001</v>
      </c>
      <c r="E5906" s="284">
        <v>-0.436175410862924</v>
      </c>
    </row>
    <row r="5907" spans="1:5" x14ac:dyDescent="0.25">
      <c r="A5907" s="284">
        <v>30951.6339495252</v>
      </c>
      <c r="B5907" s="284">
        <v>-0.31815685379969999</v>
      </c>
      <c r="C5907" s="284">
        <v>-9.2429188327448897E-2</v>
      </c>
      <c r="D5907" s="284">
        <v>-0.15116750572582599</v>
      </c>
      <c r="E5907" s="284">
        <v>-0.43629744411691901</v>
      </c>
    </row>
    <row r="5908" spans="1:5" x14ac:dyDescent="0.25">
      <c r="A5908" s="284">
        <v>30957.651176680502</v>
      </c>
      <c r="B5908" s="284">
        <v>-7.0537052493258007E-2</v>
      </c>
      <c r="C5908" s="284">
        <v>-9.2368640743696301E-2</v>
      </c>
      <c r="D5908" s="284">
        <v>-0.15116881227159401</v>
      </c>
      <c r="E5908" s="284">
        <v>-0.43639182042943803</v>
      </c>
    </row>
    <row r="5909" spans="1:5" x14ac:dyDescent="0.25">
      <c r="A5909" s="284">
        <v>30958.194807754</v>
      </c>
      <c r="B5909" s="284">
        <v>-0.430684930507785</v>
      </c>
      <c r="C5909" s="284">
        <v>-9.2363166465829302E-2</v>
      </c>
      <c r="D5909" s="284">
        <v>-0.151168930410393</v>
      </c>
      <c r="E5909" s="284">
        <v>-0.43640034777715198</v>
      </c>
    </row>
    <row r="5910" spans="1:5" x14ac:dyDescent="0.25">
      <c r="A5910" s="284">
        <v>30959.308631002499</v>
      </c>
      <c r="B5910" s="284">
        <v>-0.46641113838324899</v>
      </c>
      <c r="C5910" s="284">
        <v>-9.23519504440556E-2</v>
      </c>
      <c r="D5910" s="284">
        <v>-0.15116917246009801</v>
      </c>
      <c r="E5910" s="284">
        <v>-0.43641782205521601</v>
      </c>
    </row>
    <row r="5911" spans="1:5" x14ac:dyDescent="0.25">
      <c r="A5911" s="284">
        <v>30969.8060289112</v>
      </c>
      <c r="B5911" s="284">
        <v>-4.3162021687881399E-2</v>
      </c>
      <c r="C5911" s="284">
        <v>-9.2246243327897298E-2</v>
      </c>
      <c r="D5911" s="284">
        <v>-0.15117164083885501</v>
      </c>
      <c r="E5911" s="284">
        <v>-0.436582576951562</v>
      </c>
    </row>
    <row r="5912" spans="1:5" x14ac:dyDescent="0.25">
      <c r="A5912" s="284">
        <v>30971.1746678854</v>
      </c>
      <c r="B5912" s="284">
        <v>0.14092127500877599</v>
      </c>
      <c r="C5912" s="284">
        <v>-9.2232452997953601E-2</v>
      </c>
      <c r="D5912" s="284">
        <v>-0.151171974837046</v>
      </c>
      <c r="E5912" s="284">
        <v>-0.43660406601518897</v>
      </c>
    </row>
    <row r="5913" spans="1:5" x14ac:dyDescent="0.25">
      <c r="A5913" s="284">
        <v>30974.390138121002</v>
      </c>
      <c r="B5913" s="284">
        <v>0.192668911532135</v>
      </c>
      <c r="C5913" s="284">
        <v>-9.2200054099259604E-2</v>
      </c>
      <c r="D5913" s="284">
        <v>-0.15117275952991399</v>
      </c>
      <c r="E5913" s="284">
        <v>-0.43665456282450099</v>
      </c>
    </row>
    <row r="5914" spans="1:5" x14ac:dyDescent="0.25">
      <c r="A5914" s="284">
        <v>30984.161131671801</v>
      </c>
      <c r="B5914" s="284">
        <v>0.13639908035336701</v>
      </c>
      <c r="C5914" s="284">
        <v>-9.2101551219313599E-2</v>
      </c>
      <c r="D5914" s="284">
        <v>-0.15117519623586101</v>
      </c>
      <c r="E5914" s="284">
        <v>-0.43680807309932601</v>
      </c>
    </row>
    <row r="5915" spans="1:5" x14ac:dyDescent="0.25">
      <c r="A5915" s="284">
        <v>30987.659322903099</v>
      </c>
      <c r="B5915" s="284">
        <v>-0.98606699223217098</v>
      </c>
      <c r="C5915" s="284">
        <v>-9.2066268333731202E-2</v>
      </c>
      <c r="D5915" s="284">
        <v>-0.15117613961521401</v>
      </c>
      <c r="E5915" s="284">
        <v>-0.43686305908742701</v>
      </c>
    </row>
    <row r="5916" spans="1:5" x14ac:dyDescent="0.25">
      <c r="A5916" s="284">
        <v>30988.536399796001</v>
      </c>
      <c r="B5916" s="284">
        <v>1.83180428348084E-3</v>
      </c>
      <c r="C5916" s="284">
        <v>-9.2057421094608793E-2</v>
      </c>
      <c r="D5916" s="284">
        <v>-0.15117638266980701</v>
      </c>
      <c r="E5916" s="284">
        <v>-0.43687684939237997</v>
      </c>
    </row>
    <row r="5917" spans="1:5" x14ac:dyDescent="0.25">
      <c r="A5917" s="284">
        <v>30994.752157884999</v>
      </c>
      <c r="B5917" s="284">
        <v>-0.414520984569688</v>
      </c>
      <c r="C5917" s="284">
        <v>-9.1994688016094797E-2</v>
      </c>
      <c r="D5917" s="284">
        <v>-0.151178105173915</v>
      </c>
      <c r="E5917" s="284">
        <v>-0.43697459025416202</v>
      </c>
    </row>
    <row r="5918" spans="1:5" x14ac:dyDescent="0.25">
      <c r="A5918" s="284">
        <v>30995.793812683201</v>
      </c>
      <c r="B5918" s="284">
        <v>-0.82961194444661801</v>
      </c>
      <c r="C5918" s="284">
        <v>-9.19841750245491E-2</v>
      </c>
      <c r="D5918" s="284">
        <v>-0.151178393836158</v>
      </c>
      <c r="E5918" s="284">
        <v>-0.43699097461014103</v>
      </c>
    </row>
    <row r="5919" spans="1:5" x14ac:dyDescent="0.25">
      <c r="A5919" s="284">
        <v>31000.4795588821</v>
      </c>
      <c r="B5919" s="284">
        <v>-0.55396529510404202</v>
      </c>
      <c r="C5919" s="284">
        <v>-9.1936883723957002E-2</v>
      </c>
      <c r="D5919" s="284">
        <v>-0.151179692345038</v>
      </c>
      <c r="E5919" s="284">
        <v>-0.43706469303733297</v>
      </c>
    </row>
    <row r="5920" spans="1:5" x14ac:dyDescent="0.25">
      <c r="A5920" s="284">
        <v>31004.0034889403</v>
      </c>
      <c r="B5920" s="284">
        <v>-8.7986099226600195E-2</v>
      </c>
      <c r="C5920" s="284">
        <v>-9.1901304668356804E-2</v>
      </c>
      <c r="D5920" s="284">
        <v>-0.151180691686956</v>
      </c>
      <c r="E5920" s="284">
        <v>-0.43712015066745302</v>
      </c>
    </row>
    <row r="5921" spans="1:5" x14ac:dyDescent="0.25">
      <c r="A5921" s="284">
        <v>31009.622031002498</v>
      </c>
      <c r="B5921" s="284">
        <v>-7.2697269077826004E-2</v>
      </c>
      <c r="C5921" s="284">
        <v>-9.1844552982116398E-2</v>
      </c>
      <c r="D5921" s="284">
        <v>-0.15118236237455199</v>
      </c>
      <c r="E5921" s="284">
        <v>-0.43720860112362803</v>
      </c>
    </row>
    <row r="5922" spans="1:5" x14ac:dyDescent="0.25">
      <c r="A5922" s="284">
        <v>31009.622031002498</v>
      </c>
      <c r="B5922" s="284">
        <v>-0.14444784569449501</v>
      </c>
      <c r="C5922" s="284">
        <v>-9.1844552982116204E-2</v>
      </c>
      <c r="D5922" s="284">
        <v>-0.15118236237455199</v>
      </c>
      <c r="E5922" s="284">
        <v>-0.43720860112362803</v>
      </c>
    </row>
    <row r="5923" spans="1:5" x14ac:dyDescent="0.25">
      <c r="A5923" s="284">
        <v>31021.951772067401</v>
      </c>
      <c r="B5923" s="284">
        <v>0.189397853609163</v>
      </c>
      <c r="C5923" s="284">
        <v>-9.1719932297115198E-2</v>
      </c>
      <c r="D5923" s="284">
        <v>-0.15118640840558001</v>
      </c>
      <c r="E5923" s="284">
        <v>-0.43740283842981298</v>
      </c>
    </row>
    <row r="5924" spans="1:5" x14ac:dyDescent="0.25">
      <c r="A5924" s="284">
        <v>31024.727878645401</v>
      </c>
      <c r="B5924" s="284">
        <v>3.4949218137492202E-2</v>
      </c>
      <c r="C5924" s="284">
        <v>-9.1691852666281201E-2</v>
      </c>
      <c r="D5924" s="284">
        <v>-0.15118733653310201</v>
      </c>
      <c r="E5924" s="284">
        <v>-0.43744659493003901</v>
      </c>
    </row>
    <row r="5925" spans="1:5" x14ac:dyDescent="0.25">
      <c r="A5925" s="284">
        <v>31025.694072293001</v>
      </c>
      <c r="B5925" s="284">
        <v>1.4071340971382</v>
      </c>
      <c r="C5925" s="284">
        <v>-9.1682079856709398E-2</v>
      </c>
      <c r="D5925" s="284">
        <v>-0.151187659557773</v>
      </c>
      <c r="E5925" s="284">
        <v>-0.43746182684135898</v>
      </c>
    </row>
    <row r="5926" spans="1:5" x14ac:dyDescent="0.25">
      <c r="A5926" s="284">
        <v>31027.224905066902</v>
      </c>
      <c r="B5926" s="284">
        <v>-0.52952738477814998</v>
      </c>
      <c r="C5926" s="284">
        <v>-9.1666595862146594E-2</v>
      </c>
      <c r="D5926" s="284">
        <v>-0.151188171356578</v>
      </c>
      <c r="E5926" s="284">
        <v>-0.43748596256357097</v>
      </c>
    </row>
    <row r="5927" spans="1:5" x14ac:dyDescent="0.25">
      <c r="A5927" s="284">
        <v>31030.630832446601</v>
      </c>
      <c r="B5927" s="284">
        <v>-0.15630488218445501</v>
      </c>
      <c r="C5927" s="284">
        <v>-9.1632145749810601E-2</v>
      </c>
      <c r="D5927" s="284">
        <v>-0.15118931005023101</v>
      </c>
      <c r="E5927" s="284">
        <v>-0.43753968027920098</v>
      </c>
    </row>
    <row r="5928" spans="1:5" x14ac:dyDescent="0.25">
      <c r="A5928" s="284">
        <v>31031.215665593802</v>
      </c>
      <c r="B5928" s="284">
        <v>-0.184612342511348</v>
      </c>
      <c r="C5928" s="284">
        <v>-9.1626228399642198E-2</v>
      </c>
      <c r="D5928" s="284">
        <v>-0.15118950557577199</v>
      </c>
      <c r="E5928" s="284">
        <v>-0.437548904169551</v>
      </c>
    </row>
    <row r="5929" spans="1:5" x14ac:dyDescent="0.25">
      <c r="A5929" s="284">
        <v>31034.310494208701</v>
      </c>
      <c r="B5929" s="284">
        <v>-0.12209086183536701</v>
      </c>
      <c r="C5929" s="284">
        <v>-9.1594910879302896E-2</v>
      </c>
      <c r="D5929" s="284">
        <v>-0.15119054026069201</v>
      </c>
      <c r="E5929" s="284">
        <v>-0.43759771528761898</v>
      </c>
    </row>
    <row r="5930" spans="1:5" x14ac:dyDescent="0.25">
      <c r="A5930" s="284">
        <v>31036.626994728002</v>
      </c>
      <c r="B5930" s="284">
        <v>-0.99399904575050402</v>
      </c>
      <c r="C5930" s="284">
        <v>-9.1571462261266001E-2</v>
      </c>
      <c r="D5930" s="284">
        <v>-0.151191314729477</v>
      </c>
      <c r="E5930" s="284">
        <v>-0.43763426341377698</v>
      </c>
    </row>
    <row r="5931" spans="1:5" x14ac:dyDescent="0.25">
      <c r="A5931" s="284">
        <v>31036.666684055301</v>
      </c>
      <c r="B5931" s="284">
        <v>-0.66709869286009105</v>
      </c>
      <c r="C5931" s="284">
        <v>-9.1571060508766094E-2</v>
      </c>
      <c r="D5931" s="284">
        <v>-0.151191327998692</v>
      </c>
      <c r="E5931" s="284">
        <v>-0.43763488967470998</v>
      </c>
    </row>
    <row r="5932" spans="1:5" x14ac:dyDescent="0.25">
      <c r="A5932" s="284">
        <v>31040.128359101702</v>
      </c>
      <c r="B5932" s="284">
        <v>-0.57323763283456697</v>
      </c>
      <c r="C5932" s="284">
        <v>-9.1536019939918598E-2</v>
      </c>
      <c r="D5932" s="284">
        <v>-0.151192485330298</v>
      </c>
      <c r="E5932" s="284">
        <v>-0.43768951966514102</v>
      </c>
    </row>
    <row r="5933" spans="1:5" x14ac:dyDescent="0.25">
      <c r="A5933" s="284">
        <v>31040.583898265199</v>
      </c>
      <c r="B5933" s="284">
        <v>0.19598847785371501</v>
      </c>
      <c r="C5933" s="284">
        <v>-9.1531407775820098E-2</v>
      </c>
      <c r="D5933" s="284">
        <v>-0.151192637629362</v>
      </c>
      <c r="E5933" s="284">
        <v>-0.43769670946543299</v>
      </c>
    </row>
    <row r="5934" spans="1:5" x14ac:dyDescent="0.25">
      <c r="A5934" s="284">
        <v>31040.623129644599</v>
      </c>
      <c r="B5934" s="284">
        <v>-0.62879835729441302</v>
      </c>
      <c r="C5934" s="284">
        <v>-9.1531010524958697E-2</v>
      </c>
      <c r="D5934" s="284">
        <v>-0.151192650745474</v>
      </c>
      <c r="E5934" s="284">
        <v>-0.437697328692633</v>
      </c>
    </row>
    <row r="5935" spans="1:5" x14ac:dyDescent="0.25">
      <c r="A5935" s="284">
        <v>31055.789070176801</v>
      </c>
      <c r="B5935" s="284">
        <v>-1.0043306133326699</v>
      </c>
      <c r="C5935" s="284">
        <v>-9.1377377388907596E-2</v>
      </c>
      <c r="D5935" s="284">
        <v>-0.151197873256777</v>
      </c>
      <c r="E5935" s="284">
        <v>-0.43793685635554602</v>
      </c>
    </row>
    <row r="5936" spans="1:5" x14ac:dyDescent="0.25">
      <c r="A5936" s="284">
        <v>31062.841945583401</v>
      </c>
      <c r="B5936" s="284">
        <v>-0.45330974555043402</v>
      </c>
      <c r="C5936" s="284">
        <v>-9.1305873485591799E-2</v>
      </c>
      <c r="D5936" s="284">
        <v>-0.151200519821302</v>
      </c>
      <c r="E5936" s="284">
        <v>-0.43804834957795602</v>
      </c>
    </row>
    <row r="5937" spans="1:5" x14ac:dyDescent="0.25">
      <c r="A5937" s="284">
        <v>31064.795198924501</v>
      </c>
      <c r="B5937" s="284">
        <v>0.75451331991966997</v>
      </c>
      <c r="C5937" s="284">
        <v>-9.1286069650559895E-2</v>
      </c>
      <c r="D5937" s="284">
        <v>-0.15120126855969099</v>
      </c>
      <c r="E5937" s="284">
        <v>-0.438079241519717</v>
      </c>
    </row>
    <row r="5938" spans="1:5" x14ac:dyDescent="0.25">
      <c r="A5938" s="284">
        <v>31080.243523462799</v>
      </c>
      <c r="B5938" s="284">
        <v>-0.97314839881561499</v>
      </c>
      <c r="C5938" s="284">
        <v>-9.1129316227677407E-2</v>
      </c>
      <c r="D5938" s="284">
        <v>-0.151207402055312</v>
      </c>
      <c r="E5938" s="284">
        <v>-0.43832371981725299</v>
      </c>
    </row>
    <row r="5939" spans="1:5" x14ac:dyDescent="0.25">
      <c r="A5939" s="284">
        <v>31081.124842089801</v>
      </c>
      <c r="B5939" s="284">
        <v>-0.361104821086911</v>
      </c>
      <c r="C5939" s="284">
        <v>-9.1120369015506797E-2</v>
      </c>
      <c r="D5939" s="284">
        <v>-0.15120776719982601</v>
      </c>
      <c r="E5939" s="284">
        <v>-0.43833767706208698</v>
      </c>
    </row>
    <row r="5940" spans="1:5" x14ac:dyDescent="0.25">
      <c r="A5940" s="284">
        <v>31086.917169095799</v>
      </c>
      <c r="B5940" s="284">
        <v>0.30068876408726503</v>
      </c>
      <c r="C5940" s="284">
        <v>-9.1061549923643403E-2</v>
      </c>
      <c r="D5940" s="284">
        <v>-0.15121016705427401</v>
      </c>
      <c r="E5940" s="284">
        <v>-0.43842944920932903</v>
      </c>
    </row>
    <row r="5941" spans="1:5" x14ac:dyDescent="0.25">
      <c r="A5941" s="284">
        <v>31093.045129104401</v>
      </c>
      <c r="B5941" s="284">
        <v>-0.134308972597663</v>
      </c>
      <c r="C5941" s="284">
        <v>-9.0999296804437094E-2</v>
      </c>
      <c r="D5941" s="284">
        <v>-0.15121270596688599</v>
      </c>
      <c r="E5941" s="284">
        <v>-0.43852656078033098</v>
      </c>
    </row>
    <row r="5942" spans="1:5" x14ac:dyDescent="0.25">
      <c r="A5942" s="284">
        <v>31095.342629308099</v>
      </c>
      <c r="B5942" s="284">
        <v>-0.41551281228541198</v>
      </c>
      <c r="C5942" s="284">
        <v>-9.0975950714316703E-2</v>
      </c>
      <c r="D5942" s="284">
        <v>-0.15121367762884799</v>
      </c>
      <c r="E5942" s="284">
        <v>-0.43856298861233201</v>
      </c>
    </row>
    <row r="5943" spans="1:5" x14ac:dyDescent="0.25">
      <c r="A5943" s="284">
        <v>31104.4272743322</v>
      </c>
      <c r="B5943" s="284">
        <v>0.56865859209152003</v>
      </c>
      <c r="C5943" s="284">
        <v>-9.0883600731110903E-2</v>
      </c>
      <c r="D5943" s="284">
        <v>-0.15121763154725401</v>
      </c>
      <c r="E5943" s="284">
        <v>-0.43870710436003502</v>
      </c>
    </row>
    <row r="5944" spans="1:5" x14ac:dyDescent="0.25">
      <c r="A5944" s="284">
        <v>31106.3890045835</v>
      </c>
      <c r="B5944" s="284">
        <v>-0.42372202624217897</v>
      </c>
      <c r="C5944" s="284">
        <v>-9.0863650902592005E-2</v>
      </c>
      <c r="D5944" s="284">
        <v>-0.15121850554184599</v>
      </c>
      <c r="E5944" s="284">
        <v>-0.43873823719192601</v>
      </c>
    </row>
    <row r="5945" spans="1:5" x14ac:dyDescent="0.25">
      <c r="A5945" s="284">
        <v>31111.018674779301</v>
      </c>
      <c r="B5945" s="284">
        <v>-8.4869733003933898E-2</v>
      </c>
      <c r="C5945" s="284">
        <v>-9.0816561051845907E-2</v>
      </c>
      <c r="D5945" s="284">
        <v>-0.15122059445532501</v>
      </c>
      <c r="E5945" s="284">
        <v>-0.43881174747532797</v>
      </c>
    </row>
    <row r="5946" spans="1:5" x14ac:dyDescent="0.25">
      <c r="A5946" s="284">
        <v>31116.8503005493</v>
      </c>
      <c r="B5946" s="284">
        <v>-0.122270330977059</v>
      </c>
      <c r="C5946" s="284">
        <v>-9.0757219138591194E-2</v>
      </c>
      <c r="D5946" s="284">
        <v>-0.15122322569279101</v>
      </c>
      <c r="E5946" s="284">
        <v>-0.43890436809863198</v>
      </c>
    </row>
    <row r="5947" spans="1:5" x14ac:dyDescent="0.25">
      <c r="A5947" s="284">
        <v>31120.275622365301</v>
      </c>
      <c r="B5947" s="284">
        <v>-0.91885508036159103</v>
      </c>
      <c r="C5947" s="284">
        <v>-9.0722361524855896E-2</v>
      </c>
      <c r="D5947" s="284">
        <v>-0.15122482733723899</v>
      </c>
      <c r="E5947" s="284">
        <v>-0.43895879295522999</v>
      </c>
    </row>
    <row r="5948" spans="1:5" x14ac:dyDescent="0.25">
      <c r="A5948" s="284">
        <v>31122.642743544598</v>
      </c>
      <c r="B5948" s="284">
        <v>-1.00496993134277</v>
      </c>
      <c r="C5948" s="284">
        <v>-9.0698263112639496E-2</v>
      </c>
      <c r="D5948" s="284">
        <v>-0.15122593417820199</v>
      </c>
      <c r="E5948" s="284">
        <v>-0.43899641692784702</v>
      </c>
    </row>
    <row r="5949" spans="1:5" x14ac:dyDescent="0.25">
      <c r="A5949" s="284">
        <v>31125.61189</v>
      </c>
      <c r="B5949" s="284">
        <v>-0.42230153395564901</v>
      </c>
      <c r="C5949" s="284">
        <v>-9.0668033320821198E-2</v>
      </c>
      <c r="D5949" s="284">
        <v>-0.15122732251984999</v>
      </c>
      <c r="E5949" s="284">
        <v>-0.43904362292140497</v>
      </c>
    </row>
    <row r="5950" spans="1:5" x14ac:dyDescent="0.25">
      <c r="A5950" s="284">
        <v>31128.448458939602</v>
      </c>
      <c r="B5950" s="284">
        <v>-0.27326083217819003</v>
      </c>
      <c r="C5950" s="284">
        <v>-9.0639146465970793E-2</v>
      </c>
      <c r="D5950" s="284">
        <v>-0.15122864886964699</v>
      </c>
      <c r="E5950" s="284">
        <v>-0.439088731640151</v>
      </c>
    </row>
    <row r="5951" spans="1:5" x14ac:dyDescent="0.25">
      <c r="A5951" s="284">
        <v>31132.447129650802</v>
      </c>
      <c r="B5951" s="284">
        <v>-0.57379727663537905</v>
      </c>
      <c r="C5951" s="284">
        <v>-9.0598416282700295E-2</v>
      </c>
      <c r="D5951" s="284">
        <v>-0.15123056313895999</v>
      </c>
      <c r="E5951" s="284">
        <v>-0.43915233958059402</v>
      </c>
    </row>
    <row r="5952" spans="1:5" x14ac:dyDescent="0.25">
      <c r="A5952" s="284">
        <v>31134.0067451172</v>
      </c>
      <c r="B5952" s="284">
        <v>-0.84117192739859803</v>
      </c>
      <c r="C5952" s="284">
        <v>-9.0582526975865399E-2</v>
      </c>
      <c r="D5952" s="284">
        <v>-0.15123131793627301</v>
      </c>
      <c r="E5952" s="284">
        <v>-0.43917715584240202</v>
      </c>
    </row>
    <row r="5953" spans="1:5" x14ac:dyDescent="0.25">
      <c r="A5953" s="284">
        <v>31138.787876992501</v>
      </c>
      <c r="B5953" s="284">
        <v>-0.362148161801645</v>
      </c>
      <c r="C5953" s="284">
        <v>-9.0533808234003199E-2</v>
      </c>
      <c r="D5953" s="284">
        <v>-0.15123364628531499</v>
      </c>
      <c r="E5953" s="284">
        <v>-0.43925325484654798</v>
      </c>
    </row>
    <row r="5954" spans="1:5" x14ac:dyDescent="0.25">
      <c r="A5954" s="284">
        <v>31140.856282451299</v>
      </c>
      <c r="B5954" s="284">
        <v>3.8091149443286697E-2</v>
      </c>
      <c r="C5954" s="284">
        <v>-9.0512727044040495E-2</v>
      </c>
      <c r="D5954" s="284">
        <v>-0.15123466350703399</v>
      </c>
      <c r="E5954" s="284">
        <v>-0.43928618731813102</v>
      </c>
    </row>
    <row r="5955" spans="1:5" x14ac:dyDescent="0.25">
      <c r="A5955" s="284">
        <v>31141.9593819894</v>
      </c>
      <c r="B5955" s="284">
        <v>0.14208059330418399</v>
      </c>
      <c r="C5955" s="284">
        <v>-9.0501482344245099E-2</v>
      </c>
      <c r="D5955" s="284">
        <v>-0.151235206000675</v>
      </c>
      <c r="E5955" s="284">
        <v>-0.43930375390383902</v>
      </c>
    </row>
    <row r="5956" spans="1:5" x14ac:dyDescent="0.25">
      <c r="A5956" s="284">
        <v>31145.0360335074</v>
      </c>
      <c r="B5956" s="284">
        <v>0.78036455076975197</v>
      </c>
      <c r="C5956" s="284">
        <v>-9.0470118008725703E-2</v>
      </c>
      <c r="D5956" s="284">
        <v>-0.151236766913382</v>
      </c>
      <c r="E5956" s="284">
        <v>-0.43935275939277801</v>
      </c>
    </row>
    <row r="5957" spans="1:5" x14ac:dyDescent="0.25">
      <c r="A5957" s="284">
        <v>31147.756641632099</v>
      </c>
      <c r="B5957" s="284">
        <v>-8.6446675019558106E-2</v>
      </c>
      <c r="C5957" s="284">
        <v>-9.0442377531738394E-2</v>
      </c>
      <c r="D5957" s="284">
        <v>-0.151238147190533</v>
      </c>
      <c r="E5957" s="284">
        <v>-0.439396099617887</v>
      </c>
    </row>
    <row r="5958" spans="1:5" x14ac:dyDescent="0.25">
      <c r="A5958" s="284">
        <v>31151.707251690601</v>
      </c>
      <c r="B5958" s="284">
        <v>-0.304932745929198</v>
      </c>
      <c r="C5958" s="284">
        <v>-9.0402086443395993E-2</v>
      </c>
      <c r="D5958" s="284">
        <v>-0.15124015149859499</v>
      </c>
      <c r="E5958" s="284">
        <v>-0.43945905921648298</v>
      </c>
    </row>
    <row r="5959" spans="1:5" x14ac:dyDescent="0.25">
      <c r="A5959" s="284">
        <v>31152.854592275198</v>
      </c>
      <c r="B5959" s="284">
        <v>-5.5303456874478102E-2</v>
      </c>
      <c r="C5959" s="284">
        <v>-9.0390383176208997E-2</v>
      </c>
      <c r="D5959" s="284">
        <v>-0.15124073359198001</v>
      </c>
      <c r="E5959" s="284">
        <v>-0.43947734855958398</v>
      </c>
    </row>
    <row r="5960" spans="1:5" x14ac:dyDescent="0.25">
      <c r="A5960" s="284">
        <v>31158.885548329399</v>
      </c>
      <c r="B5960" s="284">
        <v>-0.27331230788439898</v>
      </c>
      <c r="C5960" s="284">
        <v>-9.0328852115274499E-2</v>
      </c>
      <c r="D5960" s="284">
        <v>-0.15124379334570401</v>
      </c>
      <c r="E5960" s="284">
        <v>-0.43957352221440499</v>
      </c>
    </row>
    <row r="5961" spans="1:5" x14ac:dyDescent="0.25">
      <c r="A5961" s="284">
        <v>31162.659192399198</v>
      </c>
      <c r="B5961" s="284">
        <v>-0.45360744572149297</v>
      </c>
      <c r="C5961" s="284">
        <v>-9.0290338104502002E-2</v>
      </c>
      <c r="D5961" s="284">
        <v>-0.151245747040918</v>
      </c>
      <c r="E5961" s="284">
        <v>-0.43963372316781602</v>
      </c>
    </row>
    <row r="5962" spans="1:5" x14ac:dyDescent="0.25">
      <c r="A5962" s="284">
        <v>31164.102084102498</v>
      </c>
      <c r="B5962" s="284">
        <v>-2.1487405883369201E-3</v>
      </c>
      <c r="C5962" s="284">
        <v>-9.0275610753224905E-2</v>
      </c>
      <c r="D5962" s="284">
        <v>-0.15124650849549001</v>
      </c>
      <c r="E5962" s="284">
        <v>-0.439656750410507</v>
      </c>
    </row>
    <row r="5963" spans="1:5" x14ac:dyDescent="0.25">
      <c r="A5963" s="284">
        <v>31165.6026216586</v>
      </c>
      <c r="B5963" s="284">
        <v>-8.3660277685659895E-2</v>
      </c>
      <c r="C5963" s="284">
        <v>-9.0260292597723807E-2</v>
      </c>
      <c r="D5963" s="284">
        <v>-0.15124730105419801</v>
      </c>
      <c r="E5963" s="284">
        <v>-0.43968069762871698</v>
      </c>
    </row>
    <row r="5964" spans="1:5" x14ac:dyDescent="0.25">
      <c r="A5964" s="284">
        <v>31166.1046161909</v>
      </c>
      <c r="B5964" s="284">
        <v>-0.99038454753223004</v>
      </c>
      <c r="C5964" s="284">
        <v>-9.0255166641339396E-2</v>
      </c>
      <c r="D5964" s="284">
        <v>-0.15124756619926999</v>
      </c>
      <c r="E5964" s="284">
        <v>-0.43968871015446498</v>
      </c>
    </row>
    <row r="5965" spans="1:5" x14ac:dyDescent="0.25">
      <c r="A5965" s="284">
        <v>31169.251367615201</v>
      </c>
      <c r="B5965" s="284">
        <v>3.1463808156351199E-2</v>
      </c>
      <c r="C5965" s="284">
        <v>-9.0223033185701795E-2</v>
      </c>
      <c r="D5965" s="284">
        <v>-0.151249228260466</v>
      </c>
      <c r="E5965" s="284">
        <v>-0.43973895383873401</v>
      </c>
    </row>
    <row r="5966" spans="1:5" x14ac:dyDescent="0.25">
      <c r="A5966" s="284">
        <v>31173.868938358399</v>
      </c>
      <c r="B5966" s="284">
        <v>-0.15157584870445501</v>
      </c>
      <c r="C5966" s="284">
        <v>-9.0175880270005601E-2</v>
      </c>
      <c r="D5966" s="284">
        <v>-0.15125171541802401</v>
      </c>
      <c r="E5966" s="284">
        <v>-0.43981269309841498</v>
      </c>
    </row>
    <row r="5967" spans="1:5" x14ac:dyDescent="0.25">
      <c r="A5967" s="284">
        <v>31177.692924589599</v>
      </c>
      <c r="B5967" s="284">
        <v>-0.44087977986455601</v>
      </c>
      <c r="C5967" s="284">
        <v>-9.0136816353694901E-2</v>
      </c>
      <c r="D5967" s="284">
        <v>-0.151253775127941</v>
      </c>
      <c r="E5967" s="284">
        <v>-0.43987379069280502</v>
      </c>
    </row>
    <row r="5968" spans="1:5" x14ac:dyDescent="0.25">
      <c r="A5968" s="284">
        <v>31177.967476141701</v>
      </c>
      <c r="B5968" s="284">
        <v>-8.5028182155355597E-2</v>
      </c>
      <c r="C5968" s="284">
        <v>-9.0134011311834697E-2</v>
      </c>
      <c r="D5968" s="284">
        <v>-0.15125392300937199</v>
      </c>
      <c r="E5968" s="284">
        <v>-0.43987817867872397</v>
      </c>
    </row>
    <row r="5969" spans="1:5" x14ac:dyDescent="0.25">
      <c r="A5969" s="284">
        <v>31183.6028486951</v>
      </c>
      <c r="B5969" s="284">
        <v>-0.34066532300314201</v>
      </c>
      <c r="C5969" s="284">
        <v>-9.0076423724547897E-2</v>
      </c>
      <c r="D5969" s="284">
        <v>-0.15125701344473699</v>
      </c>
      <c r="E5969" s="284">
        <v>-0.43996826265071498</v>
      </c>
    </row>
    <row r="5970" spans="1:5" x14ac:dyDescent="0.25">
      <c r="A5970" s="284">
        <v>31185.120531881701</v>
      </c>
      <c r="B5970" s="284">
        <v>-7.1328626461930597E-2</v>
      </c>
      <c r="C5970" s="284">
        <v>-9.0060912849085406E-2</v>
      </c>
      <c r="D5970" s="284">
        <v>-0.15125785494966201</v>
      </c>
      <c r="E5970" s="284">
        <v>-0.43999253208108602</v>
      </c>
    </row>
    <row r="5971" spans="1:5" x14ac:dyDescent="0.25">
      <c r="A5971" s="284">
        <v>31186.864687703299</v>
      </c>
      <c r="B5971" s="284">
        <v>0.46300413367530402</v>
      </c>
      <c r="C5971" s="284">
        <v>-9.0043083936833204E-2</v>
      </c>
      <c r="D5971" s="284">
        <v>-0.15125882202614099</v>
      </c>
      <c r="E5971" s="284">
        <v>-0.44002042955789</v>
      </c>
    </row>
    <row r="5972" spans="1:5" x14ac:dyDescent="0.25">
      <c r="A5972" s="284">
        <v>31188.286548600099</v>
      </c>
      <c r="B5972" s="284">
        <v>-0.51091706617538701</v>
      </c>
      <c r="C5972" s="284">
        <v>-9.0028547689891603E-2</v>
      </c>
      <c r="D5972" s="284">
        <v>-0.151259615686894</v>
      </c>
      <c r="E5972" s="284">
        <v>-0.440043171981987</v>
      </c>
    </row>
    <row r="5973" spans="1:5" x14ac:dyDescent="0.25">
      <c r="A5973" s="284">
        <v>31190.131666466401</v>
      </c>
      <c r="B5973" s="284">
        <v>-1.69123274578733</v>
      </c>
      <c r="C5973" s="284">
        <v>-9.0009683607437704E-2</v>
      </c>
      <c r="D5973" s="284">
        <v>-0.15126064935181899</v>
      </c>
      <c r="E5973" s="284">
        <v>-0.44007269252127901</v>
      </c>
    </row>
    <row r="5974" spans="1:5" x14ac:dyDescent="0.25">
      <c r="A5974" s="284">
        <v>31190.458821496901</v>
      </c>
      <c r="B5974" s="284">
        <v>-0.12263928716438301</v>
      </c>
      <c r="C5974" s="284">
        <v>-9.0006338517823206E-2</v>
      </c>
      <c r="D5974" s="284">
        <v>-0.15126083350082001</v>
      </c>
      <c r="E5974" s="284">
        <v>-0.440077927108671</v>
      </c>
    </row>
    <row r="5975" spans="1:5" x14ac:dyDescent="0.25">
      <c r="A5975" s="284">
        <v>31194.183947420701</v>
      </c>
      <c r="B5975" s="284">
        <v>-0.92588833679310101</v>
      </c>
      <c r="C5975" s="284">
        <v>-8.9968244813194195E-2</v>
      </c>
      <c r="D5975" s="284">
        <v>-0.15126293455555601</v>
      </c>
      <c r="E5975" s="284">
        <v>-0.44013754443206199</v>
      </c>
    </row>
    <row r="5976" spans="1:5" x14ac:dyDescent="0.25">
      <c r="A5976" s="284">
        <v>31196.020840093399</v>
      </c>
      <c r="B5976" s="284">
        <v>-0.99278645201857896</v>
      </c>
      <c r="C5976" s="284">
        <v>-8.9949457246818396E-2</v>
      </c>
      <c r="D5976" s="284">
        <v>-0.15126397855752899</v>
      </c>
      <c r="E5976" s="284">
        <v>-0.44016695071968998</v>
      </c>
    </row>
    <row r="5977" spans="1:5" x14ac:dyDescent="0.25">
      <c r="A5977" s="284">
        <v>31196.838300699099</v>
      </c>
      <c r="B5977" s="284">
        <v>-7.62334516499652E-2</v>
      </c>
      <c r="C5977" s="284">
        <v>-8.9941096113427904E-2</v>
      </c>
      <c r="D5977" s="284">
        <v>-0.15126444316305401</v>
      </c>
      <c r="E5977" s="284">
        <v>-0.44018003912271902</v>
      </c>
    </row>
    <row r="5978" spans="1:5" x14ac:dyDescent="0.25">
      <c r="A5978" s="284">
        <v>31197.594152073401</v>
      </c>
      <c r="B5978" s="284">
        <v>-0.45009512657537798</v>
      </c>
      <c r="C5978" s="284">
        <v>-8.9933363838046995E-2</v>
      </c>
      <c r="D5978" s="284">
        <v>-0.15126487275283801</v>
      </c>
      <c r="E5978" s="284">
        <v>-0.44019214248808702</v>
      </c>
    </row>
    <row r="5979" spans="1:5" x14ac:dyDescent="0.25">
      <c r="A5979" s="284">
        <v>31199.509477136002</v>
      </c>
      <c r="B5979" s="284">
        <v>-0.37575139099838001</v>
      </c>
      <c r="C5979" s="284">
        <v>-8.9913768415696899E-2</v>
      </c>
      <c r="D5979" s="284">
        <v>-0.15126597278143999</v>
      </c>
      <c r="E5979" s="284">
        <v>-0.44022281459260998</v>
      </c>
    </row>
    <row r="5980" spans="1:5" x14ac:dyDescent="0.25">
      <c r="A5980" s="284">
        <v>31206.502350029099</v>
      </c>
      <c r="B5980" s="284">
        <v>-5.5736953733043201E-2</v>
      </c>
      <c r="C5980" s="284">
        <v>-8.9842213553395195E-2</v>
      </c>
      <c r="D5980" s="284">
        <v>-0.15127004719370399</v>
      </c>
      <c r="E5980" s="284">
        <v>-0.44033485634392899</v>
      </c>
    </row>
    <row r="5981" spans="1:5" x14ac:dyDescent="0.25">
      <c r="A5981" s="284">
        <v>31211.953471134799</v>
      </c>
      <c r="B5981" s="284">
        <v>-0.15118285437783999</v>
      </c>
      <c r="C5981" s="284">
        <v>-8.9786411691964496E-2</v>
      </c>
      <c r="D5981" s="284">
        <v>-0.15127322330101101</v>
      </c>
      <c r="E5981" s="284">
        <v>-0.44042224823499598</v>
      </c>
    </row>
    <row r="5982" spans="1:5" x14ac:dyDescent="0.25">
      <c r="A5982" s="284">
        <v>31214.457396811202</v>
      </c>
      <c r="B5982" s="284">
        <v>-0.19984932362103699</v>
      </c>
      <c r="C5982" s="284">
        <v>-8.9760771359486596E-2</v>
      </c>
      <c r="D5982" s="284">
        <v>-0.15127469510083599</v>
      </c>
      <c r="E5982" s="284">
        <v>-0.44046240963712902</v>
      </c>
    </row>
    <row r="5983" spans="1:5" x14ac:dyDescent="0.25">
      <c r="A5983" s="284">
        <v>31214.890391938501</v>
      </c>
      <c r="B5983" s="284">
        <v>-0.16547554092276601</v>
      </c>
      <c r="C5983" s="284">
        <v>-8.9756336740042006E-2</v>
      </c>
      <c r="D5983" s="284">
        <v>-0.15127495230454299</v>
      </c>
      <c r="E5983" s="284">
        <v>-0.44046935679461402</v>
      </c>
    </row>
    <row r="5984" spans="1:5" x14ac:dyDescent="0.25">
      <c r="A5984" s="284">
        <v>31221.156948190499</v>
      </c>
      <c r="B5984" s="284">
        <v>-0.40730093780563198</v>
      </c>
      <c r="C5984" s="284">
        <v>-8.9692155436315396E-2</v>
      </c>
      <c r="D5984" s="284">
        <v>-0.15127872193974001</v>
      </c>
      <c r="E5984" s="284">
        <v>-0.44056991115098199</v>
      </c>
    </row>
    <row r="5985" spans="1:5" x14ac:dyDescent="0.25">
      <c r="A5985" s="284">
        <v>31221.956261064599</v>
      </c>
      <c r="B5985" s="284">
        <v>0.41109923936932802</v>
      </c>
      <c r="C5985" s="284">
        <v>-8.96839669684108E-2</v>
      </c>
      <c r="D5985" s="284">
        <v>-0.151279202764905</v>
      </c>
      <c r="E5985" s="284">
        <v>-0.44058274253289398</v>
      </c>
    </row>
    <row r="5986" spans="1:5" x14ac:dyDescent="0.25">
      <c r="A5986" s="284">
        <v>31225.970031614699</v>
      </c>
      <c r="B5986" s="284">
        <v>-2.97338670295355E-2</v>
      </c>
      <c r="C5986" s="284">
        <v>-8.9642841905550094E-2</v>
      </c>
      <c r="D5986" s="284">
        <v>-0.15128161840912099</v>
      </c>
      <c r="E5986" s="284">
        <v>-0.44064719879013498</v>
      </c>
    </row>
    <row r="5987" spans="1:5" x14ac:dyDescent="0.25">
      <c r="A5987" s="284">
        <v>31227.8119105035</v>
      </c>
      <c r="B5987" s="284">
        <v>-0.173756080524301</v>
      </c>
      <c r="C5987" s="284">
        <v>-8.9623966343286607E-2</v>
      </c>
      <c r="D5987" s="284">
        <v>-0.15128274210586201</v>
      </c>
      <c r="E5987" s="284">
        <v>-0.44067677765659602</v>
      </c>
    </row>
    <row r="5988" spans="1:5" x14ac:dyDescent="0.25">
      <c r="A5988" s="284">
        <v>31228.747991543099</v>
      </c>
      <c r="B5988" s="284">
        <v>-0.37806805430154999</v>
      </c>
      <c r="C5988" s="284">
        <v>-8.9614372960422198E-2</v>
      </c>
      <c r="D5988" s="284">
        <v>-0.15128331770748099</v>
      </c>
      <c r="E5988" s="284">
        <v>-0.44069181424485998</v>
      </c>
    </row>
    <row r="5989" spans="1:5" x14ac:dyDescent="0.25">
      <c r="A5989" s="284">
        <v>31229.4327109531</v>
      </c>
      <c r="B5989" s="284">
        <v>-0.38298920487045401</v>
      </c>
      <c r="C5989" s="284">
        <v>-8.9607354878378398E-2</v>
      </c>
      <c r="D5989" s="284">
        <v>-0.151283738745387</v>
      </c>
      <c r="E5989" s="284">
        <v>-0.44070281488835999</v>
      </c>
    </row>
    <row r="5990" spans="1:5" x14ac:dyDescent="0.25">
      <c r="A5990" s="284">
        <v>31230.992617403299</v>
      </c>
      <c r="B5990" s="284">
        <v>-0.42364135676092901</v>
      </c>
      <c r="C5990" s="284">
        <v>-8.9591365759867203E-2</v>
      </c>
      <c r="D5990" s="284">
        <v>-0.15128469794084101</v>
      </c>
      <c r="E5990" s="284">
        <v>-0.44072787923343998</v>
      </c>
    </row>
    <row r="5991" spans="1:5" x14ac:dyDescent="0.25">
      <c r="A5991" s="284">
        <v>31231.288049500901</v>
      </c>
      <c r="B5991" s="284">
        <v>-0.330063720123219</v>
      </c>
      <c r="C5991" s="284">
        <v>-8.9588337566208598E-2</v>
      </c>
      <c r="D5991" s="284">
        <v>-0.15128487960373799</v>
      </c>
      <c r="E5991" s="284">
        <v>-0.44073262666604301</v>
      </c>
    </row>
    <row r="5992" spans="1:5" x14ac:dyDescent="0.25">
      <c r="A5992" s="284">
        <v>31233.8316792201</v>
      </c>
      <c r="B5992" s="284">
        <v>-0.44968441580521801</v>
      </c>
      <c r="C5992" s="284">
        <v>-8.9562262507415905E-2</v>
      </c>
      <c r="D5992" s="284">
        <v>-0.15128644655920001</v>
      </c>
      <c r="E5992" s="284">
        <v>-0.440773507869897</v>
      </c>
    </row>
    <row r="5993" spans="1:5" x14ac:dyDescent="0.25">
      <c r="A5993" s="284">
        <v>31239.178651695001</v>
      </c>
      <c r="B5993" s="284">
        <v>-0.91278563302645799</v>
      </c>
      <c r="C5993" s="284">
        <v>-8.95074319709111E-2</v>
      </c>
      <c r="D5993" s="284">
        <v>-0.151289783940245</v>
      </c>
      <c r="E5993" s="284">
        <v>-0.440859480397152</v>
      </c>
    </row>
    <row r="5994" spans="1:5" x14ac:dyDescent="0.25">
      <c r="A5994" s="284">
        <v>31239.484042571599</v>
      </c>
      <c r="B5994" s="284">
        <v>-0.259934561320252</v>
      </c>
      <c r="C5994" s="284">
        <v>-8.9504300339752998E-2</v>
      </c>
      <c r="D5994" s="284">
        <v>-0.15128997819005899</v>
      </c>
      <c r="E5994" s="284">
        <v>-0.44086439221249502</v>
      </c>
    </row>
    <row r="5995" spans="1:5" x14ac:dyDescent="0.25">
      <c r="A5995" s="284">
        <v>31241.540206922698</v>
      </c>
      <c r="B5995" s="284">
        <v>0.24730515539179701</v>
      </c>
      <c r="C5995" s="284">
        <v>-8.9483215399621799E-2</v>
      </c>
      <c r="D5995" s="284">
        <v>-0.151291286053436</v>
      </c>
      <c r="E5995" s="284">
        <v>-0.44089747081017799</v>
      </c>
    </row>
    <row r="5996" spans="1:5" x14ac:dyDescent="0.25">
      <c r="A5996" s="284">
        <v>31243.9816340383</v>
      </c>
      <c r="B5996" s="284">
        <v>-0.64662174743952405</v>
      </c>
      <c r="C5996" s="284">
        <v>-8.9458172093709806E-2</v>
      </c>
      <c r="D5996" s="284">
        <v>-0.15129283897069701</v>
      </c>
      <c r="E5996" s="284">
        <v>-0.44093674905924701</v>
      </c>
    </row>
    <row r="5997" spans="1:5" x14ac:dyDescent="0.25">
      <c r="A5997" s="284">
        <v>31247.033441058</v>
      </c>
      <c r="B5997" s="284">
        <v>-0.45353876564144802</v>
      </c>
      <c r="C5997" s="284">
        <v>-8.9426861556860304E-2</v>
      </c>
      <c r="D5997" s="284">
        <v>-0.151294780131982</v>
      </c>
      <c r="E5997" s="284">
        <v>-0.44098586652246902</v>
      </c>
    </row>
    <row r="5998" spans="1:5" x14ac:dyDescent="0.25">
      <c r="A5998" s="284">
        <v>31248.9332131513</v>
      </c>
      <c r="B5998" s="284">
        <v>-8.5427216423983293E-2</v>
      </c>
      <c r="C5998" s="284">
        <v>-8.9407369436482906E-2</v>
      </c>
      <c r="D5998" s="284">
        <v>-0.15129598851901799</v>
      </c>
      <c r="E5998" s="284">
        <v>-0.44101645323694399</v>
      </c>
    </row>
    <row r="5999" spans="1:5" x14ac:dyDescent="0.25">
      <c r="A5999" s="284">
        <v>31250.373925891599</v>
      </c>
      <c r="B5999" s="284">
        <v>-0.87830491219370599</v>
      </c>
      <c r="C5999" s="284">
        <v>-8.9392584352757806E-2</v>
      </c>
      <c r="D5999" s="284">
        <v>-0.15129690491241299</v>
      </c>
      <c r="E5999" s="284">
        <v>-0.4410396490031</v>
      </c>
    </row>
    <row r="6000" spans="1:5" x14ac:dyDescent="0.25">
      <c r="A6000" s="284">
        <v>31251.942469159199</v>
      </c>
      <c r="B6000" s="284">
        <v>-0.148227675700596</v>
      </c>
      <c r="C6000" s="284">
        <v>-8.9376487428723006E-2</v>
      </c>
      <c r="D6000" s="284">
        <v>-0.151297902614904</v>
      </c>
      <c r="E6000" s="284">
        <v>-0.44106491028175598</v>
      </c>
    </row>
    <row r="6001" spans="1:5" x14ac:dyDescent="0.25">
      <c r="A6001" s="284">
        <v>31252.360409666999</v>
      </c>
      <c r="B6001" s="284">
        <v>-0.35769761021394703</v>
      </c>
      <c r="C6001" s="284">
        <v>-8.9372197364235004E-2</v>
      </c>
      <c r="D6001" s="284">
        <v>-0.15129816845410299</v>
      </c>
      <c r="E6001" s="284">
        <v>-0.44107164118414699</v>
      </c>
    </row>
    <row r="6002" spans="1:5" x14ac:dyDescent="0.25">
      <c r="A6002" s="284">
        <v>31253.997605619101</v>
      </c>
      <c r="B6002" s="284">
        <v>-0.859669398290419</v>
      </c>
      <c r="C6002" s="284">
        <v>-8.93553919192413E-2</v>
      </c>
      <c r="D6002" s="284">
        <v>-0.15129920982447101</v>
      </c>
      <c r="E6002" s="284">
        <v>-0.44109801339114602</v>
      </c>
    </row>
    <row r="6003" spans="1:5" x14ac:dyDescent="0.25">
      <c r="A6003" s="284">
        <v>31257.486934843098</v>
      </c>
      <c r="B6003" s="284">
        <v>-0.372239885682557</v>
      </c>
      <c r="C6003" s="284">
        <v>-8.9319572160081503E-2</v>
      </c>
      <c r="D6003" s="284">
        <v>-0.15130148847166</v>
      </c>
      <c r="E6003" s="284">
        <v>-0.44115423602577097</v>
      </c>
    </row>
    <row r="6004" spans="1:5" x14ac:dyDescent="0.25">
      <c r="A6004" s="284">
        <v>31258.074937493901</v>
      </c>
      <c r="B6004" s="284">
        <v>-1.0055318178031201</v>
      </c>
      <c r="C6004" s="284">
        <v>-8.9313533868190104E-2</v>
      </c>
      <c r="D6004" s="284">
        <v>-0.15130187638255699</v>
      </c>
      <c r="E6004" s="284">
        <v>-0.44116371250311298</v>
      </c>
    </row>
    <row r="6005" spans="1:5" x14ac:dyDescent="0.25">
      <c r="A6005" s="284">
        <v>31266.349014672702</v>
      </c>
      <c r="B6005" s="284">
        <v>-7.5743383168502806E-2</v>
      </c>
      <c r="C6005" s="284">
        <v>-8.9228566065640405E-2</v>
      </c>
      <c r="D6005" s="284">
        <v>-0.151307334869342</v>
      </c>
      <c r="E6005" s="284">
        <v>-0.44129712675583899</v>
      </c>
    </row>
    <row r="6006" spans="1:5" x14ac:dyDescent="0.25">
      <c r="A6006" s="284">
        <v>31267.277567925099</v>
      </c>
      <c r="B6006" s="284">
        <v>-0.12559556403107799</v>
      </c>
      <c r="C6006" s="284">
        <v>-8.9219026998729994E-2</v>
      </c>
      <c r="D6006" s="284">
        <v>-0.15130794744468401</v>
      </c>
      <c r="E6006" s="284">
        <v>-0.441312106807703</v>
      </c>
    </row>
    <row r="6007" spans="1:5" x14ac:dyDescent="0.25">
      <c r="A6007" s="284">
        <v>31269.302857533599</v>
      </c>
      <c r="B6007" s="284">
        <v>-0.29603090923340197</v>
      </c>
      <c r="C6007" s="284">
        <v>-8.9198221112758394E-2</v>
      </c>
      <c r="D6007" s="284">
        <v>-0.15130928354734799</v>
      </c>
      <c r="E6007" s="284">
        <v>-0.44134478561218299</v>
      </c>
    </row>
    <row r="6008" spans="1:5" x14ac:dyDescent="0.25">
      <c r="A6008" s="284">
        <v>31269.8789714304</v>
      </c>
      <c r="B6008" s="284">
        <v>-0.421378681644413</v>
      </c>
      <c r="C6008" s="284">
        <v>-8.9192302358115094E-2</v>
      </c>
      <c r="D6008" s="284">
        <v>-0.15130966361512199</v>
      </c>
      <c r="E6008" s="284">
        <v>-0.44135408278957999</v>
      </c>
    </row>
    <row r="6009" spans="1:5" x14ac:dyDescent="0.25">
      <c r="A6009" s="284">
        <v>31277.948752643901</v>
      </c>
      <c r="B6009" s="284">
        <v>-0.41497450357958998</v>
      </c>
      <c r="C6009" s="284">
        <v>-8.9109372585621002E-2</v>
      </c>
      <c r="D6009" s="284">
        <v>-0.15131505037245899</v>
      </c>
      <c r="E6009" s="284">
        <v>-0.44148437465761797</v>
      </c>
    </row>
    <row r="6010" spans="1:5" x14ac:dyDescent="0.25">
      <c r="A6010" s="284">
        <v>31277.9880831232</v>
      </c>
      <c r="B6010" s="284">
        <v>-0.25433081511172501</v>
      </c>
      <c r="C6010" s="284">
        <v>-8.9108968369777802E-2</v>
      </c>
      <c r="D6010" s="284">
        <v>-0.15131507720109599</v>
      </c>
      <c r="E6010" s="284">
        <v>-0.44148501006819801</v>
      </c>
    </row>
    <row r="6011" spans="1:5" x14ac:dyDescent="0.25">
      <c r="A6011" s="284">
        <v>31280.786224382198</v>
      </c>
      <c r="B6011" s="284">
        <v>-0.25804114929219901</v>
      </c>
      <c r="C6011" s="284">
        <v>-8.9080201094941996E-2</v>
      </c>
      <c r="D6011" s="284">
        <v>-0.15131698590698101</v>
      </c>
      <c r="E6011" s="284">
        <v>-0.44153021593890801</v>
      </c>
    </row>
    <row r="6012" spans="1:5" x14ac:dyDescent="0.25">
      <c r="A6012" s="284">
        <v>31283.203365121299</v>
      </c>
      <c r="B6012" s="284">
        <v>-0.44693507609548899</v>
      </c>
      <c r="C6012" s="284">
        <v>-8.9055350829883306E-2</v>
      </c>
      <c r="D6012" s="284">
        <v>-0.15131863471964799</v>
      </c>
      <c r="E6012" s="284">
        <v>-0.44156927823341502</v>
      </c>
    </row>
    <row r="6013" spans="1:5" x14ac:dyDescent="0.25">
      <c r="A6013" s="284">
        <v>31283.871714414701</v>
      </c>
      <c r="B6013" s="284">
        <v>-0.70428085755247505</v>
      </c>
      <c r="C6013" s="284">
        <v>-8.9048479630030097E-2</v>
      </c>
      <c r="D6013" s="284">
        <v>-0.15131909062308899</v>
      </c>
      <c r="E6013" s="284">
        <v>-0.44158008139272797</v>
      </c>
    </row>
    <row r="6014" spans="1:5" x14ac:dyDescent="0.25">
      <c r="A6014" s="284">
        <v>31286.255176295101</v>
      </c>
      <c r="B6014" s="284">
        <v>-8.5846072004958099E-2</v>
      </c>
      <c r="C6014" s="284">
        <v>-8.9023970081579404E-2</v>
      </c>
      <c r="D6014" s="284">
        <v>-0.15132071646227799</v>
      </c>
      <c r="E6014" s="284">
        <v>-0.44161861680946302</v>
      </c>
    </row>
    <row r="6015" spans="1:5" x14ac:dyDescent="0.25">
      <c r="A6015" s="284">
        <v>31291.4439370732</v>
      </c>
      <c r="B6015" s="284">
        <v>0.33957833266815601</v>
      </c>
      <c r="C6015" s="284">
        <v>-8.8970600870629996E-2</v>
      </c>
      <c r="D6015" s="284">
        <v>-0.151324272938541</v>
      </c>
      <c r="E6015" s="284">
        <v>-0.44170253441684698</v>
      </c>
    </row>
    <row r="6016" spans="1:5" x14ac:dyDescent="0.25">
      <c r="A6016" s="284">
        <v>31294.6991631198</v>
      </c>
      <c r="B6016" s="284">
        <v>-1.02262305568835</v>
      </c>
      <c r="C6016" s="284">
        <v>-8.8937109952001506E-2</v>
      </c>
      <c r="D6016" s="284">
        <v>-0.15132654016484301</v>
      </c>
      <c r="E6016" s="284">
        <v>-0.441755205550527</v>
      </c>
    </row>
    <row r="6017" spans="1:5" x14ac:dyDescent="0.25">
      <c r="A6017" s="284">
        <v>31298.845634097601</v>
      </c>
      <c r="B6017" s="284">
        <v>-0.76277853340863699</v>
      </c>
      <c r="C6017" s="284">
        <v>-8.8894440073258293E-2</v>
      </c>
      <c r="D6017" s="284">
        <v>-0.151329436515895</v>
      </c>
      <c r="E6017" s="284">
        <v>-0.44182232934487597</v>
      </c>
    </row>
    <row r="6018" spans="1:5" x14ac:dyDescent="0.25">
      <c r="A6018" s="284">
        <v>31299.529460213998</v>
      </c>
      <c r="B6018" s="284">
        <v>-0.65467216881061097</v>
      </c>
      <c r="C6018" s="284">
        <v>-8.8887403058499195E-2</v>
      </c>
      <c r="D6018" s="284">
        <v>-0.151329919326119</v>
      </c>
      <c r="E6018" s="284">
        <v>-0.44183340237139601</v>
      </c>
    </row>
    <row r="6019" spans="1:5" x14ac:dyDescent="0.25">
      <c r="A6019" s="284">
        <v>31306.855575440601</v>
      </c>
      <c r="B6019" s="284">
        <v>-7.8720876595173003E-2</v>
      </c>
      <c r="C6019" s="284">
        <v>-8.8811989609908798E-2</v>
      </c>
      <c r="D6019" s="284">
        <v>-0.151335102913665</v>
      </c>
      <c r="E6019" s="284">
        <v>-0.441952088349362</v>
      </c>
    </row>
    <row r="6020" spans="1:5" x14ac:dyDescent="0.25">
      <c r="A6020" s="284">
        <v>31310.7813449153</v>
      </c>
      <c r="B6020" s="284">
        <v>-0.18133709794729799</v>
      </c>
      <c r="C6020" s="284">
        <v>-8.8771564544489895E-2</v>
      </c>
      <c r="D6020" s="284">
        <v>-0.15133790846058001</v>
      </c>
      <c r="E6020" s="284">
        <v>-0.442015730214733</v>
      </c>
    </row>
    <row r="6021" spans="1:5" x14ac:dyDescent="0.25">
      <c r="A6021" s="284">
        <v>31311.8435913539</v>
      </c>
      <c r="B6021" s="284">
        <v>-0.18143363755984701</v>
      </c>
      <c r="C6021" s="284">
        <v>-8.8760623855129797E-2</v>
      </c>
      <c r="D6021" s="284">
        <v>-0.15133866759385001</v>
      </c>
      <c r="E6021" s="284">
        <v>-0.44203295664847703</v>
      </c>
    </row>
    <row r="6022" spans="1:5" x14ac:dyDescent="0.25">
      <c r="A6022" s="284">
        <v>31315.817867031401</v>
      </c>
      <c r="B6022" s="284">
        <v>-0.422868483225258</v>
      </c>
      <c r="C6022" s="284">
        <v>-8.8719688403230704E-2</v>
      </c>
      <c r="D6022" s="284">
        <v>-0.15134153723565999</v>
      </c>
      <c r="E6022" s="284">
        <v>-0.44209742024282001</v>
      </c>
    </row>
    <row r="6023" spans="1:5" x14ac:dyDescent="0.25">
      <c r="A6023" s="284">
        <v>31316.870172078001</v>
      </c>
      <c r="B6023" s="284">
        <v>-1.6073524298598001</v>
      </c>
      <c r="C6023" s="284">
        <v>-8.8708847806630603E-2</v>
      </c>
      <c r="D6023" s="284">
        <v>-0.15134229802723301</v>
      </c>
      <c r="E6023" s="284">
        <v>-0.44211449539208503</v>
      </c>
    </row>
    <row r="6024" spans="1:5" x14ac:dyDescent="0.25">
      <c r="A6024" s="284">
        <v>31318.123567309001</v>
      </c>
      <c r="B6024" s="284">
        <v>-2.49216867714952E-2</v>
      </c>
      <c r="C6024" s="284">
        <v>-8.8695934043318103E-2</v>
      </c>
      <c r="D6024" s="284">
        <v>-0.15134320420223701</v>
      </c>
      <c r="E6024" s="284">
        <v>-0.44213483497562001</v>
      </c>
    </row>
    <row r="6025" spans="1:5" x14ac:dyDescent="0.25">
      <c r="A6025" s="284">
        <v>31322.549689029001</v>
      </c>
      <c r="B6025" s="284">
        <v>-0.40416852908530299</v>
      </c>
      <c r="C6025" s="284">
        <v>-8.8650327132756807E-2</v>
      </c>
      <c r="D6025" s="284">
        <v>-0.15134643219198199</v>
      </c>
      <c r="E6025" s="284">
        <v>-0.44220668530026402</v>
      </c>
    </row>
    <row r="6026" spans="1:5" x14ac:dyDescent="0.25">
      <c r="A6026" s="284">
        <v>31323.097774551199</v>
      </c>
      <c r="B6026" s="284">
        <v>-0.13043987036069901</v>
      </c>
      <c r="C6026" s="284">
        <v>-8.8644679167891094E-2</v>
      </c>
      <c r="D6026" s="284">
        <v>-0.151346831913128</v>
      </c>
      <c r="E6026" s="284">
        <v>-0.44221558603029798</v>
      </c>
    </row>
    <row r="6027" spans="1:5" x14ac:dyDescent="0.25">
      <c r="A6027" s="284">
        <v>31323.793015376901</v>
      </c>
      <c r="B6027" s="284">
        <v>-8.0881621081207999E-2</v>
      </c>
      <c r="C6027" s="284">
        <v>-8.8637513885886601E-2</v>
      </c>
      <c r="D6027" s="284">
        <v>-0.15134734136834599</v>
      </c>
      <c r="E6027" s="284">
        <v>-0.44222687651443898</v>
      </c>
    </row>
    <row r="6028" spans="1:5" x14ac:dyDescent="0.25">
      <c r="A6028" s="284">
        <v>31324.594685441902</v>
      </c>
      <c r="B6028" s="284">
        <v>-1.16802746227161</v>
      </c>
      <c r="C6028" s="284">
        <v>-8.8629251603756801E-2</v>
      </c>
      <c r="D6028" s="284">
        <v>-0.15134792981775599</v>
      </c>
      <c r="E6028" s="284">
        <v>-0.44223989537469999</v>
      </c>
    </row>
    <row r="6029" spans="1:5" x14ac:dyDescent="0.25">
      <c r="A6029" s="284">
        <v>31325.150348277799</v>
      </c>
      <c r="B6029" s="284">
        <v>-0.21632360568019099</v>
      </c>
      <c r="C6029" s="284">
        <v>-8.8623524755120905E-2</v>
      </c>
      <c r="D6029" s="284">
        <v>-0.151348337690623</v>
      </c>
      <c r="E6029" s="284">
        <v>-0.442248921847951</v>
      </c>
    </row>
    <row r="6030" spans="1:5" x14ac:dyDescent="0.25">
      <c r="A6030" s="284">
        <v>31325.175569995801</v>
      </c>
      <c r="B6030" s="284">
        <v>0.117479434196754</v>
      </c>
      <c r="C6030" s="284">
        <v>-8.86232648115865E-2</v>
      </c>
      <c r="D6030" s="284">
        <v>-0.151348356305645</v>
      </c>
      <c r="E6030" s="284">
        <v>-0.44224933156252699</v>
      </c>
    </row>
    <row r="6031" spans="1:5" x14ac:dyDescent="0.25">
      <c r="A6031" s="284">
        <v>31334.833899411002</v>
      </c>
      <c r="B6031" s="284">
        <v>-0.15337723996811101</v>
      </c>
      <c r="C6031" s="284">
        <v>-8.8523690145097395E-2</v>
      </c>
      <c r="D6031" s="284">
        <v>-0.151355523025237</v>
      </c>
      <c r="E6031" s="284">
        <v>-0.44240630348843502</v>
      </c>
    </row>
    <row r="6032" spans="1:5" x14ac:dyDescent="0.25">
      <c r="A6032" s="284">
        <v>31336.519635708799</v>
      </c>
      <c r="B6032" s="284">
        <v>-8.0561772662868195E-2</v>
      </c>
      <c r="C6032" s="284">
        <v>-8.8506305149332706E-2</v>
      </c>
      <c r="D6032" s="284">
        <v>-0.15135678174865899</v>
      </c>
      <c r="E6032" s="284">
        <v>-0.44243371818098198</v>
      </c>
    </row>
    <row r="6033" spans="1:5" x14ac:dyDescent="0.25">
      <c r="A6033" s="284">
        <v>31339.3686709178</v>
      </c>
      <c r="B6033" s="284">
        <v>-0.36786839070070998</v>
      </c>
      <c r="C6033" s="284">
        <v>-8.8476918943033597E-2</v>
      </c>
      <c r="D6033" s="284">
        <v>-0.15135890909642499</v>
      </c>
      <c r="E6033" s="284">
        <v>-0.44248006700599901</v>
      </c>
    </row>
    <row r="6034" spans="1:5" x14ac:dyDescent="0.25">
      <c r="A6034" s="284">
        <v>31340.534371349</v>
      </c>
      <c r="B6034" s="284">
        <v>-0.60953920313089305</v>
      </c>
      <c r="C6034" s="284">
        <v>-8.8464893741384901E-2</v>
      </c>
      <c r="D6034" s="284">
        <v>-0.151359786712328</v>
      </c>
      <c r="E6034" s="284">
        <v>-0.44249903269693303</v>
      </c>
    </row>
    <row r="6035" spans="1:5" x14ac:dyDescent="0.25">
      <c r="A6035" s="284">
        <v>31342.3758260512</v>
      </c>
      <c r="B6035" s="284">
        <v>0.60388977534451305</v>
      </c>
      <c r="C6035" s="284">
        <v>-8.84458975537466E-2</v>
      </c>
      <c r="D6035" s="284">
        <v>-0.15136118158596701</v>
      </c>
      <c r="E6035" s="284">
        <v>-0.44252900251164101</v>
      </c>
    </row>
    <row r="6036" spans="1:5" x14ac:dyDescent="0.25">
      <c r="A6036" s="284">
        <v>31342.717895645401</v>
      </c>
      <c r="B6036" s="284">
        <v>-1.0173062281730001</v>
      </c>
      <c r="C6036" s="284">
        <v>-8.8442368427501306E-2</v>
      </c>
      <c r="D6036" s="284">
        <v>-0.15136144156707901</v>
      </c>
      <c r="E6036" s="284">
        <v>-0.44253457030693</v>
      </c>
    </row>
    <row r="6037" spans="1:5" x14ac:dyDescent="0.25">
      <c r="A6037" s="284">
        <v>31342.832536549198</v>
      </c>
      <c r="B6037" s="284">
        <v>-7.5120674466722104E-2</v>
      </c>
      <c r="C6037" s="284">
        <v>-8.8441185679226805E-2</v>
      </c>
      <c r="D6037" s="284">
        <v>-0.15136152869691999</v>
      </c>
      <c r="E6037" s="284">
        <v>-0.44253643675769599</v>
      </c>
    </row>
    <row r="6038" spans="1:5" x14ac:dyDescent="0.25">
      <c r="A6038" s="284">
        <v>31353.357624438198</v>
      </c>
      <c r="B6038" s="284">
        <v>-0.24911619784271399</v>
      </c>
      <c r="C6038" s="284">
        <v>-8.8332558582457199E-2</v>
      </c>
      <c r="D6038" s="284">
        <v>-0.151369548141012</v>
      </c>
      <c r="E6038" s="284">
        <v>-0.44270787368679698</v>
      </c>
    </row>
    <row r="6039" spans="1:5" x14ac:dyDescent="0.25">
      <c r="A6039" s="284">
        <v>31359.4982260049</v>
      </c>
      <c r="B6039" s="284">
        <v>-0.103492614333067</v>
      </c>
      <c r="C6039" s="284">
        <v>-8.8269164502804601E-2</v>
      </c>
      <c r="D6039" s="284">
        <v>-0.15137430128401999</v>
      </c>
      <c r="E6039" s="284">
        <v>-0.44280799612252703</v>
      </c>
    </row>
    <row r="6040" spans="1:5" x14ac:dyDescent="0.25">
      <c r="A6040" s="284">
        <v>31362.967937289399</v>
      </c>
      <c r="B6040" s="284">
        <v>-7.7416063058888304E-2</v>
      </c>
      <c r="C6040" s="284">
        <v>-8.8233330720182898E-2</v>
      </c>
      <c r="D6040" s="284">
        <v>-0.15137699502107901</v>
      </c>
      <c r="E6040" s="284">
        <v>-0.442864610699988</v>
      </c>
    </row>
    <row r="6041" spans="1:5" x14ac:dyDescent="0.25">
      <c r="A6041" s="284">
        <v>31364.7416964406</v>
      </c>
      <c r="B6041" s="284">
        <v>-0.232620536573902</v>
      </c>
      <c r="C6041" s="284">
        <v>-8.8215008188070307E-2</v>
      </c>
      <c r="D6041" s="284">
        <v>-0.15137838551932001</v>
      </c>
      <c r="E6041" s="284">
        <v>-0.44289355276940801</v>
      </c>
    </row>
    <row r="6042" spans="1:5" x14ac:dyDescent="0.25">
      <c r="A6042" s="284">
        <v>31370.568917832901</v>
      </c>
      <c r="B6042" s="284">
        <v>-0.195188486736941</v>
      </c>
      <c r="C6042" s="284">
        <v>-8.8154801145092596E-2</v>
      </c>
      <c r="D6042" s="284">
        <v>-0.15138297770210199</v>
      </c>
      <c r="E6042" s="284">
        <v>-0.44298870062713902</v>
      </c>
    </row>
    <row r="6043" spans="1:5" x14ac:dyDescent="0.25">
      <c r="A6043" s="284">
        <v>31378.538275823299</v>
      </c>
      <c r="B6043" s="284">
        <v>0.22607023907472701</v>
      </c>
      <c r="C6043" s="284">
        <v>-8.8072442943856605E-2</v>
      </c>
      <c r="D6043" s="284">
        <v>-0.15138943599499199</v>
      </c>
      <c r="E6043" s="284">
        <v>-0.44311894125328</v>
      </c>
    </row>
    <row r="6044" spans="1:5" x14ac:dyDescent="0.25">
      <c r="A6044" s="284">
        <v>31382.678780287901</v>
      </c>
      <c r="B6044" s="284">
        <v>-9.6555946732723705E-2</v>
      </c>
      <c r="C6044" s="284">
        <v>-8.8029636382401202E-2</v>
      </c>
      <c r="D6044" s="284">
        <v>-0.15139279142093401</v>
      </c>
      <c r="E6044" s="284">
        <v>-0.44318665913080901</v>
      </c>
    </row>
    <row r="6045" spans="1:5" x14ac:dyDescent="0.25">
      <c r="A6045" s="284">
        <v>31384.442821795099</v>
      </c>
      <c r="B6045" s="284">
        <v>-0.183777703978971</v>
      </c>
      <c r="C6045" s="284">
        <v>-8.8011395954638597E-2</v>
      </c>
      <c r="D6045" s="284">
        <v>-0.151394220983608</v>
      </c>
      <c r="E6045" s="284">
        <v>-0.44321552043765899</v>
      </c>
    </row>
    <row r="6046" spans="1:5" x14ac:dyDescent="0.25">
      <c r="A6046" s="284">
        <v>31386.995709189701</v>
      </c>
      <c r="B6046" s="284">
        <v>-0.18539939367379099</v>
      </c>
      <c r="C6046" s="284">
        <v>-8.7984995055382001E-2</v>
      </c>
      <c r="D6046" s="284">
        <v>-0.151396289819583</v>
      </c>
      <c r="E6046" s="284">
        <v>-0.44325729962528698</v>
      </c>
    </row>
    <row r="6047" spans="1:5" x14ac:dyDescent="0.25">
      <c r="A6047" s="284">
        <v>31387.888028897301</v>
      </c>
      <c r="B6047" s="284">
        <v>-7.2639834215448798E-2</v>
      </c>
      <c r="C6047" s="284">
        <v>-8.7975767056233001E-2</v>
      </c>
      <c r="D6047" s="284">
        <v>-0.15139701294709601</v>
      </c>
      <c r="E6047" s="284">
        <v>-0.44327190638946601</v>
      </c>
    </row>
    <row r="6048" spans="1:5" x14ac:dyDescent="0.25">
      <c r="A6048" s="284">
        <v>31388.432023569902</v>
      </c>
      <c r="B6048" s="284">
        <v>-0.155903261529655</v>
      </c>
      <c r="C6048" s="284">
        <v>-8.7970140687027895E-2</v>
      </c>
      <c r="D6048" s="284">
        <v>-0.151397453795271</v>
      </c>
      <c r="E6048" s="284">
        <v>-0.443280812394312</v>
      </c>
    </row>
    <row r="6049" spans="1:5" x14ac:dyDescent="0.25">
      <c r="A6049" s="284">
        <v>31389.4378826139</v>
      </c>
      <c r="B6049" s="284">
        <v>0.103344644218439</v>
      </c>
      <c r="C6049" s="284">
        <v>-8.7959736502023794E-2</v>
      </c>
      <c r="D6049" s="284">
        <v>-0.15139826893399599</v>
      </c>
      <c r="E6049" s="284">
        <v>-0.44329728058435502</v>
      </c>
    </row>
    <row r="6050" spans="1:5" x14ac:dyDescent="0.25">
      <c r="A6050" s="284">
        <v>31389.808326858602</v>
      </c>
      <c r="B6050" s="284">
        <v>-0.91855626873774698</v>
      </c>
      <c r="C6050" s="284">
        <v>-8.7955904781785096E-2</v>
      </c>
      <c r="D6050" s="284">
        <v>-0.151398569138534</v>
      </c>
      <c r="E6050" s="284">
        <v>-0.44330334624838102</v>
      </c>
    </row>
    <row r="6051" spans="1:5" x14ac:dyDescent="0.25">
      <c r="A6051" s="284">
        <v>31391.097393665499</v>
      </c>
      <c r="B6051" s="284">
        <v>0.34574420013448998</v>
      </c>
      <c r="C6051" s="284">
        <v>-8.7942571214201404E-2</v>
      </c>
      <c r="D6051" s="284">
        <v>-0.15139961378617101</v>
      </c>
      <c r="E6051" s="284">
        <v>-0.44332445588272701</v>
      </c>
    </row>
    <row r="6052" spans="1:5" x14ac:dyDescent="0.25">
      <c r="A6052" s="284">
        <v>31391.880928881499</v>
      </c>
      <c r="B6052" s="284">
        <v>-0.35124966115659401</v>
      </c>
      <c r="C6052" s="284">
        <v>-8.7934464413962604E-2</v>
      </c>
      <c r="D6052" s="284">
        <v>-0.151400248755753</v>
      </c>
      <c r="E6052" s="284">
        <v>-0.443337288447198</v>
      </c>
    </row>
    <row r="6053" spans="1:5" x14ac:dyDescent="0.25">
      <c r="A6053" s="284">
        <v>31399.8481013327</v>
      </c>
      <c r="B6053" s="284">
        <v>-1.18983836903503</v>
      </c>
      <c r="C6053" s="284">
        <v>-8.7852026997484803E-2</v>
      </c>
      <c r="D6053" s="284">
        <v>-0.151406705277503</v>
      </c>
      <c r="E6053" s="284">
        <v>-0.443467848709445</v>
      </c>
    </row>
    <row r="6054" spans="1:5" x14ac:dyDescent="0.25">
      <c r="A6054" s="284">
        <v>31401.097837803602</v>
      </c>
      <c r="B6054" s="284">
        <v>-8.5086113350030204E-2</v>
      </c>
      <c r="C6054" s="284">
        <v>-8.7839095804321005E-2</v>
      </c>
      <c r="D6054" s="284">
        <v>-0.15140771805220499</v>
      </c>
      <c r="E6054" s="284">
        <v>-0.44348834153775502</v>
      </c>
    </row>
    <row r="6055" spans="1:5" x14ac:dyDescent="0.25">
      <c r="A6055" s="284">
        <v>31403.156456646899</v>
      </c>
      <c r="B6055" s="284">
        <v>-0.23136160375367701</v>
      </c>
      <c r="C6055" s="284">
        <v>-8.7817788272892799E-2</v>
      </c>
      <c r="D6055" s="284">
        <v>-0.15140938633758699</v>
      </c>
      <c r="E6055" s="284">
        <v>-0.443522104672397</v>
      </c>
    </row>
    <row r="6056" spans="1:5" x14ac:dyDescent="0.25">
      <c r="A6056" s="284">
        <v>31412.149149399698</v>
      </c>
      <c r="B6056" s="284">
        <v>-0.13077994615555699</v>
      </c>
      <c r="C6056" s="284">
        <v>-8.7724683076725998E-2</v>
      </c>
      <c r="D6056" s="284">
        <v>-0.151416785377401</v>
      </c>
      <c r="E6056" s="284">
        <v>-0.44366969719183103</v>
      </c>
    </row>
    <row r="6057" spans="1:5" x14ac:dyDescent="0.25">
      <c r="A6057" s="284">
        <v>31412.927467045101</v>
      </c>
      <c r="B6057" s="284">
        <v>-7.3631540010088398E-2</v>
      </c>
      <c r="C6057" s="284">
        <v>-8.7716622744636902E-2</v>
      </c>
      <c r="D6057" s="284">
        <v>-0.15141743721199</v>
      </c>
      <c r="E6057" s="284">
        <v>-0.44368248003036298</v>
      </c>
    </row>
    <row r="6058" spans="1:5" x14ac:dyDescent="0.25">
      <c r="A6058" s="284">
        <v>31414.212531955502</v>
      </c>
      <c r="B6058" s="284">
        <v>-0.296720479084567</v>
      </c>
      <c r="C6058" s="284">
        <v>-8.7703313744336001E-2</v>
      </c>
      <c r="D6058" s="284">
        <v>-0.15141851344322199</v>
      </c>
      <c r="E6058" s="284">
        <v>-0.44370358760635298</v>
      </c>
    </row>
    <row r="6059" spans="1:5" x14ac:dyDescent="0.25">
      <c r="A6059" s="284">
        <v>31416.731243636801</v>
      </c>
      <c r="B6059" s="284">
        <v>-0.67422299942154795</v>
      </c>
      <c r="C6059" s="284">
        <v>-8.7677225443098097E-2</v>
      </c>
      <c r="D6059" s="284">
        <v>-0.15142064306491501</v>
      </c>
      <c r="E6059" s="284">
        <v>-0.44374496770171301</v>
      </c>
    </row>
    <row r="6060" spans="1:5" x14ac:dyDescent="0.25">
      <c r="A6060" s="284">
        <v>31417.176152097902</v>
      </c>
      <c r="B6060" s="284">
        <v>-0.22078842554785799</v>
      </c>
      <c r="C6060" s="284">
        <v>-8.7672617144316997E-2</v>
      </c>
      <c r="D6060" s="284">
        <v>-0.15142101924402099</v>
      </c>
      <c r="E6060" s="284">
        <v>-0.44375228249103998</v>
      </c>
    </row>
    <row r="6061" spans="1:5" x14ac:dyDescent="0.25">
      <c r="A6061" s="284">
        <v>31422.137686473499</v>
      </c>
      <c r="B6061" s="284">
        <v>-0.31583067550872101</v>
      </c>
      <c r="C6061" s="284">
        <v>-8.7621215831906504E-2</v>
      </c>
      <c r="D6061" s="284">
        <v>-0.151425214321732</v>
      </c>
      <c r="E6061" s="284">
        <v>-0.4438338556277</v>
      </c>
    </row>
    <row r="6062" spans="1:5" x14ac:dyDescent="0.25">
      <c r="A6062" s="284">
        <v>31431.618841799998</v>
      </c>
      <c r="B6062" s="284">
        <v>-0.14800113272200899</v>
      </c>
      <c r="C6062" s="284">
        <v>-8.7522954099472902E-2</v>
      </c>
      <c r="D6062" s="284">
        <v>-0.15143330105408201</v>
      </c>
      <c r="E6062" s="284">
        <v>-0.44398984993810597</v>
      </c>
    </row>
    <row r="6063" spans="1:5" x14ac:dyDescent="0.25">
      <c r="A6063" s="284">
        <v>31433.382348036801</v>
      </c>
      <c r="B6063" s="284">
        <v>-0.42725547546139703</v>
      </c>
      <c r="C6063" s="284">
        <v>-8.7504672130516506E-2</v>
      </c>
      <c r="D6063" s="284">
        <v>-0.151434823430704</v>
      </c>
      <c r="E6063" s="284">
        <v>-0.44401888667524297</v>
      </c>
    </row>
    <row r="6064" spans="1:5" x14ac:dyDescent="0.25">
      <c r="A6064" s="284">
        <v>31435.199655848301</v>
      </c>
      <c r="B6064" s="284">
        <v>-1.17374332413879</v>
      </c>
      <c r="C6064" s="284">
        <v>-8.7485830416085097E-2</v>
      </c>
      <c r="D6064" s="284">
        <v>-0.15143639225244601</v>
      </c>
      <c r="E6064" s="284">
        <v>-0.444048819359326</v>
      </c>
    </row>
    <row r="6065" spans="1:5" x14ac:dyDescent="0.25">
      <c r="A6065" s="284">
        <v>31439.050487191202</v>
      </c>
      <c r="B6065" s="284">
        <v>-1.7914491564974301E-2</v>
      </c>
      <c r="C6065" s="284">
        <v>-8.7445898662788193E-2</v>
      </c>
      <c r="D6065" s="284">
        <v>-0.151439718044068</v>
      </c>
      <c r="E6065" s="284">
        <v>-0.444112277127854</v>
      </c>
    </row>
    <row r="6066" spans="1:5" x14ac:dyDescent="0.25">
      <c r="A6066" s="284">
        <v>31452.0258715981</v>
      </c>
      <c r="B6066" s="284">
        <v>-0.34663492632054399</v>
      </c>
      <c r="C6066" s="284">
        <v>-8.7311291319664502E-2</v>
      </c>
      <c r="D6066" s="284">
        <v>-0.15145111264979799</v>
      </c>
      <c r="E6066" s="284">
        <v>-0.44432631308159098</v>
      </c>
    </row>
    <row r="6067" spans="1:5" x14ac:dyDescent="0.25">
      <c r="A6067" s="284">
        <v>31453.086316002999</v>
      </c>
      <c r="B6067" s="284">
        <v>-0.245249370129275</v>
      </c>
      <c r="C6067" s="284">
        <v>-8.7300287164821896E-2</v>
      </c>
      <c r="D6067" s="284">
        <v>-0.15145205086737301</v>
      </c>
      <c r="E6067" s="284">
        <v>-0.44434382303322301</v>
      </c>
    </row>
    <row r="6068" spans="1:5" x14ac:dyDescent="0.25">
      <c r="A6068" s="284">
        <v>31454.891892664498</v>
      </c>
      <c r="B6068" s="284">
        <v>-0.947439332076638</v>
      </c>
      <c r="C6068" s="284">
        <v>-8.7281550826479801E-2</v>
      </c>
      <c r="D6068" s="284">
        <v>-0.151453648333256</v>
      </c>
      <c r="E6068" s="284">
        <v>-0.44437364240509902</v>
      </c>
    </row>
    <row r="6069" spans="1:5" x14ac:dyDescent="0.25">
      <c r="A6069" s="284">
        <v>31455.378963656301</v>
      </c>
      <c r="B6069" s="284">
        <v>-7.5700484252527706E-2</v>
      </c>
      <c r="C6069" s="284">
        <v>-8.7276496526048103E-2</v>
      </c>
      <c r="D6069" s="284">
        <v>-0.15145407926444199</v>
      </c>
      <c r="E6069" s="284">
        <v>-0.44438169240401498</v>
      </c>
    </row>
    <row r="6070" spans="1:5" x14ac:dyDescent="0.25">
      <c r="A6070" s="284">
        <v>31461.200895223599</v>
      </c>
      <c r="B6070" s="284">
        <v>-7.4360305490850404E-2</v>
      </c>
      <c r="C6070" s="284">
        <v>-8.7216061464249997E-2</v>
      </c>
      <c r="D6070" s="284">
        <v>-0.15145923016013499</v>
      </c>
      <c r="E6070" s="284">
        <v>-0.444477913578329</v>
      </c>
    </row>
    <row r="6071" spans="1:5" x14ac:dyDescent="0.25">
      <c r="A6071" s="284">
        <v>31463.804215075099</v>
      </c>
      <c r="B6071" s="284">
        <v>-0.20323355979983099</v>
      </c>
      <c r="C6071" s="284">
        <v>-8.7189031487644203E-2</v>
      </c>
      <c r="D6071" s="284">
        <v>-0.15146153342132099</v>
      </c>
      <c r="E6071" s="284">
        <v>-0.44452093958959799</v>
      </c>
    </row>
    <row r="6072" spans="1:5" x14ac:dyDescent="0.25">
      <c r="A6072" s="284">
        <v>31465.435202355999</v>
      </c>
      <c r="B6072" s="284">
        <v>-1.02097352873349</v>
      </c>
      <c r="C6072" s="284">
        <v>-8.7172094427855104E-2</v>
      </c>
      <c r="D6072" s="284">
        <v>-0.151462993208865</v>
      </c>
      <c r="E6072" s="284">
        <v>-0.44454791518585701</v>
      </c>
    </row>
    <row r="6073" spans="1:5" x14ac:dyDescent="0.25">
      <c r="A6073" s="284">
        <v>31466.934641428601</v>
      </c>
      <c r="B6073" s="284">
        <v>-0.89168667817452996</v>
      </c>
      <c r="C6073" s="284">
        <v>-8.7156520745048899E-2</v>
      </c>
      <c r="D6073" s="284">
        <v>-0.15146434080172599</v>
      </c>
      <c r="E6073" s="284">
        <v>-0.44457272044429902</v>
      </c>
    </row>
    <row r="6074" spans="1:5" x14ac:dyDescent="0.25">
      <c r="A6074" s="284">
        <v>31467.5893201283</v>
      </c>
      <c r="B6074" s="284">
        <v>-0.440084418632469</v>
      </c>
      <c r="C6074" s="284">
        <v>-8.7149721030011895E-2</v>
      </c>
      <c r="D6074" s="284">
        <v>-0.151464930138799</v>
      </c>
      <c r="E6074" s="284">
        <v>-0.44458355243340397</v>
      </c>
    </row>
    <row r="6075" spans="1:5" x14ac:dyDescent="0.25">
      <c r="A6075" s="284">
        <v>31469.2404268477</v>
      </c>
      <c r="B6075" s="284">
        <v>-0.41031505252114903</v>
      </c>
      <c r="C6075" s="284">
        <v>-8.7132572075581102E-2</v>
      </c>
      <c r="D6075" s="284">
        <v>-0.151466416453231</v>
      </c>
      <c r="E6075" s="284">
        <v>-0.44461087521325299</v>
      </c>
    </row>
    <row r="6076" spans="1:5" x14ac:dyDescent="0.25">
      <c r="A6076" s="284">
        <v>31476.3288219366</v>
      </c>
      <c r="B6076" s="284">
        <v>0.26730567745953898</v>
      </c>
      <c r="C6076" s="284">
        <v>-8.7058941790563907E-2</v>
      </c>
      <c r="D6076" s="284">
        <v>-0.151472823560829</v>
      </c>
      <c r="E6076" s="284">
        <v>-0.44472824957966001</v>
      </c>
    </row>
    <row r="6077" spans="1:5" x14ac:dyDescent="0.25">
      <c r="A6077" s="284">
        <v>31478.863851088201</v>
      </c>
      <c r="B6077" s="284">
        <v>-0.100879105858909</v>
      </c>
      <c r="C6077" s="284">
        <v>-8.7032601162138595E-2</v>
      </c>
      <c r="D6077" s="284">
        <v>-0.151475129951504</v>
      </c>
      <c r="E6077" s="284">
        <v>-0.44477025231383399</v>
      </c>
    </row>
    <row r="6078" spans="1:5" x14ac:dyDescent="0.25">
      <c r="A6078" s="284">
        <v>31479.1742357693</v>
      </c>
      <c r="B6078" s="284">
        <v>-0.17354749105037401</v>
      </c>
      <c r="C6078" s="284">
        <v>-8.7029375067010806E-2</v>
      </c>
      <c r="D6078" s="284">
        <v>-0.15147541234207701</v>
      </c>
      <c r="E6078" s="284">
        <v>-0.44477539660262899</v>
      </c>
    </row>
    <row r="6079" spans="1:5" x14ac:dyDescent="0.25">
      <c r="A6079" s="284">
        <v>31480.853773421299</v>
      </c>
      <c r="B6079" s="284">
        <v>-0.64574247625506198</v>
      </c>
      <c r="C6079" s="284">
        <v>-8.70119181866751E-2</v>
      </c>
      <c r="D6079" s="284">
        <v>-0.151476949978054</v>
      </c>
      <c r="E6079" s="284">
        <v>-0.44480323311406</v>
      </c>
    </row>
    <row r="6080" spans="1:5" x14ac:dyDescent="0.25">
      <c r="A6080" s="284">
        <v>31484.719685023301</v>
      </c>
      <c r="B6080" s="284">
        <v>0.150852723952455</v>
      </c>
      <c r="C6080" s="284">
        <v>-8.6971736440142902E-2</v>
      </c>
      <c r="D6080" s="284">
        <v>-0.15148048926445201</v>
      </c>
      <c r="E6080" s="284">
        <v>-0.444867335925901</v>
      </c>
    </row>
    <row r="6081" spans="1:5" x14ac:dyDescent="0.25">
      <c r="A6081" s="284">
        <v>31505.321513781801</v>
      </c>
      <c r="B6081" s="284">
        <v>-0.97897277967697904</v>
      </c>
      <c r="C6081" s="284">
        <v>-8.6757487076302695E-2</v>
      </c>
      <c r="D6081" s="284">
        <v>-0.151499906403228</v>
      </c>
      <c r="E6081" s="284">
        <v>-0.44520954075531</v>
      </c>
    </row>
    <row r="6082" spans="1:5" x14ac:dyDescent="0.25">
      <c r="A6082" s="284">
        <v>31507.274820990198</v>
      </c>
      <c r="B6082" s="284">
        <v>-0.40242011628361901</v>
      </c>
      <c r="C6082" s="284">
        <v>-8.6737162656494005E-2</v>
      </c>
      <c r="D6082" s="284">
        <v>-0.15150175385340101</v>
      </c>
      <c r="E6082" s="284">
        <v>-0.44524203842496302</v>
      </c>
    </row>
    <row r="6083" spans="1:5" x14ac:dyDescent="0.25">
      <c r="A6083" s="284">
        <v>31512.9222582847</v>
      </c>
      <c r="B6083" s="284">
        <v>-0.33056714006370902</v>
      </c>
      <c r="C6083" s="284">
        <v>-8.6678388248048494E-2</v>
      </c>
      <c r="D6083" s="284">
        <v>-0.15150709523491299</v>
      </c>
      <c r="E6083" s="284">
        <v>-0.44533604785588099</v>
      </c>
    </row>
    <row r="6084" spans="1:5" x14ac:dyDescent="0.25">
      <c r="A6084" s="284">
        <v>31513.976296855799</v>
      </c>
      <c r="B6084" s="284">
        <v>-0.43613369541778402</v>
      </c>
      <c r="C6084" s="284">
        <v>-8.6667415867588596E-2</v>
      </c>
      <c r="D6084" s="284">
        <v>-0.15150809215118499</v>
      </c>
      <c r="E6084" s="284">
        <v>-0.44535360230294402</v>
      </c>
    </row>
    <row r="6085" spans="1:5" x14ac:dyDescent="0.25">
      <c r="A6085" s="284">
        <v>31516.1965973724</v>
      </c>
      <c r="B6085" s="284">
        <v>-1.2844292451431101</v>
      </c>
      <c r="C6085" s="284">
        <v>-8.6644302878489704E-2</v>
      </c>
      <c r="D6085" s="284">
        <v>-0.15151019212529901</v>
      </c>
      <c r="E6085" s="284">
        <v>-0.44539059200690201</v>
      </c>
    </row>
    <row r="6086" spans="1:5" x14ac:dyDescent="0.25">
      <c r="A6086" s="284">
        <v>31526.776066630599</v>
      </c>
      <c r="B6086" s="284">
        <v>-0.23740295907419601</v>
      </c>
      <c r="C6086" s="284">
        <v>-8.65341439761768E-2</v>
      </c>
      <c r="D6086" s="284">
        <v>-0.151520198253486</v>
      </c>
      <c r="E6086" s="284">
        <v>-0.44556699069764499</v>
      </c>
    </row>
    <row r="6087" spans="1:5" x14ac:dyDescent="0.25">
      <c r="A6087" s="284">
        <v>31526.846651912601</v>
      </c>
      <c r="B6087" s="284">
        <v>-7.3702688651555701E-2</v>
      </c>
      <c r="C6087" s="284">
        <v>-8.6533408806852202E-2</v>
      </c>
      <c r="D6087" s="284">
        <v>-0.151520265013487</v>
      </c>
      <c r="E6087" s="284">
        <v>-0.445568168665117</v>
      </c>
    </row>
    <row r="6088" spans="1:5" x14ac:dyDescent="0.25">
      <c r="A6088" s="284">
        <v>31528.168427184399</v>
      </c>
      <c r="B6088" s="284">
        <v>-1.16320389506622</v>
      </c>
      <c r="C6088" s="284">
        <v>-8.6519640805776801E-2</v>
      </c>
      <c r="D6088" s="284">
        <v>-0.15152151515680501</v>
      </c>
      <c r="E6088" s="284">
        <v>-0.44559022720524</v>
      </c>
    </row>
    <row r="6089" spans="1:5" x14ac:dyDescent="0.25">
      <c r="A6089" s="284">
        <v>31532.457256433099</v>
      </c>
      <c r="B6089" s="284">
        <v>-0.216138326267523</v>
      </c>
      <c r="C6089" s="284">
        <v>-8.6474962206716105E-2</v>
      </c>
      <c r="D6089" s="284">
        <v>-0.15152557155833099</v>
      </c>
      <c r="E6089" s="284">
        <v>-0.44566183152364103</v>
      </c>
    </row>
    <row r="6090" spans="1:5" x14ac:dyDescent="0.25">
      <c r="A6090" s="284">
        <v>31534.683348415001</v>
      </c>
      <c r="B6090" s="284">
        <v>2.1911356348889499</v>
      </c>
      <c r="C6090" s="284">
        <v>-8.6451768387533601E-2</v>
      </c>
      <c r="D6090" s="284">
        <v>-0.15152767701004899</v>
      </c>
      <c r="E6090" s="284">
        <v>-0.44569901516668903</v>
      </c>
    </row>
    <row r="6091" spans="1:5" x14ac:dyDescent="0.25">
      <c r="A6091" s="284">
        <v>31536.9124099945</v>
      </c>
      <c r="B6091" s="284">
        <v>-0.30476714737270899</v>
      </c>
      <c r="C6091" s="284">
        <v>-8.6428541457138602E-2</v>
      </c>
      <c r="D6091" s="284">
        <v>-0.15152978527043101</v>
      </c>
      <c r="E6091" s="284">
        <v>-0.44573626667729299</v>
      </c>
    </row>
    <row r="6092" spans="1:5" x14ac:dyDescent="0.25">
      <c r="A6092" s="284">
        <v>31542.577537807101</v>
      </c>
      <c r="B6092" s="284">
        <v>-0.960721061819936</v>
      </c>
      <c r="C6092" s="284">
        <v>-8.6369497710583998E-2</v>
      </c>
      <c r="D6092" s="284">
        <v>-0.151535327557932</v>
      </c>
      <c r="E6092" s="284">
        <v>-0.44583097488992501</v>
      </c>
    </row>
    <row r="6093" spans="1:5" x14ac:dyDescent="0.25">
      <c r="A6093" s="284">
        <v>31548.144967427699</v>
      </c>
      <c r="B6093" s="284">
        <v>0.203249291498664</v>
      </c>
      <c r="C6093" s="284">
        <v>-8.6311460628221398E-2</v>
      </c>
      <c r="D6093" s="284">
        <v>-0.15154077426568899</v>
      </c>
      <c r="E6093" s="284">
        <v>-0.44592413466141101</v>
      </c>
    </row>
    <row r="6094" spans="1:5" x14ac:dyDescent="0.25">
      <c r="A6094" s="284">
        <v>31548.550091827699</v>
      </c>
      <c r="B6094" s="284">
        <v>-0.26743218697550297</v>
      </c>
      <c r="C6094" s="284">
        <v>-8.6307236543678098E-2</v>
      </c>
      <c r="D6094" s="284">
        <v>-0.15154117060553701</v>
      </c>
      <c r="E6094" s="284">
        <v>-0.44593091532496698</v>
      </c>
    </row>
    <row r="6095" spans="1:5" x14ac:dyDescent="0.25">
      <c r="A6095" s="284">
        <v>31549.2821759207</v>
      </c>
      <c r="B6095" s="284">
        <v>-0.66492787409334597</v>
      </c>
      <c r="C6095" s="284">
        <v>-8.6299603369517405E-2</v>
      </c>
      <c r="D6095" s="284">
        <v>-0.151541886815418</v>
      </c>
      <c r="E6095" s="284">
        <v>-0.44594317162126901</v>
      </c>
    </row>
    <row r="6096" spans="1:5" x14ac:dyDescent="0.25">
      <c r="A6096" s="284">
        <v>31550.0909679211</v>
      </c>
      <c r="B6096" s="284">
        <v>-9.3689367299032406E-2</v>
      </c>
      <c r="C6096" s="284">
        <v>-8.62911703899477E-2</v>
      </c>
      <c r="D6096" s="284">
        <v>-0.15154267806990401</v>
      </c>
      <c r="E6096" s="284">
        <v>-0.44595671419930399</v>
      </c>
    </row>
    <row r="6097" spans="1:5" x14ac:dyDescent="0.25">
      <c r="A6097" s="284">
        <v>31550.328716695101</v>
      </c>
      <c r="B6097" s="284">
        <v>-0.48754637090993003</v>
      </c>
      <c r="C6097" s="284">
        <v>-8.6288691331373596E-2</v>
      </c>
      <c r="D6097" s="284">
        <v>-0.15154291066343101</v>
      </c>
      <c r="E6097" s="284">
        <v>-0.44596069511321201</v>
      </c>
    </row>
    <row r="6098" spans="1:5" x14ac:dyDescent="0.25">
      <c r="A6098" s="284">
        <v>31551.470856247801</v>
      </c>
      <c r="B6098" s="284">
        <v>-8.5037658349096407E-2</v>
      </c>
      <c r="C6098" s="284">
        <v>-8.6276781677579698E-2</v>
      </c>
      <c r="D6098" s="284">
        <v>-0.15154403640575001</v>
      </c>
      <c r="E6098" s="284">
        <v>-0.44597982356488702</v>
      </c>
    </row>
    <row r="6099" spans="1:5" x14ac:dyDescent="0.25">
      <c r="A6099" s="284">
        <v>31553.476343993101</v>
      </c>
      <c r="B6099" s="284">
        <v>-0.38778628454238001</v>
      </c>
      <c r="C6099" s="284">
        <v>-8.6255867750985302E-2</v>
      </c>
      <c r="D6099" s="284">
        <v>-0.15154602824847499</v>
      </c>
      <c r="E6099" s="284">
        <v>-0.44601341479801299</v>
      </c>
    </row>
    <row r="6100" spans="1:5" x14ac:dyDescent="0.25">
      <c r="A6100" s="284">
        <v>31553.795848274101</v>
      </c>
      <c r="B6100" s="284">
        <v>-7.4374375132102405E-2</v>
      </c>
      <c r="C6100" s="284">
        <v>-8.6252535848761094E-2</v>
      </c>
      <c r="D6100" s="284">
        <v>-0.15154634560195401</v>
      </c>
      <c r="E6100" s="284">
        <v>-0.44601876785847899</v>
      </c>
    </row>
    <row r="6101" spans="1:5" x14ac:dyDescent="0.25">
      <c r="A6101" s="284">
        <v>31554.2275778246</v>
      </c>
      <c r="B6101" s="284">
        <v>-0.12003738598116399</v>
      </c>
      <c r="C6101" s="284">
        <v>-8.62480333327348E-2</v>
      </c>
      <c r="D6101" s="284">
        <v>-0.15154677442523801</v>
      </c>
      <c r="E6101" s="284">
        <v>-0.44602600134828801</v>
      </c>
    </row>
    <row r="6102" spans="1:5" x14ac:dyDescent="0.25">
      <c r="A6102" s="284">
        <v>31554.657811253801</v>
      </c>
      <c r="B6102" s="284">
        <v>-0.43003471400582199</v>
      </c>
      <c r="C6102" s="284">
        <v>-8.6243546241314695E-2</v>
      </c>
      <c r="D6102" s="284">
        <v>-0.151547201762471</v>
      </c>
      <c r="E6102" s="284">
        <v>-0.44603320977106797</v>
      </c>
    </row>
    <row r="6103" spans="1:5" x14ac:dyDescent="0.25">
      <c r="A6103" s="284">
        <v>31558.174271846001</v>
      </c>
      <c r="B6103" s="284">
        <v>-0.37318805966527502</v>
      </c>
      <c r="C6103" s="284">
        <v>-8.6206864141589096E-2</v>
      </c>
      <c r="D6103" s="284">
        <v>-0.151550694551359</v>
      </c>
      <c r="E6103" s="284">
        <v>-0.44609214733988001</v>
      </c>
    </row>
    <row r="6104" spans="1:5" x14ac:dyDescent="0.25">
      <c r="A6104" s="284">
        <v>31565.8570635539</v>
      </c>
      <c r="B6104" s="284">
        <v>-0.12244742007425601</v>
      </c>
      <c r="C6104" s="284">
        <v>-8.6126715216400307E-2</v>
      </c>
      <c r="D6104" s="284">
        <v>-0.15155832791385199</v>
      </c>
      <c r="E6104" s="284">
        <v>-0.44622102965509403</v>
      </c>
    </row>
    <row r="6105" spans="1:5" x14ac:dyDescent="0.25">
      <c r="A6105" s="284">
        <v>31566.735722163299</v>
      </c>
      <c r="B6105" s="284">
        <v>0.47093268683600098</v>
      </c>
      <c r="C6105" s="284">
        <v>-8.6117546448467502E-2</v>
      </c>
      <c r="D6105" s="284">
        <v>-0.15155920997455</v>
      </c>
      <c r="E6105" s="284">
        <v>-0.44623578315949802</v>
      </c>
    </row>
    <row r="6106" spans="1:5" x14ac:dyDescent="0.25">
      <c r="A6106" s="284">
        <v>31572.386603009702</v>
      </c>
      <c r="B6106" s="284">
        <v>-2.1214226430554799E-2</v>
      </c>
      <c r="C6106" s="284">
        <v>-8.6058570870510498E-2</v>
      </c>
      <c r="D6106" s="284">
        <v>-0.15156488273510799</v>
      </c>
      <c r="E6106" s="284">
        <v>-0.44633067412994698</v>
      </c>
    </row>
    <row r="6107" spans="1:5" x14ac:dyDescent="0.25">
      <c r="A6107" s="284">
        <v>31575.5830053112</v>
      </c>
      <c r="B6107" s="284">
        <v>-0.310465004870908</v>
      </c>
      <c r="C6107" s="284">
        <v>-8.6025203879343898E-2</v>
      </c>
      <c r="D6107" s="284">
        <v>-0.15156810673832999</v>
      </c>
      <c r="E6107" s="284">
        <v>-0.44638438782161399</v>
      </c>
    </row>
    <row r="6108" spans="1:5" x14ac:dyDescent="0.25">
      <c r="A6108" s="284">
        <v>31582.3811206264</v>
      </c>
      <c r="B6108" s="284">
        <v>-0.25057382397745098</v>
      </c>
      <c r="C6108" s="284">
        <v>-8.5954225376093402E-2</v>
      </c>
      <c r="D6108" s="284">
        <v>-0.15157499325216101</v>
      </c>
      <c r="E6108" s="284">
        <v>-0.44649872921039901</v>
      </c>
    </row>
    <row r="6109" spans="1:5" x14ac:dyDescent="0.25">
      <c r="A6109" s="284">
        <v>31585.5080725806</v>
      </c>
      <c r="B6109" s="284">
        <v>-0.48803887811312802</v>
      </c>
      <c r="C6109" s="284">
        <v>-8.5921568452953095E-2</v>
      </c>
      <c r="D6109" s="284">
        <v>-0.151578177017719</v>
      </c>
      <c r="E6109" s="284">
        <v>-0.44655134804816399</v>
      </c>
    </row>
    <row r="6110" spans="1:5" x14ac:dyDescent="0.25">
      <c r="A6110" s="284">
        <v>31585.844538041401</v>
      </c>
      <c r="B6110" s="284">
        <v>-0.28629113795063399</v>
      </c>
      <c r="C6110" s="284">
        <v>-8.5918054511308906E-2</v>
      </c>
      <c r="D6110" s="284">
        <v>-0.15157852032409999</v>
      </c>
      <c r="E6110" s="284">
        <v>-0.446557011708763</v>
      </c>
    </row>
    <row r="6111" spans="1:5" x14ac:dyDescent="0.25">
      <c r="A6111" s="284">
        <v>31596.147144461698</v>
      </c>
      <c r="B6111" s="284">
        <v>-0.22131087888773701</v>
      </c>
      <c r="C6111" s="284">
        <v>-8.58104238050868E-2</v>
      </c>
      <c r="D6111" s="284">
        <v>-0.15158910303806</v>
      </c>
      <c r="E6111" s="284">
        <v>-0.44673060103774698</v>
      </c>
    </row>
    <row r="6112" spans="1:5" x14ac:dyDescent="0.25">
      <c r="A6112" s="284">
        <v>31603.6343204896</v>
      </c>
      <c r="B6112" s="284">
        <v>-8.1854346717047402E-2</v>
      </c>
      <c r="C6112" s="284">
        <v>-8.5732179354375396E-2</v>
      </c>
      <c r="D6112" s="284">
        <v>-0.151596858473452</v>
      </c>
      <c r="E6112" s="284">
        <v>-0.44685692792744702</v>
      </c>
    </row>
    <row r="6113" spans="1:5" x14ac:dyDescent="0.25">
      <c r="A6113" s="284">
        <v>31604.149147698899</v>
      </c>
      <c r="B6113" s="284">
        <v>-8.5272934355051802E-2</v>
      </c>
      <c r="C6113" s="284">
        <v>-8.5726797992869599E-2</v>
      </c>
      <c r="D6113" s="284">
        <v>-0.151597391746497</v>
      </c>
      <c r="E6113" s="284">
        <v>-0.44686562000267199</v>
      </c>
    </row>
    <row r="6114" spans="1:5" x14ac:dyDescent="0.25">
      <c r="A6114" s="284">
        <v>31605.089969524</v>
      </c>
      <c r="B6114" s="284">
        <v>-1.17680769168851</v>
      </c>
      <c r="C6114" s="284">
        <v>-8.5716963225082501E-2</v>
      </c>
      <c r="D6114" s="284">
        <v>-0.151598366277195</v>
      </c>
      <c r="E6114" s="284">
        <v>-0.44688150434974599</v>
      </c>
    </row>
    <row r="6115" spans="1:5" x14ac:dyDescent="0.25">
      <c r="A6115" s="284">
        <v>31611.6920969415</v>
      </c>
      <c r="B6115" s="284">
        <v>-0.49651837341228</v>
      </c>
      <c r="C6115" s="284">
        <v>-8.5647931969596802E-2</v>
      </c>
      <c r="D6115" s="284">
        <v>-0.15160520495341201</v>
      </c>
      <c r="E6115" s="284">
        <v>-0.44699304686833502</v>
      </c>
    </row>
    <row r="6116" spans="1:5" x14ac:dyDescent="0.25">
      <c r="A6116" s="284">
        <v>31617.206589317298</v>
      </c>
      <c r="B6116" s="284">
        <v>-0.79388169934483399</v>
      </c>
      <c r="C6116" s="284">
        <v>-8.5590269699867799E-2</v>
      </c>
      <c r="D6116" s="284">
        <v>-0.15161098151625599</v>
      </c>
      <c r="E6116" s="284">
        <v>-0.44708629988939902</v>
      </c>
    </row>
    <row r="6117" spans="1:5" x14ac:dyDescent="0.25">
      <c r="A6117" s="284">
        <v>31618.047120105901</v>
      </c>
      <c r="B6117" s="284">
        <v>-0.170267097540655</v>
      </c>
      <c r="C6117" s="284">
        <v>-8.5581479034311805E-2</v>
      </c>
      <c r="D6117" s="284">
        <v>-0.151611863880491</v>
      </c>
      <c r="E6117" s="284">
        <v>-0.44710052104556403</v>
      </c>
    </row>
    <row r="6118" spans="1:5" x14ac:dyDescent="0.25">
      <c r="A6118" s="284">
        <v>31621.993705015801</v>
      </c>
      <c r="B6118" s="284">
        <v>-0.57449068620601995</v>
      </c>
      <c r="C6118" s="284">
        <v>-8.5540196728560197E-2</v>
      </c>
      <c r="D6118" s="284">
        <v>-0.15161602554878001</v>
      </c>
      <c r="E6118" s="284">
        <v>-0.44716731956792199</v>
      </c>
    </row>
    <row r="6119" spans="1:5" x14ac:dyDescent="0.25">
      <c r="A6119" s="284">
        <v>31623.0422606666</v>
      </c>
      <c r="B6119" s="284">
        <v>-1.0742760122010999</v>
      </c>
      <c r="C6119" s="284">
        <v>-8.5529227639165303E-2</v>
      </c>
      <c r="D6119" s="284">
        <v>-0.151617131249252</v>
      </c>
      <c r="E6119" s="284">
        <v>-0.447185074065372</v>
      </c>
    </row>
    <row r="6120" spans="1:5" x14ac:dyDescent="0.25">
      <c r="A6120" s="284">
        <v>31626.6183297061</v>
      </c>
      <c r="B6120" s="284">
        <v>-8.3724588769629196E-2</v>
      </c>
      <c r="C6120" s="284">
        <v>-8.5491812075755902E-2</v>
      </c>
      <c r="D6120" s="284">
        <v>-0.15162090220907201</v>
      </c>
      <c r="E6120" s="284">
        <v>-0.44724564767395297</v>
      </c>
    </row>
    <row r="6121" spans="1:5" x14ac:dyDescent="0.25">
      <c r="A6121" s="284">
        <v>31630.986018391199</v>
      </c>
      <c r="B6121" s="284">
        <v>-7.6169711228257803E-2</v>
      </c>
      <c r="C6121" s="284">
        <v>-8.5446109361828199E-2</v>
      </c>
      <c r="D6121" s="284">
        <v>-0.15162554913540499</v>
      </c>
      <c r="E6121" s="284">
        <v>-0.447319684630681</v>
      </c>
    </row>
    <row r="6122" spans="1:5" x14ac:dyDescent="0.25">
      <c r="A6122" s="284">
        <v>31638.5377334656</v>
      </c>
      <c r="B6122" s="284">
        <v>0.38151037024196599</v>
      </c>
      <c r="C6122" s="284">
        <v>-8.53670661410489E-2</v>
      </c>
      <c r="D6122" s="284">
        <v>-0.15163358702309301</v>
      </c>
      <c r="E6122" s="284">
        <v>-0.44744779384149902</v>
      </c>
    </row>
    <row r="6123" spans="1:5" x14ac:dyDescent="0.25">
      <c r="A6123" s="284">
        <v>31641.836204154599</v>
      </c>
      <c r="B6123" s="284">
        <v>-0.33170686310568498</v>
      </c>
      <c r="C6123" s="284">
        <v>-8.5332533139309399E-2</v>
      </c>
      <c r="D6123" s="284">
        <v>-0.15163712531603299</v>
      </c>
      <c r="E6123" s="284">
        <v>-0.44750380211038998</v>
      </c>
    </row>
    <row r="6124" spans="1:5" x14ac:dyDescent="0.25">
      <c r="A6124" s="284">
        <v>31645.7591010961</v>
      </c>
      <c r="B6124" s="284">
        <v>0.52323800445524005</v>
      </c>
      <c r="C6124" s="284">
        <v>-8.5291455236722005E-2</v>
      </c>
      <c r="D6124" s="284">
        <v>-0.151641333435449</v>
      </c>
      <c r="E6124" s="284">
        <v>-0.44757045232998</v>
      </c>
    </row>
    <row r="6125" spans="1:5" x14ac:dyDescent="0.25">
      <c r="A6125" s="284">
        <v>31645.983123435399</v>
      </c>
      <c r="B6125" s="284">
        <v>-0.29235387314227002</v>
      </c>
      <c r="C6125" s="284">
        <v>-8.5289109326313506E-2</v>
      </c>
      <c r="D6125" s="284">
        <v>-0.15164157477366699</v>
      </c>
      <c r="E6125" s="284">
        <v>-0.44757425921495297</v>
      </c>
    </row>
    <row r="6126" spans="1:5" x14ac:dyDescent="0.25">
      <c r="A6126" s="284">
        <v>31648.018253589202</v>
      </c>
      <c r="B6126" s="284">
        <v>-0.119369683454962</v>
      </c>
      <c r="C6126" s="284">
        <v>-8.5267797867158601E-2</v>
      </c>
      <c r="D6126" s="284">
        <v>-0.15164376720986</v>
      </c>
      <c r="E6126" s="284">
        <v>-0.44760886074696199</v>
      </c>
    </row>
    <row r="6127" spans="1:5" x14ac:dyDescent="0.25">
      <c r="A6127" s="284">
        <v>31648.743943329799</v>
      </c>
      <c r="B6127" s="284">
        <v>-0.68038708016718896</v>
      </c>
      <c r="C6127" s="284">
        <v>-8.5260197537186805E-2</v>
      </c>
      <c r="D6127" s="284">
        <v>-0.15164455133364099</v>
      </c>
      <c r="E6127" s="284">
        <v>-0.44762120064869199</v>
      </c>
    </row>
    <row r="6128" spans="1:5" x14ac:dyDescent="0.25">
      <c r="A6128" s="284">
        <v>31652.8485492242</v>
      </c>
      <c r="B6128" s="284">
        <v>-1.0870846049585301</v>
      </c>
      <c r="C6128" s="284">
        <v>-8.5217205501185597E-2</v>
      </c>
      <c r="D6128" s="284">
        <v>-0.151648992262919</v>
      </c>
      <c r="E6128" s="284">
        <v>-0.44769100792076499</v>
      </c>
    </row>
    <row r="6129" spans="1:5" x14ac:dyDescent="0.25">
      <c r="A6129" s="284">
        <v>31656.3643156199</v>
      </c>
      <c r="B6129" s="284">
        <v>-0.47527920077454799</v>
      </c>
      <c r="C6129" s="284">
        <v>-8.5180368237943102E-2</v>
      </c>
      <c r="D6129" s="284">
        <v>-0.15165279787599001</v>
      </c>
      <c r="E6129" s="284">
        <v>-0.44775084483024202</v>
      </c>
    </row>
    <row r="6130" spans="1:5" x14ac:dyDescent="0.25">
      <c r="A6130" s="284">
        <v>31665.442996726601</v>
      </c>
      <c r="B6130" s="284">
        <v>-0.46312919564183203</v>
      </c>
      <c r="C6130" s="284">
        <v>-8.5085242915733397E-2</v>
      </c>
      <c r="D6130" s="284">
        <v>-0.15166269750184599</v>
      </c>
      <c r="E6130" s="284">
        <v>-0.44790551846495102</v>
      </c>
    </row>
    <row r="6131" spans="1:5" x14ac:dyDescent="0.25">
      <c r="A6131" s="284">
        <v>31673.230978585299</v>
      </c>
      <c r="B6131" s="284">
        <v>0.63597530231611599</v>
      </c>
      <c r="C6131" s="284">
        <v>-8.5003606792062397E-2</v>
      </c>
      <c r="D6131" s="284">
        <v>-0.151671254937117</v>
      </c>
      <c r="E6131" s="284">
        <v>-0.44803838920842298</v>
      </c>
    </row>
    <row r="6132" spans="1:5" x14ac:dyDescent="0.25">
      <c r="A6132" s="284">
        <v>31680.9139424612</v>
      </c>
      <c r="B6132" s="284">
        <v>-0.522134981263078</v>
      </c>
      <c r="C6132" s="284">
        <v>-8.4923045444843498E-2</v>
      </c>
      <c r="D6132" s="284">
        <v>-0.151679725464818</v>
      </c>
      <c r="E6132" s="284">
        <v>-0.44816962697875201</v>
      </c>
    </row>
    <row r="6133" spans="1:5" x14ac:dyDescent="0.25">
      <c r="A6133" s="284">
        <v>31685.090113607301</v>
      </c>
      <c r="B6133" s="284">
        <v>1.6198593813267399</v>
      </c>
      <c r="C6133" s="284">
        <v>-8.4879243944312899E-2</v>
      </c>
      <c r="D6133" s="284">
        <v>-0.151684352809902</v>
      </c>
      <c r="E6133" s="284">
        <v>-0.44824103780651597</v>
      </c>
    </row>
    <row r="6134" spans="1:5" x14ac:dyDescent="0.25">
      <c r="A6134" s="284">
        <v>31686.1782101674</v>
      </c>
      <c r="B6134" s="284">
        <v>-7.5822231344024896E-2</v>
      </c>
      <c r="C6134" s="284">
        <v>-8.4867831161578505E-2</v>
      </c>
      <c r="D6134" s="284">
        <v>-0.151685566444209</v>
      </c>
      <c r="E6134" s="284">
        <v>-0.44825964850008199</v>
      </c>
    </row>
    <row r="6135" spans="1:5" x14ac:dyDescent="0.25">
      <c r="A6135" s="284">
        <v>31687.742356312399</v>
      </c>
      <c r="B6135" s="284">
        <v>-0.14263514514704101</v>
      </c>
      <c r="C6135" s="284">
        <v>-8.4851423287777603E-2</v>
      </c>
      <c r="D6135" s="284">
        <v>-0.15168731105171299</v>
      </c>
      <c r="E6135" s="284">
        <v>-0.44828642608196201</v>
      </c>
    </row>
    <row r="6136" spans="1:5" x14ac:dyDescent="0.25">
      <c r="A6136" s="284">
        <v>31688.407896578901</v>
      </c>
      <c r="B6136" s="284">
        <v>0.247806075916257</v>
      </c>
      <c r="C6136" s="284">
        <v>-8.4844441458915107E-2</v>
      </c>
      <c r="D6136" s="284">
        <v>-0.151688053377835</v>
      </c>
      <c r="E6136" s="284">
        <v>-0.44829782273017399</v>
      </c>
    </row>
    <row r="6137" spans="1:5" x14ac:dyDescent="0.25">
      <c r="A6137" s="284">
        <v>31688.6740885381</v>
      </c>
      <c r="B6137" s="284">
        <v>-0.16484408738183201</v>
      </c>
      <c r="C6137" s="284">
        <v>-8.4841648927303503E-2</v>
      </c>
      <c r="D6137" s="284">
        <v>-0.151688350281351</v>
      </c>
      <c r="E6137" s="284">
        <v>-0.44830238097596198</v>
      </c>
    </row>
    <row r="6138" spans="1:5" x14ac:dyDescent="0.25">
      <c r="A6138" s="284">
        <v>31697.0309302848</v>
      </c>
      <c r="B6138" s="284">
        <v>-0.16522990354230799</v>
      </c>
      <c r="C6138" s="284">
        <v>-8.4753964432818005E-2</v>
      </c>
      <c r="D6138" s="284">
        <v>-0.151697685518941</v>
      </c>
      <c r="E6138" s="284">
        <v>-0.44844548273906498</v>
      </c>
    </row>
    <row r="6139" spans="1:5" x14ac:dyDescent="0.25">
      <c r="A6139" s="284">
        <v>31700.430533655799</v>
      </c>
      <c r="B6139" s="284">
        <v>-0.28252713227194798</v>
      </c>
      <c r="C6139" s="284">
        <v>-8.4718285344909106E-2</v>
      </c>
      <c r="D6139" s="284">
        <v>-0.151701499813611</v>
      </c>
      <c r="E6139" s="284">
        <v>-0.44850377052503498</v>
      </c>
    </row>
    <row r="6140" spans="1:5" x14ac:dyDescent="0.25">
      <c r="A6140" s="284">
        <v>31701.533393414102</v>
      </c>
      <c r="B6140" s="284">
        <v>-0.164671466319222</v>
      </c>
      <c r="C6140" s="284">
        <v>-8.4706710053598894E-2</v>
      </c>
      <c r="D6140" s="284">
        <v>-0.15170274688900401</v>
      </c>
      <c r="E6140" s="284">
        <v>-0.44852269071746298</v>
      </c>
    </row>
    <row r="6141" spans="1:5" x14ac:dyDescent="0.25">
      <c r="A6141" s="284">
        <v>31706.7960119487</v>
      </c>
      <c r="B6141" s="284">
        <v>-6.3396735072052098E-3</v>
      </c>
      <c r="C6141" s="284">
        <v>-8.4651466408224005E-2</v>
      </c>
      <c r="D6141" s="284">
        <v>-0.15170869767470399</v>
      </c>
      <c r="E6141" s="284">
        <v>-0.44861298122398502</v>
      </c>
    </row>
    <row r="6142" spans="1:5" x14ac:dyDescent="0.25">
      <c r="A6142" s="284">
        <v>31709.926295670699</v>
      </c>
      <c r="B6142" s="284">
        <v>-0.296781578567407</v>
      </c>
      <c r="C6142" s="284">
        <v>-8.4618596797393503E-2</v>
      </c>
      <c r="D6142" s="284">
        <v>-0.151712237290484</v>
      </c>
      <c r="E6142" s="284">
        <v>-0.44866673247095301</v>
      </c>
    </row>
    <row r="6143" spans="1:5" x14ac:dyDescent="0.25">
      <c r="A6143" s="284">
        <v>31711.528077054201</v>
      </c>
      <c r="B6143" s="284">
        <v>-0.47281643243745097</v>
      </c>
      <c r="C6143" s="284">
        <v>-8.4601776849780097E-2</v>
      </c>
      <c r="D6143" s="284">
        <v>-0.15171404852907</v>
      </c>
      <c r="E6143" s="284">
        <v>-0.44869424820282</v>
      </c>
    </row>
    <row r="6144" spans="1:5" x14ac:dyDescent="0.25">
      <c r="A6144" s="284">
        <v>31711.7625506929</v>
      </c>
      <c r="B6144" s="284">
        <v>-1.0964617392917899</v>
      </c>
      <c r="C6144" s="284">
        <v>-8.4599314694606895E-2</v>
      </c>
      <c r="D6144" s="284">
        <v>-0.15171431366369201</v>
      </c>
      <c r="E6144" s="284">
        <v>-0.44869827666277701</v>
      </c>
    </row>
    <row r="6145" spans="1:5" x14ac:dyDescent="0.25">
      <c r="A6145" s="284">
        <v>31721.309432364698</v>
      </c>
      <c r="B6145" s="284">
        <v>-0.178794615894418</v>
      </c>
      <c r="C6145" s="284">
        <v>-8.4499050325396105E-2</v>
      </c>
      <c r="D6145" s="284">
        <v>-0.151725167097474</v>
      </c>
      <c r="E6145" s="284">
        <v>-0.448862435965248</v>
      </c>
    </row>
    <row r="6146" spans="1:5" x14ac:dyDescent="0.25">
      <c r="A6146" s="284">
        <v>31725.620858468301</v>
      </c>
      <c r="B6146" s="284">
        <v>-0.31525124312186098</v>
      </c>
      <c r="C6146" s="284">
        <v>-8.4453755571371705E-2</v>
      </c>
      <c r="D6146" s="284">
        <v>-0.15173009598575701</v>
      </c>
      <c r="E6146" s="284">
        <v>-0.44893665835417701</v>
      </c>
    </row>
    <row r="6147" spans="1:5" x14ac:dyDescent="0.25">
      <c r="A6147" s="284">
        <v>31729.845392130101</v>
      </c>
      <c r="B6147" s="284">
        <v>-0.233834530727006</v>
      </c>
      <c r="C6147" s="284">
        <v>-8.4409372132843094E-2</v>
      </c>
      <c r="D6147" s="284">
        <v>-0.15173494667680301</v>
      </c>
      <c r="E6147" s="284">
        <v>-0.44900943770558999</v>
      </c>
    </row>
    <row r="6148" spans="1:5" x14ac:dyDescent="0.25">
      <c r="A6148" s="284">
        <v>31737.076933849901</v>
      </c>
      <c r="B6148" s="284">
        <v>0.13038808372178901</v>
      </c>
      <c r="C6148" s="284">
        <v>-8.4333371702173796E-2</v>
      </c>
      <c r="D6148" s="284">
        <v>-0.1517432832359</v>
      </c>
      <c r="E6148" s="284">
        <v>-0.44913415486574199</v>
      </c>
    </row>
    <row r="6149" spans="1:5" x14ac:dyDescent="0.25">
      <c r="A6149" s="284">
        <v>31738.012499993401</v>
      </c>
      <c r="B6149" s="284">
        <v>-0.118505898780596</v>
      </c>
      <c r="C6149" s="284">
        <v>-8.4323537722593697E-2</v>
      </c>
      <c r="D6149" s="284">
        <v>-0.151744365915155</v>
      </c>
      <c r="E6149" s="284">
        <v>-0.44915029416846203</v>
      </c>
    </row>
    <row r="6150" spans="1:5" x14ac:dyDescent="0.25">
      <c r="A6150" s="284">
        <v>31738.6789307281</v>
      </c>
      <c r="B6150" s="284">
        <v>0.42174819075722098</v>
      </c>
      <c r="C6150" s="284">
        <v>-8.4316532476633205E-2</v>
      </c>
      <c r="D6150" s="284">
        <v>-0.1517451371388</v>
      </c>
      <c r="E6150" s="284">
        <v>-0.44916179065905598</v>
      </c>
    </row>
    <row r="6151" spans="1:5" x14ac:dyDescent="0.25">
      <c r="A6151" s="284">
        <v>31741.634932179801</v>
      </c>
      <c r="B6151" s="284">
        <v>-0.51859085288625795</v>
      </c>
      <c r="C6151" s="284">
        <v>-8.4285455880937596E-2</v>
      </c>
      <c r="D6151" s="284">
        <v>-0.151748557956743</v>
      </c>
      <c r="E6151" s="284">
        <v>-0.44921282355224401</v>
      </c>
    </row>
    <row r="6152" spans="1:5" x14ac:dyDescent="0.25">
      <c r="A6152" s="284">
        <v>31746.183719271699</v>
      </c>
      <c r="B6152" s="284">
        <v>4.48339780751539E-2</v>
      </c>
      <c r="C6152" s="284">
        <v>-8.4237632591742898E-2</v>
      </c>
      <c r="D6152" s="284">
        <v>-0.151753822017927</v>
      </c>
      <c r="E6152" s="284">
        <v>-0.44929140742194601</v>
      </c>
    </row>
    <row r="6153" spans="1:5" x14ac:dyDescent="0.25">
      <c r="A6153" s="284">
        <v>31754.734434264101</v>
      </c>
      <c r="B6153" s="284">
        <v>-0.83531304957956698</v>
      </c>
      <c r="C6153" s="284">
        <v>-8.4147708925238596E-2</v>
      </c>
      <c r="D6153" s="284">
        <v>-0.15176379436148901</v>
      </c>
      <c r="E6153" s="284">
        <v>-0.44943929605628802</v>
      </c>
    </row>
    <row r="6154" spans="1:5" x14ac:dyDescent="0.25">
      <c r="A6154" s="284">
        <v>31754.7540698054</v>
      </c>
      <c r="B6154" s="284">
        <v>-8.4384979724738698E-2</v>
      </c>
      <c r="C6154" s="284">
        <v>-8.4147502393664197E-2</v>
      </c>
      <c r="D6154" s="284">
        <v>-0.15176381734253</v>
      </c>
      <c r="E6154" s="284">
        <v>-0.449439635738271</v>
      </c>
    </row>
    <row r="6155" spans="1:5" x14ac:dyDescent="0.25">
      <c r="A6155" s="284">
        <v>31755.140178453599</v>
      </c>
      <c r="B6155" s="284">
        <v>-0.66835105838439801</v>
      </c>
      <c r="C6155" s="284">
        <v>-8.4143441086900597E-2</v>
      </c>
      <c r="D6155" s="284">
        <v>-0.15176426923629699</v>
      </c>
      <c r="E6155" s="284">
        <v>-0.44944631516459399</v>
      </c>
    </row>
    <row r="6156" spans="1:5" x14ac:dyDescent="0.25">
      <c r="A6156" s="284">
        <v>31756.260440240701</v>
      </c>
      <c r="B6156" s="284">
        <v>-0.124630382821267</v>
      </c>
      <c r="C6156" s="284">
        <v>-8.4131657546711106E-2</v>
      </c>
      <c r="D6156" s="284">
        <v>-0.151765580368077</v>
      </c>
      <c r="E6156" s="284">
        <v>-0.44946570982690398</v>
      </c>
    </row>
    <row r="6157" spans="1:5" x14ac:dyDescent="0.25">
      <c r="A6157" s="284">
        <v>31758.254529394999</v>
      </c>
      <c r="B6157" s="284">
        <v>-0.24393286250632401</v>
      </c>
      <c r="C6157" s="284">
        <v>-8.4110680772365401E-2</v>
      </c>
      <c r="D6157" s="284">
        <v>-0.15176791420976499</v>
      </c>
      <c r="E6157" s="284">
        <v>-0.44950023652551502</v>
      </c>
    </row>
    <row r="6158" spans="1:5" x14ac:dyDescent="0.25">
      <c r="A6158" s="284">
        <v>31759.5364065371</v>
      </c>
      <c r="B6158" s="284">
        <v>-0.56379611142312003</v>
      </c>
      <c r="C6158" s="284">
        <v>-8.4097195838953295E-2</v>
      </c>
      <c r="D6158" s="284">
        <v>-0.151769416996549</v>
      </c>
      <c r="E6158" s="284">
        <v>-0.44952243921299501</v>
      </c>
    </row>
    <row r="6159" spans="1:5" x14ac:dyDescent="0.25">
      <c r="A6159" s="284">
        <v>31765.911414480099</v>
      </c>
      <c r="B6159" s="284">
        <v>-0.25232819529599199</v>
      </c>
      <c r="C6159" s="284">
        <v>-8.4030121532602003E-2</v>
      </c>
      <c r="D6159" s="284">
        <v>-0.15177693562630901</v>
      </c>
      <c r="E6159" s="284">
        <v>-0.449632930851463</v>
      </c>
    </row>
    <row r="6160" spans="1:5" x14ac:dyDescent="0.25">
      <c r="A6160" s="284">
        <v>31770.862656417801</v>
      </c>
      <c r="B6160" s="284">
        <v>-6.7731350191824205E-2</v>
      </c>
      <c r="C6160" s="284">
        <v>-8.3978016166049399E-2</v>
      </c>
      <c r="D6160" s="284">
        <v>-0.15178277507863799</v>
      </c>
      <c r="E6160" s="284">
        <v>-0.44971883127360601</v>
      </c>
    </row>
    <row r="6161" spans="1:5" x14ac:dyDescent="0.25">
      <c r="A6161" s="284">
        <v>31781.226570477502</v>
      </c>
      <c r="B6161" s="284">
        <v>0.49775269692879898</v>
      </c>
      <c r="C6161" s="284">
        <v>-8.3868917949841096E-2</v>
      </c>
      <c r="D6161" s="284">
        <v>-0.15179505509612401</v>
      </c>
      <c r="E6161" s="284">
        <v>-0.44989888046865401</v>
      </c>
    </row>
    <row r="6162" spans="1:5" x14ac:dyDescent="0.25">
      <c r="A6162" s="284">
        <v>31781.567670019402</v>
      </c>
      <c r="B6162" s="284">
        <v>-8.4391614754286706E-2</v>
      </c>
      <c r="C6162" s="284">
        <v>-8.3865326565931694E-2</v>
      </c>
      <c r="D6162" s="284">
        <v>-0.151795460737911</v>
      </c>
      <c r="E6162" s="284">
        <v>-0.44990481145549699</v>
      </c>
    </row>
    <row r="6163" spans="1:5" x14ac:dyDescent="0.25">
      <c r="A6163" s="284">
        <v>31783.8923948704</v>
      </c>
      <c r="B6163" s="284">
        <v>-0.71442949755532403</v>
      </c>
      <c r="C6163" s="284">
        <v>-8.3840848567247495E-2</v>
      </c>
      <c r="D6163" s="284">
        <v>-0.15179822534303899</v>
      </c>
      <c r="E6163" s="284">
        <v>-0.44994524244087197</v>
      </c>
    </row>
    <row r="6164" spans="1:5" x14ac:dyDescent="0.25">
      <c r="A6164" s="284">
        <v>31787.8268442669</v>
      </c>
      <c r="B6164" s="284">
        <v>-7.9449569810663395E-2</v>
      </c>
      <c r="C6164" s="284">
        <v>-8.3799416619516495E-2</v>
      </c>
      <c r="D6164" s="284">
        <v>-0.151802925244202</v>
      </c>
      <c r="E6164" s="284">
        <v>-0.45001371419274799</v>
      </c>
    </row>
    <row r="6165" spans="1:5" x14ac:dyDescent="0.25">
      <c r="A6165" s="284">
        <v>31792.0523729087</v>
      </c>
      <c r="B6165" s="284">
        <v>-0.183636970726064</v>
      </c>
      <c r="C6165" s="284">
        <v>-8.3754912606761905E-2</v>
      </c>
      <c r="D6165" s="284">
        <v>-0.15180797888577199</v>
      </c>
      <c r="E6165" s="284">
        <v>-0.45008730039802203</v>
      </c>
    </row>
    <row r="6166" spans="1:5" x14ac:dyDescent="0.25">
      <c r="A6166" s="284">
        <v>31794.655223262998</v>
      </c>
      <c r="B6166" s="284">
        <v>-0.35788459648287102</v>
      </c>
      <c r="C6166" s="284">
        <v>-8.3727493539695802E-2</v>
      </c>
      <c r="D6166" s="284">
        <v>-0.15181110897278199</v>
      </c>
      <c r="E6166" s="284">
        <v>-0.45013265629446098</v>
      </c>
    </row>
    <row r="6167" spans="1:5" x14ac:dyDescent="0.25">
      <c r="A6167" s="284">
        <v>31799.565434738899</v>
      </c>
      <c r="B6167" s="284">
        <v>6.1365853118793696</v>
      </c>
      <c r="C6167" s="284">
        <v>-8.3675766453227995E-2</v>
      </c>
      <c r="D6167" s="284">
        <v>-0.151817013802896</v>
      </c>
      <c r="E6167" s="284">
        <v>-0.450218277178486</v>
      </c>
    </row>
    <row r="6168" spans="1:5" x14ac:dyDescent="0.25">
      <c r="A6168" s="284">
        <v>31800.5408972121</v>
      </c>
      <c r="B6168" s="284">
        <v>-4.1072338087178001E-2</v>
      </c>
      <c r="C6168" s="284">
        <v>-8.3665489095559195E-2</v>
      </c>
      <c r="D6168" s="284">
        <v>-0.15181818685628001</v>
      </c>
      <c r="E6168" s="284">
        <v>-0.45023529935263801</v>
      </c>
    </row>
    <row r="6169" spans="1:5" x14ac:dyDescent="0.25">
      <c r="A6169" s="284">
        <v>31811.4087762583</v>
      </c>
      <c r="B6169" s="284">
        <v>-0.119204394796568</v>
      </c>
      <c r="C6169" s="284">
        <v>-8.3550957711833906E-2</v>
      </c>
      <c r="D6169" s="284">
        <v>-0.151831351484842</v>
      </c>
      <c r="E6169" s="284">
        <v>-0.450425102338955</v>
      </c>
    </row>
    <row r="6170" spans="1:5" x14ac:dyDescent="0.25">
      <c r="A6170" s="284">
        <v>31812.5681489895</v>
      </c>
      <c r="B6170" s="284">
        <v>-0.122374733887753</v>
      </c>
      <c r="C6170" s="284">
        <v>-8.3538739071002899E-2</v>
      </c>
      <c r="D6170" s="284">
        <v>-0.151832766158362</v>
      </c>
      <c r="E6170" s="284">
        <v>-0.45044537257984102</v>
      </c>
    </row>
    <row r="6171" spans="1:5" x14ac:dyDescent="0.25">
      <c r="A6171" s="284">
        <v>31813.238752316702</v>
      </c>
      <c r="B6171" s="284">
        <v>1.8012713153980901E-2</v>
      </c>
      <c r="C6171" s="284">
        <v>-8.3531670251323395E-2</v>
      </c>
      <c r="D6171" s="284">
        <v>-0.151833584432541</v>
      </c>
      <c r="E6171" s="284">
        <v>-0.45045710022770902</v>
      </c>
    </row>
    <row r="6172" spans="1:5" x14ac:dyDescent="0.25">
      <c r="A6172" s="284">
        <v>31816.8773118067</v>
      </c>
      <c r="B6172" s="284">
        <v>-5.5516236572961102E-3</v>
      </c>
      <c r="C6172" s="284">
        <v>-8.3493313284476706E-2</v>
      </c>
      <c r="D6172" s="284">
        <v>-0.151838024224528</v>
      </c>
      <c r="E6172" s="284">
        <v>-0.45052075000149799</v>
      </c>
    </row>
    <row r="6173" spans="1:5" x14ac:dyDescent="0.25">
      <c r="A6173" s="284">
        <v>31826.674495866198</v>
      </c>
      <c r="B6173" s="284">
        <v>-0.42991988120666402</v>
      </c>
      <c r="C6173" s="284">
        <v>-8.3390008285492395E-2</v>
      </c>
      <c r="D6173" s="284">
        <v>-0.15184997880694001</v>
      </c>
      <c r="E6173" s="284">
        <v>-0.45069234402187103</v>
      </c>
    </row>
    <row r="6174" spans="1:5" x14ac:dyDescent="0.25">
      <c r="A6174" s="284">
        <v>31829.278162952301</v>
      </c>
      <c r="B6174" s="284">
        <v>-2.59620990364029E-2</v>
      </c>
      <c r="C6174" s="284">
        <v>-8.3362548600577305E-2</v>
      </c>
      <c r="D6174" s="284">
        <v>-0.15185315581704401</v>
      </c>
      <c r="E6174" s="284">
        <v>-0.45073799781816198</v>
      </c>
    </row>
    <row r="6175" spans="1:5" x14ac:dyDescent="0.25">
      <c r="A6175" s="284">
        <v>31830.591241498299</v>
      </c>
      <c r="B6175" s="284">
        <v>-8.9813127583138197E-2</v>
      </c>
      <c r="C6175" s="284">
        <v>-8.3348699066466497E-2</v>
      </c>
      <c r="D6175" s="284">
        <v>-0.151854758043316</v>
      </c>
      <c r="E6175" s="284">
        <v>-0.45076103022932701</v>
      </c>
    </row>
    <row r="6176" spans="1:5" x14ac:dyDescent="0.25">
      <c r="A6176" s="284">
        <v>31831.140010220301</v>
      </c>
      <c r="B6176" s="284">
        <v>-0.202202577170285</v>
      </c>
      <c r="C6176" s="284">
        <v>-8.3342910478853297E-2</v>
      </c>
      <c r="D6176" s="284">
        <v>-0.151855427654183</v>
      </c>
      <c r="E6176" s="284">
        <v>-0.45077065685811202</v>
      </c>
    </row>
    <row r="6177" spans="1:5" x14ac:dyDescent="0.25">
      <c r="A6177" s="284">
        <v>31834.356450740801</v>
      </c>
      <c r="B6177" s="284">
        <v>0.142204050513905</v>
      </c>
      <c r="C6177" s="284">
        <v>-8.3308982437750506E-2</v>
      </c>
      <c r="D6177" s="284">
        <v>-0.15185935609488399</v>
      </c>
      <c r="E6177" s="284">
        <v>-0.450827106192146</v>
      </c>
    </row>
    <row r="6178" spans="1:5" x14ac:dyDescent="0.25">
      <c r="A6178" s="284">
        <v>31838.109053620901</v>
      </c>
      <c r="B6178" s="284">
        <v>-0.27145946339275401</v>
      </c>
      <c r="C6178" s="284">
        <v>-8.3269391227853803E-2</v>
      </c>
      <c r="D6178" s="284">
        <v>-0.151863979630286</v>
      </c>
      <c r="E6178" s="284">
        <v>-0.45089300177247699</v>
      </c>
    </row>
    <row r="6179" spans="1:5" x14ac:dyDescent="0.25">
      <c r="A6179" s="284">
        <v>31842.958012261901</v>
      </c>
      <c r="B6179" s="284">
        <v>-0.171357351591261</v>
      </c>
      <c r="C6179" s="284">
        <v>-8.3218230782035205E-2</v>
      </c>
      <c r="D6179" s="284">
        <v>-0.15186996525600699</v>
      </c>
      <c r="E6179" s="284">
        <v>-0.45097822632068701</v>
      </c>
    </row>
    <row r="6180" spans="1:5" x14ac:dyDescent="0.25">
      <c r="A6180" s="284">
        <v>31844.3600395871</v>
      </c>
      <c r="B6180" s="284">
        <v>-0.440018710846801</v>
      </c>
      <c r="C6180" s="284">
        <v>-8.3203433776204594E-2</v>
      </c>
      <c r="D6180" s="284">
        <v>-0.151871698891752</v>
      </c>
      <c r="E6180" s="284">
        <v>-0.45100287320521099</v>
      </c>
    </row>
    <row r="6181" spans="1:5" x14ac:dyDescent="0.25">
      <c r="A6181" s="284">
        <v>31846.7605742831</v>
      </c>
      <c r="B6181" s="284">
        <v>-1.11972638544348</v>
      </c>
      <c r="C6181" s="284">
        <v>-8.3178098516857493E-2</v>
      </c>
      <c r="D6181" s="284">
        <v>-0.15187466973206401</v>
      </c>
      <c r="E6181" s="284">
        <v>-0.45104509997498499</v>
      </c>
    </row>
    <row r="6182" spans="1:5" x14ac:dyDescent="0.25">
      <c r="A6182" s="284">
        <v>31861.774693608098</v>
      </c>
      <c r="B6182" s="284">
        <v>-0.117688042560637</v>
      </c>
      <c r="C6182" s="284">
        <v>-8.3019609315864801E-2</v>
      </c>
      <c r="D6182" s="284">
        <v>-0.151893363286984</v>
      </c>
      <c r="E6182" s="284">
        <v>-0.45130964169115201</v>
      </c>
    </row>
    <row r="6183" spans="1:5" x14ac:dyDescent="0.25">
      <c r="A6183" s="284">
        <v>31861.8457873361</v>
      </c>
      <c r="B6183" s="284">
        <v>0.25563619882731398</v>
      </c>
      <c r="C6183" s="284">
        <v>-8.3018858636037099E-2</v>
      </c>
      <c r="D6183" s="284">
        <v>-0.151893452167943</v>
      </c>
      <c r="E6183" s="284">
        <v>-0.45131089535051899</v>
      </c>
    </row>
    <row r="6184" spans="1:5" x14ac:dyDescent="0.25">
      <c r="A6184" s="284">
        <v>31865.160812699301</v>
      </c>
      <c r="B6184" s="284">
        <v>-0.15503722727863201</v>
      </c>
      <c r="C6184" s="284">
        <v>-8.2983853186460094E-2</v>
      </c>
      <c r="D6184" s="284">
        <v>-0.15189759659309801</v>
      </c>
      <c r="E6184" s="284">
        <v>-0.45136939027886802</v>
      </c>
    </row>
    <row r="6185" spans="1:5" x14ac:dyDescent="0.25">
      <c r="A6185" s="284">
        <v>31865.581861426101</v>
      </c>
      <c r="B6185" s="284">
        <v>-0.439809451020512</v>
      </c>
      <c r="C6185" s="284">
        <v>-8.2979406822816598E-2</v>
      </c>
      <c r="D6185" s="284">
        <v>-0.15189812298573299</v>
      </c>
      <c r="E6185" s="284">
        <v>-0.451376824577713</v>
      </c>
    </row>
    <row r="6186" spans="1:5" x14ac:dyDescent="0.25">
      <c r="A6186" s="284">
        <v>31868.515519872501</v>
      </c>
      <c r="B6186" s="284">
        <v>-0.243992352733025</v>
      </c>
      <c r="C6186" s="284">
        <v>-8.2948422476992106E-2</v>
      </c>
      <c r="D6186" s="284">
        <v>-0.15190179062821799</v>
      </c>
      <c r="E6186" s="284">
        <v>-0.45142863333522798</v>
      </c>
    </row>
    <row r="6187" spans="1:5" x14ac:dyDescent="0.25">
      <c r="A6187" s="284">
        <v>31869.5704528022</v>
      </c>
      <c r="B6187" s="284">
        <v>-0.409860781101334</v>
      </c>
      <c r="C6187" s="284">
        <v>-8.2937280618690906E-2</v>
      </c>
      <c r="D6187" s="284">
        <v>-0.15190311431789699</v>
      </c>
      <c r="E6187" s="284">
        <v>-0.45144727072537</v>
      </c>
    </row>
    <row r="6188" spans="1:5" x14ac:dyDescent="0.25">
      <c r="A6188" s="284">
        <v>31870.221431363701</v>
      </c>
      <c r="B6188" s="284">
        <v>0.300624265158844</v>
      </c>
      <c r="C6188" s="284">
        <v>-8.2930405194969303E-2</v>
      </c>
      <c r="D6188" s="284">
        <v>-0.15190393127690599</v>
      </c>
      <c r="E6188" s="284">
        <v>-0.45145877432787701</v>
      </c>
    </row>
    <row r="6189" spans="1:5" x14ac:dyDescent="0.25">
      <c r="A6189" s="284">
        <v>31872.936397496502</v>
      </c>
      <c r="B6189" s="284">
        <v>-0.16935718486851301</v>
      </c>
      <c r="C6189" s="284">
        <v>-8.2901730606192506E-2</v>
      </c>
      <c r="D6189" s="284">
        <v>-0.151907342644442</v>
      </c>
      <c r="E6189" s="284">
        <v>-0.45150676446179799</v>
      </c>
    </row>
    <row r="6190" spans="1:5" x14ac:dyDescent="0.25">
      <c r="A6190" s="284">
        <v>31874.138116377901</v>
      </c>
      <c r="B6190" s="284">
        <v>-0.43817876670120298</v>
      </c>
      <c r="C6190" s="284">
        <v>-8.2889036524955398E-2</v>
      </c>
      <c r="D6190" s="284">
        <v>-0.151908853749328</v>
      </c>
      <c r="E6190" s="284">
        <v>-0.45152800934910797</v>
      </c>
    </row>
    <row r="6191" spans="1:5" x14ac:dyDescent="0.25">
      <c r="A6191" s="284">
        <v>31874.542246650301</v>
      </c>
      <c r="B6191" s="284">
        <v>-1.1341903360408101</v>
      </c>
      <c r="C6191" s="284">
        <v>-8.2884767562181202E-2</v>
      </c>
      <c r="D6191" s="284">
        <v>-0.151909363001512</v>
      </c>
      <c r="E6191" s="284">
        <v>-0.45153515611248202</v>
      </c>
    </row>
    <row r="6192" spans="1:5" x14ac:dyDescent="0.25">
      <c r="A6192" s="284">
        <v>31877.640517231899</v>
      </c>
      <c r="B6192" s="284">
        <v>-0.64763443376193397</v>
      </c>
      <c r="C6192" s="284">
        <v>-8.2852034411113204E-2</v>
      </c>
      <c r="D6192" s="284">
        <v>-0.151913270064607</v>
      </c>
      <c r="E6192" s="284">
        <v>-0.45158996475337398</v>
      </c>
    </row>
    <row r="6193" spans="1:5" x14ac:dyDescent="0.25">
      <c r="A6193" s="284">
        <v>31879.9908458475</v>
      </c>
      <c r="B6193" s="284">
        <v>-0.45734782580628702</v>
      </c>
      <c r="C6193" s="284">
        <v>-8.28272026725064E-2</v>
      </c>
      <c r="D6193" s="284">
        <v>-0.15191623393814599</v>
      </c>
      <c r="E6193" s="284">
        <v>-0.451631563370679</v>
      </c>
    </row>
    <row r="6194" spans="1:5" x14ac:dyDescent="0.25">
      <c r="A6194" s="284">
        <v>31883.588838232401</v>
      </c>
      <c r="B6194" s="284">
        <v>-3.5947991786300398E-2</v>
      </c>
      <c r="C6194" s="284">
        <v>-8.2789189091844698E-2</v>
      </c>
      <c r="D6194" s="284">
        <v>-0.151920776907677</v>
      </c>
      <c r="E6194" s="284">
        <v>-0.45169528008919502</v>
      </c>
    </row>
    <row r="6195" spans="1:5" x14ac:dyDescent="0.25">
      <c r="A6195" s="284">
        <v>31885.605173781001</v>
      </c>
      <c r="B6195" s="284">
        <v>-0.98732187487701195</v>
      </c>
      <c r="C6195" s="284">
        <v>-8.2767882315482696E-2</v>
      </c>
      <c r="D6195" s="284">
        <v>-0.151923331355823</v>
      </c>
      <c r="E6195" s="284">
        <v>-0.45173101022051299</v>
      </c>
    </row>
    <row r="6196" spans="1:5" x14ac:dyDescent="0.25">
      <c r="A6196" s="284">
        <v>31885.939507699</v>
      </c>
      <c r="B6196" s="284">
        <v>0.31258126643107798</v>
      </c>
      <c r="C6196" s="284">
        <v>-8.2764349245562793E-2</v>
      </c>
      <c r="D6196" s="284">
        <v>-0.151923754915611</v>
      </c>
      <c r="E6196" s="284">
        <v>-0.45173693480340299</v>
      </c>
    </row>
    <row r="6197" spans="1:5" x14ac:dyDescent="0.25">
      <c r="A6197" s="284">
        <v>31887.154347960899</v>
      </c>
      <c r="B6197" s="284">
        <v>-6.2975515765195694E-2</v>
      </c>
      <c r="C6197" s="284">
        <v>-8.2751511106884001E-2</v>
      </c>
      <c r="D6197" s="284">
        <v>-0.15192529396820401</v>
      </c>
      <c r="E6197" s="284">
        <v>-0.45175846417840199</v>
      </c>
    </row>
    <row r="6198" spans="1:5" x14ac:dyDescent="0.25">
      <c r="A6198" s="284">
        <v>31889.5579130921</v>
      </c>
      <c r="B6198" s="284">
        <v>0.29063525709180899</v>
      </c>
      <c r="C6198" s="284">
        <v>-8.2726109297938097E-2</v>
      </c>
      <c r="D6198" s="284">
        <v>-0.15192833898841401</v>
      </c>
      <c r="E6198" s="284">
        <v>-0.45180108133788099</v>
      </c>
    </row>
    <row r="6199" spans="1:5" x14ac:dyDescent="0.25">
      <c r="A6199" s="284">
        <v>31890.111819402999</v>
      </c>
      <c r="B6199" s="284">
        <v>-0.54206862002985601</v>
      </c>
      <c r="C6199" s="284">
        <v>-8.2720255034318804E-2</v>
      </c>
      <c r="D6199" s="284">
        <v>-0.15192904071930799</v>
      </c>
      <c r="E6199" s="284">
        <v>-0.45181090415919301</v>
      </c>
    </row>
    <row r="6200" spans="1:5" x14ac:dyDescent="0.25">
      <c r="A6200" s="284">
        <v>31896.015472137598</v>
      </c>
      <c r="B6200" s="284">
        <v>-1.55534704077119</v>
      </c>
      <c r="C6200" s="284">
        <v>-8.2657851740487703E-2</v>
      </c>
      <c r="D6200" s="284">
        <v>-0.15193655379469601</v>
      </c>
      <c r="E6200" s="284">
        <v>-0.45191567258624299</v>
      </c>
    </row>
    <row r="6201" spans="1:5" x14ac:dyDescent="0.25">
      <c r="A6201" s="284">
        <v>31897.717453974699</v>
      </c>
      <c r="B6201" s="284">
        <v>-0.40164137117656401</v>
      </c>
      <c r="C6201" s="284">
        <v>-8.26398609497664E-2</v>
      </c>
      <c r="D6201" s="284">
        <v>-0.15193872267862801</v>
      </c>
      <c r="E6201" s="284">
        <v>-0.45194589821773801</v>
      </c>
    </row>
    <row r="6202" spans="1:5" x14ac:dyDescent="0.25">
      <c r="A6202" s="284">
        <v>31897.917345891499</v>
      </c>
      <c r="B6202" s="284">
        <v>-0.15188805751069601</v>
      </c>
      <c r="C6202" s="284">
        <v>-8.2637747993233701E-2</v>
      </c>
      <c r="D6202" s="284">
        <v>-0.15193897740659101</v>
      </c>
      <c r="E6202" s="284">
        <v>-0.45194944965648098</v>
      </c>
    </row>
    <row r="6203" spans="1:5" x14ac:dyDescent="0.25">
      <c r="A6203" s="284">
        <v>31899.715139600201</v>
      </c>
      <c r="B6203" s="284">
        <v>-0.36717109185083802</v>
      </c>
      <c r="C6203" s="284">
        <v>-8.2618741716838806E-2</v>
      </c>
      <c r="D6203" s="284">
        <v>-0.151941268386319</v>
      </c>
      <c r="E6203" s="284">
        <v>-0.451981390689076</v>
      </c>
    </row>
    <row r="6204" spans="1:5" x14ac:dyDescent="0.25">
      <c r="A6204" s="284">
        <v>31910.171844886001</v>
      </c>
      <c r="B6204" s="284">
        <v>-0.76777568071332303</v>
      </c>
      <c r="C6204" s="284">
        <v>-8.2508171033667796E-2</v>
      </c>
      <c r="D6204" s="284">
        <v>-0.15195462616553401</v>
      </c>
      <c r="E6204" s="284">
        <v>-0.45216738378814803</v>
      </c>
    </row>
    <row r="6205" spans="1:5" x14ac:dyDescent="0.25">
      <c r="A6205" s="284">
        <v>31912.8796182238</v>
      </c>
      <c r="B6205" s="284">
        <v>-0.49482636426861898</v>
      </c>
      <c r="C6205" s="284">
        <v>-8.24795332186226E-2</v>
      </c>
      <c r="D6205" s="284">
        <v>-0.151958101632787</v>
      </c>
      <c r="E6205" s="284">
        <v>-0.452215593841515</v>
      </c>
    </row>
    <row r="6206" spans="1:5" x14ac:dyDescent="0.25">
      <c r="A6206" s="284">
        <v>31912.930412133501</v>
      </c>
      <c r="B6206" s="284">
        <v>0.50036494602958603</v>
      </c>
      <c r="C6206" s="284">
        <v>-8.2478995993064796E-2</v>
      </c>
      <c r="D6206" s="284">
        <v>-0.15195816685126701</v>
      </c>
      <c r="E6206" s="284">
        <v>-0.45221649883831799</v>
      </c>
    </row>
    <row r="6207" spans="1:5" x14ac:dyDescent="0.25">
      <c r="A6207" s="284">
        <v>31913.559941090101</v>
      </c>
      <c r="B6207" s="284">
        <v>-8.1736916603392107E-2</v>
      </c>
      <c r="C6207" s="284">
        <v>-8.2472337522117398E-2</v>
      </c>
      <c r="D6207" s="284">
        <v>-0.151958975155289</v>
      </c>
      <c r="E6207" s="284">
        <v>-0.45222771517697402</v>
      </c>
    </row>
    <row r="6208" spans="1:5" x14ac:dyDescent="0.25">
      <c r="A6208" s="284">
        <v>31918.294768244599</v>
      </c>
      <c r="B6208" s="284">
        <v>-0.20003287094174599</v>
      </c>
      <c r="C6208" s="284">
        <v>-8.2422252462444806E-2</v>
      </c>
      <c r="D6208" s="284">
        <v>-0.15196506817219199</v>
      </c>
      <c r="E6208" s="284">
        <v>-0.452312103523829</v>
      </c>
    </row>
    <row r="6209" spans="1:5" x14ac:dyDescent="0.25">
      <c r="A6209" s="284">
        <v>31922.235782133601</v>
      </c>
      <c r="B6209" s="284">
        <v>-0.76978624855078603</v>
      </c>
      <c r="C6209" s="284">
        <v>-8.2380560292051E-2</v>
      </c>
      <c r="D6209" s="284">
        <v>-0.151970145664277</v>
      </c>
      <c r="E6209" s="284">
        <v>-0.45238240355292197</v>
      </c>
    </row>
    <row r="6210" spans="1:5" x14ac:dyDescent="0.25">
      <c r="A6210" s="284">
        <v>31922.553661989499</v>
      </c>
      <c r="B6210" s="284">
        <v>0.440820466906922</v>
      </c>
      <c r="C6210" s="284">
        <v>-8.2377196810678593E-2</v>
      </c>
      <c r="D6210" s="284">
        <v>-0.15197055521179401</v>
      </c>
      <c r="E6210" s="284">
        <v>-0.452388076216996</v>
      </c>
    </row>
    <row r="6211" spans="1:5" x14ac:dyDescent="0.25">
      <c r="A6211" s="284">
        <v>31924.785161219901</v>
      </c>
      <c r="B6211" s="284">
        <v>-0.64164774732193797</v>
      </c>
      <c r="C6211" s="284">
        <v>-8.2353585355102801E-2</v>
      </c>
      <c r="D6211" s="284">
        <v>-0.15197343229225299</v>
      </c>
      <c r="E6211" s="284">
        <v>-0.45242790771074698</v>
      </c>
    </row>
    <row r="6212" spans="1:5" x14ac:dyDescent="0.25">
      <c r="A6212" s="284">
        <v>31928.673846802802</v>
      </c>
      <c r="B6212" s="284">
        <v>-0.59910227316369902</v>
      </c>
      <c r="C6212" s="284">
        <v>-8.2312439238789101E-2</v>
      </c>
      <c r="D6212" s="284">
        <v>-0.15197846046683999</v>
      </c>
      <c r="E6212" s="284">
        <v>-0.452497366610704</v>
      </c>
    </row>
    <row r="6213" spans="1:5" x14ac:dyDescent="0.25">
      <c r="A6213" s="284">
        <v>31934.109239669</v>
      </c>
      <c r="B6213" s="284">
        <v>-0.169055435576737</v>
      </c>
      <c r="C6213" s="284">
        <v>-8.2254916691340496E-2</v>
      </c>
      <c r="D6213" s="284">
        <v>-0.151985503245753</v>
      </c>
      <c r="E6213" s="284">
        <v>-0.45259452703505099</v>
      </c>
    </row>
    <row r="6214" spans="1:5" x14ac:dyDescent="0.25">
      <c r="A6214" s="284">
        <v>31935.139335781401</v>
      </c>
      <c r="B6214" s="284">
        <v>0.31902452784771101</v>
      </c>
      <c r="C6214" s="284">
        <v>-8.2244013299127797E-2</v>
      </c>
      <c r="D6214" s="284">
        <v>-0.15198683869782001</v>
      </c>
      <c r="E6214" s="284">
        <v>-0.45261295105281502</v>
      </c>
    </row>
    <row r="6215" spans="1:5" x14ac:dyDescent="0.25">
      <c r="A6215" s="284">
        <v>31935.625522041599</v>
      </c>
      <c r="B6215" s="284">
        <v>-0.23858292289882199</v>
      </c>
      <c r="C6215" s="284">
        <v>-8.2238867100224794E-2</v>
      </c>
      <c r="D6215" s="284">
        <v>-0.151987469941084</v>
      </c>
      <c r="E6215" s="284">
        <v>-0.45262164684749601</v>
      </c>
    </row>
    <row r="6216" spans="1:5" x14ac:dyDescent="0.25">
      <c r="A6216" s="284">
        <v>31938.7969339845</v>
      </c>
      <c r="B6216" s="284">
        <v>0.113803189019634</v>
      </c>
      <c r="C6216" s="284">
        <v>-8.2205298244010905E-2</v>
      </c>
      <c r="D6216" s="284">
        <v>-0.15199159178930699</v>
      </c>
      <c r="E6216" s="284">
        <v>-0.452678402697268</v>
      </c>
    </row>
    <row r="6217" spans="1:5" x14ac:dyDescent="0.25">
      <c r="A6217" s="284">
        <v>31941.678628521</v>
      </c>
      <c r="B6217" s="284">
        <v>-0.54912091128913598</v>
      </c>
      <c r="C6217" s="284">
        <v>-8.2174793977321595E-2</v>
      </c>
      <c r="D6217" s="284">
        <v>-0.15199534074179999</v>
      </c>
      <c r="E6217" s="284">
        <v>-0.45273000605872499</v>
      </c>
    </row>
    <row r="6218" spans="1:5" x14ac:dyDescent="0.25">
      <c r="A6218" s="284">
        <v>31942.286526394899</v>
      </c>
      <c r="B6218" s="284">
        <v>-6.7044443977126694E-2</v>
      </c>
      <c r="C6218" s="284">
        <v>-8.2168358523117394E-2</v>
      </c>
      <c r="D6218" s="284">
        <v>-0.151996134434768</v>
      </c>
      <c r="E6218" s="284">
        <v>-0.45274089383944799</v>
      </c>
    </row>
    <row r="6219" spans="1:5" x14ac:dyDescent="0.25">
      <c r="A6219" s="284">
        <v>31946.710902823099</v>
      </c>
      <c r="B6219" s="284">
        <v>-0.47322531062680101</v>
      </c>
      <c r="C6219" s="284">
        <v>-8.2121516559524904E-2</v>
      </c>
      <c r="D6219" s="284">
        <v>-0.15200191105714</v>
      </c>
      <c r="E6219" s="284">
        <v>-0.45282018947588698</v>
      </c>
    </row>
    <row r="6220" spans="1:5" x14ac:dyDescent="0.25">
      <c r="A6220" s="284">
        <v>31947.589706002898</v>
      </c>
      <c r="B6220" s="284">
        <v>-0.43831897811098502</v>
      </c>
      <c r="C6220" s="284">
        <v>-8.2112211397645504E-2</v>
      </c>
      <c r="D6220" s="284">
        <v>-0.152003058453658</v>
      </c>
      <c r="E6220" s="284">
        <v>-0.45283594050589898</v>
      </c>
    </row>
    <row r="6221" spans="1:5" x14ac:dyDescent="0.25">
      <c r="A6221" s="284">
        <v>31949.714649381702</v>
      </c>
      <c r="B6221" s="284">
        <v>0.32848702932128898</v>
      </c>
      <c r="C6221" s="284">
        <v>-8.2089711544914498E-2</v>
      </c>
      <c r="D6221" s="284">
        <v>-0.15200583285489999</v>
      </c>
      <c r="E6221" s="284">
        <v>-0.452874052894089</v>
      </c>
    </row>
    <row r="6222" spans="1:5" x14ac:dyDescent="0.25">
      <c r="A6222" s="284">
        <v>31950.2814343551</v>
      </c>
      <c r="B6222" s="284">
        <v>-0.21626521124780099</v>
      </c>
      <c r="C6222" s="284">
        <v>-8.2083709770185698E-2</v>
      </c>
      <c r="D6222" s="284">
        <v>-0.15200657286941099</v>
      </c>
      <c r="E6222" s="284">
        <v>-0.45288422106051601</v>
      </c>
    </row>
    <row r="6223" spans="1:5" x14ac:dyDescent="0.25">
      <c r="A6223" s="284">
        <v>31953.342669186401</v>
      </c>
      <c r="B6223" s="284">
        <v>-7.9386588396868102E-2</v>
      </c>
      <c r="C6223" s="284">
        <v>-8.2051292571472201E-2</v>
      </c>
      <c r="D6223" s="284">
        <v>-0.15201057150276201</v>
      </c>
      <c r="E6223" s="284">
        <v>-0.45293917122150201</v>
      </c>
    </row>
    <row r="6224" spans="1:5" x14ac:dyDescent="0.25">
      <c r="A6224" s="284">
        <v>31954.946034274701</v>
      </c>
      <c r="B6224" s="284">
        <v>0.108168593655567</v>
      </c>
      <c r="C6224" s="284">
        <v>-8.2034311717603101E-2</v>
      </c>
      <c r="D6224" s="284">
        <v>-0.15201267141592101</v>
      </c>
      <c r="E6224" s="284">
        <v>-0.45296795214638202</v>
      </c>
    </row>
    <row r="6225" spans="1:5" x14ac:dyDescent="0.25">
      <c r="A6225" s="284">
        <v>31962.015508726799</v>
      </c>
      <c r="B6225" s="284">
        <v>-0.63942338745918104</v>
      </c>
      <c r="C6225" s="284">
        <v>-8.1959432174424196E-2</v>
      </c>
      <c r="D6225" s="284">
        <v>-0.15202195191347201</v>
      </c>
      <c r="E6225" s="284">
        <v>-0.453094985757449</v>
      </c>
    </row>
    <row r="6226" spans="1:5" x14ac:dyDescent="0.25">
      <c r="A6226" s="284">
        <v>31962.300054413801</v>
      </c>
      <c r="B6226" s="284">
        <v>-0.25255065957686701</v>
      </c>
      <c r="C6226" s="284">
        <v>-8.1956417922205593E-2</v>
      </c>
      <c r="D6226" s="284">
        <v>-0.15202232619370801</v>
      </c>
      <c r="E6226" s="284">
        <v>-0.45310010267798601</v>
      </c>
    </row>
    <row r="6227" spans="1:5" x14ac:dyDescent="0.25">
      <c r="A6227" s="284">
        <v>31981.579161258702</v>
      </c>
      <c r="B6227" s="284">
        <v>-8.7827018589914402E-2</v>
      </c>
      <c r="C6227" s="284">
        <v>-8.1752133192033297E-2</v>
      </c>
      <c r="D6227" s="284">
        <v>-0.15204778109286099</v>
      </c>
      <c r="E6227" s="284">
        <v>-0.45344746914112499</v>
      </c>
    </row>
    <row r="6228" spans="1:5" x14ac:dyDescent="0.25">
      <c r="A6228" s="284">
        <v>31983.557890371099</v>
      </c>
      <c r="B6228" s="284">
        <v>-0.54506630401615097</v>
      </c>
      <c r="C6228" s="284">
        <v>-8.1731162639956806E-2</v>
      </c>
      <c r="D6228" s="284">
        <v>-0.152050406381702</v>
      </c>
      <c r="E6228" s="284">
        <v>-0.45348318412750799</v>
      </c>
    </row>
    <row r="6229" spans="1:5" x14ac:dyDescent="0.25">
      <c r="A6229" s="284">
        <v>31987.0207149038</v>
      </c>
      <c r="B6229" s="284">
        <v>0.12128202673749</v>
      </c>
      <c r="C6229" s="284">
        <v>-8.1694459576269599E-2</v>
      </c>
      <c r="D6229" s="284">
        <v>-0.15205500866420199</v>
      </c>
      <c r="E6229" s="284">
        <v>-0.45354573856456998</v>
      </c>
    </row>
    <row r="6230" spans="1:5" x14ac:dyDescent="0.25">
      <c r="A6230" s="284">
        <v>31988.935057742099</v>
      </c>
      <c r="B6230" s="284">
        <v>-7.71745612861197E-2</v>
      </c>
      <c r="C6230" s="284">
        <v>-8.1674165716113106E-2</v>
      </c>
      <c r="D6230" s="284">
        <v>-0.15205755323946399</v>
      </c>
      <c r="E6230" s="284">
        <v>-0.45358034130913399</v>
      </c>
    </row>
    <row r="6231" spans="1:5" x14ac:dyDescent="0.25">
      <c r="A6231" s="284">
        <v>31991.898361035299</v>
      </c>
      <c r="B6231" s="284">
        <v>-0.95975624576413199</v>
      </c>
      <c r="C6231" s="284">
        <v>-8.1642749611362794E-2</v>
      </c>
      <c r="D6231" s="284">
        <v>-0.152061497438053</v>
      </c>
      <c r="E6231" s="284">
        <v>-0.45363392319536999</v>
      </c>
    </row>
    <row r="6232" spans="1:5" x14ac:dyDescent="0.25">
      <c r="A6232" s="284">
        <v>31992.318406781</v>
      </c>
      <c r="B6232" s="284">
        <v>6.5224301780841806E-2</v>
      </c>
      <c r="C6232" s="284">
        <v>-8.1638296249762599E-2</v>
      </c>
      <c r="D6232" s="284">
        <v>-0.15206205702144501</v>
      </c>
      <c r="E6232" s="284">
        <v>-0.45364152402856101</v>
      </c>
    </row>
    <row r="6233" spans="1:5" x14ac:dyDescent="0.25">
      <c r="A6233" s="284">
        <v>31995.4009190951</v>
      </c>
      <c r="B6233" s="284">
        <v>-9.9137991060405106E-2</v>
      </c>
      <c r="C6233" s="284">
        <v>-8.1605613148821296E-2</v>
      </c>
      <c r="D6233" s="284">
        <v>-0.15206616828956099</v>
      </c>
      <c r="E6233" s="284">
        <v>-0.45369730286253201</v>
      </c>
    </row>
    <row r="6234" spans="1:5" x14ac:dyDescent="0.25">
      <c r="A6234" s="284">
        <v>32001.0896975469</v>
      </c>
      <c r="B6234" s="284">
        <v>0.25759220769821001</v>
      </c>
      <c r="C6234" s="284">
        <v>-8.1545287325884105E-2</v>
      </c>
      <c r="D6234" s="284">
        <v>-0.152073769214365</v>
      </c>
      <c r="E6234" s="284">
        <v>-0.45380032844835599</v>
      </c>
    </row>
    <row r="6235" spans="1:5" x14ac:dyDescent="0.25">
      <c r="A6235" s="284">
        <v>32003.989937044102</v>
      </c>
      <c r="B6235" s="284">
        <v>0.29379682289172299</v>
      </c>
      <c r="C6235" s="284">
        <v>-8.1514528817525203E-2</v>
      </c>
      <c r="D6235" s="284">
        <v>-0.152077644299767</v>
      </c>
      <c r="E6235" s="284">
        <v>-0.45385291611725198</v>
      </c>
    </row>
    <row r="6236" spans="1:5" x14ac:dyDescent="0.25">
      <c r="A6236" s="284">
        <v>32006.766866387999</v>
      </c>
      <c r="B6236" s="284">
        <v>0.19892780395140999</v>
      </c>
      <c r="C6236" s="284">
        <v>-8.1485078075776596E-2</v>
      </c>
      <c r="D6236" s="284">
        <v>-0.152081365668056</v>
      </c>
      <c r="E6236" s="284">
        <v>-0.45390326942196302</v>
      </c>
    </row>
    <row r="6237" spans="1:5" x14ac:dyDescent="0.25">
      <c r="A6237" s="284">
        <v>32012.454700075901</v>
      </c>
      <c r="B6237" s="284">
        <v>-8.1424744485725203E-2</v>
      </c>
      <c r="C6237" s="284">
        <v>-8.1424744485725495E-2</v>
      </c>
      <c r="D6237" s="284">
        <v>-0.15208900844386</v>
      </c>
      <c r="E6237" s="284">
        <v>-0.45400650908227302</v>
      </c>
    </row>
    <row r="6238" spans="1:5" x14ac:dyDescent="0.25">
      <c r="A6238" s="284">
        <v>32014.258231067801</v>
      </c>
      <c r="B6238" s="284">
        <v>-0.45204398516537297</v>
      </c>
      <c r="C6238" s="284">
        <v>-8.1405611538102302E-2</v>
      </c>
      <c r="D6238" s="284">
        <v>-0.15209143185913299</v>
      </c>
      <c r="E6238" s="284">
        <v>-0.45403926964521601</v>
      </c>
    </row>
    <row r="6239" spans="1:5" x14ac:dyDescent="0.25">
      <c r="A6239" s="284">
        <v>32018.468917919599</v>
      </c>
      <c r="B6239" s="284">
        <v>0.45056265759317898</v>
      </c>
      <c r="C6239" s="284">
        <v>-8.1360938363822105E-2</v>
      </c>
      <c r="D6239" s="284">
        <v>-0.15209708978398701</v>
      </c>
      <c r="E6239" s="284">
        <v>-0.45411580894680498</v>
      </c>
    </row>
    <row r="6240" spans="1:5" x14ac:dyDescent="0.25">
      <c r="A6240" s="284">
        <v>32019.036930302998</v>
      </c>
      <c r="B6240" s="284">
        <v>-0.32282149908956498</v>
      </c>
      <c r="C6240" s="284">
        <v>-8.1354911640929603E-2</v>
      </c>
      <c r="D6240" s="284">
        <v>-0.15209785309904</v>
      </c>
      <c r="E6240" s="284">
        <v>-0.45412613393003198</v>
      </c>
    </row>
    <row r="6241" spans="1:5" x14ac:dyDescent="0.25">
      <c r="A6241" s="284">
        <v>32019.131720871101</v>
      </c>
      <c r="B6241" s="284">
        <v>2.81336226102935E-2</v>
      </c>
      <c r="C6241" s="284">
        <v>-8.1353905894394493E-2</v>
      </c>
      <c r="D6241" s="284">
        <v>-0.15209798098707</v>
      </c>
      <c r="E6241" s="284">
        <v>-0.45412785787716298</v>
      </c>
    </row>
    <row r="6242" spans="1:5" x14ac:dyDescent="0.25">
      <c r="A6242" s="284">
        <v>32019.485965108601</v>
      </c>
      <c r="B6242" s="284">
        <v>-0.353569704442591</v>
      </c>
      <c r="C6242" s="284">
        <v>-8.1350146813526994E-2</v>
      </c>
      <c r="D6242" s="284">
        <v>-0.152098458920674</v>
      </c>
      <c r="E6242" s="284">
        <v>-0.45413430048373699</v>
      </c>
    </row>
    <row r="6243" spans="1:5" x14ac:dyDescent="0.25">
      <c r="A6243" s="284">
        <v>32025.378239504102</v>
      </c>
      <c r="B6243" s="284">
        <v>-0.40932021621332698</v>
      </c>
      <c r="C6243" s="284">
        <v>-8.1287620642033195E-2</v>
      </c>
      <c r="D6243" s="284">
        <v>-0.15210640856568899</v>
      </c>
      <c r="E6243" s="284">
        <v>-0.45424153089684299</v>
      </c>
    </row>
    <row r="6244" spans="1:5" x14ac:dyDescent="0.25">
      <c r="A6244" s="284">
        <v>32032.345313694001</v>
      </c>
      <c r="B6244" s="284">
        <v>-0.45289657076065198</v>
      </c>
      <c r="C6244" s="284">
        <v>-8.1213680163854093E-2</v>
      </c>
      <c r="D6244" s="284">
        <v>-0.15211583130730899</v>
      </c>
      <c r="E6244" s="284">
        <v>-0.45436848497591298</v>
      </c>
    </row>
    <row r="6245" spans="1:5" x14ac:dyDescent="0.25">
      <c r="A6245" s="284">
        <v>32033.462114401402</v>
      </c>
      <c r="B6245" s="284">
        <v>-0.42900329917106</v>
      </c>
      <c r="C6245" s="284">
        <v>-8.1201826288357606E-2</v>
      </c>
      <c r="D6245" s="284">
        <v>-0.15211734238261199</v>
      </c>
      <c r="E6245" s="284">
        <v>-0.45438885263643197</v>
      </c>
    </row>
    <row r="6246" spans="1:5" x14ac:dyDescent="0.25">
      <c r="A6246" s="284">
        <v>32033.4868236318</v>
      </c>
      <c r="B6246" s="284">
        <v>-0.125336403153853</v>
      </c>
      <c r="C6246" s="284">
        <v>-8.1201564021206402E-2</v>
      </c>
      <c r="D6246" s="284">
        <v>-0.15211737588684601</v>
      </c>
      <c r="E6246" s="284">
        <v>-0.45438930329960497</v>
      </c>
    </row>
    <row r="6247" spans="1:5" x14ac:dyDescent="0.25">
      <c r="A6247" s="284">
        <v>32033.517274482401</v>
      </c>
      <c r="B6247" s="284">
        <v>0.23403247645235001</v>
      </c>
      <c r="C6247" s="284">
        <v>-8.1201240801686794E-2</v>
      </c>
      <c r="D6247" s="284">
        <v>-0.152117417176373</v>
      </c>
      <c r="E6247" s="284">
        <v>-0.45438985868221998</v>
      </c>
    </row>
    <row r="6248" spans="1:5" x14ac:dyDescent="0.25">
      <c r="A6248" s="284">
        <v>32034.5906317355</v>
      </c>
      <c r="B6248" s="284">
        <v>-0.49807754560306</v>
      </c>
      <c r="C6248" s="284">
        <v>-8.1189847140910307E-2</v>
      </c>
      <c r="D6248" s="284">
        <v>-0.15211887258443199</v>
      </c>
      <c r="E6248" s="284">
        <v>-0.45440943715674098</v>
      </c>
    </row>
    <row r="6249" spans="1:5" x14ac:dyDescent="0.25">
      <c r="A6249" s="284">
        <v>32035.990443341299</v>
      </c>
      <c r="B6249" s="284">
        <v>-0.39551955501679897</v>
      </c>
      <c r="C6249" s="284">
        <v>-8.1174988175230597E-2</v>
      </c>
      <c r="D6249" s="284">
        <v>-0.152120770645013</v>
      </c>
      <c r="E6249" s="284">
        <v>-0.45443497760194601</v>
      </c>
    </row>
    <row r="6250" spans="1:5" x14ac:dyDescent="0.25">
      <c r="A6250" s="284">
        <v>32037.0374351998</v>
      </c>
      <c r="B6250" s="284">
        <v>-7.94150968941532E-2</v>
      </c>
      <c r="C6250" s="284">
        <v>-8.1163874382468706E-2</v>
      </c>
      <c r="D6250" s="284">
        <v>-0.152122190303179</v>
      </c>
      <c r="E6250" s="284">
        <v>-0.45445408890692202</v>
      </c>
    </row>
    <row r="6251" spans="1:5" x14ac:dyDescent="0.25">
      <c r="A6251" s="284">
        <v>32037.335023246502</v>
      </c>
      <c r="B6251" s="284">
        <v>-0.18436164277008099</v>
      </c>
      <c r="C6251" s="284">
        <v>-8.1160715316026699E-2</v>
      </c>
      <c r="D6251" s="284">
        <v>-0.15212259381472201</v>
      </c>
      <c r="E6251" s="284">
        <v>-0.45445952094144199</v>
      </c>
    </row>
    <row r="6252" spans="1:5" x14ac:dyDescent="0.25">
      <c r="A6252" s="284">
        <v>32037.6641945349</v>
      </c>
      <c r="B6252" s="284">
        <v>2.8808296539817299E-2</v>
      </c>
      <c r="C6252" s="284">
        <v>-8.1157220975503999E-2</v>
      </c>
      <c r="D6252" s="284">
        <v>-0.152123043935632</v>
      </c>
      <c r="E6252" s="284">
        <v>-0.45446552948184299</v>
      </c>
    </row>
    <row r="6253" spans="1:5" x14ac:dyDescent="0.25">
      <c r="A6253" s="284">
        <v>32038.900360704902</v>
      </c>
      <c r="B6253" s="284">
        <v>-0.39737534126518298</v>
      </c>
      <c r="C6253" s="284">
        <v>-8.1144097599617299E-2</v>
      </c>
      <c r="D6253" s="284">
        <v>-0.152124734314659</v>
      </c>
      <c r="E6253" s="284">
        <v>-0.45448809399175599</v>
      </c>
    </row>
    <row r="6254" spans="1:5" x14ac:dyDescent="0.25">
      <c r="A6254" s="284">
        <v>32038.929600171799</v>
      </c>
      <c r="B6254" s="284">
        <v>-0.31126093988782499</v>
      </c>
      <c r="C6254" s="284">
        <v>-8.1143787184890903E-2</v>
      </c>
      <c r="D6254" s="284">
        <v>-0.15212477429778001</v>
      </c>
      <c r="E6254" s="284">
        <v>-0.45448862787504501</v>
      </c>
    </row>
    <row r="6255" spans="1:5" x14ac:dyDescent="0.25">
      <c r="A6255" s="284">
        <v>32041.902616131301</v>
      </c>
      <c r="B6255" s="284">
        <v>-7.1405480062780594E-2</v>
      </c>
      <c r="C6255" s="284">
        <v>-8.1112224778611103E-2</v>
      </c>
      <c r="D6255" s="284">
        <v>-0.15212883970900501</v>
      </c>
      <c r="E6255" s="284">
        <v>-0.45454293757591502</v>
      </c>
    </row>
    <row r="6256" spans="1:5" x14ac:dyDescent="0.25">
      <c r="A6256" s="284">
        <v>32042.030646310901</v>
      </c>
      <c r="B6256" s="284">
        <v>0.68848001502104195</v>
      </c>
      <c r="C6256" s="284">
        <v>-8.11108654970851E-2</v>
      </c>
      <c r="D6256" s="284">
        <v>-0.152129014782176</v>
      </c>
      <c r="E6256" s="284">
        <v>-0.45454527646894999</v>
      </c>
    </row>
    <row r="6257" spans="1:5" x14ac:dyDescent="0.25">
      <c r="A6257" s="284">
        <v>32045.480548625201</v>
      </c>
      <c r="B6257" s="284">
        <v>-1.2186466640302001</v>
      </c>
      <c r="C6257" s="284">
        <v>-8.1074235775566203E-2</v>
      </c>
      <c r="D6257" s="284">
        <v>-0.15213373230531901</v>
      </c>
      <c r="E6257" s="284">
        <v>-0.45460832129911399</v>
      </c>
    </row>
    <row r="6258" spans="1:5" x14ac:dyDescent="0.25">
      <c r="A6258" s="284">
        <v>32047.614458858399</v>
      </c>
      <c r="B6258" s="284">
        <v>-0.65742460893918298</v>
      </c>
      <c r="C6258" s="284">
        <v>-8.1051578233725205E-2</v>
      </c>
      <c r="D6258" s="284">
        <v>-0.15213665029255299</v>
      </c>
      <c r="E6258" s="284">
        <v>-0.45464734463842699</v>
      </c>
    </row>
    <row r="6259" spans="1:5" x14ac:dyDescent="0.25">
      <c r="A6259" s="284">
        <v>32049.2091967577</v>
      </c>
      <c r="B6259" s="284">
        <v>-0.31256140266475702</v>
      </c>
      <c r="C6259" s="284">
        <v>-8.1034644139052106E-2</v>
      </c>
      <c r="D6259" s="284">
        <v>-0.152138830995734</v>
      </c>
      <c r="E6259" s="284">
        <v>-0.454676519039105</v>
      </c>
    </row>
    <row r="6260" spans="1:5" x14ac:dyDescent="0.25">
      <c r="A6260" s="284">
        <v>32052.7339781503</v>
      </c>
      <c r="B6260" s="284">
        <v>-0.23408004750633499</v>
      </c>
      <c r="C6260" s="284">
        <v>-8.0997213098970094E-2</v>
      </c>
      <c r="D6260" s="284">
        <v>-0.15214365091127899</v>
      </c>
      <c r="E6260" s="284">
        <v>-0.45474103552707701</v>
      </c>
    </row>
    <row r="6261" spans="1:5" x14ac:dyDescent="0.25">
      <c r="A6261" s="284">
        <v>32065.757839737202</v>
      </c>
      <c r="B6261" s="284">
        <v>-0.128685216777535</v>
      </c>
      <c r="C6261" s="284">
        <v>-8.0858877237669005E-2</v>
      </c>
      <c r="D6261" s="284">
        <v>-0.15216146021799601</v>
      </c>
      <c r="E6261" s="284">
        <v>-0.45497982550308502</v>
      </c>
    </row>
    <row r="6262" spans="1:5" x14ac:dyDescent="0.25">
      <c r="A6262" s="284">
        <v>32071.637378895401</v>
      </c>
      <c r="B6262" s="284">
        <v>-1.1754826935229299</v>
      </c>
      <c r="C6262" s="284">
        <v>-8.0796411097890805E-2</v>
      </c>
      <c r="D6262" s="284">
        <v>-0.15216950011580299</v>
      </c>
      <c r="E6262" s="284">
        <v>-0.45508782980026102</v>
      </c>
    </row>
    <row r="6263" spans="1:5" x14ac:dyDescent="0.25">
      <c r="A6263" s="284">
        <v>32072.967478929801</v>
      </c>
      <c r="B6263" s="284">
        <v>-0.102727552562298</v>
      </c>
      <c r="C6263" s="284">
        <v>-8.0782278128336493E-2</v>
      </c>
      <c r="D6263" s="284">
        <v>-0.15217131894344599</v>
      </c>
      <c r="E6263" s="284">
        <v>-0.455112281844124</v>
      </c>
    </row>
    <row r="6264" spans="1:5" x14ac:dyDescent="0.25">
      <c r="A6264" s="284">
        <v>32075.559094660399</v>
      </c>
      <c r="B6264" s="284">
        <v>-1.26040741330613</v>
      </c>
      <c r="C6264" s="284">
        <v>-8.0754740304717701E-2</v>
      </c>
      <c r="D6264" s="284">
        <v>-0.15217486281399001</v>
      </c>
      <c r="E6264" s="284">
        <v>-0.45515994429101803</v>
      </c>
    </row>
    <row r="6265" spans="1:5" x14ac:dyDescent="0.25">
      <c r="A6265" s="284">
        <v>32075.6442318025</v>
      </c>
      <c r="B6265" s="284">
        <v>-0.22250207548232301</v>
      </c>
      <c r="C6265" s="284">
        <v>-8.0753835630761606E-2</v>
      </c>
      <c r="D6265" s="284">
        <v>-0.15217497923364501</v>
      </c>
      <c r="E6265" s="284">
        <v>-0.45516151164781299</v>
      </c>
    </row>
    <row r="6266" spans="1:5" x14ac:dyDescent="0.25">
      <c r="A6266" s="284">
        <v>32083.781587002399</v>
      </c>
      <c r="B6266" s="284">
        <v>-1.4653195680755799</v>
      </c>
      <c r="C6266" s="284">
        <v>-8.0667356542158605E-2</v>
      </c>
      <c r="D6266" s="284">
        <v>-0.152186177064454</v>
      </c>
      <c r="E6266" s="284">
        <v>-0.45531133729623702</v>
      </c>
    </row>
    <row r="6267" spans="1:5" x14ac:dyDescent="0.25">
      <c r="A6267" s="284">
        <v>32086.5550715918</v>
      </c>
      <c r="B6267" s="284">
        <v>-0.234298110846098</v>
      </c>
      <c r="C6267" s="284">
        <v>-8.0637877683531506E-2</v>
      </c>
      <c r="D6267" s="284">
        <v>-0.152190004651201</v>
      </c>
      <c r="E6267" s="284">
        <v>-0.455362454441543</v>
      </c>
    </row>
    <row r="6268" spans="1:5" x14ac:dyDescent="0.25">
      <c r="A6268" s="284">
        <v>32104.266334616899</v>
      </c>
      <c r="B6268" s="284">
        <v>0.260411618260115</v>
      </c>
      <c r="C6268" s="284">
        <v>-8.0449582259500704E-2</v>
      </c>
      <c r="D6268" s="284">
        <v>-0.152214547762514</v>
      </c>
      <c r="E6268" s="284">
        <v>-0.45568961862574198</v>
      </c>
    </row>
    <row r="6269" spans="1:5" x14ac:dyDescent="0.25">
      <c r="A6269" s="284">
        <v>32110.425144897399</v>
      </c>
      <c r="B6269" s="284">
        <v>-0.56336887457597595</v>
      </c>
      <c r="C6269" s="284">
        <v>-8.0384086046324896E-2</v>
      </c>
      <c r="D6269" s="284">
        <v>-0.152223118760448</v>
      </c>
      <c r="E6269" s="284">
        <v>-0.45580366757817198</v>
      </c>
    </row>
    <row r="6270" spans="1:5" x14ac:dyDescent="0.25">
      <c r="A6270" s="284">
        <v>32111.675673534399</v>
      </c>
      <c r="B6270" s="284">
        <v>-9.1791020099973905E-2</v>
      </c>
      <c r="C6270" s="284">
        <v>-8.0370786042664302E-2</v>
      </c>
      <c r="D6270" s="284">
        <v>-0.15222486379953601</v>
      </c>
      <c r="E6270" s="284">
        <v>-0.455826836651339</v>
      </c>
    </row>
    <row r="6271" spans="1:5" x14ac:dyDescent="0.25">
      <c r="A6271" s="284">
        <v>32121.031738735401</v>
      </c>
      <c r="B6271" s="284">
        <v>9.4079013765635502E-2</v>
      </c>
      <c r="C6271" s="284">
        <v>-8.0271266968227797E-2</v>
      </c>
      <c r="D6271" s="284">
        <v>-0.15223791963767799</v>
      </c>
      <c r="E6271" s="284">
        <v>-0.45600040221601301</v>
      </c>
    </row>
    <row r="6272" spans="1:5" x14ac:dyDescent="0.25">
      <c r="A6272" s="284">
        <v>32121.614588263899</v>
      </c>
      <c r="B6272" s="284">
        <v>-0.26039234591629401</v>
      </c>
      <c r="C6272" s="284">
        <v>-8.0265066263591395E-2</v>
      </c>
      <c r="D6272" s="284">
        <v>-0.152238732969879</v>
      </c>
      <c r="E6272" s="284">
        <v>-0.45601122657581999</v>
      </c>
    </row>
    <row r="6273" spans="1:5" x14ac:dyDescent="0.25">
      <c r="A6273" s="284">
        <v>32125.0342077311</v>
      </c>
      <c r="B6273" s="284">
        <v>-0.41514449634669798</v>
      </c>
      <c r="C6273" s="284">
        <v>-8.0228686290291604E-2</v>
      </c>
      <c r="D6273" s="284">
        <v>-0.15224351462781999</v>
      </c>
      <c r="E6273" s="284">
        <v>-0.45607476065334202</v>
      </c>
    </row>
    <row r="6274" spans="1:5" x14ac:dyDescent="0.25">
      <c r="A6274" s="284">
        <v>32130.236743961199</v>
      </c>
      <c r="B6274" s="284">
        <v>-0.45505706594476403</v>
      </c>
      <c r="C6274" s="284">
        <v>-8.0173333244377101E-2</v>
      </c>
      <c r="D6274" s="284">
        <v>-0.15225080181931899</v>
      </c>
      <c r="E6274" s="284">
        <v>-0.45617151657817301</v>
      </c>
    </row>
    <row r="6275" spans="1:5" x14ac:dyDescent="0.25">
      <c r="A6275" s="284">
        <v>32131.4216243913</v>
      </c>
      <c r="B6275" s="284">
        <v>0.78698067534470595</v>
      </c>
      <c r="C6275" s="284">
        <v>-8.0160725557196499E-2</v>
      </c>
      <c r="D6275" s="284">
        <v>-0.15225246148110899</v>
      </c>
      <c r="E6275" s="284">
        <v>-0.45619356654502402</v>
      </c>
    </row>
    <row r="6276" spans="1:5" x14ac:dyDescent="0.25">
      <c r="A6276" s="284">
        <v>32133.1094139503</v>
      </c>
      <c r="B6276" s="284">
        <v>0.25930452194513598</v>
      </c>
      <c r="C6276" s="284">
        <v>-8.0142765912964403E-2</v>
      </c>
      <c r="D6276" s="284">
        <v>-0.15225482556762099</v>
      </c>
      <c r="E6276" s="284">
        <v>-0.45622497537150403</v>
      </c>
    </row>
    <row r="6277" spans="1:5" x14ac:dyDescent="0.25">
      <c r="A6277" s="284">
        <v>32133.919872829101</v>
      </c>
      <c r="B6277" s="284">
        <v>-8.5330152936335904E-2</v>
      </c>
      <c r="C6277" s="284">
        <v>-8.0134141879801293E-2</v>
      </c>
      <c r="D6277" s="284">
        <v>-0.1522559647019</v>
      </c>
      <c r="E6277" s="284">
        <v>-0.456240063600023</v>
      </c>
    </row>
    <row r="6278" spans="1:5" x14ac:dyDescent="0.25">
      <c r="A6278" s="284">
        <v>32134.300236035699</v>
      </c>
      <c r="B6278" s="284">
        <v>-0.170669326574413</v>
      </c>
      <c r="C6278" s="284">
        <v>-8.0130094290652598E-2</v>
      </c>
      <c r="D6278" s="284">
        <v>-0.152256499318496</v>
      </c>
      <c r="E6278" s="284">
        <v>-0.45624714637363001</v>
      </c>
    </row>
    <row r="6279" spans="1:5" x14ac:dyDescent="0.25">
      <c r="A6279" s="284">
        <v>32143.002349345501</v>
      </c>
      <c r="B6279" s="284">
        <v>4.4962288606823702</v>
      </c>
      <c r="C6279" s="284">
        <v>-8.0037482703760002E-2</v>
      </c>
      <c r="D6279" s="284">
        <v>-0.15226873050731199</v>
      </c>
      <c r="E6279" s="284">
        <v>-0.45640934770396702</v>
      </c>
    </row>
    <row r="6280" spans="1:5" x14ac:dyDescent="0.25">
      <c r="A6280" s="284">
        <v>32148.232303143701</v>
      </c>
      <c r="B6280" s="284">
        <v>-0.47255477040155602</v>
      </c>
      <c r="C6280" s="284">
        <v>-7.9981814153871497E-2</v>
      </c>
      <c r="D6280" s="284">
        <v>-0.152276090033345</v>
      </c>
      <c r="E6280" s="284">
        <v>-0.45650697401406098</v>
      </c>
    </row>
    <row r="6281" spans="1:5" x14ac:dyDescent="0.25">
      <c r="A6281" s="284">
        <v>32150.255518542501</v>
      </c>
      <c r="B6281" s="284">
        <v>-0.68436993030137605</v>
      </c>
      <c r="C6281" s="284">
        <v>-7.9960274793691805E-2</v>
      </c>
      <c r="D6281" s="284">
        <v>-0.152278942900267</v>
      </c>
      <c r="E6281" s="284">
        <v>-0.45654476991575599</v>
      </c>
    </row>
    <row r="6282" spans="1:5" x14ac:dyDescent="0.25">
      <c r="A6282" s="284">
        <v>32160.5239126249</v>
      </c>
      <c r="B6282" s="284">
        <v>0.205245346416594</v>
      </c>
      <c r="C6282" s="284">
        <v>-7.9850956409333498E-2</v>
      </c>
      <c r="D6282" s="284">
        <v>-0.15229344594245101</v>
      </c>
      <c r="E6282" s="284">
        <v>-0.45673684535631698</v>
      </c>
    </row>
    <row r="6283" spans="1:5" x14ac:dyDescent="0.25">
      <c r="A6283" s="284">
        <v>32166.459053622901</v>
      </c>
      <c r="B6283" s="284">
        <v>-0.23894429970495701</v>
      </c>
      <c r="C6283" s="284">
        <v>-7.9787755808813504E-2</v>
      </c>
      <c r="D6283" s="284">
        <v>-0.15230184510859099</v>
      </c>
      <c r="E6283" s="284">
        <v>-0.45684806123074301</v>
      </c>
    </row>
    <row r="6284" spans="1:5" x14ac:dyDescent="0.25">
      <c r="A6284" s="284">
        <v>32171.761418749102</v>
      </c>
      <c r="B6284" s="284">
        <v>-1.2341734521597501</v>
      </c>
      <c r="C6284" s="284">
        <v>-7.9731288800924005E-2</v>
      </c>
      <c r="D6284" s="284">
        <v>-0.152309363834291</v>
      </c>
      <c r="E6284" s="284">
        <v>-0.45694753043388903</v>
      </c>
    </row>
    <row r="6285" spans="1:5" x14ac:dyDescent="0.25">
      <c r="A6285" s="284">
        <v>32184.764296733902</v>
      </c>
      <c r="B6285" s="284">
        <v>9.0334381362833199E-2</v>
      </c>
      <c r="C6285" s="284">
        <v>-7.9592785915543002E-2</v>
      </c>
      <c r="D6285" s="284">
        <v>-0.152327847745724</v>
      </c>
      <c r="E6285" s="284">
        <v>-0.45719195643821797</v>
      </c>
    </row>
    <row r="6286" spans="1:5" x14ac:dyDescent="0.25">
      <c r="A6286" s="284">
        <v>32188.136423421201</v>
      </c>
      <c r="B6286" s="284">
        <v>-0.30048575270684702</v>
      </c>
      <c r="C6286" s="284">
        <v>-7.9556859821030099E-2</v>
      </c>
      <c r="D6286" s="284">
        <v>-0.152332648797152</v>
      </c>
      <c r="E6286" s="284">
        <v>-0.45725544490341902</v>
      </c>
    </row>
    <row r="6287" spans="1:5" x14ac:dyDescent="0.25">
      <c r="A6287" s="284">
        <v>32188.2011319878</v>
      </c>
      <c r="B6287" s="284">
        <v>-0.31158696456214902</v>
      </c>
      <c r="C6287" s="284">
        <v>-7.9556170426385797E-2</v>
      </c>
      <c r="D6287" s="284">
        <v>-0.15233274101991501</v>
      </c>
      <c r="E6287" s="284">
        <v>-0.45725666386452701</v>
      </c>
    </row>
    <row r="6288" spans="1:5" x14ac:dyDescent="0.25">
      <c r="A6288" s="284">
        <v>32188.330549120899</v>
      </c>
      <c r="B6288" s="284">
        <v>-0.261935423451021</v>
      </c>
      <c r="C6288" s="284">
        <v>-7.9554791637097194E-2</v>
      </c>
      <c r="D6288" s="284"/>
      <c r="E6288" s="284">
        <v>-0.45725910178674301</v>
      </c>
    </row>
    <row r="6289" spans="1:5" x14ac:dyDescent="0.25">
      <c r="A6289" s="284">
        <v>32189.058340826799</v>
      </c>
      <c r="B6289" s="284">
        <v>-1.19501456827388</v>
      </c>
      <c r="C6289" s="284">
        <v>-7.9547037861502495E-2</v>
      </c>
      <c r="D6289" s="284"/>
      <c r="E6289" s="284">
        <v>-0.45727281171467798</v>
      </c>
    </row>
    <row r="6290" spans="1:5" x14ac:dyDescent="0.25">
      <c r="A6290" s="284">
        <v>32192.082510775701</v>
      </c>
      <c r="B6290" s="284">
        <v>-7.7592919921476405E-2</v>
      </c>
      <c r="C6290" s="284">
        <v>-7.9514817580894695E-2</v>
      </c>
      <c r="D6290" s="284">
        <v>-0.15233827613797199</v>
      </c>
      <c r="E6290" s="284">
        <v>-0.45732983614228101</v>
      </c>
    </row>
    <row r="6291" spans="1:5" x14ac:dyDescent="0.25">
      <c r="A6291" s="284">
        <v>32194.804951317699</v>
      </c>
      <c r="B6291" s="284">
        <v>-0.334472501193539</v>
      </c>
      <c r="C6291" s="284">
        <v>-7.9485809630819304E-2</v>
      </c>
      <c r="D6291" s="284">
        <v>-0.15234216191272601</v>
      </c>
      <c r="E6291" s="284">
        <v>-0.45738117109243598</v>
      </c>
    </row>
    <row r="6292" spans="1:5" x14ac:dyDescent="0.25">
      <c r="A6292" s="284">
        <v>32196.702929078001</v>
      </c>
      <c r="B6292" s="284">
        <v>-0.30092050661421099</v>
      </c>
      <c r="C6292" s="284">
        <v>-7.9465585060832095E-2</v>
      </c>
      <c r="D6292" s="284">
        <v>-0.152344873511887</v>
      </c>
      <c r="E6292" s="284">
        <v>-0.45741695978725599</v>
      </c>
    </row>
    <row r="6293" spans="1:5" x14ac:dyDescent="0.25">
      <c r="A6293" s="284">
        <v>32202.908050615199</v>
      </c>
      <c r="B6293" s="284">
        <v>-0.47496587148036001</v>
      </c>
      <c r="C6293" s="284">
        <v>-7.9399458264372696E-2</v>
      </c>
      <c r="D6293" s="284">
        <v>-0.15235375095942499</v>
      </c>
      <c r="E6293" s="284">
        <v>-0.45753414001466503</v>
      </c>
    </row>
    <row r="6294" spans="1:5" x14ac:dyDescent="0.25">
      <c r="A6294" s="284">
        <v>32203.715070196999</v>
      </c>
      <c r="B6294" s="284">
        <v>-0.56969274823947003</v>
      </c>
      <c r="C6294" s="284">
        <v>-7.9390857654450503E-2</v>
      </c>
      <c r="D6294" s="284">
        <v>-0.15235491060892301</v>
      </c>
      <c r="E6294" s="284">
        <v>-0.45754939168632802</v>
      </c>
    </row>
    <row r="6295" spans="1:5" x14ac:dyDescent="0.25">
      <c r="A6295" s="284">
        <v>32216.549669405798</v>
      </c>
      <c r="B6295" s="284">
        <v>-0.471837542213982</v>
      </c>
      <c r="C6295" s="284">
        <v>-7.9254048918654396E-2</v>
      </c>
      <c r="D6295" s="284">
        <v>-0.152373353329365</v>
      </c>
      <c r="E6295" s="284">
        <v>-0.45779230883538202</v>
      </c>
    </row>
    <row r="6296" spans="1:5" x14ac:dyDescent="0.25">
      <c r="A6296" s="284">
        <v>32227.070090933201</v>
      </c>
      <c r="B6296" s="284">
        <v>-1.1991757219371499</v>
      </c>
      <c r="C6296" s="284">
        <v>-7.9141889495170606E-2</v>
      </c>
      <c r="D6296" s="284">
        <v>-0.15238847068441499</v>
      </c>
      <c r="E6296" s="284">
        <v>-0.45799193249030001</v>
      </c>
    </row>
    <row r="6297" spans="1:5" x14ac:dyDescent="0.25">
      <c r="A6297" s="284">
        <v>32227.952287888002</v>
      </c>
      <c r="B6297" s="284">
        <v>-0.443941601060938</v>
      </c>
      <c r="C6297" s="284">
        <v>-7.9132484292005895E-2</v>
      </c>
      <c r="D6297" s="284">
        <v>-0.15238973836029199</v>
      </c>
      <c r="E6297" s="284">
        <v>-0.458008692893974</v>
      </c>
    </row>
    <row r="6298" spans="1:5" x14ac:dyDescent="0.25">
      <c r="A6298" s="284">
        <v>32235.9973900158</v>
      </c>
      <c r="B6298" s="284">
        <v>0.20952864179095701</v>
      </c>
      <c r="C6298" s="284">
        <v>-7.9046704319931299E-2</v>
      </c>
      <c r="D6298" s="284">
        <v>-0.15240129879681699</v>
      </c>
      <c r="E6298" s="284">
        <v>-0.45816168981893901</v>
      </c>
    </row>
    <row r="6299" spans="1:5" x14ac:dyDescent="0.25">
      <c r="A6299" s="284">
        <v>32236.377674657899</v>
      </c>
      <c r="B6299" s="284">
        <v>-0.44280086096754001</v>
      </c>
      <c r="C6299" s="284">
        <v>-7.9042648822588102E-2</v>
      </c>
      <c r="D6299" s="284">
        <v>-0.15240184524811001</v>
      </c>
      <c r="E6299" s="284">
        <v>-0.45816892546746502</v>
      </c>
    </row>
    <row r="6300" spans="1:5" x14ac:dyDescent="0.25">
      <c r="A6300" s="284">
        <v>32237.296758644599</v>
      </c>
      <c r="B6300" s="284">
        <v>-0.45084535774023698</v>
      </c>
      <c r="C6300" s="284">
        <v>-7.9032847367955697E-2</v>
      </c>
      <c r="D6300" s="284">
        <v>-0.15240316592893199</v>
      </c>
      <c r="E6300" s="284">
        <v>-0.45818642233826401</v>
      </c>
    </row>
    <row r="6301" spans="1:5" x14ac:dyDescent="0.25">
      <c r="A6301" s="284">
        <v>32238.6717139545</v>
      </c>
      <c r="B6301" s="284">
        <v>-1.25640937742389</v>
      </c>
      <c r="C6301" s="284">
        <v>-7.9018184102433303E-2</v>
      </c>
      <c r="D6301" s="284">
        <v>-0.152405141675583</v>
      </c>
      <c r="E6301" s="284">
        <v>-0.45821260434807598</v>
      </c>
    </row>
    <row r="6302" spans="1:5" x14ac:dyDescent="0.25">
      <c r="A6302" s="284">
        <v>32240.591251798902</v>
      </c>
      <c r="B6302" s="284">
        <v>4.3989385672604797E-2</v>
      </c>
      <c r="C6302" s="284">
        <v>-7.8997712343678098E-2</v>
      </c>
      <c r="D6302" s="284">
        <v>-0.15240790461022999</v>
      </c>
      <c r="E6302" s="284">
        <v>-0.45824917035740098</v>
      </c>
    </row>
    <row r="6303" spans="1:5" x14ac:dyDescent="0.25">
      <c r="A6303" s="284">
        <v>32243.4998036377</v>
      </c>
      <c r="B6303" s="284">
        <v>-1.18917177017468</v>
      </c>
      <c r="C6303" s="284">
        <v>-7.8966691668876696E-2</v>
      </c>
      <c r="D6303" s="284">
        <v>-0.15241210599567201</v>
      </c>
      <c r="E6303" s="284">
        <v>-0.45830460381453603</v>
      </c>
    </row>
    <row r="6304" spans="1:5" x14ac:dyDescent="0.25">
      <c r="A6304" s="284">
        <v>32247.946237374301</v>
      </c>
      <c r="B6304" s="284">
        <v>-8.6469095651031697E-2</v>
      </c>
      <c r="C6304" s="284">
        <v>-7.8919265501083205E-2</v>
      </c>
      <c r="D6304" s="284">
        <v>-0.15241853433209701</v>
      </c>
      <c r="E6304" s="284">
        <v>-0.45838941885463402</v>
      </c>
    </row>
    <row r="6305" spans="1:5" x14ac:dyDescent="0.25">
      <c r="A6305" s="284">
        <v>32248.1817085943</v>
      </c>
      <c r="B6305" s="284">
        <v>-0.188688151501337</v>
      </c>
      <c r="C6305" s="284">
        <v>-7.8916753747360402E-2</v>
      </c>
      <c r="D6305" s="284">
        <v>-0.15241887517493799</v>
      </c>
      <c r="E6305" s="284">
        <v>-0.45839391097850102</v>
      </c>
    </row>
    <row r="6306" spans="1:5" x14ac:dyDescent="0.25">
      <c r="A6306" s="284">
        <v>32253.685066142702</v>
      </c>
      <c r="B6306" s="284">
        <v>-5.4666277132664497E-2</v>
      </c>
      <c r="C6306" s="284">
        <v>-7.8858048680214302E-2</v>
      </c>
      <c r="D6306" s="284">
        <v>-0.15242684124407799</v>
      </c>
      <c r="E6306" s="284">
        <v>-0.458499009105448</v>
      </c>
    </row>
    <row r="6307" spans="1:5" x14ac:dyDescent="0.25">
      <c r="A6307" s="284">
        <v>32254.803904208398</v>
      </c>
      <c r="B6307" s="284">
        <v>-1.6748960940264099</v>
      </c>
      <c r="C6307" s="284">
        <v>-7.8846113136627594E-2</v>
      </c>
      <c r="D6307" s="284">
        <v>-0.15242846075386099</v>
      </c>
      <c r="E6307" s="284">
        <v>-0.45852038664623901</v>
      </c>
    </row>
    <row r="6308" spans="1:5" x14ac:dyDescent="0.25">
      <c r="A6308" s="284">
        <v>32262.494882739898</v>
      </c>
      <c r="B6308" s="284">
        <v>-1.2071542332221601</v>
      </c>
      <c r="C6308" s="284">
        <v>-7.8764060695662899E-2</v>
      </c>
      <c r="D6308" s="284">
        <v>-0.152439605903846</v>
      </c>
      <c r="E6308" s="284">
        <v>-0.45866750630111103</v>
      </c>
    </row>
    <row r="6309" spans="1:5" x14ac:dyDescent="0.25">
      <c r="A6309" s="284">
        <v>32262.658330078899</v>
      </c>
      <c r="B6309" s="284">
        <v>-0.27186668815134502</v>
      </c>
      <c r="C6309" s="284">
        <v>-7.8762316783098196E-2</v>
      </c>
      <c r="D6309" s="284">
        <v>-0.152439843176643</v>
      </c>
      <c r="E6309" s="284">
        <v>-0.45867063558250099</v>
      </c>
    </row>
    <row r="6310" spans="1:5" x14ac:dyDescent="0.25">
      <c r="A6310" s="284">
        <v>32263.0747700678</v>
      </c>
      <c r="B6310" s="284">
        <v>-0.26287252745784701</v>
      </c>
      <c r="C6310" s="284">
        <v>-7.8757873506123094E-2</v>
      </c>
      <c r="D6310" s="284">
        <v>-0.152440447713137</v>
      </c>
      <c r="E6310" s="284">
        <v>-0.45867860904667301</v>
      </c>
    </row>
    <row r="6311" spans="1:5" x14ac:dyDescent="0.25">
      <c r="A6311" s="284">
        <v>32266.0162201565</v>
      </c>
      <c r="B6311" s="284">
        <v>-0.17223731893925001</v>
      </c>
      <c r="C6311" s="284">
        <v>-7.87264884983329E-2</v>
      </c>
      <c r="D6311" s="284">
        <v>-0.152444717749568</v>
      </c>
      <c r="E6311" s="284">
        <v>-0.45873494913067703</v>
      </c>
    </row>
    <row r="6312" spans="1:5" x14ac:dyDescent="0.25">
      <c r="A6312" s="284">
        <v>32266.470184794001</v>
      </c>
      <c r="B6312" s="284">
        <v>-0.52871594681783696</v>
      </c>
      <c r="C6312" s="284">
        <v>-7.8721644282525496E-2</v>
      </c>
      <c r="D6312" s="284">
        <v>-0.15244537675974401</v>
      </c>
      <c r="E6312" s="284">
        <v>-0.458743647568785</v>
      </c>
    </row>
    <row r="6313" spans="1:5" x14ac:dyDescent="0.25">
      <c r="A6313" s="284">
        <v>32280.666534599201</v>
      </c>
      <c r="B6313" s="284">
        <v>0.398350824656379</v>
      </c>
      <c r="C6313" s="284">
        <v>-7.8570148634978507E-2</v>
      </c>
      <c r="D6313" s="284">
        <v>-0.15246601576399399</v>
      </c>
      <c r="E6313" s="284">
        <v>-0.45901610956876099</v>
      </c>
    </row>
    <row r="6314" spans="1:5" x14ac:dyDescent="0.25">
      <c r="A6314" s="284">
        <v>32284.122906240998</v>
      </c>
      <c r="B6314" s="284">
        <v>1.0813805374282599</v>
      </c>
      <c r="C6314" s="284">
        <v>-7.8533258248778104E-2</v>
      </c>
      <c r="D6314" s="284">
        <v>-0.152471057995933</v>
      </c>
      <c r="E6314" s="284">
        <v>-0.459082572818162</v>
      </c>
    </row>
    <row r="6315" spans="1:5" x14ac:dyDescent="0.25">
      <c r="A6315" s="284">
        <v>32284.282133352201</v>
      </c>
      <c r="B6315" s="284">
        <v>-0.667605465935317</v>
      </c>
      <c r="C6315" s="284">
        <v>-7.8531558746978203E-2</v>
      </c>
      <c r="D6315" s="284">
        <v>-0.15247129027999001</v>
      </c>
      <c r="E6315" s="284">
        <v>-0.45908563597567298</v>
      </c>
    </row>
    <row r="6316" spans="1:5" x14ac:dyDescent="0.25">
      <c r="A6316" s="284">
        <v>32293.218925452398</v>
      </c>
      <c r="B6316" s="284">
        <v>-1.2398107283582001</v>
      </c>
      <c r="C6316" s="284">
        <v>-7.8436162733738796E-2</v>
      </c>
      <c r="D6316" s="284">
        <v>-0.152484327471366</v>
      </c>
      <c r="E6316" s="284">
        <v>-0.45925773354592703</v>
      </c>
    </row>
    <row r="6317" spans="1:5" x14ac:dyDescent="0.25">
      <c r="A6317" s="284">
        <v>32295.342507495501</v>
      </c>
      <c r="B6317" s="284">
        <v>4.30766321557918E-2</v>
      </c>
      <c r="C6317" s="284">
        <v>-7.8413493124903394E-2</v>
      </c>
      <c r="D6317" s="284">
        <v>-0.152487425400152</v>
      </c>
      <c r="E6317" s="284">
        <v>-0.45929867833298099</v>
      </c>
    </row>
    <row r="6318" spans="1:5" x14ac:dyDescent="0.25">
      <c r="A6318" s="284">
        <v>32295.8099823095</v>
      </c>
      <c r="B6318" s="284">
        <v>-0.35123096246706398</v>
      </c>
      <c r="C6318" s="284">
        <v>-7.84085027496981E-2</v>
      </c>
      <c r="D6318" s="284">
        <v>-0.15248810736282301</v>
      </c>
      <c r="E6318" s="284">
        <v>-0.45930769432766499</v>
      </c>
    </row>
    <row r="6319" spans="1:5" x14ac:dyDescent="0.25">
      <c r="A6319" s="284">
        <v>32298.124887647999</v>
      </c>
      <c r="B6319" s="284">
        <v>0.21930123217386299</v>
      </c>
      <c r="C6319" s="284">
        <v>-7.8383790731301695E-2</v>
      </c>
      <c r="D6319" s="284">
        <v>-0.15249148439829399</v>
      </c>
      <c r="E6319" s="284">
        <v>-0.45935239292239699</v>
      </c>
    </row>
    <row r="6320" spans="1:5" x14ac:dyDescent="0.25">
      <c r="A6320" s="284">
        <v>32305.726465441501</v>
      </c>
      <c r="B6320" s="284">
        <v>-6.0694191799659496E-3</v>
      </c>
      <c r="C6320" s="284">
        <v>-7.8302628207034902E-2</v>
      </c>
      <c r="D6320" s="284">
        <v>-0.15250259372879299</v>
      </c>
      <c r="E6320" s="284">
        <v>-0.459499172075503</v>
      </c>
    </row>
    <row r="6321" spans="1:5" x14ac:dyDescent="0.25">
      <c r="A6321" s="284">
        <v>32314.195554959599</v>
      </c>
      <c r="B6321" s="284">
        <v>-0.30132776256990301</v>
      </c>
      <c r="C6321" s="284">
        <v>-7.8212197390904598E-2</v>
      </c>
      <c r="D6321" s="284">
        <v>-0.15251500197487999</v>
      </c>
      <c r="E6321" s="284">
        <v>-0.459663039855087</v>
      </c>
    </row>
    <row r="6322" spans="1:5" x14ac:dyDescent="0.25">
      <c r="A6322" s="284">
        <v>32315.599661635799</v>
      </c>
      <c r="B6322" s="284">
        <v>-0.32053937809056698</v>
      </c>
      <c r="C6322" s="284">
        <v>-7.8197202568353399E-2</v>
      </c>
      <c r="D6322" s="284">
        <v>-0.152517060921259</v>
      </c>
      <c r="E6322" s="284">
        <v>-0.45969023799696201</v>
      </c>
    </row>
    <row r="6323" spans="1:5" x14ac:dyDescent="0.25">
      <c r="A6323" s="284">
        <v>32326.520480450101</v>
      </c>
      <c r="B6323" s="284">
        <v>0.42984733861608498</v>
      </c>
      <c r="C6323" s="284">
        <v>-7.8080569376163797E-2</v>
      </c>
      <c r="D6323" s="284">
        <v>-0.15253307493268001</v>
      </c>
      <c r="E6323" s="284">
        <v>-0.45990207337723399</v>
      </c>
    </row>
    <row r="6324" spans="1:5" x14ac:dyDescent="0.25">
      <c r="A6324" s="284">
        <v>32327.925939342502</v>
      </c>
      <c r="B6324" s="284">
        <v>0.44813540652810502</v>
      </c>
      <c r="C6324" s="284">
        <v>-7.8065557679396894E-2</v>
      </c>
      <c r="D6324" s="284">
        <v>-0.152535135861914</v>
      </c>
      <c r="E6324" s="284">
        <v>-0.45992937422630498</v>
      </c>
    </row>
    <row r="6325" spans="1:5" x14ac:dyDescent="0.25">
      <c r="A6325" s="284">
        <v>32328.418275548302</v>
      </c>
      <c r="B6325" s="284">
        <v>-1.0914772034855</v>
      </c>
      <c r="C6325" s="284">
        <v>-7.8060298953198104E-2</v>
      </c>
      <c r="D6325" s="284">
        <v>-0.152535857811226</v>
      </c>
      <c r="E6325" s="284">
        <v>-0.45993893865422197</v>
      </c>
    </row>
    <row r="6326" spans="1:5" x14ac:dyDescent="0.25">
      <c r="A6326" s="284">
        <v>32328.646338962</v>
      </c>
      <c r="B6326" s="284">
        <v>-0.57342356716226806</v>
      </c>
      <c r="C6326" s="284">
        <v>-7.8057862969343805E-2</v>
      </c>
      <c r="D6326" s="284">
        <v>-0.15253619223762499</v>
      </c>
      <c r="E6326" s="284">
        <v>-0.459943370201714</v>
      </c>
    </row>
    <row r="6327" spans="1:5" x14ac:dyDescent="0.25">
      <c r="A6327" s="284">
        <v>32335.254648475599</v>
      </c>
      <c r="B6327" s="284">
        <v>0.295037503722551</v>
      </c>
      <c r="C6327" s="284">
        <v>-7.7987274522379399E-2</v>
      </c>
      <c r="D6327" s="284">
        <v>-0.15254591002641901</v>
      </c>
      <c r="E6327" s="284">
        <v>-0.46007187028583801</v>
      </c>
    </row>
    <row r="6328" spans="1:5" x14ac:dyDescent="0.25">
      <c r="A6328" s="284">
        <v>32336.4038118762</v>
      </c>
      <c r="B6328" s="284">
        <v>-0.14675466055519301</v>
      </c>
      <c r="C6328" s="284">
        <v>-7.7974998655121405E-2</v>
      </c>
      <c r="D6328" s="284">
        <v>-0.152547602450186</v>
      </c>
      <c r="E6328" s="284">
        <v>-0.46009423501116697</v>
      </c>
    </row>
    <row r="6329" spans="1:5" x14ac:dyDescent="0.25">
      <c r="A6329" s="284">
        <v>32343.348402364601</v>
      </c>
      <c r="B6329" s="284">
        <v>1.20102106389177</v>
      </c>
      <c r="C6329" s="284">
        <v>-7.7900809255559506E-2</v>
      </c>
      <c r="D6329" s="284">
        <v>-0.15255783005575399</v>
      </c>
      <c r="E6329" s="284">
        <v>-0.46022951680637902</v>
      </c>
    </row>
    <row r="6330" spans="1:5" x14ac:dyDescent="0.25">
      <c r="A6330" s="284">
        <v>32346.023848225701</v>
      </c>
      <c r="B6330" s="284">
        <v>-8.4750357848495401E-3</v>
      </c>
      <c r="C6330" s="284">
        <v>-7.7872224883397401E-2</v>
      </c>
      <c r="D6330" s="284">
        <v>-0.152561770303208</v>
      </c>
      <c r="E6330" s="284">
        <v>-0.46028169178631501</v>
      </c>
    </row>
    <row r="6331" spans="1:5" x14ac:dyDescent="0.25">
      <c r="A6331" s="284">
        <v>32349.2859362729</v>
      </c>
      <c r="B6331" s="284">
        <v>-0.98885244569231201</v>
      </c>
      <c r="C6331" s="284">
        <v>-7.7837371695106405E-2</v>
      </c>
      <c r="D6331" s="284">
        <v>-0.15256657452455499</v>
      </c>
      <c r="E6331" s="284">
        <v>-0.46034535022869499</v>
      </c>
    </row>
    <row r="6332" spans="1:5" x14ac:dyDescent="0.25">
      <c r="A6332" s="284">
        <v>32352.09933021</v>
      </c>
      <c r="B6332" s="284">
        <v>-0.34293083489953502</v>
      </c>
      <c r="C6332" s="284">
        <v>-7.7807311616307204E-2</v>
      </c>
      <c r="D6332" s="284">
        <v>-0.15257071793424201</v>
      </c>
      <c r="E6332" s="284">
        <v>-0.46040029056534898</v>
      </c>
    </row>
    <row r="6333" spans="1:5" x14ac:dyDescent="0.25">
      <c r="A6333" s="284">
        <v>32361.082490066201</v>
      </c>
      <c r="B6333" s="284">
        <v>5.4272334632109498</v>
      </c>
      <c r="C6333" s="284">
        <v>-7.7711320573330994E-2</v>
      </c>
      <c r="D6333" s="284">
        <v>-0.152583960805066</v>
      </c>
      <c r="E6333" s="284">
        <v>-0.46057596318341998</v>
      </c>
    </row>
    <row r="6334" spans="1:5" x14ac:dyDescent="0.25">
      <c r="A6334" s="284">
        <v>32363.5442681479</v>
      </c>
      <c r="B6334" s="284">
        <v>-0.22583137897622699</v>
      </c>
      <c r="C6334" s="284">
        <v>-7.7685012311512799E-2</v>
      </c>
      <c r="D6334" s="284">
        <v>-0.152587602003114</v>
      </c>
      <c r="E6334" s="284">
        <v>-0.46062415274813501</v>
      </c>
    </row>
    <row r="6335" spans="1:5" x14ac:dyDescent="0.25">
      <c r="A6335" s="284">
        <v>32377.2252142289</v>
      </c>
      <c r="B6335" s="284">
        <v>-0.98576322398169502</v>
      </c>
      <c r="C6335" s="284">
        <v>-7.7538794086763396E-2</v>
      </c>
      <c r="D6335" s="284">
        <v>-0.15260783739091299</v>
      </c>
      <c r="E6335" s="284">
        <v>-0.46089252150473398</v>
      </c>
    </row>
    <row r="6336" spans="1:5" x14ac:dyDescent="0.25">
      <c r="A6336" s="284">
        <v>32378.554670071499</v>
      </c>
      <c r="B6336" s="284">
        <v>-0.46143085833749697</v>
      </c>
      <c r="C6336" s="284">
        <v>-7.7524583642147496E-2</v>
      </c>
      <c r="D6336" s="284">
        <v>-0.152609803779376</v>
      </c>
      <c r="E6336" s="284">
        <v>-0.46091864537190003</v>
      </c>
    </row>
    <row r="6337" spans="1:5" x14ac:dyDescent="0.25">
      <c r="A6337" s="284">
        <v>32380.551733764401</v>
      </c>
      <c r="B6337" s="284">
        <v>-0.57048659089626896</v>
      </c>
      <c r="C6337" s="284">
        <v>-7.75032369400208E-2</v>
      </c>
      <c r="D6337" s="284">
        <v>-0.152612757621752</v>
      </c>
      <c r="E6337" s="284">
        <v>-0.46095790276936399</v>
      </c>
    </row>
    <row r="6338" spans="1:5" x14ac:dyDescent="0.25">
      <c r="A6338" s="284">
        <v>32380.600270746301</v>
      </c>
      <c r="B6338" s="284">
        <v>-0.37924599970894401</v>
      </c>
      <c r="C6338" s="284">
        <v>-7.7502718119400196E-2</v>
      </c>
      <c r="D6338" s="284">
        <v>-0.152612829412449</v>
      </c>
      <c r="E6338" s="284">
        <v>-0.460958857202871</v>
      </c>
    </row>
    <row r="6339" spans="1:5" x14ac:dyDescent="0.25">
      <c r="A6339" s="284">
        <v>32381.4249008064</v>
      </c>
      <c r="B6339" s="284">
        <v>-0.44035387034145901</v>
      </c>
      <c r="C6339" s="284">
        <v>-7.7493903098855801E-2</v>
      </c>
      <c r="D6339" s="284">
        <v>-0.15261404911677101</v>
      </c>
      <c r="E6339" s="284">
        <v>-0.460975072767358</v>
      </c>
    </row>
    <row r="6340" spans="1:5" x14ac:dyDescent="0.25">
      <c r="A6340" s="284">
        <v>32397.398301327201</v>
      </c>
      <c r="B6340" s="284">
        <v>-0.32903039334135598</v>
      </c>
      <c r="C6340" s="284">
        <v>-7.7323139964410995E-2</v>
      </c>
      <c r="D6340" s="284">
        <v>-0.15263769239293101</v>
      </c>
      <c r="E6340" s="284">
        <v>-0.46128978482404798</v>
      </c>
    </row>
    <row r="6341" spans="1:5" x14ac:dyDescent="0.25">
      <c r="A6341" s="284">
        <v>32400.461928369401</v>
      </c>
      <c r="B6341" s="284">
        <v>-0.260862819481333</v>
      </c>
      <c r="C6341" s="284">
        <v>-7.7290384135560594E-2</v>
      </c>
      <c r="D6341" s="284">
        <v>-0.15264223593029799</v>
      </c>
      <c r="E6341" s="284">
        <v>-0.461350279098236</v>
      </c>
    </row>
    <row r="6342" spans="1:5" x14ac:dyDescent="0.25">
      <c r="A6342" s="284">
        <v>32400.897786956</v>
      </c>
      <c r="B6342" s="284">
        <v>-0.78615825476743295</v>
      </c>
      <c r="C6342" s="284">
        <v>-7.7285723829831607E-2</v>
      </c>
      <c r="D6342" s="284">
        <v>-0.15264288320144201</v>
      </c>
      <c r="E6342" s="284">
        <v>-0.46135888812452402</v>
      </c>
    </row>
    <row r="6343" spans="1:5" x14ac:dyDescent="0.25">
      <c r="A6343" s="284">
        <v>32403.6867767638</v>
      </c>
      <c r="B6343" s="284">
        <v>-0.38858143943933898</v>
      </c>
      <c r="C6343" s="284">
        <v>-7.7255903274314003E-2</v>
      </c>
      <c r="D6343" s="284">
        <v>-0.15264702498659599</v>
      </c>
      <c r="E6343" s="284">
        <v>-0.46141400082689499</v>
      </c>
    </row>
    <row r="6344" spans="1:5" x14ac:dyDescent="0.25">
      <c r="A6344" s="284">
        <v>32404.418534951699</v>
      </c>
      <c r="B6344" s="284">
        <v>-4.7565171744223797E-2</v>
      </c>
      <c r="C6344" s="284">
        <v>-7.7248079138274001E-2</v>
      </c>
      <c r="D6344" s="284">
        <v>-0.15264811168300199</v>
      </c>
      <c r="E6344" s="284">
        <v>-0.46142846935916698</v>
      </c>
    </row>
    <row r="6345" spans="1:5" x14ac:dyDescent="0.25">
      <c r="A6345" s="284">
        <v>32405.8472668002</v>
      </c>
      <c r="B6345" s="284">
        <v>-1.2195268834577</v>
      </c>
      <c r="C6345" s="284">
        <v>-7.7232802053538496E-2</v>
      </c>
      <c r="D6345" s="284">
        <v>-0.152650233419103</v>
      </c>
      <c r="E6345" s="284">
        <v>-0.46145671865408</v>
      </c>
    </row>
    <row r="6346" spans="1:5" x14ac:dyDescent="0.25">
      <c r="A6346" s="284">
        <v>32407.712314489199</v>
      </c>
      <c r="B6346" s="284">
        <v>0.12831686883847401</v>
      </c>
      <c r="C6346" s="284">
        <v>-7.7212859533932296E-2</v>
      </c>
      <c r="D6346" s="284">
        <v>-0.15265300310539101</v>
      </c>
      <c r="E6346" s="284">
        <v>-0.46149361211548101</v>
      </c>
    </row>
    <row r="6347" spans="1:5" x14ac:dyDescent="0.25">
      <c r="A6347" s="284">
        <v>32411.483812943799</v>
      </c>
      <c r="B6347" s="284">
        <v>-0.453015939606838</v>
      </c>
      <c r="C6347" s="284">
        <v>-7.7172529613742102E-2</v>
      </c>
      <c r="D6347" s="284">
        <v>-0.152658603963546</v>
      </c>
      <c r="E6347" s="284">
        <v>-0.46156826683595298</v>
      </c>
    </row>
    <row r="6348" spans="1:5" x14ac:dyDescent="0.25">
      <c r="A6348" s="284">
        <v>32413.536085128799</v>
      </c>
      <c r="B6348" s="284">
        <v>-0.10146514483229099</v>
      </c>
      <c r="C6348" s="284">
        <v>-7.71505838385146E-2</v>
      </c>
      <c r="D6348" s="284">
        <v>-0.15266165168729301</v>
      </c>
      <c r="E6348" s="284">
        <v>-0.461608918447239</v>
      </c>
    </row>
    <row r="6349" spans="1:5" x14ac:dyDescent="0.25">
      <c r="A6349" s="284">
        <v>32421.6317727895</v>
      </c>
      <c r="B6349" s="284">
        <v>0.29733486770151502</v>
      </c>
      <c r="C6349" s="284">
        <v>-7.7064006407687805E-2</v>
      </c>
      <c r="D6349" s="284">
        <v>-0.15267368171158499</v>
      </c>
      <c r="E6349" s="284">
        <v>-0.46176946561988702</v>
      </c>
    </row>
    <row r="6350" spans="1:5" x14ac:dyDescent="0.25">
      <c r="A6350" s="284">
        <v>32421.787077975801</v>
      </c>
      <c r="B6350" s="284">
        <v>-0.12400254208409001</v>
      </c>
      <c r="C6350" s="284">
        <v>-7.70623454496593E-2</v>
      </c>
      <c r="D6350" s="284">
        <v>-0.152673912629914</v>
      </c>
      <c r="E6350" s="284">
        <v>-0.46177254796488398</v>
      </c>
    </row>
    <row r="6351" spans="1:5" x14ac:dyDescent="0.25">
      <c r="A6351" s="284">
        <v>32421.9333662438</v>
      </c>
      <c r="B6351" s="284">
        <v>0.24519481017137901</v>
      </c>
      <c r="C6351" s="284">
        <v>-7.7060780925775896E-2</v>
      </c>
      <c r="D6351" s="284">
        <v>-0.15267413014127501</v>
      </c>
      <c r="E6351" s="284">
        <v>-0.46177545316353502</v>
      </c>
    </row>
    <row r="6352" spans="1:5" x14ac:dyDescent="0.25">
      <c r="A6352" s="284">
        <v>32427.266831933099</v>
      </c>
      <c r="B6352" s="284">
        <v>-0.45843530459431803</v>
      </c>
      <c r="C6352" s="284">
        <v>-7.7003738515352693E-2</v>
      </c>
      <c r="D6352" s="284">
        <v>-0.152682063136136</v>
      </c>
      <c r="E6352" s="284">
        <v>-0.46188139931331501</v>
      </c>
    </row>
    <row r="6353" spans="1:5" x14ac:dyDescent="0.25">
      <c r="A6353" s="284">
        <v>32432.200107591601</v>
      </c>
      <c r="B6353" s="284">
        <v>-0.47659600083843601</v>
      </c>
      <c r="C6353" s="284">
        <v>-7.6950973391898797E-2</v>
      </c>
      <c r="D6353" s="284">
        <v>-0.15268940773746101</v>
      </c>
      <c r="E6353" s="284">
        <v>-0.461979528122201</v>
      </c>
    </row>
    <row r="6354" spans="1:5" x14ac:dyDescent="0.25">
      <c r="A6354" s="284">
        <v>32433.862817469999</v>
      </c>
      <c r="B6354" s="284">
        <v>-5.6914749142378297E-2</v>
      </c>
      <c r="C6354" s="284">
        <v>-7.6933188720119297E-2</v>
      </c>
      <c r="D6354" s="284">
        <v>-0.152691883159882</v>
      </c>
      <c r="E6354" s="284">
        <v>-0.46201262309679297</v>
      </c>
    </row>
    <row r="6355" spans="1:5" x14ac:dyDescent="0.25">
      <c r="A6355" s="284">
        <v>32434.2698184738</v>
      </c>
      <c r="B6355" s="284">
        <v>-0.17045210735478999</v>
      </c>
      <c r="C6355" s="284">
        <v>-7.6928835306147206E-2</v>
      </c>
      <c r="D6355" s="284">
        <v>-0.15269248909806901</v>
      </c>
      <c r="E6355" s="284">
        <v>-0.46202072414199402</v>
      </c>
    </row>
    <row r="6356" spans="1:5" x14ac:dyDescent="0.25">
      <c r="A6356" s="284">
        <v>32442.276151846901</v>
      </c>
      <c r="B6356" s="284">
        <v>-7.4706499204746396E-2</v>
      </c>
      <c r="C6356" s="284">
        <v>-7.6843192934602497E-2</v>
      </c>
      <c r="D6356" s="284">
        <v>-0.15270441250535099</v>
      </c>
      <c r="E6356" s="284">
        <v>-0.46218026864641798</v>
      </c>
    </row>
    <row r="6357" spans="1:5" x14ac:dyDescent="0.25">
      <c r="A6357" s="284">
        <v>32444.344622715598</v>
      </c>
      <c r="B6357" s="284">
        <v>-0.46411890409823198</v>
      </c>
      <c r="C6357" s="284">
        <v>-7.6821065582739004E-2</v>
      </c>
      <c r="D6357" s="284">
        <v>-0.152707496751433</v>
      </c>
      <c r="E6357" s="284">
        <v>-0.46222150945057999</v>
      </c>
    </row>
    <row r="6358" spans="1:5" x14ac:dyDescent="0.25">
      <c r="A6358" s="284">
        <v>32445.747714100598</v>
      </c>
      <c r="B6358" s="284">
        <v>-0.136187682982225</v>
      </c>
      <c r="C6358" s="284">
        <v>-7.6806055867997103E-2</v>
      </c>
      <c r="D6358" s="284">
        <v>-0.152709588866518</v>
      </c>
      <c r="E6358" s="284">
        <v>-0.46224951342505199</v>
      </c>
    </row>
    <row r="6359" spans="1:5" x14ac:dyDescent="0.25">
      <c r="A6359" s="284">
        <v>32447.910603791101</v>
      </c>
      <c r="B6359" s="284">
        <v>-0.14678163347419099</v>
      </c>
      <c r="C6359" s="284">
        <v>-7.6782917605976594E-2</v>
      </c>
      <c r="D6359" s="284">
        <v>-0.152712813898185</v>
      </c>
      <c r="E6359" s="284">
        <v>-0.462292700088895</v>
      </c>
    </row>
    <row r="6360" spans="1:5" x14ac:dyDescent="0.25">
      <c r="A6360" s="284">
        <v>32449.567281531399</v>
      </c>
      <c r="B6360" s="284">
        <v>-1.22436988842696</v>
      </c>
      <c r="C6360" s="284">
        <v>-7.6765194356474803E-2</v>
      </c>
      <c r="D6360" s="284">
        <v>-0.15271528412965299</v>
      </c>
      <c r="E6360" s="284">
        <v>-0.46232579398481</v>
      </c>
    </row>
    <row r="6361" spans="1:5" x14ac:dyDescent="0.25">
      <c r="A6361" s="284">
        <v>32451.380639521602</v>
      </c>
      <c r="B6361" s="284">
        <v>0.22749591684732001</v>
      </c>
      <c r="C6361" s="284">
        <v>-7.6745794621498095E-2</v>
      </c>
      <c r="D6361" s="284">
        <v>-0.152717987983191</v>
      </c>
      <c r="E6361" s="284">
        <v>-0.46236203592960601</v>
      </c>
    </row>
    <row r="6362" spans="1:5" x14ac:dyDescent="0.25">
      <c r="A6362" s="284">
        <v>32461.360723323902</v>
      </c>
      <c r="B6362" s="284">
        <v>0.28298283221142001</v>
      </c>
      <c r="C6362" s="284">
        <v>-7.6639018445552001E-2</v>
      </c>
      <c r="D6362" s="284">
        <v>-0.152732869040901</v>
      </c>
      <c r="E6362" s="284">
        <v>-0.46256175726151799</v>
      </c>
    </row>
    <row r="6363" spans="1:5" x14ac:dyDescent="0.25">
      <c r="A6363" s="284">
        <v>32461.537685926301</v>
      </c>
      <c r="B6363" s="284">
        <v>-0.160150972551587</v>
      </c>
      <c r="C6363" s="284">
        <v>-7.6637125055851296E-2</v>
      </c>
      <c r="D6363" s="284">
        <v>-0.152733133211328</v>
      </c>
      <c r="E6363" s="284">
        <v>-0.462565301999108</v>
      </c>
    </row>
    <row r="6364" spans="1:5" x14ac:dyDescent="0.25">
      <c r="A6364" s="284">
        <v>32462.0497716756</v>
      </c>
      <c r="B6364" s="284">
        <v>-0.83257250696775498</v>
      </c>
      <c r="C6364" s="284">
        <v>-7.6631645953525701E-2</v>
      </c>
      <c r="D6364" s="284">
        <v>-0.15273389765482701</v>
      </c>
      <c r="E6364" s="284">
        <v>-0.46257555958788199</v>
      </c>
    </row>
    <row r="6365" spans="1:5" x14ac:dyDescent="0.25">
      <c r="A6365" s="284">
        <v>32463.0074243483</v>
      </c>
      <c r="B6365" s="284">
        <v>-0.46418277759351401</v>
      </c>
      <c r="C6365" s="284">
        <v>-7.6621399472358603E-2</v>
      </c>
      <c r="D6365" s="284">
        <v>-0.15273532724227601</v>
      </c>
      <c r="E6365" s="284">
        <v>-0.462594755220605</v>
      </c>
    </row>
    <row r="6366" spans="1:5" x14ac:dyDescent="0.25">
      <c r="A6366" s="284">
        <v>32468.649941147902</v>
      </c>
      <c r="B6366" s="284">
        <v>-6.8200326418166299E-2</v>
      </c>
      <c r="C6366" s="284">
        <v>-7.6561024425738103E-2</v>
      </c>
      <c r="D6366" s="284">
        <v>-0.15274375041221</v>
      </c>
      <c r="E6366" s="284">
        <v>-0.46270792114457099</v>
      </c>
    </row>
    <row r="6367" spans="1:5" x14ac:dyDescent="0.25">
      <c r="A6367" s="284">
        <v>32469.1050274441</v>
      </c>
      <c r="B6367" s="284">
        <v>-0.28866689757894898</v>
      </c>
      <c r="C6367" s="284">
        <v>-7.6556154945341404E-2</v>
      </c>
      <c r="D6367" s="284">
        <v>-0.15274442976671501</v>
      </c>
      <c r="E6367" s="284">
        <v>-0.462717055161457</v>
      </c>
    </row>
    <row r="6368" spans="1:5" x14ac:dyDescent="0.25">
      <c r="A6368" s="284">
        <v>32472.440267496098</v>
      </c>
      <c r="B6368" s="284">
        <v>-1.7231489217365099</v>
      </c>
      <c r="C6368" s="284">
        <v>-7.6520466449150504E-2</v>
      </c>
      <c r="D6368" s="284">
        <v>-0.15274940988834901</v>
      </c>
      <c r="E6368" s="284">
        <v>-0.46278403626686498</v>
      </c>
    </row>
    <row r="6369" spans="1:5" x14ac:dyDescent="0.25">
      <c r="A6369" s="284">
        <v>32476.7635952007</v>
      </c>
      <c r="B6369" s="284">
        <v>-1.091181343743</v>
      </c>
      <c r="C6369" s="284">
        <v>-7.6474202952818995E-2</v>
      </c>
      <c r="D6369" s="284">
        <v>-0.15275586753189299</v>
      </c>
      <c r="E6369" s="284">
        <v>-0.46287096308987802</v>
      </c>
    </row>
    <row r="6370" spans="1:5" x14ac:dyDescent="0.25">
      <c r="A6370" s="284">
        <v>32477.441022080398</v>
      </c>
      <c r="B6370" s="284">
        <v>-0.53241133811883201</v>
      </c>
      <c r="C6370" s="284">
        <v>-7.6466953699309406E-2</v>
      </c>
      <c r="D6370" s="284">
        <v>-0.15275687938702301</v>
      </c>
      <c r="E6370" s="284">
        <v>-0.46288458374750502</v>
      </c>
    </row>
    <row r="6371" spans="1:5" x14ac:dyDescent="0.25">
      <c r="A6371" s="284">
        <v>32482.555409385401</v>
      </c>
      <c r="B6371" s="284">
        <v>-6.2968139756258701E-3</v>
      </c>
      <c r="C6371" s="284">
        <v>-7.6412221162960606E-2</v>
      </c>
      <c r="D6371" s="284">
        <v>-0.15276452107355101</v>
      </c>
      <c r="E6371" s="284">
        <v>-0.46298746576585997</v>
      </c>
    </row>
    <row r="6372" spans="1:5" x14ac:dyDescent="0.25">
      <c r="A6372" s="284">
        <v>32483.782037830599</v>
      </c>
      <c r="B6372" s="284">
        <v>-0.21247237568261501</v>
      </c>
      <c r="C6372" s="284">
        <v>-7.6399094074106305E-2</v>
      </c>
      <c r="D6372" s="284">
        <v>-0.15276635469927899</v>
      </c>
      <c r="E6372" s="284">
        <v>-0.46301216410787999</v>
      </c>
    </row>
    <row r="6373" spans="1:5" x14ac:dyDescent="0.25">
      <c r="A6373" s="284">
        <v>32501.503895030299</v>
      </c>
      <c r="B6373" s="284">
        <v>1.7618480192725099</v>
      </c>
      <c r="C6373" s="284">
        <v>-7.6209423241488605E-2</v>
      </c>
      <c r="D6373" s="284">
        <v>-0.15279285449257099</v>
      </c>
      <c r="E6373" s="284">
        <v>-0.463369866953391</v>
      </c>
    </row>
    <row r="6374" spans="1:5" x14ac:dyDescent="0.25">
      <c r="A6374" s="284">
        <v>32507.379689351401</v>
      </c>
      <c r="B6374" s="284">
        <v>-0.17190648906050299</v>
      </c>
      <c r="C6374" s="284">
        <v>-7.6146529714554503E-2</v>
      </c>
      <c r="D6374" s="284">
        <v>-0.152801646254277</v>
      </c>
      <c r="E6374" s="284">
        <v>-0.46348880520430202</v>
      </c>
    </row>
    <row r="6375" spans="1:5" x14ac:dyDescent="0.25">
      <c r="A6375" s="284">
        <v>32508.7212731287</v>
      </c>
      <c r="B6375" s="284">
        <v>-0.31024086879715101</v>
      </c>
      <c r="C6375" s="284">
        <v>-7.6132169138404496E-2</v>
      </c>
      <c r="D6375" s="284">
        <v>-0.152803653622853</v>
      </c>
      <c r="E6375" s="284">
        <v>-0.46351597627478403</v>
      </c>
    </row>
    <row r="6376" spans="1:5" x14ac:dyDescent="0.25">
      <c r="A6376" s="284">
        <v>32508.773488860399</v>
      </c>
      <c r="B6376" s="284">
        <v>-0.637782380399599</v>
      </c>
      <c r="C6376" s="284">
        <v>-7.6131610205410497E-2</v>
      </c>
      <c r="D6376" s="284">
        <v>-0.15280373175157</v>
      </c>
      <c r="E6376" s="284">
        <v>-0.463517034255998</v>
      </c>
    </row>
    <row r="6377" spans="1:5" x14ac:dyDescent="0.25">
      <c r="A6377" s="284">
        <v>32510.881006798099</v>
      </c>
      <c r="B6377" s="284">
        <v>-0.73499552044551397</v>
      </c>
      <c r="C6377" s="284">
        <v>-7.6109050695622904E-2</v>
      </c>
      <c r="D6377" s="284">
        <v>-0.15280688516274901</v>
      </c>
      <c r="E6377" s="284">
        <v>-0.46355975497672502</v>
      </c>
    </row>
    <row r="6378" spans="1:5" x14ac:dyDescent="0.25">
      <c r="A6378" s="284">
        <v>32518.306132820198</v>
      </c>
      <c r="B6378" s="284">
        <v>0.314541074710672</v>
      </c>
      <c r="C6378" s="284">
        <v>-7.6029566593972295E-2</v>
      </c>
      <c r="D6378" s="284">
        <v>-0.15281800188602099</v>
      </c>
      <c r="E6378" s="284">
        <v>-0.46371040717510498</v>
      </c>
    </row>
    <row r="6379" spans="1:5" x14ac:dyDescent="0.25">
      <c r="A6379" s="284">
        <v>32518.725355955401</v>
      </c>
      <c r="B6379" s="284">
        <v>-0.368339390494343</v>
      </c>
      <c r="C6379" s="284">
        <v>-7.6025078684050798E-2</v>
      </c>
      <c r="D6379" s="284">
        <v>-0.15281862956692399</v>
      </c>
      <c r="E6379" s="284">
        <v>-0.46371891733883802</v>
      </c>
    </row>
    <row r="6380" spans="1:5" x14ac:dyDescent="0.25">
      <c r="A6380" s="284">
        <v>32522.542523732202</v>
      </c>
      <c r="B6380" s="284">
        <v>-1.26363309131997</v>
      </c>
      <c r="C6380" s="284">
        <v>-7.5984214753375606E-2</v>
      </c>
      <c r="D6380" s="284">
        <v>-0.15282434481284801</v>
      </c>
      <c r="E6380" s="284">
        <v>-0.46379647974126598</v>
      </c>
    </row>
    <row r="6381" spans="1:5" x14ac:dyDescent="0.25">
      <c r="A6381" s="284">
        <v>32526.347110573501</v>
      </c>
      <c r="B6381" s="284">
        <v>-0.61451335427686904</v>
      </c>
      <c r="C6381" s="284">
        <v>-7.5943484529803901E-2</v>
      </c>
      <c r="D6381" s="284">
        <v>-0.15283004122199501</v>
      </c>
      <c r="E6381" s="284">
        <v>-0.46387385707200302</v>
      </c>
    </row>
    <row r="6382" spans="1:5" x14ac:dyDescent="0.25">
      <c r="A6382" s="284">
        <v>32531.618192291498</v>
      </c>
      <c r="B6382" s="284">
        <v>-0.29152361935936799</v>
      </c>
      <c r="C6382" s="284">
        <v>-7.5887052472227601E-2</v>
      </c>
      <c r="D6382" s="284">
        <v>-0.15283793333731999</v>
      </c>
      <c r="E6382" s="284">
        <v>-0.463981186509897</v>
      </c>
    </row>
    <row r="6383" spans="1:5" x14ac:dyDescent="0.25">
      <c r="A6383" s="284">
        <v>32533.644184859899</v>
      </c>
      <c r="B6383" s="284">
        <v>-0.26000214790198301</v>
      </c>
      <c r="C6383" s="284">
        <v>-7.5865361720871896E-2</v>
      </c>
      <c r="D6383" s="284">
        <v>-0.15284096792048901</v>
      </c>
      <c r="E6383" s="284">
        <v>-0.464022484544305</v>
      </c>
    </row>
    <row r="6384" spans="1:5" x14ac:dyDescent="0.25">
      <c r="A6384" s="284">
        <v>32534.4545622847</v>
      </c>
      <c r="B6384" s="284">
        <v>-0.95405690046858105</v>
      </c>
      <c r="C6384" s="284">
        <v>-7.5856685511058106E-2</v>
      </c>
      <c r="D6384" s="284">
        <v>-0.15284218172439501</v>
      </c>
      <c r="E6384" s="284">
        <v>-0.46403901510985002</v>
      </c>
    </row>
    <row r="6385" spans="1:5" x14ac:dyDescent="0.25">
      <c r="A6385" s="284">
        <v>32537.320424224399</v>
      </c>
      <c r="B6385" s="284">
        <v>0.36144766617896001</v>
      </c>
      <c r="C6385" s="284">
        <v>-7.5826002081568394E-2</v>
      </c>
      <c r="D6385" s="284">
        <v>-0.15284647521433201</v>
      </c>
      <c r="E6385" s="284">
        <v>-0.46409747468336099</v>
      </c>
    </row>
    <row r="6386" spans="1:5" x14ac:dyDescent="0.25">
      <c r="A6386" s="284">
        <v>32538.2783494707</v>
      </c>
      <c r="B6386" s="284">
        <v>0.65871329171445203</v>
      </c>
      <c r="C6386" s="284">
        <v>-7.5815745884332805E-2</v>
      </c>
      <c r="D6386" s="284">
        <v>-0.15284791038986001</v>
      </c>
      <c r="E6386" s="284">
        <v>-0.464117015018009</v>
      </c>
    </row>
    <row r="6387" spans="1:5" x14ac:dyDescent="0.25">
      <c r="A6387" s="284">
        <v>32538.347210201599</v>
      </c>
      <c r="B6387" s="284">
        <v>-9.1784241675740799E-2</v>
      </c>
      <c r="C6387" s="284">
        <v>-7.5815008611888501E-2</v>
      </c>
      <c r="D6387" s="284">
        <v>-0.15284801355786401</v>
      </c>
      <c r="E6387" s="284">
        <v>-0.464118419680564</v>
      </c>
    </row>
    <row r="6388" spans="1:5" x14ac:dyDescent="0.25">
      <c r="A6388" s="284">
        <v>32541.291932623099</v>
      </c>
      <c r="B6388" s="284">
        <v>-0.325510438860388</v>
      </c>
      <c r="C6388" s="284">
        <v>-7.5783479951190599E-2</v>
      </c>
      <c r="D6388" s="284">
        <v>-0.15285242537765201</v>
      </c>
      <c r="E6388" s="284">
        <v>-0.464178487897559</v>
      </c>
    </row>
    <row r="6389" spans="1:5" x14ac:dyDescent="0.25">
      <c r="A6389" s="284">
        <v>32541.343422603801</v>
      </c>
      <c r="B6389" s="284">
        <v>-0.73118929639025598</v>
      </c>
      <c r="C6389" s="284">
        <v>-7.5782928652298007E-2</v>
      </c>
      <c r="D6389" s="284">
        <v>-0.152852502520582</v>
      </c>
      <c r="E6389" s="284">
        <v>-0.46417953934603601</v>
      </c>
    </row>
    <row r="6390" spans="1:5" x14ac:dyDescent="0.25">
      <c r="A6390" s="284">
        <v>32541.3644048604</v>
      </c>
      <c r="B6390" s="284">
        <v>-0.10791143317504499</v>
      </c>
      <c r="C6390" s="284">
        <v>-7.5782703997041206E-2</v>
      </c>
      <c r="D6390" s="284">
        <v>-0.15285253395646001</v>
      </c>
      <c r="E6390" s="284">
        <v>-0.46417996796309402</v>
      </c>
    </row>
    <row r="6391" spans="1:5" x14ac:dyDescent="0.25">
      <c r="A6391" s="284">
        <v>32552.5926339455</v>
      </c>
      <c r="B6391" s="284">
        <v>-6.6923234176385904E-2</v>
      </c>
      <c r="C6391" s="284">
        <v>-7.5662479110117101E-2</v>
      </c>
      <c r="D6391" s="284">
        <v>-0.15286935622904399</v>
      </c>
      <c r="E6391" s="284">
        <v>-0.46440959563997902</v>
      </c>
    </row>
    <row r="6392" spans="1:5" x14ac:dyDescent="0.25">
      <c r="A6392" s="284">
        <v>32554.018654084899</v>
      </c>
      <c r="B6392" s="284">
        <v>-0.379595698565238</v>
      </c>
      <c r="C6392" s="284">
        <v>-7.5647209451986497E-2</v>
      </c>
      <c r="D6392" s="284">
        <v>-0.152871492964436</v>
      </c>
      <c r="E6392" s="284">
        <v>-0.464438770315029</v>
      </c>
    </row>
    <row r="6393" spans="1:5" x14ac:dyDescent="0.25">
      <c r="A6393" s="284">
        <v>32557.490126745099</v>
      </c>
      <c r="B6393" s="284">
        <v>-0.13885501329122801</v>
      </c>
      <c r="C6393" s="284">
        <v>-7.5610036920691695E-2</v>
      </c>
      <c r="D6393" s="284">
        <v>-0.15287669544106</v>
      </c>
      <c r="E6393" s="284">
        <v>-0.46450992141285302</v>
      </c>
    </row>
    <row r="6394" spans="1:5" x14ac:dyDescent="0.25">
      <c r="A6394" s="284">
        <v>32560.135398609498</v>
      </c>
      <c r="B6394" s="284">
        <v>-1.1640919484861201</v>
      </c>
      <c r="C6394" s="284">
        <v>-7.5581710483373907E-2</v>
      </c>
      <c r="D6394" s="284">
        <v>-0.15288065974278001</v>
      </c>
      <c r="E6394" s="284">
        <v>-0.46456415239891502</v>
      </c>
    </row>
    <row r="6395" spans="1:5" x14ac:dyDescent="0.25">
      <c r="A6395" s="284">
        <v>32560.324008405601</v>
      </c>
      <c r="B6395" s="284">
        <v>-0.57364493910131398</v>
      </c>
      <c r="C6395" s="284">
        <v>-7.5579690787916098E-2</v>
      </c>
      <c r="D6395" s="284">
        <v>-0.15288094240035799</v>
      </c>
      <c r="E6395" s="284">
        <v>-0.46456802150050802</v>
      </c>
    </row>
    <row r="6396" spans="1:5" x14ac:dyDescent="0.25">
      <c r="A6396" s="284">
        <v>32561.578468861899</v>
      </c>
      <c r="B6396" s="284">
        <v>-0.56116674749048201</v>
      </c>
      <c r="C6396" s="284">
        <v>-7.5566257614577304E-2</v>
      </c>
      <c r="D6396" s="284">
        <v>-0.152882822380942</v>
      </c>
      <c r="E6396" s="284">
        <v>-0.464593759726946</v>
      </c>
    </row>
    <row r="6397" spans="1:5" x14ac:dyDescent="0.25">
      <c r="A6397" s="284">
        <v>32567.203180782399</v>
      </c>
      <c r="B6397" s="284">
        <v>-0.40613872623072</v>
      </c>
      <c r="C6397" s="284">
        <v>-7.5506024380996004E-2</v>
      </c>
      <c r="D6397" s="284">
        <v>-0.152891251781126</v>
      </c>
      <c r="E6397" s="284">
        <v>-0.464709260072316</v>
      </c>
    </row>
    <row r="6398" spans="1:5" x14ac:dyDescent="0.25">
      <c r="A6398" s="284">
        <v>32577.647515427099</v>
      </c>
      <c r="B6398" s="284">
        <v>-0.58096655295195598</v>
      </c>
      <c r="C6398" s="284">
        <v>-7.5394174718058898E-2</v>
      </c>
      <c r="D6398" s="284">
        <v>-0.152906904392063</v>
      </c>
      <c r="E6398" s="284">
        <v>-0.46492414654688002</v>
      </c>
    </row>
    <row r="6399" spans="1:5" x14ac:dyDescent="0.25">
      <c r="A6399" s="284">
        <v>32589.7608519069</v>
      </c>
      <c r="B6399" s="284">
        <v>-0.22236282880026001</v>
      </c>
      <c r="C6399" s="284">
        <v>-7.5264443229826894E-2</v>
      </c>
      <c r="D6399" s="284">
        <v>-0.15292505864998199</v>
      </c>
      <c r="E6399" s="284">
        <v>-0.46517407291579399</v>
      </c>
    </row>
    <row r="6400" spans="1:5" x14ac:dyDescent="0.25">
      <c r="A6400" s="284">
        <v>32590.961610977702</v>
      </c>
      <c r="B6400" s="284">
        <v>-0.21341567277106699</v>
      </c>
      <c r="C6400" s="284">
        <v>-7.5251582863392896E-2</v>
      </c>
      <c r="D6400" s="284">
        <v>-0.15292685809533399</v>
      </c>
      <c r="E6400" s="284">
        <v>-0.46519887854438002</v>
      </c>
    </row>
    <row r="6401" spans="1:5" x14ac:dyDescent="0.25">
      <c r="A6401" s="284">
        <v>32592.403041854399</v>
      </c>
      <c r="B6401" s="284">
        <v>0.49862021497750803</v>
      </c>
      <c r="C6401" s="284">
        <v>-7.52361446050719E-2</v>
      </c>
      <c r="D6401" s="284">
        <v>-0.152929018209009</v>
      </c>
      <c r="E6401" s="284">
        <v>-0.465228663832355</v>
      </c>
    </row>
    <row r="6402" spans="1:5" x14ac:dyDescent="0.25">
      <c r="A6402" s="284">
        <v>32595.578266880198</v>
      </c>
      <c r="B6402" s="284">
        <v>-0.95817158646901401</v>
      </c>
      <c r="C6402" s="284">
        <v>-7.5202136669523606E-2</v>
      </c>
      <c r="D6402" s="284">
        <v>-0.15293377656899201</v>
      </c>
      <c r="E6402" s="284">
        <v>-0.46529433567512102</v>
      </c>
    </row>
    <row r="6403" spans="1:5" x14ac:dyDescent="0.25">
      <c r="A6403" s="284">
        <v>32596.6601815168</v>
      </c>
      <c r="B6403" s="284">
        <v>-0.48461054140552801</v>
      </c>
      <c r="C6403" s="284">
        <v>-7.5190548761155204E-2</v>
      </c>
      <c r="D6403" s="284">
        <v>-0.15293539791528099</v>
      </c>
      <c r="E6403" s="284">
        <v>-0.46531672407318098</v>
      </c>
    </row>
    <row r="6404" spans="1:5" x14ac:dyDescent="0.25">
      <c r="A6404" s="284">
        <v>32597.978695611298</v>
      </c>
      <c r="B6404" s="284">
        <v>-0.359136629814794</v>
      </c>
      <c r="C6404" s="284">
        <v>-7.5176426725108894E-2</v>
      </c>
      <c r="D6404" s="284">
        <v>-0.152937373734569</v>
      </c>
      <c r="E6404" s="284">
        <v>-0.46534402016363102</v>
      </c>
    </row>
    <row r="6405" spans="1:5" x14ac:dyDescent="0.25">
      <c r="A6405" s="284">
        <v>32598.006589359298</v>
      </c>
      <c r="B6405" s="284">
        <v>-1.9387270623602</v>
      </c>
      <c r="C6405" s="284">
        <v>-7.5176127964482295E-2</v>
      </c>
      <c r="D6405" s="284">
        <v>-0.15293741553254001</v>
      </c>
      <c r="E6405" s="284">
        <v>-0.46534459779786103</v>
      </c>
    </row>
    <row r="6406" spans="1:5" x14ac:dyDescent="0.25">
      <c r="A6406" s="284">
        <v>32604.196999067801</v>
      </c>
      <c r="B6406" s="284">
        <v>-0.39163075285446602</v>
      </c>
      <c r="C6406" s="284">
        <v>-7.5109823612787494E-2</v>
      </c>
      <c r="D6406" s="284">
        <v>-0.152946691242311</v>
      </c>
      <c r="E6406" s="284">
        <v>-0.46547284988855597</v>
      </c>
    </row>
    <row r="6407" spans="1:5" x14ac:dyDescent="0.25">
      <c r="A6407" s="284">
        <v>32606.1880840708</v>
      </c>
      <c r="B6407" s="284">
        <v>-1.2900122836900201</v>
      </c>
      <c r="C6407" s="284">
        <v>-7.5088497121550302E-2</v>
      </c>
      <c r="D6407" s="284">
        <v>-0.15294967452038599</v>
      </c>
      <c r="E6407" s="284">
        <v>-0.46551414479215197</v>
      </c>
    </row>
    <row r="6408" spans="1:5" x14ac:dyDescent="0.25">
      <c r="A6408" s="284">
        <v>32607.158712569199</v>
      </c>
      <c r="B6408" s="284">
        <v>-1.0167231595048101</v>
      </c>
      <c r="C6408" s="284">
        <v>-7.5078100603797895E-2</v>
      </c>
      <c r="D6408" s="284">
        <v>-0.15295112883032999</v>
      </c>
      <c r="E6408" s="284">
        <v>-0.46553428404625402</v>
      </c>
    </row>
    <row r="6409" spans="1:5" x14ac:dyDescent="0.25">
      <c r="A6409" s="284">
        <v>32608.210163073902</v>
      </c>
      <c r="B6409" s="284">
        <v>-1.17406826561017</v>
      </c>
      <c r="C6409" s="284">
        <v>-7.5066838391884494E-2</v>
      </c>
      <c r="D6409" s="284">
        <v>-0.15295270423732399</v>
      </c>
      <c r="E6409" s="284">
        <v>-0.46555610024980199</v>
      </c>
    </row>
    <row r="6410" spans="1:5" x14ac:dyDescent="0.25">
      <c r="A6410" s="284">
        <v>32608.790127897901</v>
      </c>
      <c r="B6410" s="284">
        <v>-0.29686029776705403</v>
      </c>
      <c r="C6410" s="284">
        <v>-7.5060626319399304E-2</v>
      </c>
      <c r="D6410" s="284">
        <v>-0.15295357320893599</v>
      </c>
      <c r="E6410" s="284">
        <v>-0.46556813924377899</v>
      </c>
    </row>
    <row r="6411" spans="1:5" x14ac:dyDescent="0.25">
      <c r="A6411" s="284">
        <v>32609.647176138598</v>
      </c>
      <c r="B6411" s="284">
        <v>-1.2774974256696501</v>
      </c>
      <c r="C6411" s="284">
        <v>-7.5051446239800298E-2</v>
      </c>
      <c r="D6411" s="284">
        <v>-0.15295485715427801</v>
      </c>
      <c r="E6411" s="284">
        <v>-0.465585929975529</v>
      </c>
    </row>
    <row r="6412" spans="1:5" x14ac:dyDescent="0.25">
      <c r="A6412" s="284">
        <v>32612.135302573199</v>
      </c>
      <c r="B6412" s="284">
        <v>0.11204112594198599</v>
      </c>
      <c r="C6412" s="284">
        <v>-7.5024795232729993E-2</v>
      </c>
      <c r="D6412" s="284">
        <v>-0.15295858180903499</v>
      </c>
      <c r="E6412" s="284">
        <v>-0.46563764660829998</v>
      </c>
    </row>
    <row r="6413" spans="1:5" x14ac:dyDescent="0.25">
      <c r="A6413" s="284">
        <v>32617.978180422801</v>
      </c>
      <c r="B6413" s="284">
        <v>-2.1120147578752699</v>
      </c>
      <c r="C6413" s="284">
        <v>-7.4962209293742602E-2</v>
      </c>
      <c r="D6413" s="284">
        <v>-0.152967328431585</v>
      </c>
      <c r="E6413" s="284">
        <v>-0.46575909299618101</v>
      </c>
    </row>
    <row r="6414" spans="1:5" x14ac:dyDescent="0.25">
      <c r="A6414" s="284">
        <v>32631.6243106615</v>
      </c>
      <c r="B6414" s="284">
        <v>-0.223921635183078</v>
      </c>
      <c r="C6414" s="284">
        <v>-7.4816032448596095E-2</v>
      </c>
      <c r="D6414" s="284">
        <v>-0.152987756301811</v>
      </c>
      <c r="E6414" s="284">
        <v>-0.46604344546190402</v>
      </c>
    </row>
    <row r="6415" spans="1:5" x14ac:dyDescent="0.25">
      <c r="A6415" s="284">
        <v>32633.5788413753</v>
      </c>
      <c r="B6415" s="284">
        <v>-0.38213950690454401</v>
      </c>
      <c r="C6415" s="284">
        <v>-7.4795095167447506E-2</v>
      </c>
      <c r="D6415" s="284">
        <v>-0.152990682178896</v>
      </c>
      <c r="E6415" s="284">
        <v>-0.46608425412751697</v>
      </c>
    </row>
    <row r="6416" spans="1:5" x14ac:dyDescent="0.25">
      <c r="A6416" s="284">
        <v>32637.189700520699</v>
      </c>
      <c r="B6416" s="284">
        <v>-1.2062207956108799</v>
      </c>
      <c r="C6416" s="284">
        <v>-7.4756414843241303E-2</v>
      </c>
      <c r="D6416" s="284">
        <v>-0.152996087532702</v>
      </c>
      <c r="E6416" s="284">
        <v>-0.46615970244097998</v>
      </c>
    </row>
    <row r="6417" spans="1:5" x14ac:dyDescent="0.25">
      <c r="A6417" s="284">
        <v>32639.0853327353</v>
      </c>
      <c r="B6417" s="284">
        <v>-0.31855452116851302</v>
      </c>
      <c r="C6417" s="284">
        <v>-7.47361079105099E-2</v>
      </c>
      <c r="D6417" s="284">
        <v>-0.15299892524040401</v>
      </c>
      <c r="E6417" s="284">
        <v>-0.46619932979166301</v>
      </c>
    </row>
    <row r="6418" spans="1:5" x14ac:dyDescent="0.25">
      <c r="A6418" s="284">
        <v>32639.264107318799</v>
      </c>
      <c r="B6418" s="284">
        <v>-0.733017295990535</v>
      </c>
      <c r="C6418" s="284">
        <v>-7.4734192790365694E-2</v>
      </c>
      <c r="D6418" s="284">
        <v>-0.15299919286088901</v>
      </c>
      <c r="E6418" s="284">
        <v>-0.466203068470669</v>
      </c>
    </row>
    <row r="6419" spans="1:5" x14ac:dyDescent="0.25">
      <c r="A6419" s="284">
        <v>32641.219572919101</v>
      </c>
      <c r="B6419" s="284">
        <v>-0.70780220954694795</v>
      </c>
      <c r="C6419" s="284">
        <v>-7.47132448740713E-2</v>
      </c>
      <c r="D6419" s="284">
        <v>-0.153002120137473</v>
      </c>
      <c r="E6419" s="284">
        <v>-0.466243973503154</v>
      </c>
    </row>
    <row r="6420" spans="1:5" x14ac:dyDescent="0.25">
      <c r="A6420" s="284">
        <v>32644.262072591198</v>
      </c>
      <c r="B6420" s="284">
        <v>-0.70548888599059101</v>
      </c>
      <c r="C6420" s="284">
        <v>-7.4680651733728495E-2</v>
      </c>
      <c r="D6420" s="284">
        <v>-0.15300667467325599</v>
      </c>
      <c r="E6420" s="284">
        <v>-0.46630765665278801</v>
      </c>
    </row>
    <row r="6421" spans="1:5" x14ac:dyDescent="0.25">
      <c r="A6421" s="284">
        <v>32649.775414825399</v>
      </c>
      <c r="B6421" s="284">
        <v>-0.114595691488517</v>
      </c>
      <c r="C6421" s="284">
        <v>-7.4621588635002803E-2</v>
      </c>
      <c r="D6421" s="284">
        <v>-0.15301492799032801</v>
      </c>
      <c r="E6421" s="284">
        <v>-0.46642319109102198</v>
      </c>
    </row>
    <row r="6422" spans="1:5" x14ac:dyDescent="0.25">
      <c r="A6422" s="284">
        <v>32656.382044407801</v>
      </c>
      <c r="B6422" s="284">
        <v>-0.12686574392698499</v>
      </c>
      <c r="C6422" s="284">
        <v>-7.4550812124694096E-2</v>
      </c>
      <c r="D6422" s="284">
        <v>-0.153024817927576</v>
      </c>
      <c r="E6422" s="284">
        <v>-0.466561817252235</v>
      </c>
    </row>
    <row r="6423" spans="1:5" x14ac:dyDescent="0.25">
      <c r="A6423" s="284">
        <v>32656.402230295898</v>
      </c>
      <c r="B6423" s="284">
        <v>-1.2849088448649799</v>
      </c>
      <c r="C6423" s="284">
        <v>-7.4550595872050499E-2</v>
      </c>
      <c r="D6423" s="284">
        <v>-0.153024848145279</v>
      </c>
      <c r="E6423" s="284">
        <v>-0.466562241115905</v>
      </c>
    </row>
    <row r="6424" spans="1:5" x14ac:dyDescent="0.25">
      <c r="A6424" s="284">
        <v>32663.016360321599</v>
      </c>
      <c r="B6424" s="284">
        <v>-0.50166885704999697</v>
      </c>
      <c r="C6424" s="284">
        <v>-7.4479737644658497E-2</v>
      </c>
      <c r="D6424" s="284">
        <v>-0.15303474039749199</v>
      </c>
      <c r="E6424" s="284">
        <v>-0.46670126409085899</v>
      </c>
    </row>
    <row r="6425" spans="1:5" x14ac:dyDescent="0.25">
      <c r="A6425" s="284">
        <v>32664.501196445501</v>
      </c>
      <c r="B6425" s="284">
        <v>-0.15657551449055301</v>
      </c>
      <c r="C6425" s="284">
        <v>-7.4463830254668503E-2</v>
      </c>
      <c r="D6425" s="284">
        <v>-0.153036959032856</v>
      </c>
      <c r="E6425" s="284">
        <v>-0.46673250528195798</v>
      </c>
    </row>
    <row r="6426" spans="1:5" x14ac:dyDescent="0.25">
      <c r="A6426" s="284">
        <v>32665.326706355801</v>
      </c>
      <c r="B6426" s="284">
        <v>-0.12772989292283399</v>
      </c>
      <c r="C6426" s="284">
        <v>-7.4454986377642501E-2</v>
      </c>
      <c r="D6426" s="284">
        <v>-0.15303819250599901</v>
      </c>
      <c r="E6426" s="284">
        <v>-0.466749882574786</v>
      </c>
    </row>
    <row r="6427" spans="1:5" x14ac:dyDescent="0.25">
      <c r="A6427" s="284">
        <v>32666.935142232101</v>
      </c>
      <c r="B6427" s="284">
        <v>-1.2404606839497201</v>
      </c>
      <c r="C6427" s="284">
        <v>-7.4437754660097E-2</v>
      </c>
      <c r="D6427" s="284">
        <v>-0.15304059582354901</v>
      </c>
      <c r="E6427" s="284">
        <v>-0.46678374075246498</v>
      </c>
    </row>
    <row r="6428" spans="1:5" x14ac:dyDescent="0.25">
      <c r="A6428" s="284">
        <v>32669.383544835</v>
      </c>
      <c r="B6428" s="284">
        <v>-0.43778350792978998</v>
      </c>
      <c r="C6428" s="284">
        <v>-7.4411524052326899E-2</v>
      </c>
      <c r="D6428" s="284">
        <v>-0.15304425421555001</v>
      </c>
      <c r="E6428" s="284">
        <v>-0.46683531173096798</v>
      </c>
    </row>
    <row r="6429" spans="1:5" x14ac:dyDescent="0.25">
      <c r="A6429" s="284">
        <v>32672.6673676258</v>
      </c>
      <c r="B6429" s="284">
        <v>0.47396373257326802</v>
      </c>
      <c r="C6429" s="284">
        <v>-7.4376343038434406E-2</v>
      </c>
      <c r="D6429" s="284">
        <v>-0.153049160888586</v>
      </c>
      <c r="E6429" s="284">
        <v>-0.466904567685617</v>
      </c>
    </row>
    <row r="6430" spans="1:5" x14ac:dyDescent="0.25">
      <c r="A6430" s="284">
        <v>32673.635154801101</v>
      </c>
      <c r="B6430" s="284">
        <v>0.110651323196298</v>
      </c>
      <c r="C6430" s="284">
        <v>-7.4365974666969106E-2</v>
      </c>
      <c r="D6430" s="284">
        <v>-0.15305060695177</v>
      </c>
      <c r="E6430" s="284">
        <v>-0.46692498696697698</v>
      </c>
    </row>
    <row r="6431" spans="1:5" x14ac:dyDescent="0.25">
      <c r="A6431" s="284">
        <v>32676.7997377504</v>
      </c>
      <c r="B6431" s="284">
        <v>-0.289786893062494</v>
      </c>
      <c r="C6431" s="284">
        <v>-7.4332070819283599E-2</v>
      </c>
      <c r="D6431" s="284">
        <v>-0.153055335457178</v>
      </c>
      <c r="E6431" s="284">
        <v>-0.46699175630560602</v>
      </c>
    </row>
    <row r="6432" spans="1:5" x14ac:dyDescent="0.25">
      <c r="A6432" s="284">
        <v>32680.274812517899</v>
      </c>
      <c r="B6432" s="284">
        <v>-1.2886260856092899</v>
      </c>
      <c r="C6432" s="284">
        <v>-7.4294840270322196E-2</v>
      </c>
      <c r="D6432" s="284">
        <v>-0.153060527898046</v>
      </c>
      <c r="E6432" s="284">
        <v>-0.46706509568668297</v>
      </c>
    </row>
    <row r="6433" spans="1:5" x14ac:dyDescent="0.25">
      <c r="A6433" s="284">
        <v>32680.360329353702</v>
      </c>
      <c r="B6433" s="284">
        <v>0.355944030559119</v>
      </c>
      <c r="C6433" s="284">
        <v>-7.4293924074540205E-2</v>
      </c>
      <c r="D6433" s="284">
        <v>-0.15306065567691199</v>
      </c>
      <c r="E6433" s="284">
        <v>-0.46706690273976098</v>
      </c>
    </row>
    <row r="6434" spans="1:5" x14ac:dyDescent="0.25">
      <c r="A6434" s="284">
        <v>32684.650490879099</v>
      </c>
      <c r="B6434" s="284">
        <v>-0.115578734108834</v>
      </c>
      <c r="C6434" s="284">
        <v>-7.4247960689206596E-2</v>
      </c>
      <c r="D6434" s="284">
        <v>-0.15306706601669501</v>
      </c>
      <c r="E6434" s="284">
        <v>-0.467157599381894</v>
      </c>
    </row>
    <row r="6435" spans="1:5" x14ac:dyDescent="0.25">
      <c r="A6435" s="284">
        <v>32685.227636592099</v>
      </c>
      <c r="B6435" s="284">
        <v>-0.27916414456514699</v>
      </c>
      <c r="C6435" s="284">
        <v>-7.4241777294589306E-2</v>
      </c>
      <c r="D6435" s="284">
        <v>-0.15306792838518701</v>
      </c>
      <c r="E6435" s="284">
        <v>-0.46716980390227802</v>
      </c>
    </row>
    <row r="6436" spans="1:5" x14ac:dyDescent="0.25">
      <c r="A6436" s="284">
        <v>32688.563025527699</v>
      </c>
      <c r="B6436" s="284">
        <v>-0.37912121162387802</v>
      </c>
      <c r="C6436" s="284">
        <v>-7.4206042772914399E-2</v>
      </c>
      <c r="D6436" s="284">
        <v>-0.15307290686840699</v>
      </c>
      <c r="E6436" s="284">
        <v>-0.467240377524061</v>
      </c>
    </row>
    <row r="6437" spans="1:5" x14ac:dyDescent="0.25">
      <c r="A6437" s="284">
        <v>32693.5489724209</v>
      </c>
      <c r="B6437" s="284">
        <v>-6.0160081653393101E-2</v>
      </c>
      <c r="C6437" s="284">
        <v>-7.4152624285767202E-2</v>
      </c>
      <c r="D6437" s="284">
        <v>-0.153080346932601</v>
      </c>
      <c r="E6437" s="284">
        <v>-0.46734600406056998</v>
      </c>
    </row>
    <row r="6438" spans="1:5" x14ac:dyDescent="0.25">
      <c r="A6438" s="284">
        <v>32701.204760747201</v>
      </c>
      <c r="B6438" s="284">
        <v>-0.36833278429445598</v>
      </c>
      <c r="C6438" s="284">
        <v>-7.4070600917296198E-2</v>
      </c>
      <c r="D6438" s="284">
        <v>-0.15309176721524201</v>
      </c>
      <c r="E6438" s="284">
        <v>-0.46750843625806499</v>
      </c>
    </row>
    <row r="6439" spans="1:5" x14ac:dyDescent="0.25">
      <c r="A6439" s="284">
        <v>32703.691699617899</v>
      </c>
      <c r="B6439" s="284">
        <v>-1.0896304170114699</v>
      </c>
      <c r="C6439" s="284">
        <v>-7.4043955986441007E-2</v>
      </c>
      <c r="D6439" s="284">
        <v>-0.15309547506313101</v>
      </c>
      <c r="E6439" s="284">
        <v>-0.46756125819878402</v>
      </c>
    </row>
    <row r="6440" spans="1:5" x14ac:dyDescent="0.25">
      <c r="A6440" s="284">
        <v>32704.4606172233</v>
      </c>
      <c r="B6440" s="284">
        <v>-0.29197220554423298</v>
      </c>
      <c r="C6440" s="284">
        <v>-7.4035717828407996E-2</v>
      </c>
      <c r="D6440" s="284">
        <v>-0.15309662146425701</v>
      </c>
      <c r="E6440" s="284">
        <v>-0.467577600615452</v>
      </c>
    </row>
    <row r="6441" spans="1:5" x14ac:dyDescent="0.25">
      <c r="A6441" s="284">
        <v>32705.064490282999</v>
      </c>
      <c r="B6441" s="284">
        <v>-0.573749623044573</v>
      </c>
      <c r="C6441" s="284">
        <v>-7.4029247928969394E-2</v>
      </c>
      <c r="D6441" s="284">
        <v>-0.15309752147153199</v>
      </c>
      <c r="E6441" s="284">
        <v>-0.46759043520928401</v>
      </c>
    </row>
    <row r="6442" spans="1:5" x14ac:dyDescent="0.25">
      <c r="A6442" s="284">
        <v>32714.299901426599</v>
      </c>
      <c r="B6442" s="284">
        <v>-1.49266102531018</v>
      </c>
      <c r="C6442" s="284">
        <v>-7.3930299596739094E-2</v>
      </c>
      <c r="D6442" s="284">
        <v>-0.15311128080161801</v>
      </c>
      <c r="E6442" s="284">
        <v>-0.46778698375761202</v>
      </c>
    </row>
    <row r="6443" spans="1:5" x14ac:dyDescent="0.25">
      <c r="A6443" s="284">
        <v>32715.9324723506</v>
      </c>
      <c r="B6443" s="284">
        <v>-0.66101771803340803</v>
      </c>
      <c r="C6443" s="284">
        <v>-7.3912808149356093E-2</v>
      </c>
      <c r="D6443" s="284">
        <v>-0.153113712159819</v>
      </c>
      <c r="E6443" s="284">
        <v>-0.46782177548498799</v>
      </c>
    </row>
    <row r="6444" spans="1:5" x14ac:dyDescent="0.25">
      <c r="A6444" s="284">
        <v>32716.217218326201</v>
      </c>
      <c r="B6444" s="284">
        <v>-0.33798055310911801</v>
      </c>
      <c r="C6444" s="284">
        <v>-7.3909757364751694E-2</v>
      </c>
      <c r="D6444" s="284">
        <v>-0.15311413622682499</v>
      </c>
      <c r="E6444" s="284">
        <v>-0.46782784446689701</v>
      </c>
    </row>
    <row r="6445" spans="1:5" x14ac:dyDescent="0.25">
      <c r="A6445" s="284">
        <v>32719.4856200553</v>
      </c>
      <c r="B6445" s="284">
        <v>-0.26711991127060802</v>
      </c>
      <c r="C6445" s="284">
        <v>-7.38747395063825E-2</v>
      </c>
      <c r="D6445" s="284">
        <v>-0.153119003798109</v>
      </c>
      <c r="E6445" s="284">
        <v>-0.46789755457403698</v>
      </c>
    </row>
    <row r="6446" spans="1:5" x14ac:dyDescent="0.25">
      <c r="A6446" s="284">
        <v>32720.8402249102</v>
      </c>
      <c r="B6446" s="284">
        <v>-0.48169808601573599</v>
      </c>
      <c r="C6446" s="284">
        <v>-7.3860226172843504E-2</v>
      </c>
      <c r="D6446" s="284">
        <v>-0.15312102118649701</v>
      </c>
      <c r="E6446" s="284">
        <v>-0.46792644932202199</v>
      </c>
    </row>
    <row r="6447" spans="1:5" x14ac:dyDescent="0.25">
      <c r="A6447" s="284">
        <v>32722.5621888149</v>
      </c>
      <c r="B6447" s="284">
        <v>-7.3049577184036693E-2</v>
      </c>
      <c r="C6447" s="284">
        <v>-7.3841776928106201E-2</v>
      </c>
      <c r="D6447" s="284">
        <v>-0.15312358380090399</v>
      </c>
      <c r="E6447" s="284">
        <v>-0.467963207780205</v>
      </c>
    </row>
    <row r="6448" spans="1:5" x14ac:dyDescent="0.25">
      <c r="A6448" s="284">
        <v>32723.717148845099</v>
      </c>
      <c r="B6448" s="284">
        <v>-0.44951865127718099</v>
      </c>
      <c r="C6448" s="284">
        <v>-7.3829402598562993E-2</v>
      </c>
      <c r="D6448" s="284">
        <v>-0.153125302210248</v>
      </c>
      <c r="E6448" s="284">
        <v>-0.46798786938690401</v>
      </c>
    </row>
    <row r="6449" spans="1:5" x14ac:dyDescent="0.25">
      <c r="A6449" s="284">
        <v>32725.323028786101</v>
      </c>
      <c r="B6449" s="284">
        <v>-0.25430364906379199</v>
      </c>
      <c r="C6449" s="284">
        <v>-7.3812197075484795E-2</v>
      </c>
      <c r="D6449" s="284">
        <v>-0.15312769152158701</v>
      </c>
      <c r="E6449" s="284">
        <v>-0.46802217293535198</v>
      </c>
    </row>
    <row r="6450" spans="1:5" x14ac:dyDescent="0.25">
      <c r="A6450" s="284">
        <v>32727.4375998627</v>
      </c>
      <c r="B6450" s="284">
        <v>-1.2764445592760101</v>
      </c>
      <c r="C6450" s="284">
        <v>-7.3789541395610697E-2</v>
      </c>
      <c r="D6450" s="284">
        <v>-0.15313083768994001</v>
      </c>
      <c r="E6450" s="284">
        <v>-0.46806736382926201</v>
      </c>
    </row>
    <row r="6451" spans="1:5" x14ac:dyDescent="0.25">
      <c r="A6451" s="284">
        <v>32727.964333892702</v>
      </c>
      <c r="B6451" s="284">
        <v>-0.65145049758817997</v>
      </c>
      <c r="C6451" s="284">
        <v>-7.37838979262848E-2</v>
      </c>
      <c r="D6451" s="284">
        <v>-0.15313162139210701</v>
      </c>
      <c r="E6451" s="284">
        <v>-0.46807862449173698</v>
      </c>
    </row>
    <row r="6452" spans="1:5" x14ac:dyDescent="0.25">
      <c r="A6452" s="284">
        <v>32730.1038682611</v>
      </c>
      <c r="B6452" s="284">
        <v>-0.30689239906960297</v>
      </c>
      <c r="C6452" s="284">
        <v>-7.3760974789300396E-2</v>
      </c>
      <c r="D6452" s="284">
        <v>-0.153134804702138</v>
      </c>
      <c r="E6452" s="284">
        <v>-0.468124383114153</v>
      </c>
    </row>
    <row r="6453" spans="1:5" x14ac:dyDescent="0.25">
      <c r="A6453" s="284">
        <v>32733.609446087499</v>
      </c>
      <c r="B6453" s="284">
        <v>-0.128499036027452</v>
      </c>
      <c r="C6453" s="284">
        <v>-7.3723415771795101E-2</v>
      </c>
      <c r="D6453" s="284">
        <v>-0.15314000853130499</v>
      </c>
      <c r="E6453" s="284">
        <v>-0.46819940973777602</v>
      </c>
    </row>
    <row r="6454" spans="1:5" x14ac:dyDescent="0.25">
      <c r="A6454" s="284">
        <v>32743.046967352799</v>
      </c>
      <c r="B6454" s="284">
        <v>-1.3001547835812599</v>
      </c>
      <c r="C6454" s="284">
        <v>-7.3622301705993098E-2</v>
      </c>
      <c r="D6454" s="284">
        <v>-0.15315401799018799</v>
      </c>
      <c r="E6454" s="284">
        <v>-0.468401698160893</v>
      </c>
    </row>
    <row r="6455" spans="1:5" x14ac:dyDescent="0.25">
      <c r="A6455" s="284">
        <v>32746.319942169699</v>
      </c>
      <c r="B6455" s="284">
        <v>-1.5961439648051601</v>
      </c>
      <c r="C6455" s="284">
        <v>-7.3587235011543406E-2</v>
      </c>
      <c r="D6455" s="284">
        <v>-0.153158876533532</v>
      </c>
      <c r="E6455" s="284">
        <v>-0.46847197776688598</v>
      </c>
    </row>
    <row r="6456" spans="1:5" x14ac:dyDescent="0.25">
      <c r="A6456" s="284">
        <v>32747.414449504999</v>
      </c>
      <c r="B6456" s="284">
        <v>-1.1756892204216101</v>
      </c>
      <c r="C6456" s="284">
        <v>-7.3575508472197501E-2</v>
      </c>
      <c r="D6456" s="284">
        <v>-0.153160501266879</v>
      </c>
      <c r="E6456" s="284">
        <v>-0.46849547979442502</v>
      </c>
    </row>
    <row r="6457" spans="1:5" x14ac:dyDescent="0.25">
      <c r="A6457" s="284">
        <v>32748.5339769247</v>
      </c>
      <c r="B6457" s="284">
        <v>-0.36479460271012798</v>
      </c>
      <c r="C6457" s="284">
        <v>-7.3563513867947697E-2</v>
      </c>
      <c r="D6457" s="284">
        <v>-0.15316216314110501</v>
      </c>
      <c r="E6457" s="284">
        <v>-0.46851953568925497</v>
      </c>
    </row>
    <row r="6458" spans="1:5" x14ac:dyDescent="0.25">
      <c r="A6458" s="284">
        <v>32756.2356261774</v>
      </c>
      <c r="B6458" s="284">
        <v>-0.26125710287259202</v>
      </c>
      <c r="C6458" s="284">
        <v>-7.3480998996809904E-2</v>
      </c>
      <c r="D6458" s="284">
        <v>-0.153173595797574</v>
      </c>
      <c r="E6458" s="284">
        <v>-0.46868520937469499</v>
      </c>
    </row>
    <row r="6459" spans="1:5" x14ac:dyDescent="0.25">
      <c r="A6459" s="284">
        <v>32757.370493038601</v>
      </c>
      <c r="B6459" s="284">
        <v>-0.75830792055796603</v>
      </c>
      <c r="C6459" s="284">
        <v>-7.3468840124431806E-2</v>
      </c>
      <c r="D6459" s="284">
        <v>-0.15317528044232101</v>
      </c>
      <c r="E6459" s="284">
        <v>-0.46870964923660002</v>
      </c>
    </row>
    <row r="6460" spans="1:5" x14ac:dyDescent="0.25">
      <c r="A6460" s="284">
        <v>32768.860059859202</v>
      </c>
      <c r="B6460" s="284">
        <v>-0.34443069756698902</v>
      </c>
      <c r="C6460" s="284">
        <v>-7.3345743068573097E-2</v>
      </c>
      <c r="D6460" s="284">
        <v>-0.15319232064062299</v>
      </c>
      <c r="E6460" s="284">
        <v>-0.46895747712234598</v>
      </c>
    </row>
    <row r="6461" spans="1:5" x14ac:dyDescent="0.25">
      <c r="A6461" s="284">
        <v>32774.662126904499</v>
      </c>
      <c r="B6461" s="284">
        <v>-0.120309763902493</v>
      </c>
      <c r="C6461" s="284">
        <v>-7.3283581691401797E-2</v>
      </c>
      <c r="D6461" s="284">
        <v>-0.15320090819239099</v>
      </c>
      <c r="E6461" s="284">
        <v>-0.46908290794846502</v>
      </c>
    </row>
    <row r="6462" spans="1:5" x14ac:dyDescent="0.25">
      <c r="A6462" s="284">
        <v>32778.247065955002</v>
      </c>
      <c r="B6462" s="284">
        <v>-0.27110170419033502</v>
      </c>
      <c r="C6462" s="284">
        <v>-7.3245174208126901E-2</v>
      </c>
      <c r="D6462" s="284">
        <v>-0.15320620964260501</v>
      </c>
      <c r="E6462" s="284">
        <v>-0.469160507895098</v>
      </c>
    </row>
    <row r="6463" spans="1:5" x14ac:dyDescent="0.25">
      <c r="A6463" s="284">
        <v>32784.308002023601</v>
      </c>
      <c r="B6463" s="284">
        <v>-0.202250927593595</v>
      </c>
      <c r="C6463" s="284">
        <v>-7.3180240599950194E-2</v>
      </c>
      <c r="D6463" s="284">
        <v>-0.15321516451905801</v>
      </c>
      <c r="E6463" s="284">
        <v>-0.46929182427794303</v>
      </c>
    </row>
    <row r="6464" spans="1:5" x14ac:dyDescent="0.25">
      <c r="A6464" s="284">
        <v>32787.9205179891</v>
      </c>
      <c r="B6464" s="284">
        <v>-0.14255307519650501</v>
      </c>
      <c r="C6464" s="284">
        <v>-7.3141538458126903E-2</v>
      </c>
      <c r="D6464" s="284">
        <v>-0.15322050191806499</v>
      </c>
      <c r="E6464" s="284">
        <v>-0.46937021151640701</v>
      </c>
    </row>
    <row r="6465" spans="1:5" x14ac:dyDescent="0.25">
      <c r="A6465" s="284">
        <v>32789.464051290801</v>
      </c>
      <c r="B6465" s="284">
        <v>-0.28986653353587599</v>
      </c>
      <c r="C6465" s="284">
        <v>-7.31250021644234E-2</v>
      </c>
      <c r="D6465" s="284">
        <v>-0.15322278244863999</v>
      </c>
      <c r="E6465" s="284">
        <v>-0.4694037109641</v>
      </c>
    </row>
    <row r="6466" spans="1:5" x14ac:dyDescent="0.25">
      <c r="A6466" s="284">
        <v>32794.491196629999</v>
      </c>
      <c r="B6466" s="284">
        <v>1.66591474350497E-2</v>
      </c>
      <c r="C6466" s="284">
        <v>-7.3071145351357197E-2</v>
      </c>
      <c r="D6466" s="284">
        <v>-0.15323020692053299</v>
      </c>
      <c r="E6466" s="284">
        <v>-0.46951295514887698</v>
      </c>
    </row>
    <row r="6467" spans="1:5" x14ac:dyDescent="0.25">
      <c r="A6467" s="284">
        <v>32794.801952388603</v>
      </c>
      <c r="B6467" s="284">
        <v>-5.3081114797504103E-2</v>
      </c>
      <c r="C6467" s="284">
        <v>-7.3067816186546203E-2</v>
      </c>
      <c r="D6467" s="284">
        <v>-0.15323066544502201</v>
      </c>
      <c r="E6467" s="284">
        <v>-0.46951970813834099</v>
      </c>
    </row>
    <row r="6468" spans="1:5" x14ac:dyDescent="0.25">
      <c r="A6468" s="284">
        <v>32795.4565601055</v>
      </c>
      <c r="B6468" s="284">
        <v>-0.21428574365328601</v>
      </c>
      <c r="C6468" s="284">
        <v>-7.3060803302176305E-2</v>
      </c>
      <c r="D6468" s="284">
        <v>-0.15323163132790801</v>
      </c>
      <c r="E6468" s="284">
        <v>-0.46953393332610899</v>
      </c>
    </row>
    <row r="6469" spans="1:5" x14ac:dyDescent="0.25">
      <c r="A6469" s="284">
        <v>32796.491644213798</v>
      </c>
      <c r="B6469" s="284">
        <v>-0.25138077616726501</v>
      </c>
      <c r="C6469" s="284">
        <v>-7.3049714357385401E-2</v>
      </c>
      <c r="D6469" s="284">
        <v>-0.153233157059911</v>
      </c>
      <c r="E6469" s="284">
        <v>-0.46955644823131398</v>
      </c>
    </row>
    <row r="6470" spans="1:5" x14ac:dyDescent="0.25">
      <c r="A6470" s="284">
        <v>32805.624249775698</v>
      </c>
      <c r="B6470" s="284">
        <v>-0.42941732989266701</v>
      </c>
      <c r="C6470" s="284">
        <v>-7.2951877450241495E-2</v>
      </c>
      <c r="D6470" s="284">
        <v>-0.15324659964780701</v>
      </c>
      <c r="E6470" s="284">
        <v>-0.469755340085379</v>
      </c>
    </row>
    <row r="6471" spans="1:5" x14ac:dyDescent="0.25">
      <c r="A6471" s="284">
        <v>32806.815936998799</v>
      </c>
      <c r="B6471" s="284">
        <v>-0.33188335218965498</v>
      </c>
      <c r="C6471" s="284">
        <v>-7.2939111120681202E-2</v>
      </c>
      <c r="D6471" s="284">
        <v>-0.153248353732129</v>
      </c>
      <c r="E6471" s="284">
        <v>-0.46978132726587302</v>
      </c>
    </row>
    <row r="6472" spans="1:5" x14ac:dyDescent="0.25">
      <c r="A6472" s="284">
        <v>32807.174075676201</v>
      </c>
      <c r="B6472" s="284">
        <v>-0.14387547244439899</v>
      </c>
      <c r="C6472" s="284">
        <v>-7.2935274445843606E-2</v>
      </c>
      <c r="D6472" s="284">
        <v>-0.15324888088843899</v>
      </c>
      <c r="E6472" s="284">
        <v>-0.46978914258617999</v>
      </c>
    </row>
    <row r="6473" spans="1:5" x14ac:dyDescent="0.25">
      <c r="A6473" s="284">
        <v>32809.865919169803</v>
      </c>
      <c r="B6473" s="284">
        <v>0.47829667567023099</v>
      </c>
      <c r="C6473" s="284">
        <v>-7.2906437552780506E-2</v>
      </c>
      <c r="D6473" s="284">
        <v>-0.15325284310300299</v>
      </c>
      <c r="E6473" s="284">
        <v>-0.46984788413086698</v>
      </c>
    </row>
    <row r="6474" spans="1:5" x14ac:dyDescent="0.25">
      <c r="A6474" s="284">
        <v>32810.638743122101</v>
      </c>
      <c r="B6474" s="284">
        <v>0.37964995251349398</v>
      </c>
      <c r="C6474" s="284">
        <v>-7.2898158572770905E-2</v>
      </c>
      <c r="D6474" s="284">
        <v>-0.153253980648454</v>
      </c>
      <c r="E6474" s="284">
        <v>-0.46986474873418999</v>
      </c>
    </row>
    <row r="6475" spans="1:5" x14ac:dyDescent="0.25">
      <c r="A6475" s="284">
        <v>32817.080004629897</v>
      </c>
      <c r="B6475" s="284">
        <v>0.15677549396120299</v>
      </c>
      <c r="C6475" s="284">
        <v>-7.2829156522935798E-2</v>
      </c>
      <c r="D6475" s="284">
        <v>-0.15326346175692701</v>
      </c>
      <c r="E6475" s="284">
        <v>-0.47000548596807501</v>
      </c>
    </row>
    <row r="6476" spans="1:5" x14ac:dyDescent="0.25">
      <c r="A6476" s="284">
        <v>32826.497860199503</v>
      </c>
      <c r="B6476" s="284">
        <v>-0.531815737874752</v>
      </c>
      <c r="C6476" s="284">
        <v>-7.2728270519354002E-2</v>
      </c>
      <c r="D6476" s="284">
        <v>-0.153277318164253</v>
      </c>
      <c r="E6476" s="284">
        <v>-0.47021167845787998</v>
      </c>
    </row>
    <row r="6477" spans="1:5" x14ac:dyDescent="0.25">
      <c r="A6477" s="284">
        <v>32837.102726247504</v>
      </c>
      <c r="B6477" s="284">
        <v>6.8307141713575001E-3</v>
      </c>
      <c r="C6477" s="284">
        <v>-7.2614673422594894E-2</v>
      </c>
      <c r="D6477" s="284">
        <v>-0.15329287532847499</v>
      </c>
      <c r="E6477" s="284">
        <v>-0.47044446082671398</v>
      </c>
    </row>
    <row r="6478" spans="1:5" x14ac:dyDescent="0.25">
      <c r="A6478" s="284">
        <v>32837.958634173898</v>
      </c>
      <c r="B6478" s="284">
        <v>0.195836086966028</v>
      </c>
      <c r="C6478" s="284">
        <v>-7.2605505334469606E-2</v>
      </c>
      <c r="D6478" s="284">
        <v>-0.15329412586424401</v>
      </c>
      <c r="E6478" s="284">
        <v>-0.470463268673805</v>
      </c>
    </row>
    <row r="6479" spans="1:5" x14ac:dyDescent="0.25">
      <c r="A6479" s="284">
        <v>32840.2479921751</v>
      </c>
      <c r="B6479" s="284">
        <v>-1.0596373825810499</v>
      </c>
      <c r="C6479" s="284">
        <v>-7.2580983431673199E-2</v>
      </c>
      <c r="D6479" s="284">
        <v>-0.153297467606229</v>
      </c>
      <c r="E6479" s="284">
        <v>-0.47051361432773797</v>
      </c>
    </row>
    <row r="6480" spans="1:5" x14ac:dyDescent="0.25">
      <c r="A6480" s="284">
        <v>32843.467673703701</v>
      </c>
      <c r="B6480" s="284">
        <v>-0.84666112176756703</v>
      </c>
      <c r="C6480" s="284">
        <v>-7.2546496594122503E-2</v>
      </c>
      <c r="D6480" s="284">
        <v>-0.153302167327696</v>
      </c>
      <c r="E6480" s="284">
        <v>-0.47058446766363399</v>
      </c>
    </row>
    <row r="6481" spans="1:5" x14ac:dyDescent="0.25">
      <c r="A6481" s="284">
        <v>32844.490005325802</v>
      </c>
      <c r="B6481" s="284">
        <v>-0.63857929650130696</v>
      </c>
      <c r="C6481" s="284">
        <v>-7.2535546136985499E-2</v>
      </c>
      <c r="D6481" s="284">
        <v>-0.15330365961003101</v>
      </c>
      <c r="E6481" s="284">
        <v>-0.470606977948966</v>
      </c>
    </row>
    <row r="6482" spans="1:5" x14ac:dyDescent="0.25">
      <c r="A6482" s="284">
        <v>32855.926526491901</v>
      </c>
      <c r="B6482" s="284">
        <v>1.94073053628083</v>
      </c>
      <c r="C6482" s="284">
        <v>-7.2413049813456601E-2</v>
      </c>
      <c r="D6482" s="284">
        <v>-0.153320353330682</v>
      </c>
      <c r="E6482" s="284">
        <v>-0.47085920065327003</v>
      </c>
    </row>
    <row r="6483" spans="1:5" x14ac:dyDescent="0.25">
      <c r="A6483" s="284">
        <v>32856.381015135201</v>
      </c>
      <c r="B6483" s="284">
        <v>0.18086341833356601</v>
      </c>
      <c r="C6483" s="284">
        <v>-7.2408181963539903E-2</v>
      </c>
      <c r="D6483" s="284">
        <v>-0.15332101674102699</v>
      </c>
      <c r="E6483" s="284">
        <v>-0.47086923736985697</v>
      </c>
    </row>
    <row r="6484" spans="1:5" x14ac:dyDescent="0.25">
      <c r="A6484" s="284">
        <v>32861.494179890396</v>
      </c>
      <c r="B6484" s="284">
        <v>-8.1995577884774698E-2</v>
      </c>
      <c r="C6484" s="284">
        <v>-7.2353417718062599E-2</v>
      </c>
      <c r="D6484" s="284">
        <v>-0.15332848035193</v>
      </c>
      <c r="E6484" s="284">
        <v>-0.470982253432081</v>
      </c>
    </row>
    <row r="6485" spans="1:5" x14ac:dyDescent="0.25">
      <c r="A6485" s="284">
        <v>32864.515066189299</v>
      </c>
      <c r="B6485" s="284">
        <v>-0.54267805272855096</v>
      </c>
      <c r="C6485" s="284">
        <v>-7.2321063403406202E-2</v>
      </c>
      <c r="D6485" s="284">
        <v>-0.15333288989494201</v>
      </c>
      <c r="E6485" s="284">
        <v>-0.471049096570961</v>
      </c>
    </row>
    <row r="6486" spans="1:5" x14ac:dyDescent="0.25">
      <c r="A6486" s="284">
        <v>32868.5446113504</v>
      </c>
      <c r="B6486" s="284">
        <v>-0.35372629132109901</v>
      </c>
      <c r="C6486" s="284">
        <v>-7.2277907397567703E-2</v>
      </c>
      <c r="D6486" s="284">
        <v>-0.15333877176236399</v>
      </c>
      <c r="E6486" s="284">
        <v>-0.47113833555402301</v>
      </c>
    </row>
    <row r="6487" spans="1:5" x14ac:dyDescent="0.25">
      <c r="A6487" s="284">
        <v>32869.774074115099</v>
      </c>
      <c r="B6487" s="284">
        <v>-0.47841049525953999</v>
      </c>
      <c r="C6487" s="284">
        <v>-7.2264739980370904E-2</v>
      </c>
      <c r="D6487" s="284">
        <v>-0.153340566390962</v>
      </c>
      <c r="E6487" s="284">
        <v>-0.471165582370492</v>
      </c>
    </row>
    <row r="6488" spans="1:5" x14ac:dyDescent="0.25">
      <c r="A6488" s="284">
        <v>32873.700673518397</v>
      </c>
      <c r="B6488" s="284">
        <v>0.26239609531182301</v>
      </c>
      <c r="C6488" s="284">
        <v>-7.2222686512796994E-2</v>
      </c>
      <c r="D6488" s="284">
        <v>-0.153346297989985</v>
      </c>
      <c r="E6488" s="284">
        <v>-0.47125266775951002</v>
      </c>
    </row>
    <row r="6489" spans="1:5" x14ac:dyDescent="0.25">
      <c r="A6489" s="284">
        <v>32877.757839768099</v>
      </c>
      <c r="B6489" s="284">
        <v>3.8135969185159699</v>
      </c>
      <c r="C6489" s="284">
        <v>-7.2179237149010603E-2</v>
      </c>
      <c r="D6489" s="284">
        <v>-0.15335222017550201</v>
      </c>
      <c r="E6489" s="284">
        <v>-0.47134272532230398</v>
      </c>
    </row>
    <row r="6490" spans="1:5" x14ac:dyDescent="0.25">
      <c r="A6490" s="284">
        <v>32880.6763123567</v>
      </c>
      <c r="B6490" s="284">
        <v>-3.0081075726951002E-2</v>
      </c>
      <c r="C6490" s="284">
        <v>-7.2147982384132295E-2</v>
      </c>
      <c r="D6490" s="284">
        <v>-0.15335648022673701</v>
      </c>
      <c r="E6490" s="284">
        <v>-0.471407574998843</v>
      </c>
    </row>
    <row r="6491" spans="1:5" x14ac:dyDescent="0.25">
      <c r="A6491" s="284">
        <v>32887.777658567997</v>
      </c>
      <c r="B6491" s="284">
        <v>-0.35608749633374598</v>
      </c>
      <c r="C6491" s="284">
        <v>-7.2071933943557306E-2</v>
      </c>
      <c r="D6491" s="284">
        <v>-0.153366765325087</v>
      </c>
      <c r="E6491" s="284">
        <v>-0.47156556098113001</v>
      </c>
    </row>
    <row r="6492" spans="1:5" x14ac:dyDescent="0.25">
      <c r="A6492" s="284">
        <v>32889.005565958301</v>
      </c>
      <c r="B6492" s="284">
        <v>0.540709034422582</v>
      </c>
      <c r="C6492" s="284">
        <v>-7.2058784564915795E-2</v>
      </c>
      <c r="D6492" s="284">
        <v>-0.15336854374116499</v>
      </c>
      <c r="E6492" s="284">
        <v>-0.47159291625266397</v>
      </c>
    </row>
    <row r="6493" spans="1:5" x14ac:dyDescent="0.25">
      <c r="A6493" s="284">
        <v>32891.872815110102</v>
      </c>
      <c r="B6493" s="284">
        <v>0.54228235213418197</v>
      </c>
      <c r="C6493" s="284">
        <v>-7.2028080947790896E-2</v>
      </c>
      <c r="D6493" s="284">
        <v>-0.15337269646638699</v>
      </c>
      <c r="E6493" s="284">
        <v>-0.47165680134437399</v>
      </c>
    </row>
    <row r="6494" spans="1:5" x14ac:dyDescent="0.25">
      <c r="A6494" s="284">
        <v>32895.257415117398</v>
      </c>
      <c r="B6494" s="284">
        <v>-0.15767124752243999</v>
      </c>
      <c r="C6494" s="284">
        <v>-7.1991837736139305E-2</v>
      </c>
      <c r="D6494" s="284">
        <v>-0.15337759848678101</v>
      </c>
      <c r="E6494" s="284">
        <v>-0.47173228341739898</v>
      </c>
    </row>
    <row r="6495" spans="1:5" x14ac:dyDescent="0.25">
      <c r="A6495" s="284">
        <v>32902.787057907102</v>
      </c>
      <c r="B6495" s="284">
        <v>-0.132690198605179</v>
      </c>
      <c r="C6495" s="284">
        <v>-7.1911210335168105E-2</v>
      </c>
      <c r="D6495" s="284">
        <v>-0.15338850390025099</v>
      </c>
      <c r="E6495" s="284">
        <v>-0.47190044772529099</v>
      </c>
    </row>
    <row r="6496" spans="1:5" x14ac:dyDescent="0.25">
      <c r="A6496" s="284">
        <v>32903.155409245599</v>
      </c>
      <c r="B6496" s="284">
        <v>-1.31450332051503</v>
      </c>
      <c r="C6496" s="284">
        <v>-7.1907266217739199E-2</v>
      </c>
      <c r="D6496" s="284">
        <v>-0.153389037394835</v>
      </c>
      <c r="E6496" s="284">
        <v>-0.47190867886132998</v>
      </c>
    </row>
    <row r="6497" spans="1:5" x14ac:dyDescent="0.25">
      <c r="A6497" s="284">
        <v>32913.225585001703</v>
      </c>
      <c r="B6497" s="284">
        <v>-0.91526181495790204</v>
      </c>
      <c r="C6497" s="284">
        <v>-7.1799442291388293E-2</v>
      </c>
      <c r="D6497" s="284">
        <v>-0.15340362234041799</v>
      </c>
      <c r="E6497" s="284">
        <v>-0.47213411240464798</v>
      </c>
    </row>
    <row r="6498" spans="1:5" x14ac:dyDescent="0.25">
      <c r="A6498" s="284">
        <v>32917.654226712897</v>
      </c>
      <c r="B6498" s="284">
        <v>-0.307130518318321</v>
      </c>
      <c r="C6498" s="284">
        <v>-7.1752026101810099E-2</v>
      </c>
      <c r="D6498" s="284">
        <v>-0.15341001697499701</v>
      </c>
      <c r="E6498" s="284">
        <v>-0.47223343969847098</v>
      </c>
    </row>
    <row r="6499" spans="1:5" x14ac:dyDescent="0.25">
      <c r="A6499" s="284">
        <v>32930.6811649343</v>
      </c>
      <c r="B6499" s="284">
        <v>9.3917628753792406E-2</v>
      </c>
      <c r="C6499" s="284">
        <v>-7.1612559707362397E-2</v>
      </c>
      <c r="D6499" s="284">
        <v>-0.15342876947360701</v>
      </c>
      <c r="E6499" s="284">
        <v>-0.47252628062243102</v>
      </c>
    </row>
    <row r="6500" spans="1:5" x14ac:dyDescent="0.25">
      <c r="A6500" s="284">
        <v>32933.269253324499</v>
      </c>
      <c r="B6500" s="284">
        <v>-1.1169327037788901</v>
      </c>
      <c r="C6500" s="284">
        <v>-7.1584853548386507E-2</v>
      </c>
      <c r="D6500" s="284">
        <v>-0.15343248106608801</v>
      </c>
      <c r="E6500" s="284">
        <v>-0.47258457285379601</v>
      </c>
    </row>
    <row r="6501" spans="1:5" x14ac:dyDescent="0.25">
      <c r="A6501" s="284">
        <v>32933.498134980997</v>
      </c>
      <c r="B6501" s="284">
        <v>-0.31844093477136898</v>
      </c>
      <c r="C6501" s="284">
        <v>-7.1582403310756895E-2</v>
      </c>
      <c r="D6501" s="284">
        <v>-0.15343280930659101</v>
      </c>
      <c r="E6501" s="284">
        <v>-0.47258973029859702</v>
      </c>
    </row>
    <row r="6502" spans="1:5" x14ac:dyDescent="0.25">
      <c r="A6502" s="284">
        <v>32934.275565574797</v>
      </c>
      <c r="B6502" s="284">
        <v>8.5373566471713694E-2</v>
      </c>
      <c r="C6502" s="284">
        <v>-7.1574080714161006E-2</v>
      </c>
      <c r="D6502" s="284">
        <v>-0.153433924224288</v>
      </c>
      <c r="E6502" s="284">
        <v>-0.47260725062161701</v>
      </c>
    </row>
    <row r="6503" spans="1:5" x14ac:dyDescent="0.25">
      <c r="A6503" s="284">
        <v>32935.373455721703</v>
      </c>
      <c r="B6503" s="284">
        <v>-0.155088097650113</v>
      </c>
      <c r="C6503" s="284">
        <v>-7.1562327514748697E-2</v>
      </c>
      <c r="D6503" s="284">
        <v>-0.15343549871487699</v>
      </c>
      <c r="E6503" s="284">
        <v>-0.47263200622750101</v>
      </c>
    </row>
    <row r="6504" spans="1:5" x14ac:dyDescent="0.25">
      <c r="A6504" s="284">
        <v>32935.589878377898</v>
      </c>
      <c r="B6504" s="284">
        <v>-0.25905627945912402</v>
      </c>
      <c r="C6504" s="284">
        <v>-7.1560010699561402E-2</v>
      </c>
      <c r="D6504" s="284">
        <v>-0.15343580908785601</v>
      </c>
      <c r="E6504" s="284">
        <v>-0.47263688620023597</v>
      </c>
    </row>
    <row r="6505" spans="1:5" x14ac:dyDescent="0.25">
      <c r="A6505" s="284">
        <v>32941.4072834361</v>
      </c>
      <c r="B6505" s="284">
        <v>-0.54276128498905696</v>
      </c>
      <c r="C6505" s="284">
        <v>-7.1497736624965905E-2</v>
      </c>
      <c r="D6505" s="284">
        <v>-0.15344415186198901</v>
      </c>
      <c r="E6505" s="284">
        <v>-0.472768139759626</v>
      </c>
    </row>
    <row r="6506" spans="1:5" x14ac:dyDescent="0.25">
      <c r="A6506" s="284">
        <v>32944.141767971603</v>
      </c>
      <c r="B6506" s="284">
        <v>-0.78450661743106898</v>
      </c>
      <c r="C6506" s="284">
        <v>-7.1468465589349994E-2</v>
      </c>
      <c r="D6506" s="284">
        <v>-0.15344807340202599</v>
      </c>
      <c r="E6506" s="284">
        <v>-0.47282990571861999</v>
      </c>
    </row>
    <row r="6507" spans="1:5" x14ac:dyDescent="0.25">
      <c r="A6507" s="284">
        <v>32945.041245498702</v>
      </c>
      <c r="B6507" s="284">
        <v>-0.377810445800697</v>
      </c>
      <c r="C6507" s="284">
        <v>-7.1458837404977299E-2</v>
      </c>
      <c r="D6507" s="284">
        <v>-0.15344936334793299</v>
      </c>
      <c r="E6507" s="284">
        <v>-0.47285023308931501</v>
      </c>
    </row>
    <row r="6508" spans="1:5" x14ac:dyDescent="0.25">
      <c r="A6508" s="284">
        <v>32951.450005964398</v>
      </c>
      <c r="B6508" s="284">
        <v>5.6892451146306498E-2</v>
      </c>
      <c r="C6508" s="284">
        <v>-7.1390238564886702E-2</v>
      </c>
      <c r="D6508" s="284">
        <v>-0.15345855097924799</v>
      </c>
      <c r="E6508" s="284">
        <v>-0.47299521089020302</v>
      </c>
    </row>
    <row r="6509" spans="1:5" x14ac:dyDescent="0.25">
      <c r="A6509" s="284">
        <v>32951.946360614696</v>
      </c>
      <c r="B6509" s="284">
        <v>-0.66401631454892096</v>
      </c>
      <c r="C6509" s="284">
        <v>-7.1384925949462705E-2</v>
      </c>
      <c r="D6509" s="284">
        <v>-0.15345926011272401</v>
      </c>
      <c r="E6509" s="284">
        <v>-0.47300644159216798</v>
      </c>
    </row>
    <row r="6510" spans="1:5" x14ac:dyDescent="0.25">
      <c r="A6510" s="284">
        <v>32953.822972365801</v>
      </c>
      <c r="B6510" s="284">
        <v>-0.42258314732636099</v>
      </c>
      <c r="C6510" s="284">
        <v>-7.1364840076336006E-2</v>
      </c>
      <c r="D6510" s="284">
        <v>-0.153461941196125</v>
      </c>
      <c r="E6510" s="284">
        <v>-0.47304894323855301</v>
      </c>
    </row>
    <row r="6511" spans="1:5" x14ac:dyDescent="0.25">
      <c r="A6511" s="284">
        <v>32954.695806014199</v>
      </c>
      <c r="B6511" s="284">
        <v>1.9899618173924199E-2</v>
      </c>
      <c r="C6511" s="284">
        <v>-7.1355497906378698E-2</v>
      </c>
      <c r="D6511" s="284">
        <v>-0.153463188198765</v>
      </c>
      <c r="E6511" s="284">
        <v>-0.47306871833797998</v>
      </c>
    </row>
    <row r="6512" spans="1:5" x14ac:dyDescent="0.25">
      <c r="A6512" s="284">
        <v>32959.195405332699</v>
      </c>
      <c r="B6512" s="284">
        <v>-0.155594025504835</v>
      </c>
      <c r="C6512" s="284">
        <v>-7.1307337619756106E-2</v>
      </c>
      <c r="D6512" s="284">
        <v>-0.153469616700046</v>
      </c>
      <c r="E6512" s="284">
        <v>-0.47317073917408298</v>
      </c>
    </row>
    <row r="6513" spans="1:5" x14ac:dyDescent="0.25">
      <c r="A6513" s="284">
        <v>32959.662916478403</v>
      </c>
      <c r="B6513" s="284">
        <v>0.184436200296445</v>
      </c>
      <c r="C6513" s="284">
        <v>-7.1302333932244305E-2</v>
      </c>
      <c r="D6513" s="284">
        <v>-0.15347028462529599</v>
      </c>
      <c r="E6513" s="284">
        <v>-0.47318134062012501</v>
      </c>
    </row>
    <row r="6514" spans="1:5" x14ac:dyDescent="0.25">
      <c r="A6514" s="284">
        <v>32960.463319075003</v>
      </c>
      <c r="B6514" s="284">
        <v>-0.28429829417873098</v>
      </c>
      <c r="C6514" s="284">
        <v>-7.12937673675446E-2</v>
      </c>
      <c r="D6514" s="284">
        <v>-0.153471425380617</v>
      </c>
      <c r="E6514" s="284">
        <v>-0.47319950731636201</v>
      </c>
    </row>
    <row r="6515" spans="1:5" x14ac:dyDescent="0.25">
      <c r="A6515" s="284">
        <v>32963.142326992798</v>
      </c>
      <c r="B6515" s="284">
        <v>-1.03722565653167</v>
      </c>
      <c r="C6515" s="284">
        <v>-7.1265094967638998E-2</v>
      </c>
      <c r="D6515" s="284">
        <v>-0.153475243574796</v>
      </c>
      <c r="E6515" s="284">
        <v>-0.473260317582606</v>
      </c>
    </row>
    <row r="6516" spans="1:5" x14ac:dyDescent="0.25">
      <c r="A6516" s="284">
        <v>32963.338593015898</v>
      </c>
      <c r="B6516" s="284">
        <v>-0.142378632906981</v>
      </c>
      <c r="C6516" s="284">
        <v>-7.1262994407254004E-2</v>
      </c>
      <c r="D6516" s="284">
        <v>-0.15347552329841399</v>
      </c>
      <c r="E6516" s="284">
        <v>-0.47326477654583199</v>
      </c>
    </row>
    <row r="6517" spans="1:5" x14ac:dyDescent="0.25">
      <c r="A6517" s="284">
        <v>32968.714696535797</v>
      </c>
      <c r="B6517" s="284">
        <v>0.557363734975591</v>
      </c>
      <c r="C6517" s="284">
        <v>-7.1205458215619896E-2</v>
      </c>
      <c r="D6517" s="284">
        <v>-0.15348318546582801</v>
      </c>
      <c r="E6517" s="284">
        <v>-0.47338695372339401</v>
      </c>
    </row>
    <row r="6518" spans="1:5" x14ac:dyDescent="0.25">
      <c r="A6518" s="284">
        <v>32969.324598654901</v>
      </c>
      <c r="B6518" s="284">
        <v>0.20730287728296701</v>
      </c>
      <c r="C6518" s="284">
        <v>-7.1198931212426098E-2</v>
      </c>
      <c r="D6518" s="284">
        <v>-0.153484054714741</v>
      </c>
      <c r="E6518" s="284">
        <v>-0.47340082378009701</v>
      </c>
    </row>
    <row r="6519" spans="1:5" x14ac:dyDescent="0.25">
      <c r="A6519" s="284">
        <v>32980.393921540803</v>
      </c>
      <c r="B6519" s="284">
        <v>-0.157722389947312</v>
      </c>
      <c r="C6519" s="284">
        <v>-7.1080474732320001E-2</v>
      </c>
      <c r="D6519" s="284">
        <v>-0.15349978687202501</v>
      </c>
      <c r="E6519" s="284">
        <v>-0.47365298033086001</v>
      </c>
    </row>
    <row r="6520" spans="1:5" x14ac:dyDescent="0.25">
      <c r="A6520" s="284">
        <v>32988.973366209801</v>
      </c>
      <c r="B6520" s="284">
        <v>-0.89541371382622104</v>
      </c>
      <c r="C6520" s="284">
        <v>-7.0988672632412902E-2</v>
      </c>
      <c r="D6520" s="284">
        <v>-0.15351192413307299</v>
      </c>
      <c r="E6520" s="284">
        <v>-0.47384890004168401</v>
      </c>
    </row>
    <row r="6521" spans="1:5" x14ac:dyDescent="0.25">
      <c r="A6521" s="284">
        <v>32989.382600905199</v>
      </c>
      <c r="B6521" s="284">
        <v>-0.439884449535977</v>
      </c>
      <c r="C6521" s="284">
        <v>-7.0984293986616806E-2</v>
      </c>
      <c r="D6521" s="284">
        <v>-0.15351250306078101</v>
      </c>
      <c r="E6521" s="284">
        <v>-0.47385825553977901</v>
      </c>
    </row>
    <row r="6522" spans="1:5" x14ac:dyDescent="0.25">
      <c r="A6522" s="284">
        <v>32991.978684975598</v>
      </c>
      <c r="B6522" s="284">
        <v>-0.29572754359886699</v>
      </c>
      <c r="C6522" s="284">
        <v>-7.0956516936597602E-2</v>
      </c>
      <c r="D6522" s="284">
        <v>-0.15351617563551001</v>
      </c>
      <c r="E6522" s="284">
        <v>-0.47391763650373298</v>
      </c>
    </row>
    <row r="6523" spans="1:5" x14ac:dyDescent="0.25">
      <c r="A6523" s="284">
        <v>33004.439391877102</v>
      </c>
      <c r="B6523" s="284">
        <v>-0.27301189315736002</v>
      </c>
      <c r="C6523" s="284">
        <v>-7.0823201634656399E-2</v>
      </c>
      <c r="D6523" s="284">
        <v>-0.15353379143158499</v>
      </c>
      <c r="E6523" s="284">
        <v>-0.47420323260694203</v>
      </c>
    </row>
    <row r="6524" spans="1:5" x14ac:dyDescent="0.25">
      <c r="A6524" s="284">
        <v>33005.429593952998</v>
      </c>
      <c r="B6524" s="284">
        <v>0.22792246541962799</v>
      </c>
      <c r="C6524" s="284">
        <v>-7.0812608412979205E-2</v>
      </c>
      <c r="D6524" s="284">
        <v>-0.153535186463469</v>
      </c>
      <c r="E6524" s="284">
        <v>-0.47422598207677003</v>
      </c>
    </row>
    <row r="6525" spans="1:5" x14ac:dyDescent="0.25">
      <c r="A6525" s="284">
        <v>33012.213794425901</v>
      </c>
      <c r="B6525" s="284">
        <v>1.0144644017607001</v>
      </c>
      <c r="C6525" s="284">
        <v>-7.0740033830629601E-2</v>
      </c>
      <c r="D6525" s="284">
        <v>-0.15354473625095899</v>
      </c>
      <c r="E6525" s="284">
        <v>-0.47438187985199898</v>
      </c>
    </row>
    <row r="6526" spans="1:5" x14ac:dyDescent="0.25">
      <c r="A6526" s="284">
        <v>33020.999001652097</v>
      </c>
      <c r="B6526" s="284">
        <v>-1.5913362745042201</v>
      </c>
      <c r="C6526" s="284">
        <v>-7.0646061413682695E-2</v>
      </c>
      <c r="D6526" s="284">
        <v>-0.15355706886720799</v>
      </c>
      <c r="E6526" s="284">
        <v>-0.47458422370216502</v>
      </c>
    </row>
    <row r="6527" spans="1:5" x14ac:dyDescent="0.25">
      <c r="A6527" s="284">
        <v>33023.065832435597</v>
      </c>
      <c r="B6527" s="284">
        <v>-0.283208674497615</v>
      </c>
      <c r="C6527" s="284">
        <v>-7.0623955170112898E-2</v>
      </c>
      <c r="D6527" s="284">
        <v>-0.15355996779792699</v>
      </c>
      <c r="E6527" s="284">
        <v>-0.47463185897181098</v>
      </c>
    </row>
    <row r="6528" spans="1:5" x14ac:dyDescent="0.25">
      <c r="A6528" s="284">
        <v>33024.230586633697</v>
      </c>
      <c r="B6528" s="284">
        <v>-0.42135305375769999</v>
      </c>
      <c r="C6528" s="284">
        <v>-7.0611497285215596E-2</v>
      </c>
      <c r="D6528" s="284">
        <v>-0.15356160147870701</v>
      </c>
      <c r="E6528" s="284">
        <v>-0.474658732823176</v>
      </c>
    </row>
    <row r="6529" spans="1:5" x14ac:dyDescent="0.25">
      <c r="A6529" s="284">
        <v>33030.823959570298</v>
      </c>
      <c r="B6529" s="284">
        <v>-1.3390973126171699</v>
      </c>
      <c r="C6529" s="284">
        <v>-7.0540978714386596E-2</v>
      </c>
      <c r="D6529" s="284">
        <v>-0.15357081504928399</v>
      </c>
      <c r="E6529" s="284">
        <v>-0.47481101452636199</v>
      </c>
    </row>
    <row r="6530" spans="1:5" x14ac:dyDescent="0.25">
      <c r="A6530" s="284">
        <v>33032.9787241226</v>
      </c>
      <c r="B6530" s="284">
        <v>-0.143333447011496</v>
      </c>
      <c r="C6530" s="284">
        <v>-7.0517933563470803E-2</v>
      </c>
      <c r="D6530" s="284">
        <v>-0.15357381695887601</v>
      </c>
      <c r="E6530" s="284">
        <v>-0.47486083967451398</v>
      </c>
    </row>
    <row r="6531" spans="1:5" x14ac:dyDescent="0.25">
      <c r="A6531" s="284">
        <v>33036.425834859503</v>
      </c>
      <c r="B6531" s="284">
        <v>-0.1554404721133</v>
      </c>
      <c r="C6531" s="284">
        <v>-7.0481068700218599E-2</v>
      </c>
      <c r="D6531" s="284">
        <v>-0.153578619300168</v>
      </c>
      <c r="E6531" s="284">
        <v>-0.47494060691357098</v>
      </c>
    </row>
    <row r="6532" spans="1:5" x14ac:dyDescent="0.25">
      <c r="A6532" s="284">
        <v>33043.554120977802</v>
      </c>
      <c r="B6532" s="284">
        <v>-0.69850765700578699</v>
      </c>
      <c r="C6532" s="284">
        <v>-7.0404840652358497E-2</v>
      </c>
      <c r="D6532" s="284">
        <v>-0.15358855006984301</v>
      </c>
      <c r="E6532" s="284">
        <v>-0.47510578369775502</v>
      </c>
    </row>
    <row r="6533" spans="1:5" x14ac:dyDescent="0.25">
      <c r="A6533" s="284">
        <v>33044.6069656814</v>
      </c>
      <c r="B6533" s="284">
        <v>6.1463358318025697E-3</v>
      </c>
      <c r="C6533" s="284">
        <v>-7.0393582356666401E-2</v>
      </c>
      <c r="D6533" s="284">
        <v>-0.15359001684012699</v>
      </c>
      <c r="E6533" s="284">
        <v>-0.47513023020726203</v>
      </c>
    </row>
    <row r="6534" spans="1:5" x14ac:dyDescent="0.25">
      <c r="A6534" s="284">
        <v>33048.760887644603</v>
      </c>
      <c r="B6534" s="284">
        <v>1.8252323621767801</v>
      </c>
      <c r="C6534" s="284">
        <v>-7.0349165031877603E-2</v>
      </c>
      <c r="D6534" s="284">
        <v>-0.153595803875268</v>
      </c>
      <c r="E6534" s="284">
        <v>-0.47522668212691499</v>
      </c>
    </row>
    <row r="6535" spans="1:5" x14ac:dyDescent="0.25">
      <c r="A6535" s="284">
        <v>33054.236780805702</v>
      </c>
      <c r="B6535" s="284">
        <v>-0.56067930843346503</v>
      </c>
      <c r="C6535" s="284">
        <v>-7.0290615841841306E-2</v>
      </c>
      <c r="D6535" s="284">
        <v>-0.15360343261418799</v>
      </c>
      <c r="E6535" s="284">
        <v>-0.475353934081018</v>
      </c>
    </row>
    <row r="6536" spans="1:5" x14ac:dyDescent="0.25">
      <c r="A6536" s="284">
        <v>33056.518728194402</v>
      </c>
      <c r="B6536" s="284">
        <v>-0.96647086901677803</v>
      </c>
      <c r="C6536" s="284">
        <v>-7.0266217755245802E-2</v>
      </c>
      <c r="D6536" s="284">
        <v>-0.153606589906193</v>
      </c>
      <c r="E6536" s="284">
        <v>-0.47540702436147603</v>
      </c>
    </row>
    <row r="6537" spans="1:5" x14ac:dyDescent="0.25">
      <c r="A6537" s="284">
        <v>33058.107943863797</v>
      </c>
      <c r="B6537" s="284">
        <v>-0.43057006287695598</v>
      </c>
      <c r="C6537" s="284">
        <v>-7.0249226846119603E-2</v>
      </c>
      <c r="D6537" s="284">
        <v>-0.15360878400828301</v>
      </c>
      <c r="E6537" s="284">
        <v>-0.475443998003381</v>
      </c>
    </row>
    <row r="6538" spans="1:5" x14ac:dyDescent="0.25">
      <c r="A6538" s="284">
        <v>33060.520496599303</v>
      </c>
      <c r="B6538" s="284">
        <v>0.27055140523237797</v>
      </c>
      <c r="C6538" s="284">
        <v>-7.0223433714238795E-2</v>
      </c>
      <c r="D6538" s="284">
        <v>-0.15361211482555401</v>
      </c>
      <c r="E6538" s="284">
        <v>-0.47550019169694102</v>
      </c>
    </row>
    <row r="6539" spans="1:5" x14ac:dyDescent="0.25">
      <c r="A6539" s="284">
        <v>33061.665982018698</v>
      </c>
      <c r="B6539" s="284">
        <v>0.23462339308157901</v>
      </c>
      <c r="C6539" s="284">
        <v>-7.0211187431764299E-2</v>
      </c>
      <c r="D6539" s="284">
        <v>-0.153613696305023</v>
      </c>
      <c r="E6539" s="284">
        <v>-0.47552688145168798</v>
      </c>
    </row>
    <row r="6540" spans="1:5" x14ac:dyDescent="0.25">
      <c r="A6540" s="284">
        <v>33062.702044245503</v>
      </c>
      <c r="B6540" s="284">
        <v>-0.408788802978022</v>
      </c>
      <c r="C6540" s="284">
        <v>-7.0200111160634196E-2</v>
      </c>
      <c r="D6540" s="284">
        <v>-0.153615126712702</v>
      </c>
      <c r="E6540" s="284">
        <v>-0.47555103062128201</v>
      </c>
    </row>
    <row r="6541" spans="1:5" x14ac:dyDescent="0.25">
      <c r="A6541" s="284">
        <v>33073.178084489096</v>
      </c>
      <c r="B6541" s="284">
        <v>-0.44440604232546299</v>
      </c>
      <c r="C6541" s="284">
        <v>-7.0088124619164499E-2</v>
      </c>
      <c r="D6541" s="284">
        <v>-0.15362959013779601</v>
      </c>
      <c r="E6541" s="284">
        <v>-0.47579558789620702</v>
      </c>
    </row>
    <row r="6542" spans="1:5" x14ac:dyDescent="0.25">
      <c r="A6542" s="284">
        <v>33080.8700682774</v>
      </c>
      <c r="B6542" s="284">
        <v>-0.31729645151936697</v>
      </c>
      <c r="C6542" s="284">
        <v>-7.0005907670549997E-2</v>
      </c>
      <c r="D6542" s="284">
        <v>-0.15364020984035101</v>
      </c>
      <c r="E6542" s="284">
        <v>-0.47597558633491199</v>
      </c>
    </row>
    <row r="6543" spans="1:5" x14ac:dyDescent="0.25">
      <c r="A6543" s="284">
        <v>33086.238404873096</v>
      </c>
      <c r="B6543" s="284">
        <v>-0.35600839918528099</v>
      </c>
      <c r="C6543" s="284">
        <v>-6.9948531714482703E-2</v>
      </c>
      <c r="D6543" s="284">
        <v>-0.15364758792554201</v>
      </c>
      <c r="E6543" s="284">
        <v>-0.47610142801599598</v>
      </c>
    </row>
    <row r="6544" spans="1:5" x14ac:dyDescent="0.25">
      <c r="A6544" s="284">
        <v>33101.0812027426</v>
      </c>
      <c r="B6544" s="284">
        <v>-0.34383174977775699</v>
      </c>
      <c r="C6544" s="284">
        <v>-6.9789918048550795E-2</v>
      </c>
      <c r="D6544" s="284">
        <v>-0.153667895236788</v>
      </c>
      <c r="E6544" s="284">
        <v>-0.47645030152038498</v>
      </c>
    </row>
    <row r="6545" spans="1:5" x14ac:dyDescent="0.25">
      <c r="A6545" s="284">
        <v>33101.542687157002</v>
      </c>
      <c r="B6545" s="284">
        <v>-0.53108521242147799</v>
      </c>
      <c r="C6545" s="284">
        <v>-6.9784987079619595E-2</v>
      </c>
      <c r="D6545" s="284">
        <v>-0.15366852464115299</v>
      </c>
      <c r="E6545" s="284">
        <v>-0.47646116951159101</v>
      </c>
    </row>
    <row r="6546" spans="1:5" x14ac:dyDescent="0.25">
      <c r="A6546" s="284">
        <v>33103.132441629597</v>
      </c>
      <c r="B6546" s="284">
        <v>0.40469780760532498</v>
      </c>
      <c r="C6546" s="284">
        <v>-6.9768000947626294E-2</v>
      </c>
      <c r="D6546" s="284">
        <v>-0.15367069285826801</v>
      </c>
      <c r="E6546" s="284">
        <v>-0.47649862408069599</v>
      </c>
    </row>
    <row r="6547" spans="1:5" x14ac:dyDescent="0.25">
      <c r="A6547" s="284">
        <v>33104.473416789901</v>
      </c>
      <c r="B6547" s="284">
        <v>-1.34189280732726</v>
      </c>
      <c r="C6547" s="284">
        <v>-6.9753673017768206E-2</v>
      </c>
      <c r="D6547" s="284">
        <v>-0.153672520220999</v>
      </c>
      <c r="E6547" s="284">
        <v>-0.476530226487199</v>
      </c>
    </row>
    <row r="6548" spans="1:5" x14ac:dyDescent="0.25">
      <c r="A6548" s="284">
        <v>33106.315188301996</v>
      </c>
      <c r="B6548" s="284">
        <v>-0.69068728131817003</v>
      </c>
      <c r="C6548" s="284">
        <v>-6.9733995253906403E-2</v>
      </c>
      <c r="D6548" s="284">
        <v>-0.15367502870993999</v>
      </c>
      <c r="E6548" s="284">
        <v>-0.47657365187079698</v>
      </c>
    </row>
    <row r="6549" spans="1:5" x14ac:dyDescent="0.25">
      <c r="A6549" s="284">
        <v>33113.620618057197</v>
      </c>
      <c r="B6549" s="284">
        <v>-0.51022772731664801</v>
      </c>
      <c r="C6549" s="284">
        <v>-6.9655946355483597E-2</v>
      </c>
      <c r="D6549" s="284">
        <v>-0.15368494491499499</v>
      </c>
      <c r="E6549" s="284">
        <v>-0.47674610982374299</v>
      </c>
    </row>
    <row r="6550" spans="1:5" x14ac:dyDescent="0.25">
      <c r="A6550" s="284">
        <v>33117.727598032703</v>
      </c>
      <c r="B6550" s="284">
        <v>5.0704324085293399E-2</v>
      </c>
      <c r="C6550" s="284">
        <v>-6.9612072526840194E-2</v>
      </c>
      <c r="D6550" s="284">
        <v>-0.15369050418071001</v>
      </c>
      <c r="E6550" s="284">
        <v>-0.47684321020735498</v>
      </c>
    </row>
    <row r="6551" spans="1:5" x14ac:dyDescent="0.25">
      <c r="A6551" s="284">
        <v>33119.754586928902</v>
      </c>
      <c r="B6551" s="284">
        <v>-0.153691427071589</v>
      </c>
      <c r="C6551" s="284">
        <v>-6.9590419715326299E-2</v>
      </c>
      <c r="D6551" s="284">
        <v>-0.153693247941319</v>
      </c>
      <c r="E6551" s="284">
        <v>-0.476891174116855</v>
      </c>
    </row>
    <row r="6552" spans="1:5" x14ac:dyDescent="0.25">
      <c r="A6552" s="284">
        <v>33119.983418231801</v>
      </c>
      <c r="B6552" s="284">
        <v>-0.45255067609993899</v>
      </c>
      <c r="C6552" s="284">
        <v>-6.9587975381053005E-2</v>
      </c>
      <c r="D6552" s="284">
        <v>-0.15369355769058099</v>
      </c>
      <c r="E6552" s="284">
        <v>-0.476896589341754</v>
      </c>
    </row>
    <row r="6553" spans="1:5" x14ac:dyDescent="0.25">
      <c r="A6553" s="284">
        <v>33120.173183305997</v>
      </c>
      <c r="B6553" s="284">
        <v>-0.427404758741323</v>
      </c>
      <c r="C6553" s="284">
        <v>-6.9585948345116E-2</v>
      </c>
      <c r="D6553" s="284">
        <v>-0.15369381455924699</v>
      </c>
      <c r="E6553" s="284">
        <v>-0.47690108118997199</v>
      </c>
    </row>
    <row r="6554" spans="1:5" x14ac:dyDescent="0.25">
      <c r="A6554" s="284">
        <v>33136.760134678101</v>
      </c>
      <c r="B6554" s="284">
        <v>-0.68880594437754605</v>
      </c>
      <c r="C6554" s="284">
        <v>-6.9408789386033606E-2</v>
      </c>
      <c r="D6554" s="284">
        <v>-0.15371623631053399</v>
      </c>
      <c r="E6554" s="284">
        <v>-0.477294584904291</v>
      </c>
    </row>
    <row r="6555" spans="1:5" x14ac:dyDescent="0.25">
      <c r="A6555" s="284">
        <v>33141.095608637799</v>
      </c>
      <c r="B6555" s="284">
        <v>-0.28327379261913199</v>
      </c>
      <c r="C6555" s="284">
        <v>-6.9362491400509693E-2</v>
      </c>
      <c r="D6555" s="284">
        <v>-0.153722064264251</v>
      </c>
      <c r="E6555" s="284">
        <v>-0.477397726321664</v>
      </c>
    </row>
    <row r="6556" spans="1:5" x14ac:dyDescent="0.25">
      <c r="A6556" s="284">
        <v>33149.549673915499</v>
      </c>
      <c r="B6556" s="284">
        <v>0.19006811345943</v>
      </c>
      <c r="C6556" s="284">
        <v>-6.9272220717454897E-2</v>
      </c>
      <c r="D6556" s="284">
        <v>-0.15373340402007599</v>
      </c>
      <c r="E6556" s="284">
        <v>-0.47759920353112001</v>
      </c>
    </row>
    <row r="6557" spans="1:5" x14ac:dyDescent="0.25">
      <c r="A6557" s="284">
        <v>33152.244053481001</v>
      </c>
      <c r="B6557" s="284">
        <v>-0.22937294711027301</v>
      </c>
      <c r="C6557" s="284">
        <v>-6.92434538674679E-2</v>
      </c>
      <c r="D6557" s="284">
        <v>-0.153737009080926</v>
      </c>
      <c r="E6557" s="284">
        <v>-0.47766349935056102</v>
      </c>
    </row>
    <row r="6558" spans="1:5" x14ac:dyDescent="0.25">
      <c r="A6558" s="284">
        <v>33154.989343998699</v>
      </c>
      <c r="B6558" s="284">
        <v>-0.29163648244135998</v>
      </c>
      <c r="C6558" s="284">
        <v>-6.9214143943096607E-2</v>
      </c>
      <c r="D6558" s="284">
        <v>-0.15374067773656899</v>
      </c>
      <c r="E6558" s="284">
        <v>-0.47772907279531401</v>
      </c>
    </row>
    <row r="6559" spans="1:5" x14ac:dyDescent="0.25">
      <c r="A6559" s="284">
        <v>33158.882871666698</v>
      </c>
      <c r="B6559" s="284">
        <v>-0.12529596168618901</v>
      </c>
      <c r="C6559" s="284">
        <v>-6.9172577576111297E-2</v>
      </c>
      <c r="D6559" s="284">
        <v>-0.153745860705093</v>
      </c>
      <c r="E6559" s="284">
        <v>-0.477822147225199</v>
      </c>
    </row>
    <row r="6560" spans="1:5" x14ac:dyDescent="0.25">
      <c r="A6560" s="284">
        <v>33159.479796924999</v>
      </c>
      <c r="B6560" s="284">
        <v>-0.44503660442515303</v>
      </c>
      <c r="C6560" s="284">
        <v>-6.9166205227019495E-2</v>
      </c>
      <c r="D6560" s="284">
        <v>-0.15374665531735399</v>
      </c>
      <c r="E6560" s="284">
        <v>-0.47783642090596701</v>
      </c>
    </row>
    <row r="6561" spans="1:5" x14ac:dyDescent="0.25">
      <c r="A6561" s="284">
        <v>33160.929468918002</v>
      </c>
      <c r="B6561" s="284">
        <v>-0.14639072477244899</v>
      </c>
      <c r="C6561" s="284">
        <v>-6.9150729756569801E-2</v>
      </c>
      <c r="D6561" s="284">
        <v>-0.15374858508515099</v>
      </c>
      <c r="E6561" s="284">
        <v>-0.477871106436975</v>
      </c>
    </row>
    <row r="6562" spans="1:5" x14ac:dyDescent="0.25">
      <c r="A6562" s="284">
        <v>33161.884380130599</v>
      </c>
      <c r="B6562" s="284">
        <v>0.23397242193283799</v>
      </c>
      <c r="C6562" s="284">
        <v>-6.9140536153300305E-2</v>
      </c>
      <c r="D6562" s="284">
        <v>-0.15374985623953299</v>
      </c>
      <c r="E6562" s="284">
        <v>-0.47789396976426401</v>
      </c>
    </row>
    <row r="6563" spans="1:5" x14ac:dyDescent="0.25">
      <c r="A6563" s="284">
        <v>33170.649483658701</v>
      </c>
      <c r="B6563" s="284">
        <v>-0.26873923139396599</v>
      </c>
      <c r="C6563" s="284">
        <v>-6.9046977093884798E-2</v>
      </c>
      <c r="D6563" s="284">
        <v>-0.153761517987269</v>
      </c>
      <c r="E6563" s="284">
        <v>-0.47810401647698603</v>
      </c>
    </row>
    <row r="6564" spans="1:5" x14ac:dyDescent="0.25">
      <c r="A6564" s="284">
        <v>33172.261469274497</v>
      </c>
      <c r="B6564" s="284">
        <v>-0.29023869436587402</v>
      </c>
      <c r="C6564" s="284">
        <v>-6.9029772256930799E-2</v>
      </c>
      <c r="D6564" s="284">
        <v>-0.15376365299737099</v>
      </c>
      <c r="E6564" s="284">
        <v>-0.478142701586597</v>
      </c>
    </row>
    <row r="6565" spans="1:5" x14ac:dyDescent="0.25">
      <c r="A6565" s="284">
        <v>33172.809761636803</v>
      </c>
      <c r="B6565" s="284">
        <v>-0.42299295411271098</v>
      </c>
      <c r="C6565" s="284">
        <v>-6.9023920423669102E-2</v>
      </c>
      <c r="D6565" s="284">
        <v>-0.15376437918854799</v>
      </c>
      <c r="E6565" s="284">
        <v>-0.47815586355434198</v>
      </c>
    </row>
    <row r="6566" spans="1:5" x14ac:dyDescent="0.25">
      <c r="A6566" s="284">
        <v>33176.766264867103</v>
      </c>
      <c r="B6566" s="284">
        <v>-5.5500317401890903E-2</v>
      </c>
      <c r="C6566" s="284">
        <v>-6.8981694667752794E-2</v>
      </c>
      <c r="D6566" s="284">
        <v>-0.153769619417917</v>
      </c>
      <c r="E6566" s="284">
        <v>-0.47825091375724799</v>
      </c>
    </row>
    <row r="6567" spans="1:5" x14ac:dyDescent="0.25">
      <c r="A6567" s="284">
        <v>33180.786639259699</v>
      </c>
      <c r="B6567" s="284">
        <v>0.38947583900794702</v>
      </c>
      <c r="C6567" s="284">
        <v>-6.89387903167267E-2</v>
      </c>
      <c r="D6567" s="284">
        <v>-0.15377493337228901</v>
      </c>
      <c r="E6567" s="284">
        <v>-0.47834757692989899</v>
      </c>
    </row>
    <row r="6568" spans="1:5" x14ac:dyDescent="0.25">
      <c r="A6568" s="284">
        <v>33187.779754076299</v>
      </c>
      <c r="B6568" s="284">
        <v>-0.197825945629959</v>
      </c>
      <c r="C6568" s="284">
        <v>-6.8864169456808899E-2</v>
      </c>
      <c r="D6568" s="284">
        <v>-0.15378415589931299</v>
      </c>
      <c r="E6568" s="284">
        <v>-0.47851599343900703</v>
      </c>
    </row>
    <row r="6569" spans="1:5" x14ac:dyDescent="0.25">
      <c r="A6569" s="284">
        <v>33189.211187293498</v>
      </c>
      <c r="B6569" s="284">
        <v>-0.67414902624601802</v>
      </c>
      <c r="C6569" s="284">
        <v>-6.8848896358141898E-2</v>
      </c>
      <c r="D6569" s="284">
        <v>-0.153786038737911</v>
      </c>
      <c r="E6569" s="284">
        <v>-0.47855048394670002</v>
      </c>
    </row>
    <row r="6570" spans="1:5" x14ac:dyDescent="0.25">
      <c r="A6570" s="284">
        <v>33191.065926273499</v>
      </c>
      <c r="B6570" s="284">
        <v>-0.27961018510791502</v>
      </c>
      <c r="C6570" s="284">
        <v>-6.8829106673857596E-2</v>
      </c>
      <c r="D6570" s="284">
        <v>-0.15378847837260701</v>
      </c>
      <c r="E6570" s="284">
        <v>-0.47859522030767798</v>
      </c>
    </row>
    <row r="6571" spans="1:5" x14ac:dyDescent="0.25">
      <c r="A6571" s="284">
        <v>33191.598488145202</v>
      </c>
      <c r="B6571" s="284">
        <v>-0.348429228454472</v>
      </c>
      <c r="C6571" s="284">
        <v>-6.8823424347978696E-2</v>
      </c>
      <c r="D6571" s="284">
        <v>-0.153789178078756</v>
      </c>
      <c r="E6571" s="284">
        <v>-0.47860807208973399</v>
      </c>
    </row>
    <row r="6572" spans="1:5" x14ac:dyDescent="0.25">
      <c r="A6572" s="284">
        <v>33192.795362481302</v>
      </c>
      <c r="B6572" s="284">
        <v>0.22192568275321001</v>
      </c>
      <c r="C6572" s="284">
        <v>-6.8810654753082096E-2</v>
      </c>
      <c r="D6572" s="284">
        <v>-0.15379075059150299</v>
      </c>
      <c r="E6572" s="284">
        <v>-0.47863696738265699</v>
      </c>
    </row>
    <row r="6573" spans="1:5" x14ac:dyDescent="0.25">
      <c r="A6573" s="284">
        <v>33196.934969453701</v>
      </c>
      <c r="B6573" s="284">
        <v>-1.3453420929261399</v>
      </c>
      <c r="C6573" s="284">
        <v>-6.8766493032217102E-2</v>
      </c>
      <c r="D6573" s="284">
        <v>-0.15379617507239399</v>
      </c>
      <c r="E6573" s="284">
        <v>-0.47873692283735497</v>
      </c>
    </row>
    <row r="6574" spans="1:5" x14ac:dyDescent="0.25">
      <c r="A6574" s="284">
        <v>33203.844820777602</v>
      </c>
      <c r="B6574" s="284">
        <v>1.18608017067519</v>
      </c>
      <c r="C6574" s="284">
        <v>-6.8692781712466594E-2</v>
      </c>
      <c r="D6574" s="284">
        <v>-0.15380522322269799</v>
      </c>
      <c r="E6574" s="284">
        <v>-0.47890404370222101</v>
      </c>
    </row>
    <row r="6575" spans="1:5" x14ac:dyDescent="0.25">
      <c r="A6575" s="284">
        <v>33206.535968005002</v>
      </c>
      <c r="B6575" s="284">
        <v>-0.142738298598688</v>
      </c>
      <c r="C6575" s="284">
        <v>-6.8664073712182194E-2</v>
      </c>
      <c r="D6575" s="284">
        <v>-0.15380873556895999</v>
      </c>
      <c r="E6575" s="284">
        <v>-0.47896922254040902</v>
      </c>
    </row>
    <row r="6576" spans="1:5" x14ac:dyDescent="0.25">
      <c r="A6576" s="284">
        <v>33206.890945409403</v>
      </c>
      <c r="B6576" s="284">
        <v>-0.15000600771784001</v>
      </c>
      <c r="C6576" s="284">
        <v>-6.8660287404592402E-2</v>
      </c>
      <c r="D6576" s="284">
        <v>-0.15380919886712</v>
      </c>
      <c r="E6576" s="284">
        <v>-0.47897781999452499</v>
      </c>
    </row>
    <row r="6577" spans="1:5" x14ac:dyDescent="0.25">
      <c r="A6577" s="284">
        <v>33211.341958639598</v>
      </c>
      <c r="B6577" s="284">
        <v>-0.153545537849509</v>
      </c>
      <c r="C6577" s="284">
        <v>-6.86128135452619E-2</v>
      </c>
      <c r="D6577" s="284">
        <v>-0.15381500022376299</v>
      </c>
      <c r="E6577" s="284">
        <v>-0.47908574351043398</v>
      </c>
    </row>
    <row r="6578" spans="1:5" x14ac:dyDescent="0.25">
      <c r="A6578" s="284">
        <v>33213.0613132949</v>
      </c>
      <c r="B6578" s="284">
        <v>-1.3286428565228099</v>
      </c>
      <c r="C6578" s="284">
        <v>-6.8594476291152201E-2</v>
      </c>
      <c r="D6578" s="284">
        <v>-0.15381723159396599</v>
      </c>
      <c r="E6578" s="284">
        <v>-0.47912743756137899</v>
      </c>
    </row>
    <row r="6579" spans="1:5" x14ac:dyDescent="0.25">
      <c r="A6579" s="284">
        <v>33225.393183085398</v>
      </c>
      <c r="B6579" s="284">
        <v>-0.12650393467283899</v>
      </c>
      <c r="C6579" s="284">
        <v>-6.8462971514182097E-2</v>
      </c>
      <c r="D6579" s="284">
        <v>-0.15383323583526801</v>
      </c>
      <c r="E6579" s="284">
        <v>-0.47942721896636997</v>
      </c>
    </row>
    <row r="6580" spans="1:5" x14ac:dyDescent="0.25">
      <c r="A6580" s="284">
        <v>33226.434810097497</v>
      </c>
      <c r="B6580" s="284">
        <v>-0.14445057894300101</v>
      </c>
      <c r="C6580" s="284">
        <v>-6.8451865231142106E-2</v>
      </c>
      <c r="D6580" s="284">
        <v>-0.15383458765379401</v>
      </c>
      <c r="E6580" s="284">
        <v>-0.47945258057087697</v>
      </c>
    </row>
    <row r="6581" spans="1:5" x14ac:dyDescent="0.25">
      <c r="A6581" s="284">
        <v>33226.498196110399</v>
      </c>
      <c r="B6581" s="284">
        <v>-1.63918919257611</v>
      </c>
      <c r="C6581" s="284">
        <v>-6.8451189393646097E-2</v>
      </c>
      <c r="D6581" s="284">
        <v>-0.15383466991585701</v>
      </c>
      <c r="E6581" s="284">
        <v>-0.47945412389778003</v>
      </c>
    </row>
    <row r="6582" spans="1:5" x14ac:dyDescent="0.25">
      <c r="A6582" s="284">
        <v>33228.484148119402</v>
      </c>
      <c r="B6582" s="284">
        <v>0.28490626412951398</v>
      </c>
      <c r="C6582" s="284">
        <v>-6.8430015158739504E-2</v>
      </c>
      <c r="D6582" s="284">
        <v>-0.15383723412450701</v>
      </c>
      <c r="E6582" s="284">
        <v>-0.479502508256263</v>
      </c>
    </row>
    <row r="6583" spans="1:5" x14ac:dyDescent="0.25">
      <c r="A6583" s="284">
        <v>33228.749245587896</v>
      </c>
      <c r="B6583" s="284">
        <v>-0.52840843402183202</v>
      </c>
      <c r="C6583" s="284">
        <v>-6.8427188723327897E-2</v>
      </c>
      <c r="D6583" s="284">
        <v>-0.15383757550142499</v>
      </c>
      <c r="E6583" s="284">
        <v>-0.47950896887079902</v>
      </c>
    </row>
    <row r="6584" spans="1:5" x14ac:dyDescent="0.25">
      <c r="A6584" s="284">
        <v>33234.337499776899</v>
      </c>
      <c r="B6584" s="284">
        <v>0.21570144222102799</v>
      </c>
      <c r="C6584" s="284">
        <v>-6.8367610649319802E-2</v>
      </c>
      <c r="D6584" s="284">
        <v>-0.153844771726284</v>
      </c>
      <c r="E6584" s="284">
        <v>-0.479645270629519</v>
      </c>
    </row>
    <row r="6585" spans="1:5" x14ac:dyDescent="0.25">
      <c r="A6585" s="284">
        <v>33238.384066431798</v>
      </c>
      <c r="B6585" s="284">
        <v>0.24980577442681501</v>
      </c>
      <c r="C6585" s="284">
        <v>-6.8324473224397303E-2</v>
      </c>
      <c r="D6585" s="284">
        <v>-0.15384998265666899</v>
      </c>
      <c r="E6585" s="284">
        <v>-0.47974418197754198</v>
      </c>
    </row>
    <row r="6586" spans="1:5" x14ac:dyDescent="0.25">
      <c r="A6586" s="284">
        <v>33241.169766501604</v>
      </c>
      <c r="B6586" s="284">
        <v>-0.144279460724339</v>
      </c>
      <c r="C6586" s="284">
        <v>-6.8294778973055206E-2</v>
      </c>
      <c r="D6586" s="284">
        <v>-0.153853569917272</v>
      </c>
      <c r="E6586" s="284">
        <v>-0.47981229082440202</v>
      </c>
    </row>
    <row r="6587" spans="1:5" x14ac:dyDescent="0.25">
      <c r="A6587" s="284">
        <v>33243.882318772601</v>
      </c>
      <c r="B6587" s="284">
        <v>-0.48611778056932797</v>
      </c>
      <c r="C6587" s="284">
        <v>-6.8265866285840304E-2</v>
      </c>
      <c r="D6587" s="284">
        <v>-0.153857062982444</v>
      </c>
      <c r="E6587" s="284">
        <v>-0.47987861124749498</v>
      </c>
    </row>
    <row r="6588" spans="1:5" x14ac:dyDescent="0.25">
      <c r="A6588" s="284">
        <v>33244.710107980398</v>
      </c>
      <c r="B6588" s="284">
        <v>-0.18512115642024299</v>
      </c>
      <c r="C6588" s="284">
        <v>-6.8257043005014395E-2</v>
      </c>
      <c r="D6588" s="284">
        <v>-0.15385812462274701</v>
      </c>
      <c r="E6588" s="284">
        <v>-0.47989885024199203</v>
      </c>
    </row>
    <row r="6589" spans="1:5" x14ac:dyDescent="0.25">
      <c r="A6589" s="284">
        <v>33245.534704008103</v>
      </c>
      <c r="B6589" s="284">
        <v>-0.16670053531937501</v>
      </c>
      <c r="C6589" s="284">
        <v>-6.8248254125289204E-2</v>
      </c>
      <c r="D6589" s="284">
        <v>-0.153859181253026</v>
      </c>
      <c r="E6589" s="284">
        <v>-0.47991901116497998</v>
      </c>
    </row>
    <row r="6590" spans="1:5" x14ac:dyDescent="0.25">
      <c r="A6590" s="284">
        <v>33247.596010515197</v>
      </c>
      <c r="B6590" s="284">
        <v>-0.135945636411994</v>
      </c>
      <c r="C6590" s="284">
        <v>-6.8226284647244298E-2</v>
      </c>
      <c r="D6590" s="284">
        <v>-0.153861822593509</v>
      </c>
      <c r="E6590" s="284">
        <v>-0.479969467778814</v>
      </c>
    </row>
    <row r="6591" spans="1:5" x14ac:dyDescent="0.25">
      <c r="A6591" s="284">
        <v>33247.972115745397</v>
      </c>
      <c r="B6591" s="284">
        <v>-8.2524298749320199E-2</v>
      </c>
      <c r="C6591" s="284">
        <v>-6.8222276104328197E-2</v>
      </c>
      <c r="D6591" s="284">
        <v>-0.15386230229933601</v>
      </c>
      <c r="E6591" s="284">
        <v>-0.47997868043450598</v>
      </c>
    </row>
    <row r="6592" spans="1:5" x14ac:dyDescent="0.25">
      <c r="A6592" s="284">
        <v>33248.639828331397</v>
      </c>
      <c r="B6592" s="284">
        <v>-0.21840493612055301</v>
      </c>
      <c r="C6592" s="284">
        <v>-6.8215160109196593E-2</v>
      </c>
      <c r="D6592" s="284">
        <v>-0.153863153937634</v>
      </c>
      <c r="E6592" s="284">
        <v>-0.47999503930523402</v>
      </c>
    </row>
    <row r="6593" spans="1:5" x14ac:dyDescent="0.25">
      <c r="A6593" s="284">
        <v>33253.734399845896</v>
      </c>
      <c r="B6593" s="284">
        <v>-0.40787419397673202</v>
      </c>
      <c r="C6593" s="284">
        <v>-6.8160866611418694E-2</v>
      </c>
      <c r="D6593" s="284">
        <v>-0.15386965184153301</v>
      </c>
      <c r="E6593" s="284">
        <v>-0.480119957712278</v>
      </c>
    </row>
    <row r="6594" spans="1:5" x14ac:dyDescent="0.25">
      <c r="A6594" s="284">
        <v>33253.924492015001</v>
      </c>
      <c r="B6594" s="284">
        <v>-1.19652436380013E-3</v>
      </c>
      <c r="C6594" s="284">
        <v>-6.8158840873408205E-2</v>
      </c>
      <c r="D6594" s="284">
        <v>-0.153869894295809</v>
      </c>
      <c r="E6594" s="284">
        <v>-0.48012462510084303</v>
      </c>
    </row>
    <row r="6595" spans="1:5" x14ac:dyDescent="0.25">
      <c r="A6595" s="284">
        <v>33259.528937166098</v>
      </c>
      <c r="B6595" s="284">
        <v>0.27086394344013598</v>
      </c>
      <c r="C6595" s="284">
        <v>-6.8099120664004198E-2</v>
      </c>
      <c r="D6595" s="284">
        <v>-0.15387704252130599</v>
      </c>
      <c r="E6595" s="284">
        <v>-0.48026224976281601</v>
      </c>
    </row>
    <row r="6596" spans="1:5" x14ac:dyDescent="0.25">
      <c r="A6596" s="284">
        <v>33259.865034176401</v>
      </c>
      <c r="B6596" s="284">
        <v>-0.14486932376404099</v>
      </c>
      <c r="C6596" s="284">
        <v>-6.8095539554569803E-2</v>
      </c>
      <c r="D6596" s="284">
        <v>-0.15387747119839301</v>
      </c>
      <c r="E6596" s="284">
        <v>-0.48027050890458001</v>
      </c>
    </row>
    <row r="6597" spans="1:5" x14ac:dyDescent="0.25">
      <c r="A6597" s="284">
        <v>33265.509384645098</v>
      </c>
      <c r="B6597" s="284">
        <v>0.37852796302109099</v>
      </c>
      <c r="C6597" s="284">
        <v>-6.8035401476963298E-2</v>
      </c>
      <c r="D6597" s="284">
        <v>-0.153884664114571</v>
      </c>
      <c r="E6597" s="284">
        <v>-0.48040936102570297</v>
      </c>
    </row>
    <row r="6598" spans="1:5" x14ac:dyDescent="0.25">
      <c r="A6598" s="284">
        <v>33270.1858444268</v>
      </c>
      <c r="B6598" s="284">
        <v>-0.21991278409544401</v>
      </c>
      <c r="C6598" s="284">
        <v>-6.79855816729623E-2</v>
      </c>
      <c r="D6598" s="284">
        <v>-0.15389059721451701</v>
      </c>
      <c r="E6598" s="284">
        <v>-0.480524560062559</v>
      </c>
    </row>
    <row r="6599" spans="1:5" x14ac:dyDescent="0.25">
      <c r="A6599" s="284">
        <v>33276.947369997702</v>
      </c>
      <c r="B6599" s="284">
        <v>-0.29462509066510201</v>
      </c>
      <c r="C6599" s="284">
        <v>-6.7913556838107694E-2</v>
      </c>
      <c r="D6599" s="284">
        <v>-0.15389910871073501</v>
      </c>
      <c r="E6599" s="284">
        <v>-0.48069132507481399</v>
      </c>
    </row>
    <row r="6600" spans="1:5" x14ac:dyDescent="0.25">
      <c r="A6600" s="284">
        <v>33277.973035841998</v>
      </c>
      <c r="B6600" s="284">
        <v>-0.142190097288908</v>
      </c>
      <c r="C6600" s="284">
        <v>-6.7902632216038497E-2</v>
      </c>
      <c r="D6600" s="284">
        <v>-0.15390039983222301</v>
      </c>
      <c r="E6600" s="284">
        <v>-0.48071666200709501</v>
      </c>
    </row>
    <row r="6601" spans="1:5" x14ac:dyDescent="0.25">
      <c r="A6601" s="284">
        <v>33283.089716717703</v>
      </c>
      <c r="B6601" s="284">
        <v>-0.154651565335306</v>
      </c>
      <c r="C6601" s="284">
        <v>-6.7848136915310595E-2</v>
      </c>
      <c r="D6601" s="284">
        <v>-0.15390684077657299</v>
      </c>
      <c r="E6601" s="284">
        <v>-0.48084311677043501</v>
      </c>
    </row>
    <row r="6602" spans="1:5" x14ac:dyDescent="0.25">
      <c r="A6602" s="284">
        <v>33285.627228676203</v>
      </c>
      <c r="B6602" s="284">
        <v>8.1093335780635406E-2</v>
      </c>
      <c r="C6602" s="284">
        <v>-6.7821113335149397E-2</v>
      </c>
      <c r="D6602" s="284">
        <v>-0.153910035029587</v>
      </c>
      <c r="E6602" s="284">
        <v>-0.48090590976931202</v>
      </c>
    </row>
    <row r="6603" spans="1:5" x14ac:dyDescent="0.25">
      <c r="A6603" s="284">
        <v>33285.861045179598</v>
      </c>
      <c r="B6603" s="284">
        <v>-1.45888180174897</v>
      </c>
      <c r="C6603" s="284">
        <v>-6.7818623349318402E-2</v>
      </c>
      <c r="D6603" s="284">
        <v>-0.15391032936083901</v>
      </c>
      <c r="E6603" s="284">
        <v>-0.48091170564164798</v>
      </c>
    </row>
    <row r="6604" spans="1:5" x14ac:dyDescent="0.25">
      <c r="A6604" s="284">
        <v>33286.646848455399</v>
      </c>
      <c r="B6604" s="284">
        <v>-0.14206511695663601</v>
      </c>
      <c r="C6604" s="284">
        <v>-6.7810255174795706E-2</v>
      </c>
      <c r="D6604" s="284">
        <v>-0.15391131854021001</v>
      </c>
      <c r="E6604" s="284">
        <v>-0.48093118423020997</v>
      </c>
    </row>
    <row r="6605" spans="1:5" x14ac:dyDescent="0.25">
      <c r="A6605" s="284">
        <v>33294.219590166402</v>
      </c>
      <c r="B6605" s="284">
        <v>-0.14532956544113201</v>
      </c>
      <c r="C6605" s="284">
        <v>-6.7729618925344404E-2</v>
      </c>
      <c r="D6605" s="284">
        <v>-0.15392085120584201</v>
      </c>
      <c r="E6605" s="284">
        <v>-0.48111889828614601</v>
      </c>
    </row>
    <row r="6606" spans="1:5" x14ac:dyDescent="0.25">
      <c r="A6606" s="284">
        <v>33309.215553575101</v>
      </c>
      <c r="B6606" s="284">
        <v>-0.59681832790895495</v>
      </c>
      <c r="C6606" s="284">
        <v>-6.7569979278919098E-2</v>
      </c>
      <c r="D6606" s="284">
        <v>-0.153939592823048</v>
      </c>
      <c r="E6606" s="284">
        <v>-0.481491582656284</v>
      </c>
    </row>
    <row r="6607" spans="1:5" x14ac:dyDescent="0.25">
      <c r="A6607" s="284">
        <v>33310.629217165297</v>
      </c>
      <c r="B6607" s="284">
        <v>-0.300856196468824</v>
      </c>
      <c r="C6607" s="284">
        <v>-6.7554932875349305E-2</v>
      </c>
      <c r="D6607" s="284">
        <v>-0.15394134897377701</v>
      </c>
      <c r="E6607" s="284">
        <v>-0.481526802582599</v>
      </c>
    </row>
    <row r="6608" spans="1:5" x14ac:dyDescent="0.25">
      <c r="A6608" s="284">
        <v>33313.002393552597</v>
      </c>
      <c r="B6608" s="284">
        <v>-0.207315719781032</v>
      </c>
      <c r="C6608" s="284">
        <v>-6.7529674035148202E-2</v>
      </c>
      <c r="D6608" s="284">
        <v>-0.153944297097695</v>
      </c>
      <c r="E6608" s="284">
        <v>-0.48158596115471602</v>
      </c>
    </row>
    <row r="6609" spans="1:5" x14ac:dyDescent="0.25">
      <c r="A6609" s="284">
        <v>33314.515729883402</v>
      </c>
      <c r="B6609" s="284">
        <v>-3.9551462179376901E-3</v>
      </c>
      <c r="C6609" s="284">
        <v>-6.7513568108383507E-2</v>
      </c>
      <c r="D6609" s="284">
        <v>-0.15394617706880001</v>
      </c>
      <c r="E6609" s="284">
        <v>-0.481623701018428</v>
      </c>
    </row>
    <row r="6610" spans="1:5" x14ac:dyDescent="0.25">
      <c r="A6610" s="284">
        <v>33318.173280618001</v>
      </c>
      <c r="B6610" s="284">
        <v>-0.71455398646359503</v>
      </c>
      <c r="C6610" s="284">
        <v>-6.74746500446049E-2</v>
      </c>
      <c r="D6610" s="284">
        <v>-0.15395070894859</v>
      </c>
      <c r="E6610" s="284">
        <v>-0.48171499412949398</v>
      </c>
    </row>
    <row r="6611" spans="1:5" x14ac:dyDescent="0.25">
      <c r="A6611" s="284">
        <v>33319.003113954503</v>
      </c>
      <c r="B6611" s="284">
        <v>-1.3496853087246401</v>
      </c>
      <c r="C6611" s="284">
        <v>-6.7465820226767906E-2</v>
      </c>
      <c r="D6611" s="284">
        <v>-0.15395173545098401</v>
      </c>
      <c r="E6611" s="284">
        <v>-0.48173570747045602</v>
      </c>
    </row>
    <row r="6612" spans="1:5" x14ac:dyDescent="0.25">
      <c r="A6612" s="284">
        <v>33322.751277444702</v>
      </c>
      <c r="B6612" s="284">
        <v>-0.36929742988137698</v>
      </c>
      <c r="C6612" s="284">
        <v>-6.7425938000559807E-2</v>
      </c>
      <c r="D6612" s="284">
        <v>-0.153956371922706</v>
      </c>
      <c r="E6612" s="284">
        <v>-0.48182936792287601</v>
      </c>
    </row>
    <row r="6613" spans="1:5" x14ac:dyDescent="0.25">
      <c r="A6613" s="284">
        <v>33334.845369051298</v>
      </c>
      <c r="B6613" s="284">
        <v>-0.155416342404602</v>
      </c>
      <c r="C6613" s="284">
        <v>-6.7297261307227393E-2</v>
      </c>
      <c r="D6613" s="284">
        <v>-0.153971243712513</v>
      </c>
      <c r="E6613" s="284">
        <v>-0.48213224813071298</v>
      </c>
    </row>
    <row r="6614" spans="1:5" x14ac:dyDescent="0.25">
      <c r="A6614" s="284">
        <v>33337.039869908003</v>
      </c>
      <c r="B6614" s="284">
        <v>0.247828762025915</v>
      </c>
      <c r="C6614" s="284">
        <v>-6.7273918046384995E-2</v>
      </c>
      <c r="D6614" s="284">
        <v>-0.15397393414538099</v>
      </c>
      <c r="E6614" s="284">
        <v>-0.48218729978984098</v>
      </c>
    </row>
    <row r="6615" spans="1:5" x14ac:dyDescent="0.25">
      <c r="A6615" s="284">
        <v>33338.339778783899</v>
      </c>
      <c r="B6615" s="284">
        <v>-0.273333053424485</v>
      </c>
      <c r="C6615" s="284">
        <v>-6.7260091348636294E-2</v>
      </c>
      <c r="D6615" s="284">
        <v>-0.15397552781874599</v>
      </c>
      <c r="E6615" s="284">
        <v>-0.48221992697300797</v>
      </c>
    </row>
    <row r="6616" spans="1:5" x14ac:dyDescent="0.25">
      <c r="A6616" s="284">
        <v>33338.588943471899</v>
      </c>
      <c r="B6616" s="284">
        <v>-0.89355870737023402</v>
      </c>
      <c r="C6616" s="284">
        <v>-6.7257441066840201E-2</v>
      </c>
      <c r="D6616" s="284">
        <v>-0.15397583329179401</v>
      </c>
      <c r="E6616" s="284">
        <v>-0.48222618311016102</v>
      </c>
    </row>
    <row r="6617" spans="1:5" x14ac:dyDescent="0.25">
      <c r="A6617" s="284">
        <v>33338.759317616699</v>
      </c>
      <c r="B6617" s="284">
        <v>-0.15457134085586899</v>
      </c>
      <c r="C6617" s="284">
        <v>-6.7255628853809202E-2</v>
      </c>
      <c r="D6617" s="284">
        <v>-0.15397604216853999</v>
      </c>
      <c r="E6617" s="284">
        <v>-0.48223046361976102</v>
      </c>
    </row>
    <row r="6618" spans="1:5" x14ac:dyDescent="0.25">
      <c r="A6618" s="284">
        <v>33344.260731042697</v>
      </c>
      <c r="B6618" s="284">
        <v>0.177387542839647</v>
      </c>
      <c r="C6618" s="284">
        <v>-6.7197117200892206E-2</v>
      </c>
      <c r="D6618" s="284">
        <v>-0.15398278683827099</v>
      </c>
      <c r="E6618" s="284">
        <v>-0.48236871374082702</v>
      </c>
    </row>
    <row r="6619" spans="1:5" x14ac:dyDescent="0.25">
      <c r="A6619" s="284">
        <v>33355.987812211402</v>
      </c>
      <c r="B6619" s="284">
        <v>2.12444584346549E-2</v>
      </c>
      <c r="C6619" s="284">
        <v>-6.7072417076723595E-2</v>
      </c>
      <c r="D6619" s="284">
        <v>-0.15399712183639</v>
      </c>
      <c r="E6619" s="284">
        <v>-0.48266409534744698</v>
      </c>
    </row>
    <row r="6620" spans="1:5" x14ac:dyDescent="0.25">
      <c r="A6620" s="284">
        <v>33367.395364064003</v>
      </c>
      <c r="B6620" s="284">
        <v>-0.84916482240990898</v>
      </c>
      <c r="C6620" s="284">
        <v>-6.6951148656054393E-2</v>
      </c>
      <c r="D6620" s="284">
        <v>-0.15401095151647801</v>
      </c>
      <c r="E6620" s="284">
        <v>-0.48295234367839501</v>
      </c>
    </row>
    <row r="6621" spans="1:5" x14ac:dyDescent="0.25">
      <c r="A6621" s="284">
        <v>33368.356046937501</v>
      </c>
      <c r="B6621" s="284">
        <v>-0.144024600858628</v>
      </c>
      <c r="C6621" s="284">
        <v>-6.69409376549399E-2</v>
      </c>
      <c r="D6621" s="284">
        <v>-0.15401211591346001</v>
      </c>
      <c r="E6621" s="284">
        <v>-0.48297666086951502</v>
      </c>
    </row>
    <row r="6622" spans="1:5" x14ac:dyDescent="0.25">
      <c r="A6622" s="284">
        <v>33368.777857877001</v>
      </c>
      <c r="B6622" s="284">
        <v>-0.73721763205486501</v>
      </c>
      <c r="C6622" s="284">
        <v>-6.6936454367461706E-2</v>
      </c>
      <c r="D6622" s="284">
        <v>-0.15401262627527099</v>
      </c>
      <c r="E6622" s="284">
        <v>-0.48298733791759602</v>
      </c>
    </row>
    <row r="6623" spans="1:5" x14ac:dyDescent="0.25">
      <c r="A6623" s="284">
        <v>33369.057311340097</v>
      </c>
      <c r="B6623" s="284">
        <v>-6.2189991241601301E-2</v>
      </c>
      <c r="C6623" s="284">
        <v>-6.6933484150013794E-2</v>
      </c>
      <c r="D6623" s="284">
        <v>-0.15401296301682799</v>
      </c>
      <c r="E6623" s="284">
        <v>-0.48299441318756903</v>
      </c>
    </row>
    <row r="6624" spans="1:5" x14ac:dyDescent="0.25">
      <c r="A6624" s="284">
        <v>33373.849949556497</v>
      </c>
      <c r="B6624" s="284">
        <v>1.95506606482709E-2</v>
      </c>
      <c r="C6624" s="284">
        <v>-6.6882549085748699E-2</v>
      </c>
      <c r="D6624" s="284">
        <v>-0.15401873814818701</v>
      </c>
      <c r="E6624" s="284">
        <v>-0.48311583811402697</v>
      </c>
    </row>
    <row r="6625" spans="1:5" x14ac:dyDescent="0.25">
      <c r="A6625" s="284">
        <v>33380.244926204497</v>
      </c>
      <c r="B6625" s="284">
        <v>-0.14678462056600899</v>
      </c>
      <c r="C6625" s="284">
        <v>-6.6814592534421402E-2</v>
      </c>
      <c r="D6625" s="284">
        <v>-0.15402644409812699</v>
      </c>
      <c r="E6625" s="284">
        <v>-0.48327824593560298</v>
      </c>
    </row>
    <row r="6626" spans="1:5" x14ac:dyDescent="0.25">
      <c r="A6626" s="284">
        <v>33388.779023845796</v>
      </c>
      <c r="B6626" s="284">
        <v>-4.3368785660867104</v>
      </c>
      <c r="C6626" s="284">
        <v>-6.6723922853437895E-2</v>
      </c>
      <c r="D6626" s="284">
        <v>-0.15403667499604201</v>
      </c>
      <c r="E6626" s="284">
        <v>-0.48349509917775901</v>
      </c>
    </row>
    <row r="6627" spans="1:5" x14ac:dyDescent="0.25">
      <c r="A6627" s="284">
        <v>33389.436054575403</v>
      </c>
      <c r="B6627" s="284">
        <v>-1.29367603498576E-2</v>
      </c>
      <c r="C6627" s="284">
        <v>-6.6716943072741799E-2</v>
      </c>
      <c r="D6627" s="284">
        <v>-0.15403746247112701</v>
      </c>
      <c r="E6627" s="284">
        <v>-0.48351182913114499</v>
      </c>
    </row>
    <row r="6628" spans="1:5" x14ac:dyDescent="0.25">
      <c r="A6628" s="284">
        <v>33391.046472916001</v>
      </c>
      <c r="B6628" s="284">
        <v>-0.39394270145618498</v>
      </c>
      <c r="C6628" s="284">
        <v>-6.6699835878169897E-2</v>
      </c>
      <c r="D6628" s="284">
        <v>-0.15403938756447699</v>
      </c>
      <c r="E6628" s="284">
        <v>-0.48355283760794399</v>
      </c>
    </row>
    <row r="6629" spans="1:5" x14ac:dyDescent="0.25">
      <c r="A6629" s="284">
        <v>33391.138307490299</v>
      </c>
      <c r="B6629" s="284">
        <v>0.55726058734744099</v>
      </c>
      <c r="C6629" s="284">
        <v>-6.6698860335423493E-2</v>
      </c>
      <c r="D6629" s="284">
        <v>-0.15403949676687301</v>
      </c>
      <c r="E6629" s="284">
        <v>-0.48355517706745099</v>
      </c>
    </row>
    <row r="6630" spans="1:5" x14ac:dyDescent="0.25">
      <c r="A6630" s="284">
        <v>33399.235385188498</v>
      </c>
      <c r="B6630" s="284">
        <v>-0.46624948086903001</v>
      </c>
      <c r="C6630" s="284">
        <v>-6.6612858741723499E-2</v>
      </c>
      <c r="D6630" s="284">
        <v>-0.15404912516983801</v>
      </c>
      <c r="E6630" s="284">
        <v>-0.483761659374498</v>
      </c>
    </row>
    <row r="6631" spans="1:5" x14ac:dyDescent="0.25">
      <c r="A6631" s="284">
        <v>33404.903346705803</v>
      </c>
      <c r="B6631" s="284">
        <v>-0.153307460891317</v>
      </c>
      <c r="C6631" s="284">
        <v>-6.6552666207846403E-2</v>
      </c>
      <c r="D6631" s="284">
        <v>-0.15405586506039001</v>
      </c>
      <c r="E6631" s="284">
        <v>-0.48390647223696198</v>
      </c>
    </row>
    <row r="6632" spans="1:5" x14ac:dyDescent="0.25">
      <c r="A6632" s="284">
        <v>33405.4084440023</v>
      </c>
      <c r="B6632" s="284">
        <v>-0.115264940529947</v>
      </c>
      <c r="C6632" s="284">
        <v>-6.6547302862635604E-2</v>
      </c>
      <c r="D6632" s="284">
        <v>-0.154056465682057</v>
      </c>
      <c r="E6632" s="284">
        <v>-0.483919385865344</v>
      </c>
    </row>
    <row r="6633" spans="1:5" x14ac:dyDescent="0.25">
      <c r="A6633" s="284">
        <v>33413.7545424622</v>
      </c>
      <c r="B6633" s="284">
        <v>0.22091707537359501</v>
      </c>
      <c r="C6633" s="284">
        <v>-6.6458688525869405E-2</v>
      </c>
      <c r="D6633" s="284">
        <v>-0.154066380733758</v>
      </c>
      <c r="E6633" s="284">
        <v>-0.48413306524092498</v>
      </c>
    </row>
    <row r="6634" spans="1:5" x14ac:dyDescent="0.25">
      <c r="A6634" s="284">
        <v>33415.995596109497</v>
      </c>
      <c r="B6634" s="284">
        <v>-0.55710576828311698</v>
      </c>
      <c r="C6634" s="284">
        <v>-6.6434897647567298E-2</v>
      </c>
      <c r="D6634" s="284">
        <v>-0.154069028696457</v>
      </c>
      <c r="E6634" s="284">
        <v>-0.48419051833320198</v>
      </c>
    </row>
    <row r="6635" spans="1:5" x14ac:dyDescent="0.25">
      <c r="A6635" s="284">
        <v>33417.0685572195</v>
      </c>
      <c r="B6635" s="284">
        <v>0.38986559635101298</v>
      </c>
      <c r="C6635" s="284">
        <v>-6.6423507657730294E-2</v>
      </c>
      <c r="D6635" s="284">
        <v>-0.15407029442455</v>
      </c>
      <c r="E6635" s="284">
        <v>-0.48421804528057</v>
      </c>
    </row>
    <row r="6636" spans="1:5" x14ac:dyDescent="0.25">
      <c r="A6636" s="284">
        <v>33418.364068082003</v>
      </c>
      <c r="B6636" s="284">
        <v>-0.46926458250033898</v>
      </c>
      <c r="C6636" s="284">
        <v>-6.6409755914269494E-2</v>
      </c>
      <c r="D6636" s="284">
        <v>-0.154071822440664</v>
      </c>
      <c r="E6636" s="284">
        <v>-0.48425128176882198</v>
      </c>
    </row>
    <row r="6637" spans="1:5" x14ac:dyDescent="0.25">
      <c r="A6637" s="284">
        <v>33420.839538766799</v>
      </c>
      <c r="B6637" s="284">
        <v>-0.17980897082092701</v>
      </c>
      <c r="C6637" s="284">
        <v>-6.6383479551874597E-2</v>
      </c>
      <c r="D6637" s="284">
        <v>-0.15407472970233699</v>
      </c>
      <c r="E6637" s="284">
        <v>-0.48431483359099903</v>
      </c>
    </row>
    <row r="6638" spans="1:5" x14ac:dyDescent="0.25">
      <c r="A6638" s="284">
        <v>33422.305027440001</v>
      </c>
      <c r="B6638" s="284">
        <v>-7.2715073785190001E-2</v>
      </c>
      <c r="C6638" s="284">
        <v>-6.6367926301111602E-2</v>
      </c>
      <c r="D6638" s="284">
        <v>-0.15407644316893701</v>
      </c>
      <c r="E6638" s="284">
        <v>-0.48435247514385099</v>
      </c>
    </row>
    <row r="6639" spans="1:5" x14ac:dyDescent="0.25">
      <c r="A6639" s="284">
        <v>33434.202119490801</v>
      </c>
      <c r="B6639" s="284">
        <v>-0.203685551499522</v>
      </c>
      <c r="C6639" s="284">
        <v>-6.6241672087083897E-2</v>
      </c>
      <c r="D6639" s="284">
        <v>-0.154090353388951</v>
      </c>
      <c r="E6639" s="284">
        <v>-0.48465862598781001</v>
      </c>
    </row>
    <row r="6640" spans="1:5" x14ac:dyDescent="0.25">
      <c r="A6640" s="284">
        <v>33434.454831768599</v>
      </c>
      <c r="B6640" s="284">
        <v>-6.9049876912041799E-2</v>
      </c>
      <c r="C6640" s="284">
        <v>-6.62389905485401E-2</v>
      </c>
      <c r="D6640" s="284">
        <v>-0.15409064886311999</v>
      </c>
      <c r="E6640" s="284">
        <v>-0.48466514154637202</v>
      </c>
    </row>
    <row r="6641" spans="1:5" x14ac:dyDescent="0.25">
      <c r="A6641" s="284">
        <v>33443.380592882102</v>
      </c>
      <c r="B6641" s="284">
        <v>-0.83120799412620405</v>
      </c>
      <c r="C6641" s="284">
        <v>-6.6144297524441495E-2</v>
      </c>
      <c r="D6641" s="284">
        <v>-0.15410108496804001</v>
      </c>
      <c r="E6641" s="284">
        <v>-0.484895502699634</v>
      </c>
    </row>
    <row r="6642" spans="1:5" x14ac:dyDescent="0.25">
      <c r="A6642" s="284">
        <v>33457.145233000199</v>
      </c>
      <c r="B6642" s="284">
        <v>0.55069973565360397</v>
      </c>
      <c r="C6642" s="284">
        <v>-6.5998315504755503E-2</v>
      </c>
      <c r="D6642" s="284">
        <v>-0.154117085409121</v>
      </c>
      <c r="E6642" s="284">
        <v>-0.48525187158097199</v>
      </c>
    </row>
    <row r="6643" spans="1:5" x14ac:dyDescent="0.25">
      <c r="A6643" s="284">
        <v>33460.524814013399</v>
      </c>
      <c r="B6643" s="284">
        <v>-0.24359372092550599</v>
      </c>
      <c r="C6643" s="284">
        <v>-6.5962482313622894E-2</v>
      </c>
      <c r="D6643" s="284">
        <v>-0.154120969192935</v>
      </c>
      <c r="E6643" s="284">
        <v>-0.48533956274824203</v>
      </c>
    </row>
    <row r="6644" spans="1:5" x14ac:dyDescent="0.25">
      <c r="A6644" s="284">
        <v>33461.604048025001</v>
      </c>
      <c r="B6644" s="284">
        <v>-0.959159440692403</v>
      </c>
      <c r="C6644" s="284">
        <v>-6.5951040191781607E-2</v>
      </c>
      <c r="D6644" s="284">
        <v>-0.15412220943886201</v>
      </c>
      <c r="E6644" s="284">
        <v>-0.48536758660829399</v>
      </c>
    </row>
    <row r="6645" spans="1:5" x14ac:dyDescent="0.25">
      <c r="A6645" s="284">
        <v>33465.391175091398</v>
      </c>
      <c r="B6645" s="284">
        <v>-0.10848377472887399</v>
      </c>
      <c r="C6645" s="284">
        <v>-6.5910890157984403E-2</v>
      </c>
      <c r="D6645" s="284">
        <v>-0.15412656157089999</v>
      </c>
      <c r="E6645" s="284">
        <v>-0.48546599069041602</v>
      </c>
    </row>
    <row r="6646" spans="1:5" x14ac:dyDescent="0.25">
      <c r="A6646" s="284">
        <v>33471.647094428001</v>
      </c>
      <c r="B6646" s="284">
        <v>-0.105367893254771</v>
      </c>
      <c r="C6646" s="284">
        <v>-6.5844578859763706E-2</v>
      </c>
      <c r="D6646" s="284">
        <v>-0.1541337508166</v>
      </c>
      <c r="E6646" s="284">
        <v>-0.485628768380163</v>
      </c>
    </row>
    <row r="6647" spans="1:5" x14ac:dyDescent="0.25">
      <c r="A6647" s="284">
        <v>33479.6729786949</v>
      </c>
      <c r="B6647" s="284">
        <v>-0.18613886265551599</v>
      </c>
      <c r="C6647" s="284">
        <v>-6.5759520100583502E-2</v>
      </c>
      <c r="D6647" s="284">
        <v>-0.154142974089926</v>
      </c>
      <c r="E6647" s="284">
        <v>-0.48583801135982602</v>
      </c>
    </row>
    <row r="6648" spans="1:5" x14ac:dyDescent="0.25">
      <c r="A6648" s="284">
        <v>33486.592311532302</v>
      </c>
      <c r="B6648" s="284">
        <v>0.158957119032133</v>
      </c>
      <c r="C6648" s="284">
        <v>-6.5686206127583593E-2</v>
      </c>
      <c r="D6648" s="284">
        <v>-0.15415090531874601</v>
      </c>
      <c r="E6648" s="284">
        <v>-0.48601883116031702</v>
      </c>
    </row>
    <row r="6649" spans="1:5" x14ac:dyDescent="0.25">
      <c r="A6649" s="284">
        <v>33502.877470373802</v>
      </c>
      <c r="B6649" s="284">
        <v>-0.124104296315364</v>
      </c>
      <c r="C6649" s="284">
        <v>-6.5513716456028201E-2</v>
      </c>
      <c r="D6649" s="284">
        <v>-0.154169348134581</v>
      </c>
      <c r="E6649" s="284">
        <v>-0.48644558969277502</v>
      </c>
    </row>
    <row r="6650" spans="1:5" x14ac:dyDescent="0.25">
      <c r="A6650" s="284">
        <v>33503.040418788798</v>
      </c>
      <c r="B6650" s="284">
        <v>-0.105185631594129</v>
      </c>
      <c r="C6650" s="284">
        <v>-6.5511991062677993E-2</v>
      </c>
      <c r="D6650" s="284">
        <v>-0.15416953177791201</v>
      </c>
      <c r="E6650" s="284">
        <v>-0.48644986701506499</v>
      </c>
    </row>
    <row r="6651" spans="1:5" x14ac:dyDescent="0.25">
      <c r="A6651" s="284">
        <v>33506.491629712502</v>
      </c>
      <c r="B6651" s="284">
        <v>-0.73242914346268695</v>
      </c>
      <c r="C6651" s="284">
        <v>-6.5475447618064203E-2</v>
      </c>
      <c r="D6651" s="284">
        <v>-0.15417342130252601</v>
      </c>
      <c r="E6651" s="284">
        <v>-0.48654059574592901</v>
      </c>
    </row>
    <row r="6652" spans="1:5" x14ac:dyDescent="0.25">
      <c r="A6652" s="284">
        <v>33514.023500878</v>
      </c>
      <c r="B6652" s="284">
        <v>-1.37003251072468</v>
      </c>
      <c r="C6652" s="284">
        <v>-6.5395708644785694E-2</v>
      </c>
      <c r="D6652" s="284">
        <v>-0.15418190974294199</v>
      </c>
      <c r="E6652" s="284">
        <v>-0.48673882155051301</v>
      </c>
    </row>
    <row r="6653" spans="1:5" x14ac:dyDescent="0.25">
      <c r="A6653" s="284">
        <v>33518.757823006803</v>
      </c>
      <c r="B6653" s="284">
        <v>-0.143187840690884</v>
      </c>
      <c r="C6653" s="284">
        <v>-6.5345596577816606E-2</v>
      </c>
      <c r="D6653" s="284">
        <v>-0.154187238861762</v>
      </c>
      <c r="E6653" s="284">
        <v>-0.48686364212368599</v>
      </c>
    </row>
    <row r="6654" spans="1:5" x14ac:dyDescent="0.25">
      <c r="A6654" s="284">
        <v>33519.4180038622</v>
      </c>
      <c r="B6654" s="284">
        <v>-1.27506522130306</v>
      </c>
      <c r="C6654" s="284">
        <v>-6.5338609251757801E-2</v>
      </c>
      <c r="D6654" s="284">
        <v>-0.15418797740852999</v>
      </c>
      <c r="E6654" s="284">
        <v>-0.48688105704800899</v>
      </c>
    </row>
    <row r="6655" spans="1:5" x14ac:dyDescent="0.25">
      <c r="A6655" s="284">
        <v>33520.926479698202</v>
      </c>
      <c r="B6655" s="284">
        <v>-0.142334139194145</v>
      </c>
      <c r="C6655" s="284">
        <v>-6.5322644137147404E-2</v>
      </c>
      <c r="D6655" s="284">
        <v>-0.154189664946035</v>
      </c>
      <c r="E6655" s="284">
        <v>-0.48692087603024298</v>
      </c>
    </row>
    <row r="6656" spans="1:5" x14ac:dyDescent="0.25">
      <c r="A6656" s="284">
        <v>33524.922385216203</v>
      </c>
      <c r="B6656" s="284">
        <v>-0.92332108096479004</v>
      </c>
      <c r="C6656" s="284">
        <v>-6.52803566765391E-2</v>
      </c>
      <c r="D6656" s="284">
        <v>-0.15419413322499401</v>
      </c>
      <c r="E6656" s="284">
        <v>-0.48702646306665198</v>
      </c>
    </row>
    <row r="6657" spans="1:5" x14ac:dyDescent="0.25">
      <c r="A6657" s="284">
        <v>33528.640023366301</v>
      </c>
      <c r="B6657" s="284">
        <v>-0.191195894193985</v>
      </c>
      <c r="C6657" s="284">
        <v>-6.5241018778772406E-2</v>
      </c>
      <c r="D6657" s="284">
        <v>-0.15419826874081</v>
      </c>
      <c r="E6657" s="284">
        <v>-0.48712473127832001</v>
      </c>
    </row>
    <row r="6658" spans="1:5" x14ac:dyDescent="0.25">
      <c r="A6658" s="284">
        <v>33529.156585786797</v>
      </c>
      <c r="B6658" s="284">
        <v>-0.17787866706036001</v>
      </c>
      <c r="C6658" s="284">
        <v>-6.5235553176896E-2</v>
      </c>
      <c r="D6658" s="284">
        <v>-0.15419884336695</v>
      </c>
      <c r="E6658" s="284">
        <v>-0.48713838555644701</v>
      </c>
    </row>
    <row r="6659" spans="1:5" x14ac:dyDescent="0.25">
      <c r="A6659" s="284">
        <v>33533.176670214001</v>
      </c>
      <c r="B6659" s="284">
        <v>-0.79687423019372305</v>
      </c>
      <c r="C6659" s="284">
        <v>-6.5193020830256507E-2</v>
      </c>
      <c r="D6659" s="284">
        <v>-0.15420331532523701</v>
      </c>
      <c r="E6659" s="284">
        <v>-0.48724493164002503</v>
      </c>
    </row>
    <row r="6660" spans="1:5" x14ac:dyDescent="0.25">
      <c r="A6660" s="284">
        <v>33533.356970766697</v>
      </c>
      <c r="B6660" s="284">
        <v>-1.2734253517449401</v>
      </c>
      <c r="C6660" s="284">
        <v>-6.5191113383364904E-2</v>
      </c>
      <c r="D6660" s="284">
        <v>-0.15420351589230599</v>
      </c>
      <c r="E6660" s="284">
        <v>-0.48724971076339602</v>
      </c>
    </row>
    <row r="6661" spans="1:5" x14ac:dyDescent="0.25">
      <c r="A6661" s="284">
        <v>33536.362370397903</v>
      </c>
      <c r="B6661" s="284">
        <v>-8.2059749273244401E-2</v>
      </c>
      <c r="C6661" s="284">
        <v>-6.5159320073977497E-2</v>
      </c>
      <c r="D6661" s="284">
        <v>-0.154206859111093</v>
      </c>
      <c r="E6661" s="284">
        <v>-0.487329373168224</v>
      </c>
    </row>
    <row r="6662" spans="1:5" x14ac:dyDescent="0.25">
      <c r="A6662" s="284">
        <v>33537.689245759299</v>
      </c>
      <c r="B6662" s="284">
        <v>0.199021660912169</v>
      </c>
      <c r="C6662" s="284">
        <v>-6.5145284382528798E-2</v>
      </c>
      <c r="D6662" s="284">
        <v>-0.15420833513264801</v>
      </c>
      <c r="E6662" s="284">
        <v>-0.487364543892642</v>
      </c>
    </row>
    <row r="6663" spans="1:5" x14ac:dyDescent="0.25">
      <c r="A6663" s="284">
        <v>33546.7247065884</v>
      </c>
      <c r="B6663" s="284">
        <v>-0.30864871703487601</v>
      </c>
      <c r="C6663" s="284">
        <v>-6.5049723039255394E-2</v>
      </c>
      <c r="D6663" s="284">
        <v>-0.15421833930534901</v>
      </c>
      <c r="E6663" s="284">
        <v>-0.48760434226334598</v>
      </c>
    </row>
    <row r="6664" spans="1:5" x14ac:dyDescent="0.25">
      <c r="A6664" s="284">
        <v>33550.974365492897</v>
      </c>
      <c r="B6664" s="284">
        <v>0.468783092364844</v>
      </c>
      <c r="C6664" s="284">
        <v>-6.5004787135027803E-2</v>
      </c>
      <c r="D6664" s="284">
        <v>-0.154223023170345</v>
      </c>
      <c r="E6664" s="284">
        <v>-0.48771739736221498</v>
      </c>
    </row>
    <row r="6665" spans="1:5" x14ac:dyDescent="0.25">
      <c r="A6665" s="284">
        <v>33551.126821673701</v>
      </c>
      <c r="B6665" s="284">
        <v>-5.9509987870542999E-2</v>
      </c>
      <c r="C6665" s="284">
        <v>-6.5003175177477404E-2</v>
      </c>
      <c r="D6665" s="284">
        <v>-0.15422319117400701</v>
      </c>
      <c r="E6665" s="284">
        <v>-0.48772145564342001</v>
      </c>
    </row>
    <row r="6666" spans="1:5" x14ac:dyDescent="0.25">
      <c r="A6666" s="284">
        <v>33553.356362417901</v>
      </c>
      <c r="B6666" s="284">
        <v>-0.59454416718245395</v>
      </c>
      <c r="C6666" s="284">
        <v>-6.4979603271220501E-2</v>
      </c>
      <c r="D6666" s="284">
        <v>-0.15422564494431301</v>
      </c>
      <c r="E6666" s="284">
        <v>-0.48778082382983201</v>
      </c>
    </row>
    <row r="6667" spans="1:5" x14ac:dyDescent="0.25">
      <c r="A6667" s="284">
        <v>33555.489602380803</v>
      </c>
      <c r="B6667" s="284">
        <v>-0.16161426146671401</v>
      </c>
      <c r="C6667" s="284">
        <v>-6.4957049771140904E-2</v>
      </c>
      <c r="D6667" s="284">
        <v>-0.15422798339601401</v>
      </c>
      <c r="E6667" s="284">
        <v>-0.48783766273325602</v>
      </c>
    </row>
    <row r="6668" spans="1:5" x14ac:dyDescent="0.25">
      <c r="A6668" s="284">
        <v>33556.995905098498</v>
      </c>
      <c r="B6668" s="284">
        <v>0.48604057262515699</v>
      </c>
      <c r="C6668" s="284">
        <v>-6.4941125934435906E-2</v>
      </c>
      <c r="D6668" s="284">
        <v>-0.15422963460085401</v>
      </c>
      <c r="E6668" s="284">
        <v>-0.487877852480121</v>
      </c>
    </row>
    <row r="6669" spans="1:5" x14ac:dyDescent="0.25">
      <c r="A6669" s="284">
        <v>33557.314931561501</v>
      </c>
      <c r="B6669" s="284">
        <v>0.17824074028949299</v>
      </c>
      <c r="C6669" s="284">
        <v>-6.4937753455337296E-2</v>
      </c>
      <c r="D6669" s="284">
        <v>-0.15422998431677301</v>
      </c>
      <c r="E6669" s="284">
        <v>-0.487886364751692</v>
      </c>
    </row>
    <row r="6670" spans="1:5" x14ac:dyDescent="0.25">
      <c r="A6670" s="284">
        <v>33557.858352019401</v>
      </c>
      <c r="B6670" s="284">
        <v>-6.4932906771486595E-2</v>
      </c>
      <c r="C6670" s="284">
        <v>-6.4932008952583997E-2</v>
      </c>
      <c r="D6670" s="284">
        <v>-0.15423058001276499</v>
      </c>
      <c r="E6670" s="284">
        <v>-0.48790086430909901</v>
      </c>
    </row>
    <row r="6671" spans="1:5" x14ac:dyDescent="0.25">
      <c r="A6671" s="284">
        <v>33559.085975360802</v>
      </c>
      <c r="B6671" s="284">
        <v>0.50740970814262498</v>
      </c>
      <c r="C6671" s="284">
        <v>-6.4919032109356997E-2</v>
      </c>
      <c r="D6671" s="284">
        <v>-0.15423192573004901</v>
      </c>
      <c r="E6671" s="284">
        <v>-0.48793361978389799</v>
      </c>
    </row>
    <row r="6672" spans="1:5" x14ac:dyDescent="0.25">
      <c r="A6672" s="284">
        <v>33559.537420457898</v>
      </c>
      <c r="B6672" s="284">
        <v>-0.260112846749805</v>
      </c>
      <c r="C6672" s="284">
        <v>-6.4914260147492298E-2</v>
      </c>
      <c r="D6672" s="284">
        <v>-0.15423242060290601</v>
      </c>
      <c r="E6672" s="284">
        <v>-0.48794566525256999</v>
      </c>
    </row>
    <row r="6673" spans="1:5" x14ac:dyDescent="0.25">
      <c r="A6673" s="284">
        <v>33563.542515168599</v>
      </c>
      <c r="B6673" s="284">
        <v>-0.53767737593881604</v>
      </c>
      <c r="C6673" s="284">
        <v>-6.4871929384882801E-2</v>
      </c>
      <c r="D6673" s="284">
        <v>-0.154236810976564</v>
      </c>
      <c r="E6673" s="284">
        <v>-0.48805252928360998</v>
      </c>
    </row>
    <row r="6674" spans="1:5" x14ac:dyDescent="0.25">
      <c r="A6674" s="284">
        <v>33564.401015815602</v>
      </c>
      <c r="B6674" s="284">
        <v>-4.7886599325030997E-2</v>
      </c>
      <c r="C6674" s="284">
        <v>-6.4862856341932604E-2</v>
      </c>
      <c r="D6674" s="284">
        <v>-0.15423775206258</v>
      </c>
      <c r="E6674" s="284">
        <v>-0.48807546396030499</v>
      </c>
    </row>
    <row r="6675" spans="1:5" x14ac:dyDescent="0.25">
      <c r="A6675" s="284">
        <v>33566.812595122603</v>
      </c>
      <c r="B6675" s="284">
        <v>0.15865443794289599</v>
      </c>
      <c r="C6675" s="284">
        <v>-6.48373696254059E-2</v>
      </c>
      <c r="D6675" s="284">
        <v>-0.154240395629094</v>
      </c>
      <c r="E6675" s="284">
        <v>-0.48813991866897199</v>
      </c>
    </row>
    <row r="6676" spans="1:5" x14ac:dyDescent="0.25">
      <c r="A6676" s="284">
        <v>33567.013280965999</v>
      </c>
      <c r="B6676" s="284">
        <v>0.11041186531362</v>
      </c>
      <c r="C6676" s="284">
        <v>-6.4835248682011501E-2</v>
      </c>
      <c r="D6676" s="284">
        <v>-0.154240614789173</v>
      </c>
      <c r="E6676" s="284">
        <v>-0.488145284395964</v>
      </c>
    </row>
    <row r="6677" spans="1:5" x14ac:dyDescent="0.25">
      <c r="A6677" s="284">
        <v>33571.595964262902</v>
      </c>
      <c r="B6677" s="284">
        <v>0.10309785291133799</v>
      </c>
      <c r="C6677" s="284">
        <v>-6.4786822498359098E-2</v>
      </c>
      <c r="D6677" s="284">
        <v>-0.15424561228707501</v>
      </c>
      <c r="E6677" s="284">
        <v>-0.48826789113859498</v>
      </c>
    </row>
    <row r="6678" spans="1:5" x14ac:dyDescent="0.25">
      <c r="A6678" s="284">
        <v>33571.972413851603</v>
      </c>
      <c r="B6678" s="284">
        <v>-2.2004448075518799E-2</v>
      </c>
      <c r="C6678" s="284">
        <v>-6.4782845212745105E-2</v>
      </c>
      <c r="D6678" s="284">
        <v>-0.15424602253098599</v>
      </c>
      <c r="E6678" s="284">
        <v>-0.48827796865289402</v>
      </c>
    </row>
    <row r="6679" spans="1:5" x14ac:dyDescent="0.25">
      <c r="A6679" s="284">
        <v>33575.392678544602</v>
      </c>
      <c r="B6679" s="284">
        <v>0.21805825307608101</v>
      </c>
      <c r="C6679" s="284">
        <v>-6.47467092466915E-2</v>
      </c>
      <c r="D6679" s="284">
        <v>-0.15424973901290201</v>
      </c>
      <c r="E6679" s="284">
        <v>-0.48836958643911099</v>
      </c>
    </row>
    <row r="6680" spans="1:5" x14ac:dyDescent="0.25">
      <c r="A6680" s="284">
        <v>33582.053873242803</v>
      </c>
      <c r="B6680" s="284">
        <v>-0.210650378006527</v>
      </c>
      <c r="C6680" s="284">
        <v>-6.4676342021729796E-2</v>
      </c>
      <c r="D6680" s="284">
        <v>-0.15425697313737</v>
      </c>
      <c r="E6680" s="284">
        <v>-0.48854828106488501</v>
      </c>
    </row>
    <row r="6681" spans="1:5" x14ac:dyDescent="0.25">
      <c r="A6681" s="284">
        <v>33585.526302626</v>
      </c>
      <c r="B6681" s="284">
        <v>-0.47395283076268102</v>
      </c>
      <c r="C6681" s="284">
        <v>-6.4639666905034698E-2</v>
      </c>
      <c r="D6681" s="284">
        <v>-0.154260730946643</v>
      </c>
      <c r="E6681" s="284">
        <v>-0.48864154361349699</v>
      </c>
    </row>
    <row r="6682" spans="1:5" x14ac:dyDescent="0.25">
      <c r="A6682" s="284">
        <v>33586.6979746738</v>
      </c>
      <c r="B6682" s="284">
        <v>-0.143119153281102</v>
      </c>
      <c r="C6682" s="284">
        <v>-6.4627292658027705E-2</v>
      </c>
      <c r="D6682" s="284">
        <v>-0.15426198839549701</v>
      </c>
      <c r="E6682" s="284">
        <v>-0.48867306726434201</v>
      </c>
    </row>
    <row r="6683" spans="1:5" x14ac:dyDescent="0.25">
      <c r="A6683" s="284">
        <v>33593.746145561803</v>
      </c>
      <c r="B6683" s="284">
        <v>-0.15704099002358299</v>
      </c>
      <c r="C6683" s="284">
        <v>-6.4552867158805496E-2</v>
      </c>
      <c r="D6683" s="284">
        <v>-0.15426954518878999</v>
      </c>
      <c r="E6683" s="284">
        <v>-0.48886270275528998</v>
      </c>
    </row>
    <row r="6684" spans="1:5" x14ac:dyDescent="0.25">
      <c r="A6684" s="284">
        <v>33603.629865467599</v>
      </c>
      <c r="B6684" s="284">
        <v>-1.00978635289883</v>
      </c>
      <c r="C6684" s="284">
        <v>-6.4448541591297995E-2</v>
      </c>
      <c r="D6684" s="284">
        <v>-0.15428014215493599</v>
      </c>
      <c r="E6684" s="284">
        <v>-0.48912929665945198</v>
      </c>
    </row>
    <row r="6685" spans="1:5" x14ac:dyDescent="0.25">
      <c r="A6685" s="284">
        <v>33610.160192232397</v>
      </c>
      <c r="B6685" s="284">
        <v>-0.23685261814016001</v>
      </c>
      <c r="C6685" s="284">
        <v>-6.4379618286501294E-2</v>
      </c>
      <c r="D6685" s="284">
        <v>-0.154287143734535</v>
      </c>
      <c r="E6685" s="284">
        <v>-0.48930584118269899</v>
      </c>
    </row>
    <row r="6686" spans="1:5" x14ac:dyDescent="0.25">
      <c r="A6686" s="284">
        <v>33612.254620394699</v>
      </c>
      <c r="B6686" s="284">
        <v>-1.3389735985546301</v>
      </c>
      <c r="C6686" s="284">
        <v>-6.43575129745E-2</v>
      </c>
      <c r="D6686" s="284">
        <v>-0.154289389304476</v>
      </c>
      <c r="E6686" s="284">
        <v>-0.48936253092361298</v>
      </c>
    </row>
    <row r="6687" spans="1:5" x14ac:dyDescent="0.25">
      <c r="A6687" s="284">
        <v>33613.007111922001</v>
      </c>
      <c r="B6687" s="284">
        <v>-0.48334193907640899</v>
      </c>
      <c r="C6687" s="284">
        <v>-6.4349571728750707E-2</v>
      </c>
      <c r="D6687" s="284">
        <v>-0.15429019609861</v>
      </c>
      <c r="E6687" s="284">
        <v>-0.489382906607292</v>
      </c>
    </row>
    <row r="6688" spans="1:5" x14ac:dyDescent="0.25">
      <c r="A6688" s="284">
        <v>33613.886851921197</v>
      </c>
      <c r="B6688" s="284">
        <v>-0.56445938740372603</v>
      </c>
      <c r="C6688" s="284">
        <v>-6.4340290087825006E-2</v>
      </c>
      <c r="D6688" s="284">
        <v>-0.15429113932394201</v>
      </c>
      <c r="E6688" s="284">
        <v>-0.48940673327406198</v>
      </c>
    </row>
    <row r="6689" spans="1:5" x14ac:dyDescent="0.25">
      <c r="A6689" s="284">
        <v>33616.460646166001</v>
      </c>
      <c r="B6689" s="284">
        <v>-0.63663055943054003</v>
      </c>
      <c r="C6689" s="284">
        <v>-6.4313135435295002E-2</v>
      </c>
      <c r="D6689" s="284">
        <v>-0.154293898852818</v>
      </c>
      <c r="E6689" s="284">
        <v>-0.48947647472012201</v>
      </c>
    </row>
    <row r="6690" spans="1:5" x14ac:dyDescent="0.25">
      <c r="A6690" s="284">
        <v>33620.932467340303</v>
      </c>
      <c r="B6690" s="284">
        <v>-0.23137874850545101</v>
      </c>
      <c r="C6690" s="284">
        <v>-6.4265960760524599E-2</v>
      </c>
      <c r="D6690" s="284">
        <v>-0.15429864786896699</v>
      </c>
      <c r="E6690" s="284">
        <v>-0.48959780964079302</v>
      </c>
    </row>
    <row r="6691" spans="1:5" x14ac:dyDescent="0.25">
      <c r="A6691" s="284">
        <v>33623.475515459802</v>
      </c>
      <c r="B6691" s="284">
        <v>-0.14413388542223701</v>
      </c>
      <c r="C6691" s="284">
        <v>-6.4239136636317196E-2</v>
      </c>
      <c r="D6691" s="284">
        <v>-0.154301332594413</v>
      </c>
      <c r="E6691" s="284">
        <v>-0.48966684356849999</v>
      </c>
    </row>
    <row r="6692" spans="1:5" x14ac:dyDescent="0.25">
      <c r="A6692" s="284">
        <v>33628.142272883997</v>
      </c>
      <c r="B6692" s="284">
        <v>-0.67814001186522499</v>
      </c>
      <c r="C6692" s="284">
        <v>-6.41899202265446E-2</v>
      </c>
      <c r="D6692" s="284">
        <v>-0.154306259344447</v>
      </c>
      <c r="E6692" s="284">
        <v>-0.48979363593334402</v>
      </c>
    </row>
    <row r="6693" spans="1:5" x14ac:dyDescent="0.25">
      <c r="A6693" s="284">
        <v>33628.194455046003</v>
      </c>
      <c r="B6693" s="284">
        <v>-0.69168754577345604</v>
      </c>
      <c r="C6693" s="284">
        <v>-6.41893699202324E-2</v>
      </c>
      <c r="D6693" s="284">
        <v>-0.154306314433762</v>
      </c>
      <c r="E6693" s="284">
        <v>-0.48979505501110299</v>
      </c>
    </row>
    <row r="6694" spans="1:5" x14ac:dyDescent="0.25">
      <c r="A6694" s="284">
        <v>33630.750519390502</v>
      </c>
      <c r="B6694" s="284">
        <v>-0.160028302187609</v>
      </c>
      <c r="C6694" s="284">
        <v>-6.4162413997235906E-2</v>
      </c>
      <c r="D6694" s="284">
        <v>-0.15430901290058799</v>
      </c>
      <c r="E6694" s="284">
        <v>-0.48986460310349</v>
      </c>
    </row>
    <row r="6695" spans="1:5" x14ac:dyDescent="0.25">
      <c r="A6695" s="284">
        <v>33635.818177146299</v>
      </c>
      <c r="B6695" s="284">
        <v>-5.2400860239731901E-2</v>
      </c>
      <c r="C6695" s="284">
        <v>-6.41089841787498E-2</v>
      </c>
      <c r="D6695" s="284">
        <v>-0.15431436288576</v>
      </c>
      <c r="E6695" s="284">
        <v>-0.49000260096114301</v>
      </c>
    </row>
    <row r="6696" spans="1:5" x14ac:dyDescent="0.25">
      <c r="A6696" s="284">
        <v>33645.559477656097</v>
      </c>
      <c r="B6696" s="284">
        <v>-0.45462414278597502</v>
      </c>
      <c r="C6696" s="284">
        <v>-6.4006299335078801E-2</v>
      </c>
      <c r="D6696" s="284">
        <v>-0.15432453797043499</v>
      </c>
      <c r="E6696" s="284">
        <v>-0.49026843580124602</v>
      </c>
    </row>
    <row r="6697" spans="1:5" x14ac:dyDescent="0.25">
      <c r="A6697" s="284">
        <v>33646.191809866301</v>
      </c>
      <c r="B6697" s="284">
        <v>-0.40386854621729001</v>
      </c>
      <c r="C6697" s="284">
        <v>-6.3999635646599606E-2</v>
      </c>
      <c r="D6697" s="284">
        <v>-0.154325196607243</v>
      </c>
      <c r="E6697" s="284">
        <v>-0.49028571669390197</v>
      </c>
    </row>
    <row r="6698" spans="1:5" x14ac:dyDescent="0.25">
      <c r="A6698" s="284">
        <v>33646.566754579202</v>
      </c>
      <c r="B6698" s="284">
        <v>-0.28558439343678899</v>
      </c>
      <c r="C6698" s="284">
        <v>-6.39956846943118E-2</v>
      </c>
      <c r="D6698" s="284">
        <v>-0.154325587149405</v>
      </c>
      <c r="E6698" s="284">
        <v>-0.49029596492473598</v>
      </c>
    </row>
    <row r="6699" spans="1:5" x14ac:dyDescent="0.25">
      <c r="A6699" s="284">
        <v>33650.792414864103</v>
      </c>
      <c r="B6699" s="284">
        <v>-1.3666115377268599</v>
      </c>
      <c r="C6699" s="284">
        <v>-6.3951157110389498E-2</v>
      </c>
      <c r="D6699" s="284">
        <v>-0.154329988594336</v>
      </c>
      <c r="E6699" s="284">
        <v>-0.490411537283032</v>
      </c>
    </row>
    <row r="6700" spans="1:5" x14ac:dyDescent="0.25">
      <c r="A6700" s="284">
        <v>33653.703659311497</v>
      </c>
      <c r="B6700" s="284">
        <v>9.0355208060244302E-2</v>
      </c>
      <c r="C6700" s="284">
        <v>-6.3920480086513506E-2</v>
      </c>
      <c r="D6700" s="284">
        <v>-0.15433302094460799</v>
      </c>
      <c r="E6700" s="284">
        <v>-0.49049123922524501</v>
      </c>
    </row>
    <row r="6701" spans="1:5" x14ac:dyDescent="0.25">
      <c r="A6701" s="284">
        <v>33664.697549306402</v>
      </c>
      <c r="B6701" s="284">
        <v>0.114791039864048</v>
      </c>
      <c r="C6701" s="284">
        <v>-6.3804671302276406E-2</v>
      </c>
      <c r="D6701" s="284">
        <v>-0.154344472173084</v>
      </c>
      <c r="E6701" s="284">
        <v>-0.49079281083389398</v>
      </c>
    </row>
    <row r="6702" spans="1:5" x14ac:dyDescent="0.25">
      <c r="A6702" s="284">
        <v>33667.163832528699</v>
      </c>
      <c r="B6702" s="284">
        <v>-0.142839046578247</v>
      </c>
      <c r="C6702" s="284">
        <v>-6.3778698226542696E-2</v>
      </c>
      <c r="D6702" s="284">
        <v>-0.154347041052041</v>
      </c>
      <c r="E6702" s="284">
        <v>-0.490860582290988</v>
      </c>
    </row>
    <row r="6703" spans="1:5" x14ac:dyDescent="0.25">
      <c r="A6703" s="284">
        <v>33672.025734954099</v>
      </c>
      <c r="B6703" s="284">
        <v>-0.53404240879818499</v>
      </c>
      <c r="C6703" s="284">
        <v>-6.3727504369857302E-2</v>
      </c>
      <c r="D6703" s="284">
        <v>-0.15435207879690699</v>
      </c>
      <c r="E6703" s="284">
        <v>-0.49099433149299898</v>
      </c>
    </row>
    <row r="6704" spans="1:5" x14ac:dyDescent="0.25">
      <c r="A6704" s="284">
        <v>33675.8560160036</v>
      </c>
      <c r="B6704" s="284">
        <v>-0.14954621507291499</v>
      </c>
      <c r="C6704" s="284">
        <v>-6.3687177508225404E-2</v>
      </c>
      <c r="D6704" s="284">
        <v>-0.15435602539806101</v>
      </c>
      <c r="E6704" s="284">
        <v>-0.491099901016123</v>
      </c>
    </row>
    <row r="6705" spans="1:5" x14ac:dyDescent="0.25">
      <c r="A6705" s="284">
        <v>33681.711221565798</v>
      </c>
      <c r="B6705" s="284">
        <v>-0.153309809386937</v>
      </c>
      <c r="C6705" s="284">
        <v>-6.3625544303871698E-2</v>
      </c>
      <c r="D6705" s="284">
        <v>-0.154362023658769</v>
      </c>
      <c r="E6705" s="284">
        <v>-0.49126132042040299</v>
      </c>
    </row>
    <row r="6706" spans="1:5" x14ac:dyDescent="0.25">
      <c r="A6706" s="284">
        <v>33682.4128167819</v>
      </c>
      <c r="B6706" s="284">
        <v>0.36558686405527802</v>
      </c>
      <c r="C6706" s="284">
        <v>-6.3618160064458099E-2</v>
      </c>
      <c r="D6706" s="284">
        <v>-0.154362742395451</v>
      </c>
      <c r="E6706" s="284">
        <v>-0.49128068699997501</v>
      </c>
    </row>
    <row r="6707" spans="1:5" x14ac:dyDescent="0.25">
      <c r="A6707" s="284">
        <v>33686.370170579903</v>
      </c>
      <c r="B6707" s="284">
        <v>-0.335985601731215</v>
      </c>
      <c r="C6707" s="284">
        <v>-6.3576512880410302E-2</v>
      </c>
      <c r="D6707" s="284">
        <v>-0.15436679643583201</v>
      </c>
      <c r="E6707" s="284">
        <v>-0.49138999857038801</v>
      </c>
    </row>
    <row r="6708" spans="1:5" x14ac:dyDescent="0.25">
      <c r="A6708" s="284">
        <v>33688.943302539497</v>
      </c>
      <c r="B6708" s="284">
        <v>-0.34033695504143102</v>
      </c>
      <c r="C6708" s="284">
        <v>-6.3549436687108996E-2</v>
      </c>
      <c r="D6708" s="284">
        <v>-0.15436943243488699</v>
      </c>
      <c r="E6708" s="284">
        <v>-0.49146114134938002</v>
      </c>
    </row>
    <row r="6709" spans="1:5" x14ac:dyDescent="0.25">
      <c r="A6709" s="284">
        <v>33693.334686668299</v>
      </c>
      <c r="B6709" s="284">
        <v>0.157101710213015</v>
      </c>
      <c r="C6709" s="284">
        <v>-6.3503233400950099E-2</v>
      </c>
      <c r="D6709" s="284">
        <v>-0.15437390651498301</v>
      </c>
      <c r="E6709" s="284">
        <v>-0.49158267647710602</v>
      </c>
    </row>
    <row r="6710" spans="1:5" x14ac:dyDescent="0.25">
      <c r="A6710" s="284">
        <v>33694.173943768597</v>
      </c>
      <c r="B6710" s="284">
        <v>-0.75137274621685002</v>
      </c>
      <c r="C6710" s="284">
        <v>-6.3494404710196697E-2</v>
      </c>
      <c r="D6710" s="284">
        <v>-0.15437475484966801</v>
      </c>
      <c r="E6710" s="284">
        <v>-0.49160591701309098</v>
      </c>
    </row>
    <row r="6711" spans="1:5" x14ac:dyDescent="0.25">
      <c r="A6711" s="284">
        <v>33696.777799936099</v>
      </c>
      <c r="B6711" s="284">
        <v>-0.262290013902167</v>
      </c>
      <c r="C6711" s="284">
        <v>-6.3467013055291205E-2</v>
      </c>
      <c r="D6711" s="284">
        <v>-0.15437738686969901</v>
      </c>
      <c r="E6711" s="284">
        <v>-0.49167806618455301</v>
      </c>
    </row>
    <row r="6712" spans="1:5" x14ac:dyDescent="0.25">
      <c r="A6712" s="284">
        <v>33697.428883070803</v>
      </c>
      <c r="B6712" s="284">
        <v>0.17839879708654299</v>
      </c>
      <c r="C6712" s="284">
        <v>-6.3460164024074894E-2</v>
      </c>
      <c r="D6712" s="284">
        <v>-0.154378044995088</v>
      </c>
      <c r="E6712" s="284">
        <v>-0.49169611939640101</v>
      </c>
    </row>
    <row r="6713" spans="1:5" x14ac:dyDescent="0.25">
      <c r="A6713" s="284">
        <v>33699.467372064697</v>
      </c>
      <c r="B6713" s="284">
        <v>-0.39535218008320799</v>
      </c>
      <c r="C6713" s="284">
        <v>-6.3438722439245296E-2</v>
      </c>
      <c r="D6713" s="284">
        <v>-0.154380105532814</v>
      </c>
      <c r="E6713" s="284">
        <v>-0.49175264537924601</v>
      </c>
    </row>
    <row r="6714" spans="1:5" x14ac:dyDescent="0.25">
      <c r="A6714" s="284">
        <v>33707.3643143929</v>
      </c>
      <c r="B6714" s="284">
        <v>-1.1751597340490401</v>
      </c>
      <c r="C6714" s="284">
        <v>-6.3355675484832605E-2</v>
      </c>
      <c r="D6714" s="284">
        <v>-0.15438808789015701</v>
      </c>
      <c r="E6714" s="284">
        <v>-0.49197194298496599</v>
      </c>
    </row>
    <row r="6715" spans="1:5" x14ac:dyDescent="0.25">
      <c r="A6715" s="284">
        <v>33711.266317298898</v>
      </c>
      <c r="B6715" s="284">
        <v>0.40691745309273702</v>
      </c>
      <c r="C6715" s="284">
        <v>-6.3314649606508802E-2</v>
      </c>
      <c r="D6715" s="284">
        <v>-0.15439203209796001</v>
      </c>
      <c r="E6715" s="284">
        <v>-0.49208048047228398</v>
      </c>
    </row>
    <row r="6716" spans="1:5" x14ac:dyDescent="0.25">
      <c r="A6716" s="284">
        <v>33723.481143708697</v>
      </c>
      <c r="B6716" s="284">
        <v>-3.4907350968582697E-2</v>
      </c>
      <c r="C6716" s="284">
        <v>-6.3186263426974199E-2</v>
      </c>
      <c r="D6716" s="284">
        <v>-0.154404360191704</v>
      </c>
      <c r="E6716" s="284">
        <v>-0.49242108972880899</v>
      </c>
    </row>
    <row r="6717" spans="1:5" x14ac:dyDescent="0.25">
      <c r="A6717" s="284">
        <v>33733.888404689897</v>
      </c>
      <c r="B6717" s="284">
        <v>-0.25846356863902198</v>
      </c>
      <c r="C6717" s="284">
        <v>-6.3076924604082402E-2</v>
      </c>
      <c r="D6717" s="284">
        <v>-0.154414726154666</v>
      </c>
      <c r="E6717" s="284">
        <v>-0.49271211948489702</v>
      </c>
    </row>
    <row r="6718" spans="1:5" x14ac:dyDescent="0.25">
      <c r="A6718" s="284">
        <v>33735.560623008198</v>
      </c>
      <c r="B6718" s="284">
        <v>0.111323025269172</v>
      </c>
      <c r="C6718" s="284">
        <v>-6.30593604603953E-2</v>
      </c>
      <c r="D6718" s="284">
        <v>-0.15441639173729901</v>
      </c>
      <c r="E6718" s="284">
        <v>-0.49275896353503901</v>
      </c>
    </row>
    <row r="6719" spans="1:5" x14ac:dyDescent="0.25">
      <c r="A6719" s="284">
        <v>33736.884389487801</v>
      </c>
      <c r="B6719" s="284">
        <v>-0.14326334195382501</v>
      </c>
      <c r="C6719" s="284">
        <v>-6.3045457109447506E-2</v>
      </c>
      <c r="D6719" s="284">
        <v>-0.15441771025081799</v>
      </c>
      <c r="E6719" s="284">
        <v>-0.49279604636248298</v>
      </c>
    </row>
    <row r="6720" spans="1:5" x14ac:dyDescent="0.25">
      <c r="A6720" s="284">
        <v>33745.422148557896</v>
      </c>
      <c r="B6720" s="284">
        <v>-0.63770251816066503</v>
      </c>
      <c r="C6720" s="284">
        <v>-6.2955804189224807E-2</v>
      </c>
      <c r="D6720" s="284">
        <v>-0.15442618047503601</v>
      </c>
      <c r="E6720" s="284">
        <v>-0.49303560142956798</v>
      </c>
    </row>
    <row r="6721" spans="1:5" x14ac:dyDescent="0.25">
      <c r="A6721" s="284">
        <v>33748.046221136603</v>
      </c>
      <c r="B6721" s="284">
        <v>-1.70329336787289E-2</v>
      </c>
      <c r="C6721" s="284">
        <v>-6.2928255083488593E-2</v>
      </c>
      <c r="D6721" s="284">
        <v>-0.15442875692211999</v>
      </c>
      <c r="E6721" s="284">
        <v>-0.49310942115791601</v>
      </c>
    </row>
    <row r="6722" spans="1:5" x14ac:dyDescent="0.25">
      <c r="A6722" s="284">
        <v>33768.865945989099</v>
      </c>
      <c r="B6722" s="284">
        <v>0.36143796717469401</v>
      </c>
      <c r="C6722" s="284">
        <v>-6.2709784150221701E-2</v>
      </c>
      <c r="D6722" s="284">
        <v>-0.15444919878025401</v>
      </c>
      <c r="E6722" s="284">
        <v>-0.49369646516850502</v>
      </c>
    </row>
    <row r="6723" spans="1:5" x14ac:dyDescent="0.25">
      <c r="A6723" s="284">
        <v>33769.3073116675</v>
      </c>
      <c r="B6723" s="284">
        <v>0.17876340061884199</v>
      </c>
      <c r="C6723" s="284">
        <v>-6.2705154980897307E-2</v>
      </c>
      <c r="D6723" s="284">
        <v>-0.15444963213538501</v>
      </c>
      <c r="E6723" s="284">
        <v>-0.49370894517108899</v>
      </c>
    </row>
    <row r="6724" spans="1:5" x14ac:dyDescent="0.25">
      <c r="A6724" s="284">
        <v>33772.192027475299</v>
      </c>
      <c r="B6724" s="284">
        <v>-0.15040289350376501</v>
      </c>
      <c r="C6724" s="284">
        <v>-6.26748992992915E-2</v>
      </c>
      <c r="D6724" s="284">
        <v>-0.154452457389777</v>
      </c>
      <c r="E6724" s="284">
        <v>-0.49379057593395798</v>
      </c>
    </row>
    <row r="6725" spans="1:5" x14ac:dyDescent="0.25">
      <c r="A6725" s="284">
        <v>33772.782599790698</v>
      </c>
      <c r="B6725" s="284">
        <v>-0.15748982973595699</v>
      </c>
      <c r="C6725" s="284">
        <v>-6.2668705716332304E-2</v>
      </c>
      <c r="D6725" s="284">
        <v>-0.15445303104192101</v>
      </c>
      <c r="E6725" s="284">
        <v>-0.49380729640104398</v>
      </c>
    </row>
    <row r="6726" spans="1:5" x14ac:dyDescent="0.25">
      <c r="A6726" s="284">
        <v>33784.984662618903</v>
      </c>
      <c r="B6726" s="284">
        <v>-0.79349268737968204</v>
      </c>
      <c r="C6726" s="284">
        <v>-6.2540771495218903E-2</v>
      </c>
      <c r="D6726" s="284">
        <v>-0.154464861730196</v>
      </c>
      <c r="E6726" s="284">
        <v>-0.494153350155555</v>
      </c>
    </row>
    <row r="6727" spans="1:5" x14ac:dyDescent="0.25">
      <c r="A6727" s="284">
        <v>33785.150186502004</v>
      </c>
      <c r="B6727" s="284">
        <v>-0.53826300318364795</v>
      </c>
      <c r="C6727" s="284">
        <v>-6.2539036494530603E-2</v>
      </c>
      <c r="D6727" s="284">
        <v>-0.154465021840266</v>
      </c>
      <c r="E6727" s="284">
        <v>-0.49415805263858198</v>
      </c>
    </row>
    <row r="6728" spans="1:5" x14ac:dyDescent="0.25">
      <c r="A6728" s="284">
        <v>33788.009889835201</v>
      </c>
      <c r="B6728" s="284">
        <v>-0.54509977891010797</v>
      </c>
      <c r="C6728" s="284">
        <v>-6.2509064986071006E-2</v>
      </c>
      <c r="D6728" s="284">
        <v>-0.15446777779080201</v>
      </c>
      <c r="E6728" s="284">
        <v>-0.49423933026974498</v>
      </c>
    </row>
    <row r="6729" spans="1:5" x14ac:dyDescent="0.25">
      <c r="A6729" s="284">
        <v>33794.7682338179</v>
      </c>
      <c r="B6729" s="284">
        <v>-0.293537878101158</v>
      </c>
      <c r="C6729" s="284">
        <v>-6.2438241425532601E-2</v>
      </c>
      <c r="D6729" s="284">
        <v>-0.15447428573062</v>
      </c>
      <c r="E6729" s="284">
        <v>-0.49443168353865402</v>
      </c>
    </row>
    <row r="6730" spans="1:5" x14ac:dyDescent="0.25">
      <c r="A6730" s="284">
        <v>33797.8943678625</v>
      </c>
      <c r="B6730" s="284">
        <v>-0.13398690445890499</v>
      </c>
      <c r="C6730" s="284">
        <v>-6.2405488953286702E-2</v>
      </c>
      <c r="D6730" s="284">
        <v>-0.154477284742778</v>
      </c>
      <c r="E6730" s="284">
        <v>-0.49452076497317199</v>
      </c>
    </row>
    <row r="6731" spans="1:5" x14ac:dyDescent="0.25">
      <c r="A6731" s="284">
        <v>33799.391263477701</v>
      </c>
      <c r="B6731" s="284">
        <v>-0.1716724487272</v>
      </c>
      <c r="C6731" s="284">
        <v>-6.23898078462694E-2</v>
      </c>
      <c r="D6731" s="284">
        <v>-0.15447871927871201</v>
      </c>
      <c r="E6731" s="284">
        <v>-0.49456345245688399</v>
      </c>
    </row>
    <row r="6732" spans="1:5" x14ac:dyDescent="0.25">
      <c r="A6732" s="284">
        <v>33800.3114210645</v>
      </c>
      <c r="B6732" s="284">
        <v>-1.1634063307326701</v>
      </c>
      <c r="C6732" s="284">
        <v>-6.2380168553226902E-2</v>
      </c>
      <c r="D6732" s="284">
        <v>-0.154479599450597</v>
      </c>
      <c r="E6732" s="284">
        <v>-0.494589701982039</v>
      </c>
    </row>
    <row r="6733" spans="1:5" x14ac:dyDescent="0.25">
      <c r="A6733" s="284">
        <v>33808.726451280898</v>
      </c>
      <c r="B6733" s="284">
        <v>0.232526205229977</v>
      </c>
      <c r="C6733" s="284">
        <v>-6.2292035175168799E-2</v>
      </c>
      <c r="D6733" s="284">
        <v>-0.15448763232165</v>
      </c>
      <c r="E6733" s="284">
        <v>-0.49483011014832101</v>
      </c>
    </row>
    <row r="6734" spans="1:5" x14ac:dyDescent="0.25">
      <c r="A6734" s="284">
        <v>33810.1756699291</v>
      </c>
      <c r="B6734" s="284">
        <v>-0.45626657806848703</v>
      </c>
      <c r="C6734" s="284">
        <v>-6.2276860445035297E-2</v>
      </c>
      <c r="D6734" s="284">
        <v>-0.15448901408964699</v>
      </c>
      <c r="E6734" s="284">
        <v>-0.49487158363061201</v>
      </c>
    </row>
    <row r="6735" spans="1:5" x14ac:dyDescent="0.25">
      <c r="A6735" s="284">
        <v>33817.931271564499</v>
      </c>
      <c r="B6735" s="284">
        <v>0.30672388436079301</v>
      </c>
      <c r="C6735" s="284">
        <v>-6.2195666470954702E-2</v>
      </c>
      <c r="D6735" s="284">
        <v>-0.154496375504063</v>
      </c>
      <c r="E6735" s="284">
        <v>-0.49509365931239802</v>
      </c>
    </row>
    <row r="6736" spans="1:5" x14ac:dyDescent="0.25">
      <c r="A6736" s="284">
        <v>33819.675019941002</v>
      </c>
      <c r="B6736" s="284">
        <v>-0.114093057381681</v>
      </c>
      <c r="C6736" s="284">
        <v>-6.2177414825334301E-2</v>
      </c>
      <c r="D6736" s="284">
        <v>-0.154498026847771</v>
      </c>
      <c r="E6736" s="284">
        <v>-0.49514367784414298</v>
      </c>
    </row>
    <row r="6737" spans="1:5" x14ac:dyDescent="0.25">
      <c r="A6737" s="284">
        <v>33820.269847371099</v>
      </c>
      <c r="B6737" s="284">
        <v>1.28089213193385</v>
      </c>
      <c r="C6737" s="284">
        <v>-6.21711891391429E-2</v>
      </c>
      <c r="D6737" s="284">
        <v>-0.15449858929593999</v>
      </c>
      <c r="E6737" s="284">
        <v>-0.49516074016522899</v>
      </c>
    </row>
    <row r="6738" spans="1:5" x14ac:dyDescent="0.25">
      <c r="A6738" s="284">
        <v>33825.275574359599</v>
      </c>
      <c r="B6738" s="284">
        <v>-0.625883888951828</v>
      </c>
      <c r="C6738" s="284">
        <v>-6.2118807827997599E-2</v>
      </c>
      <c r="D6738" s="284">
        <v>-0.15450331399466499</v>
      </c>
      <c r="E6738" s="284">
        <v>-0.49530442155927901</v>
      </c>
    </row>
    <row r="6739" spans="1:5" x14ac:dyDescent="0.25">
      <c r="A6739" s="284">
        <v>33830.287526495304</v>
      </c>
      <c r="B6739" s="284">
        <v>-0.55077116676416304</v>
      </c>
      <c r="C6739" s="284">
        <v>-6.2066374470006201E-2</v>
      </c>
      <c r="D6739" s="284">
        <v>-0.15450802566285299</v>
      </c>
      <c r="E6739" s="284">
        <v>-0.49544850547029201</v>
      </c>
    </row>
    <row r="6740" spans="1:5" x14ac:dyDescent="0.25">
      <c r="A6740" s="284">
        <v>33830.337555953403</v>
      </c>
      <c r="B6740" s="284">
        <v>7.0467687392405901E-2</v>
      </c>
      <c r="C6740" s="284">
        <v>-6.2065851078637699E-2</v>
      </c>
      <c r="D6740" s="284">
        <v>-0.15450807252272</v>
      </c>
      <c r="E6740" s="284">
        <v>-0.49544994471437598</v>
      </c>
    </row>
    <row r="6741" spans="1:5" x14ac:dyDescent="0.25">
      <c r="A6741" s="284">
        <v>33835.177556019502</v>
      </c>
      <c r="B6741" s="284">
        <v>-0.32081658928101398</v>
      </c>
      <c r="C6741" s="284">
        <v>-6.2015216625380801E-2</v>
      </c>
      <c r="D6741" s="284">
        <v>-0.15451260588704699</v>
      </c>
      <c r="E6741" s="284">
        <v>-0.49558927427243699</v>
      </c>
    </row>
    <row r="6742" spans="1:5" x14ac:dyDescent="0.25">
      <c r="A6742" s="284">
        <v>33836.550346684598</v>
      </c>
      <c r="B6742" s="284">
        <v>-0.209741769243521</v>
      </c>
      <c r="C6742" s="284">
        <v>-6.20008549510392E-2</v>
      </c>
      <c r="D6742" s="284">
        <v>-0.15451389170525801</v>
      </c>
      <c r="E6742" s="284">
        <v>-0.49562882632678101</v>
      </c>
    </row>
    <row r="6743" spans="1:5" x14ac:dyDescent="0.25">
      <c r="A6743" s="284">
        <v>33836.90269974</v>
      </c>
      <c r="B6743" s="284">
        <v>-9.6230393099128203E-2</v>
      </c>
      <c r="C6743" s="284">
        <v>-6.1997168751851101E-2</v>
      </c>
      <c r="D6743" s="284">
        <v>-0.15451422173516499</v>
      </c>
      <c r="E6743" s="284">
        <v>-0.49563898480827601</v>
      </c>
    </row>
    <row r="6744" spans="1:5" x14ac:dyDescent="0.25">
      <c r="A6744" s="284">
        <v>33847.145918918701</v>
      </c>
      <c r="B6744" s="284">
        <v>-0.40967686877071402</v>
      </c>
      <c r="C6744" s="284">
        <v>-6.1890064553072201E-2</v>
      </c>
      <c r="D6744" s="284">
        <v>-0.154523792713055</v>
      </c>
      <c r="E6744" s="284">
        <v>-0.49593459506040899</v>
      </c>
    </row>
    <row r="6745" spans="1:5" x14ac:dyDescent="0.25">
      <c r="A6745" s="284">
        <v>33849.468391550799</v>
      </c>
      <c r="B6745" s="284">
        <v>-0.236352244940086</v>
      </c>
      <c r="C6745" s="284">
        <v>-6.18657861808165E-2</v>
      </c>
      <c r="D6745" s="284">
        <v>-0.15452594466085501</v>
      </c>
      <c r="E6745" s="284">
        <v>-0.49600173424361998</v>
      </c>
    </row>
    <row r="6746" spans="1:5" x14ac:dyDescent="0.25">
      <c r="A6746" s="284">
        <v>33850.432879665103</v>
      </c>
      <c r="B6746" s="284">
        <v>-0.143159724045683</v>
      </c>
      <c r="C6746" s="284">
        <v>-6.1855703736291498E-2</v>
      </c>
      <c r="D6746" s="284">
        <v>-0.15452683833255901</v>
      </c>
      <c r="E6746" s="284">
        <v>-0.49602963011419998</v>
      </c>
    </row>
    <row r="6747" spans="1:5" x14ac:dyDescent="0.25">
      <c r="A6747" s="284">
        <v>33852.9146552081</v>
      </c>
      <c r="B6747" s="284">
        <v>0.42731848627353097</v>
      </c>
      <c r="C6747" s="284">
        <v>-6.1829767347383102E-2</v>
      </c>
      <c r="D6747" s="284">
        <v>-0.15452913788663999</v>
      </c>
      <c r="E6747" s="284">
        <v>-0.49610143778889998</v>
      </c>
    </row>
    <row r="6748" spans="1:5" x14ac:dyDescent="0.25">
      <c r="A6748" s="284">
        <v>33857.453659967898</v>
      </c>
      <c r="B6748" s="284">
        <v>-0.266094266265893</v>
      </c>
      <c r="C6748" s="284">
        <v>-6.1782331392492999E-2</v>
      </c>
      <c r="D6748" s="284">
        <v>-0.154533343620293</v>
      </c>
      <c r="E6748" s="284">
        <v>-0.49623289722430303</v>
      </c>
    </row>
    <row r="6749" spans="1:5" x14ac:dyDescent="0.25">
      <c r="A6749" s="284">
        <v>33859.986645133999</v>
      </c>
      <c r="B6749" s="284">
        <v>0.186548635456463</v>
      </c>
      <c r="C6749" s="284">
        <v>-6.1755865488900101E-2</v>
      </c>
      <c r="D6749" s="284">
        <v>-0.154535690623991</v>
      </c>
      <c r="E6749" s="284">
        <v>-0.49630632551864901</v>
      </c>
    </row>
    <row r="6750" spans="1:5" x14ac:dyDescent="0.25">
      <c r="A6750" s="284">
        <v>33860.404139299797</v>
      </c>
      <c r="B6750" s="284">
        <v>-0.28584085444864898</v>
      </c>
      <c r="C6750" s="284">
        <v>-6.1751504069160898E-2</v>
      </c>
      <c r="D6750" s="284">
        <v>-0.154536077464137</v>
      </c>
      <c r="E6750" s="284">
        <v>-0.49631843299151801</v>
      </c>
    </row>
    <row r="6751" spans="1:5" x14ac:dyDescent="0.25">
      <c r="A6751" s="284">
        <v>33862.696848764601</v>
      </c>
      <c r="B6751" s="284">
        <v>-0.77561630543527804</v>
      </c>
      <c r="C6751" s="284">
        <v>-6.1727552912147099E-2</v>
      </c>
      <c r="D6751" s="284">
        <v>-0.154538200228863</v>
      </c>
      <c r="E6751" s="284">
        <v>-0.49638494717937098</v>
      </c>
    </row>
    <row r="6752" spans="1:5" x14ac:dyDescent="0.25">
      <c r="A6752" s="284">
        <v>33865.293304853498</v>
      </c>
      <c r="B6752" s="284">
        <v>-1.0442833771011999</v>
      </c>
      <c r="C6752" s="284">
        <v>-6.17004286173247E-2</v>
      </c>
      <c r="D6752" s="284">
        <v>-0.15454059094033601</v>
      </c>
      <c r="E6752" s="284">
        <v>-0.49646032952985503</v>
      </c>
    </row>
    <row r="6753" spans="1:5" x14ac:dyDescent="0.25">
      <c r="A6753" s="284">
        <v>33866.898495156704</v>
      </c>
      <c r="B6753" s="284">
        <v>-0.661635362762514</v>
      </c>
      <c r="C6753" s="284">
        <v>-6.1683662501803301E-2</v>
      </c>
      <c r="D6753" s="284">
        <v>-0.154542066309593</v>
      </c>
      <c r="E6753" s="284">
        <v>-0.49650694721953298</v>
      </c>
    </row>
    <row r="6754" spans="1:5" x14ac:dyDescent="0.25">
      <c r="A6754" s="284">
        <v>33873.7582020681</v>
      </c>
      <c r="B6754" s="284">
        <v>2.4396763953443901</v>
      </c>
      <c r="C6754" s="284">
        <v>-6.1612026245900398E-2</v>
      </c>
      <c r="D6754" s="284">
        <v>-0.154548354784972</v>
      </c>
      <c r="E6754" s="284">
        <v>-0.49670642411424198</v>
      </c>
    </row>
    <row r="6755" spans="1:5" x14ac:dyDescent="0.25">
      <c r="A6755" s="284">
        <v>33875.088105069903</v>
      </c>
      <c r="B6755" s="284">
        <v>-2.4002954100332801E-2</v>
      </c>
      <c r="C6755" s="284">
        <v>-6.1598141670597698E-2</v>
      </c>
      <c r="D6755" s="284">
        <v>-0.15454957215618301</v>
      </c>
      <c r="E6755" s="284">
        <v>-0.49674513364262901</v>
      </c>
    </row>
    <row r="6756" spans="1:5" x14ac:dyDescent="0.25">
      <c r="A6756" s="284">
        <v>33878.414252796603</v>
      </c>
      <c r="B6756" s="284">
        <v>-0.154109837294159</v>
      </c>
      <c r="C6756" s="284">
        <v>-6.15634157180159E-2</v>
      </c>
      <c r="D6756" s="284">
        <v>-0.15455261013136201</v>
      </c>
      <c r="E6756" s="284">
        <v>-0.49684204761704098</v>
      </c>
    </row>
    <row r="6757" spans="1:5" x14ac:dyDescent="0.25">
      <c r="A6757" s="284">
        <v>33887.345150102199</v>
      </c>
      <c r="B6757" s="284">
        <v>-0.16656520082059001</v>
      </c>
      <c r="C6757" s="284">
        <v>-6.1470203545029203E-2</v>
      </c>
      <c r="D6757" s="284">
        <v>-0.15456073422991601</v>
      </c>
      <c r="E6757" s="284">
        <v>-0.49710259209924301</v>
      </c>
    </row>
    <row r="6758" spans="1:5" x14ac:dyDescent="0.25">
      <c r="A6758" s="284">
        <v>33888.145740730099</v>
      </c>
      <c r="B6758" s="284">
        <v>-0.21096433407937801</v>
      </c>
      <c r="C6758" s="284">
        <v>-6.1461849614707E-2</v>
      </c>
      <c r="D6758" s="284">
        <v>-0.15456146249684599</v>
      </c>
      <c r="E6758" s="284">
        <v>-0.49712597128291203</v>
      </c>
    </row>
    <row r="6759" spans="1:5" x14ac:dyDescent="0.25">
      <c r="A6759" s="284">
        <v>33893.526228359297</v>
      </c>
      <c r="B6759" s="284">
        <v>-0.93666370519873698</v>
      </c>
      <c r="C6759" s="284">
        <v>-6.14057138296632E-2</v>
      </c>
      <c r="D6759" s="284">
        <v>-0.15456632718440699</v>
      </c>
      <c r="E6759" s="284">
        <v>-0.49728326937732698</v>
      </c>
    </row>
    <row r="6760" spans="1:5" x14ac:dyDescent="0.25">
      <c r="A6760" s="284">
        <v>33895.245319244197</v>
      </c>
      <c r="B6760" s="284">
        <v>0.36371928738356801</v>
      </c>
      <c r="C6760" s="284">
        <v>-6.1387781103628303E-2</v>
      </c>
      <c r="D6760" s="284">
        <v>-0.15456787730827901</v>
      </c>
      <c r="E6760" s="284">
        <v>-0.49733358840118003</v>
      </c>
    </row>
    <row r="6761" spans="1:5" x14ac:dyDescent="0.25">
      <c r="A6761" s="284">
        <v>33900.124883582102</v>
      </c>
      <c r="B6761" s="284">
        <v>-0.95795703139597299</v>
      </c>
      <c r="C6761" s="284">
        <v>-6.1336887712834298E-2</v>
      </c>
      <c r="D6761" s="284">
        <v>-0.15457227726713901</v>
      </c>
      <c r="E6761" s="284">
        <v>-0.49747648805350198</v>
      </c>
    </row>
    <row r="6762" spans="1:5" x14ac:dyDescent="0.25">
      <c r="A6762" s="284">
        <v>33905.197509851401</v>
      </c>
      <c r="B6762" s="284">
        <v>-1.0833229858344899</v>
      </c>
      <c r="C6762" s="284">
        <v>-6.1283993017012602E-2</v>
      </c>
      <c r="D6762" s="284">
        <v>-0.15457685131214499</v>
      </c>
      <c r="E6762" s="284">
        <v>-0.49762526126216</v>
      </c>
    </row>
    <row r="6763" spans="1:5" x14ac:dyDescent="0.25">
      <c r="A6763" s="284">
        <v>33908.211990297001</v>
      </c>
      <c r="B6763" s="284">
        <v>-1.2814965620818299</v>
      </c>
      <c r="C6763" s="284">
        <v>-6.1252565714178003E-2</v>
      </c>
      <c r="D6763" s="284">
        <v>-0.15457955045416499</v>
      </c>
      <c r="E6763" s="284">
        <v>-0.49771374059365903</v>
      </c>
    </row>
    <row r="6764" spans="1:5" x14ac:dyDescent="0.25">
      <c r="A6764" s="284">
        <v>33908.3247514018</v>
      </c>
      <c r="B6764" s="284">
        <v>-1.2595569613798401</v>
      </c>
      <c r="C6764" s="284">
        <v>-6.1251390201035302E-2</v>
      </c>
      <c r="D6764" s="284">
        <v>-0.154579651419569</v>
      </c>
      <c r="E6764" s="284">
        <v>-0.49771705218258</v>
      </c>
    </row>
    <row r="6765" spans="1:5" x14ac:dyDescent="0.25">
      <c r="A6765" s="284">
        <v>33910.846901878896</v>
      </c>
      <c r="B6765" s="284">
        <v>0.20831834732522</v>
      </c>
      <c r="C6765" s="284">
        <v>-6.1225098833958401E-2</v>
      </c>
      <c r="D6765" s="284">
        <v>-0.15458190973321601</v>
      </c>
      <c r="E6765" s="284">
        <v>-0.49779115585740702</v>
      </c>
    </row>
    <row r="6766" spans="1:5" x14ac:dyDescent="0.25">
      <c r="A6766" s="284">
        <v>33911.645468564398</v>
      </c>
      <c r="B6766" s="284">
        <v>-0.80448184702585102</v>
      </c>
      <c r="C6766" s="284">
        <v>-6.1216775253732598E-2</v>
      </c>
      <c r="D6766" s="284">
        <v>-0.15458262476352899</v>
      </c>
      <c r="E6766" s="284">
        <v>-0.49781461866286902</v>
      </c>
    </row>
    <row r="6767" spans="1:5" x14ac:dyDescent="0.25">
      <c r="A6767" s="284">
        <v>33912.194282937096</v>
      </c>
      <c r="B6767" s="284">
        <v>-0.14404822849796201</v>
      </c>
      <c r="C6767" s="284">
        <v>-6.1211054879287699E-2</v>
      </c>
      <c r="D6767" s="284">
        <v>-0.15458311556357399</v>
      </c>
      <c r="E6767" s="284">
        <v>-0.497830754772846</v>
      </c>
    </row>
    <row r="6768" spans="1:5" x14ac:dyDescent="0.25">
      <c r="A6768" s="284">
        <v>33912.513145023499</v>
      </c>
      <c r="B6768" s="284">
        <v>-4.2400929150461604</v>
      </c>
      <c r="C6768" s="284">
        <v>-6.1207731462482602E-2</v>
      </c>
      <c r="D6768" s="284">
        <v>-0.15458339991121101</v>
      </c>
      <c r="E6768" s="284">
        <v>-0.497840129880259</v>
      </c>
    </row>
    <row r="6769" spans="1:5" x14ac:dyDescent="0.25">
      <c r="A6769" s="284">
        <v>33912.902480722303</v>
      </c>
      <c r="B6769" s="284">
        <v>-0.148276554452142</v>
      </c>
      <c r="C6769" s="284">
        <v>-6.12036735852634E-2</v>
      </c>
      <c r="D6769" s="284">
        <v>-0.15458374710421599</v>
      </c>
      <c r="E6769" s="284">
        <v>-0.497851577036105</v>
      </c>
    </row>
    <row r="6770" spans="1:5" x14ac:dyDescent="0.25">
      <c r="A6770" s="284">
        <v>33921.8113134425</v>
      </c>
      <c r="B6770" s="284">
        <v>-0.27964958529015399</v>
      </c>
      <c r="C6770" s="284">
        <v>-6.11108410972072E-2</v>
      </c>
      <c r="D6770" s="284">
        <v>-0.154591679221912</v>
      </c>
      <c r="E6770" s="284">
        <v>-0.49811383400779302</v>
      </c>
    </row>
    <row r="6771" spans="1:5" x14ac:dyDescent="0.25">
      <c r="A6771" s="284">
        <v>33922.963660711503</v>
      </c>
      <c r="B6771" s="284">
        <v>1.16159748351663E-2</v>
      </c>
      <c r="C6771" s="284">
        <v>-6.10988361871364E-2</v>
      </c>
      <c r="D6771" s="284">
        <v>-0.15459270308699799</v>
      </c>
      <c r="E6771" s="284">
        <v>-0.49814779356949501</v>
      </c>
    </row>
    <row r="6772" spans="1:5" x14ac:dyDescent="0.25">
      <c r="A6772" s="284">
        <v>33923.755925643803</v>
      </c>
      <c r="B6772" s="284">
        <v>-0.46723994799735502</v>
      </c>
      <c r="C6772" s="284">
        <v>-6.1090583238266001E-2</v>
      </c>
      <c r="D6772" s="284">
        <v>-0.15459340498222601</v>
      </c>
      <c r="E6772" s="284">
        <v>-0.498171141539829</v>
      </c>
    </row>
    <row r="6773" spans="1:5" x14ac:dyDescent="0.25">
      <c r="A6773" s="284">
        <v>33925.578936303697</v>
      </c>
      <c r="B6773" s="284">
        <v>-0.56617733588827401</v>
      </c>
      <c r="C6773" s="284">
        <v>-6.1071594842072099E-2</v>
      </c>
      <c r="D6773" s="284">
        <v>-0.15459501059963801</v>
      </c>
      <c r="E6773" s="284">
        <v>-0.49822491316808598</v>
      </c>
    </row>
    <row r="6774" spans="1:5" x14ac:dyDescent="0.25">
      <c r="A6774" s="284">
        <v>33932.032057146404</v>
      </c>
      <c r="B6774" s="284">
        <v>-0.1432117138357</v>
      </c>
      <c r="C6774" s="284">
        <v>-6.1004386581834297E-2</v>
      </c>
      <c r="D6774" s="284">
        <v>-0.15460069418855699</v>
      </c>
      <c r="E6774" s="284">
        <v>-0.49841542161770702</v>
      </c>
    </row>
    <row r="6775" spans="1:5" x14ac:dyDescent="0.25">
      <c r="A6775" s="284">
        <v>33932.445143238801</v>
      </c>
      <c r="B6775" s="284">
        <v>-0.47838144209692002</v>
      </c>
      <c r="C6775" s="284">
        <v>-6.1000085226094201E-2</v>
      </c>
      <c r="D6775" s="284">
        <v>-0.15460105801430801</v>
      </c>
      <c r="E6775" s="284">
        <v>-0.498427626883993</v>
      </c>
    </row>
    <row r="6776" spans="1:5" x14ac:dyDescent="0.25">
      <c r="A6776" s="284">
        <v>33933.051676925599</v>
      </c>
      <c r="B6776" s="284">
        <v>-0.108506311066792</v>
      </c>
      <c r="C6776" s="284">
        <v>-6.0993769551943702E-2</v>
      </c>
      <c r="D6776" s="284">
        <v>-0.15460159221910999</v>
      </c>
      <c r="E6776" s="284">
        <v>-0.49844554788490703</v>
      </c>
    </row>
    <row r="6777" spans="1:5" x14ac:dyDescent="0.25">
      <c r="A6777" s="284">
        <v>33934.508539384798</v>
      </c>
      <c r="B6777" s="284">
        <v>-0.15369612448071801</v>
      </c>
      <c r="C6777" s="284">
        <v>-6.0978600532342601E-2</v>
      </c>
      <c r="D6777" s="284">
        <v>-0.15460287535133899</v>
      </c>
      <c r="E6777" s="284">
        <v>-0.498488620861539</v>
      </c>
    </row>
    <row r="6778" spans="1:5" x14ac:dyDescent="0.25">
      <c r="A6778" s="284">
        <v>33937.062198773798</v>
      </c>
      <c r="B6778" s="284">
        <v>-0.550861324324603</v>
      </c>
      <c r="C6778" s="284">
        <v>-6.0952014609718698E-2</v>
      </c>
      <c r="D6778" s="284">
        <v>-0.15460512448792901</v>
      </c>
      <c r="E6778" s="284">
        <v>-0.49856413594794302</v>
      </c>
    </row>
    <row r="6779" spans="1:5" x14ac:dyDescent="0.25">
      <c r="A6779" s="284">
        <v>33947.067831816501</v>
      </c>
      <c r="B6779" s="284">
        <v>8.2868409104896998E-2</v>
      </c>
      <c r="C6779" s="284">
        <v>-6.0847875934301299E-2</v>
      </c>
      <c r="D6779" s="284">
        <v>-0.15461392162658399</v>
      </c>
      <c r="E6779" s="284">
        <v>-0.49886053172898698</v>
      </c>
    </row>
    <row r="6780" spans="1:5" x14ac:dyDescent="0.25">
      <c r="A6780" s="284">
        <v>33953.6359315601</v>
      </c>
      <c r="B6780" s="284">
        <v>-0.641047991588517</v>
      </c>
      <c r="C6780" s="284">
        <v>-6.07795437903733E-2</v>
      </c>
      <c r="D6780" s="284">
        <v>-0.15461962881115501</v>
      </c>
      <c r="E6780" s="284">
        <v>-0.49905547645238602</v>
      </c>
    </row>
    <row r="6781" spans="1:5" x14ac:dyDescent="0.25">
      <c r="A6781" s="284">
        <v>33955.852790416699</v>
      </c>
      <c r="B6781" s="284">
        <v>-0.81203645008354197</v>
      </c>
      <c r="C6781" s="284">
        <v>-6.0756484448701797E-2</v>
      </c>
      <c r="D6781" s="284">
        <v>-0.15462155509473099</v>
      </c>
      <c r="E6781" s="284">
        <v>-0.499121351082154</v>
      </c>
    </row>
    <row r="6782" spans="1:5" x14ac:dyDescent="0.25">
      <c r="A6782" s="284">
        <v>33980.311156113698</v>
      </c>
      <c r="B6782" s="284">
        <v>-5.5121346787312397E-2</v>
      </c>
      <c r="C6782" s="284">
        <v>-6.0502250666981998E-2</v>
      </c>
      <c r="D6782" s="284">
        <v>-0.15464264130281999</v>
      </c>
      <c r="E6782" s="284">
        <v>-0.499850536738428</v>
      </c>
    </row>
    <row r="6783" spans="1:5" x14ac:dyDescent="0.25">
      <c r="A6783" s="284">
        <v>33982.106016327802</v>
      </c>
      <c r="B6783" s="284">
        <v>8.5416173531860401E-2</v>
      </c>
      <c r="C6783" s="284">
        <v>-6.0483602038673402E-2</v>
      </c>
      <c r="D6783" s="284">
        <v>-0.154644172096432</v>
      </c>
      <c r="E6783" s="284">
        <v>-0.499904229650451</v>
      </c>
    </row>
    <row r="6784" spans="1:5" x14ac:dyDescent="0.25">
      <c r="A6784" s="284">
        <v>33982.977932686299</v>
      </c>
      <c r="B6784" s="284">
        <v>0.24895236834479001</v>
      </c>
      <c r="C6784" s="284">
        <v>-6.0474545247689103E-2</v>
      </c>
      <c r="D6784" s="284">
        <v>-0.15464491573316799</v>
      </c>
      <c r="E6784" s="284">
        <v>-0.49993031778251901</v>
      </c>
    </row>
    <row r="6785" spans="1:5" x14ac:dyDescent="0.25">
      <c r="A6785" s="284">
        <v>33984.484195347497</v>
      </c>
      <c r="B6785" s="284">
        <v>-0.32044326972062698</v>
      </c>
      <c r="C6785" s="284">
        <v>-6.0458900382947801E-2</v>
      </c>
      <c r="D6785" s="284">
        <v>-0.15464620038878699</v>
      </c>
      <c r="E6785" s="284">
        <v>-0.49997538584305901</v>
      </c>
    </row>
    <row r="6786" spans="1:5" x14ac:dyDescent="0.25">
      <c r="A6786" s="284">
        <v>33984.715702490801</v>
      </c>
      <c r="B6786" s="284">
        <v>-0.142698162435662</v>
      </c>
      <c r="C6786" s="284">
        <v>-6.0456495823612899E-2</v>
      </c>
      <c r="D6786" s="284">
        <v>-0.15464639783572601</v>
      </c>
      <c r="E6786" s="284">
        <v>-0.49998231614500199</v>
      </c>
    </row>
    <row r="6787" spans="1:5" x14ac:dyDescent="0.25">
      <c r="A6787" s="284">
        <v>33987.7138984185</v>
      </c>
      <c r="B6787" s="284">
        <v>-0.116379124065424</v>
      </c>
      <c r="C6787" s="284">
        <v>-6.0425358841048799E-2</v>
      </c>
      <c r="D6787" s="284">
        <v>-0.154648954925764</v>
      </c>
      <c r="E6787" s="284">
        <v>-0.50007209913516704</v>
      </c>
    </row>
    <row r="6788" spans="1:5" x14ac:dyDescent="0.25">
      <c r="A6788" s="284">
        <v>33992.009953511799</v>
      </c>
      <c r="B6788" s="284">
        <v>-0.226650533011796</v>
      </c>
      <c r="C6788" s="284">
        <v>-6.0380750960616902E-2</v>
      </c>
      <c r="D6788" s="284">
        <v>-0.15465261246721401</v>
      </c>
      <c r="E6788" s="284">
        <v>-0.500200906892173</v>
      </c>
    </row>
    <row r="6789" spans="1:5" x14ac:dyDescent="0.25">
      <c r="A6789" s="284">
        <v>34002.589000436303</v>
      </c>
      <c r="B6789" s="284">
        <v>-0.56980490700298003</v>
      </c>
      <c r="C6789" s="284">
        <v>-6.0270945996167398E-2</v>
      </c>
      <c r="D6789" s="284">
        <v>-0.15466155619769001</v>
      </c>
      <c r="E6789" s="284">
        <v>-0.50051850894827499</v>
      </c>
    </row>
    <row r="6790" spans="1:5" x14ac:dyDescent="0.25">
      <c r="A6790" s="284">
        <v>34006.533039954898</v>
      </c>
      <c r="B6790" s="284">
        <v>-0.201348780990285</v>
      </c>
      <c r="C6790" s="284">
        <v>-6.0230023916506899E-2</v>
      </c>
      <c r="D6790" s="284">
        <v>-0.15466487376309199</v>
      </c>
      <c r="E6790" s="284">
        <v>-0.50063714100008205</v>
      </c>
    </row>
    <row r="6791" spans="1:5" x14ac:dyDescent="0.25">
      <c r="A6791" s="284">
        <v>34007.452135906096</v>
      </c>
      <c r="B6791" s="284">
        <v>-0.31407377048546797</v>
      </c>
      <c r="C6791" s="284">
        <v>-6.0220488729369498E-2</v>
      </c>
      <c r="D6791" s="284">
        <v>-0.15466564021460399</v>
      </c>
      <c r="E6791" s="284">
        <v>-0.50066480213272202</v>
      </c>
    </row>
    <row r="6792" spans="1:5" x14ac:dyDescent="0.25">
      <c r="A6792" s="284">
        <v>34010.264321579198</v>
      </c>
      <c r="B6792" s="284">
        <v>-1.33040082299544</v>
      </c>
      <c r="C6792" s="284">
        <v>-6.0191317009950299E-2</v>
      </c>
      <c r="D6792" s="284">
        <v>-0.15466798534947199</v>
      </c>
      <c r="E6792" s="284">
        <v>-0.50074947373583001</v>
      </c>
    </row>
    <row r="6793" spans="1:5" x14ac:dyDescent="0.25">
      <c r="A6793" s="284">
        <v>34023.060140450703</v>
      </c>
      <c r="B6793" s="284">
        <v>2.03828118878904</v>
      </c>
      <c r="C6793" s="284">
        <v>-6.0058634208048599E-2</v>
      </c>
      <c r="D6793" s="284">
        <v>-0.15467865602505401</v>
      </c>
      <c r="E6793" s="284">
        <v>-0.50113546295132705</v>
      </c>
    </row>
    <row r="6794" spans="1:5" x14ac:dyDescent="0.25">
      <c r="A6794" s="284">
        <v>34028.541193293502</v>
      </c>
      <c r="B6794" s="284">
        <v>-7.9370862631544803E-2</v>
      </c>
      <c r="C6794" s="284">
        <v>-6.0001826836266599E-2</v>
      </c>
      <c r="D6794" s="284">
        <v>-0.154683222326502</v>
      </c>
      <c r="E6794" s="284">
        <v>-0.50130115875748504</v>
      </c>
    </row>
    <row r="6795" spans="1:5" x14ac:dyDescent="0.25">
      <c r="A6795" s="284">
        <v>34029.180089166199</v>
      </c>
      <c r="B6795" s="284">
        <v>-1.0450409669435401</v>
      </c>
      <c r="C6795" s="284">
        <v>-5.9995206232542501E-2</v>
      </c>
      <c r="D6795" s="284">
        <v>-0.15468374873414401</v>
      </c>
      <c r="E6795" s="284">
        <v>-0.50132048588175504</v>
      </c>
    </row>
    <row r="6796" spans="1:5" x14ac:dyDescent="0.25">
      <c r="A6796" s="284">
        <v>34035.3020842564</v>
      </c>
      <c r="B6796" s="284">
        <v>0.21142687914157399</v>
      </c>
      <c r="C6796" s="284">
        <v>-5.9931777154693201E-2</v>
      </c>
      <c r="D6796" s="284">
        <v>-0.15468879285030401</v>
      </c>
      <c r="E6796" s="284">
        <v>-0.50150584062441395</v>
      </c>
    </row>
    <row r="6797" spans="1:5" x14ac:dyDescent="0.25">
      <c r="A6797" s="284">
        <v>34037.652869755402</v>
      </c>
      <c r="B6797" s="284">
        <v>-0.75963997687423801</v>
      </c>
      <c r="C6797" s="284">
        <v>-5.9907430208996103E-2</v>
      </c>
      <c r="D6797" s="284">
        <v>-0.15469072974096601</v>
      </c>
      <c r="E6797" s="284">
        <v>-0.501577080534783</v>
      </c>
    </row>
    <row r="6798" spans="1:5" x14ac:dyDescent="0.25">
      <c r="A6798" s="284">
        <v>34043.552355125197</v>
      </c>
      <c r="B6798" s="284">
        <v>0.53121691564446105</v>
      </c>
      <c r="C6798" s="284">
        <v>-5.9846329589648702E-2</v>
      </c>
      <c r="D6798" s="284">
        <v>-0.15469558186201601</v>
      </c>
      <c r="E6798" s="284">
        <v>-0.50175608771233104</v>
      </c>
    </row>
    <row r="6799" spans="1:5" x14ac:dyDescent="0.25">
      <c r="A6799" s="284">
        <v>34057.408165633198</v>
      </c>
      <c r="B6799" s="284">
        <v>7.5409617827082401E-2</v>
      </c>
      <c r="C6799" s="284">
        <v>-5.9702909503506797E-2</v>
      </c>
      <c r="D6799" s="284">
        <v>-0.15470688005223199</v>
      </c>
      <c r="E6799" s="284">
        <v>-0.50217733471279202</v>
      </c>
    </row>
    <row r="6800" spans="1:5" x14ac:dyDescent="0.25">
      <c r="A6800" s="284">
        <v>34057.753963306997</v>
      </c>
      <c r="B6800" s="284">
        <v>-0.281393170727051</v>
      </c>
      <c r="C6800" s="284">
        <v>-5.9699331531630803E-2</v>
      </c>
      <c r="D6800" s="284">
        <v>-0.15470715901895499</v>
      </c>
      <c r="E6800" s="284">
        <v>-0.50218786330922005</v>
      </c>
    </row>
    <row r="6801" spans="1:5" x14ac:dyDescent="0.25">
      <c r="A6801" s="284">
        <v>34069.055114586103</v>
      </c>
      <c r="B6801" s="284">
        <v>-0.43804274413090599</v>
      </c>
      <c r="C6801" s="284">
        <v>-5.9582437021454999E-2</v>
      </c>
      <c r="D6801" s="284">
        <v>-0.15471627604134799</v>
      </c>
      <c r="E6801" s="284">
        <v>-0.50253249591706595</v>
      </c>
    </row>
    <row r="6802" spans="1:5" x14ac:dyDescent="0.25">
      <c r="A6802" s="284">
        <v>34069.311300504603</v>
      </c>
      <c r="B6802" s="284">
        <v>-0.60651350317337804</v>
      </c>
      <c r="C6802" s="284">
        <v>-5.9579787830400702E-2</v>
      </c>
      <c r="D6802" s="284">
        <v>-0.15471648271522601</v>
      </c>
      <c r="E6802" s="284">
        <v>-0.50254031876231098</v>
      </c>
    </row>
    <row r="6803" spans="1:5" x14ac:dyDescent="0.25">
      <c r="A6803" s="284">
        <v>34075.280777475702</v>
      </c>
      <c r="B6803" s="284">
        <v>-0.48544389693856399</v>
      </c>
      <c r="C6803" s="284">
        <v>-5.9518068456783001E-2</v>
      </c>
      <c r="D6803" s="284">
        <v>-0.15472128828669801</v>
      </c>
      <c r="E6803" s="284">
        <v>-0.50272273619760299</v>
      </c>
    </row>
    <row r="6804" spans="1:5" x14ac:dyDescent="0.25">
      <c r="A6804" s="284">
        <v>34076.042889427001</v>
      </c>
      <c r="B6804" s="284">
        <v>-1.0558275413677001</v>
      </c>
      <c r="C6804" s="284">
        <v>-5.9510190541747998E-2</v>
      </c>
      <c r="D6804" s="284">
        <v>-0.15472189723565899</v>
      </c>
      <c r="E6804" s="284">
        <v>-0.50274604502860698</v>
      </c>
    </row>
    <row r="6805" spans="1:5" x14ac:dyDescent="0.25">
      <c r="A6805" s="284">
        <v>34085.520448278301</v>
      </c>
      <c r="B6805" s="284">
        <v>1.2702658736215999</v>
      </c>
      <c r="C6805" s="284">
        <v>-5.9412248660165E-2</v>
      </c>
      <c r="D6805" s="284">
        <v>-0.15472946790717099</v>
      </c>
      <c r="E6805" s="284">
        <v>-0.50303621718560199</v>
      </c>
    </row>
    <row r="6806" spans="1:5" x14ac:dyDescent="0.25">
      <c r="A6806" s="284">
        <v>34088.351907921198</v>
      </c>
      <c r="B6806" s="284">
        <v>-0.13668882810553601</v>
      </c>
      <c r="C6806" s="284">
        <v>-5.9382997920035901E-2</v>
      </c>
      <c r="D6806" s="284">
        <v>-0.154731715679015</v>
      </c>
      <c r="E6806" s="284">
        <v>-0.50312309632343799</v>
      </c>
    </row>
    <row r="6807" spans="1:5" x14ac:dyDescent="0.25">
      <c r="A6807" s="284">
        <v>34099.999987506002</v>
      </c>
      <c r="B6807" s="284">
        <v>-0.14158299447116801</v>
      </c>
      <c r="C6807" s="284">
        <v>-5.9262713709255697E-2</v>
      </c>
      <c r="D6807" s="284">
        <v>-0.15474092921398699</v>
      </c>
      <c r="E6807" s="284">
        <v>-0.50348071083845103</v>
      </c>
    </row>
    <row r="6808" spans="1:5" x14ac:dyDescent="0.25">
      <c r="A6808" s="284">
        <v>34100.281359147397</v>
      </c>
      <c r="B6808" s="284">
        <v>-0.157530456813848</v>
      </c>
      <c r="C6808" s="284">
        <v>-5.9259809070080299E-2</v>
      </c>
      <c r="D6808" s="284">
        <v>-0.154741150783892</v>
      </c>
      <c r="E6808" s="284">
        <v>-0.50348936192949001</v>
      </c>
    </row>
    <row r="6809" spans="1:5" x14ac:dyDescent="0.25">
      <c r="A6809" s="284">
        <v>34105.894602959699</v>
      </c>
      <c r="B6809" s="284">
        <v>-0.31471851087667702</v>
      </c>
      <c r="C6809" s="284">
        <v>-5.9201872193533199E-2</v>
      </c>
      <c r="D6809" s="284">
        <v>-0.154745554989205</v>
      </c>
      <c r="E6809" s="284">
        <v>-0.50366207945125896</v>
      </c>
    </row>
    <row r="6810" spans="1:5" x14ac:dyDescent="0.25">
      <c r="A6810" s="284">
        <v>34107.158010430903</v>
      </c>
      <c r="B6810" s="284">
        <v>-0.289209305896099</v>
      </c>
      <c r="C6810" s="284">
        <v>-5.9188836024461997E-2</v>
      </c>
      <c r="D6810" s="284">
        <v>-0.15474654627091</v>
      </c>
      <c r="E6810" s="284">
        <v>-0.50370098134780705</v>
      </c>
    </row>
    <row r="6811" spans="1:5" x14ac:dyDescent="0.25">
      <c r="A6811" s="284">
        <v>34111.473090829597</v>
      </c>
      <c r="B6811" s="284">
        <v>-0.56675255596124696</v>
      </c>
      <c r="C6811" s="284">
        <v>-5.9144311895138101E-2</v>
      </c>
      <c r="D6811" s="284">
        <v>-0.15474992763630199</v>
      </c>
      <c r="E6811" s="284">
        <v>-0.50383393905505103</v>
      </c>
    </row>
    <row r="6812" spans="1:5" x14ac:dyDescent="0.25">
      <c r="A6812" s="284">
        <v>34120.775518757902</v>
      </c>
      <c r="B6812" s="284">
        <v>-0.50107995803987404</v>
      </c>
      <c r="C6812" s="284">
        <v>-5.9048366879177597E-2</v>
      </c>
      <c r="D6812" s="284">
        <v>-0.15475716377249801</v>
      </c>
      <c r="E6812" s="284">
        <v>-0.50412099474605199</v>
      </c>
    </row>
    <row r="6813" spans="1:5" x14ac:dyDescent="0.25">
      <c r="A6813" s="284">
        <v>34123.688144310603</v>
      </c>
      <c r="B6813" s="284">
        <v>-0.73070981742631202</v>
      </c>
      <c r="C6813" s="284">
        <v>-5.9018340738882798E-2</v>
      </c>
      <c r="D6813" s="284">
        <v>-0.154759418258198</v>
      </c>
      <c r="E6813" s="284">
        <v>-0.50421099388120905</v>
      </c>
    </row>
    <row r="6814" spans="1:5" x14ac:dyDescent="0.25">
      <c r="A6814" s="284">
        <v>34127.371710348903</v>
      </c>
      <c r="B6814" s="284">
        <v>-0.32001280106939101</v>
      </c>
      <c r="C6814" s="284">
        <v>-5.8980367003966201E-2</v>
      </c>
      <c r="D6814" s="284">
        <v>-0.15476226948188099</v>
      </c>
      <c r="E6814" s="284">
        <v>-0.50432489686493698</v>
      </c>
    </row>
    <row r="6815" spans="1:5" x14ac:dyDescent="0.25">
      <c r="A6815" s="284">
        <v>34128.974576002503</v>
      </c>
      <c r="B6815" s="284">
        <v>-1.3612213524140699</v>
      </c>
      <c r="C6815" s="284">
        <v>-5.8963843285335701E-2</v>
      </c>
      <c r="D6815" s="284">
        <v>-0.154763510162369</v>
      </c>
      <c r="E6815" s="284">
        <v>-0.50437448914105998</v>
      </c>
    </row>
    <row r="6816" spans="1:5" x14ac:dyDescent="0.25">
      <c r="A6816" s="284">
        <v>34131.191655931798</v>
      </c>
      <c r="B6816" s="284">
        <v>0.13842006726578801</v>
      </c>
      <c r="C6816" s="284">
        <v>-5.8940994227897801E-2</v>
      </c>
      <c r="D6816" s="284">
        <v>-0.15476521806377699</v>
      </c>
      <c r="E6816" s="284">
        <v>-0.50444314404962398</v>
      </c>
    </row>
    <row r="6817" spans="1:5" x14ac:dyDescent="0.25">
      <c r="A6817" s="284">
        <v>34136.661081147402</v>
      </c>
      <c r="B6817" s="284">
        <v>0.27383204937840899</v>
      </c>
      <c r="C6817" s="284">
        <v>-5.8884639900104098E-2</v>
      </c>
      <c r="D6817" s="284">
        <v>-0.154769419636828</v>
      </c>
      <c r="E6817" s="284">
        <v>-0.50461254793906796</v>
      </c>
    </row>
    <row r="6818" spans="1:5" x14ac:dyDescent="0.25">
      <c r="A6818" s="284">
        <v>34140.383403155902</v>
      </c>
      <c r="B6818" s="284">
        <v>-0.30252856586490101</v>
      </c>
      <c r="C6818" s="284">
        <v>-5.8846296265631898E-2</v>
      </c>
      <c r="D6818" s="284">
        <v>-0.15477226615499901</v>
      </c>
      <c r="E6818" s="284">
        <v>-0.50472797450683204</v>
      </c>
    </row>
    <row r="6819" spans="1:5" x14ac:dyDescent="0.25">
      <c r="A6819" s="284">
        <v>34144.542124776199</v>
      </c>
      <c r="B6819" s="284">
        <v>7.6461783651438103E-2</v>
      </c>
      <c r="C6819" s="284">
        <v>-5.8803466638107899E-2</v>
      </c>
      <c r="D6819" s="284">
        <v>-0.15477540817584401</v>
      </c>
      <c r="E6819" s="284">
        <v>-0.50485704318652502</v>
      </c>
    </row>
    <row r="6820" spans="1:5" x14ac:dyDescent="0.25">
      <c r="A6820" s="284">
        <v>34146.640482460803</v>
      </c>
      <c r="B6820" s="284">
        <v>0.11594372860659299</v>
      </c>
      <c r="C6820" s="284">
        <v>-5.8781859722992602E-2</v>
      </c>
      <c r="D6820" s="284">
        <v>-0.15477699353889299</v>
      </c>
      <c r="E6820" s="284">
        <v>-0.504922211168502</v>
      </c>
    </row>
    <row r="6821" spans="1:5" x14ac:dyDescent="0.25">
      <c r="A6821" s="284">
        <v>34148.752454675297</v>
      </c>
      <c r="B6821" s="284">
        <v>-0.41379915285021401</v>
      </c>
      <c r="C6821" s="284">
        <v>-5.8760118173489702E-2</v>
      </c>
      <c r="D6821" s="284">
        <v>-0.154778589188068</v>
      </c>
      <c r="E6821" s="284">
        <v>-0.504987831204876</v>
      </c>
    </row>
    <row r="6822" spans="1:5" x14ac:dyDescent="0.25">
      <c r="A6822" s="284">
        <v>34158.151797412997</v>
      </c>
      <c r="B6822" s="284">
        <v>-0.135076239941712</v>
      </c>
      <c r="C6822" s="284">
        <v>-5.86633757895903E-2</v>
      </c>
      <c r="D6822" s="284">
        <v>-0.15478569063257699</v>
      </c>
      <c r="E6822" s="284">
        <v>-0.50528023635472097</v>
      </c>
    </row>
    <row r="6823" spans="1:5" x14ac:dyDescent="0.25">
      <c r="A6823" s="284">
        <v>34160.905763946503</v>
      </c>
      <c r="B6823" s="284">
        <v>-0.153514740922711</v>
      </c>
      <c r="C6823" s="284">
        <v>-5.8635041329568399E-2</v>
      </c>
      <c r="D6823" s="284">
        <v>-0.15478777132492599</v>
      </c>
      <c r="E6823" s="284">
        <v>-0.50536603645923595</v>
      </c>
    </row>
    <row r="6824" spans="1:5" x14ac:dyDescent="0.25">
      <c r="A6824" s="284">
        <v>34168.301309060102</v>
      </c>
      <c r="B6824" s="284">
        <v>-0.33153878141760601</v>
      </c>
      <c r="C6824" s="284">
        <v>-5.8558973921152502E-2</v>
      </c>
      <c r="D6824" s="284">
        <v>-0.154793358848937</v>
      </c>
      <c r="E6824" s="284">
        <v>-0.50559663171295499</v>
      </c>
    </row>
    <row r="6825" spans="1:5" x14ac:dyDescent="0.25">
      <c r="A6825" s="284">
        <v>34170.413455975802</v>
      </c>
      <c r="B6825" s="284">
        <v>-8.4208250948902795E-3</v>
      </c>
      <c r="C6825" s="284">
        <v>-5.8537255197111802E-2</v>
      </c>
      <c r="D6825" s="284">
        <v>-0.15479495463010401</v>
      </c>
      <c r="E6825" s="284">
        <v>-0.505662564367102</v>
      </c>
    </row>
    <row r="6826" spans="1:5" x14ac:dyDescent="0.25">
      <c r="A6826" s="284">
        <v>34171.264874830602</v>
      </c>
      <c r="B6826" s="284">
        <v>-0.32935549079859999</v>
      </c>
      <c r="C6826" s="284">
        <v>-5.8528501735115902E-2</v>
      </c>
      <c r="D6826" s="284">
        <v>-0.154795597898885</v>
      </c>
      <c r="E6826" s="284">
        <v>-0.50568914509338203</v>
      </c>
    </row>
    <row r="6827" spans="1:5" x14ac:dyDescent="0.25">
      <c r="A6827" s="284">
        <v>34180.036634854703</v>
      </c>
      <c r="B6827" s="284">
        <v>-0.26437394534710701</v>
      </c>
      <c r="C6827" s="284">
        <v>-5.8438336545036301E-2</v>
      </c>
      <c r="D6827" s="284">
        <v>-0.154802150095671</v>
      </c>
      <c r="E6827" s="284">
        <v>-0.50596331057968902</v>
      </c>
    </row>
    <row r="6828" spans="1:5" x14ac:dyDescent="0.25">
      <c r="A6828" s="284">
        <v>34180.9903339827</v>
      </c>
      <c r="B6828" s="284">
        <v>-0.14234472201891701</v>
      </c>
      <c r="C6828" s="284">
        <v>-5.8428536120132997E-2</v>
      </c>
      <c r="D6828" s="284">
        <v>-0.154802855686136</v>
      </c>
      <c r="E6828" s="284">
        <v>-0.50599316199658195</v>
      </c>
    </row>
    <row r="6829" spans="1:5" x14ac:dyDescent="0.25">
      <c r="A6829" s="284">
        <v>34182.2619989987</v>
      </c>
      <c r="B6829" s="284">
        <v>-0.15954355084827301</v>
      </c>
      <c r="C6829" s="284">
        <v>-5.8415469285612302E-2</v>
      </c>
      <c r="D6829" s="284">
        <v>-0.15480379652238399</v>
      </c>
      <c r="E6829" s="284">
        <v>-0.50603296595720104</v>
      </c>
    </row>
    <row r="6830" spans="1:5" x14ac:dyDescent="0.25">
      <c r="A6830" s="284">
        <v>34185.190937114203</v>
      </c>
      <c r="B6830" s="284">
        <v>-0.63592303364484704</v>
      </c>
      <c r="C6830" s="284">
        <v>-5.8385378519097503E-2</v>
      </c>
      <c r="D6830" s="284">
        <v>-0.15480596348546999</v>
      </c>
      <c r="E6830" s="284">
        <v>-0.50612464579624805</v>
      </c>
    </row>
    <row r="6831" spans="1:5" x14ac:dyDescent="0.25">
      <c r="A6831" s="284">
        <v>34185.817903341202</v>
      </c>
      <c r="B6831" s="284">
        <v>-0.29263705861182199</v>
      </c>
      <c r="C6831" s="284">
        <v>-5.83789373128967E-2</v>
      </c>
      <c r="D6831" s="284">
        <v>-0.15480642734391201</v>
      </c>
      <c r="E6831" s="284">
        <v>-0.50614428235295805</v>
      </c>
    </row>
    <row r="6832" spans="1:5" x14ac:dyDescent="0.25">
      <c r="A6832" s="284">
        <v>34190.574087029803</v>
      </c>
      <c r="B6832" s="284">
        <v>-0.140022205321744</v>
      </c>
      <c r="C6832" s="284">
        <v>-5.8330083537039702E-2</v>
      </c>
      <c r="D6832" s="284">
        <v>-0.154809946187287</v>
      </c>
      <c r="E6832" s="284">
        <v>-0.50629340699396796</v>
      </c>
    </row>
    <row r="6833" spans="1:5" x14ac:dyDescent="0.25">
      <c r="A6833" s="284">
        <v>34195.441579881597</v>
      </c>
      <c r="B6833" s="284">
        <v>0.29114798536924402</v>
      </c>
      <c r="C6833" s="284">
        <v>-5.8280101767734703E-2</v>
      </c>
      <c r="D6833" s="284">
        <v>-0.15481354738229899</v>
      </c>
      <c r="E6833" s="284">
        <v>-0.50644602160510599</v>
      </c>
    </row>
    <row r="6834" spans="1:5" x14ac:dyDescent="0.25">
      <c r="A6834" s="284">
        <v>34195.730942302602</v>
      </c>
      <c r="B6834" s="284">
        <v>-0.21336099616206</v>
      </c>
      <c r="C6834" s="284">
        <v>-5.8277130979265603E-2</v>
      </c>
      <c r="D6834" s="284">
        <v>-0.15481376146592299</v>
      </c>
      <c r="E6834" s="284">
        <v>-0.50645509932778299</v>
      </c>
    </row>
    <row r="6835" spans="1:5" x14ac:dyDescent="0.25">
      <c r="A6835" s="284">
        <v>34196.536403226797</v>
      </c>
      <c r="B6835" s="284">
        <v>0.265547115723552</v>
      </c>
      <c r="C6835" s="284">
        <v>-5.8268861577807203E-2</v>
      </c>
      <c r="D6835" s="284">
        <v>-0.15481435153347201</v>
      </c>
      <c r="E6835" s="284">
        <v>-0.50648038422034103</v>
      </c>
    </row>
    <row r="6836" spans="1:5" x14ac:dyDescent="0.25">
      <c r="A6836" s="284">
        <v>34199.098400085502</v>
      </c>
      <c r="B6836" s="284">
        <v>-0.57905887957735402</v>
      </c>
      <c r="C6836" s="284">
        <v>-5.8242561421251497E-2</v>
      </c>
      <c r="D6836" s="284">
        <v>-0.15481622841062601</v>
      </c>
      <c r="E6836" s="284">
        <v>-0.50656082800674995</v>
      </c>
    </row>
    <row r="6837" spans="1:5" x14ac:dyDescent="0.25">
      <c r="A6837" s="284">
        <v>34201.398953222197</v>
      </c>
      <c r="B6837" s="284">
        <v>1.25604543688151E-2</v>
      </c>
      <c r="C6837" s="284">
        <v>-5.8218948240074099E-2</v>
      </c>
      <c r="D6837" s="284">
        <v>-0.15481791375836901</v>
      </c>
      <c r="E6837" s="284">
        <v>-0.50663310512731796</v>
      </c>
    </row>
    <row r="6838" spans="1:5" x14ac:dyDescent="0.25">
      <c r="A6838" s="284">
        <v>34202.924108991298</v>
      </c>
      <c r="B6838" s="284">
        <v>-0.523594389666038</v>
      </c>
      <c r="C6838" s="284">
        <v>-5.8203295839351701E-2</v>
      </c>
      <c r="D6838" s="284">
        <v>-0.15481902419195401</v>
      </c>
      <c r="E6838" s="284">
        <v>-0.50668103443874901</v>
      </c>
    </row>
    <row r="6839" spans="1:5" x14ac:dyDescent="0.25">
      <c r="A6839" s="284">
        <v>34203.254070688599</v>
      </c>
      <c r="B6839" s="284">
        <v>-0.25384309139012701</v>
      </c>
      <c r="C6839" s="284">
        <v>-5.81999095112474E-2</v>
      </c>
      <c r="D6839" s="284">
        <v>-0.15481926443007199</v>
      </c>
      <c r="E6839" s="284">
        <v>-0.506691419093524</v>
      </c>
    </row>
    <row r="6840" spans="1:5" x14ac:dyDescent="0.25">
      <c r="A6840" s="284">
        <v>34212.209959018801</v>
      </c>
      <c r="B6840" s="284">
        <v>0.117792403664607</v>
      </c>
      <c r="C6840" s="284">
        <v>-5.8108026682043901E-2</v>
      </c>
      <c r="D6840" s="284">
        <v>-0.15482578364955699</v>
      </c>
      <c r="E6840" s="284">
        <v>-0.50697328153173504</v>
      </c>
    </row>
    <row r="6841" spans="1:5" x14ac:dyDescent="0.25">
      <c r="A6841" s="284">
        <v>34215.100952345398</v>
      </c>
      <c r="B6841" s="284">
        <v>-0.849315309957277</v>
      </c>
      <c r="C6841" s="284">
        <v>-5.8078377271428103E-2</v>
      </c>
      <c r="D6841" s="284">
        <v>-0.15482787204429299</v>
      </c>
      <c r="E6841" s="284">
        <v>-0.50706426775195801</v>
      </c>
    </row>
    <row r="6842" spans="1:5" x14ac:dyDescent="0.25">
      <c r="A6842" s="284">
        <v>34219.017555543403</v>
      </c>
      <c r="B6842" s="284">
        <v>-0.23029163979769701</v>
      </c>
      <c r="C6842" s="284">
        <v>-5.8038217327744897E-2</v>
      </c>
      <c r="D6842" s="284">
        <v>-0.15483070131872601</v>
      </c>
      <c r="E6842" s="284">
        <v>-0.50718773478017398</v>
      </c>
    </row>
    <row r="6843" spans="1:5" x14ac:dyDescent="0.25">
      <c r="A6843" s="284">
        <v>34219.3097905389</v>
      </c>
      <c r="B6843" s="284">
        <v>-0.45230167185817999</v>
      </c>
      <c r="C6843" s="284">
        <v>-5.8035221197987902E-2</v>
      </c>
      <c r="D6843" s="284">
        <v>-0.15483091242333899</v>
      </c>
      <c r="E6843" s="284">
        <v>-0.50719695113739904</v>
      </c>
    </row>
    <row r="6844" spans="1:5" x14ac:dyDescent="0.25">
      <c r="A6844" s="284">
        <v>34220.942512032503</v>
      </c>
      <c r="B6844" s="284">
        <v>0.34680121761541099</v>
      </c>
      <c r="C6844" s="284">
        <v>-5.8018482713435002E-2</v>
      </c>
      <c r="D6844" s="284">
        <v>-0.154832091868113</v>
      </c>
      <c r="E6844" s="284">
        <v>-0.507248470411515</v>
      </c>
    </row>
    <row r="6845" spans="1:5" x14ac:dyDescent="0.25">
      <c r="A6845" s="284">
        <v>34221.752297647698</v>
      </c>
      <c r="B6845" s="284">
        <v>-0.362336922324202</v>
      </c>
      <c r="C6845" s="284">
        <v>-5.80101815262569E-2</v>
      </c>
      <c r="D6845" s="284">
        <v>-0.15483267684075999</v>
      </c>
      <c r="E6845" s="284">
        <v>-0.50727402257534204</v>
      </c>
    </row>
    <row r="6846" spans="1:5" x14ac:dyDescent="0.25">
      <c r="A6846" s="284">
        <v>34227.925774929201</v>
      </c>
      <c r="B6846" s="284">
        <v>-0.68645342800320897</v>
      </c>
      <c r="C6846" s="284">
        <v>-5.7946912346495301E-2</v>
      </c>
      <c r="D6846" s="284">
        <v>-0.154837106243112</v>
      </c>
      <c r="E6846" s="284">
        <v>-0.50746892282612299</v>
      </c>
    </row>
    <row r="6847" spans="1:5" x14ac:dyDescent="0.25">
      <c r="A6847" s="284">
        <v>34230.2263790914</v>
      </c>
      <c r="B6847" s="284">
        <v>-6.32174398636276E-2</v>
      </c>
      <c r="C6847" s="284">
        <v>-5.7923340345639403E-2</v>
      </c>
      <c r="D6847" s="284">
        <v>-0.15483875651710199</v>
      </c>
      <c r="E6847" s="284">
        <v>-0.50754162801709302</v>
      </c>
    </row>
    <row r="6848" spans="1:5" x14ac:dyDescent="0.25">
      <c r="A6848" s="284">
        <v>34232.095582374102</v>
      </c>
      <c r="B6848" s="284">
        <v>-0.202121681598288</v>
      </c>
      <c r="C6848" s="284">
        <v>-5.79041884801847E-2</v>
      </c>
      <c r="D6848" s="284">
        <v>-0.15484008629238299</v>
      </c>
      <c r="E6848" s="284">
        <v>-0.50760071662578499</v>
      </c>
    </row>
    <row r="6849" spans="1:5" x14ac:dyDescent="0.25">
      <c r="A6849" s="284">
        <v>34241.051801731403</v>
      </c>
      <c r="B6849" s="284">
        <v>-0.208024748039737</v>
      </c>
      <c r="C6849" s="284">
        <v>-5.7812461339248999E-2</v>
      </c>
      <c r="D6849" s="284">
        <v>-0.15484645786214499</v>
      </c>
      <c r="E6849" s="284">
        <v>-0.50788416607400899</v>
      </c>
    </row>
    <row r="6850" spans="1:5" x14ac:dyDescent="0.25">
      <c r="A6850" s="284">
        <v>34241.341239334201</v>
      </c>
      <c r="B6850" s="284">
        <v>-1.15442289824115</v>
      </c>
      <c r="C6850" s="284">
        <v>-5.7809497809605599E-2</v>
      </c>
      <c r="D6850" s="284">
        <v>-0.15484666377178299</v>
      </c>
      <c r="E6850" s="284">
        <v>-0.50789333892516697</v>
      </c>
    </row>
    <row r="6851" spans="1:5" x14ac:dyDescent="0.25">
      <c r="A6851" s="284">
        <v>34243.305166371603</v>
      </c>
      <c r="B6851" s="284">
        <v>0.22362761683440999</v>
      </c>
      <c r="C6851" s="284">
        <v>-5.7789394405806001E-2</v>
      </c>
      <c r="D6851" s="284">
        <v>-0.154848060934763</v>
      </c>
      <c r="E6851" s="284">
        <v>-0.50795557966454197</v>
      </c>
    </row>
    <row r="6852" spans="1:5" x14ac:dyDescent="0.25">
      <c r="A6852" s="284">
        <v>34249.4419277794</v>
      </c>
      <c r="B6852" s="284">
        <v>-0.116422828356089</v>
      </c>
      <c r="C6852" s="284">
        <v>-5.7726578556044399E-2</v>
      </c>
      <c r="D6852" s="284">
        <v>-0.15485239039732701</v>
      </c>
      <c r="E6852" s="284">
        <v>-0.508150166930598</v>
      </c>
    </row>
    <row r="6853" spans="1:5" x14ac:dyDescent="0.25">
      <c r="A6853" s="284">
        <v>34254.245393926401</v>
      </c>
      <c r="B6853" s="284">
        <v>-0.41033772172681698</v>
      </c>
      <c r="C6853" s="284">
        <v>-5.7677430658474901E-2</v>
      </c>
      <c r="D6853" s="284">
        <v>-0.15485575963237899</v>
      </c>
      <c r="E6853" s="284">
        <v>-0.50830264384625801</v>
      </c>
    </row>
    <row r="6854" spans="1:5" x14ac:dyDescent="0.25">
      <c r="A6854" s="284">
        <v>34256.989645424699</v>
      </c>
      <c r="B6854" s="284">
        <v>-0.82395884474117898</v>
      </c>
      <c r="C6854" s="284">
        <v>-5.7649359338487201E-2</v>
      </c>
      <c r="D6854" s="284">
        <v>-0.15485767521846899</v>
      </c>
      <c r="E6854" s="284">
        <v>-0.50838982412052602</v>
      </c>
    </row>
    <row r="6855" spans="1:5" x14ac:dyDescent="0.25">
      <c r="A6855" s="284">
        <v>34261.173280692703</v>
      </c>
      <c r="B6855" s="284">
        <v>0.241714421661299</v>
      </c>
      <c r="C6855" s="284">
        <v>-5.7606569033489097E-2</v>
      </c>
      <c r="D6855" s="284">
        <v>-0.154860595546118</v>
      </c>
      <c r="E6855" s="284">
        <v>-0.50852282244328595</v>
      </c>
    </row>
    <row r="6856" spans="1:5" x14ac:dyDescent="0.25">
      <c r="A6856" s="284">
        <v>34264.120806332401</v>
      </c>
      <c r="B6856" s="284">
        <v>-1.23367529452612</v>
      </c>
      <c r="C6856" s="284">
        <v>-5.7576431846505002E-2</v>
      </c>
      <c r="D6856" s="284">
        <v>-0.15486265302485899</v>
      </c>
      <c r="E6856" s="284">
        <v>-0.50861658937824705</v>
      </c>
    </row>
    <row r="6857" spans="1:5" x14ac:dyDescent="0.25">
      <c r="A6857" s="284">
        <v>34266.560887724103</v>
      </c>
      <c r="B6857" s="284">
        <v>-0.36781190557418902</v>
      </c>
      <c r="C6857" s="284">
        <v>-5.7551486092963802E-2</v>
      </c>
      <c r="D6857" s="284">
        <v>-0.15486435628929199</v>
      </c>
      <c r="E6857" s="284">
        <v>-0.508694254883581</v>
      </c>
    </row>
    <row r="6858" spans="1:5" x14ac:dyDescent="0.25">
      <c r="A6858" s="284">
        <v>34268.206113026303</v>
      </c>
      <c r="B6858" s="284">
        <v>0.30989901210283199</v>
      </c>
      <c r="C6858" s="284">
        <v>-5.7534666414305699E-2</v>
      </c>
      <c r="D6858" s="284">
        <v>-0.15486550471563201</v>
      </c>
      <c r="E6858" s="284">
        <v>-0.50874664591816299</v>
      </c>
    </row>
    <row r="6859" spans="1:5" x14ac:dyDescent="0.25">
      <c r="A6859" s="284">
        <v>34269.424378264397</v>
      </c>
      <c r="B6859" s="284">
        <v>-0.153538615798821</v>
      </c>
      <c r="C6859" s="284">
        <v>-5.7522214261343498E-2</v>
      </c>
      <c r="D6859" s="284">
        <v>-0.15486635510851501</v>
      </c>
      <c r="E6859" s="284">
        <v>-0.50878545015835996</v>
      </c>
    </row>
    <row r="6860" spans="1:5" x14ac:dyDescent="0.25">
      <c r="A6860" s="284">
        <v>34273.976627888398</v>
      </c>
      <c r="B6860" s="284">
        <v>-0.57992447574977102</v>
      </c>
      <c r="C6860" s="284">
        <v>-5.7475693495180301E-2</v>
      </c>
      <c r="D6860" s="284">
        <v>-0.154869505874038</v>
      </c>
      <c r="E6860" s="284">
        <v>-0.50893051817357604</v>
      </c>
    </row>
    <row r="6861" spans="1:5" x14ac:dyDescent="0.25">
      <c r="A6861" s="284">
        <v>34274.286044726003</v>
      </c>
      <c r="B6861" s="284">
        <v>-0.152234754601943</v>
      </c>
      <c r="C6861" s="284">
        <v>-5.74725315735602E-2</v>
      </c>
      <c r="D6861" s="284">
        <v>-0.154869719591301</v>
      </c>
      <c r="E6861" s="284">
        <v>-0.50894038632313399</v>
      </c>
    </row>
    <row r="6862" spans="1:5" x14ac:dyDescent="0.25">
      <c r="A6862" s="284">
        <v>34279.235170829103</v>
      </c>
      <c r="B6862" s="284">
        <v>-0.24119311901006399</v>
      </c>
      <c r="C6862" s="284">
        <v>-5.74219716876508E-2</v>
      </c>
      <c r="D6862" s="284">
        <v>-0.15487313342061801</v>
      </c>
      <c r="E6862" s="284">
        <v>-0.50909826037858796</v>
      </c>
    </row>
    <row r="6863" spans="1:5" x14ac:dyDescent="0.25">
      <c r="A6863" s="284">
        <v>34279.788575415099</v>
      </c>
      <c r="B6863" s="284">
        <v>6.4244787212195797</v>
      </c>
      <c r="C6863" s="284">
        <v>-5.7416318932618601E-2</v>
      </c>
      <c r="D6863" s="284">
        <v>-0.154873511337206</v>
      </c>
      <c r="E6863" s="284">
        <v>-0.50911592336854505</v>
      </c>
    </row>
    <row r="6864" spans="1:5" x14ac:dyDescent="0.25">
      <c r="A6864" s="284">
        <v>34281.560871614303</v>
      </c>
      <c r="B6864" s="284">
        <v>-1.3768240219838399</v>
      </c>
      <c r="C6864" s="284">
        <v>-5.73982167086136E-2</v>
      </c>
      <c r="D6864" s="284">
        <v>-0.15487472162738</v>
      </c>
      <c r="E6864" s="284">
        <v>-0.50917250239158296</v>
      </c>
    </row>
    <row r="6865" spans="1:5" x14ac:dyDescent="0.25">
      <c r="A6865" s="284">
        <v>34282.169806541897</v>
      </c>
      <c r="B6865" s="284">
        <v>-0.79881994692702096</v>
      </c>
      <c r="C6865" s="284">
        <v>-5.7391997801328802E-2</v>
      </c>
      <c r="D6865" s="284">
        <v>-0.15487513746529699</v>
      </c>
      <c r="E6865" s="284">
        <v>-0.50919194658549305</v>
      </c>
    </row>
    <row r="6866" spans="1:5" x14ac:dyDescent="0.25">
      <c r="A6866" s="284">
        <v>34284.886685177997</v>
      </c>
      <c r="B6866" s="284">
        <v>-0.51415630290876402</v>
      </c>
      <c r="C6866" s="284">
        <v>-5.7364253941252698E-2</v>
      </c>
      <c r="D6866" s="284">
        <v>-0.154876992805007</v>
      </c>
      <c r="E6866" s="284">
        <v>-0.50927872838914301</v>
      </c>
    </row>
    <row r="6867" spans="1:5" x14ac:dyDescent="0.25">
      <c r="A6867" s="284">
        <v>34287.934871524201</v>
      </c>
      <c r="B6867" s="284">
        <v>0.19329944595010101</v>
      </c>
      <c r="C6867" s="284">
        <v>-5.7333131700832901E-2</v>
      </c>
      <c r="D6867" s="284">
        <v>-0.154879074392715</v>
      </c>
      <c r="E6867" s="284">
        <v>-0.50937618406843699</v>
      </c>
    </row>
    <row r="6868" spans="1:5" x14ac:dyDescent="0.25">
      <c r="A6868" s="284">
        <v>34294.030712501801</v>
      </c>
      <c r="B6868" s="284">
        <v>-0.56643064388430797</v>
      </c>
      <c r="C6868" s="284">
        <v>-5.7270913472700802E-2</v>
      </c>
      <c r="D6868" s="284">
        <v>-0.154883237205026</v>
      </c>
      <c r="E6868" s="284">
        <v>-0.50957113783447106</v>
      </c>
    </row>
    <row r="6869" spans="1:5" x14ac:dyDescent="0.25">
      <c r="A6869" s="284">
        <v>34299.280760796202</v>
      </c>
      <c r="B6869" s="284">
        <v>0.36991635479901602</v>
      </c>
      <c r="C6869" s="284">
        <v>-5.7217345127617697E-2</v>
      </c>
      <c r="D6869" s="284">
        <v>-0.154886814902537</v>
      </c>
      <c r="E6869" s="284">
        <v>-0.509739256377159</v>
      </c>
    </row>
    <row r="6870" spans="1:5" x14ac:dyDescent="0.25">
      <c r="A6870" s="284">
        <v>34301.710618397803</v>
      </c>
      <c r="B6870" s="284">
        <v>-0.207497945671786</v>
      </c>
      <c r="C6870" s="284">
        <v>-5.7192557866832E-2</v>
      </c>
      <c r="D6870" s="284">
        <v>-0.154888458185651</v>
      </c>
      <c r="E6870" s="284">
        <v>-0.50981712721692896</v>
      </c>
    </row>
    <row r="6871" spans="1:5" x14ac:dyDescent="0.25">
      <c r="A6871" s="284">
        <v>34315.3509057142</v>
      </c>
      <c r="B6871" s="284">
        <v>-0.143912672319402</v>
      </c>
      <c r="C6871" s="284">
        <v>-5.7053488260906102E-2</v>
      </c>
      <c r="D6871" s="284">
        <v>-0.15489761510900599</v>
      </c>
      <c r="E6871" s="284">
        <v>-0.51025490428149001</v>
      </c>
    </row>
    <row r="6872" spans="1:5" x14ac:dyDescent="0.25">
      <c r="A6872" s="284">
        <v>34321.657775947097</v>
      </c>
      <c r="B6872" s="284">
        <v>-7.2271871879081601E-2</v>
      </c>
      <c r="C6872" s="284">
        <v>-5.69892280533612E-2</v>
      </c>
      <c r="D6872" s="284">
        <v>-0.154901820561269</v>
      </c>
      <c r="E6872" s="284">
        <v>-0.51045769928382101</v>
      </c>
    </row>
    <row r="6873" spans="1:5" x14ac:dyDescent="0.25">
      <c r="A6873" s="284">
        <v>34322.062706839402</v>
      </c>
      <c r="B6873" s="284">
        <v>6.7581465004851196E-2</v>
      </c>
      <c r="C6873" s="284">
        <v>-5.6985103021187797E-2</v>
      </c>
      <c r="D6873" s="284">
        <v>-0.154902089828901</v>
      </c>
      <c r="E6873" s="284">
        <v>-0.51047072800193705</v>
      </c>
    </row>
    <row r="6874" spans="1:5" x14ac:dyDescent="0.25">
      <c r="A6874" s="284">
        <v>34322.093549292404</v>
      </c>
      <c r="B6874" s="284">
        <v>-0.133073602912304</v>
      </c>
      <c r="C6874" s="284">
        <v>-5.6984788829029603E-2</v>
      </c>
      <c r="D6874" s="284">
        <v>-0.15490211033826301</v>
      </c>
      <c r="E6874" s="284">
        <v>-0.510471720876019</v>
      </c>
    </row>
    <row r="6875" spans="1:5" x14ac:dyDescent="0.25">
      <c r="A6875" s="284">
        <v>34327.191900003403</v>
      </c>
      <c r="B6875" s="284">
        <v>-0.153916508333862</v>
      </c>
      <c r="C6875" s="284">
        <v>-5.6932863359179499E-2</v>
      </c>
      <c r="D6875" s="284">
        <v>-0.154905486898304</v>
      </c>
      <c r="E6875" s="284">
        <v>-0.51063584596310896</v>
      </c>
    </row>
    <row r="6876" spans="1:5" x14ac:dyDescent="0.25">
      <c r="A6876" s="284">
        <v>34332.840143972098</v>
      </c>
      <c r="B6876" s="284">
        <v>-0.24527567540143499</v>
      </c>
      <c r="C6876" s="284">
        <v>-5.6875356147852101E-2</v>
      </c>
      <c r="D6876" s="284">
        <v>-0.154909210747111</v>
      </c>
      <c r="E6876" s="284">
        <v>-0.51081801522220704</v>
      </c>
    </row>
    <row r="6877" spans="1:5" x14ac:dyDescent="0.25">
      <c r="A6877" s="284">
        <v>34333.764089559299</v>
      </c>
      <c r="B6877" s="284">
        <v>0.42744246281447601</v>
      </c>
      <c r="C6877" s="284">
        <v>-5.6865951182838999E-2</v>
      </c>
      <c r="D6877" s="284">
        <v>-0.154909819898148</v>
      </c>
      <c r="E6877" s="284">
        <v>-0.51084781465792695</v>
      </c>
    </row>
    <row r="6878" spans="1:5" x14ac:dyDescent="0.25">
      <c r="A6878" s="284">
        <v>34342.298751065697</v>
      </c>
      <c r="B6878" s="284">
        <v>-0.74499109006716002</v>
      </c>
      <c r="C6878" s="284">
        <v>-5.6779103040410603E-2</v>
      </c>
      <c r="D6878" s="284">
        <v>-0.15491542464226199</v>
      </c>
      <c r="E6878" s="284">
        <v>-0.51112307772585996</v>
      </c>
    </row>
    <row r="6879" spans="1:5" x14ac:dyDescent="0.25">
      <c r="A6879" s="284">
        <v>34364.495868762402</v>
      </c>
      <c r="B6879" s="284">
        <v>-0.157827594048776</v>
      </c>
      <c r="C6879" s="284">
        <v>-5.65534605768854E-2</v>
      </c>
      <c r="D6879" s="284">
        <v>-0.15492975949354501</v>
      </c>
      <c r="E6879" s="284">
        <v>-0.51184144414063304</v>
      </c>
    </row>
    <row r="6880" spans="1:5" x14ac:dyDescent="0.25">
      <c r="A6880" s="284">
        <v>34368.588022819997</v>
      </c>
      <c r="B6880" s="284">
        <v>0.135241053774737</v>
      </c>
      <c r="C6880" s="284">
        <v>-5.6511891289650097E-2</v>
      </c>
      <c r="D6880" s="284">
        <v>-0.15493240055009899</v>
      </c>
      <c r="E6880" s="284">
        <v>-0.51197423553953503</v>
      </c>
    </row>
    <row r="6881" spans="1:5" x14ac:dyDescent="0.25">
      <c r="A6881" s="284">
        <v>34371.964845881703</v>
      </c>
      <c r="B6881" s="284">
        <v>-0.48225088027401602</v>
      </c>
      <c r="C6881" s="284">
        <v>-5.6477602429368001E-2</v>
      </c>
      <c r="D6881" s="284">
        <v>-0.15493456367356701</v>
      </c>
      <c r="E6881" s="284">
        <v>-0.51208381427286298</v>
      </c>
    </row>
    <row r="6882" spans="1:5" x14ac:dyDescent="0.25">
      <c r="A6882" s="284">
        <v>34374.355756926001</v>
      </c>
      <c r="B6882" s="284">
        <v>-0.14264084041115699</v>
      </c>
      <c r="C6882" s="284">
        <v>-5.64533291149453E-2</v>
      </c>
      <c r="D6882" s="284">
        <v>-0.154936081777093</v>
      </c>
      <c r="E6882" s="284">
        <v>-0.51216148466335498</v>
      </c>
    </row>
    <row r="6883" spans="1:5" x14ac:dyDescent="0.25">
      <c r="A6883" s="284">
        <v>34375.3772161284</v>
      </c>
      <c r="B6883" s="284">
        <v>0.233715296606474</v>
      </c>
      <c r="C6883" s="284">
        <v>-5.6442960185789898E-2</v>
      </c>
      <c r="D6883" s="284">
        <v>-0.154936728791677</v>
      </c>
      <c r="E6883" s="284">
        <v>-0.51219467206575597</v>
      </c>
    </row>
    <row r="6884" spans="1:5" x14ac:dyDescent="0.25">
      <c r="A6884" s="284">
        <v>34377.524211585202</v>
      </c>
      <c r="B6884" s="284">
        <v>-0.74891011295639098</v>
      </c>
      <c r="C6884" s="284">
        <v>-5.6421168180698401E-2</v>
      </c>
      <c r="D6884" s="284">
        <v>-0.15493808874552401</v>
      </c>
      <c r="E6884" s="284">
        <v>-0.51226442835363095</v>
      </c>
    </row>
    <row r="6885" spans="1:5" x14ac:dyDescent="0.25">
      <c r="A6885" s="284">
        <v>34381.122400689797</v>
      </c>
      <c r="B6885" s="284">
        <v>-7.5363411983375705E-2</v>
      </c>
      <c r="C6885" s="284">
        <v>-5.6384653569393699E-2</v>
      </c>
      <c r="D6885" s="284">
        <v>-0.154940367917144</v>
      </c>
      <c r="E6885" s="284">
        <v>-0.51238142970454004</v>
      </c>
    </row>
    <row r="6886" spans="1:5" x14ac:dyDescent="0.25">
      <c r="A6886" s="284">
        <v>34382.986168348201</v>
      </c>
      <c r="B6886" s="284">
        <v>-0.56736544118327603</v>
      </c>
      <c r="C6886" s="284">
        <v>-5.6365744407102299E-2</v>
      </c>
      <c r="D6886" s="284">
        <v>-0.15494154846831301</v>
      </c>
      <c r="E6886" s="284">
        <v>-0.51244205272066101</v>
      </c>
    </row>
    <row r="6887" spans="1:5" x14ac:dyDescent="0.25">
      <c r="A6887" s="284">
        <v>34383.174030845599</v>
      </c>
      <c r="B6887" s="284">
        <v>-2.3699823086564799E-2</v>
      </c>
      <c r="C6887" s="284">
        <v>-5.63638384171379E-2</v>
      </c>
      <c r="D6887" s="284">
        <v>-0.15494166746452501</v>
      </c>
      <c r="E6887" s="284">
        <v>-0.51244816513878999</v>
      </c>
    </row>
    <row r="6888" spans="1:5" x14ac:dyDescent="0.25">
      <c r="A6888" s="284">
        <v>34384.782958863303</v>
      </c>
      <c r="B6888" s="284">
        <v>-5.4054995777053097E-2</v>
      </c>
      <c r="C6888" s="284">
        <v>-5.6347515169265699E-2</v>
      </c>
      <c r="D6888" s="284">
        <v>-0.15494268234696801</v>
      </c>
      <c r="E6888" s="284">
        <v>-0.51250052417566405</v>
      </c>
    </row>
    <row r="6889" spans="1:5" x14ac:dyDescent="0.25">
      <c r="A6889" s="284">
        <v>34390.116891441903</v>
      </c>
      <c r="B6889" s="284">
        <v>0.35508243093853598</v>
      </c>
      <c r="C6889" s="284">
        <v>-5.6293415946884501E-2</v>
      </c>
      <c r="D6889" s="284">
        <v>-0.15494603154866399</v>
      </c>
      <c r="E6889" s="284">
        <v>-0.51267421409445102</v>
      </c>
    </row>
    <row r="6890" spans="1:5" x14ac:dyDescent="0.25">
      <c r="A6890" s="284">
        <v>34390.726143526597</v>
      </c>
      <c r="B6890" s="284">
        <v>7.0855119143686807E-2</v>
      </c>
      <c r="C6890" s="284">
        <v>-5.6287239069885898E-2</v>
      </c>
      <c r="D6890" s="284">
        <v>-0.154946414100953</v>
      </c>
      <c r="E6890" s="284">
        <v>-0.51269405463699302</v>
      </c>
    </row>
    <row r="6891" spans="1:5" x14ac:dyDescent="0.25">
      <c r="A6891" s="284">
        <v>34391.262656196799</v>
      </c>
      <c r="B6891" s="284">
        <v>-0.94887739587270503</v>
      </c>
      <c r="C6891" s="284">
        <v>-5.6281799658425502E-2</v>
      </c>
      <c r="D6891" s="284">
        <v>-0.154946750979816</v>
      </c>
      <c r="E6891" s="284">
        <v>-0.51271153549458603</v>
      </c>
    </row>
    <row r="6892" spans="1:5" x14ac:dyDescent="0.25">
      <c r="A6892" s="284">
        <v>34393.194901021699</v>
      </c>
      <c r="B6892" s="284">
        <v>-6.9711207660327901E-2</v>
      </c>
      <c r="C6892" s="284">
        <v>-5.6262209674387699E-2</v>
      </c>
      <c r="D6892" s="284">
        <v>-0.15494796424555399</v>
      </c>
      <c r="E6892" s="284">
        <v>-0.51277453731556</v>
      </c>
    </row>
    <row r="6893" spans="1:5" x14ac:dyDescent="0.25">
      <c r="A6893" s="284">
        <v>34397.710868708498</v>
      </c>
      <c r="B6893" s="284">
        <v>-0.14161891612593</v>
      </c>
      <c r="C6893" s="284">
        <v>-5.6216428162662403E-2</v>
      </c>
      <c r="D6893" s="284">
        <v>-0.154950740868846</v>
      </c>
      <c r="E6893" s="284">
        <v>-0.51292178272880495</v>
      </c>
    </row>
    <row r="6894" spans="1:5" x14ac:dyDescent="0.25">
      <c r="A6894" s="284">
        <v>34400.918541311403</v>
      </c>
      <c r="B6894" s="284">
        <v>-0.57620948395652505</v>
      </c>
      <c r="C6894" s="284">
        <v>-5.6183920748945897E-2</v>
      </c>
      <c r="D6894" s="284">
        <v>-0.154952713092538</v>
      </c>
      <c r="E6894" s="284">
        <v>-0.51302644196367198</v>
      </c>
    </row>
    <row r="6895" spans="1:5" x14ac:dyDescent="0.25">
      <c r="A6895" s="284">
        <v>34401.786418293203</v>
      </c>
      <c r="B6895" s="284">
        <v>-0.28722589687172301</v>
      </c>
      <c r="C6895" s="284">
        <v>-5.61751266778205E-2</v>
      </c>
      <c r="D6895" s="284">
        <v>-0.15495324670296401</v>
      </c>
      <c r="E6895" s="284">
        <v>-0.51305476837152297</v>
      </c>
    </row>
    <row r="6896" spans="1:5" x14ac:dyDescent="0.25">
      <c r="A6896" s="284">
        <v>34408.282339034398</v>
      </c>
      <c r="B6896" s="284">
        <v>-0.75893941798425002</v>
      </c>
      <c r="C6896" s="284">
        <v>-5.6109323273506401E-2</v>
      </c>
      <c r="D6896" s="284">
        <v>-0.154957240691868</v>
      </c>
      <c r="E6896" s="284">
        <v>-0.51326693481045305</v>
      </c>
    </row>
    <row r="6897" spans="1:5" x14ac:dyDescent="0.25">
      <c r="A6897" s="284">
        <v>34408.926486728997</v>
      </c>
      <c r="B6897" s="284">
        <v>-0.544652376708055</v>
      </c>
      <c r="C6897" s="284">
        <v>-5.6102799506413899E-2</v>
      </c>
      <c r="D6897" s="284">
        <v>-0.15495763674330601</v>
      </c>
      <c r="E6897" s="284">
        <v>-0.51328798765988903</v>
      </c>
    </row>
    <row r="6898" spans="1:5" x14ac:dyDescent="0.25">
      <c r="A6898" s="284">
        <v>34411.172720728398</v>
      </c>
      <c r="B6898" s="284">
        <v>-1.38288646938777</v>
      </c>
      <c r="C6898" s="284">
        <v>-5.6080050209055703E-2</v>
      </c>
      <c r="D6898" s="284">
        <v>-0.154959017830611</v>
      </c>
      <c r="E6898" s="284">
        <v>-0.513361420400959</v>
      </c>
    </row>
    <row r="6899" spans="1:5" x14ac:dyDescent="0.25">
      <c r="A6899" s="284">
        <v>34413.445607287002</v>
      </c>
      <c r="B6899" s="284">
        <v>-0.76378066198543604</v>
      </c>
      <c r="C6899" s="284">
        <v>-5.6057038369554897E-2</v>
      </c>
      <c r="D6899" s="284">
        <v>-0.154960415305127</v>
      </c>
      <c r="E6899" s="284">
        <v>-0.51343575365953598</v>
      </c>
    </row>
    <row r="6900" spans="1:5" x14ac:dyDescent="0.25">
      <c r="A6900" s="284">
        <v>34414.329289442197</v>
      </c>
      <c r="B6900" s="284">
        <v>-0.41711491347415902</v>
      </c>
      <c r="C6900" s="284">
        <v>-5.6048092863998401E-2</v>
      </c>
      <c r="D6900" s="284">
        <v>-0.15496095863329601</v>
      </c>
      <c r="E6900" s="284">
        <v>-0.51346466182465</v>
      </c>
    </row>
    <row r="6901" spans="1:5" x14ac:dyDescent="0.25">
      <c r="A6901" s="284">
        <v>34422.990160409398</v>
      </c>
      <c r="B6901" s="284">
        <v>-0.66542984771564795</v>
      </c>
      <c r="C6901" s="284">
        <v>-5.59604367595661E-2</v>
      </c>
      <c r="D6901" s="284">
        <v>-0.15496628373252699</v>
      </c>
      <c r="E6901" s="284">
        <v>-0.51374822171411905</v>
      </c>
    </row>
    <row r="6902" spans="1:5" x14ac:dyDescent="0.25">
      <c r="A6902" s="284">
        <v>34426.3353605714</v>
      </c>
      <c r="B6902" s="284">
        <v>1.30202383018529E-2</v>
      </c>
      <c r="C6902" s="284">
        <v>-5.5926593461188202E-2</v>
      </c>
      <c r="D6902" s="284">
        <v>-0.15496834051444699</v>
      </c>
      <c r="E6902" s="284">
        <v>-0.51385785862571898</v>
      </c>
    </row>
    <row r="6903" spans="1:5" x14ac:dyDescent="0.25">
      <c r="A6903" s="284">
        <v>34429.088576988099</v>
      </c>
      <c r="B6903" s="284">
        <v>-1.3625468539377401</v>
      </c>
      <c r="C6903" s="284">
        <v>-5.5898746294927901E-2</v>
      </c>
      <c r="D6903" s="284">
        <v>-0.15497003331770901</v>
      </c>
      <c r="E6903" s="284">
        <v>-0.51394815897550905</v>
      </c>
    </row>
    <row r="6904" spans="1:5" x14ac:dyDescent="0.25">
      <c r="A6904" s="284">
        <v>34431.923996625301</v>
      </c>
      <c r="B6904" s="284">
        <v>-0.82438494466129397</v>
      </c>
      <c r="C6904" s="284">
        <v>-5.5870073479289503E-2</v>
      </c>
      <c r="D6904" s="284">
        <v>-0.154971775731235</v>
      </c>
      <c r="E6904" s="284">
        <v>-0.51404116205015804</v>
      </c>
    </row>
    <row r="6905" spans="1:5" x14ac:dyDescent="0.25">
      <c r="A6905" s="284">
        <v>34433.053885804598</v>
      </c>
      <c r="B6905" s="284">
        <v>-0.14656761425065901</v>
      </c>
      <c r="C6905" s="284">
        <v>-5.5858648992834797E-2</v>
      </c>
      <c r="D6905" s="284">
        <v>-0.15497245587033701</v>
      </c>
      <c r="E6905" s="284">
        <v>-0.51407824304548</v>
      </c>
    </row>
    <row r="6906" spans="1:5" x14ac:dyDescent="0.25">
      <c r="A6906" s="284">
        <v>34435.310897874297</v>
      </c>
      <c r="B6906" s="284">
        <v>0.23469245834459901</v>
      </c>
      <c r="C6906" s="284">
        <v>-5.5835830894030297E-2</v>
      </c>
      <c r="D6906" s="284">
        <v>-0.154973814483366</v>
      </c>
      <c r="E6906" s="284">
        <v>-0.51415235084736</v>
      </c>
    </row>
    <row r="6907" spans="1:5" x14ac:dyDescent="0.25">
      <c r="A6907" s="284">
        <v>34440.500140081298</v>
      </c>
      <c r="B6907" s="284">
        <v>-1.9358303294247901E-2</v>
      </c>
      <c r="C6907" s="284">
        <v>-5.5783383677619598E-2</v>
      </c>
      <c r="D6907" s="284">
        <v>-0.15497693815832</v>
      </c>
      <c r="E6907" s="284">
        <v>-0.51432281790447398</v>
      </c>
    </row>
    <row r="6908" spans="1:5" x14ac:dyDescent="0.25">
      <c r="A6908" s="284">
        <v>34444.502423246697</v>
      </c>
      <c r="B6908" s="284">
        <v>0.117995543521476</v>
      </c>
      <c r="C6908" s="284">
        <v>-5.5742943623093399E-2</v>
      </c>
      <c r="D6908" s="284">
        <v>-0.15497932591903699</v>
      </c>
      <c r="E6908" s="284">
        <v>-0.51445436679659096</v>
      </c>
    </row>
    <row r="6909" spans="1:5" x14ac:dyDescent="0.25">
      <c r="A6909" s="284">
        <v>34447.975819690102</v>
      </c>
      <c r="B6909" s="284">
        <v>-0.453760211671839</v>
      </c>
      <c r="C6909" s="284">
        <v>-5.5707862130821503E-2</v>
      </c>
      <c r="D6909" s="284">
        <v>-0.154981398146123</v>
      </c>
      <c r="E6909" s="284">
        <v>-0.51456862421139204</v>
      </c>
    </row>
    <row r="6910" spans="1:5" x14ac:dyDescent="0.25">
      <c r="A6910" s="284">
        <v>34452.443115103903</v>
      </c>
      <c r="B6910" s="284">
        <v>-0.14204567328234299</v>
      </c>
      <c r="C6910" s="284">
        <v>-5.5662744867133698E-2</v>
      </c>
      <c r="D6910" s="284">
        <v>-0.154984058902017</v>
      </c>
      <c r="E6910" s="284">
        <v>-0.51471568387817501</v>
      </c>
    </row>
    <row r="6911" spans="1:5" x14ac:dyDescent="0.25">
      <c r="A6911" s="284">
        <v>34458.8704987491</v>
      </c>
      <c r="B6911" s="284">
        <v>-0.14464214477739601</v>
      </c>
      <c r="C6911" s="284">
        <v>-5.55978633459474E-2</v>
      </c>
      <c r="D6911" s="284">
        <v>-0.15498786076957</v>
      </c>
      <c r="E6911" s="284">
        <v>-0.51492744447087702</v>
      </c>
    </row>
    <row r="6912" spans="1:5" x14ac:dyDescent="0.25">
      <c r="A6912" s="284">
        <v>34460.143106747899</v>
      </c>
      <c r="B6912" s="284">
        <v>-0.15398405775326501</v>
      </c>
      <c r="C6912" s="284">
        <v>-5.5585022191285298E-2</v>
      </c>
      <c r="D6912" s="284">
        <v>-0.154988610607209</v>
      </c>
      <c r="E6912" s="284">
        <v>-0.51496939433158995</v>
      </c>
    </row>
    <row r="6913" spans="1:5" x14ac:dyDescent="0.25">
      <c r="A6913" s="284">
        <v>34463.927632735897</v>
      </c>
      <c r="B6913" s="284">
        <v>0.13431583883842799</v>
      </c>
      <c r="C6913" s="284">
        <v>-5.5546834718333701E-2</v>
      </c>
      <c r="D6913" s="284">
        <v>-0.15499082614096399</v>
      </c>
      <c r="E6913" s="284">
        <v>-0.51509421701305902</v>
      </c>
    </row>
    <row r="6914" spans="1:5" x14ac:dyDescent="0.25">
      <c r="A6914" s="284">
        <v>34464.080458069002</v>
      </c>
      <c r="B6914" s="284">
        <v>-0.165044521565827</v>
      </c>
      <c r="C6914" s="284">
        <v>-5.5545292932290102E-2</v>
      </c>
      <c r="D6914" s="284">
        <v>-0.15499091479232199</v>
      </c>
      <c r="E6914" s="284">
        <v>-0.51509925933139999</v>
      </c>
    </row>
    <row r="6915" spans="1:5" x14ac:dyDescent="0.25">
      <c r="A6915" s="284">
        <v>34464.534970489098</v>
      </c>
      <c r="B6915" s="284">
        <v>-0.94374615500405501</v>
      </c>
      <c r="C6915" s="284">
        <v>-5.5540707966901401E-2</v>
      </c>
      <c r="D6915" s="284">
        <v>-0.15499117844719201</v>
      </c>
      <c r="E6915" s="284">
        <v>-0.51511425551210699</v>
      </c>
    </row>
    <row r="6916" spans="1:5" x14ac:dyDescent="0.25">
      <c r="A6916" s="284">
        <v>34466.4071407827</v>
      </c>
      <c r="B6916" s="284">
        <v>-0.46070752466065301</v>
      </c>
      <c r="C6916" s="284">
        <v>-5.5521822155163998E-2</v>
      </c>
      <c r="D6916" s="284">
        <v>-0.154992264461112</v>
      </c>
      <c r="E6916" s="284">
        <v>-0.51517604132248995</v>
      </c>
    </row>
    <row r="6917" spans="1:5" x14ac:dyDescent="0.25">
      <c r="A6917" s="284">
        <v>34478.029162821796</v>
      </c>
      <c r="B6917" s="284">
        <v>-0.91423746764784897</v>
      </c>
      <c r="C6917" s="284">
        <v>-5.5404642442649303E-2</v>
      </c>
      <c r="D6917" s="284">
        <v>-0.154999006197028</v>
      </c>
      <c r="E6917" s="284">
        <v>-0.51556000877963704</v>
      </c>
    </row>
    <row r="6918" spans="1:5" x14ac:dyDescent="0.25">
      <c r="A6918" s="284">
        <v>34479.430008008298</v>
      </c>
      <c r="B6918" s="284">
        <v>-0.15386455087433901</v>
      </c>
      <c r="C6918" s="284">
        <v>-5.5390524161048497E-2</v>
      </c>
      <c r="D6918" s="284">
        <v>-0.154999818803326</v>
      </c>
      <c r="E6918" s="284">
        <v>-0.51560634755683998</v>
      </c>
    </row>
    <row r="6919" spans="1:5" x14ac:dyDescent="0.25">
      <c r="A6919" s="284">
        <v>34482.790943405897</v>
      </c>
      <c r="B6919" s="284">
        <v>-1.81338480428337</v>
      </c>
      <c r="C6919" s="284">
        <v>-5.5356658803478002E-2</v>
      </c>
      <c r="D6919" s="284">
        <v>-0.15500176842438201</v>
      </c>
      <c r="E6919" s="284">
        <v>-0.51571754602601905</v>
      </c>
    </row>
    <row r="6920" spans="1:5" x14ac:dyDescent="0.25">
      <c r="A6920" s="284">
        <v>34484.509097726397</v>
      </c>
      <c r="B6920" s="284">
        <v>0.11240282638143</v>
      </c>
      <c r="C6920" s="284">
        <v>-5.5339353249843001E-2</v>
      </c>
      <c r="D6920" s="284">
        <v>-0.155002765096274</v>
      </c>
      <c r="E6920" s="284">
        <v>-0.51577441279465797</v>
      </c>
    </row>
    <row r="6921" spans="1:5" x14ac:dyDescent="0.25">
      <c r="A6921" s="284">
        <v>34487.5296557314</v>
      </c>
      <c r="B6921" s="284">
        <v>0.70225089457691703</v>
      </c>
      <c r="C6921" s="284">
        <v>-5.53089296563763E-2</v>
      </c>
      <c r="D6921" s="284">
        <v>-0.15500451727023401</v>
      </c>
      <c r="E6921" s="284">
        <v>-0.51587443286870105</v>
      </c>
    </row>
    <row r="6922" spans="1:5" x14ac:dyDescent="0.25">
      <c r="A6922" s="284">
        <v>34490.413736035</v>
      </c>
      <c r="B6922" s="284">
        <v>0.36315833630749</v>
      </c>
      <c r="C6922" s="284">
        <v>-5.5279880744559098E-2</v>
      </c>
      <c r="D6922" s="284">
        <v>-0.155006187998352</v>
      </c>
      <c r="E6922" s="284">
        <v>-0.51596998006096095</v>
      </c>
    </row>
    <row r="6923" spans="1:5" x14ac:dyDescent="0.25">
      <c r="A6923" s="284">
        <v>34490.453845252101</v>
      </c>
      <c r="B6923" s="284">
        <v>-0.53467298280224196</v>
      </c>
      <c r="C6923" s="284">
        <v>-5.5279476878556701E-2</v>
      </c>
      <c r="D6923" s="284">
        <v>-0.15500621065567899</v>
      </c>
      <c r="E6923" s="284">
        <v>-0.51597130884610998</v>
      </c>
    </row>
    <row r="6924" spans="1:5" x14ac:dyDescent="0.25">
      <c r="A6924" s="284">
        <v>34492.806357492198</v>
      </c>
      <c r="B6924" s="284">
        <v>0.49835310213013401</v>
      </c>
      <c r="C6924" s="284">
        <v>-5.5255790606737999E-2</v>
      </c>
      <c r="D6924" s="284">
        <v>-0.15500753956814101</v>
      </c>
      <c r="E6924" s="284">
        <v>-0.516049279592662</v>
      </c>
    </row>
    <row r="6925" spans="1:5" x14ac:dyDescent="0.25">
      <c r="A6925" s="284">
        <v>34494.854027778303</v>
      </c>
      <c r="B6925" s="284">
        <v>-0.210898503406343</v>
      </c>
      <c r="C6925" s="284">
        <v>-5.5235178100299702E-2</v>
      </c>
      <c r="D6925" s="284">
        <v>-0.155008696278196</v>
      </c>
      <c r="E6925" s="284">
        <v>-0.516117170112384</v>
      </c>
    </row>
    <row r="6926" spans="1:5" x14ac:dyDescent="0.25">
      <c r="A6926" s="284">
        <v>34496.281243416401</v>
      </c>
      <c r="B6926" s="284">
        <v>-7.6897485914417807E-2</v>
      </c>
      <c r="C6926" s="284">
        <v>-5.5220811289525502E-2</v>
      </c>
      <c r="D6926" s="284">
        <v>-0.155009502499143</v>
      </c>
      <c r="E6926" s="284">
        <v>-0.516164503129802</v>
      </c>
    </row>
    <row r="6927" spans="1:5" x14ac:dyDescent="0.25">
      <c r="A6927" s="284">
        <v>34503.327960923802</v>
      </c>
      <c r="B6927" s="284">
        <v>-0.15204817565370701</v>
      </c>
      <c r="C6927" s="284">
        <v>-5.51499035295651E-2</v>
      </c>
      <c r="D6927" s="284">
        <v>-0.15501348312485699</v>
      </c>
      <c r="E6927" s="284">
        <v>-0.516398367668362</v>
      </c>
    </row>
    <row r="6928" spans="1:5" x14ac:dyDescent="0.25">
      <c r="A6928" s="284">
        <v>34503.927414249301</v>
      </c>
      <c r="B6928" s="284">
        <v>-0.57980085654897295</v>
      </c>
      <c r="C6928" s="284">
        <v>-5.5143874079569902E-2</v>
      </c>
      <c r="D6928" s="284">
        <v>-0.15501382175051001</v>
      </c>
      <c r="E6928" s="284">
        <v>-0.51641827125883799</v>
      </c>
    </row>
    <row r="6929" spans="1:5" x14ac:dyDescent="0.25">
      <c r="A6929" s="284">
        <v>34506.6632868655</v>
      </c>
      <c r="B6929" s="284">
        <v>-0.69997851161347502</v>
      </c>
      <c r="C6929" s="284">
        <v>-5.5116355995288802E-2</v>
      </c>
      <c r="D6929" s="284">
        <v>-0.15501536721971301</v>
      </c>
      <c r="E6929" s="284">
        <v>-0.516509147864055</v>
      </c>
    </row>
    <row r="6930" spans="1:5" x14ac:dyDescent="0.25">
      <c r="A6930" s="284">
        <v>34507.353557034003</v>
      </c>
      <c r="B6930" s="284">
        <v>-0.28548983357066199</v>
      </c>
      <c r="C6930" s="284">
        <v>-5.5109413086997003E-2</v>
      </c>
      <c r="D6930" s="284">
        <v>-0.155015757146963</v>
      </c>
      <c r="E6930" s="284">
        <v>-0.51653208265538197</v>
      </c>
    </row>
    <row r="6931" spans="1:5" x14ac:dyDescent="0.25">
      <c r="A6931" s="284">
        <v>34510.116424602304</v>
      </c>
      <c r="B6931" s="284">
        <v>-0.56637631643318098</v>
      </c>
      <c r="C6931" s="284">
        <v>-5.5081630976303898E-2</v>
      </c>
      <c r="D6931" s="284">
        <v>-0.15501731786536499</v>
      </c>
      <c r="E6931" s="284">
        <v>-0.51662390660252999</v>
      </c>
    </row>
    <row r="6932" spans="1:5" x14ac:dyDescent="0.25">
      <c r="A6932" s="284">
        <v>34512.824829712597</v>
      </c>
      <c r="B6932" s="284">
        <v>-5.4534691921315201E-2</v>
      </c>
      <c r="C6932" s="284">
        <v>-5.5054399143802599E-2</v>
      </c>
      <c r="D6932" s="284">
        <v>-0.15501884781842601</v>
      </c>
      <c r="E6932" s="284">
        <v>-0.51671396271704095</v>
      </c>
    </row>
    <row r="6933" spans="1:5" x14ac:dyDescent="0.25">
      <c r="A6933" s="284">
        <v>34513.883127668298</v>
      </c>
      <c r="B6933" s="284">
        <v>-0.17194707256598099</v>
      </c>
      <c r="C6933" s="284">
        <v>-5.5043761933531103E-2</v>
      </c>
      <c r="D6933" s="284">
        <v>-0.155019445641179</v>
      </c>
      <c r="E6933" s="284">
        <v>-0.51674915843574099</v>
      </c>
    </row>
    <row r="6934" spans="1:5" x14ac:dyDescent="0.25">
      <c r="A6934" s="284">
        <v>34517.292104813103</v>
      </c>
      <c r="B6934" s="284">
        <v>-0.81886719526187401</v>
      </c>
      <c r="C6934" s="284">
        <v>-5.5009497474731502E-2</v>
      </c>
      <c r="D6934" s="284">
        <v>-0.15502137134092001</v>
      </c>
      <c r="E6934" s="284">
        <v>-0.51686258339347801</v>
      </c>
    </row>
    <row r="6935" spans="1:5" x14ac:dyDescent="0.25">
      <c r="A6935" s="284">
        <v>34517.922619268</v>
      </c>
      <c r="B6935" s="284">
        <v>-0.151974514016184</v>
      </c>
      <c r="C6935" s="284">
        <v>-5.50031612125143E-2</v>
      </c>
      <c r="D6935" s="284">
        <v>-0.155021727512719</v>
      </c>
      <c r="E6935" s="284">
        <v>-0.51688356532695601</v>
      </c>
    </row>
    <row r="6936" spans="1:5" x14ac:dyDescent="0.25">
      <c r="A6936" s="284">
        <v>34519.1633572559</v>
      </c>
      <c r="B6936" s="284">
        <v>0.31749067075506099</v>
      </c>
      <c r="C6936" s="284">
        <v>-5.4990693460742202E-2</v>
      </c>
      <c r="D6936" s="284">
        <v>-0.15502242308095099</v>
      </c>
      <c r="E6936" s="284">
        <v>-0.51692487844340196</v>
      </c>
    </row>
    <row r="6937" spans="1:5" x14ac:dyDescent="0.25">
      <c r="A6937" s="284">
        <v>34525.488239946702</v>
      </c>
      <c r="B6937" s="284">
        <v>-0.55923746912201999</v>
      </c>
      <c r="C6937" s="284">
        <v>-5.4927156574164797E-2</v>
      </c>
      <c r="D6937" s="284">
        <v>-0.15502593566831299</v>
      </c>
      <c r="E6937" s="284">
        <v>-0.51713555962853397</v>
      </c>
    </row>
    <row r="6938" spans="1:5" x14ac:dyDescent="0.25">
      <c r="A6938" s="284">
        <v>34531.1775589475</v>
      </c>
      <c r="B6938" s="284">
        <v>-0.65877659784520104</v>
      </c>
      <c r="C6938" s="284">
        <v>-5.4870026135475397E-2</v>
      </c>
      <c r="D6938" s="284">
        <v>-0.155029066958079</v>
      </c>
      <c r="E6938" s="284">
        <v>-0.51732520670006699</v>
      </c>
    </row>
    <row r="6939" spans="1:5" x14ac:dyDescent="0.25">
      <c r="A6939" s="284">
        <v>34531.471506631897</v>
      </c>
      <c r="B6939" s="284">
        <v>0.36985289390305498</v>
      </c>
      <c r="C6939" s="284">
        <v>-5.4867075156233402E-2</v>
      </c>
      <c r="D6939" s="284">
        <v>-0.15502922874112801</v>
      </c>
      <c r="E6939" s="284">
        <v>-0.51733500976383595</v>
      </c>
    </row>
    <row r="6940" spans="1:5" x14ac:dyDescent="0.25">
      <c r="A6940" s="284">
        <v>34537.4296851775</v>
      </c>
      <c r="B6940" s="284">
        <v>-2.8288178623980802E-2</v>
      </c>
      <c r="C6940" s="284">
        <v>-5.4807283030656101E-2</v>
      </c>
      <c r="D6940" s="284">
        <v>-0.15503250672904101</v>
      </c>
      <c r="E6940" s="284">
        <v>-0.51753393373894496</v>
      </c>
    </row>
    <row r="6941" spans="1:5" x14ac:dyDescent="0.25">
      <c r="A6941" s="284">
        <v>34543.654065606301</v>
      </c>
      <c r="B6941" s="284">
        <v>-0.12171792297376299</v>
      </c>
      <c r="C6941" s="284">
        <v>-5.4744830623416597E-2</v>
      </c>
      <c r="D6941" s="284">
        <v>-0.155035896115165</v>
      </c>
      <c r="E6941" s="284">
        <v>-0.51774174531894601</v>
      </c>
    </row>
    <row r="6942" spans="1:5" x14ac:dyDescent="0.25">
      <c r="A6942" s="284">
        <v>34543.713840802397</v>
      </c>
      <c r="B6942" s="284">
        <v>0.27214879982788698</v>
      </c>
      <c r="C6942" s="284">
        <v>-5.47442311223202E-2</v>
      </c>
      <c r="D6942" s="284">
        <v>-0.15503592866478499</v>
      </c>
      <c r="E6942" s="284">
        <v>-0.51774374293594905</v>
      </c>
    </row>
    <row r="6943" spans="1:5" x14ac:dyDescent="0.25">
      <c r="A6943" s="284">
        <v>34547.379614990001</v>
      </c>
      <c r="B6943" s="284">
        <v>0.21746405822429299</v>
      </c>
      <c r="C6943" s="284">
        <v>-5.4707468264165601E-2</v>
      </c>
      <c r="D6943" s="284">
        <v>-0.155037921554669</v>
      </c>
      <c r="E6943" s="284">
        <v>-0.51786630088041696</v>
      </c>
    </row>
    <row r="6944" spans="1:5" x14ac:dyDescent="0.25">
      <c r="A6944" s="284">
        <v>34549.335838528299</v>
      </c>
      <c r="B6944" s="284">
        <v>-0.615085289622475</v>
      </c>
      <c r="C6944" s="284">
        <v>-5.4687854744259003E-2</v>
      </c>
      <c r="D6944" s="284">
        <v>-0.15503897677134901</v>
      </c>
      <c r="E6944" s="284">
        <v>-0.517931706363296</v>
      </c>
    </row>
    <row r="6945" spans="1:5" x14ac:dyDescent="0.25">
      <c r="A6945" s="284">
        <v>34555.749187672103</v>
      </c>
      <c r="B6945" s="284">
        <v>-0.210527268867333</v>
      </c>
      <c r="C6945" s="284">
        <v>-5.4623572468419798E-2</v>
      </c>
      <c r="D6945" s="284">
        <v>-0.15504243622925801</v>
      </c>
      <c r="E6945" s="284">
        <v>-0.51814633508271402</v>
      </c>
    </row>
    <row r="6946" spans="1:5" x14ac:dyDescent="0.25">
      <c r="A6946" s="284">
        <v>34565.3272487465</v>
      </c>
      <c r="B6946" s="284">
        <v>-1.39346788566368</v>
      </c>
      <c r="C6946" s="284">
        <v>-5.45276286682407E-2</v>
      </c>
      <c r="D6946" s="284">
        <v>-0.155047555059838</v>
      </c>
      <c r="E6946" s="284">
        <v>-0.51846724805552502</v>
      </c>
    </row>
    <row r="6947" spans="1:5" x14ac:dyDescent="0.25">
      <c r="A6947" s="284">
        <v>34566.581948703802</v>
      </c>
      <c r="B6947" s="284">
        <v>0.827111261332103</v>
      </c>
      <c r="C6947" s="284">
        <v>-5.4515066272023197E-2</v>
      </c>
      <c r="D6947" s="284">
        <v>-0.15504822515466901</v>
      </c>
      <c r="E6947" s="284">
        <v>-0.51850932302962605</v>
      </c>
    </row>
    <row r="6948" spans="1:5" x14ac:dyDescent="0.25">
      <c r="A6948" s="284">
        <v>34571.595701323298</v>
      </c>
      <c r="B6948" s="284">
        <v>-0.26321622565000902</v>
      </c>
      <c r="C6948" s="284">
        <v>-5.4464874200277201E-2</v>
      </c>
      <c r="D6948" s="284">
        <v>-0.15505087867525</v>
      </c>
      <c r="E6948" s="284">
        <v>-0.51867755793302295</v>
      </c>
    </row>
    <row r="6949" spans="1:5" x14ac:dyDescent="0.25">
      <c r="A6949" s="284">
        <v>34574.157263414498</v>
      </c>
      <c r="B6949" s="284">
        <v>-0.27536854325401799</v>
      </c>
      <c r="C6949" s="284">
        <v>-5.4439238880777799E-2</v>
      </c>
      <c r="D6949" s="284">
        <v>-0.155052234377904</v>
      </c>
      <c r="E6949" s="284">
        <v>-0.51876352758537703</v>
      </c>
    </row>
    <row r="6950" spans="1:5" x14ac:dyDescent="0.25">
      <c r="A6950" s="284">
        <v>34577.093723004597</v>
      </c>
      <c r="B6950" s="284">
        <v>-0.14439630795092301</v>
      </c>
      <c r="C6950" s="284">
        <v>-5.4409857885535103E-2</v>
      </c>
      <c r="D6950" s="284">
        <v>-0.15505377314225999</v>
      </c>
      <c r="E6950" s="284">
        <v>-0.51886215823140702</v>
      </c>
    </row>
    <row r="6951" spans="1:5" x14ac:dyDescent="0.25">
      <c r="A6951" s="284">
        <v>34579.719625345402</v>
      </c>
      <c r="B6951" s="284">
        <v>-1.64969617777233E-2</v>
      </c>
      <c r="C6951" s="284">
        <v>-5.43835905614743E-2</v>
      </c>
      <c r="D6951" s="284">
        <v>-0.15505514849345201</v>
      </c>
      <c r="E6951" s="284">
        <v>-0.51895035779156795</v>
      </c>
    </row>
    <row r="6952" spans="1:5" x14ac:dyDescent="0.25">
      <c r="A6952" s="284">
        <v>34581.217514555501</v>
      </c>
      <c r="B6952" s="284">
        <v>-0.147875139759057</v>
      </c>
      <c r="C6952" s="284">
        <v>-5.4368608108004202E-2</v>
      </c>
      <c r="D6952" s="284">
        <v>-0.15505593303279999</v>
      </c>
      <c r="E6952" s="284">
        <v>-0.51900070327104098</v>
      </c>
    </row>
    <row r="6953" spans="1:5" x14ac:dyDescent="0.25">
      <c r="A6953" s="284">
        <v>34584.150635606398</v>
      </c>
      <c r="B6953" s="284">
        <v>1.85030013299281E-2</v>
      </c>
      <c r="C6953" s="284">
        <v>-5.4339276414572903E-2</v>
      </c>
      <c r="D6953" s="284">
        <v>-0.15505746929386799</v>
      </c>
      <c r="E6953" s="284">
        <v>-0.51909930564187201</v>
      </c>
    </row>
    <row r="6954" spans="1:5" x14ac:dyDescent="0.25">
      <c r="A6954" s="284">
        <v>34585.799784342104</v>
      </c>
      <c r="B6954" s="284">
        <v>-0.14598291386606099</v>
      </c>
      <c r="C6954" s="284">
        <v>-5.4322787564191399E-2</v>
      </c>
      <c r="D6954" s="284">
        <v>-0.15505833305739899</v>
      </c>
      <c r="E6954" s="284">
        <v>-0.51915476754344503</v>
      </c>
    </row>
    <row r="6955" spans="1:5" x14ac:dyDescent="0.25">
      <c r="A6955" s="284">
        <v>34586.962431288797</v>
      </c>
      <c r="B6955" s="284">
        <v>-0.29775715367583699</v>
      </c>
      <c r="C6955" s="284">
        <v>-5.4311164269668803E-2</v>
      </c>
      <c r="D6955" s="284">
        <v>-0.15505894200916401</v>
      </c>
      <c r="E6955" s="284">
        <v>-0.51919387971197195</v>
      </c>
    </row>
    <row r="6956" spans="1:5" x14ac:dyDescent="0.25">
      <c r="A6956" s="284">
        <v>34587.274203510402</v>
      </c>
      <c r="B6956" s="284">
        <v>0.49063300871363702</v>
      </c>
      <c r="C6956" s="284">
        <v>-5.4308047504577801E-2</v>
      </c>
      <c r="D6956" s="284">
        <v>-0.15505910193011599</v>
      </c>
      <c r="E6956" s="284">
        <v>-0.51920436886297405</v>
      </c>
    </row>
    <row r="6957" spans="1:5" x14ac:dyDescent="0.25">
      <c r="A6957" s="284">
        <v>34592.5762692192</v>
      </c>
      <c r="B6957" s="284">
        <v>0.33498082959166903</v>
      </c>
      <c r="C6957" s="284">
        <v>-5.4255055571109899E-2</v>
      </c>
      <c r="D6957" s="284">
        <v>-0.15506182158034901</v>
      </c>
      <c r="E6957" s="284">
        <v>-0.51938280810015902</v>
      </c>
    </row>
    <row r="6958" spans="1:5" x14ac:dyDescent="0.25">
      <c r="A6958" s="284">
        <v>34593.265235125997</v>
      </c>
      <c r="B6958" s="284">
        <v>-0.14722384700288599</v>
      </c>
      <c r="C6958" s="284">
        <v>-5.4248171239380402E-2</v>
      </c>
      <c r="D6958" s="284">
        <v>-0.155062174979645</v>
      </c>
      <c r="E6958" s="284">
        <v>-0.51940600549567395</v>
      </c>
    </row>
    <row r="6959" spans="1:5" x14ac:dyDescent="0.25">
      <c r="A6959" s="284">
        <v>34598.367443924501</v>
      </c>
      <c r="B6959" s="284">
        <v>0.311618309605177</v>
      </c>
      <c r="C6959" s="284">
        <v>-5.4197205088338897E-2</v>
      </c>
      <c r="D6959" s="284">
        <v>-0.155064792114948</v>
      </c>
      <c r="E6959" s="284">
        <v>-0.51957788337251598</v>
      </c>
    </row>
    <row r="6960" spans="1:5" x14ac:dyDescent="0.25">
      <c r="A6960" s="284">
        <v>34599.553201618299</v>
      </c>
      <c r="B6960" s="284">
        <v>-0.87276228654957799</v>
      </c>
      <c r="C6960" s="284">
        <v>-5.4185360511194602E-2</v>
      </c>
      <c r="D6960" s="284">
        <v>-0.155065400339434</v>
      </c>
      <c r="E6960" s="284">
        <v>-0.51961782793827305</v>
      </c>
    </row>
    <row r="6961" spans="1:5" x14ac:dyDescent="0.25">
      <c r="A6961" s="284">
        <v>34599.583770917103</v>
      </c>
      <c r="B6961" s="284">
        <v>-0.76424969036416002</v>
      </c>
      <c r="C6961" s="284">
        <v>-5.4185055153346297E-2</v>
      </c>
      <c r="D6961" s="284">
        <v>-0.1550654160197</v>
      </c>
      <c r="E6961" s="284">
        <v>-0.51961885822510201</v>
      </c>
    </row>
    <row r="6962" spans="1:5" x14ac:dyDescent="0.25">
      <c r="A6962" s="284">
        <v>34600.917512038897</v>
      </c>
      <c r="B6962" s="284">
        <v>6.6300517415784896E-2</v>
      </c>
      <c r="C6962" s="284">
        <v>-5.4171732364306099E-2</v>
      </c>
      <c r="D6962" s="284">
        <v>-0.15506610015104599</v>
      </c>
      <c r="E6962" s="284">
        <v>-0.51966381946629803</v>
      </c>
    </row>
    <row r="6963" spans="1:5" x14ac:dyDescent="0.25">
      <c r="A6963" s="284">
        <v>34603.454817841703</v>
      </c>
      <c r="B6963" s="284">
        <v>0.95586875700577301</v>
      </c>
      <c r="C6963" s="284">
        <v>-5.4146397157270203E-2</v>
      </c>
      <c r="D6963" s="284">
        <v>-0.155067401640823</v>
      </c>
      <c r="E6963" s="284">
        <v>-0.51974936305438502</v>
      </c>
    </row>
    <row r="6964" spans="1:5" x14ac:dyDescent="0.25">
      <c r="A6964" s="284">
        <v>34605.1411320189</v>
      </c>
      <c r="B6964" s="284">
        <v>-0.13791945990601101</v>
      </c>
      <c r="C6964" s="284">
        <v>-5.4129563059625602E-2</v>
      </c>
      <c r="D6964" s="284">
        <v>-0.155068266621568</v>
      </c>
      <c r="E6964" s="284">
        <v>-0.51980623706359697</v>
      </c>
    </row>
    <row r="6965" spans="1:5" x14ac:dyDescent="0.25">
      <c r="A6965" s="284">
        <v>34607.372658996399</v>
      </c>
      <c r="B6965" s="284">
        <v>-0.10774123676167099</v>
      </c>
      <c r="C6965" s="284">
        <v>-5.4107287030873398E-2</v>
      </c>
      <c r="D6965" s="284">
        <v>-0.15506941126465501</v>
      </c>
      <c r="E6965" s="284">
        <v>-0.51988152157324796</v>
      </c>
    </row>
    <row r="6966" spans="1:5" x14ac:dyDescent="0.25">
      <c r="A6966" s="284">
        <v>34608.026139636699</v>
      </c>
      <c r="B6966" s="284">
        <v>0.12163031579675</v>
      </c>
      <c r="C6966" s="284">
        <v>-5.4100764777884898E-2</v>
      </c>
      <c r="D6966" s="284">
        <v>-0.15506974646208099</v>
      </c>
      <c r="E6966" s="284">
        <v>-0.51990357784464303</v>
      </c>
    </row>
    <row r="6967" spans="1:5" x14ac:dyDescent="0.25">
      <c r="A6967" s="284">
        <v>34611.396199130999</v>
      </c>
      <c r="B6967" s="284">
        <v>-0.3967795284606</v>
      </c>
      <c r="C6967" s="284">
        <v>-5.4067137188867902E-2</v>
      </c>
      <c r="D6967" s="284">
        <v>-0.155071475105895</v>
      </c>
      <c r="E6967" s="284">
        <v>-0.52001732405567702</v>
      </c>
    </row>
    <row r="6968" spans="1:5" x14ac:dyDescent="0.25">
      <c r="A6968" s="284">
        <v>34617.207443717103</v>
      </c>
      <c r="B6968" s="284">
        <v>-0.111696219028823</v>
      </c>
      <c r="C6968" s="284">
        <v>-5.4009163434077002E-2</v>
      </c>
      <c r="D6968" s="284">
        <v>-0.15507443310316199</v>
      </c>
      <c r="E6968" s="284">
        <v>-0.52021360688426099</v>
      </c>
    </row>
    <row r="6969" spans="1:5" x14ac:dyDescent="0.25">
      <c r="A6969" s="284">
        <v>34620.887925735798</v>
      </c>
      <c r="B6969" s="284">
        <v>-5.79374235606833E-2</v>
      </c>
      <c r="C6969" s="284">
        <v>-5.39724619194328E-2</v>
      </c>
      <c r="D6969" s="284">
        <v>-0.15507628088471501</v>
      </c>
      <c r="E6969" s="284">
        <v>-0.52033800837723998</v>
      </c>
    </row>
    <row r="6970" spans="1:5" x14ac:dyDescent="0.25">
      <c r="A6970" s="284">
        <v>34622.014601523202</v>
      </c>
      <c r="B6970" s="284">
        <v>-0.547936970111773</v>
      </c>
      <c r="C6970" s="284">
        <v>-5.3961229063311501E-2</v>
      </c>
      <c r="D6970" s="284">
        <v>-0.155076843960296</v>
      </c>
      <c r="E6970" s="284">
        <v>-0.5203761009276</v>
      </c>
    </row>
    <row r="6971" spans="1:5" x14ac:dyDescent="0.25">
      <c r="A6971" s="284">
        <v>34625.0474625731</v>
      </c>
      <c r="B6971" s="284">
        <v>-0.50130027759099904</v>
      </c>
      <c r="C6971" s="284">
        <v>-5.3930996243225102E-2</v>
      </c>
      <c r="D6971" s="284">
        <v>-0.15507835968471101</v>
      </c>
      <c r="E6971" s="284">
        <v>-0.52047871437341897</v>
      </c>
    </row>
    <row r="6972" spans="1:5" x14ac:dyDescent="0.25">
      <c r="A6972" s="284">
        <v>34634.653752267099</v>
      </c>
      <c r="B6972" s="284">
        <v>-0.26621187318459599</v>
      </c>
      <c r="C6972" s="284">
        <v>-5.38352847234971E-2</v>
      </c>
      <c r="D6972" s="284">
        <v>-0.15508314104889201</v>
      </c>
      <c r="E6972" s="284">
        <v>-0.52080393313387296</v>
      </c>
    </row>
    <row r="6973" spans="1:5" x14ac:dyDescent="0.25">
      <c r="A6973" s="284">
        <v>34636.824643776599</v>
      </c>
      <c r="B6973" s="284">
        <v>-1.2728265895199999</v>
      </c>
      <c r="C6973" s="284">
        <v>-5.3813667518697497E-2</v>
      </c>
      <c r="D6973" s="284">
        <v>-0.15508421224143801</v>
      </c>
      <c r="E6973" s="284">
        <v>-0.52087742817392202</v>
      </c>
    </row>
    <row r="6974" spans="1:5" x14ac:dyDescent="0.25">
      <c r="A6974" s="284">
        <v>34639.374634232401</v>
      </c>
      <c r="B6974" s="284">
        <v>0.48063554672101999</v>
      </c>
      <c r="C6974" s="284">
        <v>-5.3788275339642103E-2</v>
      </c>
      <c r="D6974" s="284">
        <v>-0.15508547049444599</v>
      </c>
      <c r="E6974" s="284">
        <v>-0.52096388522997705</v>
      </c>
    </row>
    <row r="6975" spans="1:5" x14ac:dyDescent="0.25">
      <c r="A6975" s="284">
        <v>34646.747482556202</v>
      </c>
      <c r="B6975" s="284">
        <v>1.0290593110351401E-2</v>
      </c>
      <c r="C6975" s="284">
        <v>-5.3714894384422902E-2</v>
      </c>
      <c r="D6975" s="284">
        <v>-0.15508907413832801</v>
      </c>
      <c r="E6975" s="284">
        <v>-0.52121391686859297</v>
      </c>
    </row>
    <row r="6976" spans="1:5" x14ac:dyDescent="0.25">
      <c r="A6976" s="284">
        <v>34662.198653514803</v>
      </c>
      <c r="B6976" s="284">
        <v>-0.59989927173826896</v>
      </c>
      <c r="C6976" s="284">
        <v>-5.3561249908467598E-2</v>
      </c>
      <c r="D6976" s="284">
        <v>-0.155096567502297</v>
      </c>
      <c r="E6976" s="284">
        <v>-0.52173881609624995</v>
      </c>
    </row>
    <row r="6977" spans="1:5" x14ac:dyDescent="0.25">
      <c r="A6977" s="284">
        <v>34663.893477335201</v>
      </c>
      <c r="B6977" s="284">
        <v>-0.46568049194505301</v>
      </c>
      <c r="C6977" s="284">
        <v>-5.3544407900163099E-2</v>
      </c>
      <c r="D6977" s="284">
        <v>-0.15509738394954201</v>
      </c>
      <c r="E6977" s="284">
        <v>-0.521796466798776</v>
      </c>
    </row>
    <row r="6978" spans="1:5" x14ac:dyDescent="0.25">
      <c r="A6978" s="284">
        <v>34674.651839548103</v>
      </c>
      <c r="B6978" s="284">
        <v>-0.51221899034356</v>
      </c>
      <c r="C6978" s="284">
        <v>-5.3437555920078601E-2</v>
      </c>
      <c r="D6978" s="284">
        <v>-0.155102507241906</v>
      </c>
      <c r="E6978" s="284">
        <v>-0.52216272652113505</v>
      </c>
    </row>
    <row r="6979" spans="1:5" x14ac:dyDescent="0.25">
      <c r="A6979" s="284">
        <v>34684.944180477898</v>
      </c>
      <c r="B6979" s="284">
        <v>-0.15344802004785299</v>
      </c>
      <c r="C6979" s="284">
        <v>-5.3335419925600799E-2</v>
      </c>
      <c r="D6979" s="284">
        <v>-0.155107338026513</v>
      </c>
      <c r="E6979" s="284">
        <v>-0.52251357779333496</v>
      </c>
    </row>
    <row r="6980" spans="1:5" x14ac:dyDescent="0.25">
      <c r="A6980" s="284">
        <v>34688.371895082499</v>
      </c>
      <c r="B6980" s="284">
        <v>-0.14084073169403599</v>
      </c>
      <c r="C6980" s="284">
        <v>-5.3301424081391997E-2</v>
      </c>
      <c r="D6980" s="284">
        <v>-0.15510893918220001</v>
      </c>
      <c r="E6980" s="284">
        <v>-0.52263056169151501</v>
      </c>
    </row>
    <row r="6981" spans="1:5" x14ac:dyDescent="0.25">
      <c r="A6981" s="284">
        <v>34692.016084114002</v>
      </c>
      <c r="B6981" s="284">
        <v>-0.58598721364362405</v>
      </c>
      <c r="C6981" s="284">
        <v>-5.3265292076401703E-2</v>
      </c>
      <c r="D6981" s="284">
        <v>-0.15511064145752401</v>
      </c>
      <c r="E6981" s="284">
        <v>-0.52275495509747005</v>
      </c>
    </row>
    <row r="6982" spans="1:5" x14ac:dyDescent="0.25">
      <c r="A6982" s="284">
        <v>34694.267027707298</v>
      </c>
      <c r="B6982" s="284">
        <v>-1.39806023722018</v>
      </c>
      <c r="C6982" s="284">
        <v>-5.3242979065006302E-2</v>
      </c>
      <c r="D6982" s="284">
        <v>-0.155111690226125</v>
      </c>
      <c r="E6982" s="284">
        <v>-0.52283183313173798</v>
      </c>
    </row>
    <row r="6983" spans="1:5" x14ac:dyDescent="0.25">
      <c r="A6983" s="284">
        <v>34703.977696163398</v>
      </c>
      <c r="B6983" s="284">
        <v>-0.162135822022269</v>
      </c>
      <c r="C6983" s="284">
        <v>-5.3146767805540701E-2</v>
      </c>
      <c r="D6983" s="284">
        <v>-0.15511614131727899</v>
      </c>
      <c r="E6983" s="284">
        <v>-0.52316381107217902</v>
      </c>
    </row>
    <row r="6984" spans="1:5" x14ac:dyDescent="0.25">
      <c r="A6984" s="284">
        <v>34708.470176353403</v>
      </c>
      <c r="B6984" s="284">
        <v>2.9668733481187801</v>
      </c>
      <c r="C6984" s="284">
        <v>-5.3102283457166499E-2</v>
      </c>
      <c r="D6984" s="284">
        <v>-0.15511820054100001</v>
      </c>
      <c r="E6984" s="284">
        <v>-0.52331750282918699</v>
      </c>
    </row>
    <row r="6985" spans="1:5" x14ac:dyDescent="0.25">
      <c r="A6985" s="284">
        <v>34715.597482419398</v>
      </c>
      <c r="B6985" s="284">
        <v>0.39335239550839501</v>
      </c>
      <c r="C6985" s="284">
        <v>-5.3031743206204997E-2</v>
      </c>
      <c r="D6985" s="284">
        <v>-0.155121440985652</v>
      </c>
      <c r="E6985" s="284">
        <v>-0.52356150917478395</v>
      </c>
    </row>
    <row r="6986" spans="1:5" x14ac:dyDescent="0.25">
      <c r="A6986" s="284">
        <v>34716.612349322102</v>
      </c>
      <c r="B6986" s="284">
        <v>-0.85502228428634397</v>
      </c>
      <c r="C6986" s="284">
        <v>-5.3021702822818199E-2</v>
      </c>
      <c r="D6986" s="284">
        <v>-0.15512189944914601</v>
      </c>
      <c r="E6986" s="284">
        <v>-0.52359627527177399</v>
      </c>
    </row>
    <row r="6987" spans="1:5" x14ac:dyDescent="0.25">
      <c r="A6987" s="284">
        <v>34720.105919735099</v>
      </c>
      <c r="B6987" s="284">
        <v>-1.1911964416536001</v>
      </c>
      <c r="C6987" s="284">
        <v>-5.29871439984144E-2</v>
      </c>
      <c r="D6987" s="284">
        <v>-0.155123474581083</v>
      </c>
      <c r="E6987" s="284">
        <v>-0.52371599818484704</v>
      </c>
    </row>
    <row r="6988" spans="1:5" x14ac:dyDescent="0.25">
      <c r="A6988" s="284">
        <v>34723.771277233398</v>
      </c>
      <c r="B6988" s="284">
        <v>-0.59247844394222404</v>
      </c>
      <c r="C6988" s="284">
        <v>-5.2950897434813002E-2</v>
      </c>
      <c r="D6988" s="284">
        <v>-0.155125107182539</v>
      </c>
      <c r="E6988" s="284">
        <v>-0.52384166770558704</v>
      </c>
    </row>
    <row r="6989" spans="1:5" x14ac:dyDescent="0.25">
      <c r="A6989" s="284">
        <v>34724.2565098165</v>
      </c>
      <c r="B6989" s="284">
        <v>6.2411368651162302</v>
      </c>
      <c r="C6989" s="284">
        <v>-5.2946099591251697E-2</v>
      </c>
      <c r="D6989" s="284">
        <v>-0.155125322797805</v>
      </c>
      <c r="E6989" s="284">
        <v>-0.52385830908773201</v>
      </c>
    </row>
    <row r="6990" spans="1:5" x14ac:dyDescent="0.25">
      <c r="A6990" s="284">
        <v>34728.915262184397</v>
      </c>
      <c r="B6990" s="284">
        <v>-0.357594367428615</v>
      </c>
      <c r="C6990" s="284">
        <v>-5.2900047176500799E-2</v>
      </c>
      <c r="D6990" s="284">
        <v>-0.15512739293522501</v>
      </c>
      <c r="E6990" s="284">
        <v>-0.52401813556799104</v>
      </c>
    </row>
    <row r="6991" spans="1:5" x14ac:dyDescent="0.25">
      <c r="A6991" s="284">
        <v>34729.093817105597</v>
      </c>
      <c r="B6991" s="284">
        <v>-0.140706735173668</v>
      </c>
      <c r="C6991" s="284">
        <v>-5.2898282374857199E-2</v>
      </c>
      <c r="D6991" s="284">
        <v>-0.15512747227690199</v>
      </c>
      <c r="E6991" s="284">
        <v>-0.52402426493056997</v>
      </c>
    </row>
    <row r="6992" spans="1:5" x14ac:dyDescent="0.25">
      <c r="A6992" s="284">
        <v>34737.3384689835</v>
      </c>
      <c r="B6992" s="284">
        <v>1.8072338587360199</v>
      </c>
      <c r="C6992" s="284">
        <v>-5.2816830829309699E-2</v>
      </c>
      <c r="D6992" s="284">
        <v>-0.15513113582478499</v>
      </c>
      <c r="E6992" s="284">
        <v>-0.52430735712834997</v>
      </c>
    </row>
    <row r="6993" spans="1:5" x14ac:dyDescent="0.25">
      <c r="A6993" s="284">
        <v>34737.421178241602</v>
      </c>
      <c r="B6993" s="284">
        <v>-3.0862370617867899E-2</v>
      </c>
      <c r="C6993" s="284">
        <v>-5.2816013958515901E-2</v>
      </c>
      <c r="D6993" s="284">
        <v>-0.15513117109035399</v>
      </c>
      <c r="E6993" s="284">
        <v>-0.52431019810084101</v>
      </c>
    </row>
    <row r="6994" spans="1:5" x14ac:dyDescent="0.25">
      <c r="A6994" s="284">
        <v>34739.421080763103</v>
      </c>
      <c r="B6994" s="284">
        <v>-0.79496145185271605</v>
      </c>
      <c r="C6994" s="284">
        <v>-5.2796262095204098E-2</v>
      </c>
      <c r="D6994" s="284">
        <v>-0.15513202380869801</v>
      </c>
      <c r="E6994" s="284">
        <v>-0.524378914646348</v>
      </c>
    </row>
    <row r="6995" spans="1:5" x14ac:dyDescent="0.25">
      <c r="A6995" s="284">
        <v>34744.379917411301</v>
      </c>
      <c r="B6995" s="284">
        <v>-0.26460240080424802</v>
      </c>
      <c r="C6995" s="284">
        <v>-5.2747307958376601E-2</v>
      </c>
      <c r="D6995" s="284">
        <v>-0.15513413815723801</v>
      </c>
      <c r="E6995" s="284">
        <v>-0.52454937702726201</v>
      </c>
    </row>
    <row r="6996" spans="1:5" x14ac:dyDescent="0.25">
      <c r="A6996" s="284">
        <v>34748.280854879202</v>
      </c>
      <c r="B6996" s="284">
        <v>-0.233080960050047</v>
      </c>
      <c r="C6996" s="284">
        <v>-5.2708808545889899E-2</v>
      </c>
      <c r="D6996" s="284">
        <v>-0.15513580143877401</v>
      </c>
      <c r="E6996" s="284">
        <v>-0.52468355052089199</v>
      </c>
    </row>
    <row r="6997" spans="1:5" x14ac:dyDescent="0.25">
      <c r="A6997" s="284">
        <v>34749.772286768202</v>
      </c>
      <c r="B6997" s="284">
        <v>-0.59910632377767603</v>
      </c>
      <c r="C6997" s="284">
        <v>-5.2694095579866498E-2</v>
      </c>
      <c r="D6997" s="284">
        <v>-0.155136437355434</v>
      </c>
      <c r="E6997" s="284">
        <v>-0.52473486645078804</v>
      </c>
    </row>
    <row r="6998" spans="1:5" x14ac:dyDescent="0.25">
      <c r="A6998" s="284">
        <v>34753.261711381398</v>
      </c>
      <c r="B6998" s="284">
        <v>0.211491417492504</v>
      </c>
      <c r="C6998" s="284">
        <v>-5.2659672430558697E-2</v>
      </c>
      <c r="D6998" s="284">
        <v>-0.155137925176138</v>
      </c>
      <c r="E6998" s="284">
        <v>-0.52485496622917804</v>
      </c>
    </row>
    <row r="6999" spans="1:5" x14ac:dyDescent="0.25">
      <c r="A6999" s="284">
        <v>34753.495540081101</v>
      </c>
      <c r="B6999" s="284">
        <v>-0.94392707752667404</v>
      </c>
      <c r="C6999" s="284">
        <v>-5.2657366417119197E-2</v>
      </c>
      <c r="D6999" s="284">
        <v>-0.155138024876009</v>
      </c>
      <c r="E6999" s="284">
        <v>-0.52486301597668095</v>
      </c>
    </row>
    <row r="7000" spans="1:5" x14ac:dyDescent="0.25">
      <c r="A7000" s="284">
        <v>34755.463017989903</v>
      </c>
      <c r="B7000" s="284">
        <v>-0.166078017639126</v>
      </c>
      <c r="C7000" s="284">
        <v>-5.26379631937023E-2</v>
      </c>
      <c r="D7000" s="284">
        <v>-0.15513886376914801</v>
      </c>
      <c r="E7000" s="284">
        <v>-0.52493077995876203</v>
      </c>
    </row>
    <row r="7001" spans="1:5" x14ac:dyDescent="0.25">
      <c r="A7001" s="284">
        <v>34755.620636243199</v>
      </c>
      <c r="B7001" s="284">
        <v>0.23787984012579899</v>
      </c>
      <c r="C7001" s="284">
        <v>-5.2636408922276501E-2</v>
      </c>
      <c r="D7001" s="284">
        <v>-0.155138930974411</v>
      </c>
      <c r="E7001" s="284">
        <v>-0.524936208655289</v>
      </c>
    </row>
    <row r="7002" spans="1:5" x14ac:dyDescent="0.25">
      <c r="A7002" s="284">
        <v>34757.966622213702</v>
      </c>
      <c r="B7002" s="284">
        <v>-0.63633099299116302</v>
      </c>
      <c r="C7002" s="284">
        <v>-5.2613277976746503E-2</v>
      </c>
      <c r="D7002" s="284">
        <v>-0.155139931255801</v>
      </c>
      <c r="E7002" s="284">
        <v>-0.52501700923279804</v>
      </c>
    </row>
    <row r="7003" spans="1:5" x14ac:dyDescent="0.25">
      <c r="A7003" s="284">
        <v>34765.540310858501</v>
      </c>
      <c r="B7003" s="284">
        <v>-0.25690212535346402</v>
      </c>
      <c r="C7003" s="284">
        <v>-5.2538633561791601E-2</v>
      </c>
      <c r="D7003" s="284">
        <v>-0.155143160524813</v>
      </c>
      <c r="E7003" s="284">
        <v>-0.52527799956545196</v>
      </c>
    </row>
    <row r="7004" spans="1:5" x14ac:dyDescent="0.25">
      <c r="A7004" s="284">
        <v>34769.841655430697</v>
      </c>
      <c r="B7004" s="284">
        <v>0.118582522292043</v>
      </c>
      <c r="C7004" s="284">
        <v>-5.2496261832157498E-2</v>
      </c>
      <c r="D7004" s="284">
        <v>-0.15514499453191199</v>
      </c>
      <c r="E7004" s="284">
        <v>-0.52542639021390802</v>
      </c>
    </row>
    <row r="7005" spans="1:5" x14ac:dyDescent="0.25">
      <c r="A7005" s="284">
        <v>34773.935851833201</v>
      </c>
      <c r="B7005" s="284">
        <v>0.36980550571541498</v>
      </c>
      <c r="C7005" s="284">
        <v>-5.2455945531095102E-2</v>
      </c>
      <c r="D7005" s="284">
        <v>-0.15514674021518399</v>
      </c>
      <c r="E7005" s="284">
        <v>-0.52556763452690503</v>
      </c>
    </row>
    <row r="7006" spans="1:5" x14ac:dyDescent="0.25">
      <c r="A7006" s="284">
        <v>34783.0475569025</v>
      </c>
      <c r="B7006" s="284">
        <v>-7.6008277878669706E-2</v>
      </c>
      <c r="C7006" s="284">
        <v>-5.2366272002046799E-2</v>
      </c>
      <c r="D7006" s="284">
        <v>-0.15515062526356799</v>
      </c>
      <c r="E7006" s="284">
        <v>-0.52588243965318204</v>
      </c>
    </row>
    <row r="7007" spans="1:5" x14ac:dyDescent="0.25">
      <c r="A7007" s="284">
        <v>34783.806733821897</v>
      </c>
      <c r="B7007" s="284">
        <v>0.20014881028571599</v>
      </c>
      <c r="C7007" s="284">
        <v>-5.2358803694915801E-2</v>
      </c>
      <c r="D7007" s="284">
        <v>-0.15515094896138801</v>
      </c>
      <c r="E7007" s="284">
        <v>-0.52590869032293996</v>
      </c>
    </row>
    <row r="7008" spans="1:5" x14ac:dyDescent="0.25">
      <c r="A7008" s="284">
        <v>34788.660181376799</v>
      </c>
      <c r="B7008" s="284">
        <v>0.58900950454068302</v>
      </c>
      <c r="C7008" s="284">
        <v>-5.2311071000067301E-2</v>
      </c>
      <c r="D7008" s="284">
        <v>-0.15515301837413101</v>
      </c>
      <c r="E7008" s="284">
        <v>-0.52607651187506399</v>
      </c>
    </row>
    <row r="7009" spans="1:5" x14ac:dyDescent="0.25">
      <c r="A7009" s="284">
        <v>34795.504875677303</v>
      </c>
      <c r="B7009" s="284">
        <v>-0.15338489660603499</v>
      </c>
      <c r="C7009" s="284">
        <v>-5.2243786942307698E-2</v>
      </c>
      <c r="D7009" s="284">
        <v>-0.155155793932957</v>
      </c>
      <c r="E7009" s="284">
        <v>-0.52631318636435398</v>
      </c>
    </row>
    <row r="7010" spans="1:5" x14ac:dyDescent="0.25">
      <c r="A7010" s="284">
        <v>34797.432635815298</v>
      </c>
      <c r="B7010" s="284">
        <v>-0.15545922005455501</v>
      </c>
      <c r="C7010" s="284">
        <v>-5.2224844945726899E-2</v>
      </c>
      <c r="D7010" s="284">
        <v>-0.15515657564963201</v>
      </c>
      <c r="E7010" s="284">
        <v>-0.52637984407411897</v>
      </c>
    </row>
    <row r="7011" spans="1:5" x14ac:dyDescent="0.25">
      <c r="A7011" s="284">
        <v>34798.156049484998</v>
      </c>
      <c r="B7011" s="284">
        <v>-0.14267782050551001</v>
      </c>
      <c r="C7011" s="284">
        <v>-5.22177367485041E-2</v>
      </c>
      <c r="D7011" s="284">
        <v>-0.155156868997605</v>
      </c>
      <c r="E7011" s="284">
        <v>-0.52640488787245299</v>
      </c>
    </row>
    <row r="7012" spans="1:5" x14ac:dyDescent="0.25">
      <c r="A7012" s="284">
        <v>34798.183221368199</v>
      </c>
      <c r="B7012" s="284">
        <v>-0.124260549716326</v>
      </c>
      <c r="C7012" s="284">
        <v>-5.2217469794472303E-2</v>
      </c>
      <c r="D7012" s="284">
        <v>-0.15515688001594299</v>
      </c>
      <c r="E7012" s="284">
        <v>-0.52640582853364104</v>
      </c>
    </row>
    <row r="7013" spans="1:5" x14ac:dyDescent="0.25">
      <c r="A7013" s="284">
        <v>34802.207838546703</v>
      </c>
      <c r="B7013" s="284">
        <v>-0.73710081163446095</v>
      </c>
      <c r="C7013" s="284">
        <v>-5.2177936331127397E-2</v>
      </c>
      <c r="D7013" s="284">
        <v>-0.155158512018958</v>
      </c>
      <c r="E7013" s="284">
        <v>-0.52654519721540605</v>
      </c>
    </row>
    <row r="7014" spans="1:5" x14ac:dyDescent="0.25">
      <c r="A7014" s="284">
        <v>34805.902025928401</v>
      </c>
      <c r="B7014" s="284">
        <v>0.16105480750712201</v>
      </c>
      <c r="C7014" s="284">
        <v>-5.2141660089956403E-2</v>
      </c>
      <c r="D7014" s="284">
        <v>-0.15516001003098701</v>
      </c>
      <c r="E7014" s="284">
        <v>-0.52667319037904003</v>
      </c>
    </row>
    <row r="7015" spans="1:5" x14ac:dyDescent="0.25">
      <c r="A7015" s="284">
        <v>34809.873326518398</v>
      </c>
      <c r="B7015" s="284">
        <v>-0.47840621278673101</v>
      </c>
      <c r="C7015" s="284">
        <v>-5.2102676412798997E-2</v>
      </c>
      <c r="D7015" s="284">
        <v>-0.15516162041385001</v>
      </c>
      <c r="E7015" s="284">
        <v>-0.52681083531134998</v>
      </c>
    </row>
    <row r="7016" spans="1:5" x14ac:dyDescent="0.25">
      <c r="A7016" s="284">
        <v>34824.475178478096</v>
      </c>
      <c r="B7016" s="284">
        <v>-9.8615181187733394E-2</v>
      </c>
      <c r="C7016" s="284">
        <v>-5.1959456670484801E-2</v>
      </c>
      <c r="D7016" s="284">
        <v>-0.15516745389483599</v>
      </c>
      <c r="E7016" s="284">
        <v>-0.52731752692100697</v>
      </c>
    </row>
    <row r="7017" spans="1:5" x14ac:dyDescent="0.25">
      <c r="A7017" s="284">
        <v>34825.667841722097</v>
      </c>
      <c r="B7017" s="284">
        <v>-0.10713758026794599</v>
      </c>
      <c r="C7017" s="284">
        <v>-5.1947766065898099E-2</v>
      </c>
      <c r="D7017" s="284">
        <v>-0.15516792483990899</v>
      </c>
      <c r="E7017" s="284">
        <v>-0.52735895625603801</v>
      </c>
    </row>
    <row r="7018" spans="1:5" x14ac:dyDescent="0.25">
      <c r="A7018" s="284">
        <v>34828.719027711799</v>
      </c>
      <c r="B7018" s="284">
        <v>0.26831883379254701</v>
      </c>
      <c r="C7018" s="284">
        <v>-5.1917865469238197E-2</v>
      </c>
      <c r="D7018" s="284">
        <v>-0.15516912965695501</v>
      </c>
      <c r="E7018" s="284">
        <v>-0.52746497401214298</v>
      </c>
    </row>
    <row r="7019" spans="1:5" x14ac:dyDescent="0.25">
      <c r="A7019" s="284">
        <v>34833.933988405697</v>
      </c>
      <c r="B7019" s="284">
        <v>-0.410133746471253</v>
      </c>
      <c r="C7019" s="284">
        <v>-5.1866780193642999E-2</v>
      </c>
      <c r="D7019" s="284">
        <v>-0.15517116570260001</v>
      </c>
      <c r="E7019" s="284">
        <v>-0.52764623350815898</v>
      </c>
    </row>
    <row r="7020" spans="1:5" x14ac:dyDescent="0.25">
      <c r="A7020" s="284">
        <v>34836.590808957997</v>
      </c>
      <c r="B7020" s="284">
        <v>-0.347163534145223</v>
      </c>
      <c r="C7020" s="284">
        <v>-5.1840762148354903E-2</v>
      </c>
      <c r="D7020" s="284">
        <v>-0.15517219694586301</v>
      </c>
      <c r="E7020" s="284">
        <v>-0.52773862639782299</v>
      </c>
    </row>
    <row r="7021" spans="1:5" x14ac:dyDescent="0.25">
      <c r="A7021" s="284">
        <v>34838.543690104903</v>
      </c>
      <c r="B7021" s="284">
        <v>0.28958922555404298</v>
      </c>
      <c r="C7021" s="284">
        <v>-5.1821642252381499E-2</v>
      </c>
      <c r="D7021" s="284">
        <v>-0.15517295176572801</v>
      </c>
      <c r="E7021" s="284">
        <v>-0.52780654930818605</v>
      </c>
    </row>
    <row r="7022" spans="1:5" x14ac:dyDescent="0.25">
      <c r="A7022" s="284">
        <v>34838.946868338098</v>
      </c>
      <c r="B7022" s="284">
        <v>0.75278150188118298</v>
      </c>
      <c r="C7022" s="284">
        <v>-5.1817695307565997E-2</v>
      </c>
      <c r="D7022" s="284">
        <v>-0.155173107481376</v>
      </c>
      <c r="E7022" s="284">
        <v>-0.52782057660050796</v>
      </c>
    </row>
    <row r="7023" spans="1:5" x14ac:dyDescent="0.25">
      <c r="A7023" s="284">
        <v>34839.809008216696</v>
      </c>
      <c r="B7023" s="284">
        <v>0.274592911477756</v>
      </c>
      <c r="C7023" s="284">
        <v>-5.1809255799465201E-2</v>
      </c>
      <c r="D7023" s="284">
        <v>-0.15517344045736101</v>
      </c>
      <c r="E7023" s="284">
        <v>-0.527850574061557</v>
      </c>
    </row>
    <row r="7024" spans="1:5" x14ac:dyDescent="0.25">
      <c r="A7024" s="284">
        <v>34841.043226884904</v>
      </c>
      <c r="B7024" s="284">
        <v>-0.197322026068047</v>
      </c>
      <c r="C7024" s="284">
        <v>-5.17971757117099E-2</v>
      </c>
      <c r="D7024" s="284">
        <v>-0.155173917137756</v>
      </c>
      <c r="E7024" s="284">
        <v>-0.52789351811210805</v>
      </c>
    </row>
    <row r="7025" spans="1:5" x14ac:dyDescent="0.25">
      <c r="A7025" s="284">
        <v>34846.082163657396</v>
      </c>
      <c r="B7025" s="284">
        <v>5.7464575980437103E-2</v>
      </c>
      <c r="C7025" s="284">
        <v>-5.1747877204293198E-2</v>
      </c>
      <c r="D7025" s="284">
        <v>-0.155175833519937</v>
      </c>
      <c r="E7025" s="284">
        <v>-0.528068920716673</v>
      </c>
    </row>
    <row r="7026" spans="1:5" x14ac:dyDescent="0.25">
      <c r="A7026" s="284">
        <v>34851.724581580303</v>
      </c>
      <c r="B7026" s="284">
        <v>-8.2055533822422699E-2</v>
      </c>
      <c r="C7026" s="284">
        <v>-5.1692680761338601E-2</v>
      </c>
      <c r="D7026" s="284">
        <v>-0.15517797941492401</v>
      </c>
      <c r="E7026" s="284">
        <v>-0.52826546349424597</v>
      </c>
    </row>
    <row r="7027" spans="1:5" x14ac:dyDescent="0.25">
      <c r="A7027" s="284">
        <v>34852.131650293399</v>
      </c>
      <c r="B7027" s="284">
        <v>-0.25395642850854999</v>
      </c>
      <c r="C7027" s="284">
        <v>-5.1688700443134998E-2</v>
      </c>
      <c r="D7027" s="284">
        <v>-0.15517813422917701</v>
      </c>
      <c r="E7027" s="284">
        <v>-0.52827964535608896</v>
      </c>
    </row>
    <row r="7028" spans="1:5" x14ac:dyDescent="0.25">
      <c r="A7028" s="284">
        <v>34858.1333571996</v>
      </c>
      <c r="B7028" s="284">
        <v>-0.57341326892109701</v>
      </c>
      <c r="C7028" s="284">
        <v>-5.1630034108066401E-2</v>
      </c>
      <c r="D7028" s="284">
        <v>-0.155180416767079</v>
      </c>
      <c r="E7028" s="284">
        <v>-0.52848883510134304</v>
      </c>
    </row>
    <row r="7029" spans="1:5" x14ac:dyDescent="0.25">
      <c r="A7029" s="284">
        <v>34859.060796692698</v>
      </c>
      <c r="B7029" s="284">
        <v>-0.53768989210631901</v>
      </c>
      <c r="C7029" s="284">
        <v>-5.1620969659965703E-2</v>
      </c>
      <c r="D7029" s="284">
        <v>-0.15518076948603499</v>
      </c>
      <c r="E7029" s="284">
        <v>-0.52852118042309104</v>
      </c>
    </row>
    <row r="7030" spans="1:5" x14ac:dyDescent="0.25">
      <c r="A7030" s="284">
        <v>34861.798977872299</v>
      </c>
      <c r="B7030" s="284">
        <v>-1.5183856501200199</v>
      </c>
      <c r="C7030" s="284">
        <v>-5.1594218332785297E-2</v>
      </c>
      <c r="D7030" s="284">
        <v>-0.15518179598116599</v>
      </c>
      <c r="E7030" s="284">
        <v>-0.52861667705863002</v>
      </c>
    </row>
    <row r="7031" spans="1:5" x14ac:dyDescent="0.25">
      <c r="A7031" s="284">
        <v>34872.717304822603</v>
      </c>
      <c r="B7031" s="284">
        <v>-0.72395687243629303</v>
      </c>
      <c r="C7031" s="284">
        <v>-5.1487611062415201E-2</v>
      </c>
      <c r="D7031" s="284">
        <v>-0.15518585256748901</v>
      </c>
      <c r="E7031" s="284">
        <v>-0.528997794792748</v>
      </c>
    </row>
    <row r="7032" spans="1:5" x14ac:dyDescent="0.25">
      <c r="A7032" s="284">
        <v>34877.256469072097</v>
      </c>
      <c r="B7032" s="284">
        <v>9.1349426394726804E-2</v>
      </c>
      <c r="C7032" s="284">
        <v>-5.1443324545054799E-2</v>
      </c>
      <c r="D7032" s="284">
        <v>-0.15518751960799601</v>
      </c>
      <c r="E7032" s="284">
        <v>-0.52915636246262698</v>
      </c>
    </row>
    <row r="7033" spans="1:5" x14ac:dyDescent="0.25">
      <c r="A7033" s="284">
        <v>34884.1948744158</v>
      </c>
      <c r="B7033" s="284">
        <v>-0.243241123416371</v>
      </c>
      <c r="C7033" s="284">
        <v>-5.1375647304873401E-2</v>
      </c>
      <c r="D7033" s="284">
        <v>-0.15519004744336901</v>
      </c>
      <c r="E7033" s="284">
        <v>-0.529398923456323</v>
      </c>
    </row>
    <row r="7034" spans="1:5" x14ac:dyDescent="0.25">
      <c r="A7034" s="284">
        <v>34884.5080151851</v>
      </c>
      <c r="B7034" s="284">
        <v>-0.26690362425109099</v>
      </c>
      <c r="C7034" s="284">
        <v>-5.1372594764495301E-2</v>
      </c>
      <c r="D7034" s="284">
        <v>-0.15519016041931399</v>
      </c>
      <c r="E7034" s="284">
        <v>-0.52940987064727696</v>
      </c>
    </row>
    <row r="7035" spans="1:5" x14ac:dyDescent="0.25">
      <c r="A7035" s="284">
        <v>34889.8473009601</v>
      </c>
      <c r="B7035" s="284">
        <v>-0.20596363355480701</v>
      </c>
      <c r="C7035" s="284">
        <v>-5.1320553868664097E-2</v>
      </c>
      <c r="D7035" s="284">
        <v>-0.15519208674419599</v>
      </c>
      <c r="E7035" s="284">
        <v>-0.52959666210226197</v>
      </c>
    </row>
    <row r="7036" spans="1:5" x14ac:dyDescent="0.25">
      <c r="A7036" s="284">
        <v>34890.688972057098</v>
      </c>
      <c r="B7036" s="284">
        <v>-0.74149588638141595</v>
      </c>
      <c r="C7036" s="284">
        <v>-5.13123527023246E-2</v>
      </c>
      <c r="D7036" s="284">
        <v>-0.15519239029055101</v>
      </c>
      <c r="E7036" s="284">
        <v>-0.52962611620105104</v>
      </c>
    </row>
    <row r="7037" spans="1:5" x14ac:dyDescent="0.25">
      <c r="A7037" s="284">
        <v>34903.460837781597</v>
      </c>
      <c r="B7037" s="284">
        <v>-0.14185704698623799</v>
      </c>
      <c r="C7037" s="284">
        <v>-5.1187982770754599E-2</v>
      </c>
      <c r="D7037" s="284">
        <v>-0.15519684622805099</v>
      </c>
      <c r="E7037" s="284">
        <v>-0.53007341805325503</v>
      </c>
    </row>
    <row r="7038" spans="1:5" x14ac:dyDescent="0.25">
      <c r="A7038" s="284">
        <v>34904.109987027601</v>
      </c>
      <c r="B7038" s="284">
        <v>-0.128187510254896</v>
      </c>
      <c r="C7038" s="284">
        <v>-5.1181665406075098E-2</v>
      </c>
      <c r="D7038" s="284">
        <v>-0.15519707128600099</v>
      </c>
      <c r="E7038" s="284">
        <v>-0.53009617126256803</v>
      </c>
    </row>
    <row r="7039" spans="1:5" x14ac:dyDescent="0.25">
      <c r="A7039" s="284">
        <v>34914.714023700799</v>
      </c>
      <c r="B7039" s="284">
        <v>-1.1825870328444701</v>
      </c>
      <c r="C7039" s="284">
        <v>-5.1078526938580802E-2</v>
      </c>
      <c r="D7039" s="284">
        <v>-0.15520074767130401</v>
      </c>
      <c r="E7039" s="284">
        <v>-0.53046805452097701</v>
      </c>
    </row>
    <row r="7040" spans="1:5" x14ac:dyDescent="0.25">
      <c r="A7040" s="284">
        <v>34931.580445162603</v>
      </c>
      <c r="B7040" s="284">
        <v>0.141603886294694</v>
      </c>
      <c r="C7040" s="284">
        <v>-5.0914689912195499E-2</v>
      </c>
      <c r="D7040" s="284">
        <v>-0.15520659520520999</v>
      </c>
      <c r="E7040" s="284">
        <v>-0.53106044434125099</v>
      </c>
    </row>
    <row r="7041" spans="1:5" x14ac:dyDescent="0.25">
      <c r="A7041" s="284">
        <v>34933.472566875404</v>
      </c>
      <c r="B7041" s="284">
        <v>-0.257976747422761</v>
      </c>
      <c r="C7041" s="284">
        <v>-5.0896315258145697E-2</v>
      </c>
      <c r="D7041" s="284">
        <v>-0.15520725119770301</v>
      </c>
      <c r="E7041" s="284">
        <v>-0.53112696873691301</v>
      </c>
    </row>
    <row r="7042" spans="1:5" x14ac:dyDescent="0.25">
      <c r="A7042" s="284">
        <v>34934.930676627897</v>
      </c>
      <c r="B7042" s="284">
        <v>-0.48612434658575898</v>
      </c>
      <c r="C7042" s="284">
        <v>-5.0882166765769697E-2</v>
      </c>
      <c r="D7042" s="284">
        <v>-0.15520775671965001</v>
      </c>
      <c r="E7042" s="284">
        <v>-0.53117824031206196</v>
      </c>
    </row>
    <row r="7043" spans="1:5" x14ac:dyDescent="0.25">
      <c r="A7043" s="284">
        <v>34935.562644099999</v>
      </c>
      <c r="B7043" s="284">
        <v>-0.52523904834476098</v>
      </c>
      <c r="C7043" s="284">
        <v>-5.0876034588856797E-2</v>
      </c>
      <c r="D7043" s="284">
        <v>-0.15520797582073401</v>
      </c>
      <c r="E7043" s="284">
        <v>-0.531200465421371</v>
      </c>
    </row>
    <row r="7044" spans="1:5" x14ac:dyDescent="0.25">
      <c r="A7044" s="284">
        <v>34936.696964115799</v>
      </c>
      <c r="B7044" s="284">
        <v>-0.143634331846554</v>
      </c>
      <c r="C7044" s="284">
        <v>-5.0865027928990003E-2</v>
      </c>
      <c r="D7044" s="284">
        <v>-0.15520835463782001</v>
      </c>
      <c r="E7044" s="284">
        <v>-0.53124036682630005</v>
      </c>
    </row>
    <row r="7045" spans="1:5" x14ac:dyDescent="0.25">
      <c r="A7045" s="284">
        <v>34940.704535071403</v>
      </c>
      <c r="B7045" s="284">
        <v>-0.50865128423353001</v>
      </c>
      <c r="C7045" s="284">
        <v>-5.0826170027251899E-2</v>
      </c>
      <c r="D7045" s="284">
        <v>-0.15520969300470999</v>
      </c>
      <c r="E7045" s="284">
        <v>-0.53138135079426396</v>
      </c>
    </row>
    <row r="7046" spans="1:5" x14ac:dyDescent="0.25">
      <c r="A7046" s="284">
        <v>34947.435332143497</v>
      </c>
      <c r="B7046" s="284">
        <v>-0.80232496573706702</v>
      </c>
      <c r="C7046" s="284">
        <v>-5.0760907389573298E-2</v>
      </c>
      <c r="D7046" s="284">
        <v>-0.15521189016422099</v>
      </c>
      <c r="E7046" s="284">
        <v>-0.53161828056124505</v>
      </c>
    </row>
    <row r="7047" spans="1:5" x14ac:dyDescent="0.25">
      <c r="A7047" s="284">
        <v>34952.239896053303</v>
      </c>
      <c r="B7047" s="284">
        <v>-0.151461633871419</v>
      </c>
      <c r="C7047" s="284">
        <v>-5.0714343885579799E-2</v>
      </c>
      <c r="D7047" s="284">
        <v>-0.155213451566032</v>
      </c>
      <c r="E7047" s="284">
        <v>-0.53178751664643797</v>
      </c>
    </row>
    <row r="7048" spans="1:5" x14ac:dyDescent="0.25">
      <c r="A7048" s="284">
        <v>34962.134593043702</v>
      </c>
      <c r="B7048" s="284">
        <v>-0.60107518106319302</v>
      </c>
      <c r="C7048" s="284">
        <v>-5.0618535156560701E-2</v>
      </c>
      <c r="D7048" s="284">
        <v>-0.15521666717479199</v>
      </c>
      <c r="E7048" s="284">
        <v>-0.53213628736295404</v>
      </c>
    </row>
    <row r="7049" spans="1:5" x14ac:dyDescent="0.25">
      <c r="A7049" s="284">
        <v>34969.633831381303</v>
      </c>
      <c r="B7049" s="284">
        <v>-0.58858798808808499</v>
      </c>
      <c r="C7049" s="284">
        <v>-5.0545979309618003E-2</v>
      </c>
      <c r="D7049" s="284">
        <v>-0.15521910430010399</v>
      </c>
      <c r="E7049" s="284">
        <v>-0.53240086671082598</v>
      </c>
    </row>
    <row r="7050" spans="1:5" x14ac:dyDescent="0.25">
      <c r="A7050" s="284">
        <v>34975.200236266799</v>
      </c>
      <c r="B7050" s="284">
        <v>-0.14446064632525099</v>
      </c>
      <c r="C7050" s="284">
        <v>-5.0492158535273703E-2</v>
      </c>
      <c r="D7050" s="284">
        <v>-0.15522085505101399</v>
      </c>
      <c r="E7050" s="284">
        <v>-0.53259739695602204</v>
      </c>
    </row>
    <row r="7051" spans="1:5" x14ac:dyDescent="0.25">
      <c r="A7051" s="284">
        <v>34979.010310330501</v>
      </c>
      <c r="B7051" s="284">
        <v>-0.59804545553189303</v>
      </c>
      <c r="C7051" s="284">
        <v>-5.0455336489478399E-2</v>
      </c>
      <c r="D7051" s="284">
        <v>-0.155222050782302</v>
      </c>
      <c r="E7051" s="284">
        <v>-0.53273196225864705</v>
      </c>
    </row>
    <row r="7052" spans="1:5" x14ac:dyDescent="0.25">
      <c r="A7052" s="284">
        <v>34979.497667804702</v>
      </c>
      <c r="B7052" s="284">
        <v>-0.28895420922769899</v>
      </c>
      <c r="C7052" s="284">
        <v>-5.0450627231378997E-2</v>
      </c>
      <c r="D7052" s="284">
        <v>-0.155222203731712</v>
      </c>
      <c r="E7052" s="284">
        <v>-0.53274918010348404</v>
      </c>
    </row>
    <row r="7053" spans="1:5" x14ac:dyDescent="0.25">
      <c r="A7053" s="284">
        <v>34982.661583469802</v>
      </c>
      <c r="B7053" s="284">
        <v>-1.0888867238317601</v>
      </c>
      <c r="C7053" s="284">
        <v>-5.0420064969750697E-2</v>
      </c>
      <c r="D7053" s="284">
        <v>-0.155223196676439</v>
      </c>
      <c r="E7053" s="284">
        <v>-0.53286098157135098</v>
      </c>
    </row>
    <row r="7054" spans="1:5" x14ac:dyDescent="0.25">
      <c r="A7054" s="284">
        <v>34985.927573919696</v>
      </c>
      <c r="B7054" s="284">
        <v>-6.7678419293837305E-2</v>
      </c>
      <c r="C7054" s="284">
        <v>-5.0388519064008902E-2</v>
      </c>
      <c r="D7054" s="284">
        <v>-0.15522421085554899</v>
      </c>
      <c r="E7054" s="284">
        <v>-0.53297642852250204</v>
      </c>
    </row>
    <row r="7055" spans="1:5" x14ac:dyDescent="0.25">
      <c r="A7055" s="284">
        <v>34988.496086974403</v>
      </c>
      <c r="B7055" s="284">
        <v>-0.95478935883848104</v>
      </c>
      <c r="C7055" s="284">
        <v>-5.03637206432292E-2</v>
      </c>
      <c r="D7055" s="284">
        <v>-0.15522499613701901</v>
      </c>
      <c r="E7055" s="284">
        <v>-0.53306723726260297</v>
      </c>
    </row>
    <row r="7056" spans="1:5" x14ac:dyDescent="0.25">
      <c r="A7056" s="284">
        <v>34992.703473632697</v>
      </c>
      <c r="B7056" s="284">
        <v>-0.58519468457278701</v>
      </c>
      <c r="C7056" s="284">
        <v>-5.0323112053858497E-2</v>
      </c>
      <c r="D7056" s="284">
        <v>-0.15522628247768</v>
      </c>
      <c r="E7056" s="284">
        <v>-0.53321604966541103</v>
      </c>
    </row>
    <row r="7057" spans="1:5" x14ac:dyDescent="0.25">
      <c r="A7057" s="284">
        <v>34993.391615343498</v>
      </c>
      <c r="B7057" s="284">
        <v>-0.43363926550800103</v>
      </c>
      <c r="C7057" s="284">
        <v>-5.0316471512183297E-2</v>
      </c>
      <c r="D7057" s="284">
        <v>-0.155226492865917</v>
      </c>
      <c r="E7057" s="284">
        <v>-0.533240394716609</v>
      </c>
    </row>
    <row r="7058" spans="1:5" x14ac:dyDescent="0.25">
      <c r="A7058" s="284">
        <v>34997.434154375398</v>
      </c>
      <c r="B7058" s="284">
        <v>-0.60092987570691303</v>
      </c>
      <c r="C7058" s="284">
        <v>-5.0277471358959401E-2</v>
      </c>
      <c r="D7058" s="284">
        <v>-0.155227728807073</v>
      </c>
      <c r="E7058" s="284">
        <v>-0.53338344516323699</v>
      </c>
    </row>
    <row r="7059" spans="1:5" x14ac:dyDescent="0.25">
      <c r="A7059" s="284">
        <v>34997.855106148701</v>
      </c>
      <c r="B7059" s="284">
        <v>-0.59584378794850201</v>
      </c>
      <c r="C7059" s="284">
        <v>-5.0273411418859403E-2</v>
      </c>
      <c r="D7059" s="284">
        <v>-0.155227857506294</v>
      </c>
      <c r="E7059" s="284">
        <v>-0.53339834438410605</v>
      </c>
    </row>
    <row r="7060" spans="1:5" x14ac:dyDescent="0.25">
      <c r="A7060" s="284">
        <v>35002.4009092017</v>
      </c>
      <c r="B7060" s="284">
        <v>-0.148686640235762</v>
      </c>
      <c r="C7060" s="284">
        <v>-5.0229576075782802E-2</v>
      </c>
      <c r="D7060" s="284">
        <v>-0.155229240946678</v>
      </c>
      <c r="E7060" s="284">
        <v>-0.53355928698066202</v>
      </c>
    </row>
    <row r="7061" spans="1:5" x14ac:dyDescent="0.25">
      <c r="A7061" s="284">
        <v>35006.811756780698</v>
      </c>
      <c r="B7061" s="284">
        <v>0.80248734610128802</v>
      </c>
      <c r="C7061" s="284">
        <v>-5.0187061622023202E-2</v>
      </c>
      <c r="D7061" s="284">
        <v>-0.15523055265505301</v>
      </c>
      <c r="E7061" s="284">
        <v>-0.53371550406713197</v>
      </c>
    </row>
    <row r="7062" spans="1:5" x14ac:dyDescent="0.25">
      <c r="A7062" s="284">
        <v>35007.755593337701</v>
      </c>
      <c r="B7062" s="284">
        <v>0.27854602384329602</v>
      </c>
      <c r="C7062" s="284">
        <v>-5.0177966440598999E-2</v>
      </c>
      <c r="D7062" s="284">
        <v>-0.15523083181717101</v>
      </c>
      <c r="E7062" s="284">
        <v>-0.53374894209636303</v>
      </c>
    </row>
    <row r="7063" spans="1:5" x14ac:dyDescent="0.25">
      <c r="A7063" s="284">
        <v>35011.922664614001</v>
      </c>
      <c r="B7063" s="284">
        <v>-0.72549073938128505</v>
      </c>
      <c r="C7063" s="284">
        <v>-5.0137822541188599E-2</v>
      </c>
      <c r="D7063" s="284">
        <v>-0.155232064327644</v>
      </c>
      <c r="E7063" s="284">
        <v>-0.53389660904301595</v>
      </c>
    </row>
    <row r="7064" spans="1:5" x14ac:dyDescent="0.25">
      <c r="A7064" s="284">
        <v>35014.547803071</v>
      </c>
      <c r="B7064" s="284">
        <v>0.41801827375886902</v>
      </c>
      <c r="C7064" s="284">
        <v>-5.0112540628093602E-2</v>
      </c>
      <c r="D7064" s="284">
        <v>-0.15523284077480101</v>
      </c>
      <c r="E7064" s="284">
        <v>-0.53398967045035295</v>
      </c>
    </row>
    <row r="7065" spans="1:5" x14ac:dyDescent="0.25">
      <c r="A7065" s="284">
        <v>35020.249776447701</v>
      </c>
      <c r="B7065" s="284">
        <v>-4.5287457790121902E-2</v>
      </c>
      <c r="C7065" s="284">
        <v>-5.00576502988785E-2</v>
      </c>
      <c r="D7065" s="284">
        <v>-0.15523452726908901</v>
      </c>
      <c r="E7065" s="284">
        <v>-0.53419187327305695</v>
      </c>
    </row>
    <row r="7066" spans="1:5" x14ac:dyDescent="0.25">
      <c r="A7066" s="284">
        <v>35024.062822318701</v>
      </c>
      <c r="B7066" s="284">
        <v>-1.4516597546035399</v>
      </c>
      <c r="C7066" s="284">
        <v>-5.0020961743900097E-2</v>
      </c>
      <c r="D7066" s="284">
        <v>-0.15523563501512</v>
      </c>
      <c r="E7066" s="284">
        <v>-0.53432715630586902</v>
      </c>
    </row>
    <row r="7067" spans="1:5" x14ac:dyDescent="0.25">
      <c r="A7067" s="284">
        <v>35025.954670346502</v>
      </c>
      <c r="B7067" s="284">
        <v>-0.436903980802061</v>
      </c>
      <c r="C7067" s="284">
        <v>-5.0002766124281998E-2</v>
      </c>
      <c r="D7067" s="284">
        <v>-0.15523618030264</v>
      </c>
      <c r="E7067" s="284">
        <v>-0.53439429559004903</v>
      </c>
    </row>
    <row r="7068" spans="1:5" x14ac:dyDescent="0.25">
      <c r="A7068" s="284">
        <v>35029.282430904503</v>
      </c>
      <c r="B7068" s="284">
        <v>-0.50798273842714803</v>
      </c>
      <c r="C7068" s="284">
        <v>-4.99707666531456E-2</v>
      </c>
      <c r="D7068" s="284">
        <v>-0.15523713927608199</v>
      </c>
      <c r="E7068" s="284">
        <v>-0.534512423150727</v>
      </c>
    </row>
    <row r="7069" spans="1:5" x14ac:dyDescent="0.25">
      <c r="A7069" s="284">
        <v>35030.754879496802</v>
      </c>
      <c r="B7069" s="284">
        <v>-0.58548828902203998</v>
      </c>
      <c r="C7069" s="284">
        <v>-4.9956607708892799E-2</v>
      </c>
      <c r="D7069" s="284">
        <v>-0.15523755971251901</v>
      </c>
      <c r="E7069" s="284">
        <v>-0.53456470351473295</v>
      </c>
    </row>
    <row r="7070" spans="1:5" x14ac:dyDescent="0.25">
      <c r="A7070" s="284">
        <v>35031.460410526699</v>
      </c>
      <c r="B7070" s="284">
        <v>-0.63812888261761702</v>
      </c>
      <c r="C7070" s="284">
        <v>-4.99498233806831E-2</v>
      </c>
      <c r="D7070" s="284">
        <v>-0.155237760191451</v>
      </c>
      <c r="E7070" s="284">
        <v>-0.53458975652410101</v>
      </c>
    </row>
    <row r="7071" spans="1:5" x14ac:dyDescent="0.25">
      <c r="A7071" s="284">
        <v>35035.449182668097</v>
      </c>
      <c r="B7071" s="284">
        <v>0.238677791434561</v>
      </c>
      <c r="C7071" s="284">
        <v>-4.9911483578264401E-2</v>
      </c>
      <c r="D7071" s="284">
        <v>-0.15523889361399901</v>
      </c>
      <c r="E7071" s="284">
        <v>-0.53473143970842496</v>
      </c>
    </row>
    <row r="7072" spans="1:5" x14ac:dyDescent="0.25">
      <c r="A7072" s="284">
        <v>35041.9739536216</v>
      </c>
      <c r="B7072" s="284">
        <v>-2.2525666908057601E-2</v>
      </c>
      <c r="C7072" s="284">
        <v>-4.9848805172597099E-2</v>
      </c>
      <c r="D7072" s="284">
        <v>-0.155240737491704</v>
      </c>
      <c r="E7072" s="284">
        <v>-0.53496332067565999</v>
      </c>
    </row>
    <row r="7073" spans="1:5" x14ac:dyDescent="0.25">
      <c r="A7073" s="284">
        <v>35048.420635344097</v>
      </c>
      <c r="B7073" s="284">
        <v>-0.68364676470379404</v>
      </c>
      <c r="C7073" s="284">
        <v>-4.9786918136540202E-2</v>
      </c>
      <c r="D7073" s="284">
        <v>-0.15524253110568301</v>
      </c>
      <c r="E7073" s="284">
        <v>-0.53519250824398401</v>
      </c>
    </row>
    <row r="7074" spans="1:5" x14ac:dyDescent="0.25">
      <c r="A7074" s="284">
        <v>35049.508464742998</v>
      </c>
      <c r="B7074" s="284">
        <v>-0.64680398109719905</v>
      </c>
      <c r="C7074" s="284">
        <v>-4.9776478539384397E-2</v>
      </c>
      <c r="D7074" s="284">
        <v>-0.15524283051739299</v>
      </c>
      <c r="E7074" s="284">
        <v>-0.53523120153788095</v>
      </c>
    </row>
    <row r="7075" spans="1:5" x14ac:dyDescent="0.25">
      <c r="A7075" s="284">
        <v>35055.040349176401</v>
      </c>
      <c r="B7075" s="284">
        <v>1.95614560077217E-2</v>
      </c>
      <c r="C7075" s="284">
        <v>-4.9723409414997803E-2</v>
      </c>
      <c r="D7075" s="284">
        <v>-0.15524435310078899</v>
      </c>
      <c r="E7075" s="284">
        <v>-0.53542802721346905</v>
      </c>
    </row>
    <row r="7076" spans="1:5" x14ac:dyDescent="0.25">
      <c r="A7076" s="284">
        <v>35056.624285899903</v>
      </c>
      <c r="B7076" s="284">
        <v>-0.44834457556852703</v>
      </c>
      <c r="C7076" s="284">
        <v>-4.97082201008213E-2</v>
      </c>
      <c r="D7076" s="284">
        <v>-0.15524478747437201</v>
      </c>
      <c r="E7076" s="284">
        <v>-0.535484402627453</v>
      </c>
    </row>
    <row r="7077" spans="1:5" x14ac:dyDescent="0.25">
      <c r="A7077" s="284">
        <v>35072.4503127875</v>
      </c>
      <c r="B7077" s="284">
        <v>-4.1846734318284904E-3</v>
      </c>
      <c r="C7077" s="284">
        <v>-4.9556585453365901E-2</v>
      </c>
      <c r="D7077" s="284">
        <v>-0.155249038622154</v>
      </c>
      <c r="E7077" s="284">
        <v>-0.53604816357727303</v>
      </c>
    </row>
    <row r="7078" spans="1:5" x14ac:dyDescent="0.25">
      <c r="A7078" s="284">
        <v>35076.668313660797</v>
      </c>
      <c r="B7078" s="284">
        <v>-7.2025046050938596E-2</v>
      </c>
      <c r="C7078" s="284">
        <v>-4.9516212428852603E-2</v>
      </c>
      <c r="D7078" s="284">
        <v>-0.15525014706896501</v>
      </c>
      <c r="E7078" s="284">
        <v>-0.53619851752009595</v>
      </c>
    </row>
    <row r="7079" spans="1:5" x14ac:dyDescent="0.25">
      <c r="A7079" s="284">
        <v>35081.419096856</v>
      </c>
      <c r="B7079" s="284">
        <v>-0.23327524740927</v>
      </c>
      <c r="C7079" s="284">
        <v>-4.9470760578425699E-2</v>
      </c>
      <c r="D7079" s="284">
        <v>-0.15525138958368501</v>
      </c>
      <c r="E7079" s="284">
        <v>-0.53636797151055704</v>
      </c>
    </row>
    <row r="7080" spans="1:5" x14ac:dyDescent="0.25">
      <c r="A7080" s="284">
        <v>35084.1020136148</v>
      </c>
      <c r="B7080" s="284">
        <v>-0.26951435753404002</v>
      </c>
      <c r="C7080" s="284">
        <v>-4.9445102581901899E-2</v>
      </c>
      <c r="D7080" s="284">
        <v>-0.15525208605735299</v>
      </c>
      <c r="E7080" s="284">
        <v>-0.53646368978873105</v>
      </c>
    </row>
    <row r="7081" spans="1:5" x14ac:dyDescent="0.25">
      <c r="A7081" s="284">
        <v>35087.734579352298</v>
      </c>
      <c r="B7081" s="284">
        <v>-0.58422068673458205</v>
      </c>
      <c r="C7081" s="284">
        <v>-4.9410376827059101E-2</v>
      </c>
      <c r="D7081" s="284">
        <v>-0.15525302094400401</v>
      </c>
      <c r="E7081" s="284">
        <v>-0.53659333302104695</v>
      </c>
    </row>
    <row r="7082" spans="1:5" x14ac:dyDescent="0.25">
      <c r="A7082" s="284">
        <v>35088.822377140103</v>
      </c>
      <c r="B7082" s="284">
        <v>0.33297807169279098</v>
      </c>
      <c r="C7082" s="284">
        <v>-4.9399979930546803E-2</v>
      </c>
      <c r="D7082" s="284">
        <v>-0.15525330051356701</v>
      </c>
      <c r="E7082" s="284">
        <v>-0.53663216571846295</v>
      </c>
    </row>
    <row r="7083" spans="1:5" x14ac:dyDescent="0.25">
      <c r="A7083" s="284">
        <v>35089.856105812498</v>
      </c>
      <c r="B7083" s="284">
        <v>-1.38364939359398</v>
      </c>
      <c r="C7083" s="284">
        <v>-4.9390099812982702E-2</v>
      </c>
      <c r="D7083" s="284">
        <v>-0.155253564835624</v>
      </c>
      <c r="E7083" s="284">
        <v>-0.536669068232146</v>
      </c>
    </row>
    <row r="7084" spans="1:5" x14ac:dyDescent="0.25">
      <c r="A7084" s="284">
        <v>35091.726486782398</v>
      </c>
      <c r="B7084" s="284">
        <v>0.21748457446817401</v>
      </c>
      <c r="C7084" s="284">
        <v>-4.9372223184072202E-2</v>
      </c>
      <c r="D7084" s="284">
        <v>-0.15525403774848401</v>
      </c>
      <c r="E7084" s="284">
        <v>-0.53673585459636397</v>
      </c>
    </row>
    <row r="7085" spans="1:5" x14ac:dyDescent="0.25">
      <c r="A7085" s="284">
        <v>35094.113652619802</v>
      </c>
      <c r="B7085" s="284">
        <v>-0.90962987899589898</v>
      </c>
      <c r="C7085" s="284">
        <v>-4.9349417621378899E-2</v>
      </c>
      <c r="D7085" s="284">
        <v>-0.15525463955795199</v>
      </c>
      <c r="E7085" s="284">
        <v>-0.53682109901326802</v>
      </c>
    </row>
    <row r="7086" spans="1:5" x14ac:dyDescent="0.25">
      <c r="A7086" s="284">
        <v>35094.926304407199</v>
      </c>
      <c r="B7086" s="284">
        <v>-0.28361343470530997</v>
      </c>
      <c r="C7086" s="284">
        <v>-4.9341654481058199E-2</v>
      </c>
      <c r="D7086" s="284">
        <v>-0.15525484442915599</v>
      </c>
      <c r="E7086" s="284">
        <v>-0.53685012449876401</v>
      </c>
    </row>
    <row r="7087" spans="1:5" x14ac:dyDescent="0.25">
      <c r="A7087" s="284">
        <v>35095.222675648198</v>
      </c>
      <c r="B7087" s="284">
        <v>-0.64106183876773104</v>
      </c>
      <c r="C7087" s="284">
        <v>-4.9338824302543202E-2</v>
      </c>
      <c r="D7087" s="284">
        <v>-0.15525491914496201</v>
      </c>
      <c r="E7087" s="284">
        <v>-0.53686070999096303</v>
      </c>
    </row>
    <row r="7088" spans="1:5" x14ac:dyDescent="0.25">
      <c r="A7088" s="284">
        <v>35097.287752428099</v>
      </c>
      <c r="B7088" s="284">
        <v>0.23854860946224099</v>
      </c>
      <c r="C7088" s="284">
        <v>-4.9319103981790798E-2</v>
      </c>
      <c r="D7088" s="284">
        <v>-0.155255439755109</v>
      </c>
      <c r="E7088" s="284">
        <v>-0.53693447864753796</v>
      </c>
    </row>
    <row r="7089" spans="1:5" x14ac:dyDescent="0.25">
      <c r="A7089" s="284">
        <v>35099.739170906498</v>
      </c>
      <c r="B7089" s="284">
        <v>-0.24760497672763301</v>
      </c>
      <c r="C7089" s="284">
        <v>-4.9295694860386298E-2</v>
      </c>
      <c r="D7089" s="284">
        <v>-0.15525605776280099</v>
      </c>
      <c r="E7089" s="284">
        <v>-0.53702206556739196</v>
      </c>
    </row>
    <row r="7090" spans="1:5" x14ac:dyDescent="0.25">
      <c r="A7090" s="284">
        <v>35108.427841119999</v>
      </c>
      <c r="B7090" s="284">
        <v>-0.102511988656317</v>
      </c>
      <c r="C7090" s="284">
        <v>-4.9212781575678398E-2</v>
      </c>
      <c r="D7090" s="284">
        <v>-0.15525821746576701</v>
      </c>
      <c r="E7090" s="284">
        <v>-0.53733265516904505</v>
      </c>
    </row>
    <row r="7091" spans="1:5" x14ac:dyDescent="0.25">
      <c r="A7091" s="284">
        <v>35109.094972069703</v>
      </c>
      <c r="B7091" s="284">
        <v>-0.144760373678821</v>
      </c>
      <c r="C7091" s="284">
        <v>-4.9206418431962898E-2</v>
      </c>
      <c r="D7091" s="284">
        <v>-0.15525838202145101</v>
      </c>
      <c r="E7091" s="284">
        <v>-0.53735651332164602</v>
      </c>
    </row>
    <row r="7092" spans="1:5" x14ac:dyDescent="0.25">
      <c r="A7092" s="284">
        <v>35119.226461294798</v>
      </c>
      <c r="B7092" s="284">
        <v>-6.7566280804898196E-2</v>
      </c>
      <c r="C7092" s="284">
        <v>-4.9109837641306497E-2</v>
      </c>
      <c r="D7092" s="284">
        <v>-0.15526082238990199</v>
      </c>
      <c r="E7092" s="284">
        <v>-0.53771899588064198</v>
      </c>
    </row>
    <row r="7093" spans="1:5" x14ac:dyDescent="0.25">
      <c r="A7093" s="284">
        <v>35131.801555492297</v>
      </c>
      <c r="B7093" s="284">
        <v>-0.14657554981663001</v>
      </c>
      <c r="C7093" s="284">
        <v>-4.8990104253460301E-2</v>
      </c>
      <c r="D7093" s="284">
        <v>-0.155263779233456</v>
      </c>
      <c r="E7093" s="284">
        <v>-0.53816934292848995</v>
      </c>
    </row>
    <row r="7094" spans="1:5" x14ac:dyDescent="0.25">
      <c r="A7094" s="284">
        <v>35132.485084574502</v>
      </c>
      <c r="B7094" s="284">
        <v>-0.106387073528746</v>
      </c>
      <c r="C7094" s="284">
        <v>-4.89836005616089E-2</v>
      </c>
      <c r="D7094" s="284">
        <v>-0.15526393995500101</v>
      </c>
      <c r="E7094" s="284">
        <v>-0.53819383388878606</v>
      </c>
    </row>
    <row r="7095" spans="1:5" x14ac:dyDescent="0.25">
      <c r="A7095" s="284">
        <v>35136.381668479196</v>
      </c>
      <c r="B7095" s="284">
        <v>-3.8467932794128398E-2</v>
      </c>
      <c r="C7095" s="284">
        <v>-4.8946533966560402E-2</v>
      </c>
      <c r="D7095" s="284">
        <v>-0.155264856177879</v>
      </c>
      <c r="E7095" s="284">
        <v>-0.53833349309533995</v>
      </c>
    </row>
    <row r="7096" spans="1:5" x14ac:dyDescent="0.25">
      <c r="A7096" s="284">
        <v>35142.683823673302</v>
      </c>
      <c r="B7096" s="284">
        <v>-0.73258694833844296</v>
      </c>
      <c r="C7096" s="284">
        <v>-4.88866210452591E-2</v>
      </c>
      <c r="D7096" s="284">
        <v>-0.15526633803452999</v>
      </c>
      <c r="E7096" s="284">
        <v>-0.53855943925911898</v>
      </c>
    </row>
    <row r="7097" spans="1:5" x14ac:dyDescent="0.25">
      <c r="A7097" s="284">
        <v>35144.6356923981</v>
      </c>
      <c r="B7097" s="284">
        <v>-0.109964736124479</v>
      </c>
      <c r="C7097" s="284">
        <v>-4.88680669611119E-2</v>
      </c>
      <c r="D7097" s="284">
        <v>-0.155266784233102</v>
      </c>
      <c r="E7097" s="284">
        <v>-0.53862944840655302</v>
      </c>
    </row>
    <row r="7098" spans="1:5" x14ac:dyDescent="0.25">
      <c r="A7098" s="284">
        <v>35145.829326863997</v>
      </c>
      <c r="B7098" s="284">
        <v>0.10600217226743899</v>
      </c>
      <c r="C7098" s="284">
        <v>-4.8856725302569903E-2</v>
      </c>
      <c r="D7098" s="284">
        <v>-0.1552670466568</v>
      </c>
      <c r="E7098" s="284">
        <v>-0.53867226595518303</v>
      </c>
    </row>
    <row r="7099" spans="1:5" x14ac:dyDescent="0.25">
      <c r="A7099" s="284">
        <v>35158.0922329198</v>
      </c>
      <c r="B7099" s="284">
        <v>3.6830538053234101E-2</v>
      </c>
      <c r="C7099" s="284">
        <v>-4.8740288664163398E-2</v>
      </c>
      <c r="D7099" s="284">
        <v>-0.15526974268916299</v>
      </c>
      <c r="E7099" s="284">
        <v>-0.53911239684255097</v>
      </c>
    </row>
    <row r="7100" spans="1:5" x14ac:dyDescent="0.25">
      <c r="A7100" s="284">
        <v>35169.514680281798</v>
      </c>
      <c r="B7100" s="284">
        <v>-2.0932944651079999</v>
      </c>
      <c r="C7100" s="284">
        <v>-4.8631969815767499E-2</v>
      </c>
      <c r="D7100" s="284">
        <v>-0.15527225394445801</v>
      </c>
      <c r="E7100" s="284">
        <v>-0.53952277965678697</v>
      </c>
    </row>
    <row r="7101" spans="1:5" x14ac:dyDescent="0.25">
      <c r="A7101" s="284">
        <v>35172.612970940303</v>
      </c>
      <c r="B7101" s="284">
        <v>-0.15851351072169201</v>
      </c>
      <c r="C7101" s="284">
        <v>-4.8602609895644598E-2</v>
      </c>
      <c r="D7101" s="284">
        <v>-0.15527293511186199</v>
      </c>
      <c r="E7101" s="284">
        <v>-0.53963416417252896</v>
      </c>
    </row>
    <row r="7102" spans="1:5" x14ac:dyDescent="0.25">
      <c r="A7102" s="284">
        <v>35175.626983633701</v>
      </c>
      <c r="B7102" s="284">
        <v>0.32652276731281998</v>
      </c>
      <c r="C7102" s="284">
        <v>-4.8574059202827598E-2</v>
      </c>
      <c r="D7102" s="284">
        <v>-0.15527358785120901</v>
      </c>
      <c r="E7102" s="284">
        <v>-0.53974251886913205</v>
      </c>
    </row>
    <row r="7103" spans="1:5" x14ac:dyDescent="0.25">
      <c r="A7103" s="284">
        <v>35179.734748849602</v>
      </c>
      <c r="B7103" s="284">
        <v>0.33702882087187602</v>
      </c>
      <c r="C7103" s="284">
        <v>-4.8535162623967398E-2</v>
      </c>
      <c r="D7103" s="284">
        <v>-0.155274443183399</v>
      </c>
      <c r="E7103" s="284">
        <v>-0.53989024317291601</v>
      </c>
    </row>
    <row r="7104" spans="1:5" x14ac:dyDescent="0.25">
      <c r="A7104" s="284">
        <v>35189.238210441101</v>
      </c>
      <c r="B7104" s="284">
        <v>-0.42646427557616601</v>
      </c>
      <c r="C7104" s="284">
        <v>-4.8445240283874702E-2</v>
      </c>
      <c r="D7104" s="284">
        <v>-0.15527642202498201</v>
      </c>
      <c r="E7104" s="284">
        <v>-0.54023223239851403</v>
      </c>
    </row>
    <row r="7105" spans="1:5" x14ac:dyDescent="0.25">
      <c r="A7105" s="284">
        <v>35196.133921178502</v>
      </c>
      <c r="B7105" s="284">
        <v>-0.59635397295661996</v>
      </c>
      <c r="C7105" s="284">
        <v>-4.8380052162818203E-2</v>
      </c>
      <c r="D7105" s="284">
        <v>-0.15527781470169799</v>
      </c>
      <c r="E7105" s="284">
        <v>-0.54048051247419104</v>
      </c>
    </row>
    <row r="7106" spans="1:5" x14ac:dyDescent="0.25">
      <c r="A7106" s="284">
        <v>35197.825923910903</v>
      </c>
      <c r="B7106" s="284">
        <v>0.46121589624907899</v>
      </c>
      <c r="C7106" s="284">
        <v>-4.8364061196523797E-2</v>
      </c>
      <c r="D7106" s="284">
        <v>-0.15527815642322601</v>
      </c>
      <c r="E7106" s="284">
        <v>-0.54054146094407896</v>
      </c>
    </row>
    <row r="7107" spans="1:5" x14ac:dyDescent="0.25">
      <c r="A7107" s="284">
        <v>35203.959405696303</v>
      </c>
      <c r="B7107" s="284">
        <v>0.149892096141024</v>
      </c>
      <c r="C7107" s="284">
        <v>-4.8306128364630503E-2</v>
      </c>
      <c r="D7107" s="284">
        <v>-0.155279376859319</v>
      </c>
      <c r="E7107" s="284">
        <v>-0.54076245840904402</v>
      </c>
    </row>
    <row r="7108" spans="1:5" x14ac:dyDescent="0.25">
      <c r="A7108" s="284">
        <v>35207.9724353446</v>
      </c>
      <c r="B7108" s="284">
        <v>-0.39504993531842603</v>
      </c>
      <c r="C7108" s="284">
        <v>-4.8268244828193502E-2</v>
      </c>
      <c r="D7108" s="284">
        <v>-0.15528016093767799</v>
      </c>
      <c r="E7108" s="284">
        <v>-0.54090709867081499</v>
      </c>
    </row>
    <row r="7109" spans="1:5" x14ac:dyDescent="0.25">
      <c r="A7109" s="284">
        <v>35216.778290287803</v>
      </c>
      <c r="B7109" s="284">
        <v>-0.13604337650440201</v>
      </c>
      <c r="C7109" s="284">
        <v>-4.8185185202212502E-2</v>
      </c>
      <c r="D7109" s="284">
        <v>-0.155281828857291</v>
      </c>
      <c r="E7109" s="284">
        <v>-0.54122465081694704</v>
      </c>
    </row>
    <row r="7110" spans="1:5" x14ac:dyDescent="0.25">
      <c r="A7110" s="284">
        <v>35217.635988453403</v>
      </c>
      <c r="B7110" s="284">
        <v>-0.74482974455163398</v>
      </c>
      <c r="C7110" s="284">
        <v>-4.8177095847217098E-2</v>
      </c>
      <c r="D7110" s="284">
        <v>-0.15528199131415699</v>
      </c>
      <c r="E7110" s="284">
        <v>-0.54125559211532503</v>
      </c>
    </row>
    <row r="7111" spans="1:5" x14ac:dyDescent="0.25">
      <c r="A7111" s="284">
        <v>35219.533772205497</v>
      </c>
      <c r="B7111" s="284">
        <v>4.52728722224238E-2</v>
      </c>
      <c r="C7111" s="284">
        <v>-4.8159196955634302E-2</v>
      </c>
      <c r="D7111" s="284">
        <v>-0.15528235077394301</v>
      </c>
      <c r="E7111" s="284">
        <v>-0.54132406941503997</v>
      </c>
    </row>
    <row r="7112" spans="1:5" x14ac:dyDescent="0.25">
      <c r="A7112" s="284">
        <v>35220.0230925496</v>
      </c>
      <c r="B7112" s="284">
        <v>-0.25360460560130998</v>
      </c>
      <c r="C7112" s="284">
        <v>-4.8154584671361897E-2</v>
      </c>
      <c r="D7112" s="284">
        <v>-0.155282443456256</v>
      </c>
      <c r="E7112" s="284">
        <v>-0.54134172546162096</v>
      </c>
    </row>
    <row r="7113" spans="1:5" x14ac:dyDescent="0.25">
      <c r="A7113" s="284">
        <v>35222.7196732585</v>
      </c>
      <c r="B7113" s="284">
        <v>-2.4013238800757501E-2</v>
      </c>
      <c r="C7113" s="284">
        <v>-4.8129175194616999E-2</v>
      </c>
      <c r="D7113" s="284">
        <v>-0.155282954216412</v>
      </c>
      <c r="E7113" s="284">
        <v>-0.54143902563558</v>
      </c>
    </row>
    <row r="7114" spans="1:5" x14ac:dyDescent="0.25">
      <c r="A7114" s="284">
        <v>35222.900291470403</v>
      </c>
      <c r="B7114" s="284">
        <v>-0.59430237298274702</v>
      </c>
      <c r="C7114" s="284">
        <v>-4.8127473435486498E-2</v>
      </c>
      <c r="D7114" s="284">
        <v>-0.15528298842736199</v>
      </c>
      <c r="E7114" s="284">
        <v>-0.54144554411732304</v>
      </c>
    </row>
    <row r="7115" spans="1:5" x14ac:dyDescent="0.25">
      <c r="A7115" s="284">
        <v>35223.2552048453</v>
      </c>
      <c r="B7115" s="284">
        <v>-1.4158818125533801</v>
      </c>
      <c r="C7115" s="284">
        <v>-4.8124129492093E-2</v>
      </c>
      <c r="D7115" s="284">
        <v>-0.15528305565160999</v>
      </c>
      <c r="E7115" s="284">
        <v>-0.54145835313684598</v>
      </c>
    </row>
    <row r="7116" spans="1:5" x14ac:dyDescent="0.25">
      <c r="A7116" s="284">
        <v>35226.555741822398</v>
      </c>
      <c r="B7116" s="284">
        <v>-0.64268431539895599</v>
      </c>
      <c r="C7116" s="284">
        <v>-4.8093032301627203E-2</v>
      </c>
      <c r="D7116" s="284">
        <v>-0.15528368080730401</v>
      </c>
      <c r="E7116" s="284">
        <v>-0.54157748983308596</v>
      </c>
    </row>
    <row r="7117" spans="1:5" x14ac:dyDescent="0.25">
      <c r="A7117" s="284">
        <v>35229.081814671503</v>
      </c>
      <c r="B7117" s="284">
        <v>0.11440469052061999</v>
      </c>
      <c r="C7117" s="284">
        <v>-4.8069242816995997E-2</v>
      </c>
      <c r="D7117" s="284">
        <v>-0.15528415927151601</v>
      </c>
      <c r="E7117" s="284">
        <v>-0.54166868683276503</v>
      </c>
    </row>
    <row r="7118" spans="1:5" x14ac:dyDescent="0.25">
      <c r="A7118" s="284">
        <v>35229.9974221722</v>
      </c>
      <c r="B7118" s="284">
        <v>-0.95690051731486303</v>
      </c>
      <c r="C7118" s="284">
        <v>-4.8060622626054497E-2</v>
      </c>
      <c r="D7118" s="284">
        <v>-0.15528433269700601</v>
      </c>
      <c r="E7118" s="284">
        <v>-0.54170174716792996</v>
      </c>
    </row>
    <row r="7119" spans="1:5" x14ac:dyDescent="0.25">
      <c r="A7119" s="284">
        <v>35235.082636482999</v>
      </c>
      <c r="B7119" s="284">
        <v>-0.25046901016765299</v>
      </c>
      <c r="C7119" s="284">
        <v>-4.8012756168137397E-2</v>
      </c>
      <c r="D7119" s="284">
        <v>-0.15528524160995999</v>
      </c>
      <c r="E7119" s="284">
        <v>-0.54188541376312305</v>
      </c>
    </row>
    <row r="7120" spans="1:5" x14ac:dyDescent="0.25">
      <c r="A7120" s="284">
        <v>35238.8492316548</v>
      </c>
      <c r="B7120" s="284">
        <v>0.16580723209902401</v>
      </c>
      <c r="C7120" s="284">
        <v>-4.7977319755525702E-2</v>
      </c>
      <c r="D7120" s="284">
        <v>-0.15528590948387999</v>
      </c>
      <c r="E7120" s="284">
        <v>-0.54202151849433799</v>
      </c>
    </row>
    <row r="7121" spans="1:5" x14ac:dyDescent="0.25">
      <c r="A7121" s="284">
        <v>35242.616171859103</v>
      </c>
      <c r="B7121" s="284">
        <v>-0.176641806208233</v>
      </c>
      <c r="C7121" s="284">
        <v>-4.7941894872517099E-2</v>
      </c>
      <c r="D7121" s="284">
        <v>-0.155286577418979</v>
      </c>
      <c r="E7121" s="284">
        <v>-0.54215763569319697</v>
      </c>
    </row>
    <row r="7122" spans="1:5" x14ac:dyDescent="0.25">
      <c r="A7122" s="284">
        <v>35247.3721515418</v>
      </c>
      <c r="B7122" s="284">
        <v>-0.24923300884286401</v>
      </c>
      <c r="C7122" s="284">
        <v>-4.7897190050256798E-2</v>
      </c>
      <c r="D7122" s="284">
        <v>-0.155287420725639</v>
      </c>
      <c r="E7122" s="284">
        <v>-0.54232953186329802</v>
      </c>
    </row>
    <row r="7123" spans="1:5" x14ac:dyDescent="0.25">
      <c r="A7123" s="284">
        <v>35254.5954518894</v>
      </c>
      <c r="B7123" s="284">
        <v>-0.35666062225766498</v>
      </c>
      <c r="C7123" s="284">
        <v>-4.7829338354091797E-2</v>
      </c>
      <c r="D7123" s="284">
        <v>-0.15528869837696499</v>
      </c>
      <c r="E7123" s="284">
        <v>-0.542590753302295</v>
      </c>
    </row>
    <row r="7124" spans="1:5" x14ac:dyDescent="0.25">
      <c r="A7124" s="284">
        <v>35257.223015632298</v>
      </c>
      <c r="B7124" s="284">
        <v>-1.38211242205458</v>
      </c>
      <c r="C7124" s="284">
        <v>-4.7804671079228298E-2</v>
      </c>
      <c r="D7124" s="284">
        <v>-0.15528913179238901</v>
      </c>
      <c r="E7124" s="284">
        <v>-0.54268580226013896</v>
      </c>
    </row>
    <row r="7125" spans="1:5" x14ac:dyDescent="0.25">
      <c r="A7125" s="284">
        <v>35259.104817893101</v>
      </c>
      <c r="B7125" s="284">
        <v>-0.15111033881246599</v>
      </c>
      <c r="C7125" s="284">
        <v>-4.7787007568686597E-2</v>
      </c>
      <c r="D7125" s="284">
        <v>-0.15528944219480201</v>
      </c>
      <c r="E7125" s="284">
        <v>-0.54275388982716</v>
      </c>
    </row>
    <row r="7126" spans="1:5" x14ac:dyDescent="0.25">
      <c r="A7126" s="284">
        <v>35262.712101748402</v>
      </c>
      <c r="B7126" s="284">
        <v>-0.64567152385200899</v>
      </c>
      <c r="C7126" s="284">
        <v>-4.7753161770022999E-2</v>
      </c>
      <c r="D7126" s="284">
        <v>-0.15529003721460499</v>
      </c>
      <c r="E7126" s="284">
        <v>-0.542884433263782</v>
      </c>
    </row>
    <row r="7127" spans="1:5" x14ac:dyDescent="0.25">
      <c r="A7127" s="284">
        <v>35268.716738685303</v>
      </c>
      <c r="B7127" s="284">
        <v>0.24934461933736601</v>
      </c>
      <c r="C7127" s="284">
        <v>-4.76968488442404E-2</v>
      </c>
      <c r="D7127" s="284">
        <v>-0.15529102767669101</v>
      </c>
      <c r="E7127" s="284">
        <v>-0.54310180735769598</v>
      </c>
    </row>
    <row r="7128" spans="1:5" x14ac:dyDescent="0.25">
      <c r="A7128" s="284">
        <v>35269.947765356701</v>
      </c>
      <c r="B7128" s="284">
        <v>-0.22196739134361401</v>
      </c>
      <c r="C7128" s="284">
        <v>-4.7685308978741597E-2</v>
      </c>
      <c r="D7128" s="284">
        <v>-0.155291230733971</v>
      </c>
      <c r="E7128" s="284">
        <v>-0.54314638451779995</v>
      </c>
    </row>
    <row r="7129" spans="1:5" x14ac:dyDescent="0.25">
      <c r="A7129" s="284">
        <v>35270.870179689497</v>
      </c>
      <c r="B7129" s="284">
        <v>-0.27559571215932699</v>
      </c>
      <c r="C7129" s="284">
        <v>-4.7676663147824601E-2</v>
      </c>
      <c r="D7129" s="284">
        <v>-0.155291382885789</v>
      </c>
      <c r="E7129" s="284">
        <v>-0.543179786446083</v>
      </c>
    </row>
    <row r="7130" spans="1:5" x14ac:dyDescent="0.25">
      <c r="A7130" s="284">
        <v>35271.032429696097</v>
      </c>
      <c r="B7130" s="284">
        <v>-0.14137133550942099</v>
      </c>
      <c r="C7130" s="284">
        <v>-4.7675142464024503E-2</v>
      </c>
      <c r="D7130" s="284">
        <v>-0.15529140964885199</v>
      </c>
      <c r="E7130" s="284">
        <v>-0.543185661862848</v>
      </c>
    </row>
    <row r="7131" spans="1:5" x14ac:dyDescent="0.25">
      <c r="A7131" s="284">
        <v>35271.156169063099</v>
      </c>
      <c r="B7131" s="284">
        <v>-0.25827725189088202</v>
      </c>
      <c r="C7131" s="284">
        <v>-4.7673982742321E-2</v>
      </c>
      <c r="D7131" s="284">
        <v>-0.155291430059604</v>
      </c>
      <c r="E7131" s="284">
        <v>-0.54319014301615398</v>
      </c>
    </row>
    <row r="7132" spans="1:5" x14ac:dyDescent="0.25">
      <c r="A7132" s="284">
        <v>35273.729698368799</v>
      </c>
      <c r="B7132" s="284">
        <v>-0.64175054893911299</v>
      </c>
      <c r="C7132" s="284">
        <v>-4.7649868955966602E-2</v>
      </c>
      <c r="D7132" s="284">
        <v>-0.15529185456207301</v>
      </c>
      <c r="E7132" s="284">
        <v>-0.54328335072748501</v>
      </c>
    </row>
    <row r="7133" spans="1:5" x14ac:dyDescent="0.25">
      <c r="A7133" s="284">
        <v>35284.777556408502</v>
      </c>
      <c r="B7133" s="284">
        <v>-0.69481285386231395</v>
      </c>
      <c r="C7133" s="284">
        <v>-4.75464181810729E-2</v>
      </c>
      <c r="D7133" s="284">
        <v>-0.155293580896778</v>
      </c>
      <c r="E7133" s="284">
        <v>-0.54368366643976296</v>
      </c>
    </row>
    <row r="7134" spans="1:5" x14ac:dyDescent="0.25">
      <c r="A7134" s="284">
        <v>35287.715991082099</v>
      </c>
      <c r="B7134" s="284">
        <v>-0.60321903547381195</v>
      </c>
      <c r="C7134" s="284">
        <v>-4.7518926121124003E-2</v>
      </c>
      <c r="D7134" s="284">
        <v>-0.155294011470379</v>
      </c>
      <c r="E7134" s="284">
        <v>-0.54379019008206997</v>
      </c>
    </row>
    <row r="7135" spans="1:5" x14ac:dyDescent="0.25">
      <c r="A7135" s="284">
        <v>35291.015490326397</v>
      </c>
      <c r="B7135" s="284">
        <v>-1.3918945902670701</v>
      </c>
      <c r="C7135" s="284">
        <v>-4.74880666633654E-2</v>
      </c>
      <c r="D7135" s="284">
        <v>-0.155294494951357</v>
      </c>
      <c r="E7135" s="284">
        <v>-0.54390982798342202</v>
      </c>
    </row>
    <row r="7136" spans="1:5" x14ac:dyDescent="0.25">
      <c r="A7136" s="284">
        <v>35295.340613267901</v>
      </c>
      <c r="B7136" s="284">
        <v>4.0383527460008402E-2</v>
      </c>
      <c r="C7136" s="284">
        <v>-4.74476293402811E-2</v>
      </c>
      <c r="D7136" s="284">
        <v>-0.15529512871864001</v>
      </c>
      <c r="E7136" s="284">
        <v>-0.54406672100123499</v>
      </c>
    </row>
    <row r="7137" spans="1:5" x14ac:dyDescent="0.25">
      <c r="A7137" s="284">
        <v>35320.539221640502</v>
      </c>
      <c r="B7137" s="284">
        <v>0.19699173490168601</v>
      </c>
      <c r="C7137" s="284">
        <v>-4.7212447300934199E-2</v>
      </c>
      <c r="D7137" s="284">
        <v>-0.155298821111613</v>
      </c>
      <c r="E7137" s="284">
        <v>-0.54498149703888998</v>
      </c>
    </row>
    <row r="7138" spans="1:5" x14ac:dyDescent="0.25">
      <c r="A7138" s="284">
        <v>35321.029546506397</v>
      </c>
      <c r="B7138" s="284">
        <v>-0.56881878020689203</v>
      </c>
      <c r="C7138" s="284">
        <v>-4.7207876943157499E-2</v>
      </c>
      <c r="D7138" s="284">
        <v>-0.155298892959711</v>
      </c>
      <c r="E7138" s="284">
        <v>-0.54499931668662505</v>
      </c>
    </row>
    <row r="7139" spans="1:5" x14ac:dyDescent="0.25">
      <c r="A7139" s="284">
        <v>35322.960209690602</v>
      </c>
      <c r="B7139" s="284">
        <v>-0.16317349408286899</v>
      </c>
      <c r="C7139" s="284">
        <v>-4.7189886830180001E-2</v>
      </c>
      <c r="D7139" s="284">
        <v>-0.155299175862921</v>
      </c>
      <c r="E7139" s="284">
        <v>-0.54506948187757298</v>
      </c>
    </row>
    <row r="7140" spans="1:5" x14ac:dyDescent="0.25">
      <c r="A7140" s="284">
        <v>35328.734746606802</v>
      </c>
      <c r="B7140" s="284">
        <v>8.9666941366251002E-2</v>
      </c>
      <c r="C7140" s="284">
        <v>-4.7136103070708403E-2</v>
      </c>
      <c r="D7140" s="284">
        <v>-0.155299999212414</v>
      </c>
      <c r="E7140" s="284">
        <v>-0.54527934385165799</v>
      </c>
    </row>
    <row r="7141" spans="1:5" x14ac:dyDescent="0.25">
      <c r="A7141" s="284">
        <v>35330.833509275697</v>
      </c>
      <c r="B7141" s="284">
        <v>-1.36025806917046</v>
      </c>
      <c r="C7141" s="284">
        <v>-4.7116564418472E-2</v>
      </c>
      <c r="D7141" s="284">
        <v>-0.15530027646257399</v>
      </c>
      <c r="E7141" s="284">
        <v>-0.54535564289448801</v>
      </c>
    </row>
    <row r="7142" spans="1:5" x14ac:dyDescent="0.25">
      <c r="A7142" s="284">
        <v>35331.023529615501</v>
      </c>
      <c r="B7142" s="284">
        <v>-0.32084000471992402</v>
      </c>
      <c r="C7142" s="284">
        <v>-4.7114795404094197E-2</v>
      </c>
      <c r="D7142" s="284">
        <v>-0.15530030156458799</v>
      </c>
      <c r="E7142" s="284">
        <v>-0.54536255159623204</v>
      </c>
    </row>
    <row r="7143" spans="1:5" x14ac:dyDescent="0.25">
      <c r="A7143" s="284">
        <v>35336.1868605255</v>
      </c>
      <c r="B7143" s="284">
        <v>-0.62957040537975395</v>
      </c>
      <c r="C7143" s="284">
        <v>-4.7066748706205301E-2</v>
      </c>
      <c r="D7143" s="284">
        <v>-0.15530098092018299</v>
      </c>
      <c r="E7143" s="284">
        <v>-0.54555030577170205</v>
      </c>
    </row>
    <row r="7144" spans="1:5" x14ac:dyDescent="0.25">
      <c r="A7144" s="284">
        <v>35342.958107364298</v>
      </c>
      <c r="B7144" s="284">
        <v>-0.695335588293433</v>
      </c>
      <c r="C7144" s="284">
        <v>-4.7003781856208099E-2</v>
      </c>
      <c r="D7144" s="284">
        <v>-0.15530179439924899</v>
      </c>
      <c r="E7144" s="284">
        <v>-0.54579661961430503</v>
      </c>
    </row>
    <row r="7145" spans="1:5" x14ac:dyDescent="0.25">
      <c r="A7145" s="284">
        <v>35344.968435971197</v>
      </c>
      <c r="B7145" s="284">
        <v>-0.43357225463479498</v>
      </c>
      <c r="C7145" s="284">
        <v>-4.6985096618579199E-2</v>
      </c>
      <c r="D7145" s="284">
        <v>-0.15530203591462699</v>
      </c>
      <c r="E7145" s="284">
        <v>-0.54586976790216801</v>
      </c>
    </row>
    <row r="7146" spans="1:5" x14ac:dyDescent="0.25">
      <c r="A7146" s="284">
        <v>35345.246520177898</v>
      </c>
      <c r="B7146" s="284">
        <v>3.2077042553884798</v>
      </c>
      <c r="C7146" s="284">
        <v>-4.6982511931943902E-2</v>
      </c>
      <c r="D7146" s="284">
        <v>-0.155302069322903</v>
      </c>
      <c r="E7146" s="284">
        <v>-0.54587988719898095</v>
      </c>
    </row>
    <row r="7147" spans="1:5" x14ac:dyDescent="0.25">
      <c r="A7147" s="284">
        <v>35347.696199409598</v>
      </c>
      <c r="B7147" s="284">
        <v>0.22886617071531401</v>
      </c>
      <c r="C7147" s="284">
        <v>-4.69597503842401E-2</v>
      </c>
      <c r="D7147" s="284">
        <v>-0.15530236362066199</v>
      </c>
      <c r="E7147" s="284">
        <v>-0.54596903986885104</v>
      </c>
    </row>
    <row r="7148" spans="1:5" x14ac:dyDescent="0.25">
      <c r="A7148" s="284">
        <v>35349.374189518203</v>
      </c>
      <c r="B7148" s="284">
        <v>-0.23256518891692199</v>
      </c>
      <c r="C7148" s="284">
        <v>-4.6944163204088403E-2</v>
      </c>
      <c r="D7148" s="284">
        <v>-0.15530256520980201</v>
      </c>
      <c r="E7148" s="284">
        <v>-0.54603010798595897</v>
      </c>
    </row>
    <row r="7149" spans="1:5" x14ac:dyDescent="0.25">
      <c r="A7149" s="284">
        <v>35354.6304434017</v>
      </c>
      <c r="B7149" s="284">
        <v>-0.207377182294877</v>
      </c>
      <c r="C7149" s="284">
        <v>-4.6895355224814299E-2</v>
      </c>
      <c r="D7149" s="284">
        <v>-0.15530319668175999</v>
      </c>
      <c r="E7149" s="284">
        <v>-0.54622147994588099</v>
      </c>
    </row>
    <row r="7150" spans="1:5" x14ac:dyDescent="0.25">
      <c r="A7150" s="284">
        <v>35381.181076620203</v>
      </c>
      <c r="B7150" s="284">
        <v>-0.30113000743708901</v>
      </c>
      <c r="C7150" s="284">
        <v>-4.66492775182226E-2</v>
      </c>
      <c r="D7150" s="284">
        <v>-0.15530631746727599</v>
      </c>
      <c r="E7150" s="284">
        <v>-0.54718897707076197</v>
      </c>
    </row>
    <row r="7151" spans="1:5" x14ac:dyDescent="0.25">
      <c r="A7151" s="284">
        <v>35383.443876707097</v>
      </c>
      <c r="B7151" s="284">
        <v>-0.30783862081469299</v>
      </c>
      <c r="C7151" s="284">
        <v>-4.6628340587964501E-2</v>
      </c>
      <c r="D7151" s="284">
        <v>-0.155306557120588</v>
      </c>
      <c r="E7151" s="284">
        <v>-0.54727149344784198</v>
      </c>
    </row>
    <row r="7152" spans="1:5" x14ac:dyDescent="0.25">
      <c r="A7152" s="284">
        <v>35390.183703116898</v>
      </c>
      <c r="B7152" s="284">
        <v>-0.76109673747444295</v>
      </c>
      <c r="C7152" s="284">
        <v>-4.6566027244489598E-2</v>
      </c>
      <c r="D7152" s="284">
        <v>-0.15530726147198601</v>
      </c>
      <c r="E7152" s="284">
        <v>-0.54751729183018905</v>
      </c>
    </row>
    <row r="7153" spans="1:5" x14ac:dyDescent="0.25">
      <c r="A7153" s="284">
        <v>35390.593756643902</v>
      </c>
      <c r="B7153" s="284">
        <v>-3.2605130630403198E-2</v>
      </c>
      <c r="C7153" s="284">
        <v>-4.6562236440589898E-2</v>
      </c>
      <c r="D7153" s="284">
        <v>-0.15530730432498599</v>
      </c>
      <c r="E7153" s="284">
        <v>-0.54753225278169804</v>
      </c>
    </row>
    <row r="7154" spans="1:5" x14ac:dyDescent="0.25">
      <c r="A7154" s="284">
        <v>35403.4640111884</v>
      </c>
      <c r="B7154" s="284">
        <v>0.99856177879431596</v>
      </c>
      <c r="C7154" s="284">
        <v>-4.6443351357892598E-2</v>
      </c>
      <c r="D7154" s="284">
        <v>-0.15530855600723401</v>
      </c>
      <c r="E7154" s="284">
        <v>-0.548002002465796</v>
      </c>
    </row>
    <row r="7155" spans="1:5" x14ac:dyDescent="0.25">
      <c r="A7155" s="284">
        <v>35412.727709625797</v>
      </c>
      <c r="B7155" s="284">
        <v>-0.127764552513465</v>
      </c>
      <c r="C7155" s="284">
        <v>-4.6357904498014899E-2</v>
      </c>
      <c r="D7155" s="284">
        <v>-0.155309452610874</v>
      </c>
      <c r="E7155" s="284">
        <v>-0.54834033783309799</v>
      </c>
    </row>
    <row r="7156" spans="1:5" x14ac:dyDescent="0.25">
      <c r="A7156" s="284">
        <v>35414.005490617397</v>
      </c>
      <c r="B7156" s="284">
        <v>-0.21731871967580799</v>
      </c>
      <c r="C7156" s="284">
        <v>-4.6346124931145302E-2</v>
      </c>
      <c r="D7156" s="284">
        <v>-0.155309567664042</v>
      </c>
      <c r="E7156" s="284">
        <v>-0.54838700898748305</v>
      </c>
    </row>
    <row r="7157" spans="1:5" x14ac:dyDescent="0.25">
      <c r="A7157" s="284">
        <v>35426.739164384999</v>
      </c>
      <c r="B7157" s="284">
        <v>-0.54885235499708696</v>
      </c>
      <c r="C7157" s="284">
        <v>-4.6228844607436197E-2</v>
      </c>
      <c r="D7157" s="284">
        <v>-0.15531062578512</v>
      </c>
      <c r="E7157" s="284">
        <v>-0.54885235499708795</v>
      </c>
    </row>
    <row r="7158" spans="1:5" x14ac:dyDescent="0.25">
      <c r="A7158" s="284">
        <v>35431.2598628298</v>
      </c>
      <c r="B7158" s="284">
        <v>0.169983412691077</v>
      </c>
      <c r="C7158" s="284">
        <v>-4.6187251807534899E-2</v>
      </c>
      <c r="D7158" s="284">
        <v>-0.15531098554950501</v>
      </c>
      <c r="E7158" s="284">
        <v>-0.54901763942595005</v>
      </c>
    </row>
    <row r="7159" spans="1:5" x14ac:dyDescent="0.25">
      <c r="A7159" s="284">
        <v>35432.276811834701</v>
      </c>
      <c r="B7159" s="284">
        <v>-0.28045234508323702</v>
      </c>
      <c r="C7159" s="284">
        <v>-4.6177898318470398E-2</v>
      </c>
      <c r="D7159" s="284">
        <v>-0.15531106647992701</v>
      </c>
      <c r="E7159" s="284">
        <v>-0.54905482616633805</v>
      </c>
    </row>
    <row r="7160" spans="1:5" x14ac:dyDescent="0.25">
      <c r="A7160" s="284">
        <v>35457.750711626497</v>
      </c>
      <c r="B7160" s="284">
        <v>-0.32065244219799899</v>
      </c>
      <c r="C7160" s="284">
        <v>-4.5943981089590899E-2</v>
      </c>
      <c r="D7160" s="284">
        <v>-0.155313059874817</v>
      </c>
      <c r="E7160" s="284">
        <v>-0.54998695814670495</v>
      </c>
    </row>
    <row r="7161" spans="1:5" x14ac:dyDescent="0.25">
      <c r="A7161" s="284">
        <v>35460.234533417999</v>
      </c>
      <c r="B7161" s="284">
        <v>3.4822724698768702E-2</v>
      </c>
      <c r="C7161" s="284">
        <v>-4.5921219187813E-2</v>
      </c>
      <c r="D7161" s="284">
        <v>-0.15531323018488399</v>
      </c>
      <c r="E7161" s="284">
        <v>-0.55007790859331396</v>
      </c>
    </row>
    <row r="7162" spans="1:5" x14ac:dyDescent="0.25">
      <c r="A7162" s="284">
        <v>35465.856027771799</v>
      </c>
      <c r="B7162" s="284">
        <v>-0.94524726559443994</v>
      </c>
      <c r="C7162" s="284">
        <v>-4.5869707262426798E-2</v>
      </c>
      <c r="D7162" s="284">
        <v>-0.15531357917753399</v>
      </c>
      <c r="E7162" s="284">
        <v>-0.55028379257412496</v>
      </c>
    </row>
    <row r="7163" spans="1:5" x14ac:dyDescent="0.25">
      <c r="A7163" s="284">
        <v>35472.424796740503</v>
      </c>
      <c r="B7163" s="284">
        <v>-0.223027606620918</v>
      </c>
      <c r="C7163" s="284">
        <v>-4.5809574571086802E-2</v>
      </c>
      <c r="D7163" s="284">
        <v>-0.15531397481853501</v>
      </c>
      <c r="E7163" s="284">
        <v>-0.55052444070320194</v>
      </c>
    </row>
    <row r="7164" spans="1:5" x14ac:dyDescent="0.25">
      <c r="A7164" s="284">
        <v>35477.492931083303</v>
      </c>
      <c r="B7164" s="284">
        <v>0.290518358251246</v>
      </c>
      <c r="C7164" s="284">
        <v>-4.57632011633618E-2</v>
      </c>
      <c r="D7164" s="284">
        <v>-0.155314280075388</v>
      </c>
      <c r="E7164" s="284">
        <v>-0.55071016427952602</v>
      </c>
    </row>
    <row r="7165" spans="1:5" x14ac:dyDescent="0.25">
      <c r="A7165" s="284">
        <v>35480.920156943299</v>
      </c>
      <c r="B7165" s="284">
        <v>-0.247275161578142</v>
      </c>
      <c r="C7165" s="284">
        <v>-4.5731862911032102E-2</v>
      </c>
      <c r="D7165" s="284">
        <v>-0.15531448649931301</v>
      </c>
      <c r="E7165" s="284">
        <v>-0.55083579503186098</v>
      </c>
    </row>
    <row r="7166" spans="1:5" x14ac:dyDescent="0.25">
      <c r="A7166" s="284">
        <v>35488.869545210298</v>
      </c>
      <c r="B7166" s="284">
        <v>0.12629798039458501</v>
      </c>
      <c r="C7166" s="284">
        <v>-4.5659227802760501E-2</v>
      </c>
      <c r="D7166" s="284">
        <v>-0.155314965295864</v>
      </c>
      <c r="E7166" s="284">
        <v>-0.55112724540495694</v>
      </c>
    </row>
    <row r="7167" spans="1:5" x14ac:dyDescent="0.25">
      <c r="A7167" s="284">
        <v>35490.131731757603</v>
      </c>
      <c r="B7167" s="284">
        <v>-0.89089965044160102</v>
      </c>
      <c r="C7167" s="284">
        <v>-4.5647700168220902E-2</v>
      </c>
      <c r="D7167" s="284">
        <v>-0.15531502652557699</v>
      </c>
      <c r="E7167" s="284">
        <v>-0.55117352126012797</v>
      </c>
    </row>
    <row r="7168" spans="1:5" x14ac:dyDescent="0.25">
      <c r="A7168" s="284">
        <v>35492.014087164898</v>
      </c>
      <c r="B7168" s="284">
        <v>-0.40573392013020199</v>
      </c>
      <c r="C7168" s="284">
        <v>-4.5630513753549699E-2</v>
      </c>
      <c r="D7168" s="284">
        <v>-0.155315117840194</v>
      </c>
      <c r="E7168" s="284">
        <v>-0.55124254091497704</v>
      </c>
    </row>
    <row r="7169" spans="1:5" x14ac:dyDescent="0.25">
      <c r="A7169" s="284">
        <v>35493.392503381801</v>
      </c>
      <c r="B7169" s="284">
        <v>-0.59642485026322201</v>
      </c>
      <c r="C7169" s="284">
        <v>-4.5617933793387001E-2</v>
      </c>
      <c r="D7169" s="284">
        <v>-0.15531518470830399</v>
      </c>
      <c r="E7169" s="284">
        <v>-0.55129309509514302</v>
      </c>
    </row>
    <row r="7170" spans="1:5" x14ac:dyDescent="0.25">
      <c r="A7170" s="284">
        <v>35497.492681272102</v>
      </c>
      <c r="B7170" s="284">
        <v>-3.39767476750907E-2</v>
      </c>
      <c r="C7170" s="284">
        <v>-4.5580515756259002E-2</v>
      </c>
      <c r="D7170" s="284">
        <v>-0.15531538361132299</v>
      </c>
      <c r="E7170" s="284">
        <v>-0.55144349931224002</v>
      </c>
    </row>
    <row r="7171" spans="1:5" x14ac:dyDescent="0.25">
      <c r="A7171" s="284">
        <v>35506.017335001503</v>
      </c>
      <c r="B7171" s="284">
        <v>-0.118460934423559</v>
      </c>
      <c r="C7171" s="284">
        <v>-4.5502787832556797E-2</v>
      </c>
      <c r="D7171" s="284">
        <v>-0.155315797149322</v>
      </c>
      <c r="E7171" s="284">
        <v>-0.55175627319673604</v>
      </c>
    </row>
    <row r="7172" spans="1:5" x14ac:dyDescent="0.25">
      <c r="A7172" s="284">
        <v>35508.569733434</v>
      </c>
      <c r="B7172" s="284">
        <v>-8.9798675065966296E-2</v>
      </c>
      <c r="C7172" s="284">
        <v>-4.5479532070368402E-2</v>
      </c>
      <c r="D7172" s="284">
        <v>-0.15531592096828001</v>
      </c>
      <c r="E7172" s="284">
        <v>-0.551849945066339</v>
      </c>
    </row>
    <row r="7173" spans="1:5" x14ac:dyDescent="0.25">
      <c r="A7173" s="284">
        <v>35511.592470741904</v>
      </c>
      <c r="B7173" s="284">
        <v>-5.4630881529160701E-2</v>
      </c>
      <c r="C7173" s="284">
        <v>-4.5451998924823198E-2</v>
      </c>
      <c r="D7173" s="284">
        <v>-0.155316046129052</v>
      </c>
      <c r="E7173" s="284">
        <v>-0.551960882553303</v>
      </c>
    </row>
    <row r="7174" spans="1:5" x14ac:dyDescent="0.25">
      <c r="A7174" s="284">
        <v>35512.0652876042</v>
      </c>
      <c r="B7174" s="284">
        <v>-0.26742466754281502</v>
      </c>
      <c r="C7174" s="284">
        <v>-4.5447693261830603E-2</v>
      </c>
      <c r="D7174" s="284">
        <v>-0.155316065706712</v>
      </c>
      <c r="E7174" s="284">
        <v>-0.55197823904627397</v>
      </c>
    </row>
    <row r="7175" spans="1:5" x14ac:dyDescent="0.25">
      <c r="A7175" s="284">
        <v>35513.075249503097</v>
      </c>
      <c r="B7175" s="284">
        <v>0.48381969342881098</v>
      </c>
      <c r="C7175" s="284">
        <v>-4.5438497001864302E-2</v>
      </c>
      <c r="D7175" s="284">
        <v>-0.15531610752563299</v>
      </c>
      <c r="E7175" s="284">
        <v>-0.552015313435952</v>
      </c>
    </row>
    <row r="7176" spans="1:5" x14ac:dyDescent="0.25">
      <c r="A7176" s="284">
        <v>35517.460751028098</v>
      </c>
      <c r="B7176" s="284">
        <v>0.17645059446880201</v>
      </c>
      <c r="C7176" s="284">
        <v>-4.5398578266812303E-2</v>
      </c>
      <c r="D7176" s="284">
        <v>-0.15531628911361101</v>
      </c>
      <c r="E7176" s="284">
        <v>-0.55217632055557797</v>
      </c>
    </row>
    <row r="7177" spans="1:5" x14ac:dyDescent="0.25">
      <c r="A7177" s="284">
        <v>35517.600114813496</v>
      </c>
      <c r="B7177" s="284">
        <v>-0.15500516801365499</v>
      </c>
      <c r="C7177" s="284">
        <v>-4.5397310077586801E-2</v>
      </c>
      <c r="D7177" s="284">
        <v>-0.15531629433225999</v>
      </c>
      <c r="E7177" s="284">
        <v>-0.55218143759778004</v>
      </c>
    </row>
    <row r="7178" spans="1:5" x14ac:dyDescent="0.25">
      <c r="A7178" s="284">
        <v>35520.806839119097</v>
      </c>
      <c r="B7178" s="284">
        <v>-0.142017113921067</v>
      </c>
      <c r="C7178" s="284">
        <v>-4.5368135678010298E-2</v>
      </c>
      <c r="D7178" s="284">
        <v>-0.15531641441201099</v>
      </c>
      <c r="E7178" s="284">
        <v>-0.55229917940246898</v>
      </c>
    </row>
    <row r="7179" spans="1:5" x14ac:dyDescent="0.25">
      <c r="A7179" s="284">
        <v>35522.059782731601</v>
      </c>
      <c r="B7179" s="284">
        <v>-1.4258384222138301</v>
      </c>
      <c r="C7179" s="284">
        <v>-4.5356740180972403E-2</v>
      </c>
      <c r="D7179" s="284">
        <v>-0.15531646133003199</v>
      </c>
      <c r="E7179" s="284">
        <v>-0.55234518654382103</v>
      </c>
    </row>
    <row r="7180" spans="1:5" x14ac:dyDescent="0.25">
      <c r="A7180" s="284">
        <v>35522.612323189802</v>
      </c>
      <c r="B7180" s="284">
        <v>0.37062261017985998</v>
      </c>
      <c r="C7180" s="284">
        <v>-4.5351714836581701E-2</v>
      </c>
      <c r="D7180" s="284">
        <v>-0.15531648202059201</v>
      </c>
      <c r="E7180" s="284">
        <v>-0.55236547954224502</v>
      </c>
    </row>
    <row r="7181" spans="1:5" x14ac:dyDescent="0.25">
      <c r="A7181" s="284">
        <v>35526.916340693002</v>
      </c>
      <c r="B7181" s="284">
        <v>-0.527192995259396</v>
      </c>
      <c r="C7181" s="284">
        <v>-4.53125851525054E-2</v>
      </c>
      <c r="D7181" s="284">
        <v>-0.155316618409054</v>
      </c>
      <c r="E7181" s="284">
        <v>-0.55252355198583603</v>
      </c>
    </row>
    <row r="7182" spans="1:5" x14ac:dyDescent="0.25">
      <c r="A7182" s="284">
        <v>35531.914370947001</v>
      </c>
      <c r="B7182" s="284">
        <v>-0.463689704400294</v>
      </c>
      <c r="C7182" s="284">
        <v>-4.5267174959256203E-2</v>
      </c>
      <c r="D7182" s="284">
        <v>-0.15531675378878801</v>
      </c>
      <c r="E7182" s="284">
        <v>-0.55270715120511804</v>
      </c>
    </row>
    <row r="7183" spans="1:5" x14ac:dyDescent="0.25">
      <c r="A7183" s="284">
        <v>35542.6844102209</v>
      </c>
      <c r="B7183" s="284">
        <v>-0.71046965753452895</v>
      </c>
      <c r="C7183" s="284">
        <v>-4.5169416481855899E-2</v>
      </c>
      <c r="D7183" s="284">
        <v>-0.15531704551272199</v>
      </c>
      <c r="E7183" s="284">
        <v>-0.55310290995248601</v>
      </c>
    </row>
    <row r="7184" spans="1:5" x14ac:dyDescent="0.25">
      <c r="A7184" s="284">
        <v>35549.298122178101</v>
      </c>
      <c r="B7184" s="284">
        <v>-1.36707888151871</v>
      </c>
      <c r="C7184" s="284">
        <v>-4.51094501861442E-2</v>
      </c>
      <c r="D7184" s="284">
        <v>-0.15531722465580899</v>
      </c>
      <c r="E7184" s="284">
        <v>-0.55334602474015404</v>
      </c>
    </row>
    <row r="7185" spans="1:5" x14ac:dyDescent="0.25">
      <c r="A7185" s="284">
        <v>35558.532383476799</v>
      </c>
      <c r="B7185" s="284">
        <v>-0.78132892328659498</v>
      </c>
      <c r="C7185" s="284">
        <v>-4.5025814513951101E-2</v>
      </c>
      <c r="D7185" s="284">
        <v>-0.15531747478071301</v>
      </c>
      <c r="E7185" s="284">
        <v>-0.55368557532762896</v>
      </c>
    </row>
    <row r="7186" spans="1:5" x14ac:dyDescent="0.25">
      <c r="A7186" s="284">
        <v>35559.762141532301</v>
      </c>
      <c r="B7186" s="284">
        <v>-0.24106344252943199</v>
      </c>
      <c r="C7186" s="284">
        <v>-4.5014680132674602E-2</v>
      </c>
      <c r="D7186" s="284">
        <v>-0.15531750250082299</v>
      </c>
      <c r="E7186" s="284">
        <v>-0.55373080415672304</v>
      </c>
    </row>
    <row r="7187" spans="1:5" x14ac:dyDescent="0.25">
      <c r="A7187" s="284">
        <v>35560.764296680398</v>
      </c>
      <c r="B7187" s="284">
        <v>-0.27029331898604803</v>
      </c>
      <c r="C7187" s="284">
        <v>-4.5005610624465398E-2</v>
      </c>
      <c r="D7187" s="284">
        <v>-0.155317518488472</v>
      </c>
      <c r="E7187" s="284">
        <v>-0.55376766285045997</v>
      </c>
    </row>
    <row r="7188" spans="1:5" x14ac:dyDescent="0.25">
      <c r="A7188" s="284">
        <v>35568.582106471797</v>
      </c>
      <c r="B7188" s="284">
        <v>-0.15256244380277301</v>
      </c>
      <c r="C7188" s="284">
        <v>-4.4934899948314802E-2</v>
      </c>
      <c r="D7188" s="284">
        <v>-0.155317643208083</v>
      </c>
      <c r="E7188" s="284">
        <v>-0.55405525232881703</v>
      </c>
    </row>
    <row r="7189" spans="1:5" x14ac:dyDescent="0.25">
      <c r="A7189" s="284">
        <v>35568.613509312701</v>
      </c>
      <c r="B7189" s="284">
        <v>2.1419898773289401E-2</v>
      </c>
      <c r="C7189" s="284">
        <v>-4.4934616060346801E-2</v>
      </c>
      <c r="D7189" s="284">
        <v>-0.15531764370906101</v>
      </c>
      <c r="E7189" s="284">
        <v>-0.55405640768789599</v>
      </c>
    </row>
    <row r="7190" spans="1:5" x14ac:dyDescent="0.25">
      <c r="A7190" s="284">
        <v>35578.784728391503</v>
      </c>
      <c r="B7190" s="284">
        <v>0.174021757993814</v>
      </c>
      <c r="C7190" s="284">
        <v>-4.4842727665015701E-2</v>
      </c>
      <c r="D7190" s="284">
        <v>-0.15531776126177499</v>
      </c>
      <c r="E7190" s="284">
        <v>-0.55443069130001199</v>
      </c>
    </row>
    <row r="7191" spans="1:5" x14ac:dyDescent="0.25">
      <c r="A7191" s="284">
        <v>35579.696928581499</v>
      </c>
      <c r="B7191" s="284">
        <v>-0.242690299749448</v>
      </c>
      <c r="C7191" s="284">
        <v>-4.4834493275856001E-2</v>
      </c>
      <c r="D7191" s="284">
        <v>-0.155317769121111</v>
      </c>
      <c r="E7191" s="284">
        <v>-0.55446426480598299</v>
      </c>
    </row>
    <row r="7192" spans="1:5" x14ac:dyDescent="0.25">
      <c r="A7192" s="284">
        <v>35581.128242871702</v>
      </c>
      <c r="B7192" s="284">
        <v>-0.34263583642807299</v>
      </c>
      <c r="C7192" s="284">
        <v>-4.4821572981623398E-2</v>
      </c>
      <c r="D7192" s="284">
        <v>-0.155317778756109</v>
      </c>
      <c r="E7192" s="284">
        <v>-0.55451695242968002</v>
      </c>
    </row>
    <row r="7193" spans="1:5" x14ac:dyDescent="0.25">
      <c r="A7193" s="284">
        <v>35590.450762676002</v>
      </c>
      <c r="B7193" s="284">
        <v>-0.78387450816682602</v>
      </c>
      <c r="C7193" s="284">
        <v>-4.4737484923587902E-2</v>
      </c>
      <c r="D7193" s="284">
        <v>-0.15531782709733399</v>
      </c>
      <c r="E7193" s="284">
        <v>-0.55486015485460904</v>
      </c>
    </row>
    <row r="7194" spans="1:5" x14ac:dyDescent="0.25">
      <c r="A7194" s="284">
        <v>35590.785763340602</v>
      </c>
      <c r="B7194" s="284">
        <v>-0.35076017324971998</v>
      </c>
      <c r="C7194" s="284">
        <v>-4.47344652503643E-2</v>
      </c>
      <c r="D7194" s="284">
        <v>-0.15531782815443301</v>
      </c>
      <c r="E7194" s="284">
        <v>-0.55487248972092496</v>
      </c>
    </row>
    <row r="7195" spans="1:5" x14ac:dyDescent="0.25">
      <c r="A7195" s="284">
        <v>35591.168125950797</v>
      </c>
      <c r="B7195" s="284">
        <v>-0.152092293297412</v>
      </c>
      <c r="C7195" s="284">
        <v>-4.4731018659782899E-2</v>
      </c>
      <c r="D7195" s="284">
        <v>-0.15531782936098301</v>
      </c>
      <c r="E7195" s="284">
        <v>-0.55488656956578997</v>
      </c>
    </row>
    <row r="7196" spans="1:5" x14ac:dyDescent="0.25">
      <c r="A7196" s="284">
        <v>35592.321152422999</v>
      </c>
      <c r="B7196" s="284">
        <v>-0.153997943164419</v>
      </c>
      <c r="C7196" s="284">
        <v>-4.47206266379487E-2</v>
      </c>
      <c r="D7196" s="284">
        <v>-0.15531783299937399</v>
      </c>
      <c r="E7196" s="284">
        <v>-0.55492902778064601</v>
      </c>
    </row>
    <row r="7197" spans="1:5" x14ac:dyDescent="0.25">
      <c r="A7197" s="284">
        <v>35595.639598014197</v>
      </c>
      <c r="B7197" s="284">
        <v>-0.59991653044401105</v>
      </c>
      <c r="C7197" s="284">
        <v>-4.4690735675097702E-2</v>
      </c>
      <c r="D7197" s="284">
        <v>-0.15531783466653101</v>
      </c>
      <c r="E7197" s="284">
        <v>-0.55505122986578403</v>
      </c>
    </row>
    <row r="7198" spans="1:5" x14ac:dyDescent="0.25">
      <c r="A7198" s="284">
        <v>35601.464474736102</v>
      </c>
      <c r="B7198" s="284">
        <v>-0.35211530408261199</v>
      </c>
      <c r="C7198" s="284">
        <v>-4.4638279830889901E-2</v>
      </c>
      <c r="D7198" s="284">
        <v>-0.15531781755444299</v>
      </c>
      <c r="E7198" s="284">
        <v>-0.55526576814292705</v>
      </c>
    </row>
    <row r="7199" spans="1:5" x14ac:dyDescent="0.25">
      <c r="A7199" s="284">
        <v>35604.206181609297</v>
      </c>
      <c r="B7199" s="284">
        <v>-0.30701467061983201</v>
      </c>
      <c r="C7199" s="284">
        <v>-4.46136012739193E-2</v>
      </c>
      <c r="D7199" s="284">
        <v>-0.15531780949996701</v>
      </c>
      <c r="E7199" s="284">
        <v>-0.555366763902436</v>
      </c>
    </row>
    <row r="7200" spans="1:5" x14ac:dyDescent="0.25">
      <c r="A7200" s="284">
        <v>35604.519326218098</v>
      </c>
      <c r="B7200" s="284">
        <v>-0.15078010800375599</v>
      </c>
      <c r="C7200" s="284">
        <v>-4.46107835261342E-2</v>
      </c>
      <c r="D7200" s="284">
        <v>-0.155317808580023</v>
      </c>
      <c r="E7200" s="284">
        <v>-0.55537830066577298</v>
      </c>
    </row>
    <row r="7201" spans="1:5" x14ac:dyDescent="0.25">
      <c r="A7201" s="284">
        <v>35609.179034075998</v>
      </c>
      <c r="B7201" s="284">
        <v>-0.37983181306691099</v>
      </c>
      <c r="C7201" s="284">
        <v>-4.4568870618702502E-2</v>
      </c>
      <c r="D7201" s="284">
        <v>-0.15531779489092101</v>
      </c>
      <c r="E7201" s="284">
        <v>-0.55554997198075395</v>
      </c>
    </row>
    <row r="7202" spans="1:5" x14ac:dyDescent="0.25">
      <c r="A7202" s="284">
        <v>35609.703805367702</v>
      </c>
      <c r="B7202" s="284">
        <v>-0.78775313971447503</v>
      </c>
      <c r="C7202" s="284">
        <v>-4.4564152486190597E-2</v>
      </c>
      <c r="D7202" s="284">
        <v>-0.15531779334926901</v>
      </c>
      <c r="E7202" s="284">
        <v>-0.55556930798872395</v>
      </c>
    </row>
    <row r="7203" spans="1:5" x14ac:dyDescent="0.25">
      <c r="A7203" s="284">
        <v>35612.824206673002</v>
      </c>
      <c r="B7203" s="284">
        <v>-0.79755565064957301</v>
      </c>
      <c r="C7203" s="284">
        <v>-4.45361006311168E-2</v>
      </c>
      <c r="D7203" s="284">
        <v>-0.15531777467612701</v>
      </c>
      <c r="E7203" s="284">
        <v>-0.55568428568725503</v>
      </c>
    </row>
    <row r="7204" spans="1:5" x14ac:dyDescent="0.25">
      <c r="A7204" s="284">
        <v>35615.899038469499</v>
      </c>
      <c r="B7204" s="284">
        <v>-0.43820629073575401</v>
      </c>
      <c r="C7204" s="284">
        <v>-4.4508474102948503E-2</v>
      </c>
      <c r="D7204" s="284">
        <v>-0.15531774822302399</v>
      </c>
      <c r="E7204" s="284">
        <v>-0.55579759649535598</v>
      </c>
    </row>
    <row r="7205" spans="1:5" x14ac:dyDescent="0.25">
      <c r="A7205" s="284">
        <v>35619.341210872102</v>
      </c>
      <c r="B7205" s="284">
        <v>-0.71141148162742196</v>
      </c>
      <c r="C7205" s="284">
        <v>-4.4477564290983998E-2</v>
      </c>
      <c r="D7205" s="284">
        <v>-0.15531770990247201</v>
      </c>
      <c r="E7205" s="284">
        <v>-0.55592445788571798</v>
      </c>
    </row>
    <row r="7206" spans="1:5" x14ac:dyDescent="0.25">
      <c r="A7206" s="284">
        <v>35624.536229299003</v>
      </c>
      <c r="B7206" s="284">
        <v>-3.1599875037513499E-2</v>
      </c>
      <c r="C7206" s="284">
        <v>-4.4430918665953799E-2</v>
      </c>
      <c r="D7206" s="284">
        <v>-0.15531764402763401</v>
      </c>
      <c r="E7206" s="284">
        <v>-0.55611594731812397</v>
      </c>
    </row>
    <row r="7207" spans="1:5" x14ac:dyDescent="0.25">
      <c r="A7207" s="284">
        <v>35624.963802275102</v>
      </c>
      <c r="B7207" s="284">
        <v>0.21000400946227199</v>
      </c>
      <c r="C7207" s="284">
        <v>-4.4427081871551102E-2</v>
      </c>
      <c r="D7207" s="284">
        <v>-0.15531763860584399</v>
      </c>
      <c r="E7207" s="284">
        <v>-0.55613170977892501</v>
      </c>
    </row>
    <row r="7208" spans="1:5" x14ac:dyDescent="0.25">
      <c r="A7208" s="284">
        <v>35627.723716749999</v>
      </c>
      <c r="B7208" s="284">
        <v>-0.62334645607429195</v>
      </c>
      <c r="C7208" s="284">
        <v>-4.44023232331167E-2</v>
      </c>
      <c r="D7208" s="284">
        <v>-0.15531760360906399</v>
      </c>
      <c r="E7208" s="284">
        <v>-0.55623345467423202</v>
      </c>
    </row>
    <row r="7209" spans="1:5" x14ac:dyDescent="0.25">
      <c r="A7209" s="284">
        <v>35634.737224902601</v>
      </c>
      <c r="B7209" s="284">
        <v>0.49051643551847302</v>
      </c>
      <c r="C7209" s="284">
        <v>-4.4339441014061703E-2</v>
      </c>
      <c r="D7209" s="284">
        <v>-0.15531747469752999</v>
      </c>
      <c r="E7209" s="284">
        <v>-0.55649205101566901</v>
      </c>
    </row>
    <row r="7210" spans="1:5" x14ac:dyDescent="0.25">
      <c r="A7210" s="284">
        <v>35643.121592687297</v>
      </c>
      <c r="B7210" s="284">
        <v>-4.2812939752690002E-2</v>
      </c>
      <c r="C7210" s="284">
        <v>-4.4264349006450397E-2</v>
      </c>
      <c r="D7210" s="284">
        <v>-0.15531731030493801</v>
      </c>
      <c r="E7210" s="284">
        <v>-0.55680127338441499</v>
      </c>
    </row>
    <row r="7211" spans="1:5" x14ac:dyDescent="0.25">
      <c r="A7211" s="284">
        <v>35652.883703156796</v>
      </c>
      <c r="B7211" s="284">
        <v>-0.60312797395798401</v>
      </c>
      <c r="C7211" s="284">
        <v>-4.4177022567648203E-2</v>
      </c>
      <c r="D7211" s="284">
        <v>-0.155317047179199</v>
      </c>
      <c r="E7211" s="284">
        <v>-0.55716138788706004</v>
      </c>
    </row>
    <row r="7212" spans="1:5" x14ac:dyDescent="0.25">
      <c r="A7212" s="284">
        <v>35658.662732793797</v>
      </c>
      <c r="B7212" s="284">
        <v>-0.106843022631409</v>
      </c>
      <c r="C7212" s="284">
        <v>-4.4125383598433397E-2</v>
      </c>
      <c r="D7212" s="284">
        <v>-0.155316891412529</v>
      </c>
      <c r="E7212" s="284">
        <v>-0.55737462423176298</v>
      </c>
    </row>
    <row r="7213" spans="1:5" x14ac:dyDescent="0.25">
      <c r="A7213" s="284">
        <v>35660.208323249397</v>
      </c>
      <c r="B7213" s="284">
        <v>0.22393315661990401</v>
      </c>
      <c r="C7213" s="284">
        <v>-4.41115770059166E-2</v>
      </c>
      <c r="D7213" s="284">
        <v>-0.15531684753800701</v>
      </c>
      <c r="E7213" s="284">
        <v>-0.55743166119679199</v>
      </c>
    </row>
    <row r="7214" spans="1:5" x14ac:dyDescent="0.25">
      <c r="A7214" s="284">
        <v>35660.475721680603</v>
      </c>
      <c r="B7214" s="284">
        <v>-0.73754786334072597</v>
      </c>
      <c r="C7214" s="284">
        <v>-4.4109189036682199E-2</v>
      </c>
      <c r="D7214" s="284">
        <v>-0.15531683813778199</v>
      </c>
      <c r="E7214" s="284">
        <v>-0.55744152900809896</v>
      </c>
    </row>
    <row r="7215" spans="1:5" x14ac:dyDescent="0.25">
      <c r="A7215" s="284">
        <v>35663.377592488199</v>
      </c>
      <c r="B7215" s="284">
        <v>-0.37143297040098699</v>
      </c>
      <c r="C7215" s="284">
        <v>-4.4083279825500997E-2</v>
      </c>
      <c r="D7215" s="284">
        <v>-0.155316736124334</v>
      </c>
      <c r="E7215" s="284">
        <v>-0.55754862097345603</v>
      </c>
    </row>
    <row r="7216" spans="1:5" x14ac:dyDescent="0.25">
      <c r="A7216" s="284">
        <v>35674.186649033902</v>
      </c>
      <c r="B7216" s="284">
        <v>1.38345697366038E-2</v>
      </c>
      <c r="C7216" s="284">
        <v>-4.3986861979547799E-2</v>
      </c>
      <c r="D7216" s="284">
        <v>-0.15531635613873199</v>
      </c>
      <c r="E7216" s="284">
        <v>-0.55794760241207797</v>
      </c>
    </row>
    <row r="7217" spans="1:5" x14ac:dyDescent="0.25">
      <c r="A7217" s="284">
        <v>35674.325181383902</v>
      </c>
      <c r="B7217" s="284">
        <v>0.116213403750698</v>
      </c>
      <c r="C7217" s="284">
        <v>-4.3985627434713397E-2</v>
      </c>
      <c r="D7217" s="284">
        <v>-0.15531635126871399</v>
      </c>
      <c r="E7217" s="284">
        <v>-0.55795271653344403</v>
      </c>
    </row>
    <row r="7218" spans="1:5" x14ac:dyDescent="0.25">
      <c r="A7218" s="284">
        <v>35677.080834531203</v>
      </c>
      <c r="B7218" s="284">
        <v>-0.45979214400920798</v>
      </c>
      <c r="C7218" s="284">
        <v>-4.3961070157243702E-2</v>
      </c>
      <c r="D7218" s="284">
        <v>-0.15531625121538001</v>
      </c>
      <c r="E7218" s="284">
        <v>-0.55805445179810997</v>
      </c>
    </row>
    <row r="7219" spans="1:5" x14ac:dyDescent="0.25">
      <c r="A7219" s="284">
        <v>35679.002295601698</v>
      </c>
      <c r="B7219" s="284">
        <v>-0.60757162101030504</v>
      </c>
      <c r="C7219" s="284">
        <v>-4.3943952958036103E-2</v>
      </c>
      <c r="D7219" s="284">
        <v>-0.15531617126170499</v>
      </c>
      <c r="E7219" s="284">
        <v>-0.55812539416122198</v>
      </c>
    </row>
    <row r="7220" spans="1:5" x14ac:dyDescent="0.25">
      <c r="A7220" s="284">
        <v>35679.385307098601</v>
      </c>
      <c r="B7220" s="284">
        <v>-0.19216299533106901</v>
      </c>
      <c r="C7220" s="284">
        <v>-4.3940541084855601E-2</v>
      </c>
      <c r="D7220" s="284">
        <v>-0.15531615532426199</v>
      </c>
      <c r="E7220" s="284">
        <v>-0.55813953578031805</v>
      </c>
    </row>
    <row r="7221" spans="1:5" x14ac:dyDescent="0.25">
      <c r="A7221" s="284">
        <v>35680.135720427301</v>
      </c>
      <c r="B7221" s="284">
        <v>-0.15065201515940299</v>
      </c>
      <c r="C7221" s="284">
        <v>-4.3933856548584199E-2</v>
      </c>
      <c r="D7221" s="284">
        <v>-0.15531612409890699</v>
      </c>
      <c r="E7221" s="284">
        <v>-0.55816724356640701</v>
      </c>
    </row>
    <row r="7222" spans="1:5" x14ac:dyDescent="0.25">
      <c r="A7222" s="284">
        <v>35684.444770576498</v>
      </c>
      <c r="B7222" s="284">
        <v>-0.59410127340455698</v>
      </c>
      <c r="C7222" s="284">
        <v>-4.3895495499032898E-2</v>
      </c>
      <c r="D7222" s="284">
        <v>-0.15531594479556199</v>
      </c>
      <c r="E7222" s="284">
        <v>-0.558326355545672</v>
      </c>
    </row>
    <row r="7223" spans="1:5" x14ac:dyDescent="0.25">
      <c r="A7223" s="284">
        <v>35691.0617238587</v>
      </c>
      <c r="B7223" s="284">
        <v>-0.31880787866015398</v>
      </c>
      <c r="C7223" s="284">
        <v>-4.3836620596186697E-2</v>
      </c>
      <c r="D7223" s="284">
        <v>-0.155315642774247</v>
      </c>
      <c r="E7223" s="284">
        <v>-0.55857072221503101</v>
      </c>
    </row>
    <row r="7224" spans="1:5" x14ac:dyDescent="0.25">
      <c r="A7224" s="284">
        <v>35692.077210092903</v>
      </c>
      <c r="B7224" s="284">
        <v>-0.15122922870132199</v>
      </c>
      <c r="C7224" s="284">
        <v>-4.3827590335733697E-2</v>
      </c>
      <c r="D7224" s="284">
        <v>-0.155315594802234</v>
      </c>
      <c r="E7224" s="284">
        <v>-0.55860823092420897</v>
      </c>
    </row>
    <row r="7225" spans="1:5" x14ac:dyDescent="0.25">
      <c r="A7225" s="284">
        <v>35695.385513843103</v>
      </c>
      <c r="B7225" s="284">
        <v>-0.18692682523270299</v>
      </c>
      <c r="C7225" s="284">
        <v>-4.3798181023768097E-2</v>
      </c>
      <c r="D7225" s="284">
        <v>-0.15531543851652299</v>
      </c>
      <c r="E7225" s="284">
        <v>-0.55873042874340995</v>
      </c>
    </row>
    <row r="7226" spans="1:5" x14ac:dyDescent="0.25">
      <c r="A7226" s="284">
        <v>35697.907766451201</v>
      </c>
      <c r="B7226" s="284">
        <v>0.45181326244685399</v>
      </c>
      <c r="C7226" s="284">
        <v>-4.3775768395823998E-2</v>
      </c>
      <c r="D7226" s="284">
        <v>-0.15531531936421</v>
      </c>
      <c r="E7226" s="284">
        <v>-0.55882359242832602</v>
      </c>
    </row>
    <row r="7227" spans="1:5" x14ac:dyDescent="0.25">
      <c r="A7227" s="284">
        <v>35697.988032473302</v>
      </c>
      <c r="B7227" s="284">
        <v>-0.32729699978177901</v>
      </c>
      <c r="C7227" s="284">
        <v>-4.3775055367205197E-2</v>
      </c>
      <c r="D7227" s="284">
        <v>-0.15531531557240799</v>
      </c>
      <c r="E7227" s="284">
        <v>-0.55882655719020802</v>
      </c>
    </row>
    <row r="7228" spans="1:5" x14ac:dyDescent="0.25">
      <c r="A7228" s="284">
        <v>35699.670676835398</v>
      </c>
      <c r="B7228" s="284">
        <v>-0.32136550716580498</v>
      </c>
      <c r="C7228" s="284">
        <v>-4.3760107901831498E-2</v>
      </c>
      <c r="D7228" s="284">
        <v>-0.155315235832685</v>
      </c>
      <c r="E7228" s="284">
        <v>-0.55888872298586101</v>
      </c>
    </row>
    <row r="7229" spans="1:5" x14ac:dyDescent="0.25">
      <c r="A7229" s="284">
        <v>35703.1748168743</v>
      </c>
      <c r="B7229" s="284">
        <v>-0.47331944598339998</v>
      </c>
      <c r="C7229" s="284">
        <v>-4.3728990885388702E-2</v>
      </c>
      <c r="D7229" s="284">
        <v>-0.15531505283911301</v>
      </c>
      <c r="E7229" s="284">
        <v>-0.55901818448023</v>
      </c>
    </row>
    <row r="7230" spans="1:5" x14ac:dyDescent="0.25">
      <c r="A7230" s="284">
        <v>35708.282011675903</v>
      </c>
      <c r="B7230" s="284">
        <v>-0.972385619137206</v>
      </c>
      <c r="C7230" s="284">
        <v>-4.3683665763196898E-2</v>
      </c>
      <c r="D7230" s="284">
        <v>-0.155314782310563</v>
      </c>
      <c r="E7230" s="284">
        <v>-0.55920687130886404</v>
      </c>
    </row>
    <row r="7231" spans="1:5" x14ac:dyDescent="0.25">
      <c r="A7231" s="284">
        <v>35709.2286107693</v>
      </c>
      <c r="B7231" s="284">
        <v>2.4247462831117301E-2</v>
      </c>
      <c r="C7231" s="284">
        <v>-4.36752684641349E-2</v>
      </c>
      <c r="D7231" s="284">
        <v>-0.15531473055963399</v>
      </c>
      <c r="E7231" s="284">
        <v>-0.55924184369348295</v>
      </c>
    </row>
    <row r="7232" spans="1:5" x14ac:dyDescent="0.25">
      <c r="A7232" s="284">
        <v>35709.480551448898</v>
      </c>
      <c r="B7232" s="284">
        <v>-3.28822846365706E-2</v>
      </c>
      <c r="C7232" s="284">
        <v>-4.36730336800875E-2</v>
      </c>
      <c r="D7232" s="284">
        <v>-0.155314716785942</v>
      </c>
      <c r="E7232" s="284">
        <v>-0.55925115171670803</v>
      </c>
    </row>
    <row r="7233" spans="1:5" x14ac:dyDescent="0.25">
      <c r="A7233" s="284">
        <v>35709.653104116704</v>
      </c>
      <c r="B7233" s="284">
        <v>0.20237393550859301</v>
      </c>
      <c r="C7233" s="284">
        <v>-4.3671503298313902E-2</v>
      </c>
      <c r="D7233" s="284">
        <v>-0.155314707352422</v>
      </c>
      <c r="E7233" s="284">
        <v>-0.55925752672626305</v>
      </c>
    </row>
    <row r="7234" spans="1:5" x14ac:dyDescent="0.25">
      <c r="A7234" s="284">
        <v>35714.166231128896</v>
      </c>
      <c r="B7234" s="284">
        <v>-1.26759685960667</v>
      </c>
      <c r="C7234" s="284">
        <v>-4.3631485822283399E-2</v>
      </c>
      <c r="D7234" s="284">
        <v>-0.155314444518413</v>
      </c>
      <c r="E7234" s="284">
        <v>-0.55942429366671997</v>
      </c>
    </row>
    <row r="7235" spans="1:5" x14ac:dyDescent="0.25">
      <c r="A7235" s="284">
        <v>35729.520953545798</v>
      </c>
      <c r="B7235" s="284">
        <v>-0.45137719544717803</v>
      </c>
      <c r="C7235" s="284">
        <v>-4.34955574198191E-2</v>
      </c>
      <c r="D7235" s="284">
        <v>-0.15531348347843199</v>
      </c>
      <c r="E7235" s="284">
        <v>-0.55999181021944</v>
      </c>
    </row>
    <row r="7236" spans="1:5" x14ac:dyDescent="0.25">
      <c r="A7236" s="284">
        <v>35731.936671775002</v>
      </c>
      <c r="B7236" s="284">
        <v>-0.82646498196382601</v>
      </c>
      <c r="C7236" s="284">
        <v>-4.3474185053293798E-2</v>
      </c>
      <c r="D7236" s="284">
        <v>-0.155313319455778</v>
      </c>
      <c r="E7236" s="284">
        <v>-0.56008111339171496</v>
      </c>
    </row>
    <row r="7237" spans="1:5" x14ac:dyDescent="0.25">
      <c r="A7237" s="284">
        <v>35739.266111470803</v>
      </c>
      <c r="B7237" s="284">
        <v>-0.99983909100129797</v>
      </c>
      <c r="C7237" s="284">
        <v>-4.3409388694818501E-2</v>
      </c>
      <c r="D7237" s="284">
        <v>-0.15531282180082201</v>
      </c>
      <c r="E7237" s="284">
        <v>-0.56035209242569495</v>
      </c>
    </row>
    <row r="7238" spans="1:5" x14ac:dyDescent="0.25">
      <c r="A7238" s="284">
        <v>35746.038689521702</v>
      </c>
      <c r="B7238" s="284">
        <v>-0.65992590209623703</v>
      </c>
      <c r="C7238" s="284">
        <v>-4.3349598488105899E-2</v>
      </c>
      <c r="D7238" s="284">
        <v>-0.15531236195570799</v>
      </c>
      <c r="E7238" s="284">
        <v>-0.56060252041627301</v>
      </c>
    </row>
    <row r="7239" spans="1:5" x14ac:dyDescent="0.25">
      <c r="A7239" s="284">
        <v>35750.792812318599</v>
      </c>
      <c r="B7239" s="284">
        <v>-0.112656091192176</v>
      </c>
      <c r="C7239" s="284">
        <v>-4.3307648822639003E-2</v>
      </c>
      <c r="D7239" s="284">
        <v>-0.155312016273666</v>
      </c>
      <c r="E7239" s="284">
        <v>-0.56077834354402101</v>
      </c>
    </row>
    <row r="7240" spans="1:5" x14ac:dyDescent="0.25">
      <c r="A7240" s="284">
        <v>35753.760090991702</v>
      </c>
      <c r="B7240" s="284">
        <v>-0.18229463853858299</v>
      </c>
      <c r="C7240" s="284">
        <v>-4.3281486833147802E-2</v>
      </c>
      <c r="D7240" s="284">
        <v>-0.155311776698737</v>
      </c>
      <c r="E7240" s="284">
        <v>-0.560888083287714</v>
      </c>
    </row>
    <row r="7241" spans="1:5" x14ac:dyDescent="0.25">
      <c r="A7241" s="284">
        <v>35757.012973415498</v>
      </c>
      <c r="B7241" s="284">
        <v>0.34670206267244402</v>
      </c>
      <c r="C7241" s="284">
        <v>-4.3252819418814398E-2</v>
      </c>
      <c r="D7241" s="284">
        <v>-0.155311499771037</v>
      </c>
      <c r="E7241" s="284">
        <v>-0.56100838559928401</v>
      </c>
    </row>
    <row r="7242" spans="1:5" x14ac:dyDescent="0.25">
      <c r="A7242" s="284">
        <v>35757.680545391297</v>
      </c>
      <c r="B7242" s="284">
        <v>-8.4035511387359194E-2</v>
      </c>
      <c r="C7242" s="284">
        <v>-4.32469377992254E-2</v>
      </c>
      <c r="D7242" s="284">
        <v>-0.15531144293862001</v>
      </c>
      <c r="E7242" s="284">
        <v>-0.56103307461086205</v>
      </c>
    </row>
    <row r="7243" spans="1:5" x14ac:dyDescent="0.25">
      <c r="A7243" s="284">
        <v>35757.952284258499</v>
      </c>
      <c r="B7243" s="284">
        <v>-3.9808452321454801E-2</v>
      </c>
      <c r="C7243" s="284">
        <v>-4.3244543878462001E-2</v>
      </c>
      <c r="D7243" s="284">
        <v>-0.15531141980467</v>
      </c>
      <c r="E7243" s="284">
        <v>-0.56104312440965798</v>
      </c>
    </row>
    <row r="7244" spans="1:5" x14ac:dyDescent="0.25">
      <c r="A7244" s="284">
        <v>35758.3312601828</v>
      </c>
      <c r="B7244" s="284">
        <v>-0.14097048295884701</v>
      </c>
      <c r="C7244" s="284">
        <v>-4.3241205238158803E-2</v>
      </c>
      <c r="D7244" s="284">
        <v>-0.155311387541305</v>
      </c>
      <c r="E7244" s="284">
        <v>-0.56105714191249001</v>
      </c>
    </row>
    <row r="7245" spans="1:5" x14ac:dyDescent="0.25">
      <c r="A7245" s="284">
        <v>35758.554366246302</v>
      </c>
      <c r="B7245" s="284">
        <v>-0.24928819200202801</v>
      </c>
      <c r="C7245" s="284">
        <v>-4.3239239877231397E-2</v>
      </c>
      <c r="D7245" s="284">
        <v>-0.15531136854761299</v>
      </c>
      <c r="E7245" s="284">
        <v>-0.56106539412503498</v>
      </c>
    </row>
    <row r="7246" spans="1:5" x14ac:dyDescent="0.25">
      <c r="A7246" s="284">
        <v>35759.262989287301</v>
      </c>
      <c r="B7246" s="284">
        <v>-0.70647512451766903</v>
      </c>
      <c r="C7246" s="284">
        <v>-4.3232998686020097E-2</v>
      </c>
      <c r="D7246" s="284">
        <v>-0.15531130822039399</v>
      </c>
      <c r="E7246" s="284">
        <v>-0.56109160473463104</v>
      </c>
    </row>
    <row r="7247" spans="1:5" x14ac:dyDescent="0.25">
      <c r="A7247" s="284">
        <v>35764.333439587201</v>
      </c>
      <c r="B7247" s="284">
        <v>-0.140903898123312</v>
      </c>
      <c r="C7247" s="284">
        <v>-4.3188353322197198E-2</v>
      </c>
      <c r="D7247" s="284">
        <v>-0.15531087655765499</v>
      </c>
      <c r="E7247" s="284">
        <v>-0.56127916223164698</v>
      </c>
    </row>
    <row r="7248" spans="1:5" x14ac:dyDescent="0.25">
      <c r="A7248" s="284">
        <v>35768.620121533597</v>
      </c>
      <c r="B7248" s="284">
        <v>-0.26243430668885198</v>
      </c>
      <c r="C7248" s="284">
        <v>-4.3150634903086203E-2</v>
      </c>
      <c r="D7248" s="284">
        <v>-0.15531051161948201</v>
      </c>
      <c r="E7248" s="284">
        <v>-0.56143773950667397</v>
      </c>
    </row>
    <row r="7249" spans="1:5" x14ac:dyDescent="0.25">
      <c r="A7249" s="284">
        <v>35768.973243650304</v>
      </c>
      <c r="B7249" s="284">
        <v>-0.49775981573383399</v>
      </c>
      <c r="C7249" s="284">
        <v>-4.31475292446497E-2</v>
      </c>
      <c r="D7249" s="284">
        <v>-0.15531048155713001</v>
      </c>
      <c r="E7249" s="284">
        <v>-0.56145080313404505</v>
      </c>
    </row>
    <row r="7250" spans="1:5" x14ac:dyDescent="0.25">
      <c r="A7250" s="284">
        <v>35772.900709846697</v>
      </c>
      <c r="B7250" s="284">
        <v>-1.28597056205101</v>
      </c>
      <c r="C7250" s="284">
        <v>-4.3112998045707E-2</v>
      </c>
      <c r="D7250" s="284">
        <v>-0.15531014720007799</v>
      </c>
      <c r="E7250" s="284">
        <v>-0.56159610401524795</v>
      </c>
    </row>
    <row r="7251" spans="1:5" x14ac:dyDescent="0.25">
      <c r="A7251" s="284">
        <v>35775.423770943402</v>
      </c>
      <c r="B7251" s="284">
        <v>-0.63994534281685</v>
      </c>
      <c r="C7251" s="284">
        <v>-4.3090820894695701E-2</v>
      </c>
      <c r="D7251" s="284">
        <v>-0.15530993240427099</v>
      </c>
      <c r="E7251" s="284">
        <v>-0.56168945252696301</v>
      </c>
    </row>
    <row r="7252" spans="1:5" x14ac:dyDescent="0.25">
      <c r="A7252" s="284">
        <v>35778.484578495001</v>
      </c>
      <c r="B7252" s="284">
        <v>1.5791615085269901E-2</v>
      </c>
      <c r="C7252" s="284">
        <v>-4.3063925828872703E-2</v>
      </c>
      <c r="D7252" s="284">
        <v>-0.15530967182848501</v>
      </c>
      <c r="E7252" s="284">
        <v>-0.56180270308370694</v>
      </c>
    </row>
    <row r="7253" spans="1:5" x14ac:dyDescent="0.25">
      <c r="A7253" s="284">
        <v>35783.089425725899</v>
      </c>
      <c r="B7253" s="284">
        <v>-0.28163737347449702</v>
      </c>
      <c r="C7253" s="284">
        <v>-4.3023491254602003E-2</v>
      </c>
      <c r="D7253" s="284">
        <v>-0.15530927980394099</v>
      </c>
      <c r="E7253" s="284">
        <v>-0.56197309123195405</v>
      </c>
    </row>
    <row r="7254" spans="1:5" x14ac:dyDescent="0.25">
      <c r="A7254" s="284">
        <v>35783.505248834699</v>
      </c>
      <c r="B7254" s="284">
        <v>-0.17347590216856301</v>
      </c>
      <c r="C7254" s="284">
        <v>-4.3019841128278002E-2</v>
      </c>
      <c r="D7254" s="284">
        <v>-0.155309244403665</v>
      </c>
      <c r="E7254" s="284">
        <v>-0.56198847886677505</v>
      </c>
    </row>
    <row r="7255" spans="1:5" x14ac:dyDescent="0.25">
      <c r="A7255" s="284">
        <v>35784.1914474523</v>
      </c>
      <c r="B7255" s="284">
        <v>-0.139915614868447</v>
      </c>
      <c r="C7255" s="284">
        <v>-4.3013818344863397E-2</v>
      </c>
      <c r="D7255" s="284">
        <v>-0.155309185985505</v>
      </c>
      <c r="E7255" s="284">
        <v>-0.56201387181276297</v>
      </c>
    </row>
    <row r="7256" spans="1:5" x14ac:dyDescent="0.25">
      <c r="A7256" s="284">
        <v>35788.949764185898</v>
      </c>
      <c r="B7256" s="284">
        <v>-0.59770647634401797</v>
      </c>
      <c r="C7256" s="284">
        <v>-4.29720713319693E-2</v>
      </c>
      <c r="D7256" s="284">
        <v>-0.15530878089563899</v>
      </c>
      <c r="E7256" s="284">
        <v>-0.56218995447558395</v>
      </c>
    </row>
    <row r="7257" spans="1:5" x14ac:dyDescent="0.25">
      <c r="A7257" s="284">
        <v>35790.851489732799</v>
      </c>
      <c r="B7257" s="284">
        <v>-5.1334360022026203E-2</v>
      </c>
      <c r="C7257" s="284">
        <v>-4.2955397306036598E-2</v>
      </c>
      <c r="D7257" s="284">
        <v>-0.155308604579524</v>
      </c>
      <c r="E7257" s="284">
        <v>-0.56226033252042296</v>
      </c>
    </row>
    <row r="7258" spans="1:5" x14ac:dyDescent="0.25">
      <c r="A7258" s="284">
        <v>35795.310685497097</v>
      </c>
      <c r="B7258" s="284">
        <v>-0.60680607416863097</v>
      </c>
      <c r="C7258" s="284">
        <v>-4.29163078054699E-2</v>
      </c>
      <c r="D7258" s="284">
        <v>-0.15530817712442599</v>
      </c>
      <c r="E7258" s="284">
        <v>-0.56242536397366905</v>
      </c>
    </row>
    <row r="7259" spans="1:5" x14ac:dyDescent="0.25">
      <c r="A7259" s="284">
        <v>35795.700375184097</v>
      </c>
      <c r="B7259" s="284">
        <v>0.37205019242523302</v>
      </c>
      <c r="C7259" s="284">
        <v>-4.2912893227972301E-2</v>
      </c>
      <c r="D7259" s="284">
        <v>-0.155308138939973</v>
      </c>
      <c r="E7259" s="284">
        <v>-0.56243978684394202</v>
      </c>
    </row>
    <row r="7260" spans="1:5" x14ac:dyDescent="0.25">
      <c r="A7260" s="284">
        <v>35799.470025497001</v>
      </c>
      <c r="B7260" s="284">
        <v>0.21190301715767701</v>
      </c>
      <c r="C7260" s="284">
        <v>-4.2879882214797702E-2</v>
      </c>
      <c r="D7260" s="284">
        <v>-0.155307769563931</v>
      </c>
      <c r="E7260" s="284">
        <v>-0.56257930776143905</v>
      </c>
    </row>
    <row r="7261" spans="1:5" x14ac:dyDescent="0.25">
      <c r="A7261" s="284">
        <v>35800.564959656404</v>
      </c>
      <c r="B7261" s="284">
        <v>3.5870890318312497E-2</v>
      </c>
      <c r="C7261" s="284">
        <v>-4.2870293822516801E-2</v>
      </c>
      <c r="D7261" s="284">
        <v>-0.15530766164148099</v>
      </c>
      <c r="E7261" s="284">
        <v>-0.56261983509984603</v>
      </c>
    </row>
    <row r="7262" spans="1:5" x14ac:dyDescent="0.25">
      <c r="A7262" s="284">
        <v>35811.786891956101</v>
      </c>
      <c r="B7262" s="284">
        <v>-0.15738070103219501</v>
      </c>
      <c r="C7262" s="284">
        <v>-4.2772108415343603E-2</v>
      </c>
      <c r="D7262" s="284">
        <v>-0.155306513154575</v>
      </c>
      <c r="E7262" s="284">
        <v>-0.56303522858896005</v>
      </c>
    </row>
    <row r="7263" spans="1:5" x14ac:dyDescent="0.25">
      <c r="A7263" s="284">
        <v>35823.507471825898</v>
      </c>
      <c r="B7263" s="284">
        <v>5.2864296089993899E-2</v>
      </c>
      <c r="C7263" s="284">
        <v>-4.2669741390657601E-2</v>
      </c>
      <c r="D7263" s="284">
        <v>-0.15530524969746201</v>
      </c>
      <c r="E7263" s="284">
        <v>-0.56346914366144896</v>
      </c>
    </row>
    <row r="7264" spans="1:5" x14ac:dyDescent="0.25">
      <c r="A7264" s="284">
        <v>35828.199399217803</v>
      </c>
      <c r="B7264" s="284">
        <v>-1.83675865279774</v>
      </c>
      <c r="C7264" s="284">
        <v>-4.2628815493608897E-2</v>
      </c>
      <c r="D7264" s="284">
        <v>-0.155304722671714</v>
      </c>
      <c r="E7264" s="284">
        <v>-0.56364286321088197</v>
      </c>
    </row>
    <row r="7265" spans="1:5" x14ac:dyDescent="0.25">
      <c r="A7265" s="284">
        <v>35833.264807438303</v>
      </c>
      <c r="B7265" s="284">
        <v>-0.32002116973891498</v>
      </c>
      <c r="C7265" s="284">
        <v>-4.25846557357724E-2</v>
      </c>
      <c r="D7265" s="284">
        <v>-0.15530414664480099</v>
      </c>
      <c r="E7265" s="284">
        <v>-0.56383042614149004</v>
      </c>
    </row>
    <row r="7266" spans="1:5" x14ac:dyDescent="0.25">
      <c r="A7266" s="284">
        <v>35837.198800006001</v>
      </c>
      <c r="B7266" s="284">
        <v>-0.148317866937209</v>
      </c>
      <c r="C7266" s="284">
        <v>-4.2550385297988699E-2</v>
      </c>
      <c r="D7266" s="284">
        <v>-0.15530368025237501</v>
      </c>
      <c r="E7266" s="284">
        <v>-0.56397609823231998</v>
      </c>
    </row>
    <row r="7267" spans="1:5" x14ac:dyDescent="0.25">
      <c r="A7267" s="284">
        <v>35844.787259002798</v>
      </c>
      <c r="B7267" s="284">
        <v>0.132676913862007</v>
      </c>
      <c r="C7267" s="284">
        <v>-4.2484335867856202E-2</v>
      </c>
      <c r="D7267" s="284">
        <v>-0.155302780606598</v>
      </c>
      <c r="E7267" s="284">
        <v>-0.56425710710201105</v>
      </c>
    </row>
    <row r="7268" spans="1:5" x14ac:dyDescent="0.25">
      <c r="A7268" s="284">
        <v>35845.1215585225</v>
      </c>
      <c r="B7268" s="284">
        <v>-0.329667282566593</v>
      </c>
      <c r="C7268" s="284">
        <v>-4.2481428592464301E-2</v>
      </c>
      <c r="D7268" s="284">
        <v>-0.15530274097389399</v>
      </c>
      <c r="E7268" s="284">
        <v>-0.56426948686772005</v>
      </c>
    </row>
    <row r="7269" spans="1:5" x14ac:dyDescent="0.25">
      <c r="A7269" s="284">
        <v>35848.519957831202</v>
      </c>
      <c r="B7269" s="284">
        <v>-2.0392700517291001E-2</v>
      </c>
      <c r="C7269" s="284">
        <v>-4.2451874010122799E-2</v>
      </c>
      <c r="D7269" s="284">
        <v>-0.15530233046709399</v>
      </c>
      <c r="E7269" s="284">
        <v>-0.56439534181835005</v>
      </c>
    </row>
    <row r="7270" spans="1:5" x14ac:dyDescent="0.25">
      <c r="A7270" s="284">
        <v>35848.541475149999</v>
      </c>
      <c r="B7270" s="284">
        <v>-0.54387582942775303</v>
      </c>
      <c r="C7270" s="284">
        <v>-4.24516869436053E-2</v>
      </c>
      <c r="D7270" s="284">
        <v>-0.15530232781435299</v>
      </c>
      <c r="E7270" s="284">
        <v>-0.56439613868206695</v>
      </c>
    </row>
    <row r="7271" spans="1:5" x14ac:dyDescent="0.25">
      <c r="A7271" s="284">
        <v>35856.4277010937</v>
      </c>
      <c r="B7271" s="284">
        <v>0.206650040889333</v>
      </c>
      <c r="C7271" s="284">
        <v>-4.2383162969147299E-2</v>
      </c>
      <c r="D7271" s="284">
        <v>-0.15530131797267399</v>
      </c>
      <c r="E7271" s="284">
        <v>-0.56468821383414103</v>
      </c>
    </row>
    <row r="7272" spans="1:5" x14ac:dyDescent="0.25">
      <c r="A7272" s="284">
        <v>35861.796170842499</v>
      </c>
      <c r="B7272" s="284">
        <v>-6.3134843561951606E-2</v>
      </c>
      <c r="C7272" s="284">
        <v>-4.2336562107679998E-2</v>
      </c>
      <c r="D7272" s="284">
        <v>-0.15530060427269499</v>
      </c>
      <c r="E7272" s="284">
        <v>-0.56488705002074102</v>
      </c>
    </row>
    <row r="7273" spans="1:5" x14ac:dyDescent="0.25">
      <c r="A7273" s="284">
        <v>35866.328691498296</v>
      </c>
      <c r="B7273" s="284">
        <v>-0.146023073887036</v>
      </c>
      <c r="C7273" s="284">
        <v>-4.2297246837811199E-2</v>
      </c>
      <c r="D7273" s="284">
        <v>-0.15530000170621999</v>
      </c>
      <c r="E7273" s="284">
        <v>-0.56505492542612101</v>
      </c>
    </row>
    <row r="7274" spans="1:5" x14ac:dyDescent="0.25">
      <c r="A7274" s="284">
        <v>35867.903939500698</v>
      </c>
      <c r="B7274" s="284">
        <v>-0.60376807625411899</v>
      </c>
      <c r="C7274" s="284">
        <v>-4.2283594139176102E-2</v>
      </c>
      <c r="D7274" s="284">
        <v>-0.15529979228817001</v>
      </c>
      <c r="E7274" s="284">
        <v>-0.56511327254389299</v>
      </c>
    </row>
    <row r="7275" spans="1:5" x14ac:dyDescent="0.25">
      <c r="A7275" s="284">
        <v>35875.095622317</v>
      </c>
      <c r="B7275" s="284">
        <v>1.22192226827522E-2</v>
      </c>
      <c r="C7275" s="284">
        <v>-4.2221280145938803E-2</v>
      </c>
      <c r="D7275" s="284">
        <v>-0.155298836204944</v>
      </c>
      <c r="E7275" s="284">
        <v>-0.56537966092362302</v>
      </c>
    </row>
    <row r="7276" spans="1:5" x14ac:dyDescent="0.25">
      <c r="A7276" s="284">
        <v>35875.418472968398</v>
      </c>
      <c r="B7276" s="284">
        <v>-0.40139728494897903</v>
      </c>
      <c r="C7276" s="284">
        <v>-4.2218484112383499E-2</v>
      </c>
      <c r="D7276" s="284">
        <v>-0.15529879328423901</v>
      </c>
      <c r="E7276" s="284">
        <v>-0.56539162000246801</v>
      </c>
    </row>
    <row r="7277" spans="1:5" x14ac:dyDescent="0.25">
      <c r="A7277" s="284">
        <v>35876.392835262399</v>
      </c>
      <c r="B7277" s="284">
        <v>0.21213998335196699</v>
      </c>
      <c r="C7277" s="284">
        <v>-4.2210045691530799E-2</v>
      </c>
      <c r="D7277" s="284">
        <v>-0.15529866374968301</v>
      </c>
      <c r="E7277" s="284">
        <v>-0.56542771273875803</v>
      </c>
    </row>
    <row r="7278" spans="1:5" x14ac:dyDescent="0.25">
      <c r="A7278" s="284">
        <v>35878.466146286803</v>
      </c>
      <c r="B7278" s="284">
        <v>0.38897608074002199</v>
      </c>
      <c r="C7278" s="284">
        <v>-4.2192097825221299E-2</v>
      </c>
      <c r="D7278" s="284">
        <v>-0.15529838811768601</v>
      </c>
      <c r="E7278" s="284">
        <v>-0.56550451401763302</v>
      </c>
    </row>
    <row r="7279" spans="1:5" x14ac:dyDescent="0.25">
      <c r="A7279" s="284">
        <v>35880.627445285303</v>
      </c>
      <c r="B7279" s="284">
        <v>-0.15149645628428399</v>
      </c>
      <c r="C7279" s="284">
        <v>-4.2173394259081301E-2</v>
      </c>
      <c r="D7279" s="284">
        <v>-0.15529810078831299</v>
      </c>
      <c r="E7279" s="284">
        <v>-0.56558457539437001</v>
      </c>
    </row>
    <row r="7280" spans="1:5" x14ac:dyDescent="0.25">
      <c r="A7280" s="284">
        <v>35883.483819330198</v>
      </c>
      <c r="B7280" s="284">
        <v>-0.38666313061819202</v>
      </c>
      <c r="C7280" s="284">
        <v>-4.21486849844558E-2</v>
      </c>
      <c r="D7280" s="284">
        <v>-0.15529772105364201</v>
      </c>
      <c r="E7280" s="284">
        <v>-0.56569038596100296</v>
      </c>
    </row>
    <row r="7281" spans="1:5" x14ac:dyDescent="0.25">
      <c r="A7281" s="284">
        <v>35889.604251994097</v>
      </c>
      <c r="B7281" s="284">
        <v>-0.55050881815459396</v>
      </c>
      <c r="C7281" s="284">
        <v>-4.2095775787800098E-2</v>
      </c>
      <c r="D7281" s="284">
        <v>-0.15529688187655599</v>
      </c>
      <c r="E7281" s="284">
        <v>-0.56591711526435395</v>
      </c>
    </row>
    <row r="7282" spans="1:5" x14ac:dyDescent="0.25">
      <c r="A7282" s="284">
        <v>35889.643559486998</v>
      </c>
      <c r="B7282" s="284">
        <v>8.68090685164358E-2</v>
      </c>
      <c r="C7282" s="284">
        <v>-4.2095436046541597E-2</v>
      </c>
      <c r="D7282" s="284">
        <v>-0.155296876255901</v>
      </c>
      <c r="E7282" s="284">
        <v>-0.56591857145522795</v>
      </c>
    </row>
    <row r="7283" spans="1:5" x14ac:dyDescent="0.25">
      <c r="A7283" s="284">
        <v>35892.629950587099</v>
      </c>
      <c r="B7283" s="284">
        <v>-2.27440881990041</v>
      </c>
      <c r="C7283" s="284">
        <v>-4.20696375725279E-2</v>
      </c>
      <c r="D7283" s="284">
        <v>-0.15529644922604899</v>
      </c>
      <c r="E7283" s="284">
        <v>-0.566029205717138</v>
      </c>
    </row>
    <row r="7284" spans="1:5" x14ac:dyDescent="0.25">
      <c r="A7284" s="284">
        <v>35892.870072145401</v>
      </c>
      <c r="B7284" s="284">
        <v>-0.27165230166795701</v>
      </c>
      <c r="C7284" s="284">
        <v>-4.2067563747696698E-2</v>
      </c>
      <c r="D7284" s="284">
        <v>-0.155296414890602</v>
      </c>
      <c r="E7284" s="284">
        <v>-0.56603810129393295</v>
      </c>
    </row>
    <row r="7285" spans="1:5" x14ac:dyDescent="0.25">
      <c r="A7285" s="284">
        <v>35901.095534946602</v>
      </c>
      <c r="B7285" s="284">
        <v>-0.63938635854576797</v>
      </c>
      <c r="C7285" s="284">
        <v>-4.1996569758031503E-2</v>
      </c>
      <c r="D7285" s="284">
        <v>-0.155295215955325</v>
      </c>
      <c r="E7285" s="284">
        <v>-0.56634282640449896</v>
      </c>
    </row>
    <row r="7286" spans="1:5" x14ac:dyDescent="0.25">
      <c r="A7286" s="284">
        <v>35906.901800255997</v>
      </c>
      <c r="B7286" s="284">
        <v>9.9659590371770093E-2</v>
      </c>
      <c r="C7286" s="284">
        <v>-4.1946509456888201E-2</v>
      </c>
      <c r="D7286" s="284">
        <v>-0.155294348757892</v>
      </c>
      <c r="E7286" s="284">
        <v>-0.56655793439390401</v>
      </c>
    </row>
    <row r="7287" spans="1:5" x14ac:dyDescent="0.25">
      <c r="A7287" s="284">
        <v>35907.277978721402</v>
      </c>
      <c r="B7287" s="284">
        <v>-1.2891091597264599</v>
      </c>
      <c r="C7287" s="284">
        <v>-4.19432680743064E-2</v>
      </c>
      <c r="D7287" s="284">
        <v>-0.15529429154864599</v>
      </c>
      <c r="E7287" s="284">
        <v>-0.56657187088992</v>
      </c>
    </row>
    <row r="7288" spans="1:5" x14ac:dyDescent="0.25">
      <c r="A7288" s="284">
        <v>35908.933786995702</v>
      </c>
      <c r="B7288" s="284">
        <v>-4.0411253031613602E-2</v>
      </c>
      <c r="C7288" s="284">
        <v>-4.1929000622571197E-2</v>
      </c>
      <c r="D7288" s="284">
        <v>-0.155294038294336</v>
      </c>
      <c r="E7288" s="284">
        <v>-0.56663321589334403</v>
      </c>
    </row>
    <row r="7289" spans="1:5" x14ac:dyDescent="0.25">
      <c r="A7289" s="284">
        <v>35913.239264325501</v>
      </c>
      <c r="B7289" s="284">
        <v>0.23787116484324</v>
      </c>
      <c r="C7289" s="284">
        <v>-4.1891920010495E-2</v>
      </c>
      <c r="D7289" s="284">
        <v>-0.15529337977565</v>
      </c>
      <c r="E7289" s="284">
        <v>-0.56679272773821798</v>
      </c>
    </row>
    <row r="7290" spans="1:5" x14ac:dyDescent="0.25">
      <c r="A7290" s="284">
        <v>35913.327935294801</v>
      </c>
      <c r="B7290" s="284">
        <v>-0.477866483825029</v>
      </c>
      <c r="C7290" s="284">
        <v>-4.18911566910442E-2</v>
      </c>
      <c r="D7290" s="284">
        <v>-0.155293366213509</v>
      </c>
      <c r="E7290" s="284">
        <v>-0.56679601289721804</v>
      </c>
    </row>
    <row r="7291" spans="1:5" x14ac:dyDescent="0.25">
      <c r="A7291" s="284">
        <v>35916.333131173204</v>
      </c>
      <c r="B7291" s="284">
        <v>-0.71114203053504998</v>
      </c>
      <c r="C7291" s="284">
        <v>-4.1865290475309402E-2</v>
      </c>
      <c r="D7291" s="284">
        <v>-0.155292905304794</v>
      </c>
      <c r="E7291" s="284">
        <v>-0.56690735248823199</v>
      </c>
    </row>
    <row r="7292" spans="1:5" x14ac:dyDescent="0.25">
      <c r="A7292" s="284">
        <v>35921.7136663071</v>
      </c>
      <c r="B7292" s="284">
        <v>-1.25386272620348</v>
      </c>
      <c r="C7292" s="284">
        <v>-4.18190075426206E-2</v>
      </c>
      <c r="D7292" s="284">
        <v>-0.15529206269168</v>
      </c>
      <c r="E7292" s="284">
        <v>-0.56710669817166004</v>
      </c>
    </row>
    <row r="7293" spans="1:5" x14ac:dyDescent="0.25">
      <c r="A7293" s="284">
        <v>35924.838342636103</v>
      </c>
      <c r="B7293" s="284">
        <v>-0.63077158057689398</v>
      </c>
      <c r="C7293" s="284">
        <v>-4.17921470213913E-2</v>
      </c>
      <c r="D7293" s="284">
        <v>-0.15529156638688901</v>
      </c>
      <c r="E7293" s="284">
        <v>-0.56722246663882103</v>
      </c>
    </row>
    <row r="7294" spans="1:5" x14ac:dyDescent="0.25">
      <c r="A7294" s="284">
        <v>35925.305337842001</v>
      </c>
      <c r="B7294" s="284">
        <v>-0.76125448324052503</v>
      </c>
      <c r="C7294" s="284">
        <v>-4.1788133840729998E-2</v>
      </c>
      <c r="D7294" s="284">
        <v>-0.15529149097113601</v>
      </c>
      <c r="E7294" s="284">
        <v>-0.56723976874898696</v>
      </c>
    </row>
    <row r="7295" spans="1:5" x14ac:dyDescent="0.25">
      <c r="A7295" s="284">
        <v>35926.777564326301</v>
      </c>
      <c r="B7295" s="284">
        <v>-0.33337113919071898</v>
      </c>
      <c r="C7295" s="284">
        <v>-4.1775482081609798E-2</v>
      </c>
      <c r="D7295" s="284">
        <v>-0.15529125321908099</v>
      </c>
      <c r="E7295" s="284">
        <v>-0.56729431467259195</v>
      </c>
    </row>
    <row r="7296" spans="1:5" x14ac:dyDescent="0.25">
      <c r="A7296" s="284">
        <v>35930.262769318499</v>
      </c>
      <c r="B7296" s="284">
        <v>-0.33162813725496898</v>
      </c>
      <c r="C7296" s="284">
        <v>-4.1745553952301402E-2</v>
      </c>
      <c r="D7296" s="284">
        <v>-0.15529069038812099</v>
      </c>
      <c r="E7296" s="284">
        <v>-0.56742344167988301</v>
      </c>
    </row>
    <row r="7297" spans="1:5" x14ac:dyDescent="0.25">
      <c r="A7297" s="284">
        <v>35932.015492445396</v>
      </c>
      <c r="B7297" s="284">
        <v>-0.609151570894928</v>
      </c>
      <c r="C7297" s="284">
        <v>-4.1730502979833002E-2</v>
      </c>
      <c r="D7297" s="284">
        <v>-0.15529040733824501</v>
      </c>
      <c r="E7297" s="284">
        <v>-0.56748838038320903</v>
      </c>
    </row>
    <row r="7298" spans="1:5" x14ac:dyDescent="0.25">
      <c r="A7298" s="284">
        <v>35933.514534602698</v>
      </c>
      <c r="B7298" s="284">
        <v>0.167431951086772</v>
      </c>
      <c r="C7298" s="284">
        <v>-4.1717630414912298E-2</v>
      </c>
      <c r="D7298" s="284">
        <v>-0.15529016525568801</v>
      </c>
      <c r="E7298" s="284">
        <v>-0.56754392026376299</v>
      </c>
    </row>
    <row r="7299" spans="1:5" x14ac:dyDescent="0.25">
      <c r="A7299" s="284">
        <v>35936.0512237781</v>
      </c>
      <c r="B7299" s="284">
        <v>-0.242964015947433</v>
      </c>
      <c r="C7299" s="284">
        <v>-4.1695863002954199E-2</v>
      </c>
      <c r="D7299" s="284">
        <v>-0.15528974834564399</v>
      </c>
      <c r="E7299" s="284">
        <v>-0.56763790534504899</v>
      </c>
    </row>
    <row r="7300" spans="1:5" x14ac:dyDescent="0.25">
      <c r="A7300" s="284">
        <v>35937.990505454298</v>
      </c>
      <c r="B7300" s="284">
        <v>0.278126483019148</v>
      </c>
      <c r="C7300" s="284">
        <v>-4.1679227737545503E-2</v>
      </c>
      <c r="D7300" s="284">
        <v>-0.15528942603912099</v>
      </c>
      <c r="E7300" s="284">
        <v>-0.56770975642236998</v>
      </c>
    </row>
    <row r="7301" spans="1:5" x14ac:dyDescent="0.25">
      <c r="A7301" s="284">
        <v>35940.5178183967</v>
      </c>
      <c r="B7301" s="284">
        <v>-0.15035358324456699</v>
      </c>
      <c r="C7301" s="284">
        <v>-4.1657555821218703E-2</v>
      </c>
      <c r="D7301" s="284">
        <v>-0.155289006002436</v>
      </c>
      <c r="E7301" s="284">
        <v>-0.56780339431443705</v>
      </c>
    </row>
    <row r="7302" spans="1:5" x14ac:dyDescent="0.25">
      <c r="A7302" s="284">
        <v>35942.466326566799</v>
      </c>
      <c r="B7302" s="284">
        <v>-1.4383144444109399</v>
      </c>
      <c r="C7302" s="284">
        <v>-4.1640853873037398E-2</v>
      </c>
      <c r="D7302" s="284">
        <v>-0.15528868216248001</v>
      </c>
      <c r="E7302" s="284">
        <v>-0.56787558730405197</v>
      </c>
    </row>
    <row r="7303" spans="1:5" x14ac:dyDescent="0.25">
      <c r="A7303" s="284">
        <v>35943.852973468202</v>
      </c>
      <c r="B7303" s="284">
        <v>-0.38827659643483298</v>
      </c>
      <c r="C7303" s="284">
        <v>-4.1628969952231899E-2</v>
      </c>
      <c r="D7303" s="284">
        <v>-0.155288451703261</v>
      </c>
      <c r="E7303" s="284">
        <v>-0.56792696311379698</v>
      </c>
    </row>
    <row r="7304" spans="1:5" x14ac:dyDescent="0.25">
      <c r="A7304" s="284">
        <v>35945.047418055998</v>
      </c>
      <c r="B7304" s="284">
        <v>0.42181412977992899</v>
      </c>
      <c r="C7304" s="284">
        <v>-4.1618735427879E-2</v>
      </c>
      <c r="D7304" s="284">
        <v>-0.155288249919662</v>
      </c>
      <c r="E7304" s="284">
        <v>-0.567971217733374</v>
      </c>
    </row>
    <row r="7305" spans="1:5" x14ac:dyDescent="0.25">
      <c r="A7305" s="284">
        <v>35949.8731912476</v>
      </c>
      <c r="B7305" s="284">
        <v>0.52130045586637996</v>
      </c>
      <c r="C7305" s="284">
        <v>-4.1577406830220702E-2</v>
      </c>
      <c r="D7305" s="284">
        <v>-0.15528742281329999</v>
      </c>
      <c r="E7305" s="284">
        <v>-0.56815001394697195</v>
      </c>
    </row>
    <row r="7306" spans="1:5" x14ac:dyDescent="0.25">
      <c r="A7306" s="284">
        <v>35957.264834961497</v>
      </c>
      <c r="B7306" s="284">
        <v>0.228764605132281</v>
      </c>
      <c r="C7306" s="284">
        <v>-4.1514164102288399E-2</v>
      </c>
      <c r="D7306" s="284">
        <v>-0.155286147033768</v>
      </c>
      <c r="E7306" s="284">
        <v>-0.56842387562937102</v>
      </c>
    </row>
    <row r="7307" spans="1:5" x14ac:dyDescent="0.25">
      <c r="A7307" s="284">
        <v>35958.805036487298</v>
      </c>
      <c r="B7307" s="284">
        <v>-0.26453447035095201</v>
      </c>
      <c r="C7307" s="284">
        <v>-4.15009978125392E-2</v>
      </c>
      <c r="D7307" s="284">
        <v>-0.15528587650151099</v>
      </c>
      <c r="E7307" s="284">
        <v>-0.56848093996422999</v>
      </c>
    </row>
    <row r="7308" spans="1:5" x14ac:dyDescent="0.25">
      <c r="A7308" s="284">
        <v>35961.279069247001</v>
      </c>
      <c r="B7308" s="284">
        <v>-0.50363663709546103</v>
      </c>
      <c r="C7308" s="284">
        <v>-4.1479849055290299E-2</v>
      </c>
      <c r="D7308" s="284">
        <v>-0.15528541775012999</v>
      </c>
      <c r="E7308" s="284">
        <v>-0.56857260232940199</v>
      </c>
    </row>
    <row r="7309" spans="1:5" x14ac:dyDescent="0.25">
      <c r="A7309" s="284">
        <v>35961.417872632497</v>
      </c>
      <c r="B7309" s="284">
        <v>9.82446794949077E-2</v>
      </c>
      <c r="C7309" s="284">
        <v>-4.1478663073659799E-2</v>
      </c>
      <c r="D7309" s="284">
        <v>-0.15528539201229599</v>
      </c>
      <c r="E7309" s="284">
        <v>-0.56857774496406099</v>
      </c>
    </row>
    <row r="7310" spans="1:5" x14ac:dyDescent="0.25">
      <c r="A7310" s="284">
        <v>35967.589875354701</v>
      </c>
      <c r="B7310" s="284">
        <v>-0.61508113057080505</v>
      </c>
      <c r="C7310" s="284">
        <v>-4.1425950064610702E-2</v>
      </c>
      <c r="D7310" s="284">
        <v>-0.155284247559069</v>
      </c>
      <c r="E7310" s="284">
        <v>-0.56880641421313305</v>
      </c>
    </row>
    <row r="7311" spans="1:5" x14ac:dyDescent="0.25">
      <c r="A7311" s="284">
        <v>35972.640782831499</v>
      </c>
      <c r="B7311" s="284">
        <v>-7.0136354394745304E-2</v>
      </c>
      <c r="C7311" s="284">
        <v>-4.1382842449295999E-2</v>
      </c>
      <c r="D7311" s="284">
        <v>-0.155283310986677</v>
      </c>
      <c r="E7311" s="284">
        <v>-0.56899354483824005</v>
      </c>
    </row>
    <row r="7312" spans="1:5" x14ac:dyDescent="0.25">
      <c r="A7312" s="284">
        <v>35978.348098460003</v>
      </c>
      <c r="B7312" s="284">
        <v>-0.46240683487276402</v>
      </c>
      <c r="C7312" s="284">
        <v>-4.13341793869339E-2</v>
      </c>
      <c r="D7312" s="284">
        <v>-0.15528225269877899</v>
      </c>
      <c r="E7312" s="284">
        <v>-0.56920499116031198</v>
      </c>
    </row>
    <row r="7313" spans="1:5" x14ac:dyDescent="0.25">
      <c r="A7313" s="284">
        <v>35979.535215178403</v>
      </c>
      <c r="B7313" s="284">
        <v>-0.61038090685496804</v>
      </c>
      <c r="C7313" s="284">
        <v>-4.1324062401490301E-2</v>
      </c>
      <c r="D7313" s="284">
        <v>-0.155282032575811</v>
      </c>
      <c r="E7313" s="284">
        <v>-0.56924897127989005</v>
      </c>
    </row>
    <row r="7314" spans="1:5" x14ac:dyDescent="0.25">
      <c r="A7314" s="284">
        <v>35980.467572282003</v>
      </c>
      <c r="B7314" s="284">
        <v>-0.37497825523246098</v>
      </c>
      <c r="C7314" s="284">
        <v>-4.1316119697783801E-2</v>
      </c>
      <c r="D7314" s="284">
        <v>-0.155281859692041</v>
      </c>
      <c r="E7314" s="284">
        <v>-0.56928351296625401</v>
      </c>
    </row>
    <row r="7315" spans="1:5" x14ac:dyDescent="0.25">
      <c r="A7315" s="284">
        <v>35993.569481484701</v>
      </c>
      <c r="B7315" s="284">
        <v>0.50935337629889299</v>
      </c>
      <c r="C7315" s="284">
        <v>-4.12046077690294E-2</v>
      </c>
      <c r="D7315" s="284">
        <v>-0.15527943025010299</v>
      </c>
      <c r="E7315" s="284">
        <v>-0.56976889313775503</v>
      </c>
    </row>
    <row r="7316" spans="1:5" x14ac:dyDescent="0.25">
      <c r="A7316" s="284">
        <v>36004.706549293303</v>
      </c>
      <c r="B7316" s="284">
        <v>-0.74719359615780201</v>
      </c>
      <c r="C7316" s="284">
        <v>-4.1110014324965201E-2</v>
      </c>
      <c r="D7316" s="284">
        <v>-0.155277289299176</v>
      </c>
      <c r="E7316" s="284">
        <v>-0.57018145882542104</v>
      </c>
    </row>
    <row r="7317" spans="1:5" x14ac:dyDescent="0.25">
      <c r="A7317" s="284">
        <v>36004.8578230364</v>
      </c>
      <c r="B7317" s="284">
        <v>-0.13446471286233699</v>
      </c>
      <c r="C7317" s="284">
        <v>-4.1108730310894501E-2</v>
      </c>
      <c r="D7317" s="284">
        <v>-0.15527725843776399</v>
      </c>
      <c r="E7317" s="284">
        <v>-0.57018706246680695</v>
      </c>
    </row>
    <row r="7318" spans="1:5" x14ac:dyDescent="0.25">
      <c r="A7318" s="284">
        <v>36005.321995625804</v>
      </c>
      <c r="B7318" s="284">
        <v>-1.7530183962011201E-2</v>
      </c>
      <c r="C7318" s="284">
        <v>-4.1104790406164798E-2</v>
      </c>
      <c r="D7318" s="284">
        <v>-0.155277163741744</v>
      </c>
      <c r="E7318" s="284">
        <v>-0.57020425680349995</v>
      </c>
    </row>
    <row r="7319" spans="1:5" x14ac:dyDescent="0.25">
      <c r="A7319" s="284">
        <v>36009.783313467698</v>
      </c>
      <c r="B7319" s="284">
        <v>-2.8227013120007999E-2</v>
      </c>
      <c r="C7319" s="284">
        <v>-4.1066933783928602E-2</v>
      </c>
      <c r="D7319" s="284">
        <v>-0.15527625358665101</v>
      </c>
      <c r="E7319" s="284">
        <v>-0.570369512100524</v>
      </c>
    </row>
    <row r="7320" spans="1:5" x14ac:dyDescent="0.25">
      <c r="A7320" s="284">
        <v>36026.494519779997</v>
      </c>
      <c r="B7320" s="284">
        <v>-0.24614443694970201</v>
      </c>
      <c r="C7320" s="284">
        <v>-4.0925410938446399E-2</v>
      </c>
      <c r="D7320" s="284">
        <v>-0.15527284432730801</v>
      </c>
      <c r="E7320" s="284">
        <v>-0.57098848579913497</v>
      </c>
    </row>
    <row r="7321" spans="1:5" x14ac:dyDescent="0.25">
      <c r="A7321" s="284">
        <v>36027.802116224899</v>
      </c>
      <c r="B7321" s="284">
        <v>-3.0379040723878301</v>
      </c>
      <c r="C7321" s="284">
        <v>-4.0914353334318997E-2</v>
      </c>
      <c r="D7321" s="284">
        <v>-0.155272577564077</v>
      </c>
      <c r="E7321" s="284">
        <v>-0.57103691603432105</v>
      </c>
    </row>
    <row r="7322" spans="1:5" x14ac:dyDescent="0.25">
      <c r="A7322" s="284">
        <v>36038.266381793299</v>
      </c>
      <c r="B7322" s="284">
        <v>-0.153304171262481</v>
      </c>
      <c r="C7322" s="284">
        <v>-4.0825947313480201E-2</v>
      </c>
      <c r="D7322" s="284">
        <v>-0.15527042712128</v>
      </c>
      <c r="E7322" s="284">
        <v>-0.57142446277009296</v>
      </c>
    </row>
    <row r="7323" spans="1:5" x14ac:dyDescent="0.25">
      <c r="A7323" s="284">
        <v>36041.325241130799</v>
      </c>
      <c r="B7323" s="284">
        <v>-0.15134268689673799</v>
      </c>
      <c r="C7323" s="284">
        <v>-4.0800133298494197E-2</v>
      </c>
      <c r="D7323" s="284">
        <v>-0.15526977287653099</v>
      </c>
      <c r="E7323" s="284">
        <v>-0.57153774044629801</v>
      </c>
    </row>
    <row r="7324" spans="1:5" x14ac:dyDescent="0.25">
      <c r="A7324" s="284">
        <v>36043.212280534499</v>
      </c>
      <c r="B7324" s="284">
        <v>-0.44863702559190299</v>
      </c>
      <c r="C7324" s="284">
        <v>-4.07842162854853E-2</v>
      </c>
      <c r="D7324" s="284">
        <v>-0.15526936787565099</v>
      </c>
      <c r="E7324" s="284">
        <v>-0.57160762083498895</v>
      </c>
    </row>
    <row r="7325" spans="1:5" x14ac:dyDescent="0.25">
      <c r="A7325" s="284">
        <v>36044.358917878497</v>
      </c>
      <c r="B7325" s="284">
        <v>-0.26137855966474899</v>
      </c>
      <c r="C7325" s="284">
        <v>-4.0774544499360903E-2</v>
      </c>
      <c r="D7325" s="284">
        <v>-0.15526911544624999</v>
      </c>
      <c r="E7325" s="284">
        <v>-0.57165008218095303</v>
      </c>
    </row>
    <row r="7326" spans="1:5" x14ac:dyDescent="0.25">
      <c r="A7326" s="284">
        <v>36044.842892863198</v>
      </c>
      <c r="B7326" s="284">
        <v>-0.64333818383255403</v>
      </c>
      <c r="C7326" s="284">
        <v>-4.0770464616255699E-2</v>
      </c>
      <c r="D7326" s="284">
        <v>-0.15526900890034301</v>
      </c>
      <c r="E7326" s="284">
        <v>-0.57166800435082898</v>
      </c>
    </row>
    <row r="7327" spans="1:5" x14ac:dyDescent="0.25">
      <c r="A7327" s="284">
        <v>36048.547357430602</v>
      </c>
      <c r="B7327" s="284">
        <v>0.26081012144036902</v>
      </c>
      <c r="C7327" s="284">
        <v>-4.0739236179087798E-2</v>
      </c>
      <c r="D7327" s="284">
        <v>-0.15526819337154699</v>
      </c>
      <c r="E7327" s="284">
        <v>-0.57180518008394499</v>
      </c>
    </row>
    <row r="7328" spans="1:5" x14ac:dyDescent="0.25">
      <c r="A7328" s="284">
        <v>36051.183646298399</v>
      </c>
      <c r="B7328" s="284">
        <v>0.30514518107764799</v>
      </c>
      <c r="C7328" s="284">
        <v>-4.0717024790984602E-2</v>
      </c>
      <c r="D7328" s="284">
        <v>-0.15526761299901301</v>
      </c>
      <c r="E7328" s="284">
        <v>-0.57190279891527895</v>
      </c>
    </row>
    <row r="7329" spans="1:5" x14ac:dyDescent="0.25">
      <c r="A7329" s="284">
        <v>36052.560559051301</v>
      </c>
      <c r="B7329" s="284">
        <v>0.69254282049340299</v>
      </c>
      <c r="C7329" s="284">
        <v>-4.0705430537661097E-2</v>
      </c>
      <c r="D7329" s="284">
        <v>-0.155267309875044</v>
      </c>
      <c r="E7329" s="284">
        <v>-0.57195378339123304</v>
      </c>
    </row>
    <row r="7330" spans="1:5" x14ac:dyDescent="0.25">
      <c r="A7330" s="284">
        <v>36055.480020556301</v>
      </c>
      <c r="B7330" s="284">
        <v>0.17331125680284401</v>
      </c>
      <c r="C7330" s="284">
        <v>-4.0680847297954299E-2</v>
      </c>
      <c r="D7330" s="284">
        <v>-0.15526666716274801</v>
      </c>
      <c r="E7330" s="284">
        <v>-0.57206188241774103</v>
      </c>
    </row>
    <row r="7331" spans="1:5" x14ac:dyDescent="0.25">
      <c r="A7331" s="284">
        <v>36057.719583449798</v>
      </c>
      <c r="B7331" s="284">
        <v>-4.8306454488933302E-2</v>
      </c>
      <c r="C7331" s="284">
        <v>-4.0661999221313402E-2</v>
      </c>
      <c r="D7331" s="284">
        <v>-0.155266174128465</v>
      </c>
      <c r="E7331" s="284">
        <v>-0.57214480310878102</v>
      </c>
    </row>
    <row r="7332" spans="1:5" x14ac:dyDescent="0.25">
      <c r="A7332" s="284">
        <v>36057.7977490946</v>
      </c>
      <c r="B7332" s="284">
        <v>-0.32004517558447099</v>
      </c>
      <c r="C7332" s="284">
        <v>-4.0661341507250502E-2</v>
      </c>
      <c r="D7332" s="284">
        <v>-0.15526615692049001</v>
      </c>
      <c r="E7332" s="284">
        <v>-0.57214769721830505</v>
      </c>
    </row>
    <row r="7333" spans="1:5" x14ac:dyDescent="0.25">
      <c r="A7333" s="284">
        <v>36060.5325397337</v>
      </c>
      <c r="B7333" s="284">
        <v>2.3303458116186199E-2</v>
      </c>
      <c r="C7333" s="284">
        <v>-4.0638340521669099E-2</v>
      </c>
      <c r="D7333" s="284">
        <v>-0.15526555486303301</v>
      </c>
      <c r="E7333" s="284">
        <v>-0.57224895376973195</v>
      </c>
    </row>
    <row r="7334" spans="1:5" x14ac:dyDescent="0.25">
      <c r="A7334" s="284">
        <v>36063.295635539696</v>
      </c>
      <c r="B7334" s="284">
        <v>-0.24131029782310501</v>
      </c>
      <c r="C7334" s="284">
        <v>-4.0615101475181499E-2</v>
      </c>
      <c r="D7334" s="284">
        <v>-0.15526494024413201</v>
      </c>
      <c r="E7334" s="284">
        <v>-0.57235125256809505</v>
      </c>
    </row>
    <row r="7335" spans="1:5" x14ac:dyDescent="0.25">
      <c r="A7335" s="284">
        <v>36069.366417861602</v>
      </c>
      <c r="B7335" s="284">
        <v>0.54323964252618295</v>
      </c>
      <c r="C7335" s="284">
        <v>-4.0564093907909299E-2</v>
      </c>
      <c r="D7335" s="284">
        <v>-0.15526356627658</v>
      </c>
      <c r="E7335" s="284">
        <v>-0.57257600019578403</v>
      </c>
    </row>
    <row r="7336" spans="1:5" x14ac:dyDescent="0.25">
      <c r="A7336" s="284">
        <v>36069.899532677002</v>
      </c>
      <c r="B7336" s="284">
        <v>-0.32021732178242301</v>
      </c>
      <c r="C7336" s="284">
        <v>-4.0559614602217402E-2</v>
      </c>
      <c r="D7336" s="284">
        <v>-0.15526344263518099</v>
      </c>
      <c r="E7336" s="284">
        <v>-0.57259573593343704</v>
      </c>
    </row>
    <row r="7337" spans="1:5" x14ac:dyDescent="0.25">
      <c r="A7337" s="284">
        <v>36073.858134137299</v>
      </c>
      <c r="B7337" s="284">
        <v>-0.14070029559149999</v>
      </c>
      <c r="C7337" s="284">
        <v>-4.0526382840753598E-2</v>
      </c>
      <c r="D7337" s="284">
        <v>-0.15526252454584899</v>
      </c>
      <c r="E7337" s="284">
        <v>-0.57274228207629696</v>
      </c>
    </row>
    <row r="7338" spans="1:5" x14ac:dyDescent="0.25">
      <c r="A7338" s="284">
        <v>36074.417576405001</v>
      </c>
      <c r="B7338" s="284">
        <v>-0.28830099280118299</v>
      </c>
      <c r="C7338" s="284">
        <v>-4.0521688174411402E-2</v>
      </c>
      <c r="D7338" s="284">
        <v>-0.155262394798517</v>
      </c>
      <c r="E7338" s="284">
        <v>-0.57276299244770301</v>
      </c>
    </row>
    <row r="7339" spans="1:5" x14ac:dyDescent="0.25">
      <c r="A7339" s="284">
        <v>36077.826390941504</v>
      </c>
      <c r="B7339" s="284">
        <v>-0.94379222216894898</v>
      </c>
      <c r="C7339" s="284">
        <v>-4.0493091846402998E-2</v>
      </c>
      <c r="D7339" s="284">
        <v>-0.15526160421722299</v>
      </c>
      <c r="E7339" s="284">
        <v>-0.57288917617788604</v>
      </c>
    </row>
    <row r="7340" spans="1:5" x14ac:dyDescent="0.25">
      <c r="A7340" s="284">
        <v>36078.508698188401</v>
      </c>
      <c r="B7340" s="284">
        <v>-0.73977486328016295</v>
      </c>
      <c r="C7340" s="284">
        <v>-4.0487370075096098E-2</v>
      </c>
      <c r="D7340" s="284">
        <v>-0.15526144597472</v>
      </c>
      <c r="E7340" s="284">
        <v>-0.57291443295090205</v>
      </c>
    </row>
    <row r="7341" spans="1:5" x14ac:dyDescent="0.25">
      <c r="A7341" s="284">
        <v>36086.211809804903</v>
      </c>
      <c r="B7341" s="284">
        <v>0.29579080108224098</v>
      </c>
      <c r="C7341" s="284">
        <v>-4.0422816703832798E-2</v>
      </c>
      <c r="D7341" s="284">
        <v>-0.15525965800592401</v>
      </c>
      <c r="E7341" s="284">
        <v>-0.57319955398263001</v>
      </c>
    </row>
    <row r="7342" spans="1:5" x14ac:dyDescent="0.25">
      <c r="A7342" s="284">
        <v>36086.750854983402</v>
      </c>
      <c r="B7342" s="284">
        <v>-3.2755283473429E-2</v>
      </c>
      <c r="C7342" s="284">
        <v>-4.0418301576485398E-2</v>
      </c>
      <c r="D7342" s="284">
        <v>-0.15525952922692399</v>
      </c>
      <c r="E7342" s="284">
        <v>-0.57321950486732298</v>
      </c>
    </row>
    <row r="7343" spans="1:5" x14ac:dyDescent="0.25">
      <c r="A7343" s="284">
        <v>36086.934240697497</v>
      </c>
      <c r="B7343" s="284">
        <v>-0.43903883051128501</v>
      </c>
      <c r="C7343" s="284">
        <v>-4.0416765987469301E-2</v>
      </c>
      <c r="D7343" s="284">
        <v>-0.1552594854157</v>
      </c>
      <c r="E7343" s="284">
        <v>-0.57322629225246602</v>
      </c>
    </row>
    <row r="7344" spans="1:5" x14ac:dyDescent="0.25">
      <c r="A7344" s="284">
        <v>36087.869259097897</v>
      </c>
      <c r="B7344" s="284">
        <v>-6.0114245727438398E-2</v>
      </c>
      <c r="C7344" s="284">
        <v>-4.0408936757290799E-2</v>
      </c>
      <c r="D7344" s="284">
        <v>-0.15525926203788501</v>
      </c>
      <c r="E7344" s="284">
        <v>-0.57326089802149705</v>
      </c>
    </row>
    <row r="7345" spans="1:5" x14ac:dyDescent="0.25">
      <c r="A7345" s="284">
        <v>36090.605413125901</v>
      </c>
      <c r="B7345" s="284">
        <v>-9.6960284193814403E-2</v>
      </c>
      <c r="C7345" s="284">
        <v>-4.0386033256712799E-2</v>
      </c>
      <c r="D7345" s="284">
        <v>-0.15525860836507199</v>
      </c>
      <c r="E7345" s="284">
        <v>-0.57336216207630597</v>
      </c>
    </row>
    <row r="7346" spans="1:5" x14ac:dyDescent="0.25">
      <c r="A7346" s="284">
        <v>36096.901498223</v>
      </c>
      <c r="B7346" s="284">
        <v>-1.44250573117758</v>
      </c>
      <c r="C7346" s="284">
        <v>-4.0333370334827701E-2</v>
      </c>
      <c r="D7346" s="284">
        <v>-0.15525710421741801</v>
      </c>
      <c r="E7346" s="284">
        <v>-0.57359516303880997</v>
      </c>
    </row>
    <row r="7347" spans="1:5" x14ac:dyDescent="0.25">
      <c r="A7347" s="284">
        <v>36098.991570538201</v>
      </c>
      <c r="B7347" s="284">
        <v>0.96331084877845397</v>
      </c>
      <c r="C7347" s="284">
        <v>-4.0315900731125502E-2</v>
      </c>
      <c r="D7347" s="284">
        <v>-0.15525660489485199</v>
      </c>
      <c r="E7347" s="284">
        <v>-0.57367250444328699</v>
      </c>
    </row>
    <row r="7348" spans="1:5" x14ac:dyDescent="0.25">
      <c r="A7348" s="284">
        <v>36102.769706570303</v>
      </c>
      <c r="B7348" s="284">
        <v>0.52352231084884504</v>
      </c>
      <c r="C7348" s="284">
        <v>-4.0284336201121998E-2</v>
      </c>
      <c r="D7348" s="284">
        <v>-0.15525567438368201</v>
      </c>
      <c r="E7348" s="284">
        <v>-0.57381231125518495</v>
      </c>
    </row>
    <row r="7349" spans="1:5" x14ac:dyDescent="0.25">
      <c r="A7349" s="284">
        <v>36103.9823360429</v>
      </c>
      <c r="B7349" s="284">
        <v>-0.48873342777946399</v>
      </c>
      <c r="C7349" s="284">
        <v>-4.0274210554031298E-2</v>
      </c>
      <c r="D7349" s="284">
        <v>-0.15525537572708101</v>
      </c>
      <c r="E7349" s="284">
        <v>-0.57385718361000104</v>
      </c>
    </row>
    <row r="7350" spans="1:5" x14ac:dyDescent="0.25">
      <c r="A7350" s="284">
        <v>36105.104196974899</v>
      </c>
      <c r="B7350" s="284">
        <v>-0.30652332684135702</v>
      </c>
      <c r="C7350" s="284">
        <v>-4.0264842838550398E-2</v>
      </c>
      <c r="D7350" s="284">
        <v>-0.155255099425719</v>
      </c>
      <c r="E7350" s="284">
        <v>-0.573898693835868</v>
      </c>
    </row>
    <row r="7351" spans="1:5" x14ac:dyDescent="0.25">
      <c r="A7351" s="284">
        <v>36106.202415756197</v>
      </c>
      <c r="B7351" s="284">
        <v>-0.150676305437869</v>
      </c>
      <c r="C7351" s="284">
        <v>-4.02556751781337E-2</v>
      </c>
      <c r="D7351" s="284">
        <v>-0.15525482894714601</v>
      </c>
      <c r="E7351" s="284">
        <v>-0.57393932560219396</v>
      </c>
    </row>
    <row r="7352" spans="1:5" x14ac:dyDescent="0.25">
      <c r="A7352" s="284">
        <v>36106.871175835098</v>
      </c>
      <c r="B7352" s="284">
        <v>-0.14757056595607901</v>
      </c>
      <c r="C7352" s="284">
        <v>-4.0250093361055499E-2</v>
      </c>
      <c r="D7352" s="284">
        <v>-0.15525466423928</v>
      </c>
      <c r="E7352" s="284">
        <v>-0.57396406794208599</v>
      </c>
    </row>
    <row r="7353" spans="1:5" x14ac:dyDescent="0.25">
      <c r="A7353" s="284">
        <v>36110.160111813697</v>
      </c>
      <c r="B7353" s="284">
        <v>-0.14212512780780201</v>
      </c>
      <c r="C7353" s="284">
        <v>-4.0222651323923102E-2</v>
      </c>
      <c r="D7353" s="284">
        <v>-0.15525385421242099</v>
      </c>
      <c r="E7353" s="284">
        <v>-0.57408574980443094</v>
      </c>
    </row>
    <row r="7354" spans="1:5" x14ac:dyDescent="0.25">
      <c r="A7354" s="284">
        <v>36116.786984657097</v>
      </c>
      <c r="B7354" s="284">
        <v>-0.68875012074400799</v>
      </c>
      <c r="C7354" s="284">
        <v>-4.0167405127659497E-2</v>
      </c>
      <c r="D7354" s="284">
        <v>-0.155252222090352</v>
      </c>
      <c r="E7354" s="284">
        <v>-0.57433092553557996</v>
      </c>
    </row>
    <row r="7355" spans="1:5" x14ac:dyDescent="0.25">
      <c r="A7355" s="284">
        <v>36117.943982344303</v>
      </c>
      <c r="B7355" s="284">
        <v>-0.37030807110030001</v>
      </c>
      <c r="C7355" s="284">
        <v>-4.01577651751025E-2</v>
      </c>
      <c r="D7355" s="284">
        <v>-0.15525193333625101</v>
      </c>
      <c r="E7355" s="284">
        <v>-0.57437372572397505</v>
      </c>
    </row>
    <row r="7356" spans="1:5" x14ac:dyDescent="0.25">
      <c r="A7356" s="284">
        <v>36122.104220253503</v>
      </c>
      <c r="B7356" s="284">
        <v>0.34751877962710997</v>
      </c>
      <c r="C7356" s="284">
        <v>-4.0123120450141402E-2</v>
      </c>
      <c r="D7356" s="284">
        <v>-0.15525087414055599</v>
      </c>
      <c r="E7356" s="284">
        <v>-0.57452761803067898</v>
      </c>
    </row>
    <row r="7357" spans="1:5" x14ac:dyDescent="0.25">
      <c r="A7357" s="284">
        <v>36125.275250226798</v>
      </c>
      <c r="B7357" s="284">
        <v>-0.457975333800342</v>
      </c>
      <c r="C7357" s="284">
        <v>-4.0096730747468001E-2</v>
      </c>
      <c r="D7357" s="284">
        <v>-0.15525006679699299</v>
      </c>
      <c r="E7357" s="284">
        <v>-0.57464491320120903</v>
      </c>
    </row>
    <row r="7358" spans="1:5" x14ac:dyDescent="0.25">
      <c r="A7358" s="284">
        <v>36129.059693996198</v>
      </c>
      <c r="B7358" s="284">
        <v>0.15455647128475</v>
      </c>
      <c r="C7358" s="284">
        <v>-4.00652525920231E-2</v>
      </c>
      <c r="D7358" s="284">
        <v>-0.15524910327840799</v>
      </c>
      <c r="E7358" s="284">
        <v>-0.57478488592830401</v>
      </c>
    </row>
    <row r="7359" spans="1:5" x14ac:dyDescent="0.25">
      <c r="A7359" s="284">
        <v>36130.905555885802</v>
      </c>
      <c r="B7359" s="284">
        <v>-0.52027702901583694</v>
      </c>
      <c r="C7359" s="284">
        <v>-4.0049906918450499E-2</v>
      </c>
      <c r="D7359" s="284">
        <v>-0.15524863332236</v>
      </c>
      <c r="E7359" s="284">
        <v>-0.574853154718727</v>
      </c>
    </row>
    <row r="7360" spans="1:5" x14ac:dyDescent="0.25">
      <c r="A7360" s="284">
        <v>36134.205325798001</v>
      </c>
      <c r="B7360" s="284">
        <v>0.59421637714745001</v>
      </c>
      <c r="C7360" s="284">
        <v>-4.0022486152923302E-2</v>
      </c>
      <c r="D7360" s="284">
        <v>-0.15524779320163601</v>
      </c>
      <c r="E7360" s="284">
        <v>-0.57497519045786705</v>
      </c>
    </row>
    <row r="7361" spans="1:5" x14ac:dyDescent="0.25">
      <c r="A7361" s="284">
        <v>36142.682849585799</v>
      </c>
      <c r="B7361" s="284">
        <v>-0.55083815614605003</v>
      </c>
      <c r="C7361" s="284">
        <v>-3.9952113992649398E-2</v>
      </c>
      <c r="D7361" s="284">
        <v>-0.15524557469994299</v>
      </c>
      <c r="E7361" s="284">
        <v>-0.57528867806648798</v>
      </c>
    </row>
    <row r="7362" spans="1:5" x14ac:dyDescent="0.25">
      <c r="A7362" s="284">
        <v>36146.312506189701</v>
      </c>
      <c r="B7362" s="284">
        <v>0.16155177671153301</v>
      </c>
      <c r="C7362" s="284">
        <v>-3.99220081921242E-2</v>
      </c>
      <c r="D7362" s="284">
        <v>-0.15524462484718901</v>
      </c>
      <c r="E7362" s="284">
        <v>-0.575422876365003</v>
      </c>
    </row>
    <row r="7363" spans="1:5" x14ac:dyDescent="0.25">
      <c r="A7363" s="284">
        <v>36148.448869540603</v>
      </c>
      <c r="B7363" s="284">
        <v>-0.25530091776854202</v>
      </c>
      <c r="C7363" s="284">
        <v>-3.99042999879171E-2</v>
      </c>
      <c r="D7363" s="284">
        <v>-0.155244062618589</v>
      </c>
      <c r="E7363" s="284">
        <v>-0.57550186068785503</v>
      </c>
    </row>
    <row r="7364" spans="1:5" x14ac:dyDescent="0.25">
      <c r="A7364" s="284">
        <v>36152.615322993297</v>
      </c>
      <c r="B7364" s="284">
        <v>-1.4137231228562099</v>
      </c>
      <c r="C7364" s="284">
        <v>-3.9869787707324002E-2</v>
      </c>
      <c r="D7364" s="284">
        <v>-0.15524295134800001</v>
      </c>
      <c r="E7364" s="284">
        <v>-0.57565589908931902</v>
      </c>
    </row>
    <row r="7365" spans="1:5" x14ac:dyDescent="0.25">
      <c r="A7365" s="284">
        <v>36155.664441360299</v>
      </c>
      <c r="B7365" s="284">
        <v>-0.24333346684687299</v>
      </c>
      <c r="C7365" s="284">
        <v>-3.9844545673735403E-2</v>
      </c>
      <c r="D7365" s="284">
        <v>-0.15524213809144799</v>
      </c>
      <c r="E7365" s="284">
        <v>-0.57576861011659197</v>
      </c>
    </row>
    <row r="7366" spans="1:5" x14ac:dyDescent="0.25">
      <c r="A7366" s="284">
        <v>36165.349179256104</v>
      </c>
      <c r="B7366" s="284">
        <v>-0.130716689433685</v>
      </c>
      <c r="C7366" s="284">
        <v>-3.9764442728639E-2</v>
      </c>
      <c r="D7366" s="284">
        <v>-0.155239508749413</v>
      </c>
      <c r="E7366" s="284">
        <v>-0.57612657870462403</v>
      </c>
    </row>
    <row r="7367" spans="1:5" x14ac:dyDescent="0.25">
      <c r="A7367" s="284">
        <v>36171.490742641297</v>
      </c>
      <c r="B7367" s="284">
        <v>-1.29465450654151</v>
      </c>
      <c r="C7367" s="284">
        <v>-3.97137269725251E-2</v>
      </c>
      <c r="D7367" s="284">
        <v>-0.15523781191448</v>
      </c>
      <c r="E7367" s="284">
        <v>-0.57635354075063805</v>
      </c>
    </row>
    <row r="7368" spans="1:5" x14ac:dyDescent="0.25">
      <c r="A7368" s="284">
        <v>36178.673993432203</v>
      </c>
      <c r="B7368" s="284">
        <v>-0.220514393871929</v>
      </c>
      <c r="C7368" s="284">
        <v>-3.9654475477493199E-2</v>
      </c>
      <c r="D7368" s="284">
        <v>-0.15523579690852299</v>
      </c>
      <c r="E7368" s="284">
        <v>-0.57661895757364301</v>
      </c>
    </row>
    <row r="7369" spans="1:5" x14ac:dyDescent="0.25">
      <c r="A7369" s="284">
        <v>36182.619773199403</v>
      </c>
      <c r="B7369" s="284">
        <v>-0.70925125252679899</v>
      </c>
      <c r="C7369" s="284">
        <v>-3.9621952288674399E-2</v>
      </c>
      <c r="D7369" s="284">
        <v>-0.15523469006011001</v>
      </c>
      <c r="E7369" s="284">
        <v>-0.57676473255377403</v>
      </c>
    </row>
    <row r="7370" spans="1:5" x14ac:dyDescent="0.25">
      <c r="A7370" s="284">
        <v>36182.624714647398</v>
      </c>
      <c r="B7370" s="284">
        <v>-0.69898992273338401</v>
      </c>
      <c r="C7370" s="284">
        <v>-3.9621911558665499E-2</v>
      </c>
      <c r="D7370" s="284">
        <v>-0.15523468867396201</v>
      </c>
      <c r="E7370" s="284">
        <v>-0.57676491510456696</v>
      </c>
    </row>
    <row r="7371" spans="1:5" x14ac:dyDescent="0.25">
      <c r="A7371" s="284">
        <v>36186.5761238657</v>
      </c>
      <c r="B7371" s="284">
        <v>-0.60296613088276496</v>
      </c>
      <c r="C7371" s="284">
        <v>-3.9589359222268E-2</v>
      </c>
      <c r="D7371" s="284">
        <v>-0.15523358024640599</v>
      </c>
      <c r="E7371" s="284">
        <v>-0.57691088409248104</v>
      </c>
    </row>
    <row r="7372" spans="1:5" x14ac:dyDescent="0.25">
      <c r="A7372" s="284">
        <v>36187.665514828499</v>
      </c>
      <c r="B7372" s="284">
        <v>4.2860277174461302E-2</v>
      </c>
      <c r="C7372" s="284">
        <v>-3.9580389538985697E-2</v>
      </c>
      <c r="D7372" s="284">
        <v>-0.15523327465645201</v>
      </c>
      <c r="E7372" s="284">
        <v>-0.57695112377815205</v>
      </c>
    </row>
    <row r="7373" spans="1:5" x14ac:dyDescent="0.25">
      <c r="A7373" s="284">
        <v>36189.703001211601</v>
      </c>
      <c r="B7373" s="284">
        <v>-0.52153241904130399</v>
      </c>
      <c r="C7373" s="284">
        <v>-3.9563621705857803E-2</v>
      </c>
      <c r="D7373" s="284">
        <v>-0.155232703111991</v>
      </c>
      <c r="E7373" s="284">
        <v>-0.57702638400556905</v>
      </c>
    </row>
    <row r="7374" spans="1:5" x14ac:dyDescent="0.25">
      <c r="A7374" s="284">
        <v>36193.650915953302</v>
      </c>
      <c r="B7374" s="284">
        <v>-5.8700508832532097E-2</v>
      </c>
      <c r="C7374" s="284">
        <v>-3.9531148618250897E-2</v>
      </c>
      <c r="D7374" s="284">
        <v>-0.155231595664687</v>
      </c>
      <c r="E7374" s="284">
        <v>-0.57717219834918598</v>
      </c>
    </row>
    <row r="7375" spans="1:5" x14ac:dyDescent="0.25">
      <c r="A7375" s="284">
        <v>36194.897241694402</v>
      </c>
      <c r="B7375" s="284">
        <v>0.36915034138882402</v>
      </c>
      <c r="C7375" s="284">
        <v>-3.95208991944202E-2</v>
      </c>
      <c r="D7375" s="284">
        <v>-0.15523124096284099</v>
      </c>
      <c r="E7375" s="284">
        <v>-0.57721822607954199</v>
      </c>
    </row>
    <row r="7376" spans="1:5" x14ac:dyDescent="0.25">
      <c r="A7376" s="284">
        <v>36196.8122401332</v>
      </c>
      <c r="B7376" s="284">
        <v>-0.13605450218172599</v>
      </c>
      <c r="C7376" s="284">
        <v>-3.9505158429883599E-2</v>
      </c>
      <c r="D7376" s="284">
        <v>-0.15523068807841001</v>
      </c>
      <c r="E7376" s="284">
        <v>-0.57728894838661304</v>
      </c>
    </row>
    <row r="7377" spans="1:5" x14ac:dyDescent="0.25">
      <c r="A7377" s="284">
        <v>36203.370209753302</v>
      </c>
      <c r="B7377" s="284">
        <v>4.4147316064990803E-2</v>
      </c>
      <c r="C7377" s="284">
        <v>-3.9451295927623399E-2</v>
      </c>
      <c r="D7377" s="284">
        <v>-0.15522879470908801</v>
      </c>
      <c r="E7377" s="284">
        <v>-0.57753110703708299</v>
      </c>
    </row>
    <row r="7378" spans="1:5" x14ac:dyDescent="0.25">
      <c r="A7378" s="284">
        <v>36205.352204491501</v>
      </c>
      <c r="B7378" s="284">
        <v>0.23639410234768099</v>
      </c>
      <c r="C7378" s="284">
        <v>-3.9435026509901099E-2</v>
      </c>
      <c r="D7378" s="284">
        <v>-0.155228212490504</v>
      </c>
      <c r="E7378" s="284">
        <v>-0.57760428771807004</v>
      </c>
    </row>
    <row r="7379" spans="1:5" x14ac:dyDescent="0.25">
      <c r="A7379" s="284">
        <v>36206.919652479599</v>
      </c>
      <c r="B7379" s="284">
        <v>0.192669113439559</v>
      </c>
      <c r="C7379" s="284">
        <v>-3.9422165723892399E-2</v>
      </c>
      <c r="D7379" s="284">
        <v>-0.15522775204662301</v>
      </c>
      <c r="E7379" s="284">
        <v>-0.57766216219622402</v>
      </c>
    </row>
    <row r="7380" spans="1:5" x14ac:dyDescent="0.25">
      <c r="A7380" s="284">
        <v>36217.295831317497</v>
      </c>
      <c r="B7380" s="284">
        <v>-9.5541262291387596E-2</v>
      </c>
      <c r="C7380" s="284">
        <v>-3.9337119469548501E-2</v>
      </c>
      <c r="D7380" s="284">
        <v>-0.15522469905854699</v>
      </c>
      <c r="E7380" s="284">
        <v>-0.57804519834845203</v>
      </c>
    </row>
    <row r="7381" spans="1:5" x14ac:dyDescent="0.25">
      <c r="A7381" s="284">
        <v>36217.643937911402</v>
      </c>
      <c r="B7381" s="284">
        <v>-0.45668884664457099</v>
      </c>
      <c r="C7381" s="284">
        <v>-3.9334269968124599E-2</v>
      </c>
      <c r="D7381" s="284">
        <v>-0.155224595550677</v>
      </c>
      <c r="E7381" s="284">
        <v>-0.57805804735416699</v>
      </c>
    </row>
    <row r="7382" spans="1:5" x14ac:dyDescent="0.25">
      <c r="A7382" s="284">
        <v>36220.316870376497</v>
      </c>
      <c r="B7382" s="284">
        <v>-8.7802137113301995E-2</v>
      </c>
      <c r="C7382" s="284">
        <v>-3.9312390104322699E-2</v>
      </c>
      <c r="D7382" s="284">
        <v>-0.155223799215891</v>
      </c>
      <c r="E7382" s="284">
        <v>-0.578156693547763</v>
      </c>
    </row>
    <row r="7383" spans="1:5" x14ac:dyDescent="0.25">
      <c r="A7383" s="284">
        <v>36225.720250200699</v>
      </c>
      <c r="B7383" s="284">
        <v>0.102313509837915</v>
      </c>
      <c r="C7383" s="284">
        <v>-3.9268184985477302E-2</v>
      </c>
      <c r="D7383" s="284">
        <v>-0.15522217494576401</v>
      </c>
      <c r="E7383" s="284">
        <v>-0.57835610147535499</v>
      </c>
    </row>
    <row r="7384" spans="1:5" x14ac:dyDescent="0.25">
      <c r="A7384" s="284">
        <v>36234.096248535701</v>
      </c>
      <c r="B7384" s="284">
        <v>-0.150038093144678</v>
      </c>
      <c r="C7384" s="284">
        <v>-3.9199748763572899E-2</v>
      </c>
      <c r="D7384" s="284">
        <v>-0.15521963516582901</v>
      </c>
      <c r="E7384" s="284">
        <v>-0.57866514715359896</v>
      </c>
    </row>
    <row r="7385" spans="1:5" x14ac:dyDescent="0.25">
      <c r="A7385" s="284">
        <v>36234.465153101199</v>
      </c>
      <c r="B7385" s="284">
        <v>-0.66722169458731695</v>
      </c>
      <c r="C7385" s="284">
        <v>-3.9196737821400901E-2</v>
      </c>
      <c r="D7385" s="284">
        <v>-0.15521952330615801</v>
      </c>
      <c r="E7385" s="284">
        <v>-0.57867875671747904</v>
      </c>
    </row>
    <row r="7386" spans="1:5" x14ac:dyDescent="0.25">
      <c r="A7386" s="284">
        <v>36253.615230251802</v>
      </c>
      <c r="B7386" s="284">
        <v>-0.30828775609991199</v>
      </c>
      <c r="C7386" s="284">
        <v>-3.90406648547117E-2</v>
      </c>
      <c r="D7386" s="284">
        <v>-0.15521359223835701</v>
      </c>
      <c r="E7386" s="284">
        <v>-0.57938502387959501</v>
      </c>
    </row>
    <row r="7387" spans="1:5" x14ac:dyDescent="0.25">
      <c r="A7387" s="284">
        <v>36254.283100781402</v>
      </c>
      <c r="B7387" s="284">
        <v>-0.19343355247956101</v>
      </c>
      <c r="C7387" s="284">
        <v>-3.9035233011710503E-2</v>
      </c>
      <c r="D7387" s="284">
        <v>-0.15521338335871601</v>
      </c>
      <c r="E7387" s="284">
        <v>-0.579409650748135</v>
      </c>
    </row>
    <row r="7388" spans="1:5" x14ac:dyDescent="0.25">
      <c r="A7388" s="284">
        <v>36255.014434629396</v>
      </c>
      <c r="B7388" s="284">
        <v>-0.33849743837596202</v>
      </c>
      <c r="C7388" s="284">
        <v>-3.9029285016599899E-2</v>
      </c>
      <c r="D7388" s="284">
        <v>-0.15521315463062499</v>
      </c>
      <c r="E7388" s="284">
        <v>-0.579436612342767</v>
      </c>
    </row>
    <row r="7389" spans="1:5" x14ac:dyDescent="0.25">
      <c r="A7389" s="284">
        <v>36259.126227635097</v>
      </c>
      <c r="B7389" s="284">
        <v>-0.64414093064417699</v>
      </c>
      <c r="C7389" s="284">
        <v>-3.8995849807337897E-2</v>
      </c>
      <c r="D7389" s="284">
        <v>-0.15521185067684201</v>
      </c>
      <c r="E7389" s="284">
        <v>-0.57958819905863601</v>
      </c>
    </row>
    <row r="7390" spans="1:5" x14ac:dyDescent="0.25">
      <c r="A7390" s="284">
        <v>36261.179001225901</v>
      </c>
      <c r="B7390" s="284">
        <v>-0.67555640786722804</v>
      </c>
      <c r="C7390" s="284">
        <v>-3.8979178306547797E-2</v>
      </c>
      <c r="D7390" s="284">
        <v>-0.15521119535443301</v>
      </c>
      <c r="E7390" s="284">
        <v>-0.57966386896992494</v>
      </c>
    </row>
    <row r="7391" spans="1:5" x14ac:dyDescent="0.25">
      <c r="A7391" s="284">
        <v>36268.770551007299</v>
      </c>
      <c r="B7391" s="284">
        <v>-0.64543536005886604</v>
      </c>
      <c r="C7391" s="284">
        <v>-3.8917552382611402E-2</v>
      </c>
      <c r="D7391" s="284">
        <v>-0.15520877184669299</v>
      </c>
      <c r="E7391" s="284">
        <v>-0.57994366712029499</v>
      </c>
    </row>
    <row r="7392" spans="1:5" x14ac:dyDescent="0.25">
      <c r="A7392" s="284">
        <v>36269.493024246804</v>
      </c>
      <c r="B7392" s="284">
        <v>-0.71447737250431897</v>
      </c>
      <c r="C7392" s="284">
        <v>-3.8911687561568702E-2</v>
      </c>
      <c r="D7392" s="284">
        <v>-0.155208541206107</v>
      </c>
      <c r="E7392" s="284">
        <v>-0.57997029135259903</v>
      </c>
    </row>
    <row r="7393" spans="1:5" x14ac:dyDescent="0.25">
      <c r="A7393" s="284">
        <v>36275.341096027099</v>
      </c>
      <c r="B7393" s="284">
        <v>-0.98512421925516203</v>
      </c>
      <c r="C7393" s="284">
        <v>-3.8864257900574697E-2</v>
      </c>
      <c r="D7393" s="284">
        <v>-0.155206645185757</v>
      </c>
      <c r="E7393" s="284">
        <v>-0.58018577814590599</v>
      </c>
    </row>
    <row r="7394" spans="1:5" x14ac:dyDescent="0.25">
      <c r="A7394" s="284">
        <v>36276.153373106099</v>
      </c>
      <c r="B7394" s="284">
        <v>-0.57617741753288598</v>
      </c>
      <c r="C7394" s="284">
        <v>-3.8857675485375803E-2</v>
      </c>
      <c r="D7394" s="284">
        <v>-0.15520637890254099</v>
      </c>
      <c r="E7394" s="284">
        <v>-0.58021570518741095</v>
      </c>
    </row>
    <row r="7395" spans="1:5" x14ac:dyDescent="0.25">
      <c r="A7395" s="284">
        <v>36284.055705254403</v>
      </c>
      <c r="B7395" s="284">
        <v>-0.48677972098887201</v>
      </c>
      <c r="C7395" s="284">
        <v>-3.8793681531589901E-2</v>
      </c>
      <c r="D7395" s="284">
        <v>-0.15520378833526899</v>
      </c>
      <c r="E7395" s="284">
        <v>-0.58050681083821198</v>
      </c>
    </row>
    <row r="7396" spans="1:5" x14ac:dyDescent="0.25">
      <c r="A7396" s="284">
        <v>36285.907021840801</v>
      </c>
      <c r="B7396" s="284">
        <v>-0.44349552949626297</v>
      </c>
      <c r="C7396" s="284">
        <v>-3.8778705152351503E-2</v>
      </c>
      <c r="D7396" s="284">
        <v>-0.155203181430868</v>
      </c>
      <c r="E7396" s="284">
        <v>-0.58057499812258195</v>
      </c>
    </row>
    <row r="7397" spans="1:5" x14ac:dyDescent="0.25">
      <c r="A7397" s="284">
        <v>36290.626222352497</v>
      </c>
      <c r="B7397" s="284">
        <v>-0.75786713947286799</v>
      </c>
      <c r="C7397" s="284">
        <v>-3.8740550034176001E-2</v>
      </c>
      <c r="D7397" s="284">
        <v>-0.15520163436777801</v>
      </c>
      <c r="E7397" s="284">
        <v>-0.58074879480766906</v>
      </c>
    </row>
    <row r="7398" spans="1:5" x14ac:dyDescent="0.25">
      <c r="A7398" s="284">
        <v>36293.678510718797</v>
      </c>
      <c r="B7398" s="284">
        <v>7.6445534386149205E-2</v>
      </c>
      <c r="C7398" s="284">
        <v>-3.8715888793851599E-2</v>
      </c>
      <c r="D7398" s="284">
        <v>-0.15520063375704701</v>
      </c>
      <c r="E7398" s="284">
        <v>-0.58086118767102402</v>
      </c>
    </row>
    <row r="7399" spans="1:5" x14ac:dyDescent="0.25">
      <c r="A7399" s="284">
        <v>36296.289376218097</v>
      </c>
      <c r="B7399" s="284">
        <v>-0.15177697494806999</v>
      </c>
      <c r="C7399" s="284">
        <v>-3.8694805693579401E-2</v>
      </c>
      <c r="D7399" s="284">
        <v>-0.15519976501871999</v>
      </c>
      <c r="E7399" s="284">
        <v>-0.58095731619537005</v>
      </c>
    </row>
    <row r="7400" spans="1:5" x14ac:dyDescent="0.25">
      <c r="A7400" s="284">
        <v>36297.015048312802</v>
      </c>
      <c r="B7400" s="284">
        <v>0.33989613986753497</v>
      </c>
      <c r="C7400" s="284">
        <v>-3.8688947581977703E-2</v>
      </c>
      <c r="D7400" s="284">
        <v>-0.15519952100256201</v>
      </c>
      <c r="E7400" s="284">
        <v>-0.58098403361908202</v>
      </c>
    </row>
    <row r="7401" spans="1:5" x14ac:dyDescent="0.25">
      <c r="A7401" s="284">
        <v>36297.7147838198</v>
      </c>
      <c r="B7401" s="284">
        <v>-0.51020269294233001</v>
      </c>
      <c r="C7401" s="284">
        <v>-3.86833010259564E-2</v>
      </c>
      <c r="D7401" s="284">
        <v>-0.15519928570790001</v>
      </c>
      <c r="E7401" s="284">
        <v>-0.58100979496039296</v>
      </c>
    </row>
    <row r="7402" spans="1:5" x14ac:dyDescent="0.25">
      <c r="A7402" s="284">
        <v>36298.662669002901</v>
      </c>
      <c r="B7402" s="284">
        <v>-0.48127815129063201</v>
      </c>
      <c r="C7402" s="284">
        <v>-3.8675652011813999E-2</v>
      </c>
      <c r="D7402" s="284">
        <v>-0.15519896696985999</v>
      </c>
      <c r="E7402" s="284">
        <v>-0.58104469099633904</v>
      </c>
    </row>
    <row r="7403" spans="1:5" x14ac:dyDescent="0.25">
      <c r="A7403" s="284">
        <v>36298.848490403201</v>
      </c>
      <c r="B7403" s="284">
        <v>-1.0169856261482599</v>
      </c>
      <c r="C7403" s="284">
        <v>-3.8674152515309597E-2</v>
      </c>
      <c r="D7403" s="284">
        <v>-0.15519890448513099</v>
      </c>
      <c r="E7403" s="284">
        <v>-0.581051531801691</v>
      </c>
    </row>
    <row r="7404" spans="1:5" x14ac:dyDescent="0.25">
      <c r="A7404" s="284">
        <v>36301.379122338898</v>
      </c>
      <c r="B7404" s="284">
        <v>3.5264271787704998E-2</v>
      </c>
      <c r="C7404" s="284">
        <v>-3.8653734293204497E-2</v>
      </c>
      <c r="D7404" s="284">
        <v>-0.155198053529049</v>
      </c>
      <c r="E7404" s="284">
        <v>-0.58114468537255404</v>
      </c>
    </row>
    <row r="7405" spans="1:5" x14ac:dyDescent="0.25">
      <c r="A7405" s="284">
        <v>36303.2107023317</v>
      </c>
      <c r="B7405" s="284">
        <v>0.34827960882235498</v>
      </c>
      <c r="C7405" s="284">
        <v>-3.8638963857959799E-2</v>
      </c>
      <c r="D7405" s="284">
        <v>-0.155197437637771</v>
      </c>
      <c r="E7405" s="284">
        <v>-0.58121210435985704</v>
      </c>
    </row>
    <row r="7406" spans="1:5" x14ac:dyDescent="0.25">
      <c r="A7406" s="284">
        <v>36306.585509098797</v>
      </c>
      <c r="B7406" s="284">
        <v>0.24006040847099899</v>
      </c>
      <c r="C7406" s="284">
        <v>-3.8611763973677098E-2</v>
      </c>
      <c r="D7406" s="284">
        <v>-0.155196302817529</v>
      </c>
      <c r="E7406" s="284">
        <v>-0.58133632019338399</v>
      </c>
    </row>
    <row r="7407" spans="1:5" x14ac:dyDescent="0.25">
      <c r="A7407" s="284">
        <v>36317.290054874502</v>
      </c>
      <c r="B7407" s="284">
        <v>-0.206571224768171</v>
      </c>
      <c r="C7407" s="284">
        <v>-3.85255913957359E-2</v>
      </c>
      <c r="D7407" s="284">
        <v>-0.15519260741201801</v>
      </c>
      <c r="E7407" s="284">
        <v>-0.58173020556997901</v>
      </c>
    </row>
    <row r="7408" spans="1:5" x14ac:dyDescent="0.25">
      <c r="A7408" s="284">
        <v>36318.458498246902</v>
      </c>
      <c r="B7408" s="284">
        <v>0.281897011029897</v>
      </c>
      <c r="C7408" s="284">
        <v>-3.8516194137178002E-2</v>
      </c>
      <c r="D7408" s="284">
        <v>-0.15519220404393799</v>
      </c>
      <c r="E7408" s="284">
        <v>-0.58177318814758705</v>
      </c>
    </row>
    <row r="7409" spans="1:5" x14ac:dyDescent="0.25">
      <c r="A7409" s="284">
        <v>36318.787841396799</v>
      </c>
      <c r="B7409" s="284">
        <v>-7.5805529091632601E-2</v>
      </c>
      <c r="C7409" s="284">
        <v>-3.8513546199437199E-2</v>
      </c>
      <c r="D7409" s="284">
        <v>-0.15519209034864201</v>
      </c>
      <c r="E7409" s="284">
        <v>-0.58178530342663004</v>
      </c>
    </row>
    <row r="7410" spans="1:5" x14ac:dyDescent="0.25">
      <c r="A7410" s="284">
        <v>36323.137951682103</v>
      </c>
      <c r="B7410" s="284">
        <v>-1.16915605842454</v>
      </c>
      <c r="C7410" s="284">
        <v>-3.8478586225035298E-2</v>
      </c>
      <c r="D7410" s="284">
        <v>-0.15519058861079599</v>
      </c>
      <c r="E7410" s="284">
        <v>-0.58194531144274497</v>
      </c>
    </row>
    <row r="7411" spans="1:5" x14ac:dyDescent="0.25">
      <c r="A7411" s="284">
        <v>36327.091088676098</v>
      </c>
      <c r="B7411" s="284">
        <v>-0.72383817321258803</v>
      </c>
      <c r="C7411" s="284">
        <v>-3.8446842915257302E-2</v>
      </c>
      <c r="D7411" s="284">
        <v>-0.15518922391540901</v>
      </c>
      <c r="E7411" s="284">
        <v>-0.58209070494837001</v>
      </c>
    </row>
    <row r="7412" spans="1:5" x14ac:dyDescent="0.25">
      <c r="A7412" s="284">
        <v>36332.8090774101</v>
      </c>
      <c r="B7412" s="284">
        <v>-0.408677546955105</v>
      </c>
      <c r="C7412" s="284">
        <v>-3.8400968312867802E-2</v>
      </c>
      <c r="D7412" s="284">
        <v>-0.15518724996083599</v>
      </c>
      <c r="E7412" s="284">
        <v>-0.58230095943496796</v>
      </c>
    </row>
    <row r="7413" spans="1:5" x14ac:dyDescent="0.25">
      <c r="A7413" s="284">
        <v>36334.941361924102</v>
      </c>
      <c r="B7413" s="284">
        <v>-0.51885437760134101</v>
      </c>
      <c r="C7413" s="284">
        <v>-3.83838695768038E-2</v>
      </c>
      <c r="D7413" s="284">
        <v>-0.15518651385711801</v>
      </c>
      <c r="E7413" s="284">
        <v>-0.58237935040389599</v>
      </c>
    </row>
    <row r="7414" spans="1:5" x14ac:dyDescent="0.25">
      <c r="A7414" s="284">
        <v>36341.759546980298</v>
      </c>
      <c r="B7414" s="284">
        <v>-0.74469987934719895</v>
      </c>
      <c r="C7414" s="284">
        <v>-3.8329255252270301E-2</v>
      </c>
      <c r="D7414" s="284">
        <v>-0.15518408925631599</v>
      </c>
      <c r="E7414" s="284">
        <v>-0.58262997893615498</v>
      </c>
    </row>
    <row r="7415" spans="1:5" x14ac:dyDescent="0.25">
      <c r="A7415" s="284">
        <v>36348.604880004103</v>
      </c>
      <c r="B7415" s="284">
        <v>6.9438036542757195E-2</v>
      </c>
      <c r="C7415" s="284">
        <v>-3.8274486550337501E-2</v>
      </c>
      <c r="D7415" s="284">
        <v>-0.15518165500148001</v>
      </c>
      <c r="E7415" s="284">
        <v>-0.58288153032251599</v>
      </c>
    </row>
    <row r="7416" spans="1:5" x14ac:dyDescent="0.25">
      <c r="A7416" s="284">
        <v>36352.815239333402</v>
      </c>
      <c r="B7416" s="284">
        <v>-0.715580352095324</v>
      </c>
      <c r="C7416" s="284">
        <v>-3.8240838283672897E-2</v>
      </c>
      <c r="D7416" s="284">
        <v>-0.15518015332881399</v>
      </c>
      <c r="E7416" s="284">
        <v>-0.583036208546859</v>
      </c>
    </row>
    <row r="7417" spans="1:5" x14ac:dyDescent="0.25">
      <c r="A7417" s="284">
        <v>36361.511838825703</v>
      </c>
      <c r="B7417" s="284">
        <v>-0.81641963612263402</v>
      </c>
      <c r="C7417" s="284">
        <v>-3.8171417772653697E-2</v>
      </c>
      <c r="D7417" s="284">
        <v>-0.15517699408885499</v>
      </c>
      <c r="E7417" s="284">
        <v>-0.58335564884558799</v>
      </c>
    </row>
    <row r="7418" spans="1:5" x14ac:dyDescent="0.25">
      <c r="A7418" s="284">
        <v>36362.670002118</v>
      </c>
      <c r="B7418" s="284">
        <v>9.68673391123165E-2</v>
      </c>
      <c r="C7418" s="284">
        <v>-3.8162181360656702E-2</v>
      </c>
      <c r="D7418" s="284">
        <v>-0.15517657335937801</v>
      </c>
      <c r="E7418" s="284">
        <v>-0.583398179448678</v>
      </c>
    </row>
    <row r="7419" spans="1:5" x14ac:dyDescent="0.25">
      <c r="A7419" s="284">
        <v>36363.179649794103</v>
      </c>
      <c r="B7419" s="284">
        <v>-0.32065257819378101</v>
      </c>
      <c r="C7419" s="284">
        <v>-3.8158117589017299E-2</v>
      </c>
      <c r="D7419" s="284">
        <v>-0.15517638821812799</v>
      </c>
      <c r="E7419" s="284">
        <v>-0.58341689404710595</v>
      </c>
    </row>
    <row r="7420" spans="1:5" x14ac:dyDescent="0.25">
      <c r="A7420" s="284">
        <v>36363.819083741902</v>
      </c>
      <c r="B7420" s="284">
        <v>-0.64944073607219299</v>
      </c>
      <c r="C7420" s="284">
        <v>-3.8153022253617698E-2</v>
      </c>
      <c r="D7420" s="284">
        <v>-0.155176155929027</v>
      </c>
      <c r="E7420" s="284">
        <v>-0.58344037448293196</v>
      </c>
    </row>
    <row r="7421" spans="1:5" x14ac:dyDescent="0.25">
      <c r="A7421" s="284">
        <v>36370.789651531901</v>
      </c>
      <c r="B7421" s="284">
        <v>-0.116287684629213</v>
      </c>
      <c r="C7421" s="284">
        <v>-3.8097484629425402E-2</v>
      </c>
      <c r="D7421" s="284">
        <v>-0.155173609061623</v>
      </c>
      <c r="E7421" s="284">
        <v>-0.58369627541902702</v>
      </c>
    </row>
    <row r="7422" spans="1:5" x14ac:dyDescent="0.25">
      <c r="A7422" s="284">
        <v>36372.623167469901</v>
      </c>
      <c r="B7422" s="284">
        <v>0.258338886260501</v>
      </c>
      <c r="C7422" s="284">
        <v>-3.8082888824551998E-2</v>
      </c>
      <c r="D7422" s="284">
        <v>-0.15517293030303</v>
      </c>
      <c r="E7422" s="284">
        <v>-0.58376358678576501</v>
      </c>
    </row>
    <row r="7423" spans="1:5" x14ac:dyDescent="0.25">
      <c r="A7423" s="284">
        <v>36373.482015380097</v>
      </c>
      <c r="B7423" s="284">
        <v>-0.23987893571600899</v>
      </c>
      <c r="C7423" s="284">
        <v>-3.8076053768194701E-2</v>
      </c>
      <c r="D7423" s="284">
        <v>-0.155172612361752</v>
      </c>
      <c r="E7423" s="284">
        <v>-0.58379511649622795</v>
      </c>
    </row>
    <row r="7424" spans="1:5" x14ac:dyDescent="0.25">
      <c r="A7424" s="284">
        <v>36374.100441017697</v>
      </c>
      <c r="B7424" s="284">
        <v>-0.50269507229022703</v>
      </c>
      <c r="C7424" s="284">
        <v>-3.8071133347177002E-2</v>
      </c>
      <c r="D7424" s="284">
        <v>-0.155172383423619</v>
      </c>
      <c r="E7424" s="284">
        <v>-0.583817819912124</v>
      </c>
    </row>
    <row r="7425" spans="1:5" x14ac:dyDescent="0.25">
      <c r="A7425" s="284">
        <v>36378.341150776097</v>
      </c>
      <c r="B7425" s="284">
        <v>0.100569514570559</v>
      </c>
      <c r="C7425" s="284">
        <v>-3.80374038267461E-2</v>
      </c>
      <c r="D7425" s="284">
        <v>-0.15517081353369799</v>
      </c>
      <c r="E7425" s="284">
        <v>-0.58397344948824803</v>
      </c>
    </row>
    <row r="7426" spans="1:5" x14ac:dyDescent="0.25">
      <c r="A7426" s="284">
        <v>36379.448904574398</v>
      </c>
      <c r="B7426" s="284">
        <v>-0.12564541655963901</v>
      </c>
      <c r="C7426" s="284">
        <v>-3.8028597736139098E-2</v>
      </c>
      <c r="D7426" s="284">
        <v>-0.15517040344868299</v>
      </c>
      <c r="E7426" s="284">
        <v>-0.584014102423281</v>
      </c>
    </row>
    <row r="7427" spans="1:5" x14ac:dyDescent="0.25">
      <c r="A7427" s="284">
        <v>36387.805148621897</v>
      </c>
      <c r="B7427" s="284">
        <v>-4.5365895019466897E-2</v>
      </c>
      <c r="C7427" s="284">
        <v>-3.7962229087073703E-2</v>
      </c>
      <c r="D7427" s="284">
        <v>-0.155167215923813</v>
      </c>
      <c r="E7427" s="284">
        <v>-0.58432067717702296</v>
      </c>
    </row>
    <row r="7428" spans="1:5" x14ac:dyDescent="0.25">
      <c r="A7428" s="284">
        <v>36389.219618752402</v>
      </c>
      <c r="B7428" s="284">
        <v>-0.622613365396119</v>
      </c>
      <c r="C7428" s="284">
        <v>-3.7951006219589502E-2</v>
      </c>
      <c r="D7428" s="284">
        <v>-0.15516667636815901</v>
      </c>
      <c r="E7428" s="284">
        <v>-0.58437256018945705</v>
      </c>
    </row>
    <row r="7429" spans="1:5" x14ac:dyDescent="0.25">
      <c r="A7429" s="284">
        <v>36390.086647420299</v>
      </c>
      <c r="B7429" s="284">
        <v>0.20311309866034599</v>
      </c>
      <c r="C7429" s="284">
        <v>-3.79441269312717E-2</v>
      </c>
      <c r="D7429" s="284">
        <v>-0.15516634563638301</v>
      </c>
      <c r="E7429" s="284">
        <v>-0.58440436069721302</v>
      </c>
    </row>
    <row r="7430" spans="1:5" x14ac:dyDescent="0.25">
      <c r="A7430" s="284">
        <v>36393.063169169902</v>
      </c>
      <c r="B7430" s="284">
        <v>-0.538724449469419</v>
      </c>
      <c r="C7430" s="284">
        <v>-3.7920524748084501E-2</v>
      </c>
      <c r="D7430" s="284">
        <v>-0.15516521022948801</v>
      </c>
      <c r="E7430" s="284">
        <v>-0.58451352449192495</v>
      </c>
    </row>
    <row r="7431" spans="1:5" x14ac:dyDescent="0.25">
      <c r="A7431" s="284">
        <v>36398.6359580977</v>
      </c>
      <c r="B7431" s="284">
        <v>-0.151626331962917</v>
      </c>
      <c r="C7431" s="284">
        <v>-3.78763642573475E-2</v>
      </c>
      <c r="D7431" s="284">
        <v>-0.15516308446542501</v>
      </c>
      <c r="E7431" s="284">
        <v>-0.58471786452913899</v>
      </c>
    </row>
    <row r="7432" spans="1:5" x14ac:dyDescent="0.25">
      <c r="A7432" s="284">
        <v>36406.283253067602</v>
      </c>
      <c r="B7432" s="284">
        <v>-0.76814237741583702</v>
      </c>
      <c r="C7432" s="284">
        <v>-3.78158454478211E-2</v>
      </c>
      <c r="D7432" s="284">
        <v>-0.15516016737219901</v>
      </c>
      <c r="E7432" s="284">
        <v>-0.58499818791095204</v>
      </c>
    </row>
    <row r="7433" spans="1:5" x14ac:dyDescent="0.25">
      <c r="A7433" s="284">
        <v>36406.469342087599</v>
      </c>
      <c r="B7433" s="284">
        <v>-0.139239810836989</v>
      </c>
      <c r="C7433" s="284">
        <v>-3.7814373749176601E-2</v>
      </c>
      <c r="D7433" s="284">
        <v>-0.15516009638775</v>
      </c>
      <c r="E7433" s="284">
        <v>-0.585005007597591</v>
      </c>
    </row>
    <row r="7434" spans="1:5" x14ac:dyDescent="0.25">
      <c r="A7434" s="284">
        <v>36409.724645454102</v>
      </c>
      <c r="B7434" s="284">
        <v>-0.105828786514228</v>
      </c>
      <c r="C7434" s="284">
        <v>-3.7788646438724698E-2</v>
      </c>
      <c r="D7434" s="284">
        <v>-0.155158854638421</v>
      </c>
      <c r="E7434" s="284">
        <v>-0.58512430418675498</v>
      </c>
    </row>
    <row r="7435" spans="1:5" x14ac:dyDescent="0.25">
      <c r="A7435" s="284">
        <v>36412.316188056997</v>
      </c>
      <c r="B7435" s="284">
        <v>6.6207546689156502E-2</v>
      </c>
      <c r="C7435" s="284">
        <v>-3.7768164961704501E-2</v>
      </c>
      <c r="D7435" s="284">
        <v>-0.15515786608346099</v>
      </c>
      <c r="E7435" s="284">
        <v>-0.58521925332226798</v>
      </c>
    </row>
    <row r="7436" spans="1:5" x14ac:dyDescent="0.25">
      <c r="A7436" s="284">
        <v>36422.461306471501</v>
      </c>
      <c r="B7436" s="284">
        <v>-0.76963826948612801</v>
      </c>
      <c r="C7436" s="284">
        <v>-3.7688110384461397E-2</v>
      </c>
      <c r="D7436" s="284">
        <v>-0.155153970934403</v>
      </c>
      <c r="E7436" s="284">
        <v>-0.58559088276972304</v>
      </c>
    </row>
    <row r="7437" spans="1:5" x14ac:dyDescent="0.25">
      <c r="A7437" s="284">
        <v>36425.669227747501</v>
      </c>
      <c r="B7437" s="284">
        <v>0.37108796303611002</v>
      </c>
      <c r="C7437" s="284">
        <v>-3.7662829206722703E-2</v>
      </c>
      <c r="D7437" s="284">
        <v>-0.15515271228095201</v>
      </c>
      <c r="E7437" s="284">
        <v>-0.58570833633729702</v>
      </c>
    </row>
    <row r="7438" spans="1:5" x14ac:dyDescent="0.25">
      <c r="A7438" s="284">
        <v>36426.991154803902</v>
      </c>
      <c r="B7438" s="284">
        <v>0.13942355399074699</v>
      </c>
      <c r="C7438" s="284">
        <v>-3.76524160116634E-2</v>
      </c>
      <c r="D7438" s="284">
        <v>-0.15515219203778699</v>
      </c>
      <c r="E7438" s="284">
        <v>-0.58575673685448104</v>
      </c>
    </row>
    <row r="7439" spans="1:5" x14ac:dyDescent="0.25">
      <c r="A7439" s="284">
        <v>36436.212222956601</v>
      </c>
      <c r="B7439" s="284">
        <v>-0.63041358958889604</v>
      </c>
      <c r="C7439" s="284">
        <v>-3.7579861876091497E-2</v>
      </c>
      <c r="D7439" s="284">
        <v>-0.15514853545889701</v>
      </c>
      <c r="E7439" s="284">
        <v>-0.58609429094827403</v>
      </c>
    </row>
    <row r="7440" spans="1:5" x14ac:dyDescent="0.25">
      <c r="A7440" s="284">
        <v>36437.590938369904</v>
      </c>
      <c r="B7440" s="284">
        <v>-0.31455823500744501</v>
      </c>
      <c r="C7440" s="284">
        <v>-3.7569030486574E-2</v>
      </c>
      <c r="D7440" s="284">
        <v>-0.15514798873463601</v>
      </c>
      <c r="E7440" s="284">
        <v>-0.58614474543628503</v>
      </c>
    </row>
    <row r="7441" spans="1:5" x14ac:dyDescent="0.25">
      <c r="A7441" s="284">
        <v>36439.315631272802</v>
      </c>
      <c r="B7441" s="284">
        <v>-0.87446824149384195</v>
      </c>
      <c r="C7441" s="284">
        <v>-3.7555481047400897E-2</v>
      </c>
      <c r="D7441" s="284">
        <v>-0.15514730145148001</v>
      </c>
      <c r="E7441" s="284">
        <v>-0.58620785614104198</v>
      </c>
    </row>
    <row r="7442" spans="1:5" x14ac:dyDescent="0.25">
      <c r="A7442" s="284">
        <v>36441.839517590401</v>
      </c>
      <c r="B7442" s="284">
        <v>-0.82731918702303497</v>
      </c>
      <c r="C7442" s="284">
        <v>-3.7535653028116497E-2</v>
      </c>
      <c r="D7442" s="284">
        <v>-0.15514628720999199</v>
      </c>
      <c r="E7442" s="284">
        <v>-0.58630020136261496</v>
      </c>
    </row>
    <row r="7443" spans="1:5" x14ac:dyDescent="0.25">
      <c r="A7443" s="284">
        <v>36442.793487557297</v>
      </c>
      <c r="B7443" s="284">
        <v>-0.77451862526687298</v>
      </c>
      <c r="C7443" s="284">
        <v>-3.7528158500819801E-2</v>
      </c>
      <c r="D7443" s="284">
        <v>-0.155145903850443</v>
      </c>
      <c r="E7443" s="284">
        <v>-0.58633510261771904</v>
      </c>
    </row>
    <row r="7444" spans="1:5" x14ac:dyDescent="0.25">
      <c r="A7444" s="284">
        <v>36442.994514109603</v>
      </c>
      <c r="B7444" s="284">
        <v>-0.83908591229683305</v>
      </c>
      <c r="C7444" s="284">
        <v>-3.7526579206883702E-2</v>
      </c>
      <c r="D7444" s="284">
        <v>-0.15514582306650701</v>
      </c>
      <c r="E7444" s="284">
        <v>-0.58634245701382803</v>
      </c>
    </row>
    <row r="7445" spans="1:5" x14ac:dyDescent="0.25">
      <c r="A7445" s="284">
        <v>36444.978283690303</v>
      </c>
      <c r="B7445" s="284">
        <v>-1.3794594132714899</v>
      </c>
      <c r="C7445" s="284">
        <v>-3.75109944235167E-2</v>
      </c>
      <c r="D7445" s="284">
        <v>-0.155145025874733</v>
      </c>
      <c r="E7445" s="284">
        <v>-0.58641502760316999</v>
      </c>
    </row>
    <row r="7446" spans="1:5" x14ac:dyDescent="0.25">
      <c r="A7446" s="284">
        <v>36445.157220974601</v>
      </c>
      <c r="B7446" s="284">
        <v>-0.332350071843179</v>
      </c>
      <c r="C7446" s="284">
        <v>-3.7509588666094197E-2</v>
      </c>
      <c r="D7446" s="284">
        <v>-0.15514495396752501</v>
      </c>
      <c r="E7446" s="284">
        <v>-0.58642157305672205</v>
      </c>
    </row>
    <row r="7447" spans="1:5" x14ac:dyDescent="0.25">
      <c r="A7447" s="284">
        <v>36445.7478096907</v>
      </c>
      <c r="B7447" s="284">
        <v>2.7426613708869702E-2</v>
      </c>
      <c r="C7447" s="284">
        <v>-3.7504953795639999E-2</v>
      </c>
      <c r="D7447" s="284">
        <v>-0.155144716635291</v>
      </c>
      <c r="E7447" s="284">
        <v>-0.58644317655329903</v>
      </c>
    </row>
    <row r="7448" spans="1:5" x14ac:dyDescent="0.25">
      <c r="A7448" s="284">
        <v>36446.9896750029</v>
      </c>
      <c r="B7448" s="284">
        <v>0.107282849700319</v>
      </c>
      <c r="C7448" s="284">
        <v>-3.7495209535912302E-2</v>
      </c>
      <c r="D7448" s="284">
        <v>-0.15514421758297101</v>
      </c>
      <c r="E7448" s="284">
        <v>-0.58648860094913202</v>
      </c>
    </row>
    <row r="7449" spans="1:5" x14ac:dyDescent="0.25">
      <c r="A7449" s="284">
        <v>36447.960409216503</v>
      </c>
      <c r="B7449" s="284">
        <v>2.6152546327762299E-2</v>
      </c>
      <c r="C7449" s="284">
        <v>-3.7487594354931701E-2</v>
      </c>
      <c r="D7449" s="284">
        <v>-0.155143827486592</v>
      </c>
      <c r="E7449" s="284">
        <v>-0.58652410453830905</v>
      </c>
    </row>
    <row r="7450" spans="1:5" x14ac:dyDescent="0.25">
      <c r="A7450" s="284">
        <v>36450.202920241602</v>
      </c>
      <c r="B7450" s="284">
        <v>-1.31558071149838</v>
      </c>
      <c r="C7450" s="284">
        <v>-3.7470011941076298E-2</v>
      </c>
      <c r="D7450" s="284">
        <v>-0.15514292631774601</v>
      </c>
      <c r="E7450" s="284">
        <v>-0.58660611772948901</v>
      </c>
    </row>
    <row r="7451" spans="1:5" x14ac:dyDescent="0.25">
      <c r="A7451" s="284">
        <v>36451.384118460002</v>
      </c>
      <c r="B7451" s="284">
        <v>-0.32081774223934301</v>
      </c>
      <c r="C7451" s="284">
        <v>-3.7460750753198199E-2</v>
      </c>
      <c r="D7451" s="284">
        <v>-0.15514244773597899</v>
      </c>
      <c r="E7451" s="284">
        <v>-0.58664931655180397</v>
      </c>
    </row>
    <row r="7452" spans="1:5" x14ac:dyDescent="0.25">
      <c r="A7452" s="284">
        <v>36452.513083854603</v>
      </c>
      <c r="B7452" s="284">
        <v>0.294207078552922</v>
      </c>
      <c r="C7452" s="284">
        <v>-3.74518990969189E-2</v>
      </c>
      <c r="D7452" s="284">
        <v>-0.155141990274067</v>
      </c>
      <c r="E7452" s="284">
        <v>-0.58669059515053801</v>
      </c>
    </row>
    <row r="7453" spans="1:5" x14ac:dyDescent="0.25">
      <c r="A7453" s="284">
        <v>36453.331523180699</v>
      </c>
      <c r="B7453" s="284">
        <v>-0.10097169493611401</v>
      </c>
      <c r="C7453" s="284">
        <v>-3.7445487002976799E-2</v>
      </c>
      <c r="D7453" s="284">
        <v>-0.15514165863873</v>
      </c>
      <c r="E7453" s="284">
        <v>-0.58672051991943797</v>
      </c>
    </row>
    <row r="7454" spans="1:5" x14ac:dyDescent="0.25">
      <c r="A7454" s="284">
        <v>36460.497688684402</v>
      </c>
      <c r="B7454" s="284">
        <v>5.47101183290266E-2</v>
      </c>
      <c r="C7454" s="284">
        <v>-3.7389376012259799E-2</v>
      </c>
      <c r="D7454" s="284">
        <v>-0.15513873820547799</v>
      </c>
      <c r="E7454" s="284">
        <v>-0.58698250369345795</v>
      </c>
    </row>
    <row r="7455" spans="1:5" x14ac:dyDescent="0.25">
      <c r="A7455" s="284">
        <v>36462.876668299403</v>
      </c>
      <c r="B7455" s="284">
        <v>-0.595041858023582</v>
      </c>
      <c r="C7455" s="284">
        <v>-3.7370763514678301E-2</v>
      </c>
      <c r="D7455" s="284">
        <v>-0.15513776353713901</v>
      </c>
      <c r="E7455" s="284">
        <v>-0.58706945141132505</v>
      </c>
    </row>
    <row r="7456" spans="1:5" x14ac:dyDescent="0.25">
      <c r="A7456" s="284">
        <v>36463.5550561567</v>
      </c>
      <c r="B7456" s="284">
        <v>-0.431137882017396</v>
      </c>
      <c r="C7456" s="284">
        <v>-3.73654575323542E-2</v>
      </c>
      <c r="D7456" s="284">
        <v>-0.155137484826084</v>
      </c>
      <c r="E7456" s="284">
        <v>-0.58709424158311796</v>
      </c>
    </row>
    <row r="7457" spans="1:5" x14ac:dyDescent="0.25">
      <c r="A7457" s="284">
        <v>36466.9505945048</v>
      </c>
      <c r="B7457" s="284">
        <v>-0.626824845968876</v>
      </c>
      <c r="C7457" s="284">
        <v>-3.7338913897670599E-2</v>
      </c>
      <c r="D7457" s="284">
        <v>-0.15513608748584501</v>
      </c>
      <c r="E7457" s="284">
        <v>-0.58721832396177598</v>
      </c>
    </row>
    <row r="7458" spans="1:5" x14ac:dyDescent="0.25">
      <c r="A7458" s="284">
        <v>36467.991778191601</v>
      </c>
      <c r="B7458" s="284">
        <v>-0.43271958499937502</v>
      </c>
      <c r="C7458" s="284">
        <v>-3.7330778018648501E-2</v>
      </c>
      <c r="D7458" s="284">
        <v>-0.155135658033241</v>
      </c>
      <c r="E7458" s="284">
        <v>-0.58725636540122494</v>
      </c>
    </row>
    <row r="7459" spans="1:5" x14ac:dyDescent="0.25">
      <c r="A7459" s="284">
        <v>36470.201317963001</v>
      </c>
      <c r="B7459" s="284">
        <v>-0.74470356809838201</v>
      </c>
      <c r="C7459" s="284">
        <v>-3.7313520190391997E-2</v>
      </c>
      <c r="D7459" s="284">
        <v>-0.15513474612940201</v>
      </c>
      <c r="E7459" s="284">
        <v>-0.58733708972221199</v>
      </c>
    </row>
    <row r="7460" spans="1:5" x14ac:dyDescent="0.25">
      <c r="A7460" s="284">
        <v>36471.846958244903</v>
      </c>
      <c r="B7460" s="284">
        <v>-3.64379481004318E-2</v>
      </c>
      <c r="C7460" s="284">
        <v>-3.7300668898137497E-2</v>
      </c>
      <c r="D7460" s="284">
        <v>-0.15513406239615399</v>
      </c>
      <c r="E7460" s="284">
        <v>-0.58739719442268401</v>
      </c>
    </row>
    <row r="7461" spans="1:5" x14ac:dyDescent="0.25">
      <c r="A7461" s="284">
        <v>36473.276421662602</v>
      </c>
      <c r="B7461" s="284">
        <v>-1.5885026958734201</v>
      </c>
      <c r="C7461" s="284">
        <v>-3.7289515945932897E-2</v>
      </c>
      <c r="D7461" s="284">
        <v>-0.15513346848041501</v>
      </c>
      <c r="E7461" s="284">
        <v>-0.58744939710917798</v>
      </c>
    </row>
    <row r="7462" spans="1:5" x14ac:dyDescent="0.25">
      <c r="A7462" s="284">
        <v>36484.190657031097</v>
      </c>
      <c r="B7462" s="284">
        <v>-0.85937767169870205</v>
      </c>
      <c r="C7462" s="284">
        <v>-3.7204425695048497E-2</v>
      </c>
      <c r="D7462" s="284">
        <v>-0.15512888706994399</v>
      </c>
      <c r="E7462" s="284">
        <v>-0.58784795444724403</v>
      </c>
    </row>
    <row r="7463" spans="1:5" x14ac:dyDescent="0.25">
      <c r="A7463" s="284">
        <v>36486.383647984803</v>
      </c>
      <c r="B7463" s="284">
        <v>-0.18982641640429301</v>
      </c>
      <c r="C7463" s="284">
        <v>-3.7187344457969798E-2</v>
      </c>
      <c r="D7463" s="284">
        <v>-0.15512795685165101</v>
      </c>
      <c r="E7463" s="284">
        <v>-0.58792799990563405</v>
      </c>
    </row>
    <row r="7464" spans="1:5" x14ac:dyDescent="0.25">
      <c r="A7464" s="284">
        <v>36490.251054123</v>
      </c>
      <c r="B7464" s="284">
        <v>-0.154547163389918</v>
      </c>
      <c r="C7464" s="284">
        <v>-3.7157250526233698E-2</v>
      </c>
      <c r="D7464" s="284">
        <v>-0.15512631638344401</v>
      </c>
      <c r="E7464" s="284">
        <v>-0.58806914307292502</v>
      </c>
    </row>
    <row r="7465" spans="1:5" x14ac:dyDescent="0.25">
      <c r="A7465" s="284">
        <v>36508.385269419203</v>
      </c>
      <c r="B7465" s="284">
        <v>-0.17727125524830101</v>
      </c>
      <c r="C7465" s="284">
        <v>-3.7016456324372699E-2</v>
      </c>
      <c r="D7465" s="284">
        <v>-0.15511862425011599</v>
      </c>
      <c r="E7465" s="284">
        <v>-0.58873055821948095</v>
      </c>
    </row>
    <row r="7466" spans="1:5" x14ac:dyDescent="0.25">
      <c r="A7466" s="284">
        <v>36508.755843941799</v>
      </c>
      <c r="B7466" s="284">
        <v>-0.62378904982928196</v>
      </c>
      <c r="C7466" s="284">
        <v>-3.7013583292981801E-2</v>
      </c>
      <c r="D7466" s="284">
        <v>-0.15511846304207599</v>
      </c>
      <c r="E7466" s="284">
        <v>-0.58874406933200996</v>
      </c>
    </row>
    <row r="7467" spans="1:5" x14ac:dyDescent="0.25">
      <c r="A7467" s="284">
        <v>36516.264975162398</v>
      </c>
      <c r="B7467" s="284">
        <v>-0.44745766457626701</v>
      </c>
      <c r="C7467" s="284">
        <v>-3.6955437247527902E-2</v>
      </c>
      <c r="D7467" s="284">
        <v>-0.15511519640539601</v>
      </c>
      <c r="E7467" s="284">
        <v>-0.58901774431748199</v>
      </c>
    </row>
    <row r="7468" spans="1:5" x14ac:dyDescent="0.25">
      <c r="A7468" s="284">
        <v>36518.676428595303</v>
      </c>
      <c r="B7468" s="284">
        <v>-0.60657067040708101</v>
      </c>
      <c r="C7468" s="284">
        <v>-3.6936782176638601E-2</v>
      </c>
      <c r="D7468" s="284">
        <v>-0.155114147370293</v>
      </c>
      <c r="E7468" s="284">
        <v>-0.589105605799637</v>
      </c>
    </row>
    <row r="7469" spans="1:5" x14ac:dyDescent="0.25">
      <c r="A7469" s="284">
        <v>36520.7915310682</v>
      </c>
      <c r="B7469" s="284">
        <v>-4.3316582122154799E-2</v>
      </c>
      <c r="C7469" s="284">
        <v>-3.6920423715149399E-2</v>
      </c>
      <c r="D7469" s="284">
        <v>-0.155113227254355</v>
      </c>
      <c r="E7469" s="284">
        <v>-0.58918265787650903</v>
      </c>
    </row>
    <row r="7470" spans="1:5" x14ac:dyDescent="0.25">
      <c r="A7470" s="284">
        <v>36536.563122319603</v>
      </c>
      <c r="B7470" s="284">
        <v>-0.478478714290753</v>
      </c>
      <c r="C7470" s="284">
        <v>-3.6798696917906097E-2</v>
      </c>
      <c r="D7470" s="284">
        <v>-0.15510628284460301</v>
      </c>
      <c r="E7470" s="284">
        <v>-0.58975691634777205</v>
      </c>
    </row>
    <row r="7471" spans="1:5" x14ac:dyDescent="0.25">
      <c r="A7471" s="284">
        <v>36536.758730637899</v>
      </c>
      <c r="B7471" s="284">
        <v>-0.380021273576581</v>
      </c>
      <c r="C7471" s="284">
        <v>-3.6797190150747498E-2</v>
      </c>
      <c r="D7471" s="284">
        <v>-0.15510619608894199</v>
      </c>
      <c r="E7471" s="284">
        <v>-0.58976403519123499</v>
      </c>
    </row>
    <row r="7472" spans="1:5" x14ac:dyDescent="0.25">
      <c r="A7472" s="284">
        <v>36538.7298210273</v>
      </c>
      <c r="B7472" s="284">
        <v>-1.0894852269056099</v>
      </c>
      <c r="C7472" s="284">
        <v>-3.67820068789338E-2</v>
      </c>
      <c r="D7472" s="284">
        <v>-0.15510532187637999</v>
      </c>
      <c r="E7472" s="284">
        <v>-0.58983576506493895</v>
      </c>
    </row>
    <row r="7473" spans="1:5" x14ac:dyDescent="0.25">
      <c r="A7473" s="284">
        <v>36543.273122062601</v>
      </c>
      <c r="B7473" s="284">
        <v>0.241337689835741</v>
      </c>
      <c r="C7473" s="284">
        <v>-3.67470264191865E-2</v>
      </c>
      <c r="D7473" s="284">
        <v>-0.15510330684406001</v>
      </c>
      <c r="E7473" s="284">
        <v>-0.59000105896986899</v>
      </c>
    </row>
    <row r="7474" spans="1:5" x14ac:dyDescent="0.25">
      <c r="A7474" s="284">
        <v>36547.610435445502</v>
      </c>
      <c r="B7474" s="284">
        <v>-0.44179498641064902</v>
      </c>
      <c r="C7474" s="284">
        <v>-3.6713665209575801E-2</v>
      </c>
      <c r="D7474" s="284">
        <v>-0.15510137496728801</v>
      </c>
      <c r="E7474" s="284">
        <v>-0.59015883046626505</v>
      </c>
    </row>
    <row r="7475" spans="1:5" x14ac:dyDescent="0.25">
      <c r="A7475" s="284">
        <v>36551.387697331404</v>
      </c>
      <c r="B7475" s="284">
        <v>-0.17613559179848701</v>
      </c>
      <c r="C7475" s="284">
        <v>-3.6684638149737499E-2</v>
      </c>
      <c r="D7475" s="284">
        <v>-0.15509967804333799</v>
      </c>
      <c r="E7475" s="284">
        <v>-0.59029619032480696</v>
      </c>
    </row>
    <row r="7476" spans="1:5" x14ac:dyDescent="0.25">
      <c r="A7476" s="284">
        <v>36553.499261239303</v>
      </c>
      <c r="B7476" s="284">
        <v>-0.11718688309150201</v>
      </c>
      <c r="C7476" s="284">
        <v>-3.66684180559479E-2</v>
      </c>
      <c r="D7476" s="284">
        <v>-0.15509871867008401</v>
      </c>
      <c r="E7476" s="284">
        <v>-0.59037296313395604</v>
      </c>
    </row>
    <row r="7477" spans="1:5" x14ac:dyDescent="0.25">
      <c r="A7477" s="284">
        <v>36554.024305841303</v>
      </c>
      <c r="B7477" s="284">
        <v>-0.151449174566953</v>
      </c>
      <c r="C7477" s="284">
        <v>-3.6664386414641599E-2</v>
      </c>
      <c r="D7477" s="284">
        <v>-0.15509848011999999</v>
      </c>
      <c r="E7477" s="284">
        <v>-0.59039205031136199</v>
      </c>
    </row>
    <row r="7478" spans="1:5" x14ac:dyDescent="0.25">
      <c r="A7478" s="284">
        <v>36555.4222638379</v>
      </c>
      <c r="B7478" s="284">
        <v>-1.4175282437955301</v>
      </c>
      <c r="C7478" s="284">
        <v>-3.6653659116506802E-2</v>
      </c>
      <c r="D7478" s="284">
        <v>-0.15509784496824899</v>
      </c>
      <c r="E7478" s="284">
        <v>-0.59044287089342995</v>
      </c>
    </row>
    <row r="7479" spans="1:5" x14ac:dyDescent="0.25">
      <c r="A7479" s="284">
        <v>36560.889302157899</v>
      </c>
      <c r="B7479" s="284">
        <v>-0.40430633858765702</v>
      </c>
      <c r="C7479" s="284">
        <v>-3.6611715591930202E-2</v>
      </c>
      <c r="D7479" s="284">
        <v>-0.15509536106031599</v>
      </c>
      <c r="E7479" s="284">
        <v>-0.59064157041256904</v>
      </c>
    </row>
    <row r="7480" spans="1:5" x14ac:dyDescent="0.25">
      <c r="A7480" s="284">
        <v>36564.202657638401</v>
      </c>
      <c r="B7480" s="284">
        <v>-0.54634537478137601</v>
      </c>
      <c r="C7480" s="284">
        <v>-3.65863186337511E-2</v>
      </c>
      <c r="D7480" s="284">
        <v>-0.15509385566205899</v>
      </c>
      <c r="E7480" s="284">
        <v>-0.59076196091409605</v>
      </c>
    </row>
    <row r="7481" spans="1:5" x14ac:dyDescent="0.25">
      <c r="A7481" s="284">
        <v>36565.306799918297</v>
      </c>
      <c r="B7481" s="284">
        <v>-6.1384088172877799E-2</v>
      </c>
      <c r="C7481" s="284">
        <v>-3.6577859651210201E-2</v>
      </c>
      <c r="D7481" s="284">
        <v>-0.15509335400328</v>
      </c>
      <c r="E7481" s="284">
        <v>-0.59080207049911704</v>
      </c>
    </row>
    <row r="7482" spans="1:5" x14ac:dyDescent="0.25">
      <c r="A7482" s="284">
        <v>36567.255128301498</v>
      </c>
      <c r="B7482" s="284">
        <v>7.8302951190978298E-2</v>
      </c>
      <c r="C7482" s="284">
        <v>-3.6562938185741002E-2</v>
      </c>
      <c r="D7482" s="284">
        <v>-0.15509246879486399</v>
      </c>
      <c r="E7482" s="284">
        <v>-0.59087284638041304</v>
      </c>
    </row>
    <row r="7483" spans="1:5" x14ac:dyDescent="0.25">
      <c r="A7483" s="284">
        <v>36573.650033028702</v>
      </c>
      <c r="B7483" s="284">
        <v>0.19640536332075101</v>
      </c>
      <c r="C7483" s="284">
        <v>-3.6514004662165998E-2</v>
      </c>
      <c r="D7483" s="284">
        <v>-0.15508953994976701</v>
      </c>
      <c r="E7483" s="284">
        <v>-0.59110508891310298</v>
      </c>
    </row>
    <row r="7484" spans="1:5" x14ac:dyDescent="0.25">
      <c r="A7484" s="284">
        <v>36573.982162721099</v>
      </c>
      <c r="B7484" s="284">
        <v>0.466812829899932</v>
      </c>
      <c r="C7484" s="284">
        <v>-3.6511465001170397E-2</v>
      </c>
      <c r="D7484" s="284">
        <v>-0.15508938639570399</v>
      </c>
      <c r="E7484" s="284">
        <v>-0.59111714923144998</v>
      </c>
    </row>
    <row r="7485" spans="1:5" x14ac:dyDescent="0.25">
      <c r="A7485" s="284">
        <v>36574.155250484502</v>
      </c>
      <c r="B7485" s="284">
        <v>-0.35002468660153602</v>
      </c>
      <c r="C7485" s="284">
        <v>-3.6510141880437899E-2</v>
      </c>
      <c r="D7485" s="284">
        <v>-0.155089306371755</v>
      </c>
      <c r="E7485" s="284">
        <v>-0.59112343440731696</v>
      </c>
    </row>
    <row r="7486" spans="1:5" x14ac:dyDescent="0.25">
      <c r="A7486" s="284">
        <v>36576.628466513801</v>
      </c>
      <c r="B7486" s="284">
        <v>0.20027490088456701</v>
      </c>
      <c r="C7486" s="284">
        <v>-3.6491236075998801E-2</v>
      </c>
      <c r="D7486" s="284">
        <v>-0.15508816292574801</v>
      </c>
      <c r="E7486" s="284">
        <v>-0.59121321162070695</v>
      </c>
    </row>
    <row r="7487" spans="1:5" x14ac:dyDescent="0.25">
      <c r="A7487" s="284">
        <v>36581.679732041302</v>
      </c>
      <c r="B7487" s="284">
        <v>-1.38565382409728</v>
      </c>
      <c r="C7487" s="284">
        <v>-3.6452654129551301E-2</v>
      </c>
      <c r="D7487" s="284">
        <v>-0.155085827565904</v>
      </c>
      <c r="E7487" s="284">
        <v>-0.591396564942682</v>
      </c>
    </row>
    <row r="7488" spans="1:5" x14ac:dyDescent="0.25">
      <c r="A7488" s="284">
        <v>36583.672054449897</v>
      </c>
      <c r="B7488" s="284">
        <v>-0.71585441271653205</v>
      </c>
      <c r="C7488" s="284">
        <v>-3.6437451850040901E-2</v>
      </c>
      <c r="D7488" s="284">
        <v>-0.15508490645223</v>
      </c>
      <c r="E7488" s="284">
        <v>-0.59146885899231805</v>
      </c>
    </row>
    <row r="7489" spans="1:5" x14ac:dyDescent="0.25">
      <c r="A7489" s="284">
        <v>36598.134748270997</v>
      </c>
      <c r="B7489" s="284">
        <v>-0.10345985932726</v>
      </c>
      <c r="C7489" s="284">
        <v>-3.6327252506458699E-2</v>
      </c>
      <c r="D7489" s="284">
        <v>-0.15507811755039899</v>
      </c>
      <c r="E7489" s="284">
        <v>-0.59199339485625502</v>
      </c>
    </row>
    <row r="7490" spans="1:5" x14ac:dyDescent="0.25">
      <c r="A7490" s="284">
        <v>36599.591980345598</v>
      </c>
      <c r="B7490" s="284">
        <v>-0.79684445369593304</v>
      </c>
      <c r="C7490" s="284">
        <v>-3.6316168255512898E-2</v>
      </c>
      <c r="D7490" s="284">
        <v>-0.155077432285188</v>
      </c>
      <c r="E7490" s="284">
        <v>-0.59204621867477303</v>
      </c>
    </row>
    <row r="7491" spans="1:5" x14ac:dyDescent="0.25">
      <c r="A7491" s="284">
        <v>36604.168824408</v>
      </c>
      <c r="B7491" s="284">
        <v>-1.41415294439008</v>
      </c>
      <c r="C7491" s="284">
        <v>-3.6281376912887103E-2</v>
      </c>
      <c r="D7491" s="284">
        <v>-0.155075280018526</v>
      </c>
      <c r="E7491" s="284">
        <v>-0.59221208868508202</v>
      </c>
    </row>
    <row r="7492" spans="1:5" x14ac:dyDescent="0.25">
      <c r="A7492" s="284">
        <v>36605.468252295497</v>
      </c>
      <c r="B7492" s="284">
        <v>0.168158937988827</v>
      </c>
      <c r="C7492" s="284">
        <v>-3.6271510326323399E-2</v>
      </c>
      <c r="D7492" s="284">
        <v>-0.155074668960932</v>
      </c>
      <c r="E7492" s="284">
        <v>-0.592259173096503</v>
      </c>
    </row>
    <row r="7493" spans="1:5" x14ac:dyDescent="0.25">
      <c r="A7493" s="284">
        <v>36611.112236268797</v>
      </c>
      <c r="B7493" s="284">
        <v>-0.87095350902272095</v>
      </c>
      <c r="C7493" s="284">
        <v>-3.6228661977498702E-2</v>
      </c>
      <c r="D7493" s="284">
        <v>-0.155071948664183</v>
      </c>
      <c r="E7493" s="284">
        <v>-0.592463629804586</v>
      </c>
    </row>
    <row r="7494" spans="1:5" x14ac:dyDescent="0.25">
      <c r="A7494" s="284">
        <v>36612.070976013201</v>
      </c>
      <c r="B7494" s="284">
        <v>-0.41563939384974302</v>
      </c>
      <c r="C7494" s="284">
        <v>-3.6221386602155403E-2</v>
      </c>
      <c r="D7494" s="284">
        <v>-0.15507148656921199</v>
      </c>
      <c r="E7494" s="284">
        <v>-0.59249835283647501</v>
      </c>
    </row>
    <row r="7495" spans="1:5" x14ac:dyDescent="0.25">
      <c r="A7495" s="284">
        <v>36613.7339165624</v>
      </c>
      <c r="B7495" s="284">
        <v>0.12220629448545001</v>
      </c>
      <c r="C7495" s="284">
        <v>-3.6208774378574698E-2</v>
      </c>
      <c r="D7495" s="284">
        <v>-0.15507068506237101</v>
      </c>
      <c r="E7495" s="284">
        <v>-0.59255857186759597</v>
      </c>
    </row>
    <row r="7496" spans="1:5" x14ac:dyDescent="0.25">
      <c r="A7496" s="284">
        <v>36616.9090683787</v>
      </c>
      <c r="B7496" s="284">
        <v>-0.14367339966168099</v>
      </c>
      <c r="C7496" s="284">
        <v>-3.6184706576557202E-2</v>
      </c>
      <c r="D7496" s="284">
        <v>-0.15506915469743601</v>
      </c>
      <c r="E7496" s="284">
        <v>-0.59267353491532604</v>
      </c>
    </row>
    <row r="7497" spans="1:5" x14ac:dyDescent="0.25">
      <c r="A7497" s="284">
        <v>36619.372272968001</v>
      </c>
      <c r="B7497" s="284">
        <v>0.34138250471771298</v>
      </c>
      <c r="C7497" s="284">
        <v>-3.6166046565856799E-2</v>
      </c>
      <c r="D7497" s="284">
        <v>-0.155067967478006</v>
      </c>
      <c r="E7497" s="284">
        <v>-0.59276269929839898</v>
      </c>
    </row>
    <row r="7498" spans="1:5" x14ac:dyDescent="0.25">
      <c r="A7498" s="284">
        <v>36628.507743087001</v>
      </c>
      <c r="B7498" s="284">
        <v>1.7765733073009</v>
      </c>
      <c r="C7498" s="284">
        <v>-3.60969356046522E-2</v>
      </c>
      <c r="D7498" s="284">
        <v>-0.155063564348979</v>
      </c>
      <c r="E7498" s="284">
        <v>-0.59309329064219596</v>
      </c>
    </row>
    <row r="7499" spans="1:5" x14ac:dyDescent="0.25">
      <c r="A7499" s="284">
        <v>36633.502784662</v>
      </c>
      <c r="B7499" s="284">
        <v>-0.81511775492287797</v>
      </c>
      <c r="C7499" s="284">
        <v>-3.6059190345552099E-2</v>
      </c>
      <c r="D7499" s="284">
        <v>-0.15506115683056301</v>
      </c>
      <c r="E7499" s="284">
        <v>-0.59327395314217901</v>
      </c>
    </row>
    <row r="7500" spans="1:5" x14ac:dyDescent="0.25">
      <c r="A7500" s="284">
        <v>36633.9351777091</v>
      </c>
      <c r="B7500" s="284">
        <v>-0.14958266361123601</v>
      </c>
      <c r="C7500" s="284">
        <v>-3.6055925508631702E-2</v>
      </c>
      <c r="D7500" s="284">
        <v>-0.155060948425046</v>
      </c>
      <c r="E7500" s="284">
        <v>-0.59328958674349497</v>
      </c>
    </row>
    <row r="7501" spans="1:5" x14ac:dyDescent="0.25">
      <c r="A7501" s="284">
        <v>36639.7885100321</v>
      </c>
      <c r="B7501" s="284">
        <v>-1.3291467249440501</v>
      </c>
      <c r="C7501" s="284">
        <v>-3.6011760771949002E-2</v>
      </c>
      <c r="D7501" s="284">
        <v>-0.15505811686818699</v>
      </c>
      <c r="E7501" s="284">
        <v>-0.59350119442368598</v>
      </c>
    </row>
    <row r="7502" spans="1:5" x14ac:dyDescent="0.25">
      <c r="A7502" s="284">
        <v>36645.391701134598</v>
      </c>
      <c r="B7502" s="284">
        <v>-0.235785830315483</v>
      </c>
      <c r="C7502" s="284">
        <v>-3.5969537348114998E-2</v>
      </c>
      <c r="D7502" s="284">
        <v>-0.15505536110878501</v>
      </c>
      <c r="E7502" s="284">
        <v>-0.59370369712091098</v>
      </c>
    </row>
    <row r="7503" spans="1:5" x14ac:dyDescent="0.25">
      <c r="A7503" s="284">
        <v>36649.931536390301</v>
      </c>
      <c r="B7503" s="284">
        <v>-0.14952916501378399</v>
      </c>
      <c r="C7503" s="284">
        <v>-3.5935360947906198E-2</v>
      </c>
      <c r="D7503" s="284">
        <v>-0.155053083267366</v>
      </c>
      <c r="E7503" s="284">
        <v>-0.59386766679108105</v>
      </c>
    </row>
    <row r="7504" spans="1:5" x14ac:dyDescent="0.25">
      <c r="A7504" s="284">
        <v>36659.441389473999</v>
      </c>
      <c r="B7504" s="284">
        <v>0.52372354309477798</v>
      </c>
      <c r="C7504" s="284">
        <v>-3.5863882307594297E-2</v>
      </c>
      <c r="D7504" s="284">
        <v>-0.15504831174240299</v>
      </c>
      <c r="E7504" s="284">
        <v>-0.59421106587042305</v>
      </c>
    </row>
    <row r="7505" spans="1:5" x14ac:dyDescent="0.25">
      <c r="A7505" s="284">
        <v>36662.242365612401</v>
      </c>
      <c r="B7505" s="284">
        <v>-0.448946851158116</v>
      </c>
      <c r="C7505" s="284">
        <v>-3.58428599314424E-2</v>
      </c>
      <c r="D7505" s="284">
        <v>-0.155046906365533</v>
      </c>
      <c r="E7505" s="284">
        <v>-0.59431215714554497</v>
      </c>
    </row>
    <row r="7506" spans="1:5" x14ac:dyDescent="0.25">
      <c r="A7506" s="284">
        <v>36663.976701201398</v>
      </c>
      <c r="B7506" s="284">
        <v>-0.14626345267201299</v>
      </c>
      <c r="C7506" s="284">
        <v>-3.5829845571772802E-2</v>
      </c>
      <c r="D7506" s="284">
        <v>-0.155046036170643</v>
      </c>
      <c r="E7506" s="284">
        <v>-0.59437473754503301</v>
      </c>
    </row>
    <row r="7507" spans="1:5" x14ac:dyDescent="0.25">
      <c r="A7507" s="284">
        <v>36675.353843997</v>
      </c>
      <c r="B7507" s="284">
        <v>-0.420014979535144</v>
      </c>
      <c r="C7507" s="284">
        <v>-3.5744636359217E-2</v>
      </c>
      <c r="D7507" s="284">
        <v>-0.15504032774167201</v>
      </c>
      <c r="E7507" s="284">
        <v>-0.59478507431063299</v>
      </c>
    </row>
    <row r="7508" spans="1:5" x14ac:dyDescent="0.25">
      <c r="A7508" s="284">
        <v>36684.825500148501</v>
      </c>
      <c r="B7508" s="284">
        <v>-0.76394807245428997</v>
      </c>
      <c r="C7508" s="284">
        <v>-3.5673811961645603E-2</v>
      </c>
      <c r="D7508" s="284">
        <v>-0.15503557538184401</v>
      </c>
      <c r="E7508" s="284">
        <v>-0.59512641437872904</v>
      </c>
    </row>
    <row r="7509" spans="1:5" x14ac:dyDescent="0.25">
      <c r="A7509" s="284">
        <v>36687.7709333932</v>
      </c>
      <c r="B7509" s="284">
        <v>-0.71403061783838995</v>
      </c>
      <c r="C7509" s="284">
        <v>-3.5651824984804098E-2</v>
      </c>
      <c r="D7509" s="284">
        <v>-0.15503409654894201</v>
      </c>
      <c r="E7509" s="284">
        <v>-0.59523251387752596</v>
      </c>
    </row>
    <row r="7510" spans="1:5" x14ac:dyDescent="0.25">
      <c r="A7510" s="284">
        <v>36692.586890939703</v>
      </c>
      <c r="B7510" s="284">
        <v>0.44782398383007599</v>
      </c>
      <c r="C7510" s="284">
        <v>-3.56159064429361E-2</v>
      </c>
      <c r="D7510" s="284">
        <v>-0.155031628551553</v>
      </c>
      <c r="E7510" s="284">
        <v>-0.595405839219737</v>
      </c>
    </row>
    <row r="7511" spans="1:5" x14ac:dyDescent="0.25">
      <c r="A7511" s="284">
        <v>36696.674442527001</v>
      </c>
      <c r="B7511" s="284">
        <v>-0.40957817826142701</v>
      </c>
      <c r="C7511" s="284">
        <v>-3.5585450490233497E-2</v>
      </c>
      <c r="D7511" s="284">
        <v>-0.15502952444104701</v>
      </c>
      <c r="E7511" s="284">
        <v>-0.59555294937817305</v>
      </c>
    </row>
    <row r="7512" spans="1:5" x14ac:dyDescent="0.25">
      <c r="A7512" s="284">
        <v>36700.933033499001</v>
      </c>
      <c r="B7512" s="284">
        <v>-0.29129928096830499</v>
      </c>
      <c r="C7512" s="284">
        <v>-3.5553749385429198E-2</v>
      </c>
      <c r="D7512" s="284">
        <v>-0.155027327315852</v>
      </c>
      <c r="E7512" s="284">
        <v>-0.59570621520961997</v>
      </c>
    </row>
    <row r="7513" spans="1:5" x14ac:dyDescent="0.25">
      <c r="A7513" s="284">
        <v>36701.1248013929</v>
      </c>
      <c r="B7513" s="284">
        <v>-0.36154554858687199</v>
      </c>
      <c r="C7513" s="284">
        <v>-3.5552322561050398E-2</v>
      </c>
      <c r="D7513" s="284">
        <v>-0.15502722806436101</v>
      </c>
      <c r="E7513" s="284">
        <v>-0.59571311689749995</v>
      </c>
    </row>
    <row r="7514" spans="1:5" x14ac:dyDescent="0.25">
      <c r="A7514" s="284">
        <v>36711.081312485599</v>
      </c>
      <c r="B7514" s="284">
        <v>-0.210497378971153</v>
      </c>
      <c r="C7514" s="284">
        <v>-3.5478326900457498E-2</v>
      </c>
      <c r="D7514" s="284">
        <v>-0.15502205354477699</v>
      </c>
      <c r="E7514" s="284">
        <v>-0.596071324712246</v>
      </c>
    </row>
    <row r="7515" spans="1:5" x14ac:dyDescent="0.25">
      <c r="A7515" s="284">
        <v>36711.280371555702</v>
      </c>
      <c r="B7515" s="284">
        <v>-1.2391230742305199</v>
      </c>
      <c r="C7515" s="284">
        <v>-3.54768484356923E-2</v>
      </c>
      <c r="D7515" s="284">
        <v>-0.155021949895147</v>
      </c>
      <c r="E7515" s="284">
        <v>-0.59607848112136197</v>
      </c>
    </row>
    <row r="7516" spans="1:5" x14ac:dyDescent="0.25">
      <c r="A7516" s="284">
        <v>36723.806393559498</v>
      </c>
      <c r="B7516" s="284">
        <v>1.9345250780911101E-2</v>
      </c>
      <c r="C7516" s="284">
        <v>-3.5383998829512098E-2</v>
      </c>
      <c r="D7516" s="284">
        <v>-0.15501536958506501</v>
      </c>
      <c r="E7516" s="284">
        <v>-0.59652857742659504</v>
      </c>
    </row>
    <row r="7517" spans="1:5" x14ac:dyDescent="0.25">
      <c r="A7517" s="284">
        <v>36724.088460115599</v>
      </c>
      <c r="B7517" s="284">
        <v>-0.49052610627682303</v>
      </c>
      <c r="C7517" s="284">
        <v>-3.53819113076893E-2</v>
      </c>
      <c r="D7517" s="284">
        <v>-0.155015218794539</v>
      </c>
      <c r="E7517" s="284">
        <v>-0.59653870767651795</v>
      </c>
    </row>
    <row r="7518" spans="1:5" x14ac:dyDescent="0.25">
      <c r="A7518" s="284">
        <v>36728.207035220497</v>
      </c>
      <c r="B7518" s="284">
        <v>-0.139140406109239</v>
      </c>
      <c r="C7518" s="284">
        <v>-3.5351430503689198E-2</v>
      </c>
      <c r="D7518" s="284">
        <v>-0.15501301703720999</v>
      </c>
      <c r="E7518" s="284">
        <v>-0.59668658691603005</v>
      </c>
    </row>
    <row r="7519" spans="1:5" x14ac:dyDescent="0.25">
      <c r="A7519" s="284">
        <v>36733.460808580203</v>
      </c>
      <c r="B7519" s="284">
        <v>-0.363451667799086</v>
      </c>
      <c r="C7519" s="284">
        <v>-3.5312599430006301E-2</v>
      </c>
      <c r="D7519" s="284">
        <v>-0.155010208411969</v>
      </c>
      <c r="E7519" s="284">
        <v>-0.59687517793474099</v>
      </c>
    </row>
    <row r="7520" spans="1:5" x14ac:dyDescent="0.25">
      <c r="A7520" s="284">
        <v>36734.850343305501</v>
      </c>
      <c r="B7520" s="284">
        <v>0.46958476748497602</v>
      </c>
      <c r="C7520" s="284">
        <v>-3.5302336914759903E-2</v>
      </c>
      <c r="D7520" s="284">
        <v>-0.155009465577813</v>
      </c>
      <c r="E7520" s="284">
        <v>-0.59692503612136505</v>
      </c>
    </row>
    <row r="7521" spans="1:5" x14ac:dyDescent="0.25">
      <c r="A7521" s="284">
        <v>36735.007167387397</v>
      </c>
      <c r="B7521" s="284">
        <v>-0.22977340242851299</v>
      </c>
      <c r="C7521" s="284">
        <v>-3.5301178881041097E-2</v>
      </c>
      <c r="D7521" s="284">
        <v>-0.155009381740912</v>
      </c>
      <c r="E7521" s="284">
        <v>-0.59693066315910603</v>
      </c>
    </row>
    <row r="7522" spans="1:5" x14ac:dyDescent="0.25">
      <c r="A7522" s="284">
        <v>36738.4152714515</v>
      </c>
      <c r="B7522" s="284">
        <v>0.173489594209153</v>
      </c>
      <c r="C7522" s="284">
        <v>-3.5276022565515298E-2</v>
      </c>
      <c r="D7522" s="284">
        <v>-0.155007559795723</v>
      </c>
      <c r="E7522" s="284">
        <v>-0.59705293933560699</v>
      </c>
    </row>
    <row r="7523" spans="1:5" x14ac:dyDescent="0.25">
      <c r="A7523" s="284">
        <v>36742.077743443602</v>
      </c>
      <c r="B7523" s="284">
        <v>0.56641227658418303</v>
      </c>
      <c r="C7523" s="284">
        <v>-3.5249010210394699E-2</v>
      </c>
      <c r="D7523" s="284">
        <v>-0.155005601867472</v>
      </c>
      <c r="E7523" s="284">
        <v>-0.597184295339802</v>
      </c>
    </row>
    <row r="7524" spans="1:5" x14ac:dyDescent="0.25">
      <c r="A7524" s="284">
        <v>36744.656785992898</v>
      </c>
      <c r="B7524" s="284">
        <v>-0.84991041495798803</v>
      </c>
      <c r="C7524" s="284">
        <v>-3.5230018505019202E-2</v>
      </c>
      <c r="D7524" s="284">
        <v>-0.15500422313194101</v>
      </c>
      <c r="E7524" s="284">
        <v>-0.59727677573280502</v>
      </c>
    </row>
    <row r="7525" spans="1:5" x14ac:dyDescent="0.25">
      <c r="A7525" s="284">
        <v>36745.094350051098</v>
      </c>
      <c r="B7525" s="284">
        <v>-0.69658537116935604</v>
      </c>
      <c r="C7525" s="284">
        <v>-3.5226796345044199E-2</v>
      </c>
      <c r="D7525" s="284">
        <v>-0.15500398921369399</v>
      </c>
      <c r="E7525" s="284">
        <v>-0.59729246608893305</v>
      </c>
    </row>
    <row r="7526" spans="1:5" x14ac:dyDescent="0.25">
      <c r="A7526" s="284">
        <v>36750.606466962898</v>
      </c>
      <c r="B7526" s="284">
        <v>-1.3074688321801</v>
      </c>
      <c r="C7526" s="284">
        <v>-3.51862058939824E-2</v>
      </c>
      <c r="D7526" s="284">
        <v>-0.155001042480055</v>
      </c>
      <c r="E7526" s="284">
        <v>-0.59749004177538101</v>
      </c>
    </row>
    <row r="7527" spans="1:5" x14ac:dyDescent="0.25">
      <c r="A7527" s="284">
        <v>36769.738734037302</v>
      </c>
      <c r="B7527" s="284">
        <v>0.127392389354131</v>
      </c>
      <c r="C7527" s="284">
        <v>-3.5045720653394501E-2</v>
      </c>
      <c r="D7527" s="284">
        <v>-0.154990690545904</v>
      </c>
      <c r="E7527" s="284">
        <v>-0.59817510396544504</v>
      </c>
    </row>
    <row r="7528" spans="1:5" x14ac:dyDescent="0.25">
      <c r="A7528" s="284">
        <v>36771.297257904502</v>
      </c>
      <c r="B7528" s="284">
        <v>0.33373741963314002</v>
      </c>
      <c r="C7528" s="284">
        <v>-3.5034304636243102E-2</v>
      </c>
      <c r="D7528" s="284">
        <v>-0.154989838192822</v>
      </c>
      <c r="E7528" s="284">
        <v>-0.59823084875714305</v>
      </c>
    </row>
    <row r="7529" spans="1:5" x14ac:dyDescent="0.25">
      <c r="A7529" s="284">
        <v>36783.089582730601</v>
      </c>
      <c r="B7529" s="284">
        <v>0.68084787634454802</v>
      </c>
      <c r="C7529" s="284">
        <v>-3.4948059442223199E-2</v>
      </c>
      <c r="D7529" s="284">
        <v>-0.154983347855084</v>
      </c>
      <c r="E7529" s="284">
        <v>-0.59865248799138204</v>
      </c>
    </row>
    <row r="7530" spans="1:5" x14ac:dyDescent="0.25">
      <c r="A7530" s="284">
        <v>36783.435960723502</v>
      </c>
      <c r="B7530" s="284">
        <v>-0.83894573582853305</v>
      </c>
      <c r="C7530" s="284">
        <v>-3.4945529582526301E-2</v>
      </c>
      <c r="D7530" s="284">
        <v>-0.154983155177012</v>
      </c>
      <c r="E7530" s="284">
        <v>-0.59866486628308802</v>
      </c>
    </row>
    <row r="7531" spans="1:5" x14ac:dyDescent="0.25">
      <c r="A7531" s="284">
        <v>36783.766338262503</v>
      </c>
      <c r="B7531" s="284">
        <v>-0.25557577519775798</v>
      </c>
      <c r="C7531" s="284">
        <v>-3.4943116742330901E-2</v>
      </c>
      <c r="D7531" s="284">
        <v>-0.15498297139943701</v>
      </c>
      <c r="E7531" s="284">
        <v>-0.59867667097706301</v>
      </c>
    </row>
    <row r="7532" spans="1:5" x14ac:dyDescent="0.25">
      <c r="A7532" s="284">
        <v>36786.037467440903</v>
      </c>
      <c r="B7532" s="284">
        <v>-0.27329589823051897</v>
      </c>
      <c r="C7532" s="284">
        <v>-3.4926537116918503E-2</v>
      </c>
      <c r="D7532" s="284">
        <v>-0.15498170804898601</v>
      </c>
      <c r="E7532" s="284">
        <v>-0.59875782051589899</v>
      </c>
    </row>
    <row r="7533" spans="1:5" x14ac:dyDescent="0.25">
      <c r="A7533" s="284">
        <v>36786.661664942403</v>
      </c>
      <c r="B7533" s="284">
        <v>-0.74924415100868802</v>
      </c>
      <c r="C7533" s="284">
        <v>-3.4921982646293502E-2</v>
      </c>
      <c r="D7533" s="284">
        <v>-0.154981360829549</v>
      </c>
      <c r="E7533" s="284">
        <v>-0.59878012051335106</v>
      </c>
    </row>
    <row r="7534" spans="1:5" x14ac:dyDescent="0.25">
      <c r="A7534" s="284">
        <v>36789.252965413798</v>
      </c>
      <c r="B7534" s="284">
        <v>-0.107904655740387</v>
      </c>
      <c r="C7534" s="284">
        <v>-3.4903075166129199E-2</v>
      </c>
      <c r="D7534" s="284">
        <v>-0.15497991937890401</v>
      </c>
      <c r="E7534" s="284">
        <v>-0.59887268247609104</v>
      </c>
    </row>
    <row r="7535" spans="1:5" x14ac:dyDescent="0.25">
      <c r="A7535" s="284">
        <v>36795.862268223202</v>
      </c>
      <c r="B7535" s="284">
        <v>-0.64384539849926503</v>
      </c>
      <c r="C7535" s="284">
        <v>-3.4854910365687101E-2</v>
      </c>
      <c r="D7535" s="284">
        <v>-0.154976242852811</v>
      </c>
      <c r="E7535" s="284">
        <v>-0.59910866215970005</v>
      </c>
    </row>
    <row r="7536" spans="1:5" x14ac:dyDescent="0.25">
      <c r="A7536" s="284">
        <v>36797.291543053499</v>
      </c>
      <c r="B7536" s="284">
        <v>7.8865556671781106E-2</v>
      </c>
      <c r="C7536" s="284">
        <v>-3.4844500941116303E-2</v>
      </c>
      <c r="D7536" s="284">
        <v>-0.15497543995552601</v>
      </c>
      <c r="E7536" s="284">
        <v>-0.59915968653028995</v>
      </c>
    </row>
    <row r="7537" spans="1:5" x14ac:dyDescent="0.25">
      <c r="A7537" s="284">
        <v>36799.03837283</v>
      </c>
      <c r="B7537" s="284">
        <v>-1.38135975568461</v>
      </c>
      <c r="C7537" s="284">
        <v>-3.4831787048950701E-2</v>
      </c>
      <c r="D7537" s="284">
        <v>-0.15497445867127199</v>
      </c>
      <c r="E7537" s="284">
        <v>-0.599222035487607</v>
      </c>
    </row>
    <row r="7538" spans="1:5" x14ac:dyDescent="0.25">
      <c r="A7538" s="284">
        <v>36802.148627774099</v>
      </c>
      <c r="B7538" s="284">
        <v>0.100154599118185</v>
      </c>
      <c r="C7538" s="284">
        <v>-3.4809161941347498E-2</v>
      </c>
      <c r="D7538" s="284">
        <v>-0.15497271148087899</v>
      </c>
      <c r="E7538" s="284">
        <v>-0.59933300884095997</v>
      </c>
    </row>
    <row r="7539" spans="1:5" x14ac:dyDescent="0.25">
      <c r="A7539" s="284">
        <v>36806.5865016596</v>
      </c>
      <c r="B7539" s="284">
        <v>0.24605119039384801</v>
      </c>
      <c r="C7539" s="284">
        <v>-3.4776907862375701E-2</v>
      </c>
      <c r="D7539" s="284">
        <v>-0.154970218498549</v>
      </c>
      <c r="E7539" s="284">
        <v>-0.59949130353477298</v>
      </c>
    </row>
    <row r="7540" spans="1:5" x14ac:dyDescent="0.25">
      <c r="A7540" s="284">
        <v>36807.912366848999</v>
      </c>
      <c r="B7540" s="284">
        <v>-0.41850705552635098</v>
      </c>
      <c r="C7540" s="284">
        <v>-3.4767281068337298E-2</v>
      </c>
      <c r="D7540" s="284">
        <v>-0.15496947369178499</v>
      </c>
      <c r="E7540" s="284">
        <v>-0.59953858492622603</v>
      </c>
    </row>
    <row r="7541" spans="1:5" x14ac:dyDescent="0.25">
      <c r="A7541" s="284">
        <v>36809.306860943798</v>
      </c>
      <c r="B7541" s="284">
        <v>-1.2239273517726901</v>
      </c>
      <c r="C7541" s="284">
        <v>-3.4757155976024003E-2</v>
      </c>
      <c r="D7541" s="284">
        <v>-0.15496868579839199</v>
      </c>
      <c r="E7541" s="284">
        <v>-0.59958830577415401</v>
      </c>
    </row>
    <row r="7542" spans="1:5" x14ac:dyDescent="0.25">
      <c r="A7542" s="284">
        <v>36812.306024924299</v>
      </c>
      <c r="B7542" s="284">
        <v>-8.5822013522363107E-3</v>
      </c>
      <c r="C7542" s="284">
        <v>-3.4735388134406797E-2</v>
      </c>
      <c r="D7542" s="284">
        <v>-0.15496699018492299</v>
      </c>
      <c r="E7542" s="284">
        <v>-0.59969521997869801</v>
      </c>
    </row>
    <row r="7543" spans="1:5" x14ac:dyDescent="0.25">
      <c r="A7543" s="284">
        <v>36816.407290975003</v>
      </c>
      <c r="B7543" s="284">
        <v>-0.63757766459013898</v>
      </c>
      <c r="C7543" s="284">
        <v>-3.4705649997016398E-2</v>
      </c>
      <c r="D7543" s="284">
        <v>-0.154964659788698</v>
      </c>
      <c r="E7543" s="284">
        <v>-0.59984137503044599</v>
      </c>
    </row>
    <row r="7544" spans="1:5" x14ac:dyDescent="0.25">
      <c r="A7544" s="284">
        <v>36821.345573105398</v>
      </c>
      <c r="B7544" s="284">
        <v>-0.15168749076163199</v>
      </c>
      <c r="C7544" s="284">
        <v>-3.46698800091223E-2</v>
      </c>
      <c r="D7544" s="284">
        <v>-0.15496185222344999</v>
      </c>
      <c r="E7544" s="284">
        <v>-0.60001728445566005</v>
      </c>
    </row>
    <row r="7545" spans="1:5" x14ac:dyDescent="0.25">
      <c r="A7545" s="284">
        <v>36823.366779633499</v>
      </c>
      <c r="B7545" s="284">
        <v>0.70239554496460699</v>
      </c>
      <c r="C7545" s="284">
        <v>-3.4655251648671601E-2</v>
      </c>
      <c r="D7545" s="284">
        <v>-0.154960693031997</v>
      </c>
      <c r="E7545" s="284">
        <v>-0.60008924938442199</v>
      </c>
    </row>
    <row r="7546" spans="1:5" x14ac:dyDescent="0.25">
      <c r="A7546" s="284">
        <v>36826.914748283598</v>
      </c>
      <c r="B7546" s="284">
        <v>-0.17999659164156201</v>
      </c>
      <c r="C7546" s="284">
        <v>-3.4629594186827997E-2</v>
      </c>
      <c r="D7546" s="284">
        <v>-0.15495865822017599</v>
      </c>
      <c r="E7546" s="284">
        <v>-0.60021557458058805</v>
      </c>
    </row>
    <row r="7547" spans="1:5" x14ac:dyDescent="0.25">
      <c r="A7547" s="284">
        <v>36830.632086092701</v>
      </c>
      <c r="B7547" s="284">
        <v>-0.57932235300499602</v>
      </c>
      <c r="C7547" s="284">
        <v>-3.4602729176604501E-2</v>
      </c>
      <c r="D7547" s="284">
        <v>-0.15495652627266901</v>
      </c>
      <c r="E7547" s="284">
        <v>-0.60034787253380195</v>
      </c>
    </row>
    <row r="7548" spans="1:5" x14ac:dyDescent="0.25">
      <c r="A7548" s="284">
        <v>36830.876738717998</v>
      </c>
      <c r="B7548" s="284">
        <v>-0.23891755731603201</v>
      </c>
      <c r="C7548" s="284">
        <v>-3.46009625666205E-2</v>
      </c>
      <c r="D7548" s="284">
        <v>-0.15495638596081701</v>
      </c>
      <c r="E7548" s="284">
        <v>-0.60035657798450903</v>
      </c>
    </row>
    <row r="7549" spans="1:5" x14ac:dyDescent="0.25">
      <c r="A7549" s="284">
        <v>36833.298355907697</v>
      </c>
      <c r="B7549" s="284">
        <v>-0.38504947925921401</v>
      </c>
      <c r="C7549" s="284">
        <v>-3.4583476332413897E-2</v>
      </c>
      <c r="D7549" s="284">
        <v>-0.15495499712800301</v>
      </c>
      <c r="E7549" s="284">
        <v>-0.60044273548446703</v>
      </c>
    </row>
    <row r="7550" spans="1:5" x14ac:dyDescent="0.25">
      <c r="A7550" s="284">
        <v>36834.326078682498</v>
      </c>
      <c r="B7550" s="284">
        <v>-0.14121882133146799</v>
      </c>
      <c r="C7550" s="284">
        <v>-3.4576055258093499E-2</v>
      </c>
      <c r="D7550" s="284">
        <v>-0.154954407713987</v>
      </c>
      <c r="E7550" s="284">
        <v>-0.60047928475643497</v>
      </c>
    </row>
    <row r="7551" spans="1:5" x14ac:dyDescent="0.25">
      <c r="A7551" s="284">
        <v>36835.779345584502</v>
      </c>
      <c r="B7551" s="284">
        <v>-0.156449142709147</v>
      </c>
      <c r="C7551" s="284">
        <v>-3.4565568700831002E-2</v>
      </c>
      <c r="D7551" s="284">
        <v>-0.154953574244201</v>
      </c>
      <c r="E7551" s="284">
        <v>-0.60053096780613002</v>
      </c>
    </row>
    <row r="7552" spans="1:5" x14ac:dyDescent="0.25">
      <c r="A7552" s="284">
        <v>36839.7634376969</v>
      </c>
      <c r="B7552" s="284">
        <v>0.37537199582011699</v>
      </c>
      <c r="C7552" s="284">
        <v>-3.4536838539360799E-2</v>
      </c>
      <c r="D7552" s="284">
        <v>-0.15495125900189199</v>
      </c>
      <c r="E7552" s="284">
        <v>-0.60067265549635995</v>
      </c>
    </row>
    <row r="7553" spans="1:5" x14ac:dyDescent="0.25">
      <c r="A7553" s="284">
        <v>36840.0059760933</v>
      </c>
      <c r="B7553" s="284">
        <v>-0.35649103437924701</v>
      </c>
      <c r="C7553" s="284">
        <v>-3.4535091151664303E-2</v>
      </c>
      <c r="D7553" s="284">
        <v>-0.15495111765608299</v>
      </c>
      <c r="E7553" s="284">
        <v>-0.60068128097594498</v>
      </c>
    </row>
    <row r="7554" spans="1:5" x14ac:dyDescent="0.25">
      <c r="A7554" s="284">
        <v>36841.050857490598</v>
      </c>
      <c r="B7554" s="284">
        <v>-0.68815260892755004</v>
      </c>
      <c r="C7554" s="284">
        <v>-3.4527563218254002E-2</v>
      </c>
      <c r="D7554" s="284">
        <v>-0.15495050872319699</v>
      </c>
      <c r="E7554" s="284">
        <v>-0.60071842698126898</v>
      </c>
    </row>
    <row r="7555" spans="1:5" x14ac:dyDescent="0.25">
      <c r="A7555" s="284">
        <v>36843.469435081002</v>
      </c>
      <c r="B7555" s="284">
        <v>-0.528603580984077</v>
      </c>
      <c r="C7555" s="284">
        <v>-3.45101383783675E-2</v>
      </c>
      <c r="D7555" s="284">
        <v>-0.15494909923171199</v>
      </c>
      <c r="E7555" s="284">
        <v>-0.60080439450892598</v>
      </c>
    </row>
    <row r="7556" spans="1:5" x14ac:dyDescent="0.25">
      <c r="A7556" s="284">
        <v>36843.974551746098</v>
      </c>
      <c r="B7556" s="284">
        <v>-0.485984744994017</v>
      </c>
      <c r="C7556" s="284">
        <v>-3.4506501022490497E-2</v>
      </c>
      <c r="D7556" s="284">
        <v>-0.15494880486131801</v>
      </c>
      <c r="E7556" s="284">
        <v>-0.60082234623966002</v>
      </c>
    </row>
    <row r="7557" spans="1:5" x14ac:dyDescent="0.25">
      <c r="A7557" s="284">
        <v>36848.991221570999</v>
      </c>
      <c r="B7557" s="284">
        <v>-0.19104898844944901</v>
      </c>
      <c r="C7557" s="284">
        <v>-3.4470401641747903E-2</v>
      </c>
      <c r="D7557" s="284">
        <v>-0.15494588126133399</v>
      </c>
      <c r="E7557" s="284">
        <v>-0.60100059104496895</v>
      </c>
    </row>
    <row r="7558" spans="1:5" x14ac:dyDescent="0.25">
      <c r="A7558" s="284">
        <v>36852.607748644499</v>
      </c>
      <c r="B7558" s="284">
        <v>-0.44577076695502299</v>
      </c>
      <c r="C7558" s="284">
        <v>-3.4444399793140401E-2</v>
      </c>
      <c r="D7558" s="284">
        <v>-0.154943773632397</v>
      </c>
      <c r="E7558" s="284">
        <v>-0.60112903067025303</v>
      </c>
    </row>
    <row r="7559" spans="1:5" x14ac:dyDescent="0.25">
      <c r="A7559" s="284">
        <v>36855.673385478301</v>
      </c>
      <c r="B7559" s="284">
        <v>0.14741935516211499</v>
      </c>
      <c r="C7559" s="284">
        <v>-3.4422378500711802E-2</v>
      </c>
      <c r="D7559" s="284">
        <v>-0.15494198704964199</v>
      </c>
      <c r="E7559" s="284">
        <v>-0.60123787264284201</v>
      </c>
    </row>
    <row r="7560" spans="1:5" x14ac:dyDescent="0.25">
      <c r="A7560" s="284">
        <v>36863.9785562045</v>
      </c>
      <c r="B7560" s="284">
        <v>-0.51416847965789503</v>
      </c>
      <c r="C7560" s="284">
        <v>-3.4362801699100401E-2</v>
      </c>
      <c r="D7560" s="284">
        <v>-0.154937142260235</v>
      </c>
      <c r="E7560" s="284">
        <v>-0.60153259159621597</v>
      </c>
    </row>
    <row r="7561" spans="1:5" x14ac:dyDescent="0.25">
      <c r="A7561" s="284">
        <v>36871.095259875598</v>
      </c>
      <c r="B7561" s="284">
        <v>-0.151745377107915</v>
      </c>
      <c r="C7561" s="284">
        <v>-3.4311843272504597E-2</v>
      </c>
      <c r="D7561" s="284">
        <v>-0.15493293817272399</v>
      </c>
      <c r="E7561" s="284">
        <v>-0.60178494151322603</v>
      </c>
    </row>
    <row r="7562" spans="1:5" x14ac:dyDescent="0.25">
      <c r="A7562" s="284">
        <v>36874.191781314003</v>
      </c>
      <c r="B7562" s="284">
        <v>1.0441519361269</v>
      </c>
      <c r="C7562" s="284">
        <v>-3.4289698374232402E-2</v>
      </c>
      <c r="D7562" s="284">
        <v>-0.154931099907785</v>
      </c>
      <c r="E7562" s="284">
        <v>-0.60189468357873099</v>
      </c>
    </row>
    <row r="7563" spans="1:5" x14ac:dyDescent="0.25">
      <c r="A7563" s="284">
        <v>36876.820528705597</v>
      </c>
      <c r="B7563" s="284">
        <v>-6.6112864589595893E-2</v>
      </c>
      <c r="C7563" s="284">
        <v>-3.4270911717950402E-2</v>
      </c>
      <c r="D7563" s="284">
        <v>-0.15492952433647</v>
      </c>
      <c r="E7563" s="284">
        <v>-0.60198782234266501</v>
      </c>
    </row>
    <row r="7564" spans="1:5" x14ac:dyDescent="0.25">
      <c r="A7564" s="284">
        <v>36877.952611907298</v>
      </c>
      <c r="B7564" s="284">
        <v>4.8397831713642397E-2</v>
      </c>
      <c r="C7564" s="284">
        <v>-3.42628248122923E-2</v>
      </c>
      <c r="D7564" s="284">
        <v>-0.154928845808809</v>
      </c>
      <c r="E7564" s="284">
        <v>-0.60202793045985703</v>
      </c>
    </row>
    <row r="7565" spans="1:5" x14ac:dyDescent="0.25">
      <c r="A7565" s="284">
        <v>36883.002126906198</v>
      </c>
      <c r="B7565" s="284">
        <v>-0.50077472548994995</v>
      </c>
      <c r="C7565" s="284">
        <v>-3.42267810497347E-2</v>
      </c>
      <c r="D7565" s="284">
        <v>-0.15492581932136101</v>
      </c>
      <c r="E7565" s="284">
        <v>-0.60220675212373398</v>
      </c>
    </row>
    <row r="7566" spans="1:5" x14ac:dyDescent="0.25">
      <c r="A7566" s="284">
        <v>36887.098358604802</v>
      </c>
      <c r="B7566" s="284">
        <v>-0.82296479592787197</v>
      </c>
      <c r="C7566" s="284">
        <v>-3.4197575680830303E-2</v>
      </c>
      <c r="D7566" s="284">
        <v>-0.15492336419570499</v>
      </c>
      <c r="E7566" s="284">
        <v>-0.60235175430278098</v>
      </c>
    </row>
    <row r="7567" spans="1:5" x14ac:dyDescent="0.25">
      <c r="A7567" s="284">
        <v>36889.8746016082</v>
      </c>
      <c r="B7567" s="284">
        <v>-0.10415092650388801</v>
      </c>
      <c r="C7567" s="284">
        <v>-3.4177795475020603E-2</v>
      </c>
      <c r="D7567" s="284">
        <v>-0.154921700221124</v>
      </c>
      <c r="E7567" s="284">
        <v>-0.60244999060581705</v>
      </c>
    </row>
    <row r="7568" spans="1:5" x14ac:dyDescent="0.25">
      <c r="A7568" s="284">
        <v>36901.155122291202</v>
      </c>
      <c r="B7568" s="284">
        <v>-8.4602199111527596E-2</v>
      </c>
      <c r="C7568" s="284">
        <v>-3.40975670186087E-2</v>
      </c>
      <c r="D7568" s="284">
        <v>-0.154914939105598</v>
      </c>
      <c r="E7568" s="284">
        <v>-0.60284886663848702</v>
      </c>
    </row>
    <row r="7569" spans="1:5" x14ac:dyDescent="0.25">
      <c r="A7569" s="284">
        <v>36903.058450434102</v>
      </c>
      <c r="B7569" s="284">
        <v>0.22884138065850701</v>
      </c>
      <c r="C7569" s="284">
        <v>-3.4084052008254401E-2</v>
      </c>
      <c r="D7569" s="284">
        <v>-0.154913794032181</v>
      </c>
      <c r="E7569" s="284">
        <v>-0.60291611506276499</v>
      </c>
    </row>
    <row r="7570" spans="1:5" x14ac:dyDescent="0.25">
      <c r="A7570" s="284">
        <v>36907.234581461198</v>
      </c>
      <c r="B7570" s="284">
        <v>0.37515637662692802</v>
      </c>
      <c r="C7570" s="284">
        <v>-3.4054420429244101E-2</v>
      </c>
      <c r="D7570" s="284">
        <v>-0.15491124296284101</v>
      </c>
      <c r="E7570" s="284">
        <v>-0.60306366619954699</v>
      </c>
    </row>
    <row r="7571" spans="1:5" x14ac:dyDescent="0.25">
      <c r="A7571" s="284">
        <v>36911.321558481701</v>
      </c>
      <c r="B7571" s="284">
        <v>-0.46218012936166702</v>
      </c>
      <c r="C7571" s="284">
        <v>-3.4025453879251003E-2</v>
      </c>
      <c r="D7571" s="284">
        <v>-0.15490874635492799</v>
      </c>
      <c r="E7571" s="284">
        <v>-0.60320799751931697</v>
      </c>
    </row>
    <row r="7572" spans="1:5" x14ac:dyDescent="0.25">
      <c r="A7572" s="284">
        <v>36913.761056753901</v>
      </c>
      <c r="B7572" s="284">
        <v>-1.3139939452840601</v>
      </c>
      <c r="C7572" s="284">
        <v>-3.4008172827747998E-2</v>
      </c>
      <c r="D7572" s="284">
        <v>-0.15490725614084999</v>
      </c>
      <c r="E7572" s="284">
        <v>-0.60329411281448897</v>
      </c>
    </row>
    <row r="7573" spans="1:5" x14ac:dyDescent="0.25">
      <c r="A7573" s="284">
        <v>36915.874635353197</v>
      </c>
      <c r="B7573" s="284">
        <v>-0.80642070767077401</v>
      </c>
      <c r="C7573" s="284">
        <v>-3.3993211235151997E-2</v>
      </c>
      <c r="D7573" s="284">
        <v>-0.15490596502102499</v>
      </c>
      <c r="E7573" s="284">
        <v>-0.603368683783154</v>
      </c>
    </row>
    <row r="7574" spans="1:5" x14ac:dyDescent="0.25">
      <c r="A7574" s="284">
        <v>36919.180881936103</v>
      </c>
      <c r="B7574" s="284">
        <v>-0.35781760359697701</v>
      </c>
      <c r="C7574" s="284">
        <v>-3.3969822895633897E-2</v>
      </c>
      <c r="D7574" s="284">
        <v>-0.15490394533720001</v>
      </c>
      <c r="E7574" s="284">
        <v>-0.603485334287855</v>
      </c>
    </row>
    <row r="7575" spans="1:5" x14ac:dyDescent="0.25">
      <c r="A7575" s="284">
        <v>36921.644305301801</v>
      </c>
      <c r="B7575" s="284">
        <v>-0.44763487701245902</v>
      </c>
      <c r="C7575" s="284">
        <v>-3.3952410293135303E-2</v>
      </c>
      <c r="D7575" s="284">
        <v>-0.15490244050802199</v>
      </c>
      <c r="E7575" s="284">
        <v>-0.60357224756286998</v>
      </c>
    </row>
    <row r="7576" spans="1:5" x14ac:dyDescent="0.25">
      <c r="A7576" s="284">
        <v>36924.3015657992</v>
      </c>
      <c r="B7576" s="284">
        <v>0.11715954159705599</v>
      </c>
      <c r="C7576" s="284">
        <v>-3.3933639965909201E-2</v>
      </c>
      <c r="D7576" s="284">
        <v>-0.15490081726973301</v>
      </c>
      <c r="E7576" s="284">
        <v>-0.60366594946299401</v>
      </c>
    </row>
    <row r="7577" spans="1:5" x14ac:dyDescent="0.25">
      <c r="A7577" s="284">
        <v>36926.215593293797</v>
      </c>
      <c r="B7577" s="284">
        <v>-0.14534852714079799</v>
      </c>
      <c r="C7577" s="284">
        <v>-3.3920122681741799E-2</v>
      </c>
      <c r="D7577" s="284">
        <v>-0.15489964723397001</v>
      </c>
      <c r="E7577" s="284">
        <v>-0.60373341580276896</v>
      </c>
    </row>
    <row r="7578" spans="1:5" x14ac:dyDescent="0.25">
      <c r="A7578" s="284">
        <v>36940.165804908102</v>
      </c>
      <c r="B7578" s="284">
        <v>0.52712742270202295</v>
      </c>
      <c r="C7578" s="284">
        <v>-3.3821819424008498E-2</v>
      </c>
      <c r="D7578" s="284">
        <v>-0.15489098754328201</v>
      </c>
      <c r="E7578" s="284">
        <v>-0.60422482109838604</v>
      </c>
    </row>
    <row r="7579" spans="1:5" x14ac:dyDescent="0.25">
      <c r="A7579" s="284">
        <v>36946.106327027497</v>
      </c>
      <c r="B7579" s="284">
        <v>0.97703717883621499</v>
      </c>
      <c r="C7579" s="284">
        <v>-3.3780061342129998E-2</v>
      </c>
      <c r="D7579" s="284">
        <v>-0.15488729992294301</v>
      </c>
      <c r="E7579" s="284">
        <v>-0.60443386203863403</v>
      </c>
    </row>
    <row r="7580" spans="1:5" x14ac:dyDescent="0.25">
      <c r="A7580" s="284">
        <v>36948.273895244602</v>
      </c>
      <c r="B7580" s="284">
        <v>-7.7291800547041295E-2</v>
      </c>
      <c r="C7580" s="284">
        <v>-3.3764842342127302E-2</v>
      </c>
      <c r="D7580" s="284">
        <v>-0.154885954389927</v>
      </c>
      <c r="E7580" s="284">
        <v>-0.60451009855158799</v>
      </c>
    </row>
    <row r="7581" spans="1:5" x14ac:dyDescent="0.25">
      <c r="A7581" s="284">
        <v>36953.689142734103</v>
      </c>
      <c r="B7581" s="284">
        <v>-0.110906372788344</v>
      </c>
      <c r="C7581" s="284">
        <v>-3.3726848673138299E-2</v>
      </c>
      <c r="D7581" s="284">
        <v>-0.154882540653387</v>
      </c>
      <c r="E7581" s="284">
        <v>-0.60470049654104996</v>
      </c>
    </row>
    <row r="7582" spans="1:5" x14ac:dyDescent="0.25">
      <c r="A7582" s="284">
        <v>36955.783968222502</v>
      </c>
      <c r="B7582" s="284">
        <v>-0.46160901194561799</v>
      </c>
      <c r="C7582" s="284">
        <v>-3.3712167854744401E-2</v>
      </c>
      <c r="D7582" s="284">
        <v>-0.154881220089123</v>
      </c>
      <c r="E7582" s="284">
        <v>-0.60477412019434795</v>
      </c>
    </row>
    <row r="7583" spans="1:5" x14ac:dyDescent="0.25">
      <c r="A7583" s="284">
        <v>36959.8418413615</v>
      </c>
      <c r="B7583" s="284">
        <v>-0.47824784725484198</v>
      </c>
      <c r="C7583" s="284">
        <v>-3.3683748265138001E-2</v>
      </c>
      <c r="D7583" s="284">
        <v>-0.15487866203247999</v>
      </c>
      <c r="E7583" s="284">
        <v>-0.60491668690858902</v>
      </c>
    </row>
    <row r="7584" spans="1:5" x14ac:dyDescent="0.25">
      <c r="A7584" s="284">
        <v>36968.936306920499</v>
      </c>
      <c r="B7584" s="284">
        <v>-0.15160248677378299</v>
      </c>
      <c r="C7584" s="284">
        <v>-3.3620156321833697E-2</v>
      </c>
      <c r="D7584" s="284">
        <v>-0.15487292894097199</v>
      </c>
      <c r="E7584" s="284">
        <v>-0.60523592165072604</v>
      </c>
    </row>
    <row r="7585" spans="1:5" x14ac:dyDescent="0.25">
      <c r="A7585" s="284">
        <v>36975.562148902201</v>
      </c>
      <c r="B7585" s="284">
        <v>-0.14537457282991501</v>
      </c>
      <c r="C7585" s="284">
        <v>-3.3573919194835503E-2</v>
      </c>
      <c r="D7585" s="284">
        <v>-0.15486871473560199</v>
      </c>
      <c r="E7585" s="284">
        <v>-0.60546840382328404</v>
      </c>
    </row>
    <row r="7586" spans="1:5" x14ac:dyDescent="0.25">
      <c r="A7586" s="284">
        <v>36978.810304379796</v>
      </c>
      <c r="B7586" s="284">
        <v>-0.11138294853677599</v>
      </c>
      <c r="C7586" s="284">
        <v>-3.3551280820870201E-2</v>
      </c>
      <c r="D7586" s="284">
        <v>-0.15486664236233699</v>
      </c>
      <c r="E7586" s="284">
        <v>-0.60558228283279902</v>
      </c>
    </row>
    <row r="7587" spans="1:5" x14ac:dyDescent="0.25">
      <c r="A7587" s="284">
        <v>36983.008479179698</v>
      </c>
      <c r="B7587" s="284">
        <v>0.45746079155726299</v>
      </c>
      <c r="C7587" s="284">
        <v>-3.3522048735955601E-2</v>
      </c>
      <c r="D7587" s="284">
        <v>-0.1548639638621</v>
      </c>
      <c r="E7587" s="284">
        <v>-0.60572939191571495</v>
      </c>
    </row>
    <row r="7588" spans="1:5" x14ac:dyDescent="0.25">
      <c r="A7588" s="284">
        <v>36985.288358199003</v>
      </c>
      <c r="B7588" s="284">
        <v>-0.23997268541339201</v>
      </c>
      <c r="C7588" s="284">
        <v>-3.35061868600759E-2</v>
      </c>
      <c r="D7588" s="284">
        <v>-0.15486250339888399</v>
      </c>
      <c r="E7588" s="284">
        <v>-0.60580924925733903</v>
      </c>
    </row>
    <row r="7589" spans="1:5" x14ac:dyDescent="0.25">
      <c r="A7589" s="284">
        <v>36989.539578936798</v>
      </c>
      <c r="B7589" s="284">
        <v>-0.59808586423215604</v>
      </c>
      <c r="C7589" s="284">
        <v>-3.3476634344009402E-2</v>
      </c>
      <c r="D7589" s="284">
        <v>-0.15485977203707099</v>
      </c>
      <c r="E7589" s="284">
        <v>-0.60595815680194898</v>
      </c>
    </row>
    <row r="7590" spans="1:5" x14ac:dyDescent="0.25">
      <c r="A7590" s="284">
        <v>36990.399465236696</v>
      </c>
      <c r="B7590" s="284">
        <v>5.2760090923031902E-3</v>
      </c>
      <c r="C7590" s="284">
        <v>-3.3470660714003897E-2</v>
      </c>
      <c r="D7590" s="284">
        <v>-0.15485921922088999</v>
      </c>
      <c r="E7590" s="284">
        <v>-0.60598825721745897</v>
      </c>
    </row>
    <row r="7591" spans="1:5" x14ac:dyDescent="0.25">
      <c r="A7591" s="284">
        <v>36993.966890816198</v>
      </c>
      <c r="B7591" s="284">
        <v>-0.53791655077041201</v>
      </c>
      <c r="C7591" s="284">
        <v>-3.3445893757747598E-2</v>
      </c>
      <c r="D7591" s="284">
        <v>-0.15485691501097301</v>
      </c>
      <c r="E7591" s="284">
        <v>-0.60611312655431404</v>
      </c>
    </row>
    <row r="7592" spans="1:5" x14ac:dyDescent="0.25">
      <c r="A7592" s="284">
        <v>36994.444542596102</v>
      </c>
      <c r="B7592" s="284">
        <v>-0.82850623433153903</v>
      </c>
      <c r="C7592" s="284">
        <v>-3.3442577807451301E-2</v>
      </c>
      <c r="D7592" s="284">
        <v>-0.15485660649438401</v>
      </c>
      <c r="E7592" s="284">
        <v>-0.60612984128671699</v>
      </c>
    </row>
    <row r="7593" spans="1:5" x14ac:dyDescent="0.25">
      <c r="A7593" s="284">
        <v>36995.761140094401</v>
      </c>
      <c r="B7593" s="284">
        <v>-0.52879407606080098</v>
      </c>
      <c r="C7593" s="284">
        <v>-3.3433442194259103E-2</v>
      </c>
      <c r="D7593" s="284">
        <v>-0.15485575610046701</v>
      </c>
      <c r="E7593" s="284">
        <v>-0.60617590151005396</v>
      </c>
    </row>
    <row r="7594" spans="1:5" x14ac:dyDescent="0.25">
      <c r="A7594" s="284">
        <v>36999.691250913398</v>
      </c>
      <c r="B7594" s="284">
        <v>-5.04790484903705E-2</v>
      </c>
      <c r="C7594" s="284">
        <v>-3.3406193432505303E-2</v>
      </c>
      <c r="D7594" s="284">
        <v>-0.154853217631163</v>
      </c>
      <c r="E7594" s="284">
        <v>-0.60631336674302105</v>
      </c>
    </row>
    <row r="7595" spans="1:5" x14ac:dyDescent="0.25">
      <c r="A7595" s="284">
        <v>37005.368735583703</v>
      </c>
      <c r="B7595" s="284">
        <v>-0.214864311157137</v>
      </c>
      <c r="C7595" s="284">
        <v>-3.3366877863210097E-2</v>
      </c>
      <c r="D7595" s="284">
        <v>-0.15484951862823701</v>
      </c>
      <c r="E7595" s="284">
        <v>-0.60651183537958797</v>
      </c>
    </row>
    <row r="7596" spans="1:5" x14ac:dyDescent="0.25">
      <c r="A7596" s="284">
        <v>37011.142053514399</v>
      </c>
      <c r="B7596" s="284">
        <v>3.1960327532720698E-3</v>
      </c>
      <c r="C7596" s="284">
        <v>-3.3326957291971701E-2</v>
      </c>
      <c r="D7596" s="284">
        <v>-0.154845752377577</v>
      </c>
      <c r="E7596" s="284">
        <v>-0.60671357976076801</v>
      </c>
    </row>
    <row r="7597" spans="1:5" x14ac:dyDescent="0.25">
      <c r="A7597" s="284">
        <v>37011.695708222302</v>
      </c>
      <c r="B7597" s="284">
        <v>-0.68059782593721296</v>
      </c>
      <c r="C7597" s="284">
        <v>-3.3323133267662501E-2</v>
      </c>
      <c r="D7597" s="284">
        <v>-0.15484539119836699</v>
      </c>
      <c r="E7597" s="284">
        <v>-0.60673291972323895</v>
      </c>
    </row>
    <row r="7598" spans="1:5" x14ac:dyDescent="0.25">
      <c r="A7598" s="284">
        <v>37014.144531852697</v>
      </c>
      <c r="B7598" s="284">
        <v>-3.260534404605</v>
      </c>
      <c r="C7598" s="284">
        <v>-3.3306219546968698E-2</v>
      </c>
      <c r="D7598" s="284">
        <v>-0.15484379369694301</v>
      </c>
      <c r="E7598" s="284">
        <v>-0.60681839886553501</v>
      </c>
    </row>
    <row r="7599" spans="1:5" x14ac:dyDescent="0.25">
      <c r="A7599" s="284">
        <v>37019.373691687601</v>
      </c>
      <c r="B7599" s="284">
        <v>-0.14584451042979299</v>
      </c>
      <c r="C7599" s="284">
        <v>-3.3270140646417597E-2</v>
      </c>
      <c r="D7599" s="284">
        <v>-0.15484038243033399</v>
      </c>
      <c r="E7599" s="284">
        <v>-0.60700092899635905</v>
      </c>
    </row>
    <row r="7600" spans="1:5" x14ac:dyDescent="0.25">
      <c r="A7600" s="284">
        <v>37020.386058881297</v>
      </c>
      <c r="B7600" s="284">
        <v>-0.30683580491518397</v>
      </c>
      <c r="C7600" s="284">
        <v>-3.3263164395385202E-2</v>
      </c>
      <c r="D7600" s="284">
        <v>-0.15483972200791099</v>
      </c>
      <c r="E7600" s="284">
        <v>-0.60703626689424905</v>
      </c>
    </row>
    <row r="7601" spans="1:5" x14ac:dyDescent="0.25">
      <c r="A7601" s="284">
        <v>37025.504029555399</v>
      </c>
      <c r="B7601" s="284">
        <v>-0.15713562344869</v>
      </c>
      <c r="C7601" s="284">
        <v>-3.3227905975584102E-2</v>
      </c>
      <c r="D7601" s="284">
        <v>-0.154836342805654</v>
      </c>
      <c r="E7601" s="284">
        <v>-0.60721478529711204</v>
      </c>
    </row>
    <row r="7602" spans="1:5" x14ac:dyDescent="0.25">
      <c r="A7602" s="284">
        <v>37027.0390156863</v>
      </c>
      <c r="B7602" s="284">
        <v>-1.09226876097215</v>
      </c>
      <c r="C7602" s="284">
        <v>-3.3217341845717299E-2</v>
      </c>
      <c r="D7602" s="284">
        <v>-0.15483532931242999</v>
      </c>
      <c r="E7602" s="284">
        <v>-0.60726830642615204</v>
      </c>
    </row>
    <row r="7603" spans="1:5" x14ac:dyDescent="0.25">
      <c r="A7603" s="284">
        <v>37034.737526956102</v>
      </c>
      <c r="B7603" s="284">
        <v>0.15951951282462401</v>
      </c>
      <c r="C7603" s="284">
        <v>-3.31644186611533E-2</v>
      </c>
      <c r="D7603" s="284">
        <v>-0.15483024627692299</v>
      </c>
      <c r="E7603" s="284">
        <v>-0.60753655284438501</v>
      </c>
    </row>
    <row r="7604" spans="1:5" x14ac:dyDescent="0.25">
      <c r="A7604" s="284">
        <v>37038.178829089498</v>
      </c>
      <c r="B7604" s="284">
        <v>-0.367678621521494</v>
      </c>
      <c r="C7604" s="284">
        <v>-3.3140800593936502E-2</v>
      </c>
      <c r="D7604" s="284">
        <v>-0.15482796936908699</v>
      </c>
      <c r="E7604" s="284">
        <v>-0.607656427219469</v>
      </c>
    </row>
    <row r="7605" spans="1:5" x14ac:dyDescent="0.25">
      <c r="A7605" s="284">
        <v>37043.848884998602</v>
      </c>
      <c r="B7605" s="284">
        <v>-5.0096042534086803E-2</v>
      </c>
      <c r="C7605" s="284">
        <v>-3.3101926444758803E-2</v>
      </c>
      <c r="D7605" s="284">
        <v>-0.15482419711100001</v>
      </c>
      <c r="E7605" s="284">
        <v>-0.60785377710211497</v>
      </c>
    </row>
    <row r="7606" spans="1:5" x14ac:dyDescent="0.25">
      <c r="A7606" s="284">
        <v>37044.870449579001</v>
      </c>
      <c r="B7606" s="284">
        <v>3.97746917464303E-2</v>
      </c>
      <c r="C7606" s="284">
        <v>-3.30949225536981E-2</v>
      </c>
      <c r="D7606" s="284">
        <v>-0.154823515798029</v>
      </c>
      <c r="E7606" s="284">
        <v>-0.60788931731461404</v>
      </c>
    </row>
    <row r="7607" spans="1:5" x14ac:dyDescent="0.25">
      <c r="A7607" s="284">
        <v>37045.889636784603</v>
      </c>
      <c r="B7607" s="284">
        <v>0.20598865495493601</v>
      </c>
      <c r="C7607" s="284">
        <v>-3.3087942793352101E-2</v>
      </c>
      <c r="D7607" s="284">
        <v>-0.15482283562499499</v>
      </c>
      <c r="E7607" s="284">
        <v>-0.60792477481828699</v>
      </c>
    </row>
    <row r="7608" spans="1:5" x14ac:dyDescent="0.25">
      <c r="A7608" s="284">
        <v>37047.004939132297</v>
      </c>
      <c r="B7608" s="284">
        <v>-0.54228609496598201</v>
      </c>
      <c r="C7608" s="284">
        <v>-3.3080309168678497E-2</v>
      </c>
      <c r="D7608" s="284">
        <v>-0.15482208852068199</v>
      </c>
      <c r="E7608" s="284">
        <v>-0.60796357616594199</v>
      </c>
    </row>
    <row r="7609" spans="1:5" x14ac:dyDescent="0.25">
      <c r="A7609" s="284">
        <v>37048.964259984801</v>
      </c>
      <c r="B7609" s="284">
        <v>-0.29890033908701602</v>
      </c>
      <c r="C7609" s="284">
        <v>-3.30669035671202E-2</v>
      </c>
      <c r="D7609" s="284">
        <v>-0.15482077603616901</v>
      </c>
      <c r="E7609" s="284">
        <v>-0.60803171731356698</v>
      </c>
    </row>
    <row r="7610" spans="1:5" x14ac:dyDescent="0.25">
      <c r="A7610" s="284">
        <v>37051.695538497101</v>
      </c>
      <c r="B7610" s="284">
        <v>0.18892447246021701</v>
      </c>
      <c r="C7610" s="284">
        <v>-3.30482162595091E-2</v>
      </c>
      <c r="D7610" s="284">
        <v>-0.15481894644264299</v>
      </c>
      <c r="E7610" s="284">
        <v>-0.60812664418679996</v>
      </c>
    </row>
    <row r="7611" spans="1:5" x14ac:dyDescent="0.25">
      <c r="A7611" s="284">
        <v>37054.638858564002</v>
      </c>
      <c r="B7611" s="284">
        <v>-0.14361513371166101</v>
      </c>
      <c r="C7611" s="284">
        <v>-3.3028100021694901E-2</v>
      </c>
      <c r="D7611" s="284">
        <v>-0.15481697480946199</v>
      </c>
      <c r="E7611" s="284">
        <v>-0.6082289406643</v>
      </c>
    </row>
    <row r="7612" spans="1:5" x14ac:dyDescent="0.25">
      <c r="A7612" s="284">
        <v>37056.539616061797</v>
      </c>
      <c r="B7612" s="284">
        <v>-0.32478086676100998</v>
      </c>
      <c r="C7612" s="284">
        <v>-3.30151222261892E-2</v>
      </c>
      <c r="D7612" s="284">
        <v>-0.154815701554612</v>
      </c>
      <c r="E7612" s="284">
        <v>-0.60829500238785705</v>
      </c>
    </row>
    <row r="7613" spans="1:5" x14ac:dyDescent="0.25">
      <c r="A7613" s="284">
        <v>37057.909370870097</v>
      </c>
      <c r="B7613" s="284">
        <v>-0.41970923528904502</v>
      </c>
      <c r="C7613" s="284">
        <v>-3.3005769955941101E-2</v>
      </c>
      <c r="D7613" s="284">
        <v>-0.154814774561949</v>
      </c>
      <c r="E7613" s="284">
        <v>-0.60834260886242997</v>
      </c>
    </row>
    <row r="7614" spans="1:5" x14ac:dyDescent="0.25">
      <c r="A7614" s="284">
        <v>37064.1267874119</v>
      </c>
      <c r="B7614" s="284">
        <v>0.86366016108503396</v>
      </c>
      <c r="C7614" s="284">
        <v>-3.2963360248968003E-2</v>
      </c>
      <c r="D7614" s="284">
        <v>-0.154810566874936</v>
      </c>
      <c r="E7614" s="284">
        <v>-0.60855850216129903</v>
      </c>
    </row>
    <row r="7615" spans="1:5" x14ac:dyDescent="0.25">
      <c r="A7615" s="284">
        <v>37064.248294383098</v>
      </c>
      <c r="B7615" s="284">
        <v>0.23512690447107201</v>
      </c>
      <c r="C7615" s="284">
        <v>-3.2962532209271103E-2</v>
      </c>
      <c r="D7615" s="284">
        <v>-0.15481048464410899</v>
      </c>
      <c r="E7615" s="284">
        <v>-0.60856271991408994</v>
      </c>
    </row>
    <row r="7616" spans="1:5" x14ac:dyDescent="0.25">
      <c r="A7616" s="284">
        <v>37064.523555426596</v>
      </c>
      <c r="B7616" s="284">
        <v>-0.65697131569309997</v>
      </c>
      <c r="C7616" s="284">
        <v>-3.2960656705550199E-2</v>
      </c>
      <c r="D7616" s="284">
        <v>-0.15481029835896801</v>
      </c>
      <c r="E7616" s="284">
        <v>-0.60857227478179299</v>
      </c>
    </row>
    <row r="7617" spans="1:5" x14ac:dyDescent="0.25">
      <c r="A7617" s="284">
        <v>37068.146241162998</v>
      </c>
      <c r="B7617" s="284">
        <v>0.24417128019436099</v>
      </c>
      <c r="C7617" s="284">
        <v>-3.29359827637744E-2</v>
      </c>
      <c r="D7617" s="284">
        <v>-0.154807846677048</v>
      </c>
      <c r="E7617" s="284">
        <v>-0.60869797582665097</v>
      </c>
    </row>
    <row r="7618" spans="1:5" x14ac:dyDescent="0.25">
      <c r="A7618" s="284">
        <v>37073.2084141132</v>
      </c>
      <c r="B7618" s="284">
        <v>-0.27382121853888303</v>
      </c>
      <c r="C7618" s="284">
        <v>-3.2901560123046097E-2</v>
      </c>
      <c r="D7618" s="284">
        <v>-0.154804420810495</v>
      </c>
      <c r="E7618" s="284">
        <v>-0.60887356397778603</v>
      </c>
    </row>
    <row r="7619" spans="1:5" x14ac:dyDescent="0.25">
      <c r="A7619" s="284">
        <v>37076.781152423398</v>
      </c>
      <c r="B7619" s="284">
        <v>-0.66214310568316603</v>
      </c>
      <c r="C7619" s="284">
        <v>-3.2877274921748703E-2</v>
      </c>
      <c r="D7619" s="284">
        <v>-0.15480200293089999</v>
      </c>
      <c r="E7619" s="284">
        <v>-0.60899741509129601</v>
      </c>
    </row>
    <row r="7620" spans="1:5" x14ac:dyDescent="0.25">
      <c r="A7620" s="284">
        <v>37078.105103582697</v>
      </c>
      <c r="B7620" s="284">
        <v>-0.17471375735195199</v>
      </c>
      <c r="C7620" s="284">
        <v>-3.28682758882681E-2</v>
      </c>
      <c r="D7620" s="284">
        <v>-0.15480110693622801</v>
      </c>
      <c r="E7620" s="284">
        <v>-0.60904328523843398</v>
      </c>
    </row>
    <row r="7621" spans="1:5" x14ac:dyDescent="0.25">
      <c r="A7621" s="284">
        <v>37086.015751248597</v>
      </c>
      <c r="B7621" s="284">
        <v>-0.152662536492221</v>
      </c>
      <c r="C7621" s="284">
        <v>-3.2814621481279602E-2</v>
      </c>
      <c r="D7621" s="284">
        <v>-0.154795701842876</v>
      </c>
      <c r="E7621" s="284">
        <v>-0.60931723209267596</v>
      </c>
    </row>
    <row r="7622" spans="1:5" x14ac:dyDescent="0.25">
      <c r="A7622" s="284">
        <v>37087.796622976202</v>
      </c>
      <c r="B7622" s="284">
        <v>-0.19139972471966499</v>
      </c>
      <c r="C7622" s="284">
        <v>-3.2802558220241099E-2</v>
      </c>
      <c r="D7622" s="284">
        <v>-0.154794477956783</v>
      </c>
      <c r="E7622" s="284">
        <v>-0.60937882031874102</v>
      </c>
    </row>
    <row r="7623" spans="1:5" x14ac:dyDescent="0.25">
      <c r="A7623" s="284">
        <v>37101.378677277396</v>
      </c>
      <c r="B7623" s="284">
        <v>-0.14475321428568699</v>
      </c>
      <c r="C7623" s="284">
        <v>-3.2710744936485202E-2</v>
      </c>
      <c r="D7623" s="284">
        <v>-0.15478506372329201</v>
      </c>
      <c r="E7623" s="284">
        <v>-0.609848531088931</v>
      </c>
    </row>
    <row r="7624" spans="1:5" x14ac:dyDescent="0.25">
      <c r="A7624" s="284">
        <v>37113.710257765597</v>
      </c>
      <c r="B7624" s="284">
        <v>0.201010903855003</v>
      </c>
      <c r="C7624" s="284">
        <v>-3.2627674441635703E-2</v>
      </c>
      <c r="D7624" s="284">
        <v>-0.154776516240307</v>
      </c>
      <c r="E7624" s="284">
        <v>-0.610274400738125</v>
      </c>
    </row>
    <row r="7625" spans="1:5" x14ac:dyDescent="0.25">
      <c r="A7625" s="284">
        <v>37115.733600020903</v>
      </c>
      <c r="B7625" s="284">
        <v>0.56591378216928101</v>
      </c>
      <c r="C7625" s="284">
        <v>-3.2614070781646798E-2</v>
      </c>
      <c r="D7625" s="284">
        <v>-0.15477511378556799</v>
      </c>
      <c r="E7625" s="284">
        <v>-0.61034418272836799</v>
      </c>
    </row>
    <row r="7626" spans="1:5" x14ac:dyDescent="0.25">
      <c r="A7626" s="284">
        <v>37116.048939580302</v>
      </c>
      <c r="B7626" s="284">
        <v>-2.9094310413535499E-2</v>
      </c>
      <c r="C7626" s="284">
        <v>-3.2611951310799303E-2</v>
      </c>
      <c r="D7626" s="284">
        <v>-0.15477489521184001</v>
      </c>
      <c r="E7626" s="284">
        <v>-0.61035505822095004</v>
      </c>
    </row>
    <row r="7627" spans="1:5" x14ac:dyDescent="0.25">
      <c r="A7627" s="284">
        <v>37117.945909740498</v>
      </c>
      <c r="B7627" s="284">
        <v>-0.160306350000128</v>
      </c>
      <c r="C7627" s="284">
        <v>-3.2599205149555499E-2</v>
      </c>
      <c r="D7627" s="284">
        <v>-0.15477358035036101</v>
      </c>
      <c r="E7627" s="284">
        <v>-0.61042048129996196</v>
      </c>
    </row>
    <row r="7628" spans="1:5" x14ac:dyDescent="0.25">
      <c r="A7628" s="284">
        <v>37119.010299547001</v>
      </c>
      <c r="B7628" s="284">
        <v>-1.2503789828251</v>
      </c>
      <c r="C7628" s="284">
        <v>-3.2592056307212902E-2</v>
      </c>
      <c r="D7628" s="284">
        <v>-0.154772842581689</v>
      </c>
      <c r="E7628" s="284">
        <v>-0.61045719018440603</v>
      </c>
    </row>
    <row r="7629" spans="1:5" x14ac:dyDescent="0.25">
      <c r="A7629" s="284">
        <v>37119.366641241097</v>
      </c>
      <c r="B7629" s="284">
        <v>-0.159782007816722</v>
      </c>
      <c r="C7629" s="284">
        <v>-3.2589663230827598E-2</v>
      </c>
      <c r="D7629" s="284">
        <v>-0.15477259558783699</v>
      </c>
      <c r="E7629" s="284">
        <v>-0.61046947200940305</v>
      </c>
    </row>
    <row r="7630" spans="1:5" x14ac:dyDescent="0.25">
      <c r="A7630" s="284">
        <v>37130.026843882901</v>
      </c>
      <c r="B7630" s="284">
        <v>4.5729314176434797E-2</v>
      </c>
      <c r="C7630" s="284">
        <v>-3.2518194478957797E-2</v>
      </c>
      <c r="D7630" s="284">
        <v>-0.15476515189302201</v>
      </c>
      <c r="E7630" s="284">
        <v>-0.61083673834048502</v>
      </c>
    </row>
    <row r="7631" spans="1:5" x14ac:dyDescent="0.25">
      <c r="A7631" s="284">
        <v>37133.558338005401</v>
      </c>
      <c r="B7631" s="284">
        <v>-0.415438629751264</v>
      </c>
      <c r="C7631" s="284">
        <v>-3.2494552049185797E-2</v>
      </c>
      <c r="D7631" s="284">
        <v>-0.15476266771272801</v>
      </c>
      <c r="E7631" s="284">
        <v>-0.61095829337390894</v>
      </c>
    </row>
    <row r="7632" spans="1:5" x14ac:dyDescent="0.25">
      <c r="A7632" s="284">
        <v>37140.287921913499</v>
      </c>
      <c r="B7632" s="284">
        <v>0.247530676231555</v>
      </c>
      <c r="C7632" s="284">
        <v>-3.2449577885859997E-2</v>
      </c>
      <c r="D7632" s="284">
        <v>-0.154757894904308</v>
      </c>
      <c r="E7632" s="284">
        <v>-0.61118973684245104</v>
      </c>
    </row>
    <row r="7633" spans="1:5" x14ac:dyDescent="0.25">
      <c r="A7633" s="284">
        <v>37140.758438588498</v>
      </c>
      <c r="B7633" s="284">
        <v>0.466195073896913</v>
      </c>
      <c r="C7633" s="284">
        <v>-3.2446436579155899E-2</v>
      </c>
      <c r="D7633" s="284">
        <v>-0.154757561200771</v>
      </c>
      <c r="E7633" s="284">
        <v>-0.61120590302324895</v>
      </c>
    </row>
    <row r="7634" spans="1:5" x14ac:dyDescent="0.25">
      <c r="A7634" s="284">
        <v>37153.599086307397</v>
      </c>
      <c r="B7634" s="284">
        <v>-0.163147012089504</v>
      </c>
      <c r="C7634" s="284">
        <v>-3.2360865318809197E-2</v>
      </c>
      <c r="D7634" s="284">
        <v>-0.15474845425561801</v>
      </c>
      <c r="E7634" s="284">
        <v>-0.61164705607139602</v>
      </c>
    </row>
    <row r="7635" spans="1:5" x14ac:dyDescent="0.25">
      <c r="A7635" s="284">
        <v>37155.908245102597</v>
      </c>
      <c r="B7635" s="284">
        <v>-0.182120685731579</v>
      </c>
      <c r="C7635" s="284">
        <v>-3.2345508785748503E-2</v>
      </c>
      <c r="D7635" s="284">
        <v>-0.15474679931825699</v>
      </c>
      <c r="E7635" s="284">
        <v>-0.61172630183326904</v>
      </c>
    </row>
    <row r="7636" spans="1:5" x14ac:dyDescent="0.25">
      <c r="A7636" s="284">
        <v>37160.041739418601</v>
      </c>
      <c r="B7636" s="284">
        <v>-0.55379550921425003</v>
      </c>
      <c r="C7636" s="284">
        <v>-3.2318045880060001E-2</v>
      </c>
      <c r="D7636" s="284">
        <v>-0.154743836908661</v>
      </c>
      <c r="E7636" s="284">
        <v>-0.61186809589008395</v>
      </c>
    </row>
    <row r="7637" spans="1:5" x14ac:dyDescent="0.25">
      <c r="A7637" s="284">
        <v>37160.613037938703</v>
      </c>
      <c r="B7637" s="284">
        <v>-0.21976465363166001</v>
      </c>
      <c r="C7637" s="284">
        <v>-3.23142512086061E-2</v>
      </c>
      <c r="D7637" s="284">
        <v>-0.15474342746810299</v>
      </c>
      <c r="E7637" s="284">
        <v>-0.611887685923164</v>
      </c>
    </row>
    <row r="7638" spans="1:5" x14ac:dyDescent="0.25">
      <c r="A7638" s="284">
        <v>37166.032214732302</v>
      </c>
      <c r="B7638" s="284">
        <v>-1.86548426753617</v>
      </c>
      <c r="C7638" s="284">
        <v>-3.2278306811989399E-2</v>
      </c>
      <c r="D7638" s="284">
        <v>-0.15473954363033501</v>
      </c>
      <c r="E7638" s="284">
        <v>-0.61207345050682804</v>
      </c>
    </row>
    <row r="7639" spans="1:5" x14ac:dyDescent="0.25">
      <c r="A7639" s="284">
        <v>37166.683800040701</v>
      </c>
      <c r="B7639" s="284">
        <v>-0.75728401213978103</v>
      </c>
      <c r="C7639" s="284">
        <v>-3.2273987261705897E-2</v>
      </c>
      <c r="D7639" s="284">
        <v>-0.154739076649514</v>
      </c>
      <c r="E7639" s="284">
        <v>-0.61209577982494301</v>
      </c>
    </row>
    <row r="7640" spans="1:5" x14ac:dyDescent="0.25">
      <c r="A7640" s="284">
        <v>37169.258859943599</v>
      </c>
      <c r="B7640" s="284">
        <v>-0.13606330023217</v>
      </c>
      <c r="C7640" s="284">
        <v>-3.2256916433694598E-2</v>
      </c>
      <c r="D7640" s="284">
        <v>-0.15473722922831101</v>
      </c>
      <c r="E7640" s="284">
        <v>-0.612183992059809</v>
      </c>
    </row>
    <row r="7641" spans="1:5" x14ac:dyDescent="0.25">
      <c r="A7641" s="284">
        <v>37173.2498143146</v>
      </c>
      <c r="B7641" s="284">
        <v>0.50347564699084701</v>
      </c>
      <c r="C7641" s="284">
        <v>-3.22304968378248E-2</v>
      </c>
      <c r="D7641" s="284">
        <v>-0.154734344424174</v>
      </c>
      <c r="E7641" s="284">
        <v>-0.61232065856656803</v>
      </c>
    </row>
    <row r="7642" spans="1:5" x14ac:dyDescent="0.25">
      <c r="A7642" s="284">
        <v>37173.933873690301</v>
      </c>
      <c r="B7642" s="284">
        <v>-0.122822514542009</v>
      </c>
      <c r="C7642" s="284">
        <v>-3.22259715057817E-2</v>
      </c>
      <c r="D7642" s="284">
        <v>-0.154733843324773</v>
      </c>
      <c r="E7642" s="284">
        <v>-0.61234407673008295</v>
      </c>
    </row>
    <row r="7643" spans="1:5" x14ac:dyDescent="0.25">
      <c r="A7643" s="284">
        <v>37178.165675507102</v>
      </c>
      <c r="B7643" s="284">
        <v>-0.379481062614551</v>
      </c>
      <c r="C7643" s="284">
        <v>-3.2197994861040698E-2</v>
      </c>
      <c r="D7643" s="284">
        <v>-0.154730743369667</v>
      </c>
      <c r="E7643" s="284">
        <v>-0.61248889426270203</v>
      </c>
    </row>
    <row r="7644" spans="1:5" x14ac:dyDescent="0.25">
      <c r="A7644" s="284">
        <v>37178.392670639201</v>
      </c>
      <c r="B7644" s="284">
        <v>-0.27812988057478399</v>
      </c>
      <c r="C7644" s="284">
        <v>-3.21964950965795E-2</v>
      </c>
      <c r="D7644" s="284">
        <v>-0.154730577087135</v>
      </c>
      <c r="E7644" s="284">
        <v>-0.61249665986250101</v>
      </c>
    </row>
    <row r="7645" spans="1:5" x14ac:dyDescent="0.25">
      <c r="A7645" s="284">
        <v>37178.537080102098</v>
      </c>
      <c r="B7645" s="284">
        <v>-0.320340813613817</v>
      </c>
      <c r="C7645" s="284">
        <v>-3.2195541044750003E-2</v>
      </c>
      <c r="D7645" s="284">
        <v>-0.15473047130173401</v>
      </c>
      <c r="E7645" s="284">
        <v>-0.61250160017151101</v>
      </c>
    </row>
    <row r="7646" spans="1:5" x14ac:dyDescent="0.25">
      <c r="A7646" s="284">
        <v>37179.515026736102</v>
      </c>
      <c r="B7646" s="284">
        <v>-0.18036185870813301</v>
      </c>
      <c r="C7646" s="284">
        <v>-3.2189081180583702E-2</v>
      </c>
      <c r="D7646" s="284">
        <v>-0.15472975491878599</v>
      </c>
      <c r="E7646" s="284">
        <v>-0.61253505340575098</v>
      </c>
    </row>
    <row r="7647" spans="1:5" x14ac:dyDescent="0.25">
      <c r="A7647" s="284">
        <v>37201.395719350199</v>
      </c>
      <c r="B7647" s="284">
        <v>0.446020048627216</v>
      </c>
      <c r="C7647" s="284">
        <v>-3.2045009744576303E-2</v>
      </c>
      <c r="D7647" s="284">
        <v>-0.15471372648273399</v>
      </c>
      <c r="E7647" s="284">
        <v>-0.61328238172822103</v>
      </c>
    </row>
    <row r="7648" spans="1:5" x14ac:dyDescent="0.25">
      <c r="A7648" s="284">
        <v>37202.192727671099</v>
      </c>
      <c r="B7648" s="284">
        <v>0.33202141839914201</v>
      </c>
      <c r="C7648" s="284">
        <v>-3.20397804824765E-2</v>
      </c>
      <c r="D7648" s="284">
        <v>-0.154713142643953</v>
      </c>
      <c r="E7648" s="284">
        <v>-0.613309562443622</v>
      </c>
    </row>
    <row r="7649" spans="1:5" x14ac:dyDescent="0.25">
      <c r="A7649" s="284">
        <v>37206.059946534799</v>
      </c>
      <c r="B7649" s="284">
        <v>-0.27339516227645699</v>
      </c>
      <c r="C7649" s="284">
        <v>-3.2014415724470398E-2</v>
      </c>
      <c r="D7649" s="284">
        <v>-0.15471030975966801</v>
      </c>
      <c r="E7649" s="284">
        <v>-0.61344140001853398</v>
      </c>
    </row>
    <row r="7650" spans="1:5" x14ac:dyDescent="0.25">
      <c r="A7650" s="284">
        <v>37208.918912558802</v>
      </c>
      <c r="B7650" s="284">
        <v>-0.96222119977973397</v>
      </c>
      <c r="C7650" s="284">
        <v>-3.1995678900483999E-2</v>
      </c>
      <c r="D7650" s="284">
        <v>-0.154708215458775</v>
      </c>
      <c r="E7650" s="284">
        <v>-0.61353881790015397</v>
      </c>
    </row>
    <row r="7651" spans="1:5" x14ac:dyDescent="0.25">
      <c r="A7651" s="284">
        <v>37211.135036261199</v>
      </c>
      <c r="B7651" s="284">
        <v>-0.56088690392690499</v>
      </c>
      <c r="C7651" s="284">
        <v>-3.1981178596503998E-2</v>
      </c>
      <c r="D7651" s="284">
        <v>-0.15470659206422899</v>
      </c>
      <c r="E7651" s="284">
        <v>-0.613614308585954</v>
      </c>
    </row>
    <row r="7652" spans="1:5" x14ac:dyDescent="0.25">
      <c r="A7652" s="284">
        <v>37221.953906707502</v>
      </c>
      <c r="B7652" s="284">
        <v>-1.03634757032279</v>
      </c>
      <c r="C7652" s="284">
        <v>-3.1910455299726699E-2</v>
      </c>
      <c r="D7652" s="284">
        <v>-0.154698666831872</v>
      </c>
      <c r="E7652" s="284">
        <v>-0.61398247676055095</v>
      </c>
    </row>
    <row r="7653" spans="1:5" x14ac:dyDescent="0.25">
      <c r="A7653" s="284">
        <v>37238.706481578003</v>
      </c>
      <c r="B7653" s="284">
        <v>-0.54256002696571004</v>
      </c>
      <c r="C7653" s="284">
        <v>-3.1801390986612103E-2</v>
      </c>
      <c r="D7653" s="284">
        <v>-0.15468620152827101</v>
      </c>
      <c r="E7653" s="284">
        <v>-0.61455151964267096</v>
      </c>
    </row>
    <row r="7654" spans="1:5" x14ac:dyDescent="0.25">
      <c r="A7654" s="284">
        <v>37240.546171775801</v>
      </c>
      <c r="B7654" s="284">
        <v>-0.81454395989916095</v>
      </c>
      <c r="C7654" s="284">
        <v>-3.17894496030992E-2</v>
      </c>
      <c r="D7654" s="284">
        <v>-0.15468482233452399</v>
      </c>
      <c r="E7654" s="284">
        <v>-0.61461394094307698</v>
      </c>
    </row>
    <row r="7655" spans="1:5" x14ac:dyDescent="0.25">
      <c r="A7655" s="284">
        <v>37257.412547915701</v>
      </c>
      <c r="B7655" s="284">
        <v>-0.414665477114184</v>
      </c>
      <c r="C7655" s="284">
        <v>-3.1680229233182901E-2</v>
      </c>
      <c r="D7655" s="284">
        <v>-0.15467210327243999</v>
      </c>
      <c r="E7655" s="284">
        <v>-0.61518530848519304</v>
      </c>
    </row>
    <row r="7656" spans="1:5" x14ac:dyDescent="0.25">
      <c r="A7656" s="284">
        <v>37265.995124955203</v>
      </c>
      <c r="B7656" s="284">
        <v>-0.35818443437539699</v>
      </c>
      <c r="C7656" s="284">
        <v>-3.1624860064039202E-2</v>
      </c>
      <c r="D7656" s="284">
        <v>-0.15466557084173399</v>
      </c>
      <c r="E7656" s="284">
        <v>-0.61547554138991001</v>
      </c>
    </row>
    <row r="7657" spans="1:5" x14ac:dyDescent="0.25">
      <c r="A7657" s="284">
        <v>37266.62851563</v>
      </c>
      <c r="B7657" s="284">
        <v>-0.62188454472936705</v>
      </c>
      <c r="C7657" s="284">
        <v>-3.1620779080271499E-2</v>
      </c>
      <c r="D7657" s="284">
        <v>-0.15466508875102</v>
      </c>
      <c r="E7657" s="284">
        <v>-0.61549694510392206</v>
      </c>
    </row>
    <row r="7658" spans="1:5" x14ac:dyDescent="0.25">
      <c r="A7658" s="284">
        <v>37267.385536640599</v>
      </c>
      <c r="B7658" s="284">
        <v>-0.33255827968056201</v>
      </c>
      <c r="C7658" s="284">
        <v>-3.1615901536949001E-2</v>
      </c>
      <c r="D7658" s="284">
        <v>-0.15466451256192501</v>
      </c>
      <c r="E7658" s="284">
        <v>-0.61552252397855001</v>
      </c>
    </row>
    <row r="7659" spans="1:5" x14ac:dyDescent="0.25">
      <c r="A7659" s="284">
        <v>37277.72080653</v>
      </c>
      <c r="B7659" s="284">
        <v>-0.31312077085859902</v>
      </c>
      <c r="C7659" s="284">
        <v>-3.1549439965982098E-2</v>
      </c>
      <c r="D7659" s="284">
        <v>-0.15465664610945101</v>
      </c>
      <c r="E7659" s="284">
        <v>-0.61587145799725795</v>
      </c>
    </row>
    <row r="7660" spans="1:5" x14ac:dyDescent="0.25">
      <c r="A7660" s="284">
        <v>37278.509146887001</v>
      </c>
      <c r="B7660" s="284">
        <v>-0.63240247343432399</v>
      </c>
      <c r="C7660" s="284">
        <v>-3.1544378681721899E-2</v>
      </c>
      <c r="D7660" s="284">
        <v>-0.15465604268144101</v>
      </c>
      <c r="E7660" s="284">
        <v>-0.615898051828351</v>
      </c>
    </row>
    <row r="7661" spans="1:5" x14ac:dyDescent="0.25">
      <c r="A7661" s="284">
        <v>37280.952686812197</v>
      </c>
      <c r="B7661" s="284">
        <v>2.2027287558342001</v>
      </c>
      <c r="C7661" s="284">
        <v>-3.15286907240366E-2</v>
      </c>
      <c r="D7661" s="284">
        <v>-0.154654168379498</v>
      </c>
      <c r="E7661" s="284">
        <v>-0.615980302867843</v>
      </c>
    </row>
    <row r="7662" spans="1:5" x14ac:dyDescent="0.25">
      <c r="A7662" s="284">
        <v>37281.749918681402</v>
      </c>
      <c r="B7662" s="284">
        <v>-0.117041177312127</v>
      </c>
      <c r="C7662" s="284">
        <v>-3.1523576866327903E-2</v>
      </c>
      <c r="D7662" s="284">
        <v>-0.15465355686780299</v>
      </c>
      <c r="E7662" s="284">
        <v>-0.61600713817725705</v>
      </c>
    </row>
    <row r="7663" spans="1:5" x14ac:dyDescent="0.25">
      <c r="A7663" s="284">
        <v>37282.473970327599</v>
      </c>
      <c r="B7663" s="284">
        <v>0.41595112986927402</v>
      </c>
      <c r="C7663" s="284">
        <v>-3.1518933464330101E-2</v>
      </c>
      <c r="D7663" s="284">
        <v>-0.154653001488538</v>
      </c>
      <c r="E7663" s="284">
        <v>-0.61603151019587499</v>
      </c>
    </row>
    <row r="7664" spans="1:5" x14ac:dyDescent="0.25">
      <c r="A7664" s="284">
        <v>37283.460279338004</v>
      </c>
      <c r="B7664" s="284">
        <v>-0.217515574990057</v>
      </c>
      <c r="C7664" s="284">
        <v>-3.15126167321522E-2</v>
      </c>
      <c r="D7664" s="284">
        <v>-0.15465224494641</v>
      </c>
      <c r="E7664" s="284">
        <v>-0.61606470995681595</v>
      </c>
    </row>
    <row r="7665" spans="1:5" x14ac:dyDescent="0.25">
      <c r="A7665" s="284">
        <v>37290.922753570601</v>
      </c>
      <c r="B7665" s="284">
        <v>-0.123903620901422</v>
      </c>
      <c r="C7665" s="284">
        <v>-3.1464823950563298E-2</v>
      </c>
      <c r="D7665" s="284">
        <v>-0.15464649796049301</v>
      </c>
      <c r="E7665" s="284">
        <v>-0.61631590137648395</v>
      </c>
    </row>
    <row r="7666" spans="1:5" x14ac:dyDescent="0.25">
      <c r="A7666" s="284">
        <v>37302.921043022303</v>
      </c>
      <c r="B7666" s="284">
        <v>-0.31932881105981598</v>
      </c>
      <c r="C7666" s="284">
        <v>-3.1388214065858698E-2</v>
      </c>
      <c r="D7666" s="284">
        <v>-0.15463721327869501</v>
      </c>
      <c r="E7666" s="284">
        <v>-0.61671977109409204</v>
      </c>
    </row>
    <row r="7667" spans="1:5" x14ac:dyDescent="0.25">
      <c r="A7667" s="284">
        <v>37307.692813686102</v>
      </c>
      <c r="B7667" s="284">
        <v>0.69443491553715697</v>
      </c>
      <c r="C7667" s="284">
        <v>-3.1357821849270398E-2</v>
      </c>
      <c r="D7667" s="284">
        <v>-0.154633507646212</v>
      </c>
      <c r="E7667" s="284">
        <v>-0.61688034433051098</v>
      </c>
    </row>
    <row r="7668" spans="1:5" x14ac:dyDescent="0.25">
      <c r="A7668" s="284">
        <v>37314.713431074902</v>
      </c>
      <c r="B7668" s="284">
        <v>-0.40271032770999898</v>
      </c>
      <c r="C7668" s="284">
        <v>-3.13131876710439E-2</v>
      </c>
      <c r="D7668" s="284">
        <v>-0.15462802900740699</v>
      </c>
      <c r="E7668" s="284">
        <v>-0.61711601071709399</v>
      </c>
    </row>
    <row r="7669" spans="1:5" x14ac:dyDescent="0.25">
      <c r="A7669" s="284">
        <v>37319.652707709698</v>
      </c>
      <c r="B7669" s="284">
        <v>-1.1942380913427999</v>
      </c>
      <c r="C7669" s="284">
        <v>-3.1281854435967003E-2</v>
      </c>
      <c r="D7669" s="284">
        <v>-0.154624171699934</v>
      </c>
      <c r="E7669" s="284">
        <v>-0.61728166009005403</v>
      </c>
    </row>
    <row r="7670" spans="1:5" x14ac:dyDescent="0.25">
      <c r="A7670" s="284">
        <v>37338.290796892798</v>
      </c>
      <c r="B7670" s="284">
        <v>-0.64131302812383595</v>
      </c>
      <c r="C7670" s="284">
        <v>-3.1164000193621502E-2</v>
      </c>
      <c r="D7670" s="284">
        <v>-0.15460945134772799</v>
      </c>
      <c r="E7670" s="284">
        <v>-0.61790560058438704</v>
      </c>
    </row>
    <row r="7671" spans="1:5" x14ac:dyDescent="0.25">
      <c r="A7671" s="284">
        <v>37341.818347762302</v>
      </c>
      <c r="B7671" s="284">
        <v>-0.86408626991276705</v>
      </c>
      <c r="C7671" s="284">
        <v>-3.11417418227217E-2</v>
      </c>
      <c r="D7671" s="284">
        <v>-0.15460666107646001</v>
      </c>
      <c r="E7671" s="284">
        <v>-0.61802348903691096</v>
      </c>
    </row>
    <row r="7672" spans="1:5" x14ac:dyDescent="0.25">
      <c r="A7672" s="284">
        <v>37346.195605853798</v>
      </c>
      <c r="B7672" s="284">
        <v>-0.59313626486976501</v>
      </c>
      <c r="C7672" s="284">
        <v>-3.1114176910686998E-2</v>
      </c>
      <c r="D7672" s="284">
        <v>-0.15460319869195099</v>
      </c>
      <c r="E7672" s="284">
        <v>-0.618169676730012</v>
      </c>
    </row>
    <row r="7673" spans="1:5" x14ac:dyDescent="0.25">
      <c r="A7673" s="284">
        <v>37347.6688499222</v>
      </c>
      <c r="B7673" s="284">
        <v>-0.15275645639100099</v>
      </c>
      <c r="C7673" s="284">
        <v>-3.1104910487745399E-2</v>
      </c>
      <c r="D7673" s="284">
        <v>-0.154602033364859</v>
      </c>
      <c r="E7673" s="284">
        <v>-0.61821886207730903</v>
      </c>
    </row>
    <row r="7674" spans="1:5" x14ac:dyDescent="0.25">
      <c r="A7674" s="284">
        <v>37347.939479375302</v>
      </c>
      <c r="B7674" s="284">
        <v>-0.18284482563479801</v>
      </c>
      <c r="C7674" s="284">
        <v>-3.11032087322991E-2</v>
      </c>
      <c r="D7674" s="284">
        <v>-0.154601819298609</v>
      </c>
      <c r="E7674" s="284">
        <v>-0.61822789369050601</v>
      </c>
    </row>
    <row r="7675" spans="1:5" x14ac:dyDescent="0.25">
      <c r="A7675" s="284">
        <v>37348.685965954799</v>
      </c>
      <c r="B7675" s="284">
        <v>0.193851123194966</v>
      </c>
      <c r="C7675" s="284">
        <v>-3.1098515448652601E-2</v>
      </c>
      <c r="D7675" s="284">
        <v>-0.15460122883226801</v>
      </c>
      <c r="E7675" s="284">
        <v>-0.61825280590152598</v>
      </c>
    </row>
    <row r="7676" spans="1:5" x14ac:dyDescent="0.25">
      <c r="A7676" s="284">
        <v>37349.819285581303</v>
      </c>
      <c r="B7676" s="284">
        <v>0.322353192449776</v>
      </c>
      <c r="C7676" s="284">
        <v>-3.1091392123068499E-2</v>
      </c>
      <c r="D7676" s="284">
        <v>-0.154600332383341</v>
      </c>
      <c r="E7676" s="284">
        <v>-0.61829062774382304</v>
      </c>
    </row>
    <row r="7677" spans="1:5" x14ac:dyDescent="0.25">
      <c r="A7677" s="284">
        <v>37365.544299988098</v>
      </c>
      <c r="B7677" s="284">
        <v>-1.1022267857051</v>
      </c>
      <c r="C7677" s="284">
        <v>-3.0992809102849E-2</v>
      </c>
      <c r="D7677" s="284">
        <v>-0.15458773609173701</v>
      </c>
      <c r="E7677" s="284">
        <v>-0.61881470540196903</v>
      </c>
    </row>
    <row r="7678" spans="1:5" x14ac:dyDescent="0.25">
      <c r="A7678" s="284">
        <v>37367.3959388074</v>
      </c>
      <c r="B7678" s="284">
        <v>-0.149987227742199</v>
      </c>
      <c r="C7678" s="284">
        <v>-3.0981231956967701E-2</v>
      </c>
      <c r="D7678" s="284">
        <v>-0.15458624610053001</v>
      </c>
      <c r="E7678" s="284">
        <v>-0.61887632878314602</v>
      </c>
    </row>
    <row r="7679" spans="1:5" x14ac:dyDescent="0.25">
      <c r="A7679" s="284">
        <v>37371.255970988801</v>
      </c>
      <c r="B7679" s="284">
        <v>-0.73312012098949397</v>
      </c>
      <c r="C7679" s="284">
        <v>-3.09571214173501E-2</v>
      </c>
      <c r="D7679" s="284">
        <v>-0.15458313997964401</v>
      </c>
      <c r="E7679" s="284">
        <v>-0.61900473625297803</v>
      </c>
    </row>
    <row r="7680" spans="1:5" x14ac:dyDescent="0.25">
      <c r="A7680" s="284">
        <v>37372.284352670198</v>
      </c>
      <c r="B7680" s="284">
        <v>-0.538015674626935</v>
      </c>
      <c r="C7680" s="284">
        <v>-3.0950702920199798E-2</v>
      </c>
      <c r="D7680" s="284">
        <v>-0.15458231245342999</v>
      </c>
      <c r="E7680" s="284">
        <v>-0.619038932769159</v>
      </c>
    </row>
    <row r="7681" spans="1:5" x14ac:dyDescent="0.25">
      <c r="A7681" s="284">
        <v>37373.973468841003</v>
      </c>
      <c r="B7681" s="284">
        <v>-0.158068247226195</v>
      </c>
      <c r="C7681" s="284">
        <v>-3.09401605432543E-2</v>
      </c>
      <c r="D7681" s="284">
        <v>-0.15458095324221799</v>
      </c>
      <c r="E7681" s="284">
        <v>-0.61909508360749399</v>
      </c>
    </row>
    <row r="7682" spans="1:5" x14ac:dyDescent="0.25">
      <c r="A7682" s="284">
        <v>37384.709089631499</v>
      </c>
      <c r="B7682" s="284">
        <v>-0.50344797604185998</v>
      </c>
      <c r="C7682" s="284">
        <v>-3.08733065638312E-2</v>
      </c>
      <c r="D7682" s="284">
        <v>-0.154572314418914</v>
      </c>
      <c r="E7682" s="284">
        <v>-0.61945164411850695</v>
      </c>
    </row>
    <row r="7683" spans="1:5" x14ac:dyDescent="0.25">
      <c r="A7683" s="284">
        <v>37386.011590288799</v>
      </c>
      <c r="B7683" s="284">
        <v>-0.86602876588168798</v>
      </c>
      <c r="C7683" s="284">
        <v>-3.0865209034640101E-2</v>
      </c>
      <c r="D7683" s="284">
        <v>-0.15457126631249801</v>
      </c>
      <c r="E7683" s="284">
        <v>-0.61949485402333304</v>
      </c>
    </row>
    <row r="7684" spans="1:5" x14ac:dyDescent="0.25">
      <c r="A7684" s="284">
        <v>37386.3900489183</v>
      </c>
      <c r="B7684" s="284">
        <v>-0.28654476389427003</v>
      </c>
      <c r="C7684" s="284">
        <v>-3.0862856191450901E-2</v>
      </c>
      <c r="D7684" s="284">
        <v>-0.154570961771448</v>
      </c>
      <c r="E7684" s="284">
        <v>-0.619507409227257</v>
      </c>
    </row>
    <row r="7685" spans="1:5" x14ac:dyDescent="0.25">
      <c r="A7685" s="284">
        <v>37394.341131959998</v>
      </c>
      <c r="B7685" s="284">
        <v>-0.33716684175008099</v>
      </c>
      <c r="C7685" s="284">
        <v>-3.08135099181025E-2</v>
      </c>
      <c r="D7685" s="284">
        <v>-0.15456449696511099</v>
      </c>
      <c r="E7685" s="284">
        <v>-0.61977101063956597</v>
      </c>
    </row>
    <row r="7686" spans="1:5" x14ac:dyDescent="0.25">
      <c r="A7686" s="284">
        <v>37396.315987314301</v>
      </c>
      <c r="B7686" s="284">
        <v>0.90738761244153499</v>
      </c>
      <c r="C7686" s="284">
        <v>-3.08012724614324E-2</v>
      </c>
      <c r="D7686" s="284">
        <v>-0.15456287873657701</v>
      </c>
      <c r="E7686" s="284">
        <v>-0.61983643449291803</v>
      </c>
    </row>
    <row r="7687" spans="1:5" x14ac:dyDescent="0.25">
      <c r="A7687" s="284">
        <v>37409.786081809099</v>
      </c>
      <c r="B7687" s="284">
        <v>-0.92840089945501703</v>
      </c>
      <c r="C7687" s="284">
        <v>-3.07180081968568E-2</v>
      </c>
      <c r="D7687" s="284">
        <v>-0.15455184112249801</v>
      </c>
      <c r="E7687" s="284">
        <v>-0.62028209654085398</v>
      </c>
    </row>
    <row r="7688" spans="1:5" x14ac:dyDescent="0.25">
      <c r="A7688" s="284">
        <v>37410.312516926198</v>
      </c>
      <c r="B7688" s="284">
        <v>-0.516851449447575</v>
      </c>
      <c r="C7688" s="284">
        <v>-3.0714757623333099E-2</v>
      </c>
      <c r="D7688" s="284">
        <v>-0.15455140975301701</v>
      </c>
      <c r="E7688" s="284">
        <v>-0.62029949223083802</v>
      </c>
    </row>
    <row r="7689" spans="1:5" x14ac:dyDescent="0.25">
      <c r="A7689" s="284">
        <v>37410.964035859397</v>
      </c>
      <c r="B7689" s="284">
        <v>0.10168821310983001</v>
      </c>
      <c r="C7689" s="284">
        <v>-3.0710739733669001E-2</v>
      </c>
      <c r="D7689" s="284">
        <v>-0.15455087588782801</v>
      </c>
      <c r="E7689" s="284">
        <v>-0.62032102123035604</v>
      </c>
    </row>
    <row r="7690" spans="1:5" x14ac:dyDescent="0.25">
      <c r="A7690" s="284">
        <v>37418.172487728101</v>
      </c>
      <c r="B7690" s="284">
        <v>-0.25430067572685999</v>
      </c>
      <c r="C7690" s="284">
        <v>-3.0666340549764401E-2</v>
      </c>
      <c r="D7690" s="284">
        <v>-0.15454496916535701</v>
      </c>
      <c r="E7690" s="284">
        <v>-0.62055905374382503</v>
      </c>
    </row>
    <row r="7691" spans="1:5" x14ac:dyDescent="0.25">
      <c r="A7691" s="284">
        <v>37419.946917788599</v>
      </c>
      <c r="B7691" s="284">
        <v>-0.14562375629781901</v>
      </c>
      <c r="C7691" s="284">
        <v>-3.0655426754762599E-2</v>
      </c>
      <c r="D7691" s="284">
        <v>-0.15454351516856199</v>
      </c>
      <c r="E7691" s="284">
        <v>-0.62061760174940495</v>
      </c>
    </row>
    <row r="7692" spans="1:5" x14ac:dyDescent="0.25">
      <c r="A7692" s="284">
        <v>37420.528027747903</v>
      </c>
      <c r="B7692" s="284">
        <v>-0.160484202973454</v>
      </c>
      <c r="C7692" s="284">
        <v>-3.0651853915994301E-2</v>
      </c>
      <c r="D7692" s="284">
        <v>-0.154543038997629</v>
      </c>
      <c r="E7692" s="284">
        <v>-0.62063676811786594</v>
      </c>
    </row>
    <row r="7693" spans="1:5" x14ac:dyDescent="0.25">
      <c r="A7693" s="284">
        <v>37423.845721351601</v>
      </c>
      <c r="B7693" s="284">
        <v>-0.160157625919743</v>
      </c>
      <c r="C7693" s="284">
        <v>-3.0631468324419899E-2</v>
      </c>
      <c r="D7693" s="284">
        <v>-0.15454031464336301</v>
      </c>
      <c r="E7693" s="284">
        <v>-0.62074619342891701</v>
      </c>
    </row>
    <row r="7694" spans="1:5" x14ac:dyDescent="0.25">
      <c r="A7694" s="284">
        <v>37424.403316999502</v>
      </c>
      <c r="B7694" s="284">
        <v>-0.71014402246447605</v>
      </c>
      <c r="C7694" s="284">
        <v>-3.06280444086417E-2</v>
      </c>
      <c r="D7694" s="284">
        <v>-0.15453985322365699</v>
      </c>
      <c r="E7694" s="284">
        <v>-0.62076458424027503</v>
      </c>
    </row>
    <row r="7695" spans="1:5" x14ac:dyDescent="0.25">
      <c r="A7695" s="284">
        <v>37428.651711986298</v>
      </c>
      <c r="B7695" s="284">
        <v>-0.14947236707988401</v>
      </c>
      <c r="C7695" s="284">
        <v>-3.0601975894620999E-2</v>
      </c>
      <c r="D7695" s="284">
        <v>-0.154536337605892</v>
      </c>
      <c r="E7695" s="284">
        <v>-0.62090458548767602</v>
      </c>
    </row>
    <row r="7696" spans="1:5" x14ac:dyDescent="0.25">
      <c r="A7696" s="284">
        <v>37433.216425063802</v>
      </c>
      <c r="B7696" s="284">
        <v>0.23391216395707301</v>
      </c>
      <c r="C7696" s="284">
        <v>-3.0574005772710699E-2</v>
      </c>
      <c r="D7696" s="284">
        <v>-0.154532548046279</v>
      </c>
      <c r="E7696" s="284">
        <v>-0.62105490410542197</v>
      </c>
    </row>
    <row r="7697" spans="1:5" x14ac:dyDescent="0.25">
      <c r="A7697" s="284">
        <v>37437.400244434801</v>
      </c>
      <c r="B7697" s="284">
        <v>1.4652627141487099E-2</v>
      </c>
      <c r="C7697" s="284">
        <v>-3.05484052677534E-2</v>
      </c>
      <c r="D7697" s="284">
        <v>-0.15452906862125099</v>
      </c>
      <c r="E7697" s="284">
        <v>-0.62119258935705202</v>
      </c>
    </row>
    <row r="7698" spans="1:5" x14ac:dyDescent="0.25">
      <c r="A7698" s="284">
        <v>37443.930311249103</v>
      </c>
      <c r="B7698" s="284">
        <v>-0.44957595572270298</v>
      </c>
      <c r="C7698" s="284">
        <v>-3.0508519024322101E-2</v>
      </c>
      <c r="D7698" s="284">
        <v>-0.15452362889610699</v>
      </c>
      <c r="E7698" s="284">
        <v>-0.621407295898177</v>
      </c>
    </row>
    <row r="7699" spans="1:5" x14ac:dyDescent="0.25">
      <c r="A7699" s="284">
        <v>37445.0662158837</v>
      </c>
      <c r="B7699" s="284">
        <v>-0.73293280932494898</v>
      </c>
      <c r="C7699" s="284">
        <v>-3.0501587637653899E-2</v>
      </c>
      <c r="D7699" s="284">
        <v>-0.15452267057386901</v>
      </c>
      <c r="E7699" s="284">
        <v>-0.62144461785579996</v>
      </c>
    </row>
    <row r="7700" spans="1:5" x14ac:dyDescent="0.25">
      <c r="A7700" s="284">
        <v>37454.1889374987</v>
      </c>
      <c r="B7700" s="284">
        <v>-0.26738999578307399</v>
      </c>
      <c r="C7700" s="284">
        <v>-3.0446020481902401E-2</v>
      </c>
      <c r="D7700" s="284">
        <v>-0.15451497405892101</v>
      </c>
      <c r="E7700" s="284">
        <v>-0.62174409134477704</v>
      </c>
    </row>
    <row r="7701" spans="1:5" x14ac:dyDescent="0.25">
      <c r="A7701" s="284">
        <v>37466.9661705666</v>
      </c>
      <c r="B7701" s="284">
        <v>-0.21966023854943501</v>
      </c>
      <c r="C7701" s="284">
        <v>-3.0368469404759901E-2</v>
      </c>
      <c r="D7701" s="284">
        <v>-0.154504194362966</v>
      </c>
      <c r="E7701" s="284">
        <v>-0.62216276071155296</v>
      </c>
    </row>
    <row r="7702" spans="1:5" x14ac:dyDescent="0.25">
      <c r="A7702" s="284">
        <v>37467.776847845198</v>
      </c>
      <c r="B7702" s="284">
        <v>-0.43973220958926101</v>
      </c>
      <c r="C7702" s="284">
        <v>-3.03635608865606E-2</v>
      </c>
      <c r="D7702" s="284">
        <v>-0.15450351042345101</v>
      </c>
      <c r="E7702" s="284">
        <v>-0.62218929250960597</v>
      </c>
    </row>
    <row r="7703" spans="1:5" x14ac:dyDescent="0.25">
      <c r="A7703" s="284">
        <v>37468.2429921242</v>
      </c>
      <c r="B7703" s="284">
        <v>-1.04180706071367</v>
      </c>
      <c r="C7703" s="284">
        <v>-3.0360738478117599E-2</v>
      </c>
      <c r="D7703" s="284">
        <v>-0.154503117154144</v>
      </c>
      <c r="E7703" s="284">
        <v>-0.62220454676521197</v>
      </c>
    </row>
    <row r="7704" spans="1:5" x14ac:dyDescent="0.25">
      <c r="A7704" s="284">
        <v>37475.197678448698</v>
      </c>
      <c r="B7704" s="284">
        <v>-0.65799939893933501</v>
      </c>
      <c r="C7704" s="284">
        <v>-3.0318678769503601E-2</v>
      </c>
      <c r="D7704" s="284">
        <v>-0.15449724973326701</v>
      </c>
      <c r="E7704" s="284">
        <v>-0.62243198763225405</v>
      </c>
    </row>
    <row r="7705" spans="1:5" x14ac:dyDescent="0.25">
      <c r="A7705" s="284">
        <v>37476.047536989397</v>
      </c>
      <c r="B7705" s="284">
        <v>-0.16232776105382701</v>
      </c>
      <c r="C7705" s="284">
        <v>-3.0313545223064699E-2</v>
      </c>
      <c r="D7705" s="284">
        <v>-0.154496532737919</v>
      </c>
      <c r="E7705" s="284">
        <v>-0.62245975959953803</v>
      </c>
    </row>
    <row r="7706" spans="1:5" x14ac:dyDescent="0.25">
      <c r="A7706" s="284">
        <v>37482.482926033801</v>
      </c>
      <c r="B7706" s="284">
        <v>1.8012325963417699</v>
      </c>
      <c r="C7706" s="284">
        <v>-3.02747273171197E-2</v>
      </c>
      <c r="D7706" s="284">
        <v>-0.15449110342964201</v>
      </c>
      <c r="E7706" s="284">
        <v>-0.62266994344135795</v>
      </c>
    </row>
    <row r="7707" spans="1:5" x14ac:dyDescent="0.25">
      <c r="A7707" s="284">
        <v>37486.913334394201</v>
      </c>
      <c r="B7707" s="284">
        <v>0.252215037402714</v>
      </c>
      <c r="C7707" s="284">
        <v>-3.02480421983383E-2</v>
      </c>
      <c r="D7707" s="284">
        <v>-0.15448736565207899</v>
      </c>
      <c r="E7707" s="284">
        <v>-0.62281447878510199</v>
      </c>
    </row>
    <row r="7708" spans="1:5" x14ac:dyDescent="0.25">
      <c r="A7708" s="284">
        <v>37490.788280330598</v>
      </c>
      <c r="B7708" s="284">
        <v>0.54302343987586699</v>
      </c>
      <c r="C7708" s="284">
        <v>-3.0224745196233398E-2</v>
      </c>
      <c r="D7708" s="284">
        <v>-0.15448407745422199</v>
      </c>
      <c r="E7708" s="284">
        <v>-0.62294084806263506</v>
      </c>
    </row>
    <row r="7709" spans="1:5" x14ac:dyDescent="0.25">
      <c r="A7709" s="284">
        <v>37491.974267505502</v>
      </c>
      <c r="B7709" s="284">
        <v>0.44381553671228902</v>
      </c>
      <c r="C7709" s="284">
        <v>-3.0217617796248101E-2</v>
      </c>
      <c r="D7709" s="284">
        <v>-0.154483065032955</v>
      </c>
      <c r="E7709" s="284">
        <v>-0.62297949939975605</v>
      </c>
    </row>
    <row r="7710" spans="1:5" x14ac:dyDescent="0.25">
      <c r="A7710" s="284">
        <v>37492.889945130402</v>
      </c>
      <c r="B7710" s="284">
        <v>-0.72642269452686303</v>
      </c>
      <c r="C7710" s="284">
        <v>-3.0212114869379601E-2</v>
      </c>
      <c r="D7710" s="284">
        <v>-0.154482279735906</v>
      </c>
      <c r="E7710" s="284">
        <v>-0.62300933746746101</v>
      </c>
    </row>
    <row r="7711" spans="1:5" x14ac:dyDescent="0.25">
      <c r="A7711" s="284">
        <v>37497.437576060198</v>
      </c>
      <c r="B7711" s="284">
        <v>0.32132854806437</v>
      </c>
      <c r="C7711" s="284">
        <v>-3.0184820291992601E-2</v>
      </c>
      <c r="D7711" s="284">
        <v>-0.154478379628431</v>
      </c>
      <c r="E7711" s="284">
        <v>-0.62315743763646303</v>
      </c>
    </row>
    <row r="7712" spans="1:5" x14ac:dyDescent="0.25">
      <c r="A7712" s="284">
        <v>37504.312936021102</v>
      </c>
      <c r="B7712" s="284">
        <v>-0.80747032345843694</v>
      </c>
      <c r="C7712" s="284">
        <v>-3.01436454682379E-2</v>
      </c>
      <c r="D7712" s="284">
        <v>-0.15447248323024201</v>
      </c>
      <c r="E7712" s="284">
        <v>-0.62338114583312498</v>
      </c>
    </row>
    <row r="7713" spans="1:5" x14ac:dyDescent="0.25">
      <c r="A7713" s="284">
        <v>37519.833761629103</v>
      </c>
      <c r="B7713" s="284">
        <v>2.05625206610509</v>
      </c>
      <c r="C7713" s="284">
        <v>-3.0051012575005202E-2</v>
      </c>
      <c r="D7713" s="284">
        <v>-0.154459077085143</v>
      </c>
      <c r="E7713" s="284">
        <v>-0.62388512041337596</v>
      </c>
    </row>
    <row r="7714" spans="1:5" x14ac:dyDescent="0.25">
      <c r="A7714" s="284">
        <v>37522.614207978098</v>
      </c>
      <c r="B7714" s="284">
        <v>-0.58685633070961796</v>
      </c>
      <c r="C7714" s="284">
        <v>-3.00344745037503E-2</v>
      </c>
      <c r="D7714" s="284">
        <v>-0.15445666572393699</v>
      </c>
      <c r="E7714" s="284">
        <v>-0.62397525515709995</v>
      </c>
    </row>
    <row r="7715" spans="1:5" x14ac:dyDescent="0.25">
      <c r="A7715" s="284">
        <v>37524.793344989703</v>
      </c>
      <c r="B7715" s="284">
        <v>-0.63531140243473505</v>
      </c>
      <c r="C7715" s="284">
        <v>-3.0021521835087901E-2</v>
      </c>
      <c r="D7715" s="284">
        <v>-0.15445477585238701</v>
      </c>
      <c r="E7715" s="284">
        <v>-0.62404586530769002</v>
      </c>
    </row>
    <row r="7716" spans="1:5" x14ac:dyDescent="0.25">
      <c r="A7716" s="284">
        <v>37527.215734822799</v>
      </c>
      <c r="B7716" s="284">
        <v>0.27602118852445601</v>
      </c>
      <c r="C7716" s="284">
        <v>-3.00071232852431E-2</v>
      </c>
      <c r="D7716" s="284">
        <v>-0.15445267501815599</v>
      </c>
      <c r="E7716" s="284">
        <v>-0.62412426265138499</v>
      </c>
    </row>
    <row r="7717" spans="1:5" x14ac:dyDescent="0.25">
      <c r="A7717" s="284">
        <v>37536.610138574899</v>
      </c>
      <c r="B7717" s="284">
        <v>6.2433087943936101E-2</v>
      </c>
      <c r="C7717" s="284">
        <v>-2.9951429123557499E-2</v>
      </c>
      <c r="D7717" s="284">
        <v>-0.15444452686399099</v>
      </c>
      <c r="E7717" s="284">
        <v>-0.62442827387154698</v>
      </c>
    </row>
    <row r="7718" spans="1:5" x14ac:dyDescent="0.25">
      <c r="A7718" s="284">
        <v>37541.615985641198</v>
      </c>
      <c r="B7718" s="284">
        <v>0.38854622392392502</v>
      </c>
      <c r="C7718" s="284">
        <v>-2.9921824099130901E-2</v>
      </c>
      <c r="D7718" s="284">
        <v>-0.154440153000409</v>
      </c>
      <c r="E7718" s="284">
        <v>-0.624590019473512</v>
      </c>
    </row>
    <row r="7719" spans="1:5" x14ac:dyDescent="0.25">
      <c r="A7719" s="284">
        <v>37545.551937132201</v>
      </c>
      <c r="B7719" s="284">
        <v>-0.36165068373950099</v>
      </c>
      <c r="C7719" s="284">
        <v>-2.9898582740433999E-2</v>
      </c>
      <c r="D7719" s="284">
        <v>-0.15443670664366099</v>
      </c>
      <c r="E7719" s="284">
        <v>-0.62471709643384998</v>
      </c>
    </row>
    <row r="7720" spans="1:5" x14ac:dyDescent="0.25">
      <c r="A7720" s="284">
        <v>37548.2696016392</v>
      </c>
      <c r="B7720" s="284">
        <v>6.6211219651690606E-2</v>
      </c>
      <c r="C7720" s="284">
        <v>-2.9882557700964499E-2</v>
      </c>
      <c r="D7720" s="284">
        <v>-0.154434322733223</v>
      </c>
      <c r="E7720" s="284">
        <v>-0.62480478304889697</v>
      </c>
    </row>
    <row r="7721" spans="1:5" x14ac:dyDescent="0.25">
      <c r="A7721" s="284">
        <v>37555.7122541356</v>
      </c>
      <c r="B7721" s="284">
        <v>-0.51728357619592602</v>
      </c>
      <c r="C7721" s="284">
        <v>-2.98387264000365E-2</v>
      </c>
      <c r="D7721" s="284">
        <v>-0.154427786556773</v>
      </c>
      <c r="E7721" s="284">
        <v>-0.62504469654421402</v>
      </c>
    </row>
    <row r="7722" spans="1:5" x14ac:dyDescent="0.25">
      <c r="A7722" s="284">
        <v>37557.443668147003</v>
      </c>
      <c r="B7722" s="284">
        <v>-0.16072635226798099</v>
      </c>
      <c r="C7722" s="284">
        <v>-2.9828547095061199E-2</v>
      </c>
      <c r="D7722" s="284">
        <v>-0.15442625975940999</v>
      </c>
      <c r="E7722" s="284">
        <v>-0.62510044362283801</v>
      </c>
    </row>
    <row r="7723" spans="1:5" x14ac:dyDescent="0.25">
      <c r="A7723" s="284">
        <v>37562.459501767102</v>
      </c>
      <c r="B7723" s="284">
        <v>-0.15538505977116299</v>
      </c>
      <c r="C7723" s="284">
        <v>-2.9799091968759898E-2</v>
      </c>
      <c r="D7723" s="284">
        <v>-0.15442183669161799</v>
      </c>
      <c r="E7723" s="284">
        <v>-0.62526188694952201</v>
      </c>
    </row>
    <row r="7724" spans="1:5" x14ac:dyDescent="0.25">
      <c r="A7724" s="284">
        <v>37563.5258663723</v>
      </c>
      <c r="B7724" s="284">
        <v>-0.130655299751647</v>
      </c>
      <c r="C7724" s="284">
        <v>-2.97928386200444E-2</v>
      </c>
      <c r="D7724" s="284">
        <v>-0.15442089634883599</v>
      </c>
      <c r="E7724" s="284">
        <v>-0.62529620974855404</v>
      </c>
    </row>
    <row r="7725" spans="1:5" x14ac:dyDescent="0.25">
      <c r="A7725" s="284">
        <v>37566.6000013788</v>
      </c>
      <c r="B7725" s="284">
        <v>-0.30939171150468098</v>
      </c>
      <c r="C7725" s="284">
        <v>-2.9774815174734601E-2</v>
      </c>
      <c r="D7725" s="284">
        <v>-0.15441816197976799</v>
      </c>
      <c r="E7725" s="284">
        <v>-0.62539506451206195</v>
      </c>
    </row>
    <row r="7726" spans="1:5" x14ac:dyDescent="0.25">
      <c r="A7726" s="284">
        <v>37567.197663626903</v>
      </c>
      <c r="B7726" s="284">
        <v>-0.66104044745372004</v>
      </c>
      <c r="C7726" s="284">
        <v>-2.9771316092208299E-2</v>
      </c>
      <c r="D7726" s="284">
        <v>-0.15441763037358999</v>
      </c>
      <c r="E7726" s="284">
        <v>-0.62541427849554099</v>
      </c>
    </row>
    <row r="7727" spans="1:5" x14ac:dyDescent="0.25">
      <c r="A7727" s="284">
        <v>37572.321957709799</v>
      </c>
      <c r="B7727" s="284">
        <v>-0.15576169595171699</v>
      </c>
      <c r="C7727" s="284">
        <v>-2.9741322516122499E-2</v>
      </c>
      <c r="D7727" s="284">
        <v>-0.154413072437388</v>
      </c>
      <c r="E7727" s="284">
        <v>-0.62557886840389798</v>
      </c>
    </row>
    <row r="7728" spans="1:5" x14ac:dyDescent="0.25">
      <c r="A7728" s="284">
        <v>37576.250050574097</v>
      </c>
      <c r="B7728" s="284">
        <v>-9.2628209445866402E-2</v>
      </c>
      <c r="C7728" s="284">
        <v>-2.97183680476166E-2</v>
      </c>
      <c r="D7728" s="284">
        <v>-0.154409578493368</v>
      </c>
      <c r="E7728" s="284">
        <v>-0.62570500777573901</v>
      </c>
    </row>
    <row r="7729" spans="1:5" x14ac:dyDescent="0.25">
      <c r="A7729" s="284">
        <v>37583.636374689602</v>
      </c>
      <c r="B7729" s="284">
        <v>-0.72612237791075396</v>
      </c>
      <c r="C7729" s="284">
        <v>-2.9675295870273798E-2</v>
      </c>
      <c r="D7729" s="284">
        <v>-0.15440300853592001</v>
      </c>
      <c r="E7729" s="284">
        <v>-0.62594186099008398</v>
      </c>
    </row>
    <row r="7730" spans="1:5" x14ac:dyDescent="0.25">
      <c r="A7730" s="284">
        <v>37586.862086522</v>
      </c>
      <c r="B7730" s="284">
        <v>-0.86089604106842599</v>
      </c>
      <c r="C7730" s="284">
        <v>-2.9656517049619802E-2</v>
      </c>
      <c r="D7730" s="284">
        <v>-0.15440013934291499</v>
      </c>
      <c r="E7730" s="284">
        <v>-0.62604517017110195</v>
      </c>
    </row>
    <row r="7731" spans="1:5" x14ac:dyDescent="0.25">
      <c r="A7731" s="284">
        <v>37589.3502103352</v>
      </c>
      <c r="B7731" s="284">
        <v>-0.64037005462649299</v>
      </c>
      <c r="C7731" s="284">
        <v>-2.9642045560827598E-2</v>
      </c>
      <c r="D7731" s="284">
        <v>-0.15439792621669399</v>
      </c>
      <c r="E7731" s="284">
        <v>-0.62612485515497796</v>
      </c>
    </row>
    <row r="7732" spans="1:5" x14ac:dyDescent="0.25">
      <c r="A7732" s="284">
        <v>37589.861237709199</v>
      </c>
      <c r="B7732" s="284">
        <v>-0.30250280533219398</v>
      </c>
      <c r="C7732" s="284">
        <v>-2.96390733104612E-2</v>
      </c>
      <c r="D7732" s="284">
        <v>-0.154397471670149</v>
      </c>
      <c r="E7732" s="284">
        <v>-0.62614121184958305</v>
      </c>
    </row>
    <row r="7733" spans="1:5" x14ac:dyDescent="0.25">
      <c r="A7733" s="284">
        <v>37591.4779454667</v>
      </c>
      <c r="B7733" s="284">
        <v>-0.84248628257161995</v>
      </c>
      <c r="C7733" s="284">
        <v>-2.9629674856202701E-2</v>
      </c>
      <c r="D7733" s="284">
        <v>-0.15439603364752699</v>
      </c>
      <c r="E7733" s="284">
        <v>-0.62619294804637105</v>
      </c>
    </row>
    <row r="7734" spans="1:5" x14ac:dyDescent="0.25">
      <c r="A7734" s="284">
        <v>37597.080940317697</v>
      </c>
      <c r="B7734" s="284">
        <v>-9.2570997827723406E-2</v>
      </c>
      <c r="C7734" s="284">
        <v>-2.9597158253440298E-2</v>
      </c>
      <c r="D7734" s="284">
        <v>-0.154391024779341</v>
      </c>
      <c r="E7734" s="284">
        <v>-0.62637211882094601</v>
      </c>
    </row>
    <row r="7735" spans="1:5" x14ac:dyDescent="0.25">
      <c r="A7735" s="284">
        <v>37597.516762838801</v>
      </c>
      <c r="B7735" s="284">
        <v>-0.742931820374371</v>
      </c>
      <c r="C7735" s="284">
        <v>-2.9594632250289701E-2</v>
      </c>
      <c r="D7735" s="284">
        <v>-0.15439063323878799</v>
      </c>
      <c r="E7735" s="284">
        <v>-0.62638605420626103</v>
      </c>
    </row>
    <row r="7736" spans="1:5" x14ac:dyDescent="0.25">
      <c r="A7736" s="284">
        <v>37597.825282059501</v>
      </c>
      <c r="B7736" s="284">
        <v>-0.75336855204548603</v>
      </c>
      <c r="C7736" s="284">
        <v>-2.9592844090005201E-2</v>
      </c>
      <c r="D7736" s="284">
        <v>-0.15439035606682</v>
      </c>
      <c r="E7736" s="284">
        <v>-0.62639591385803295</v>
      </c>
    </row>
    <row r="7737" spans="1:5" x14ac:dyDescent="0.25">
      <c r="A7737" s="284">
        <v>37600.708294220298</v>
      </c>
      <c r="B7737" s="284">
        <v>-0.65464853817304203</v>
      </c>
      <c r="C7737" s="284">
        <v>-2.9576142439740199E-2</v>
      </c>
      <c r="D7737" s="284">
        <v>-0.15438776598457299</v>
      </c>
      <c r="E7737" s="284">
        <v>-0.62648802079294996</v>
      </c>
    </row>
    <row r="7738" spans="1:5" x14ac:dyDescent="0.25">
      <c r="A7738" s="284">
        <v>37604.583566344103</v>
      </c>
      <c r="B7738" s="284">
        <v>-0.161696012025936</v>
      </c>
      <c r="C7738" s="284">
        <v>-2.95537179244518E-2</v>
      </c>
      <c r="D7738" s="284">
        <v>-0.15438428446144001</v>
      </c>
      <c r="E7738" s="284">
        <v>-0.626611739529218</v>
      </c>
    </row>
    <row r="7739" spans="1:5" x14ac:dyDescent="0.25">
      <c r="A7739" s="284">
        <v>37605.955888190103</v>
      </c>
      <c r="B7739" s="284">
        <v>0.22525992375845799</v>
      </c>
      <c r="C7739" s="284">
        <v>-2.9545783037467299E-2</v>
      </c>
      <c r="D7739" s="284">
        <v>-0.15438304636723699</v>
      </c>
      <c r="E7739" s="284">
        <v>-0.62665552860947005</v>
      </c>
    </row>
    <row r="7740" spans="1:5" x14ac:dyDescent="0.25">
      <c r="A7740" s="284">
        <v>37618.492700164599</v>
      </c>
      <c r="B7740" s="284">
        <v>-0.29668610208574098</v>
      </c>
      <c r="C7740" s="284">
        <v>-2.9473488318656899E-2</v>
      </c>
      <c r="D7740" s="284">
        <v>-0.154371717763163</v>
      </c>
      <c r="E7740" s="284">
        <v>-0.62705506392473698</v>
      </c>
    </row>
    <row r="7741" spans="1:5" x14ac:dyDescent="0.25">
      <c r="A7741" s="284">
        <v>37621.094138116998</v>
      </c>
      <c r="B7741" s="284">
        <v>-0.483551163868778</v>
      </c>
      <c r="C7741" s="284">
        <v>-2.94585251040025E-2</v>
      </c>
      <c r="D7741" s="284">
        <v>-0.15436935581308001</v>
      </c>
      <c r="E7741" s="284">
        <v>-0.627137844264407</v>
      </c>
    </row>
    <row r="7742" spans="1:5" x14ac:dyDescent="0.25">
      <c r="A7742" s="284">
        <v>37621.868687667498</v>
      </c>
      <c r="B7742" s="284">
        <v>-0.55216351400402297</v>
      </c>
      <c r="C7742" s="284">
        <v>-2.9454077020559698E-2</v>
      </c>
      <c r="D7742" s="284">
        <v>-0.15436865256841001</v>
      </c>
      <c r="E7742" s="284">
        <v>-0.62716248304738798</v>
      </c>
    </row>
    <row r="7743" spans="1:5" x14ac:dyDescent="0.25">
      <c r="A7743" s="284">
        <v>37628.799495979198</v>
      </c>
      <c r="B7743" s="284">
        <v>-0.158181549703518</v>
      </c>
      <c r="C7743" s="284">
        <v>-2.9414279614634099E-2</v>
      </c>
      <c r="D7743" s="284">
        <v>-0.15436235980895599</v>
      </c>
      <c r="E7743" s="284">
        <v>-0.62738278073368903</v>
      </c>
    </row>
    <row r="7744" spans="1:5" x14ac:dyDescent="0.25">
      <c r="A7744" s="284">
        <v>37630.7758663942</v>
      </c>
      <c r="B7744" s="284">
        <v>-0.130771434965815</v>
      </c>
      <c r="C7744" s="284">
        <v>-2.9402952044002399E-2</v>
      </c>
      <c r="D7744" s="284">
        <v>-0.15436056538281501</v>
      </c>
      <c r="E7744" s="284">
        <v>-0.62744554443593503</v>
      </c>
    </row>
    <row r="7745" spans="1:5" x14ac:dyDescent="0.25">
      <c r="A7745" s="284">
        <v>37633.122246651597</v>
      </c>
      <c r="B7745" s="284">
        <v>-9.6424292543728599E-2</v>
      </c>
      <c r="C7745" s="284">
        <v>-2.9389514199449698E-2</v>
      </c>
      <c r="D7745" s="284">
        <v>-0.15435843500986601</v>
      </c>
      <c r="E7745" s="284">
        <v>-0.62751999297577099</v>
      </c>
    </row>
    <row r="7746" spans="1:5" x14ac:dyDescent="0.25">
      <c r="A7746" s="284">
        <v>37633.315217775897</v>
      </c>
      <c r="B7746" s="284">
        <v>0.394567193325424</v>
      </c>
      <c r="C7746" s="284">
        <v>-2.93884094027793E-2</v>
      </c>
      <c r="D7746" s="284">
        <v>-0.154358257258285</v>
      </c>
      <c r="E7746" s="284">
        <v>-0.62752611577636697</v>
      </c>
    </row>
    <row r="7747" spans="1:5" x14ac:dyDescent="0.25">
      <c r="A7747" s="284">
        <v>37656.541451287703</v>
      </c>
      <c r="B7747" s="284">
        <v>0.185428639082619</v>
      </c>
      <c r="C7747" s="284">
        <v>-2.9256004253183299E-2</v>
      </c>
      <c r="D7747" s="284">
        <v>-0.15433686286706599</v>
      </c>
      <c r="E7747" s="284">
        <v>-0.62826157223538004</v>
      </c>
    </row>
    <row r="7748" spans="1:5" x14ac:dyDescent="0.25">
      <c r="A7748" s="284">
        <v>37661.918690048602</v>
      </c>
      <c r="B7748" s="284">
        <v>0.39785389462674298</v>
      </c>
      <c r="C7748" s="284">
        <v>-2.9225507342650201E-2</v>
      </c>
      <c r="D7748" s="284">
        <v>-0.154331909728639</v>
      </c>
      <c r="E7748" s="284">
        <v>-0.62843134155333402</v>
      </c>
    </row>
    <row r="7749" spans="1:5" x14ac:dyDescent="0.25">
      <c r="A7749" s="284">
        <v>37665.063817267401</v>
      </c>
      <c r="B7749" s="284">
        <v>-0.33010605599466097</v>
      </c>
      <c r="C7749" s="284">
        <v>-2.9207705634451599E-2</v>
      </c>
      <c r="D7749" s="284">
        <v>-0.15432901265614901</v>
      </c>
      <c r="E7749" s="284">
        <v>-0.62853056364885496</v>
      </c>
    </row>
    <row r="7750" spans="1:5" x14ac:dyDescent="0.25">
      <c r="A7750" s="284">
        <v>37667.676304143701</v>
      </c>
      <c r="B7750" s="284">
        <v>-0.45217569778609501</v>
      </c>
      <c r="C7750" s="284">
        <v>-2.9192918719389501E-2</v>
      </c>
      <c r="D7750" s="284">
        <v>-0.15432660621490399</v>
      </c>
      <c r="E7750" s="284">
        <v>-0.62861291119233098</v>
      </c>
    </row>
    <row r="7751" spans="1:5" x14ac:dyDescent="0.25">
      <c r="A7751" s="284">
        <v>37671.318525355702</v>
      </c>
      <c r="B7751" s="284">
        <v>-0.83824584032290395</v>
      </c>
      <c r="C7751" s="284">
        <v>-2.91723479296804E-2</v>
      </c>
      <c r="D7751" s="284">
        <v>-0.15432325125399399</v>
      </c>
      <c r="E7751" s="284">
        <v>-0.62872768050230099</v>
      </c>
    </row>
    <row r="7752" spans="1:5" x14ac:dyDescent="0.25">
      <c r="A7752" s="284">
        <v>37673.611872470901</v>
      </c>
      <c r="B7752" s="284">
        <v>-0.87311689700887396</v>
      </c>
      <c r="C7752" s="284">
        <v>-2.9159395404698599E-2</v>
      </c>
      <c r="D7752" s="284">
        <v>-0.15432113878210499</v>
      </c>
      <c r="E7752" s="284">
        <v>-0.62879989231038902</v>
      </c>
    </row>
    <row r="7753" spans="1:5" x14ac:dyDescent="0.25">
      <c r="A7753" s="284">
        <v>37677.679256386597</v>
      </c>
      <c r="B7753" s="284">
        <v>-0.189176878021446</v>
      </c>
      <c r="C7753" s="284">
        <v>-2.9136462587560599E-2</v>
      </c>
      <c r="D7753" s="284">
        <v>-0.15431739219087801</v>
      </c>
      <c r="E7753" s="284">
        <v>-0.62892786870818096</v>
      </c>
    </row>
    <row r="7754" spans="1:5" x14ac:dyDescent="0.25">
      <c r="A7754" s="284">
        <v>37678.608397394397</v>
      </c>
      <c r="B7754" s="284">
        <v>-0.70827426963679896</v>
      </c>
      <c r="C7754" s="284">
        <v>-2.9131230178759199E-2</v>
      </c>
      <c r="D7754" s="284">
        <v>-0.15431653633079101</v>
      </c>
      <c r="E7754" s="284">
        <v>-0.628957103253453</v>
      </c>
    </row>
    <row r="7755" spans="1:5" x14ac:dyDescent="0.25">
      <c r="A7755" s="284">
        <v>37688.775927560098</v>
      </c>
      <c r="B7755" s="284">
        <v>6.3756777053836103E-2</v>
      </c>
      <c r="C7755" s="284">
        <v>-2.9074078776811299E-2</v>
      </c>
      <c r="D7755" s="284">
        <v>-0.15430706297260899</v>
      </c>
      <c r="E7755" s="284">
        <v>-0.62927651712714405</v>
      </c>
    </row>
    <row r="7756" spans="1:5" x14ac:dyDescent="0.25">
      <c r="A7756" s="284">
        <v>37690.3446143939</v>
      </c>
      <c r="B7756" s="284">
        <v>-0.34490868468107799</v>
      </c>
      <c r="C7756" s="284">
        <v>-2.90652750608076E-2</v>
      </c>
      <c r="D7756" s="284">
        <v>-0.154305595097839</v>
      </c>
      <c r="E7756" s="284">
        <v>-0.62932573792442303</v>
      </c>
    </row>
    <row r="7757" spans="1:5" x14ac:dyDescent="0.25">
      <c r="A7757" s="284">
        <v>37694.990950596897</v>
      </c>
      <c r="B7757" s="284">
        <v>-0.69326079699939502</v>
      </c>
      <c r="C7757" s="284">
        <v>-2.90392417710208E-2</v>
      </c>
      <c r="D7757" s="284">
        <v>-0.154301247359628</v>
      </c>
      <c r="E7757" s="284">
        <v>-0.62947143026291597</v>
      </c>
    </row>
    <row r="7758" spans="1:5" x14ac:dyDescent="0.25">
      <c r="A7758" s="284">
        <v>37698.174690592699</v>
      </c>
      <c r="B7758" s="284">
        <v>-0.57210156030377302</v>
      </c>
      <c r="C7758" s="284">
        <v>-2.9021430301025001E-2</v>
      </c>
      <c r="D7758" s="284">
        <v>-0.15429826822350301</v>
      </c>
      <c r="E7758" s="284">
        <v>-0.629571183481071</v>
      </c>
    </row>
    <row r="7759" spans="1:5" x14ac:dyDescent="0.25">
      <c r="A7759" s="284">
        <v>37705.463265692801</v>
      </c>
      <c r="B7759" s="284">
        <v>0.20416405422614101</v>
      </c>
      <c r="C7759" s="284">
        <v>-2.89807297307847E-2</v>
      </c>
      <c r="D7759" s="284">
        <v>-0.15429144429587099</v>
      </c>
      <c r="E7759" s="284">
        <v>-0.62979929162898196</v>
      </c>
    </row>
    <row r="7760" spans="1:5" x14ac:dyDescent="0.25">
      <c r="A7760" s="284">
        <v>37706.991097487597</v>
      </c>
      <c r="B7760" s="284">
        <v>-0.83106111771458202</v>
      </c>
      <c r="C7760" s="284">
        <v>-2.8972219248456599E-2</v>
      </c>
      <c r="D7760" s="284">
        <v>-0.154290005720121</v>
      </c>
      <c r="E7760" s="284">
        <v>-0.62984706819362002</v>
      </c>
    </row>
    <row r="7761" spans="1:5" x14ac:dyDescent="0.25">
      <c r="A7761" s="284">
        <v>37707.581078251802</v>
      </c>
      <c r="B7761" s="284">
        <v>-0.78568642557441704</v>
      </c>
      <c r="C7761" s="284">
        <v>-2.8968932878265501E-2</v>
      </c>
      <c r="D7761" s="284">
        <v>-0.15428945020607701</v>
      </c>
      <c r="E7761" s="284">
        <v>-0.62986551181908002</v>
      </c>
    </row>
    <row r="7762" spans="1:5" x14ac:dyDescent="0.25">
      <c r="A7762" s="284">
        <v>37725.107453196899</v>
      </c>
      <c r="B7762" s="284">
        <v>-0.35219671503643502</v>
      </c>
      <c r="C7762" s="284">
        <v>-2.8871590370708401E-2</v>
      </c>
      <c r="D7762" s="284">
        <v>-0.15427289266375399</v>
      </c>
      <c r="E7762" s="284">
        <v>-0.63041236387634803</v>
      </c>
    </row>
    <row r="7763" spans="1:5" x14ac:dyDescent="0.25">
      <c r="A7763" s="284">
        <v>37726.231737739203</v>
      </c>
      <c r="B7763" s="284">
        <v>-0.68206534746992897</v>
      </c>
      <c r="C7763" s="284">
        <v>-2.8865365136822099E-2</v>
      </c>
      <c r="D7763" s="284">
        <v>-0.154271825878112</v>
      </c>
      <c r="E7763" s="284">
        <v>-0.63044737661775396</v>
      </c>
    </row>
    <row r="7764" spans="1:5" x14ac:dyDescent="0.25">
      <c r="A7764" s="284">
        <v>37732.095631369397</v>
      </c>
      <c r="B7764" s="284">
        <v>0.47387451222702398</v>
      </c>
      <c r="C7764" s="284">
        <v>-2.8832947346586198E-2</v>
      </c>
      <c r="D7764" s="284">
        <v>-0.154266254696038</v>
      </c>
      <c r="E7764" s="284">
        <v>-0.63062979349964399</v>
      </c>
    </row>
    <row r="7765" spans="1:5" x14ac:dyDescent="0.25">
      <c r="A7765" s="284">
        <v>37735.169292623403</v>
      </c>
      <c r="B7765" s="284">
        <v>0.19413149857252501</v>
      </c>
      <c r="C7765" s="284">
        <v>-2.8815986246202699E-2</v>
      </c>
      <c r="D7765" s="284">
        <v>-0.15426332839228701</v>
      </c>
      <c r="E7765" s="284">
        <v>-0.63072539095763902</v>
      </c>
    </row>
    <row r="7766" spans="1:5" x14ac:dyDescent="0.25">
      <c r="A7766" s="284">
        <v>37735.343899501997</v>
      </c>
      <c r="B7766" s="284">
        <v>-0.57491128862035001</v>
      </c>
      <c r="C7766" s="284">
        <v>-2.88150237235686E-2</v>
      </c>
      <c r="D7766" s="284">
        <v>-0.15426316178813601</v>
      </c>
      <c r="E7766" s="284">
        <v>-0.63073082160609595</v>
      </c>
    </row>
    <row r="7767" spans="1:5" x14ac:dyDescent="0.25">
      <c r="A7767" s="284">
        <v>37738.455273146603</v>
      </c>
      <c r="B7767" s="284">
        <v>-0.14878969667278</v>
      </c>
      <c r="C7767" s="284">
        <v>-2.8797875217510802E-2</v>
      </c>
      <c r="D7767" s="284">
        <v>-0.15426019301756599</v>
      </c>
      <c r="E7767" s="284">
        <v>-0.63082740882238297</v>
      </c>
    </row>
    <row r="7768" spans="1:5" x14ac:dyDescent="0.25">
      <c r="A7768" s="284">
        <v>37745.577690377097</v>
      </c>
      <c r="B7768" s="284">
        <v>0.25683711428285999</v>
      </c>
      <c r="C7768" s="284">
        <v>-2.87586962877911E-2</v>
      </c>
      <c r="D7768" s="284">
        <v>-0.154253396543198</v>
      </c>
      <c r="E7768" s="284">
        <v>-0.63104849538367302</v>
      </c>
    </row>
    <row r="7769" spans="1:5" x14ac:dyDescent="0.25">
      <c r="A7769" s="284">
        <v>37746.730611973602</v>
      </c>
      <c r="B7769" s="284">
        <v>0.359476365913247</v>
      </c>
      <c r="C7769" s="284">
        <v>-2.8752364227516002E-2</v>
      </c>
      <c r="D7769" s="284">
        <v>-0.15425229339430699</v>
      </c>
      <c r="E7769" s="284">
        <v>-0.63108423922636403</v>
      </c>
    </row>
    <row r="7770" spans="1:5" x14ac:dyDescent="0.25">
      <c r="A7770" s="284">
        <v>37748.475867491499</v>
      </c>
      <c r="B7770" s="284">
        <v>-0.67768066141758998</v>
      </c>
      <c r="C7770" s="284">
        <v>-2.8742788094295899E-2</v>
      </c>
      <c r="D7770" s="284">
        <v>-0.154250622063203</v>
      </c>
      <c r="E7770" s="284">
        <v>-0.63113833377040895</v>
      </c>
    </row>
    <row r="7771" spans="1:5" x14ac:dyDescent="0.25">
      <c r="A7771" s="284">
        <v>37754.709161792998</v>
      </c>
      <c r="B7771" s="284">
        <v>0.26981512581976103</v>
      </c>
      <c r="C7771" s="284">
        <v>-2.8708620383156299E-2</v>
      </c>
      <c r="D7771" s="284">
        <v>-0.15424464003343299</v>
      </c>
      <c r="E7771" s="284">
        <v>-0.63133134249166201</v>
      </c>
    </row>
    <row r="7772" spans="1:5" x14ac:dyDescent="0.25">
      <c r="A7772" s="284">
        <v>37763.045395623099</v>
      </c>
      <c r="B7772" s="284">
        <v>-1.26763264946822</v>
      </c>
      <c r="C7772" s="284">
        <v>-2.8663058390902801E-2</v>
      </c>
      <c r="D7772" s="284">
        <v>-0.154236611718234</v>
      </c>
      <c r="E7772" s="284">
        <v>-0.63158910168614901</v>
      </c>
    </row>
    <row r="7773" spans="1:5" x14ac:dyDescent="0.25">
      <c r="A7773" s="284">
        <v>37763.713457833597</v>
      </c>
      <c r="B7773" s="284">
        <v>-0.12447456514482801</v>
      </c>
      <c r="C7773" s="284">
        <v>-2.8659412069129201E-2</v>
      </c>
      <c r="D7773" s="284">
        <v>-0.15423596833249001</v>
      </c>
      <c r="E7773" s="284">
        <v>-0.63160972036339802</v>
      </c>
    </row>
    <row r="7774" spans="1:5" x14ac:dyDescent="0.25">
      <c r="A7774" s="284">
        <v>37763.8984234163</v>
      </c>
      <c r="B7774" s="284">
        <v>-2.46041569494413</v>
      </c>
      <c r="C7774" s="284">
        <v>-2.8658403682181501E-2</v>
      </c>
      <c r="D7774" s="284">
        <v>-0.15423579019905201</v>
      </c>
      <c r="E7774" s="284">
        <v>-0.63161542903182999</v>
      </c>
    </row>
    <row r="7775" spans="1:5" x14ac:dyDescent="0.25">
      <c r="A7775" s="284">
        <v>37769.545003082298</v>
      </c>
      <c r="B7775" s="284">
        <v>0.72840685077766298</v>
      </c>
      <c r="C7775" s="284">
        <v>-2.8627640365673002E-2</v>
      </c>
      <c r="D7775" s="284">
        <v>-0.154230352189241</v>
      </c>
      <c r="E7775" s="284">
        <v>-0.63178970172959203</v>
      </c>
    </row>
    <row r="7776" spans="1:5" x14ac:dyDescent="0.25">
      <c r="A7776" s="284">
        <v>37770.875416640003</v>
      </c>
      <c r="B7776" s="284">
        <v>-0.40778044951200698</v>
      </c>
      <c r="C7776" s="284">
        <v>-2.8620401733301E-2</v>
      </c>
      <c r="D7776" s="284">
        <v>-0.15422907091767299</v>
      </c>
      <c r="E7776" s="284">
        <v>-0.63183076282738004</v>
      </c>
    </row>
    <row r="7777" spans="1:5" x14ac:dyDescent="0.25">
      <c r="A7777" s="284">
        <v>37773.648373763499</v>
      </c>
      <c r="B7777" s="284">
        <v>-8.9218773192145703E-2</v>
      </c>
      <c r="C7777" s="284">
        <v>-2.8605314381639099E-2</v>
      </c>
      <c r="D7777" s="284">
        <v>-0.15422638415433501</v>
      </c>
      <c r="E7777" s="284">
        <v>-0.63191624151316195</v>
      </c>
    </row>
    <row r="7778" spans="1:5" x14ac:dyDescent="0.25">
      <c r="A7778" s="284">
        <v>37782.419143667503</v>
      </c>
      <c r="B7778" s="284">
        <v>-0.19184764278615801</v>
      </c>
      <c r="C7778" s="284">
        <v>-2.8557727315659798E-2</v>
      </c>
      <c r="D7778" s="284">
        <v>-0.154217873587214</v>
      </c>
      <c r="E7778" s="284">
        <v>-0.63218626633390496</v>
      </c>
    </row>
    <row r="7779" spans="1:5" x14ac:dyDescent="0.25">
      <c r="A7779" s="284">
        <v>37789.752583973503</v>
      </c>
      <c r="B7779" s="284">
        <v>-0.29050920820022902</v>
      </c>
      <c r="C7779" s="284">
        <v>-2.8518062426604901E-2</v>
      </c>
      <c r="D7779" s="284">
        <v>-0.154210756732412</v>
      </c>
      <c r="E7779" s="284">
        <v>-0.63241165994639104</v>
      </c>
    </row>
    <row r="7780" spans="1:5" x14ac:dyDescent="0.25">
      <c r="A7780" s="284">
        <v>37789.991980847502</v>
      </c>
      <c r="B7780" s="284">
        <v>-0.70434002359428505</v>
      </c>
      <c r="C7780" s="284">
        <v>-2.85167709546057E-2</v>
      </c>
      <c r="D7780" s="284">
        <v>-0.15421052276894501</v>
      </c>
      <c r="E7780" s="284">
        <v>-0.63241901151933899</v>
      </c>
    </row>
    <row r="7781" spans="1:5" x14ac:dyDescent="0.25">
      <c r="A7781" s="284">
        <v>37809.913764286699</v>
      </c>
      <c r="B7781" s="284">
        <v>-0.10357251888071201</v>
      </c>
      <c r="C7781" s="284">
        <v>-2.84095974347525E-2</v>
      </c>
      <c r="D7781" s="284">
        <v>-0.15419103939084</v>
      </c>
      <c r="E7781" s="284">
        <v>-0.633029358973629</v>
      </c>
    </row>
    <row r="7782" spans="1:5" x14ac:dyDescent="0.25">
      <c r="A7782" s="284">
        <v>37811.511606297798</v>
      </c>
      <c r="B7782" s="284">
        <v>-7.5455326640194706E-2</v>
      </c>
      <c r="C7782" s="284">
        <v>-2.84010378007531E-2</v>
      </c>
      <c r="D7782" s="284">
        <v>-0.15418946729968</v>
      </c>
      <c r="E7782" s="284">
        <v>-0.63307819263117004</v>
      </c>
    </row>
    <row r="7783" spans="1:5" x14ac:dyDescent="0.25">
      <c r="A7783" s="284">
        <v>37814.502984513703</v>
      </c>
      <c r="B7783" s="284">
        <v>-1.6653615893258401E-2</v>
      </c>
      <c r="C7783" s="284">
        <v>-2.8385027467449701E-2</v>
      </c>
      <c r="D7783" s="284">
        <v>-0.15418650280374599</v>
      </c>
      <c r="E7783" s="284">
        <v>-0.63316950191208798</v>
      </c>
    </row>
    <row r="7784" spans="1:5" x14ac:dyDescent="0.25">
      <c r="A7784" s="284">
        <v>37819.8178538172</v>
      </c>
      <c r="B7784" s="284">
        <v>0.12085348029549101</v>
      </c>
      <c r="C7784" s="284">
        <v>-2.8356627999385001E-2</v>
      </c>
      <c r="D7784" s="284">
        <v>-0.154181235696981</v>
      </c>
      <c r="E7784" s="284">
        <v>-0.63333173378624397</v>
      </c>
    </row>
    <row r="7785" spans="1:5" x14ac:dyDescent="0.25">
      <c r="A7785" s="284">
        <v>37831.428351611299</v>
      </c>
      <c r="B7785" s="284">
        <v>-0.68501471994243401</v>
      </c>
      <c r="C7785" s="284">
        <v>-2.8294797677653201E-2</v>
      </c>
      <c r="D7785" s="284">
        <v>-0.154169729537942</v>
      </c>
      <c r="E7785" s="284">
        <v>-0.63368543006808398</v>
      </c>
    </row>
    <row r="7786" spans="1:5" x14ac:dyDescent="0.25">
      <c r="A7786" s="284">
        <v>37834.5173046606</v>
      </c>
      <c r="B7786" s="284">
        <v>-1.7347096122655201E-2</v>
      </c>
      <c r="C7786" s="284">
        <v>-2.8278393717368799E-2</v>
      </c>
      <c r="D7786" s="284">
        <v>-0.154166668344039</v>
      </c>
      <c r="E7786" s="284">
        <v>-0.63377935057455603</v>
      </c>
    </row>
    <row r="7787" spans="1:5" x14ac:dyDescent="0.25">
      <c r="A7787" s="284">
        <v>37834.5926425488</v>
      </c>
      <c r="B7787" s="284">
        <v>0.35528477932236202</v>
      </c>
      <c r="C7787" s="284">
        <v>-2.8277993926896599E-2</v>
      </c>
      <c r="D7787" s="284">
        <v>-0.154166593683181</v>
      </c>
      <c r="E7787" s="284">
        <v>-0.63378164039719798</v>
      </c>
    </row>
    <row r="7788" spans="1:5" x14ac:dyDescent="0.25">
      <c r="A7788" s="284">
        <v>37836.689919472301</v>
      </c>
      <c r="B7788" s="284">
        <v>-0.55639568667001904</v>
      </c>
      <c r="C7788" s="284">
        <v>-2.8266869509941402E-2</v>
      </c>
      <c r="D7788" s="284">
        <v>-0.15416451525362099</v>
      </c>
      <c r="E7788" s="284">
        <v>-0.63384538233842702</v>
      </c>
    </row>
    <row r="7789" spans="1:5" x14ac:dyDescent="0.25">
      <c r="A7789" s="284">
        <v>37839.539078022899</v>
      </c>
      <c r="B7789" s="284">
        <v>0.19011270469133601</v>
      </c>
      <c r="C7789" s="284">
        <v>-2.8251771318249699E-2</v>
      </c>
      <c r="D7789" s="284">
        <v>-0.15416169169928301</v>
      </c>
      <c r="E7789" s="284">
        <v>-0.63393188165940195</v>
      </c>
    </row>
    <row r="7790" spans="1:5" x14ac:dyDescent="0.25">
      <c r="A7790" s="284">
        <v>37848.034092590198</v>
      </c>
      <c r="B7790" s="284">
        <v>-0.88889792541500001</v>
      </c>
      <c r="C7790" s="284">
        <v>-2.8206863079575199E-2</v>
      </c>
      <c r="D7790" s="284">
        <v>-0.15415327302590801</v>
      </c>
      <c r="E7790" s="284">
        <v>-0.63418958278998505</v>
      </c>
    </row>
    <row r="7791" spans="1:5" x14ac:dyDescent="0.25">
      <c r="A7791" s="284">
        <v>37856.887331986101</v>
      </c>
      <c r="B7791" s="284">
        <v>-0.43800155310646</v>
      </c>
      <c r="C7791" s="284">
        <v>-2.8160214858638E-2</v>
      </c>
      <c r="D7791" s="284">
        <v>-0.15414447777163401</v>
      </c>
      <c r="E7791" s="284">
        <v>-0.634457571471846</v>
      </c>
    </row>
    <row r="7792" spans="1:5" x14ac:dyDescent="0.25">
      <c r="A7792" s="284">
        <v>37862.076543715499</v>
      </c>
      <c r="B7792" s="284">
        <v>-0.68402327363770199</v>
      </c>
      <c r="C7792" s="284">
        <v>-2.8132951186916898E-2</v>
      </c>
      <c r="D7792" s="284">
        <v>-0.15413928306602001</v>
      </c>
      <c r="E7792" s="284"/>
    </row>
    <row r="7793" spans="1:5" x14ac:dyDescent="0.25">
      <c r="A7793" s="284">
        <v>37868.127966767999</v>
      </c>
      <c r="B7793" s="284">
        <v>-1.22196332951378</v>
      </c>
      <c r="C7793" s="284">
        <v>-2.8101230854331201E-2</v>
      </c>
      <c r="D7793" s="284">
        <v>-0.154133201081115</v>
      </c>
      <c r="E7793" s="284">
        <v>-0.63479702314946995</v>
      </c>
    </row>
    <row r="7794" spans="1:5" x14ac:dyDescent="0.25">
      <c r="A7794" s="284">
        <v>37869.562500369502</v>
      </c>
      <c r="B7794" s="284">
        <v>0.53607489093077099</v>
      </c>
      <c r="C7794" s="284">
        <v>-2.8093722134968701E-2</v>
      </c>
      <c r="D7794" s="284">
        <v>-0.154131759146865</v>
      </c>
      <c r="E7794" s="284">
        <v>-0.63484026716353004</v>
      </c>
    </row>
    <row r="7795" spans="1:5" x14ac:dyDescent="0.25">
      <c r="A7795" s="284">
        <v>37875.134316734897</v>
      </c>
      <c r="B7795" s="284">
        <v>-0.160552944228598</v>
      </c>
      <c r="C7795" s="284">
        <v>-2.8064602070165399E-2</v>
      </c>
      <c r="D7795" s="284">
        <v>-0.15412615858592801</v>
      </c>
      <c r="E7795" s="284">
        <v>-0.63500814744449896</v>
      </c>
    </row>
    <row r="7796" spans="1:5" x14ac:dyDescent="0.25">
      <c r="A7796" s="284">
        <v>37875.200548504501</v>
      </c>
      <c r="B7796" s="284">
        <v>-0.89935748709101304</v>
      </c>
      <c r="C7796" s="284">
        <v>-2.80642564311788E-2</v>
      </c>
      <c r="D7796" s="284">
        <v>-0.15412609201247399</v>
      </c>
      <c r="E7796" s="284">
        <v>-0.63501014227952901</v>
      </c>
    </row>
    <row r="7797" spans="1:5" x14ac:dyDescent="0.25">
      <c r="A7797" s="284">
        <v>37876.767420773998</v>
      </c>
      <c r="B7797" s="284">
        <v>0.14338924550501</v>
      </c>
      <c r="C7797" s="284">
        <v>-2.8056079507230099E-2</v>
      </c>
      <c r="D7797" s="284">
        <v>-0.15412450673697001</v>
      </c>
      <c r="E7797" s="284">
        <v>-0.63505729520543197</v>
      </c>
    </row>
    <row r="7798" spans="1:5" x14ac:dyDescent="0.25">
      <c r="A7798" s="284">
        <v>37880.080761042103</v>
      </c>
      <c r="B7798" s="284">
        <v>0.49561366787340699</v>
      </c>
      <c r="C7798" s="284">
        <v>-2.8038805912011001E-2</v>
      </c>
      <c r="D7798" s="284">
        <v>-0.15412114553960901</v>
      </c>
      <c r="E7798" s="284">
        <v>-0.63515692504009602</v>
      </c>
    </row>
    <row r="7799" spans="1:5" x14ac:dyDescent="0.25">
      <c r="A7799" s="284">
        <v>37884.789976329797</v>
      </c>
      <c r="B7799" s="284">
        <v>-1.14068751444912</v>
      </c>
      <c r="C7799" s="284">
        <v>-2.8014305221492099E-2</v>
      </c>
      <c r="D7799" s="284">
        <v>-0.15411636830554301</v>
      </c>
      <c r="E7799" s="284">
        <v>-0.63529852786460195</v>
      </c>
    </row>
    <row r="7800" spans="1:5" x14ac:dyDescent="0.25">
      <c r="A7800" s="284">
        <v>37887.599540475501</v>
      </c>
      <c r="B7800" s="284">
        <v>-0.25078438533866498</v>
      </c>
      <c r="C7800" s="284">
        <v>-2.7999695728731101E-2</v>
      </c>
      <c r="D7800" s="284">
        <v>-0.15411351816072599</v>
      </c>
      <c r="E7800" s="284">
        <v>-0.63538289511149804</v>
      </c>
    </row>
    <row r="7801" spans="1:5" x14ac:dyDescent="0.25">
      <c r="A7801" s="284">
        <v>37888.665764839301</v>
      </c>
      <c r="B7801" s="284">
        <v>9.9066912675049898E-2</v>
      </c>
      <c r="C7801" s="284">
        <v>-2.79941584421949E-2</v>
      </c>
      <c r="D7801" s="284">
        <v>-0.15411243653607301</v>
      </c>
      <c r="E7801" s="284">
        <v>-0.63541485443085399</v>
      </c>
    </row>
    <row r="7802" spans="1:5" x14ac:dyDescent="0.25">
      <c r="A7802" s="284">
        <v>37897.044604497503</v>
      </c>
      <c r="B7802" s="284">
        <v>0.26335328549522702</v>
      </c>
      <c r="C7802" s="284">
        <v>-2.7950735224735901E-2</v>
      </c>
      <c r="D7802" s="284">
        <v>-0.15410393667446101</v>
      </c>
      <c r="E7802" s="284">
        <v>-0.63566600420903197</v>
      </c>
    </row>
    <row r="7803" spans="1:5" x14ac:dyDescent="0.25">
      <c r="A7803" s="284">
        <v>37900.691359203702</v>
      </c>
      <c r="B7803" s="284">
        <v>-0.15994806038581699</v>
      </c>
      <c r="C7803" s="284">
        <v>-2.7931882951083301E-2</v>
      </c>
      <c r="D7803" s="284">
        <v>-0.154100237246903</v>
      </c>
      <c r="E7803" s="284">
        <v>-0.63577526304467902</v>
      </c>
    </row>
    <row r="7804" spans="1:5" x14ac:dyDescent="0.25">
      <c r="A7804" s="284">
        <v>37909.644707968699</v>
      </c>
      <c r="B7804" s="284">
        <v>0.18465360462836</v>
      </c>
      <c r="C7804" s="284">
        <v>-2.7885718712595899E-2</v>
      </c>
      <c r="D7804" s="284">
        <v>-0.15409115457811201</v>
      </c>
      <c r="E7804" s="284">
        <v>-0.636042863458531</v>
      </c>
    </row>
    <row r="7805" spans="1:5" x14ac:dyDescent="0.25">
      <c r="A7805" s="284">
        <v>37909.763908638502</v>
      </c>
      <c r="B7805" s="284">
        <v>-0.48078626741163699</v>
      </c>
      <c r="C7805" s="284">
        <v>-2.7885105588710001E-2</v>
      </c>
      <c r="D7805" s="284">
        <v>-0.15409103323118001</v>
      </c>
      <c r="E7805" s="284">
        <v>-0.636046422908077</v>
      </c>
    </row>
    <row r="7806" spans="1:5" x14ac:dyDescent="0.25">
      <c r="A7806" s="284">
        <v>37912.293588750603</v>
      </c>
      <c r="B7806" s="284">
        <v>0.33799783081234203</v>
      </c>
      <c r="C7806" s="284">
        <v>-2.7872093855616901E-2</v>
      </c>
      <c r="D7806" s="284">
        <v>-0.15408844301540001</v>
      </c>
      <c r="E7806" s="284">
        <v>-0.63612195703800001</v>
      </c>
    </row>
    <row r="7807" spans="1:5" x14ac:dyDescent="0.25">
      <c r="A7807" s="284">
        <v>37925.740070064603</v>
      </c>
      <c r="B7807" s="284">
        <v>-1.2540095276160199</v>
      </c>
      <c r="C7807" s="284">
        <v>-2.78031639542222E-2</v>
      </c>
      <c r="D7807" s="284">
        <v>-0.154074666002362</v>
      </c>
      <c r="E7807" s="284">
        <v>-0.63652252246016205</v>
      </c>
    </row>
    <row r="7808" spans="1:5" x14ac:dyDescent="0.25">
      <c r="A7808" s="284">
        <v>37929.327377914102</v>
      </c>
      <c r="B7808" s="284">
        <v>-0.109820884468248</v>
      </c>
      <c r="C7808" s="284">
        <v>-2.7784839057641599E-2</v>
      </c>
      <c r="D7808" s="284">
        <v>-0.15407096405308801</v>
      </c>
      <c r="E7808" s="284">
        <v>-0.63662910955721197</v>
      </c>
    </row>
    <row r="7809" spans="1:5" x14ac:dyDescent="0.25">
      <c r="A7809" s="284">
        <v>37933.2656910429</v>
      </c>
      <c r="B7809" s="284">
        <v>-0.64181531163233196</v>
      </c>
      <c r="C7809" s="284">
        <v>-2.7764758414294401E-2</v>
      </c>
      <c r="D7809" s="284">
        <v>-0.154066899881279</v>
      </c>
      <c r="E7809" s="284">
        <v>-0.63674612582157597</v>
      </c>
    </row>
    <row r="7810" spans="1:5" x14ac:dyDescent="0.25">
      <c r="A7810" s="284">
        <v>37934.664437337298</v>
      </c>
      <c r="B7810" s="284">
        <v>1.5617907194398499E-2</v>
      </c>
      <c r="C7810" s="284">
        <v>-2.7757628864996099E-2</v>
      </c>
      <c r="D7810" s="284">
        <v>-0.15406545643453701</v>
      </c>
      <c r="E7810" s="284">
        <v>-0.63678758329638196</v>
      </c>
    </row>
    <row r="7811" spans="1:5" x14ac:dyDescent="0.25">
      <c r="A7811" s="284">
        <v>37937.238145402</v>
      </c>
      <c r="B7811" s="284">
        <v>0.93346073591860101</v>
      </c>
      <c r="C7811" s="284">
        <v>-2.7744529175541498E-2</v>
      </c>
      <c r="D7811" s="284">
        <v>-0.154062800477172</v>
      </c>
      <c r="E7811" s="284">
        <v>-0.63686386549114404</v>
      </c>
    </row>
    <row r="7812" spans="1:5" x14ac:dyDescent="0.25">
      <c r="A7812" s="284">
        <v>37942.017502688097</v>
      </c>
      <c r="B7812" s="284">
        <v>-0.94993473834611397</v>
      </c>
      <c r="C7812" s="284">
        <v>-2.77202562982099E-2</v>
      </c>
      <c r="D7812" s="284">
        <v>-0.15405786838353</v>
      </c>
      <c r="E7812" s="284">
        <v>-0.63700552097582297</v>
      </c>
    </row>
    <row r="7813" spans="1:5" x14ac:dyDescent="0.25">
      <c r="A7813" s="284">
        <v>37950.302786627297</v>
      </c>
      <c r="B7813" s="284">
        <v>-0.30261651054921401</v>
      </c>
      <c r="C7813" s="284">
        <v>-2.76782543401424E-2</v>
      </c>
      <c r="D7813" s="284">
        <v>-0.15404931832255001</v>
      </c>
      <c r="E7813" s="284">
        <v>-0.63725078438016203</v>
      </c>
    </row>
    <row r="7814" spans="1:5" x14ac:dyDescent="0.25">
      <c r="A7814" s="284">
        <v>37953.787110346297</v>
      </c>
      <c r="B7814" s="284">
        <v>1.7468185759897701</v>
      </c>
      <c r="C7814" s="284">
        <v>-2.7660652810332299E-2</v>
      </c>
      <c r="D7814" s="284">
        <v>-0.154045701086991</v>
      </c>
      <c r="E7814" s="284">
        <v>-0.63735373036285703</v>
      </c>
    </row>
    <row r="7815" spans="1:5" x14ac:dyDescent="0.25">
      <c r="A7815" s="284">
        <v>37959.463497779303</v>
      </c>
      <c r="B7815" s="284">
        <v>-0.19154718753217101</v>
      </c>
      <c r="C7815" s="284">
        <v>-2.7632002297634899E-2</v>
      </c>
      <c r="D7815" s="284">
        <v>-0.15403978779625099</v>
      </c>
      <c r="E7815" s="284">
        <v>-0.63752117378558604</v>
      </c>
    </row>
    <row r="7816" spans="1:5" x14ac:dyDescent="0.25">
      <c r="A7816" s="284">
        <v>37973.408454163597</v>
      </c>
      <c r="B7816" s="284">
        <v>0.482964417998066</v>
      </c>
      <c r="C7816" s="284">
        <v>-2.75619457879786E-2</v>
      </c>
      <c r="D7816" s="284">
        <v>-0.154025255858174</v>
      </c>
      <c r="E7816" s="284">
        <v>-0.63793173550854698</v>
      </c>
    </row>
    <row r="7817" spans="1:5" x14ac:dyDescent="0.25">
      <c r="A7817" s="284">
        <v>37977.666876176503</v>
      </c>
      <c r="B7817" s="284">
        <v>-0.51510240702350396</v>
      </c>
      <c r="C7817" s="284">
        <v>-2.7540638571978901E-2</v>
      </c>
      <c r="D7817" s="284">
        <v>-0.15402079948839401</v>
      </c>
      <c r="E7817" s="284">
        <v>-0.63805680527377295</v>
      </c>
    </row>
    <row r="7818" spans="1:5" x14ac:dyDescent="0.25">
      <c r="A7818" s="284">
        <v>37978.176071677197</v>
      </c>
      <c r="B7818" s="284">
        <v>-0.481701449892324</v>
      </c>
      <c r="C7818" s="284">
        <v>-2.7538091732730099E-2</v>
      </c>
      <c r="D7818" s="284">
        <v>-0.154020265733121</v>
      </c>
      <c r="E7818" s="284">
        <v>-0.63807175037263097</v>
      </c>
    </row>
    <row r="7819" spans="1:5" x14ac:dyDescent="0.25">
      <c r="A7819" s="284">
        <v>37983.922128711703</v>
      </c>
      <c r="B7819" s="284">
        <v>-0.13535444898712401</v>
      </c>
      <c r="C7819" s="284">
        <v>-2.75094068876699E-2</v>
      </c>
      <c r="D7819" s="284">
        <v>-0.15401423692711699</v>
      </c>
      <c r="E7819" s="284">
        <v>-0.63824019897980999</v>
      </c>
    </row>
    <row r="7820" spans="1:5" x14ac:dyDescent="0.25">
      <c r="A7820" s="284">
        <v>37986.881929800002</v>
      </c>
      <c r="B7820" s="284">
        <v>-0.643611240838737</v>
      </c>
      <c r="C7820" s="284">
        <v>-2.74946761250098E-2</v>
      </c>
      <c r="D7820" s="284">
        <v>-0.15401112744484799</v>
      </c>
      <c r="E7820" s="284">
        <v>-0.63832696706579795</v>
      </c>
    </row>
    <row r="7821" spans="1:5" x14ac:dyDescent="0.25">
      <c r="A7821" s="284">
        <v>37987.364821414398</v>
      </c>
      <c r="B7821" s="284">
        <v>-0.88085210391102298</v>
      </c>
      <c r="C7821" s="284">
        <v>-2.7492274428126399E-2</v>
      </c>
      <c r="D7821" s="284">
        <v>-0.154010620132745</v>
      </c>
      <c r="E7821" s="284">
        <v>-0.63834110644873499</v>
      </c>
    </row>
    <row r="7822" spans="1:5" x14ac:dyDescent="0.25">
      <c r="A7822" s="284">
        <v>37993.048226508603</v>
      </c>
      <c r="B7822" s="284">
        <v>0.22998912687142201</v>
      </c>
      <c r="C7822" s="284">
        <v>-2.7464007595783199E-2</v>
      </c>
      <c r="D7822" s="284">
        <v>-0.15400461220825101</v>
      </c>
      <c r="E7822" s="284">
        <v>-0.63850738700778298</v>
      </c>
    </row>
    <row r="7823" spans="1:5" x14ac:dyDescent="0.25">
      <c r="A7823" s="284">
        <v>37994.249583059704</v>
      </c>
      <c r="B7823" s="284">
        <v>-0.149608742007135</v>
      </c>
      <c r="C7823" s="284">
        <v>-2.7458033089664501E-2</v>
      </c>
      <c r="D7823" s="284">
        <v>-0.15400333679919401</v>
      </c>
      <c r="E7823" s="284">
        <v>-0.63854249863327295</v>
      </c>
    </row>
    <row r="7824" spans="1:5" x14ac:dyDescent="0.25">
      <c r="A7824" s="284">
        <v>38002.306554931703</v>
      </c>
      <c r="B7824" s="284">
        <v>-0.16059427127421699</v>
      </c>
      <c r="C7824" s="284">
        <v>-2.7418115471533701E-2</v>
      </c>
      <c r="D7824" s="284">
        <v>-0.15399478318961601</v>
      </c>
      <c r="E7824" s="284">
        <v>-0.63877772855038195</v>
      </c>
    </row>
    <row r="7825" spans="1:5" x14ac:dyDescent="0.25">
      <c r="A7825" s="284">
        <v>38011.947091637499</v>
      </c>
      <c r="B7825" s="284">
        <v>-0.89575711258069701</v>
      </c>
      <c r="C7825" s="284">
        <v>-2.7370544941644401E-2</v>
      </c>
      <c r="D7825" s="284">
        <v>-0.153984548403098</v>
      </c>
      <c r="E7825" s="284">
        <v>-0.63905854117148997</v>
      </c>
    </row>
    <row r="7826" spans="1:5" x14ac:dyDescent="0.25">
      <c r="A7826" s="284">
        <v>38019.181855932999</v>
      </c>
      <c r="B7826" s="284">
        <v>-0.67305664265848697</v>
      </c>
      <c r="C7826" s="284">
        <v>-2.7334968459567999E-2</v>
      </c>
      <c r="D7826" s="284">
        <v>-0.15397686768258001</v>
      </c>
      <c r="E7826" s="284">
        <v>-0.63926873160111897</v>
      </c>
    </row>
    <row r="7827" spans="1:5" x14ac:dyDescent="0.25">
      <c r="A7827" s="284">
        <v>38031.910089483601</v>
      </c>
      <c r="B7827" s="284">
        <v>0.35812852268506401</v>
      </c>
      <c r="C7827" s="284">
        <v>-2.7272667856503199E-2</v>
      </c>
      <c r="D7827" s="284">
        <v>-0.1539633548713</v>
      </c>
      <c r="E7827" s="284">
        <v>-0.63963772345124204</v>
      </c>
    </row>
    <row r="7828" spans="1:5" x14ac:dyDescent="0.25">
      <c r="A7828" s="284">
        <v>38032.638904717103</v>
      </c>
      <c r="B7828" s="284">
        <v>0.316218936724177</v>
      </c>
      <c r="C7828" s="284">
        <v>-2.7269111316835602E-2</v>
      </c>
      <c r="D7828" s="284">
        <v>-0.153962581131356</v>
      </c>
      <c r="E7828" s="284">
        <v>-0.63965882096973603</v>
      </c>
    </row>
    <row r="7829" spans="1:5" x14ac:dyDescent="0.25">
      <c r="A7829" s="284">
        <v>38033.359109266901</v>
      </c>
      <c r="B7829" s="284">
        <v>0.22586097004126901</v>
      </c>
      <c r="C7829" s="284">
        <v>-2.7265597944033201E-2</v>
      </c>
      <c r="D7829" s="284">
        <v>-0.153961816532865</v>
      </c>
      <c r="E7829" s="284">
        <v>-0.63967966673448495</v>
      </c>
    </row>
    <row r="7830" spans="1:5" x14ac:dyDescent="0.25">
      <c r="A7830" s="284">
        <v>38034.413204862503</v>
      </c>
      <c r="B7830" s="284">
        <v>-0.148437064102902</v>
      </c>
      <c r="C7830" s="284">
        <v>-2.7260457808141299E-2</v>
      </c>
      <c r="D7830" s="284">
        <v>-0.153960697462037</v>
      </c>
      <c r="E7830" s="284">
        <v>-0.63971015100986395</v>
      </c>
    </row>
    <row r="7831" spans="1:5" x14ac:dyDescent="0.25">
      <c r="A7831" s="284">
        <v>38042.301129813401</v>
      </c>
      <c r="B7831" s="284">
        <v>-0.156157088364661</v>
      </c>
      <c r="C7831" s="284">
        <v>-2.7222071175958699E-2</v>
      </c>
      <c r="D7831" s="284">
        <v>-0.15395228451402701</v>
      </c>
      <c r="E7831" s="284">
        <v>-0.63993793479148797</v>
      </c>
    </row>
    <row r="7832" spans="1:5" x14ac:dyDescent="0.25">
      <c r="A7832" s="284">
        <v>38046.411043501699</v>
      </c>
      <c r="B7832" s="284">
        <v>-0.14986032268451399</v>
      </c>
      <c r="C7832" s="284">
        <v>-2.7202124570557502E-2</v>
      </c>
      <c r="D7832" s="284">
        <v>-0.153947846825671</v>
      </c>
      <c r="E7832" s="284">
        <v>-0.640056529541984</v>
      </c>
    </row>
    <row r="7833" spans="1:5" x14ac:dyDescent="0.25">
      <c r="A7833" s="284">
        <v>38047.580478446202</v>
      </c>
      <c r="B7833" s="284">
        <v>-9.6445117128762803E-2</v>
      </c>
      <c r="C7833" s="284">
        <v>-2.7196455768841801E-2</v>
      </c>
      <c r="D7833" s="284">
        <v>-0.15394658412571399</v>
      </c>
      <c r="E7833" s="284">
        <v>-0.64009022603862098</v>
      </c>
    </row>
    <row r="7834" spans="1:5" x14ac:dyDescent="0.25">
      <c r="A7834" s="284">
        <v>38050.093133833601</v>
      </c>
      <c r="B7834" s="284">
        <v>-0.89683712717342201</v>
      </c>
      <c r="C7834" s="284">
        <v>-2.7184286247627299E-2</v>
      </c>
      <c r="D7834" s="284">
        <v>-0.15394387108052601</v>
      </c>
      <c r="E7834" s="284">
        <v>-0.64016261439387201</v>
      </c>
    </row>
    <row r="7835" spans="1:5" x14ac:dyDescent="0.25">
      <c r="A7835" s="284">
        <v>38050.230688352101</v>
      </c>
      <c r="B7835" s="284">
        <v>0.40893699100852399</v>
      </c>
      <c r="C7835" s="284">
        <v>-2.7183620118487E-2</v>
      </c>
      <c r="D7835" s="284">
        <v>-0.15394372255573199</v>
      </c>
      <c r="E7835" s="284">
        <v>-0.640166574749922</v>
      </c>
    </row>
    <row r="7836" spans="1:5" x14ac:dyDescent="0.25">
      <c r="A7836" s="284">
        <v>38063.991435232201</v>
      </c>
      <c r="B7836" s="284">
        <v>-1.0671237333516299</v>
      </c>
      <c r="C7836" s="284">
        <v>-2.71172269909161E-2</v>
      </c>
      <c r="D7836" s="284">
        <v>-0.15392886435898401</v>
      </c>
      <c r="E7836" s="284">
        <v>-0.64056205574866498</v>
      </c>
    </row>
    <row r="7837" spans="1:5" x14ac:dyDescent="0.25">
      <c r="A7837" s="284">
        <v>38068.9932866421</v>
      </c>
      <c r="B7837" s="284">
        <v>-0.25605454637770397</v>
      </c>
      <c r="C7837" s="284">
        <v>-2.70931917500511E-2</v>
      </c>
      <c r="D7837" s="284">
        <v>-0.15392346359890899</v>
      </c>
      <c r="E7837" s="284">
        <v>-0.64070543754350096</v>
      </c>
    </row>
    <row r="7838" spans="1:5" x14ac:dyDescent="0.25">
      <c r="A7838" s="284">
        <v>38075.8440051777</v>
      </c>
      <c r="B7838" s="284">
        <v>-0.16758508037867401</v>
      </c>
      <c r="C7838" s="284">
        <v>-2.7060368117755602E-2</v>
      </c>
      <c r="D7838" s="284">
        <v>-0.15391606652048401</v>
      </c>
      <c r="E7838" s="284">
        <v>-0.64090149049862399</v>
      </c>
    </row>
    <row r="7839" spans="1:5" x14ac:dyDescent="0.25">
      <c r="A7839" s="284">
        <v>38086.207649460703</v>
      </c>
      <c r="B7839" s="284">
        <v>0.17680163852811201</v>
      </c>
      <c r="C7839" s="284">
        <v>-2.7010910949827899E-2</v>
      </c>
      <c r="D7839" s="284">
        <v>-0.15390481828088801</v>
      </c>
      <c r="E7839" s="284">
        <v>-0.64119738266111403</v>
      </c>
    </row>
    <row r="7840" spans="1:5" x14ac:dyDescent="0.25">
      <c r="A7840" s="284">
        <v>38086.591534100196</v>
      </c>
      <c r="B7840" s="284">
        <v>-0.42339235789337099</v>
      </c>
      <c r="C7840" s="284">
        <v>-2.7009083573818701E-2</v>
      </c>
      <c r="D7840" s="284">
        <v>-0.15390439939599701</v>
      </c>
      <c r="E7840" s="284">
        <v>-0.64120833347788497</v>
      </c>
    </row>
    <row r="7841" spans="1:5" x14ac:dyDescent="0.25">
      <c r="A7841" s="284">
        <v>38090.441462012401</v>
      </c>
      <c r="B7841" s="284">
        <v>0.30103169041042499</v>
      </c>
      <c r="C7841" s="284">
        <v>-2.6990775063507302E-2</v>
      </c>
      <c r="D7841" s="284">
        <v>-0.15390019845522199</v>
      </c>
      <c r="E7841" s="284">
        <v>-0.64131800975211295</v>
      </c>
    </row>
    <row r="7842" spans="1:5" x14ac:dyDescent="0.25">
      <c r="A7842" s="284">
        <v>38097.025360473701</v>
      </c>
      <c r="B7842" s="284">
        <v>5.9797654592719199E-2</v>
      </c>
      <c r="C7842" s="284">
        <v>-2.69595414286069E-2</v>
      </c>
      <c r="D7842" s="284">
        <v>-0.15389301427719601</v>
      </c>
      <c r="E7842" s="284">
        <v>-0.64150532584622</v>
      </c>
    </row>
    <row r="7843" spans="1:5" x14ac:dyDescent="0.25">
      <c r="A7843" s="284">
        <v>38097.785423934001</v>
      </c>
      <c r="B7843" s="284">
        <v>-0.81315487299953304</v>
      </c>
      <c r="C7843" s="284">
        <v>-2.6955944152490498E-2</v>
      </c>
      <c r="D7843" s="284">
        <v>-0.15389218491580101</v>
      </c>
      <c r="E7843" s="284">
        <v>-0.64152693224466295</v>
      </c>
    </row>
    <row r="7844" spans="1:5" x14ac:dyDescent="0.25">
      <c r="A7844" s="284">
        <v>38101.242107314902</v>
      </c>
      <c r="B7844" s="284">
        <v>-0.88680801739194903</v>
      </c>
      <c r="C7844" s="284">
        <v>-2.6939588368364801E-2</v>
      </c>
      <c r="D7844" s="284">
        <v>-0.15388841307318599</v>
      </c>
      <c r="E7844" s="284">
        <v>-0.64162511327619898</v>
      </c>
    </row>
    <row r="7845" spans="1:5" x14ac:dyDescent="0.25">
      <c r="A7845" s="284">
        <v>38101.516551509201</v>
      </c>
      <c r="B7845" s="284">
        <v>0.338768985021765</v>
      </c>
      <c r="C7845" s="284">
        <v>-2.6938290834247199E-2</v>
      </c>
      <c r="D7845" s="284">
        <v>-0.153888112937489</v>
      </c>
      <c r="E7845" s="284">
        <v>-0.64163290311308396</v>
      </c>
    </row>
    <row r="7846" spans="1:5" x14ac:dyDescent="0.25">
      <c r="A7846" s="284">
        <v>38108.899511340103</v>
      </c>
      <c r="B7846" s="284">
        <v>0.67925622291082899</v>
      </c>
      <c r="C7846" s="284">
        <v>-2.69034551760662E-2</v>
      </c>
      <c r="D7846" s="284">
        <v>-0.153880012751616</v>
      </c>
      <c r="E7846" s="284">
        <v>-0.64184223686105002</v>
      </c>
    </row>
    <row r="7847" spans="1:5" x14ac:dyDescent="0.25">
      <c r="A7847" s="284">
        <v>38113.776677237198</v>
      </c>
      <c r="B7847" s="284">
        <v>3.6238645183894698E-2</v>
      </c>
      <c r="C7847" s="284">
        <v>-2.68805095144528E-2</v>
      </c>
      <c r="D7847" s="284">
        <v>-0.15387465482766399</v>
      </c>
      <c r="E7847" s="284">
        <v>-0.64198032692516904</v>
      </c>
    </row>
    <row r="7848" spans="1:5" x14ac:dyDescent="0.25">
      <c r="A7848" s="284">
        <v>38115.516317884401</v>
      </c>
      <c r="B7848" s="284">
        <v>-1.1691407978139801</v>
      </c>
      <c r="C7848" s="284">
        <v>-2.6872345593849701E-2</v>
      </c>
      <c r="D7848" s="284">
        <v>-0.153872737258754</v>
      </c>
      <c r="E7848" s="284">
        <v>-0.642029530350543</v>
      </c>
    </row>
    <row r="7849" spans="1:5" x14ac:dyDescent="0.25">
      <c r="A7849" s="284">
        <v>38119.498285345297</v>
      </c>
      <c r="B7849" s="284">
        <v>-8.22618308736867E-2</v>
      </c>
      <c r="C7849" s="284">
        <v>-2.68536587079992E-2</v>
      </c>
      <c r="D7849" s="284">
        <v>-0.15386834802065599</v>
      </c>
      <c r="E7849" s="284">
        <v>-0.642142054099195</v>
      </c>
    </row>
    <row r="7850" spans="1:5" x14ac:dyDescent="0.25">
      <c r="A7850" s="284">
        <v>38123.684946039502</v>
      </c>
      <c r="B7850" s="284">
        <v>-0.149894408423523</v>
      </c>
      <c r="C7850" s="284">
        <v>-2.6834057583520001E-2</v>
      </c>
      <c r="D7850" s="284">
        <v>-0.153863733153559</v>
      </c>
      <c r="E7850" s="284">
        <v>-0.64226019093520603</v>
      </c>
    </row>
    <row r="7851" spans="1:5" x14ac:dyDescent="0.25">
      <c r="A7851" s="284">
        <v>38125.711069377998</v>
      </c>
      <c r="B7851" s="284">
        <v>-0.38978974593378801</v>
      </c>
      <c r="C7851" s="284">
        <v>-2.6824587551701098E-2</v>
      </c>
      <c r="D7851" s="284">
        <v>-0.153861499800867</v>
      </c>
      <c r="E7851" s="284">
        <v>-0.64231736160655994</v>
      </c>
    </row>
    <row r="7852" spans="1:5" x14ac:dyDescent="0.25">
      <c r="A7852" s="284">
        <v>38126.747484223502</v>
      </c>
      <c r="B7852" s="284">
        <v>0.391910806993434</v>
      </c>
      <c r="C7852" s="284">
        <v>-2.6819744212299299E-2</v>
      </c>
      <c r="D7852" s="284">
        <v>-0.15386035738281101</v>
      </c>
      <c r="E7852" s="284">
        <v>-0.64234657345021196</v>
      </c>
    </row>
    <row r="7853" spans="1:5" x14ac:dyDescent="0.25">
      <c r="A7853" s="284">
        <v>38133.7295453962</v>
      </c>
      <c r="B7853" s="284">
        <v>-0.87068974257195098</v>
      </c>
      <c r="C7853" s="284">
        <v>-2.67871911226772E-2</v>
      </c>
      <c r="D7853" s="284">
        <v>-0.15385261442318199</v>
      </c>
      <c r="E7853" s="284">
        <v>-0.64254315725719302</v>
      </c>
    </row>
    <row r="7854" spans="1:5" x14ac:dyDescent="0.25">
      <c r="A7854" s="284">
        <v>38136.249444492001</v>
      </c>
      <c r="B7854" s="284">
        <v>0.32433902836661599</v>
      </c>
      <c r="C7854" s="284">
        <v>-2.6775468617076699E-2</v>
      </c>
      <c r="D7854" s="284">
        <v>-0.153849814225306</v>
      </c>
      <c r="E7854" s="284">
        <v>-0.64261396277523597</v>
      </c>
    </row>
    <row r="7855" spans="1:5" x14ac:dyDescent="0.25">
      <c r="A7855" s="284">
        <v>38145.705924470902</v>
      </c>
      <c r="B7855" s="284">
        <v>-0.42377399782070901</v>
      </c>
      <c r="C7855" s="284">
        <v>-2.6731610676936701E-2</v>
      </c>
      <c r="D7855" s="284">
        <v>-0.15383930586201799</v>
      </c>
      <c r="E7855" s="284">
        <v>-0.64287942963914502</v>
      </c>
    </row>
    <row r="7856" spans="1:5" x14ac:dyDescent="0.25">
      <c r="A7856" s="284">
        <v>38150.017310625699</v>
      </c>
      <c r="B7856" s="284">
        <v>-0.307286956342323</v>
      </c>
      <c r="C7856" s="284">
        <v>-2.6711675736695601E-2</v>
      </c>
      <c r="D7856" s="284">
        <v>-0.15383451490258099</v>
      </c>
      <c r="E7856" s="284">
        <v>-0.64300019747012205</v>
      </c>
    </row>
    <row r="7857" spans="1:5" x14ac:dyDescent="0.25">
      <c r="A7857" s="284">
        <v>38155.541681119197</v>
      </c>
      <c r="B7857" s="284">
        <v>-1.1641464741049199</v>
      </c>
      <c r="C7857" s="284">
        <v>-2.66861989732711E-2</v>
      </c>
      <c r="D7857" s="284">
        <v>-0.15382837603354901</v>
      </c>
      <c r="E7857" s="284">
        <v>-0.64315471974778504</v>
      </c>
    </row>
    <row r="7858" spans="1:5" x14ac:dyDescent="0.25">
      <c r="A7858" s="284">
        <v>38156.949873367201</v>
      </c>
      <c r="B7858" s="284">
        <v>-0.37916552089869399</v>
      </c>
      <c r="C7858" s="284">
        <v>-2.6679720881438301E-2</v>
      </c>
      <c r="D7858" s="284">
        <v>-0.15382681120226399</v>
      </c>
      <c r="E7858" s="284">
        <v>-0.64319406820482705</v>
      </c>
    </row>
    <row r="7859" spans="1:5" x14ac:dyDescent="0.25">
      <c r="A7859" s="284">
        <v>38159.307865495102</v>
      </c>
      <c r="B7859" s="284">
        <v>-5.5679922146745199E-2</v>
      </c>
      <c r="C7859" s="284">
        <v>-2.6668873435311501E-2</v>
      </c>
      <c r="D7859" s="284">
        <v>-0.15382419092093599</v>
      </c>
      <c r="E7859" s="284">
        <v>-0.64325991511123104</v>
      </c>
    </row>
    <row r="7860" spans="1:5" x14ac:dyDescent="0.25">
      <c r="A7860" s="284">
        <v>38160.610726031198</v>
      </c>
      <c r="B7860" s="284">
        <v>-0.44266192836595097</v>
      </c>
      <c r="C7860" s="284">
        <v>-2.6662879899833201E-2</v>
      </c>
      <c r="D7860" s="284">
        <v>-0.15382273483834899</v>
      </c>
      <c r="E7860" s="284">
        <v>-0.64329628448250697</v>
      </c>
    </row>
    <row r="7861" spans="1:5" x14ac:dyDescent="0.25">
      <c r="A7861" s="284">
        <v>38162.171602095703</v>
      </c>
      <c r="B7861" s="284">
        <v>-0.14258279439486299</v>
      </c>
      <c r="C7861" s="284">
        <v>-2.6655714245719199E-2</v>
      </c>
      <c r="D7861" s="284">
        <v>-0.153820990396487</v>
      </c>
      <c r="E7861" s="284">
        <v>-0.64333983071338097</v>
      </c>
    </row>
    <row r="7862" spans="1:5" x14ac:dyDescent="0.25">
      <c r="A7862" s="284">
        <v>38165.9189257853</v>
      </c>
      <c r="B7862" s="284">
        <v>-1.0163659781915899</v>
      </c>
      <c r="C7862" s="284">
        <v>-2.6638525067777901E-2</v>
      </c>
      <c r="D7862" s="284">
        <v>-0.153816788641227</v>
      </c>
      <c r="E7862" s="284">
        <v>-0.64344430285437804</v>
      </c>
    </row>
    <row r="7863" spans="1:5" x14ac:dyDescent="0.25">
      <c r="A7863" s="284">
        <v>38166.104003610497</v>
      </c>
      <c r="B7863" s="284">
        <v>-0.54156542987464595</v>
      </c>
      <c r="C7863" s="284">
        <v>-2.6637676676979E-2</v>
      </c>
      <c r="D7863" s="284">
        <v>-0.153816581119329</v>
      </c>
      <c r="E7863" s="284">
        <v>-0.64344945949638799</v>
      </c>
    </row>
    <row r="7864" spans="1:5" x14ac:dyDescent="0.25">
      <c r="A7864" s="284">
        <v>38166.176083812003</v>
      </c>
      <c r="B7864" s="284">
        <v>-0.18611546100135701</v>
      </c>
      <c r="C7864" s="284">
        <v>-2.6637346263653501E-2</v>
      </c>
      <c r="D7864" s="284">
        <v>-0.153816500298084</v>
      </c>
      <c r="E7864" s="284">
        <v>-0.64345146758208305</v>
      </c>
    </row>
    <row r="7865" spans="1:5" x14ac:dyDescent="0.25">
      <c r="A7865" s="284">
        <v>38167.318887230002</v>
      </c>
      <c r="B7865" s="284">
        <v>-1.46140793541142</v>
      </c>
      <c r="C7865" s="284">
        <v>-2.6632111768259099E-2</v>
      </c>
      <c r="D7865" s="284">
        <v>-0.15381521890883901</v>
      </c>
      <c r="E7865" s="284">
        <v>-0.64348330089580696</v>
      </c>
    </row>
    <row r="7866" spans="1:5" x14ac:dyDescent="0.25">
      <c r="A7866" s="284">
        <v>38181.143242682097</v>
      </c>
      <c r="B7866" s="284">
        <v>-0.50579306290723403</v>
      </c>
      <c r="C7866" s="284">
        <v>-2.6569024685537901E-2</v>
      </c>
      <c r="D7866" s="284">
        <v>-0.15379970091598999</v>
      </c>
      <c r="E7866" s="284">
        <v>-0.64386753501675598</v>
      </c>
    </row>
    <row r="7867" spans="1:5" x14ac:dyDescent="0.25">
      <c r="A7867" s="284">
        <v>38184.4065806453</v>
      </c>
      <c r="B7867" s="284">
        <v>-1.3433512963994101</v>
      </c>
      <c r="C7867" s="284">
        <v>-2.6554195770968798E-2</v>
      </c>
      <c r="D7867" s="284">
        <v>-0.15379601923349501</v>
      </c>
      <c r="E7867" s="284">
        <v>-0.64395800449155505</v>
      </c>
    </row>
    <row r="7868" spans="1:5" x14ac:dyDescent="0.25">
      <c r="A7868" s="284">
        <v>38185.728838021998</v>
      </c>
      <c r="B7868" s="284">
        <v>0.22267870216550201</v>
      </c>
      <c r="C7868" s="284">
        <v>-2.6548193190963E-2</v>
      </c>
      <c r="D7868" s="284">
        <v>-0.153794527468961</v>
      </c>
      <c r="E7868" s="284">
        <v>-0.64399463407055202</v>
      </c>
    </row>
    <row r="7869" spans="1:5" x14ac:dyDescent="0.25">
      <c r="A7869" s="284">
        <v>38185.8678747058</v>
      </c>
      <c r="B7869" s="284">
        <v>0.41651876131605398</v>
      </c>
      <c r="C7869" s="284">
        <v>-2.6547562331027501E-2</v>
      </c>
      <c r="D7869" s="284">
        <v>-0.15379437060843101</v>
      </c>
      <c r="E7869" s="284">
        <v>-0.64399848570736895</v>
      </c>
    </row>
    <row r="7870" spans="1:5" x14ac:dyDescent="0.25">
      <c r="A7870" s="284">
        <v>38189.075572043097</v>
      </c>
      <c r="B7870" s="284">
        <v>-0.31663514831082901</v>
      </c>
      <c r="C7870" s="284">
        <v>-2.6533019992172401E-2</v>
      </c>
      <c r="D7870" s="284">
        <v>-0.15379075169942799</v>
      </c>
      <c r="E7870" s="284">
        <v>-0.64408728768807</v>
      </c>
    </row>
    <row r="7871" spans="1:5" x14ac:dyDescent="0.25">
      <c r="A7871" s="284">
        <v>38192.342410208497</v>
      </c>
      <c r="B7871" s="284">
        <v>0.20968950918600601</v>
      </c>
      <c r="C7871" s="284">
        <v>-2.6518233480273701E-2</v>
      </c>
      <c r="D7871" s="284">
        <v>-0.153787066068022</v>
      </c>
      <c r="E7871" s="284">
        <v>-0.64417763702716102</v>
      </c>
    </row>
    <row r="7872" spans="1:5" x14ac:dyDescent="0.25">
      <c r="A7872" s="284">
        <v>38198.820381762504</v>
      </c>
      <c r="B7872" s="284">
        <v>-0.128510624199352</v>
      </c>
      <c r="C7872" s="284">
        <v>-2.6489002308422601E-2</v>
      </c>
      <c r="D7872" s="284">
        <v>-0.15377975765107699</v>
      </c>
      <c r="E7872" s="284">
        <v>-0.64435653351672195</v>
      </c>
    </row>
    <row r="7873" spans="1:5" x14ac:dyDescent="0.25">
      <c r="A7873" s="284">
        <v>38202.554325285899</v>
      </c>
      <c r="B7873" s="284">
        <v>-0.14982268139305299</v>
      </c>
      <c r="C7873" s="284">
        <v>-2.64721678365833E-2</v>
      </c>
      <c r="D7873" s="284">
        <v>-0.15377552702154501</v>
      </c>
      <c r="E7873" s="284">
        <v>-0.64445948342263903</v>
      </c>
    </row>
    <row r="7874" spans="1:5" x14ac:dyDescent="0.25">
      <c r="A7874" s="284">
        <v>38204.226841998498</v>
      </c>
      <c r="B7874" s="284">
        <v>2.1341067446112302E-2</v>
      </c>
      <c r="C7874" s="284">
        <v>-2.64646515734402E-2</v>
      </c>
      <c r="D7874" s="284">
        <v>-0.15377363202807401</v>
      </c>
      <c r="E7874" s="284">
        <v>-0.64450556984056495</v>
      </c>
    </row>
    <row r="7875" spans="1:5" x14ac:dyDescent="0.25">
      <c r="A7875" s="284">
        <v>38210.574498426096</v>
      </c>
      <c r="B7875" s="284">
        <v>-0.89152741913002298</v>
      </c>
      <c r="C7875" s="284">
        <v>-2.6436156492825099E-2</v>
      </c>
      <c r="D7875" s="284">
        <v>-0.153766409742945</v>
      </c>
      <c r="E7875" s="284">
        <v>-0.64468023835473098</v>
      </c>
    </row>
    <row r="7876" spans="1:5" x14ac:dyDescent="0.25">
      <c r="A7876" s="284">
        <v>38212.085474784799</v>
      </c>
      <c r="B7876" s="284">
        <v>-0.16092659081448099</v>
      </c>
      <c r="C7876" s="284">
        <v>-2.6429386663286598E-2</v>
      </c>
      <c r="D7876" s="284">
        <v>-0.15376469012278501</v>
      </c>
      <c r="E7876" s="284">
        <v>-0.64472174307326802</v>
      </c>
    </row>
    <row r="7877" spans="1:5" x14ac:dyDescent="0.25">
      <c r="A7877" s="284">
        <v>38215.629437642601</v>
      </c>
      <c r="B7877" s="284">
        <v>-0.28777194411760998</v>
      </c>
      <c r="C7877" s="284">
        <v>-2.6413562211561499E-2</v>
      </c>
      <c r="D7877" s="284">
        <v>-0.15376065679033599</v>
      </c>
      <c r="E7877" s="284">
        <v>-0.64481909150633998</v>
      </c>
    </row>
    <row r="7878" spans="1:5" x14ac:dyDescent="0.25">
      <c r="A7878" s="284">
        <v>38223.115418118097</v>
      </c>
      <c r="B7878" s="284">
        <v>-2.11864715518715</v>
      </c>
      <c r="C7878" s="284">
        <v>-2.6380135919751899E-2</v>
      </c>
      <c r="D7878" s="284">
        <v>-0.15375213710512101</v>
      </c>
      <c r="E7878" s="284">
        <v>-0.64502430003671096</v>
      </c>
    </row>
    <row r="7879" spans="1:5" x14ac:dyDescent="0.25">
      <c r="A7879" s="284">
        <v>38224.939854733799</v>
      </c>
      <c r="B7879" s="284">
        <v>-1.1570446096623199</v>
      </c>
      <c r="C7879" s="284">
        <v>-2.63720181469633E-2</v>
      </c>
      <c r="D7879" s="284">
        <v>-0.153750060740413</v>
      </c>
      <c r="E7879" s="284">
        <v>-0.64507427233065695</v>
      </c>
    </row>
    <row r="7880" spans="1:5" x14ac:dyDescent="0.25">
      <c r="A7880" s="284">
        <v>38225.240542639702</v>
      </c>
      <c r="B7880" s="284">
        <v>-9.8583669489460402E-2</v>
      </c>
      <c r="C7880" s="284">
        <v>-2.6370681156190501E-2</v>
      </c>
      <c r="D7880" s="284">
        <v>-0.15374971853189201</v>
      </c>
      <c r="E7880" s="284">
        <v>-0.64508249803206197</v>
      </c>
    </row>
    <row r="7881" spans="1:5" x14ac:dyDescent="0.25">
      <c r="A7881" s="284">
        <v>38231.066940056699</v>
      </c>
      <c r="B7881" s="284">
        <v>-0.56869828255399202</v>
      </c>
      <c r="C7881" s="284">
        <v>-2.6344808008794601E-2</v>
      </c>
      <c r="D7881" s="284">
        <v>-0.153743054270298</v>
      </c>
      <c r="E7881" s="284">
        <v>-0.64524180315257396</v>
      </c>
    </row>
    <row r="7882" spans="1:5" x14ac:dyDescent="0.25">
      <c r="A7882" s="284">
        <v>38234.838208511203</v>
      </c>
      <c r="B7882" s="284">
        <v>-0.16132161257990099</v>
      </c>
      <c r="C7882" s="284">
        <v>-2.63280953521044E-2</v>
      </c>
      <c r="D7882" s="284">
        <v>-0.15373873406268501</v>
      </c>
      <c r="E7882" s="284">
        <v>-0.64534475970239802</v>
      </c>
    </row>
    <row r="7883" spans="1:5" x14ac:dyDescent="0.25">
      <c r="A7883" s="284">
        <v>38236.466298366999</v>
      </c>
      <c r="B7883" s="284">
        <v>-0.87242084609616699</v>
      </c>
      <c r="C7883" s="284">
        <v>-2.6320893531618501E-2</v>
      </c>
      <c r="D7883" s="284">
        <v>-0.15373686899095301</v>
      </c>
      <c r="E7883" s="284">
        <v>-0.64538917137565099</v>
      </c>
    </row>
    <row r="7884" spans="1:5" x14ac:dyDescent="0.25">
      <c r="A7884" s="284">
        <v>38238.030243315698</v>
      </c>
      <c r="B7884" s="284">
        <v>-0.35205453841286</v>
      </c>
      <c r="C7884" s="284">
        <v>-2.6313979391465101E-2</v>
      </c>
      <c r="D7884" s="284">
        <v>-0.153735077400947</v>
      </c>
      <c r="E7884" s="284">
        <v>-0.64543181075950695</v>
      </c>
    </row>
    <row r="7885" spans="1:5" x14ac:dyDescent="0.25">
      <c r="A7885" s="284">
        <v>38240.997785522501</v>
      </c>
      <c r="B7885" s="284">
        <v>-0.436174824415692</v>
      </c>
      <c r="C7885" s="284">
        <v>-2.6300879669955202E-2</v>
      </c>
      <c r="D7885" s="284">
        <v>-0.153731677908551</v>
      </c>
      <c r="E7885" s="284">
        <v>-0.64551265915076805</v>
      </c>
    </row>
    <row r="7886" spans="1:5" x14ac:dyDescent="0.25">
      <c r="A7886" s="284">
        <v>38241.701395486598</v>
      </c>
      <c r="B7886" s="284">
        <v>-0.59926875441960203</v>
      </c>
      <c r="C7886" s="284">
        <v>-2.62977737038304E-2</v>
      </c>
      <c r="D7886" s="284">
        <v>-0.153730869076456</v>
      </c>
      <c r="E7886" s="284">
        <v>-0.64553181903120505</v>
      </c>
    </row>
    <row r="7887" spans="1:5" x14ac:dyDescent="0.25">
      <c r="A7887" s="284">
        <v>38243.078442762897</v>
      </c>
      <c r="B7887" s="284">
        <v>0.29019219596506701</v>
      </c>
      <c r="C7887" s="284">
        <v>-2.6291702530982598E-2</v>
      </c>
      <c r="D7887" s="284">
        <v>-0.153729286097119</v>
      </c>
      <c r="E7887" s="284">
        <v>-0.64556930135172697</v>
      </c>
    </row>
    <row r="7888" spans="1:5" x14ac:dyDescent="0.25">
      <c r="A7888" s="284">
        <v>38243.279453893098</v>
      </c>
      <c r="B7888" s="284">
        <v>-0.58942532495899203</v>
      </c>
      <c r="C7888" s="284">
        <v>-2.6290816805576701E-2</v>
      </c>
      <c r="D7888" s="284">
        <v>-0.15372905502555601</v>
      </c>
      <c r="E7888" s="284">
        <v>-0.64557477258281804</v>
      </c>
    </row>
    <row r="7889" spans="1:5" x14ac:dyDescent="0.25">
      <c r="A7889" s="284">
        <v>38244.988374300003</v>
      </c>
      <c r="B7889" s="284">
        <v>-0.887099521502133</v>
      </c>
      <c r="C7889" s="284">
        <v>-2.6283291608204799E-2</v>
      </c>
      <c r="D7889" s="284">
        <v>-0.15372709054275399</v>
      </c>
      <c r="E7889" s="284">
        <v>-0.645621264085814</v>
      </c>
    </row>
    <row r="7890" spans="1:5" x14ac:dyDescent="0.25">
      <c r="A7890" s="284">
        <v>38250.3658706649</v>
      </c>
      <c r="B7890" s="284">
        <v>-0.31044157641180198</v>
      </c>
      <c r="C7890" s="284">
        <v>-2.6259647506900099E-2</v>
      </c>
      <c r="D7890" s="284">
        <v>-0.153720908115376</v>
      </c>
      <c r="E7890" s="284">
        <v>-0.645767385109561</v>
      </c>
    </row>
    <row r="7891" spans="1:5" x14ac:dyDescent="0.25">
      <c r="A7891" s="284">
        <v>38254.810699694302</v>
      </c>
      <c r="B7891" s="284">
        <v>-0.11174874216005599</v>
      </c>
      <c r="C7891" s="284">
        <v>-2.6240183403398901E-2</v>
      </c>
      <c r="D7891" s="284">
        <v>-0.153715786714375</v>
      </c>
      <c r="E7891" s="284">
        <v>-0.64588797285532296</v>
      </c>
    </row>
    <row r="7892" spans="1:5" x14ac:dyDescent="0.25">
      <c r="A7892" s="284">
        <v>38263.501973746701</v>
      </c>
      <c r="B7892" s="284">
        <v>-1.2444885066681599</v>
      </c>
      <c r="C7892" s="284">
        <v>-2.620217246055E-2</v>
      </c>
      <c r="D7892" s="284">
        <v>-0.153705741043522</v>
      </c>
      <c r="E7892" s="284">
        <v>-0.64612332452094101</v>
      </c>
    </row>
    <row r="7893" spans="1:5" x14ac:dyDescent="0.25">
      <c r="A7893" s="284">
        <v>38269.688947575902</v>
      </c>
      <c r="B7893" s="284">
        <v>-0.26293058728695801</v>
      </c>
      <c r="C7893" s="284">
        <v>-2.6175240298585999E-2</v>
      </c>
      <c r="D7893" s="284">
        <v>-0.15369858992824301</v>
      </c>
      <c r="E7893" s="284">
        <v>-0.64629042058326702</v>
      </c>
    </row>
    <row r="7894" spans="1:5" x14ac:dyDescent="0.25">
      <c r="A7894" s="284">
        <v>38271.670493732701</v>
      </c>
      <c r="B7894" s="284">
        <v>-0.39997153683937198</v>
      </c>
      <c r="C7894" s="284">
        <v>-2.6166633344770599E-2</v>
      </c>
      <c r="D7894" s="284">
        <v>-0.15369629034306101</v>
      </c>
      <c r="E7894" s="284">
        <v>-0.64634390375781103</v>
      </c>
    </row>
    <row r="7895" spans="1:5" x14ac:dyDescent="0.25">
      <c r="A7895" s="284">
        <v>38275.037034892601</v>
      </c>
      <c r="B7895" s="284">
        <v>-1.31655025032021</v>
      </c>
      <c r="C7895" s="284">
        <v>-2.61520290305325E-2</v>
      </c>
      <c r="D7895" s="284">
        <v>-0.15369238347057099</v>
      </c>
      <c r="E7895" s="284">
        <v>-0.64643461022387805</v>
      </c>
    </row>
    <row r="7896" spans="1:5" x14ac:dyDescent="0.25">
      <c r="A7896" s="284">
        <v>38278.8913319653</v>
      </c>
      <c r="B7896" s="284">
        <v>-6.6900003921732702E-3</v>
      </c>
      <c r="C7896" s="284">
        <v>-2.6135342474522101E-2</v>
      </c>
      <c r="D7896" s="284">
        <v>-0.15368791055712999</v>
      </c>
      <c r="E7896" s="284">
        <v>-0.64653838421639298</v>
      </c>
    </row>
    <row r="7897" spans="1:5" x14ac:dyDescent="0.25">
      <c r="A7897" s="284">
        <v>38279.010091437201</v>
      </c>
      <c r="B7897" s="284">
        <v>-0.15071041314679301</v>
      </c>
      <c r="C7897" s="284">
        <v>-2.6134828867440299E-2</v>
      </c>
      <c r="D7897" s="284">
        <v>-0.153687772736711</v>
      </c>
      <c r="E7897" s="284">
        <v>-0.64654158172408904</v>
      </c>
    </row>
    <row r="7898" spans="1:5" x14ac:dyDescent="0.25">
      <c r="A7898" s="284">
        <v>38280.043643809498</v>
      </c>
      <c r="B7898" s="284">
        <v>0.20865161627841</v>
      </c>
      <c r="C7898" s="284">
        <v>-2.6130367544347801E-2</v>
      </c>
      <c r="D7898" s="284">
        <v>-0.15368657259864299</v>
      </c>
      <c r="E7898" s="284">
        <v>-0.64656940932899998</v>
      </c>
    </row>
    <row r="7899" spans="1:5" x14ac:dyDescent="0.25">
      <c r="A7899" s="284">
        <v>38281.012909040597</v>
      </c>
      <c r="B7899" s="284">
        <v>-0.82343730923422098</v>
      </c>
      <c r="C7899" s="284">
        <v>-2.6126183716344498E-2</v>
      </c>
      <c r="D7899" s="284">
        <v>-0.15368544539123799</v>
      </c>
      <c r="E7899" s="284">
        <v>-0.64659547428130004</v>
      </c>
    </row>
    <row r="7900" spans="1:5" x14ac:dyDescent="0.25">
      <c r="A7900" s="284">
        <v>38283.213725920599</v>
      </c>
      <c r="B7900" s="284">
        <v>-1.24199988458916</v>
      </c>
      <c r="C7900" s="284">
        <v>-2.6116683902466901E-2</v>
      </c>
      <c r="D7900" s="284">
        <v>-0.153682884635437</v>
      </c>
      <c r="E7900" s="284">
        <v>-0.64665462713053601</v>
      </c>
    </row>
    <row r="7901" spans="1:5" x14ac:dyDescent="0.25">
      <c r="A7901" s="284">
        <v>38286.484850586698</v>
      </c>
      <c r="B7901" s="284">
        <v>-0.14824705359144399</v>
      </c>
      <c r="C7901" s="284">
        <v>-2.61025676205381E-2</v>
      </c>
      <c r="D7901" s="284">
        <v>-0.153679070044105</v>
      </c>
      <c r="E7901" s="284">
        <v>-0.64674246853954198</v>
      </c>
    </row>
    <row r="7902" spans="1:5" x14ac:dyDescent="0.25">
      <c r="A7902" s="284">
        <v>38293.548306963799</v>
      </c>
      <c r="B7902" s="284">
        <v>-1.25916538726912</v>
      </c>
      <c r="C7902" s="284">
        <v>-2.6072201537646299E-2</v>
      </c>
      <c r="D7902" s="284">
        <v>-0.15367083306073701</v>
      </c>
      <c r="E7902" s="284">
        <v>-0.646931832623723</v>
      </c>
    </row>
    <row r="7903" spans="1:5" x14ac:dyDescent="0.25">
      <c r="A7903" s="284">
        <v>38298.432477321097</v>
      </c>
      <c r="B7903" s="284">
        <v>-0.92033316968658196</v>
      </c>
      <c r="C7903" s="284">
        <v>-2.60512788134292E-2</v>
      </c>
      <c r="D7903" s="284">
        <v>-0.15366512833517601</v>
      </c>
      <c r="E7903" s="284">
        <v>-0.64706251676872695</v>
      </c>
    </row>
    <row r="7904" spans="1:5" x14ac:dyDescent="0.25">
      <c r="A7904" s="284">
        <v>38301.147224986104</v>
      </c>
      <c r="B7904" s="284">
        <v>-0.77217579553063898</v>
      </c>
      <c r="C7904" s="284">
        <v>-2.6039676866656598E-2</v>
      </c>
      <c r="D7904" s="284">
        <v>-0.15366194694669399</v>
      </c>
      <c r="E7904" s="284">
        <v>-0.64713506411041899</v>
      </c>
    </row>
    <row r="7905" spans="1:5" x14ac:dyDescent="0.25">
      <c r="A7905" s="284">
        <v>38306.326676473102</v>
      </c>
      <c r="B7905" s="284">
        <v>-9.5041344764057498E-2</v>
      </c>
      <c r="C7905" s="284">
        <v>-2.6017554846180201E-2</v>
      </c>
      <c r="D7905" s="284">
        <v>-0.153655877193871</v>
      </c>
      <c r="E7905" s="284">
        <v>-0.64727329219613206</v>
      </c>
    </row>
    <row r="7906" spans="1:5" x14ac:dyDescent="0.25">
      <c r="A7906" s="284">
        <v>38307.052586342099</v>
      </c>
      <c r="B7906" s="284">
        <v>-0.32203874070281202</v>
      </c>
      <c r="C7906" s="284">
        <v>-2.60144619328266E-2</v>
      </c>
      <c r="D7906" s="284">
        <v>-0.15365502650659499</v>
      </c>
      <c r="E7906" s="284">
        <v>-0.64729265237999001</v>
      </c>
    </row>
    <row r="7907" spans="1:5" x14ac:dyDescent="0.25">
      <c r="A7907" s="284">
        <v>38312.455009053403</v>
      </c>
      <c r="B7907" s="284">
        <v>-0.979851765662898</v>
      </c>
      <c r="C7907" s="284">
        <v>-2.5991483007483902E-2</v>
      </c>
      <c r="D7907" s="284">
        <v>-0.15364869545579099</v>
      </c>
      <c r="E7907" s="284">
        <v>-0.64743655105266995</v>
      </c>
    </row>
    <row r="7908" spans="1:5" x14ac:dyDescent="0.25">
      <c r="A7908" s="284">
        <v>38312.879561599599</v>
      </c>
      <c r="B7908" s="284">
        <v>-0.31809401640916501</v>
      </c>
      <c r="C7908" s="284">
        <v>-2.59896787162162E-2</v>
      </c>
      <c r="D7908" s="284">
        <v>-0.153648197926463</v>
      </c>
      <c r="E7908" s="284">
        <v>-0.64744784254049603</v>
      </c>
    </row>
    <row r="7909" spans="1:5" x14ac:dyDescent="0.25">
      <c r="A7909" s="284">
        <v>38317.411191860898</v>
      </c>
      <c r="B7909" s="284">
        <v>-0.20046927586437899</v>
      </c>
      <c r="C7909" s="284">
        <v>-2.5970459203376501E-2</v>
      </c>
      <c r="D7909" s="284">
        <v>-0.153642868593756</v>
      </c>
      <c r="E7909" s="284">
        <v>-0.64756831926195801</v>
      </c>
    </row>
    <row r="7910" spans="1:5" x14ac:dyDescent="0.25">
      <c r="A7910" s="284">
        <v>38320.543156249201</v>
      </c>
      <c r="B7910" s="284">
        <v>0.16733177953909301</v>
      </c>
      <c r="C7910" s="284">
        <v>-2.5957203956411299E-2</v>
      </c>
      <c r="D7910" s="284">
        <v>-0.153639182640847</v>
      </c>
      <c r="E7910" s="284">
        <v>-0.64765150591070897</v>
      </c>
    </row>
    <row r="7911" spans="1:5" x14ac:dyDescent="0.25">
      <c r="A7911" s="284">
        <v>38323.129846727199</v>
      </c>
      <c r="B7911" s="284">
        <v>-0.25264808631110203</v>
      </c>
      <c r="C7911" s="284">
        <v>-2.5946273219492701E-2</v>
      </c>
      <c r="D7911" s="284">
        <v>-0.153636138411056</v>
      </c>
      <c r="E7911" s="284">
        <v>-0.64772012496161802</v>
      </c>
    </row>
    <row r="7912" spans="1:5" x14ac:dyDescent="0.25">
      <c r="A7912" s="284">
        <v>38325.478876018598</v>
      </c>
      <c r="B7912" s="284">
        <v>7.2019556821367695E-2</v>
      </c>
      <c r="C7912" s="284">
        <v>-2.5936360416019499E-2</v>
      </c>
      <c r="D7912" s="284">
        <v>-0.153633363048676</v>
      </c>
      <c r="E7912" s="284">
        <v>-0.64778239374146995</v>
      </c>
    </row>
    <row r="7913" spans="1:5" x14ac:dyDescent="0.25">
      <c r="A7913" s="284">
        <v>38325.6910593012</v>
      </c>
      <c r="B7913" s="284">
        <v>-1.2381581834136</v>
      </c>
      <c r="C7913" s="284">
        <v>-2.5935465725258899E-2</v>
      </c>
      <c r="D7913" s="284">
        <v>-0.15363311206197</v>
      </c>
      <c r="E7913" s="284">
        <v>-0.64778801836018596</v>
      </c>
    </row>
    <row r="7914" spans="1:5" x14ac:dyDescent="0.25">
      <c r="A7914" s="284">
        <v>38332.336559869</v>
      </c>
      <c r="B7914" s="284">
        <v>-0.70280083782137104</v>
      </c>
      <c r="C7914" s="284">
        <v>-2.59074985129818E-2</v>
      </c>
      <c r="D7914" s="284">
        <v>-0.15362525125278301</v>
      </c>
      <c r="E7914" s="284">
        <v>-0.64796389710342495</v>
      </c>
    </row>
    <row r="7915" spans="1:5" x14ac:dyDescent="0.25">
      <c r="A7915" s="284">
        <v>38334.822446060403</v>
      </c>
      <c r="B7915" s="284">
        <v>-0.96087894490865</v>
      </c>
      <c r="C7915" s="284">
        <v>-2.5897058080949501E-2</v>
      </c>
      <c r="D7915" s="284">
        <v>-0.153622310755403</v>
      </c>
      <c r="E7915" s="284">
        <v>-0.64802958743205896</v>
      </c>
    </row>
    <row r="7916" spans="1:5" x14ac:dyDescent="0.25">
      <c r="A7916" s="284">
        <v>38336.676729392799</v>
      </c>
      <c r="B7916" s="284">
        <v>2.1899502061262201E-2</v>
      </c>
      <c r="C7916" s="284">
        <v>-2.58892820754341E-2</v>
      </c>
      <c r="D7916" s="284">
        <v>-0.153620117366462</v>
      </c>
      <c r="E7916" s="284">
        <v>-0.64807848111769895</v>
      </c>
    </row>
    <row r="7917" spans="1:5" x14ac:dyDescent="0.25">
      <c r="A7917" s="284">
        <v>38345.528797597399</v>
      </c>
      <c r="B7917" s="284">
        <v>-0.69140737905379901</v>
      </c>
      <c r="C7917" s="284">
        <v>-2.58522736564838E-2</v>
      </c>
      <c r="D7917" s="284">
        <v>-0.15360964645936401</v>
      </c>
      <c r="E7917" s="284">
        <v>-0.64831187764223497</v>
      </c>
    </row>
    <row r="7918" spans="1:5" x14ac:dyDescent="0.25">
      <c r="A7918" s="284">
        <v>38345.931539213299</v>
      </c>
      <c r="B7918" s="284">
        <v>-0.13415882137463001</v>
      </c>
      <c r="C7918" s="284">
        <v>-2.58505933068994E-2</v>
      </c>
      <c r="D7918" s="284">
        <v>-0.15360917006560501</v>
      </c>
      <c r="E7918" s="284">
        <v>-0.64832246621711398</v>
      </c>
    </row>
    <row r="7919" spans="1:5" x14ac:dyDescent="0.25">
      <c r="A7919" s="284">
        <v>38346.112320979002</v>
      </c>
      <c r="B7919" s="284">
        <v>8.39049992136243E-3</v>
      </c>
      <c r="C7919" s="284">
        <v>-2.5849839035294999E-2</v>
      </c>
      <c r="D7919" s="284">
        <v>-0.15360895519275</v>
      </c>
      <c r="E7919" s="284">
        <v>-0.64832721919318204</v>
      </c>
    </row>
    <row r="7920" spans="1:5" x14ac:dyDescent="0.25">
      <c r="A7920" s="284">
        <v>38355.132658971299</v>
      </c>
      <c r="B7920" s="284">
        <v>0.33750547792834601</v>
      </c>
      <c r="C7920" s="284">
        <v>-2.5812325746819301E-2</v>
      </c>
      <c r="D7920" s="284">
        <v>-0.15359822986013599</v>
      </c>
      <c r="E7920" s="284">
        <v>-0.64856417342065797</v>
      </c>
    </row>
    <row r="7921" spans="1:5" x14ac:dyDescent="0.25">
      <c r="A7921" s="284">
        <v>38355.266213619099</v>
      </c>
      <c r="B7921" s="284">
        <v>0.31205865352565998</v>
      </c>
      <c r="C7921" s="284">
        <v>-2.5811771752476498E-2</v>
      </c>
      <c r="D7921" s="284">
        <v>-0.15359807038784001</v>
      </c>
      <c r="E7921" s="284">
        <v>-0.64856767685820904</v>
      </c>
    </row>
    <row r="7922" spans="1:5" x14ac:dyDescent="0.25">
      <c r="A7922" s="284">
        <v>38359.452855634503</v>
      </c>
      <c r="B7922" s="284">
        <v>-0.89572566363376205</v>
      </c>
      <c r="C7922" s="284">
        <v>-2.5794430890036298E-2</v>
      </c>
      <c r="D7922" s="284">
        <v>-0.15359307128504199</v>
      </c>
      <c r="E7922" s="284">
        <v>-0.64867747597666803</v>
      </c>
    </row>
    <row r="7923" spans="1:5" x14ac:dyDescent="0.25">
      <c r="A7923" s="284">
        <v>38360.316145919896</v>
      </c>
      <c r="B7923" s="284">
        <v>-1.3142485306059399</v>
      </c>
      <c r="C7923" s="284">
        <v>-2.5790856530816E-2</v>
      </c>
      <c r="D7923" s="284">
        <v>-0.15359204046443001</v>
      </c>
      <c r="E7923" s="284">
        <v>-0.64870008581600802</v>
      </c>
    </row>
    <row r="7924" spans="1:5" x14ac:dyDescent="0.25">
      <c r="A7924" s="284">
        <v>38366.164006626801</v>
      </c>
      <c r="B7924" s="284">
        <v>-0.15148961389538401</v>
      </c>
      <c r="C7924" s="284">
        <v>-2.5766707252359199E-2</v>
      </c>
      <c r="D7924" s="284">
        <v>-0.153585057766431</v>
      </c>
      <c r="E7924" s="284">
        <v>-0.64885305851455899</v>
      </c>
    </row>
    <row r="7925" spans="1:5" x14ac:dyDescent="0.25">
      <c r="A7925" s="284">
        <v>38368.488388492297</v>
      </c>
      <c r="B7925" s="284">
        <v>-9.6776522975405802E-2</v>
      </c>
      <c r="C7925" s="284">
        <v>-2.5757131384372099E-2</v>
      </c>
      <c r="D7925" s="284">
        <v>-0.15358228231444701</v>
      </c>
      <c r="E7925" s="284">
        <v>-0.64891378474700601</v>
      </c>
    </row>
    <row r="7926" spans="1:5" x14ac:dyDescent="0.25">
      <c r="A7926" s="284">
        <v>38377.645466383903</v>
      </c>
      <c r="B7926" s="284">
        <v>-0.74231900776954296</v>
      </c>
      <c r="C7926" s="284">
        <v>-2.57195384633454E-2</v>
      </c>
      <c r="D7926" s="284">
        <v>-0.15357133547083199</v>
      </c>
      <c r="E7926" s="284">
        <v>-0.64915252661817202</v>
      </c>
    </row>
    <row r="7927" spans="1:5" x14ac:dyDescent="0.25">
      <c r="A7927" s="284">
        <v>38381.215800150203</v>
      </c>
      <c r="B7927" s="284">
        <v>-0.44462058490490902</v>
      </c>
      <c r="C7927" s="284">
        <v>-2.57049225225922E-2</v>
      </c>
      <c r="D7927" s="284">
        <v>-0.15356705035143201</v>
      </c>
      <c r="E7927" s="284">
        <v>-0.64924540534461805</v>
      </c>
    </row>
    <row r="7928" spans="1:5" x14ac:dyDescent="0.25">
      <c r="A7928" s="284">
        <v>38383.890479571201</v>
      </c>
      <c r="B7928" s="284">
        <v>-0.11071499108581399</v>
      </c>
      <c r="C7928" s="284">
        <v>-2.5693998231487599E-2</v>
      </c>
      <c r="D7928" s="284">
        <v>-0.15356384019758501</v>
      </c>
      <c r="E7928" s="284">
        <v>-0.64931488538665805</v>
      </c>
    </row>
    <row r="7929" spans="1:5" x14ac:dyDescent="0.25">
      <c r="A7929" s="284">
        <v>38383.976419140403</v>
      </c>
      <c r="B7929" s="284">
        <v>0.25673121643061703</v>
      </c>
      <c r="C7929" s="284">
        <v>-2.5693647443097101E-2</v>
      </c>
      <c r="D7929" s="284">
        <v>-0.15356373705279799</v>
      </c>
      <c r="E7929" s="284">
        <v>-0.64931711783546397</v>
      </c>
    </row>
    <row r="7930" spans="1:5" x14ac:dyDescent="0.25">
      <c r="A7930" s="284">
        <v>38391.359534812203</v>
      </c>
      <c r="B7930" s="284">
        <v>-0.215425132096114</v>
      </c>
      <c r="C7930" s="284">
        <v>-2.5663582666372298E-2</v>
      </c>
      <c r="D7930" s="284">
        <v>-0.153554862276294</v>
      </c>
      <c r="E7930" s="284">
        <v>-0.64950865356439502</v>
      </c>
    </row>
    <row r="7931" spans="1:5" x14ac:dyDescent="0.25">
      <c r="A7931" s="284">
        <v>38398.798898478599</v>
      </c>
      <c r="B7931" s="284">
        <v>-0.80985903886924304</v>
      </c>
      <c r="C7931" s="284">
        <v>-2.5633456472705499E-2</v>
      </c>
      <c r="D7931" s="284">
        <v>-0.153545899298141</v>
      </c>
      <c r="E7931" s="284">
        <v>-0.64970112386431</v>
      </c>
    </row>
    <row r="7932" spans="1:5" x14ac:dyDescent="0.25">
      <c r="A7932" s="284">
        <v>38399.307703681603</v>
      </c>
      <c r="B7932" s="284">
        <v>-1.0722474053001001</v>
      </c>
      <c r="C7932" s="284">
        <v>-2.5631396032488901E-2</v>
      </c>
      <c r="D7932" s="284">
        <v>-0.15354528363265199</v>
      </c>
      <c r="E7932" s="284">
        <v>-0.64971426915841302</v>
      </c>
    </row>
    <row r="7933" spans="1:5" x14ac:dyDescent="0.25">
      <c r="A7933" s="284">
        <v>38401.631698991201</v>
      </c>
      <c r="B7933" s="284">
        <v>-0.80809809862406601</v>
      </c>
      <c r="C7933" s="284">
        <v>-2.5621984860254299E-2</v>
      </c>
      <c r="D7933" s="284">
        <v>-0.15354246976605801</v>
      </c>
      <c r="E7933" s="284">
        <v>-0.64977428094252998</v>
      </c>
    </row>
    <row r="7934" spans="1:5" x14ac:dyDescent="0.25">
      <c r="A7934" s="284">
        <v>38403.163533891202</v>
      </c>
      <c r="B7934" s="284">
        <v>-0.36788897470859699</v>
      </c>
      <c r="C7934" s="284">
        <v>-2.5615781593828501E-2</v>
      </c>
      <c r="D7934" s="284">
        <v>-0.15354061503811001</v>
      </c>
      <c r="E7934" s="284">
        <v>-0.649813803085729</v>
      </c>
    </row>
    <row r="7935" spans="1:5" x14ac:dyDescent="0.25">
      <c r="A7935" s="284">
        <v>38404.157848481402</v>
      </c>
      <c r="B7935" s="284">
        <v>-0.22374898871157001</v>
      </c>
      <c r="C7935" s="284">
        <v>-2.5611770013677499E-2</v>
      </c>
      <c r="D7935" s="284">
        <v>-0.15353941113352501</v>
      </c>
      <c r="E7935" s="284">
        <v>-0.64983945692324396</v>
      </c>
    </row>
    <row r="7936" spans="1:5" x14ac:dyDescent="0.25">
      <c r="A7936" s="284">
        <v>38404.180207293699</v>
      </c>
      <c r="B7936" s="284">
        <v>-0.12877646410952601</v>
      </c>
      <c r="C7936" s="284">
        <v>-2.56116798333864E-2</v>
      </c>
      <c r="D7936" s="284">
        <v>-0.15353938406173401</v>
      </c>
      <c r="E7936" s="284">
        <v>-0.64984003350666597</v>
      </c>
    </row>
    <row r="7937" spans="1:5" x14ac:dyDescent="0.25">
      <c r="A7937" s="284">
        <v>38404.429013811197</v>
      </c>
      <c r="B7937" s="284">
        <v>-0.86716142939655705</v>
      </c>
      <c r="C7937" s="284">
        <v>-2.56106770098725E-2</v>
      </c>
      <c r="D7937" s="284">
        <v>-0.15353908280968601</v>
      </c>
      <c r="E7937" s="284">
        <v>-0.64984644966651794</v>
      </c>
    </row>
    <row r="7938" spans="1:5" x14ac:dyDescent="0.25">
      <c r="A7938" s="284">
        <v>38406.525293753097</v>
      </c>
      <c r="B7938" s="284">
        <v>0.55773703089367899</v>
      </c>
      <c r="C7938" s="284">
        <v>-2.5602227879043898E-2</v>
      </c>
      <c r="D7938" s="284">
        <v>-0.153536544658221</v>
      </c>
      <c r="E7938" s="284">
        <v>-0.64990046593904405</v>
      </c>
    </row>
    <row r="7939" spans="1:5" x14ac:dyDescent="0.25">
      <c r="A7939" s="284">
        <v>38406.805372061302</v>
      </c>
      <c r="B7939" s="284">
        <v>-0.149362588488477</v>
      </c>
      <c r="C7939" s="284">
        <v>-2.56010998789101E-2</v>
      </c>
      <c r="D7939" s="284">
        <v>-0.15353620554264999</v>
      </c>
      <c r="E7939" s="284">
        <v>-0.649907682907504</v>
      </c>
    </row>
    <row r="7940" spans="1:5" x14ac:dyDescent="0.25">
      <c r="A7940" s="284">
        <v>38408.5539919617</v>
      </c>
      <c r="B7940" s="284">
        <v>0.73736340302843495</v>
      </c>
      <c r="C7940" s="284">
        <v>-2.55940621846628E-2</v>
      </c>
      <c r="D7940" s="284">
        <v>-0.153534088333935</v>
      </c>
      <c r="E7940" s="284">
        <v>-0.64995274078703302</v>
      </c>
    </row>
    <row r="7941" spans="1:5" x14ac:dyDescent="0.25">
      <c r="A7941" s="284">
        <v>38417.7656903975</v>
      </c>
      <c r="B7941" s="284">
        <v>-0.61623611985866</v>
      </c>
      <c r="C7941" s="284">
        <v>-2.5557104928855701E-2</v>
      </c>
      <c r="D7941" s="284">
        <v>-0.153522934916201</v>
      </c>
      <c r="E7941" s="284">
        <v>-0.65018954466234902</v>
      </c>
    </row>
    <row r="7942" spans="1:5" x14ac:dyDescent="0.25">
      <c r="A7942" s="284">
        <v>38421.821718207801</v>
      </c>
      <c r="B7942" s="284">
        <v>-0.23272868899424401</v>
      </c>
      <c r="C7942" s="284">
        <v>-2.5540898487406899E-2</v>
      </c>
      <c r="D7942" s="284">
        <v>-0.153518023924724</v>
      </c>
      <c r="E7942" s="284">
        <v>-0.65029356337132704</v>
      </c>
    </row>
    <row r="7943" spans="1:5" x14ac:dyDescent="0.25">
      <c r="A7943" s="284">
        <v>38432.4182943493</v>
      </c>
      <c r="B7943" s="284">
        <v>-8.1625574972099504E-2</v>
      </c>
      <c r="C7943" s="284">
        <v>-2.5498727151810101E-2</v>
      </c>
      <c r="D7943" s="284">
        <v>-0.15350512762492599</v>
      </c>
      <c r="E7943" s="284">
        <v>-0.65056461364264495</v>
      </c>
    </row>
    <row r="7944" spans="1:5" x14ac:dyDescent="0.25">
      <c r="A7944" s="284">
        <v>38441.533210848698</v>
      </c>
      <c r="B7944" s="284">
        <v>-5.0893905536519797E-2</v>
      </c>
      <c r="C7944" s="284">
        <v>-2.5462669561283E-2</v>
      </c>
      <c r="D7944" s="284">
        <v>-0.15349400147714301</v>
      </c>
      <c r="E7944" s="284">
        <v>-0.65079696752509397</v>
      </c>
    </row>
    <row r="7945" spans="1:5" x14ac:dyDescent="0.25">
      <c r="A7945" s="284">
        <v>38441.940630864898</v>
      </c>
      <c r="B7945" s="284">
        <v>0.10287170633847</v>
      </c>
      <c r="C7945" s="284">
        <v>-2.5461062446179399E-2</v>
      </c>
      <c r="D7945" s="284">
        <v>-0.153493503909398</v>
      </c>
      <c r="E7945" s="284">
        <v>-0.65080732845423706</v>
      </c>
    </row>
    <row r="7946" spans="1:5" x14ac:dyDescent="0.25">
      <c r="A7946" s="284">
        <v>38443.632034864197</v>
      </c>
      <c r="B7946" s="284">
        <v>0.34508108421129602</v>
      </c>
      <c r="C7946" s="284">
        <v>-2.5454394714045599E-2</v>
      </c>
      <c r="D7946" s="284">
        <v>-0.15349143680284599</v>
      </c>
      <c r="E7946" s="284">
        <v>-0.65085034184653701</v>
      </c>
    </row>
    <row r="7947" spans="1:5" x14ac:dyDescent="0.25">
      <c r="A7947" s="284">
        <v>38444.999130070297</v>
      </c>
      <c r="B7947" s="284">
        <v>-0.20861692946292401</v>
      </c>
      <c r="C7947" s="284">
        <v>-2.5449020197059798E-2</v>
      </c>
      <c r="D7947" s="284">
        <v>-0.15348976469379899</v>
      </c>
      <c r="E7947" s="284">
        <v>-0.65088510787667198</v>
      </c>
    </row>
    <row r="7948" spans="1:5" x14ac:dyDescent="0.25">
      <c r="A7948" s="284">
        <v>38449.051311410498</v>
      </c>
      <c r="B7948" s="284">
        <v>-0.46265340036777403</v>
      </c>
      <c r="C7948" s="284">
        <v>-2.5433089691748401E-2</v>
      </c>
      <c r="D7948" s="284">
        <v>-0.15348478580848501</v>
      </c>
      <c r="E7948" s="284">
        <v>-0.65098803911145497</v>
      </c>
    </row>
    <row r="7949" spans="1:5" x14ac:dyDescent="0.25">
      <c r="A7949" s="284">
        <v>38458.384627304098</v>
      </c>
      <c r="B7949" s="284">
        <v>-0.76987263941454798</v>
      </c>
      <c r="C7949" s="284">
        <v>-2.5396531782142202E-2</v>
      </c>
      <c r="D7949" s="284">
        <v>-0.15347331803211101</v>
      </c>
      <c r="E7949" s="284">
        <v>-0.65122453730516205</v>
      </c>
    </row>
    <row r="7950" spans="1:5" x14ac:dyDescent="0.25">
      <c r="A7950" s="284">
        <v>38458.715763170898</v>
      </c>
      <c r="B7950" s="284">
        <v>-0.51166763581768104</v>
      </c>
      <c r="C7950" s="284">
        <v>-2.5395239037114901E-2</v>
      </c>
      <c r="D7950" s="284">
        <v>-0.153472911167915</v>
      </c>
      <c r="E7950" s="284">
        <v>-0.65123291347286105</v>
      </c>
    </row>
    <row r="7951" spans="1:5" x14ac:dyDescent="0.25">
      <c r="A7951" s="284">
        <v>38459.924438184004</v>
      </c>
      <c r="B7951" s="284">
        <v>-0.54267977849070703</v>
      </c>
      <c r="C7951" s="284">
        <v>-2.5390520404163799E-2</v>
      </c>
      <c r="D7951" s="284">
        <v>-0.153471426077844</v>
      </c>
      <c r="E7951" s="284">
        <v>-0.65126347882677904</v>
      </c>
    </row>
    <row r="7952" spans="1:5" x14ac:dyDescent="0.25">
      <c r="A7952" s="284">
        <v>38461.169108089503</v>
      </c>
      <c r="B7952" s="284">
        <v>-0.75505999064163798</v>
      </c>
      <c r="C7952" s="284">
        <v>-2.5385661248173701E-2</v>
      </c>
      <c r="D7952" s="284">
        <v>-0.153469896761115</v>
      </c>
      <c r="E7952" s="284">
        <v>-0.65129489172268196</v>
      </c>
    </row>
    <row r="7953" spans="1:5" x14ac:dyDescent="0.25">
      <c r="A7953" s="284">
        <v>38461.276237980099</v>
      </c>
      <c r="B7953" s="284">
        <v>-0.148021044625746</v>
      </c>
      <c r="C7953" s="284">
        <v>-2.5385243615788099E-2</v>
      </c>
      <c r="D7953" s="284">
        <v>-0.153469765131409</v>
      </c>
      <c r="E7953" s="284">
        <v>-0.65129759545970201</v>
      </c>
    </row>
    <row r="7954" spans="1:5" x14ac:dyDescent="0.25">
      <c r="A7954" s="284">
        <v>38465.6935341852</v>
      </c>
      <c r="B7954" s="284">
        <v>-3.6546099773948598E-2</v>
      </c>
      <c r="C7954" s="284">
        <v>-2.53680471031308E-2</v>
      </c>
      <c r="D7954" s="284">
        <v>-0.153464337632154</v>
      </c>
      <c r="E7954" s="284">
        <v>-0.65140907888614596</v>
      </c>
    </row>
    <row r="7955" spans="1:5" x14ac:dyDescent="0.25">
      <c r="A7955" s="284">
        <v>38468.534036134399</v>
      </c>
      <c r="B7955" s="284">
        <v>-0.35442321923637699</v>
      </c>
      <c r="C7955" s="284">
        <v>-2.5357013562633399E-2</v>
      </c>
      <c r="D7955" s="284">
        <v>-0.153460847528367</v>
      </c>
      <c r="E7955" s="284">
        <v>-0.65148076728452897</v>
      </c>
    </row>
    <row r="7956" spans="1:5" x14ac:dyDescent="0.25">
      <c r="A7956" s="284">
        <v>38471.026261297397</v>
      </c>
      <c r="B7956" s="284">
        <v>-9.9300255495971004E-2</v>
      </c>
      <c r="C7956" s="284">
        <v>-2.5347350308723399E-2</v>
      </c>
      <c r="D7956" s="284">
        <v>-0.15345778534969801</v>
      </c>
      <c r="E7956" s="284">
        <v>-0.65154360939338096</v>
      </c>
    </row>
    <row r="7957" spans="1:5" x14ac:dyDescent="0.25">
      <c r="A7957" s="284">
        <v>38471.8750868848</v>
      </c>
      <c r="B7957" s="284">
        <v>1.7737640286352101</v>
      </c>
      <c r="C7957" s="284">
        <v>-2.5344063338949199E-2</v>
      </c>
      <c r="D7957" s="284">
        <v>-0.15345674240396201</v>
      </c>
      <c r="E7957" s="284">
        <v>-0.65156498201340596</v>
      </c>
    </row>
    <row r="7958" spans="1:5" x14ac:dyDescent="0.25">
      <c r="A7958" s="284">
        <v>38474.964575244303</v>
      </c>
      <c r="B7958" s="284">
        <v>-0.29151170700955098</v>
      </c>
      <c r="C7958" s="284">
        <v>-2.53321063815489E-2</v>
      </c>
      <c r="D7958" s="284">
        <v>-0.15345293605809901</v>
      </c>
      <c r="E7958" s="284">
        <v>-0.65164271767936299</v>
      </c>
    </row>
    <row r="7959" spans="1:5" x14ac:dyDescent="0.25">
      <c r="A7959" s="284">
        <v>38475.803758113703</v>
      </c>
      <c r="B7959" s="284">
        <v>-1.21600698036218</v>
      </c>
      <c r="C7959" s="284">
        <v>-2.5328863487718699E-2</v>
      </c>
      <c r="D7959" s="284">
        <v>-0.15345189795948899</v>
      </c>
      <c r="E7959" s="284">
        <v>-0.65166381782596305</v>
      </c>
    </row>
    <row r="7960" spans="1:5" x14ac:dyDescent="0.25">
      <c r="A7960" s="284">
        <v>38489.642502636401</v>
      </c>
      <c r="B7960" s="284">
        <v>0.31428728951639101</v>
      </c>
      <c r="C7960" s="284">
        <v>-2.5275622865445799E-2</v>
      </c>
      <c r="D7960" s="284">
        <v>-0.15343477894767299</v>
      </c>
      <c r="E7960" s="284">
        <v>-0.65201078932858003</v>
      </c>
    </row>
    <row r="7961" spans="1:5" x14ac:dyDescent="0.25">
      <c r="A7961" s="284">
        <v>38491.364563381801</v>
      </c>
      <c r="B7961" s="284">
        <v>0.40968764167390598</v>
      </c>
      <c r="C7961" s="284">
        <v>-2.5269029796285598E-2</v>
      </c>
      <c r="D7961" s="284">
        <v>-0.15343264170653401</v>
      </c>
      <c r="E7961" s="284">
        <v>-0.65205390385821504</v>
      </c>
    </row>
    <row r="7962" spans="1:5" x14ac:dyDescent="0.25">
      <c r="A7962" s="284">
        <v>38491.992679446303</v>
      </c>
      <c r="B7962" s="284">
        <v>-1.13035524582911</v>
      </c>
      <c r="C7962" s="284">
        <v>-2.52666288220686E-2</v>
      </c>
      <c r="D7962" s="284">
        <v>-0.15343186213465099</v>
      </c>
      <c r="E7962" s="284">
        <v>-0.65206962974288496</v>
      </c>
    </row>
    <row r="7963" spans="1:5" x14ac:dyDescent="0.25">
      <c r="A7963" s="284">
        <v>38494.740601532198</v>
      </c>
      <c r="B7963" s="284">
        <v>-0.16036622540277501</v>
      </c>
      <c r="C7963" s="284">
        <v>-2.5256124887442898E-2</v>
      </c>
      <c r="D7963" s="284">
        <v>-0.15342845161402199</v>
      </c>
      <c r="E7963" s="284">
        <v>-0.65213826413155496</v>
      </c>
    </row>
    <row r="7964" spans="1:5" x14ac:dyDescent="0.25">
      <c r="A7964" s="284">
        <v>38495.3913660443</v>
      </c>
      <c r="B7964" s="284">
        <v>-9.6106724364653007E-2</v>
      </c>
      <c r="C7964" s="284">
        <v>-2.52536404718255E-2</v>
      </c>
      <c r="D7964" s="284">
        <v>-0.15342764393253699</v>
      </c>
      <c r="E7964" s="284">
        <v>-0.65215451366890798</v>
      </c>
    </row>
    <row r="7965" spans="1:5" x14ac:dyDescent="0.25">
      <c r="A7965" s="284">
        <v>38496.857635419503</v>
      </c>
      <c r="B7965" s="284">
        <v>-0.39986468353618898</v>
      </c>
      <c r="C7965" s="284">
        <v>-2.5248046623374699E-2</v>
      </c>
      <c r="D7965" s="284">
        <v>-0.15342582410584801</v>
      </c>
      <c r="E7965" s="284">
        <v>-0.65219112187302897</v>
      </c>
    </row>
    <row r="7966" spans="1:5" x14ac:dyDescent="0.25">
      <c r="A7966" s="284">
        <v>38498.112969062997</v>
      </c>
      <c r="B7966" s="284">
        <v>-0.15882075525394099</v>
      </c>
      <c r="C7966" s="284">
        <v>-2.52432612168225E-2</v>
      </c>
      <c r="D7966" s="284">
        <v>-0.15342426150945901</v>
      </c>
      <c r="E7966" s="284">
        <v>-0.65222243600665197</v>
      </c>
    </row>
    <row r="7967" spans="1:5" x14ac:dyDescent="0.25">
      <c r="A7967" s="284">
        <v>38499.663202306998</v>
      </c>
      <c r="B7967" s="284">
        <v>-0.35024230660982703</v>
      </c>
      <c r="C7967" s="284">
        <v>-2.5237357083129599E-2</v>
      </c>
      <c r="D7967" s="284">
        <v>-0.153422331832132</v>
      </c>
      <c r="E7967" s="284">
        <v>-0.652261032643633</v>
      </c>
    </row>
    <row r="7968" spans="1:5" x14ac:dyDescent="0.25">
      <c r="A7968" s="284">
        <v>38503.946774693097</v>
      </c>
      <c r="B7968" s="284">
        <v>-8.7332142683904698E-2</v>
      </c>
      <c r="C7968" s="284">
        <v>-2.52210728083785E-2</v>
      </c>
      <c r="D7968" s="284">
        <v>-0.153416999787718</v>
      </c>
      <c r="E7968" s="284">
        <v>-0.652367600853338</v>
      </c>
    </row>
    <row r="7969" spans="1:5" x14ac:dyDescent="0.25">
      <c r="A7969" s="284">
        <v>38509.657396879003</v>
      </c>
      <c r="B7969" s="284">
        <v>0.76719602371060303</v>
      </c>
      <c r="C7969" s="284">
        <v>-2.5199432884746201E-2</v>
      </c>
      <c r="D7969" s="284">
        <v>-0.153409891400515</v>
      </c>
      <c r="E7969" s="284">
        <v>-0.65250967170631102</v>
      </c>
    </row>
    <row r="7970" spans="1:5" x14ac:dyDescent="0.25">
      <c r="A7970" s="284">
        <v>38511.426936445598</v>
      </c>
      <c r="B7970" s="284">
        <v>-0.61427395929346496</v>
      </c>
      <c r="C7970" s="284">
        <v>-2.5192745454593799E-2</v>
      </c>
      <c r="D7970" s="284">
        <v>-0.15340768138310201</v>
      </c>
      <c r="E7970" s="284">
        <v>-0.65255369492959703</v>
      </c>
    </row>
    <row r="7971" spans="1:5" x14ac:dyDescent="0.25">
      <c r="A7971" s="284">
        <v>38524.096512653501</v>
      </c>
      <c r="B7971" s="284">
        <v>-0.60798887947203195</v>
      </c>
      <c r="C7971" s="284">
        <v>-2.5145064437753301E-2</v>
      </c>
      <c r="D7971" s="284">
        <v>-0.153391842641419</v>
      </c>
      <c r="E7971" s="284">
        <v>-0.65286737649422699</v>
      </c>
    </row>
    <row r="7972" spans="1:5" x14ac:dyDescent="0.25">
      <c r="A7972" s="284">
        <v>38535.945078669698</v>
      </c>
      <c r="B7972" s="284">
        <v>-0.51097873125038895</v>
      </c>
      <c r="C7972" s="284">
        <v>-2.51008215690432E-2</v>
      </c>
      <c r="D7972" s="284">
        <v>-0.15337696036341</v>
      </c>
      <c r="E7972" s="284">
        <v>-0.65315948594300399</v>
      </c>
    </row>
    <row r="7973" spans="1:5" x14ac:dyDescent="0.25">
      <c r="A7973" s="284">
        <v>38552.274712422099</v>
      </c>
      <c r="B7973" s="284">
        <v>-0.158319437517696</v>
      </c>
      <c r="C7973" s="284">
        <v>-2.5040403328311301E-2</v>
      </c>
      <c r="D7973" s="284">
        <v>-0.15335640630983299</v>
      </c>
      <c r="E7973" s="284">
        <v>-0.65356014405563401</v>
      </c>
    </row>
    <row r="7974" spans="1:5" x14ac:dyDescent="0.25">
      <c r="A7974" s="284">
        <v>38568.408381051602</v>
      </c>
      <c r="B7974" s="284">
        <v>-0.14554036057089501</v>
      </c>
      <c r="C7974" s="284">
        <v>-2.4981342525191699E-2</v>
      </c>
      <c r="D7974" s="284">
        <v>-0.15333597340142199</v>
      </c>
      <c r="E7974" s="284">
        <v>-0.65395362814942404</v>
      </c>
    </row>
    <row r="7975" spans="1:5" x14ac:dyDescent="0.25">
      <c r="A7975" s="284">
        <v>38569.202140722096</v>
      </c>
      <c r="B7975" s="284">
        <v>-0.71548114069838198</v>
      </c>
      <c r="C7975" s="284">
        <v>-2.4978457747432799E-2</v>
      </c>
      <c r="D7975" s="284">
        <v>-0.15333496127924101</v>
      </c>
      <c r="E7975" s="284">
        <v>-0.65397292784604399</v>
      </c>
    </row>
    <row r="7976" spans="1:5" x14ac:dyDescent="0.25">
      <c r="A7976" s="284">
        <v>38577.708838969003</v>
      </c>
      <c r="B7976" s="284">
        <v>-0.24207432072732599</v>
      </c>
      <c r="C7976" s="284">
        <v>-2.4947582470269399E-2</v>
      </c>
      <c r="D7976" s="284">
        <v>-0.15332411439660701</v>
      </c>
      <c r="E7976" s="284">
        <v>-0.65417936215483496</v>
      </c>
    </row>
    <row r="7977" spans="1:5" x14ac:dyDescent="0.25">
      <c r="A7977" s="284">
        <v>38580.347023117902</v>
      </c>
      <c r="B7977" s="284">
        <v>-1.06420141462031</v>
      </c>
      <c r="C7977" s="284">
        <v>-2.4938044299626601E-2</v>
      </c>
      <c r="D7977" s="284">
        <v>-0.153320750450572</v>
      </c>
      <c r="E7977" s="284">
        <v>-0.65424330894567395</v>
      </c>
    </row>
    <row r="7978" spans="1:5" x14ac:dyDescent="0.25">
      <c r="A7978" s="284">
        <v>38586.991192046997</v>
      </c>
      <c r="B7978" s="284">
        <v>-0.16646268546780499</v>
      </c>
      <c r="C7978" s="284">
        <v>-2.4914097314953299E-2</v>
      </c>
      <c r="D7978" s="284">
        <v>-0.15331227847725401</v>
      </c>
      <c r="E7978" s="284">
        <v>-0.65440397866600897</v>
      </c>
    </row>
    <row r="7979" spans="1:5" x14ac:dyDescent="0.25">
      <c r="A7979" s="284">
        <v>38588.6589045738</v>
      </c>
      <c r="B7979" s="284">
        <v>-0.76308657093014898</v>
      </c>
      <c r="C7979" s="284">
        <v>-2.49081048839206E-2</v>
      </c>
      <c r="D7979" s="284">
        <v>-0.15331015197863801</v>
      </c>
      <c r="E7979" s="284">
        <v>-0.65444425034650799</v>
      </c>
    </row>
    <row r="7980" spans="1:5" x14ac:dyDescent="0.25">
      <c r="A7980" s="284">
        <v>38589.562522844702</v>
      </c>
      <c r="B7980" s="284">
        <v>-9.9377437953274098E-2</v>
      </c>
      <c r="C7980" s="284">
        <v>-2.4904858504805699E-2</v>
      </c>
      <c r="D7980" s="284">
        <v>-0.15330899977586199</v>
      </c>
      <c r="E7980" s="284">
        <v>-0.65446605873713803</v>
      </c>
    </row>
    <row r="7981" spans="1:5" x14ac:dyDescent="0.25">
      <c r="A7981" s="284">
        <v>38595.297946906503</v>
      </c>
      <c r="B7981" s="284">
        <v>-8.12227959801404E-2</v>
      </c>
      <c r="C7981" s="284">
        <v>-2.4884308988286401E-2</v>
      </c>
      <c r="D7981" s="284">
        <v>-0.153301686542237</v>
      </c>
      <c r="E7981" s="284">
        <v>-0.65460422564106702</v>
      </c>
    </row>
    <row r="7982" spans="1:5" x14ac:dyDescent="0.25">
      <c r="A7982" s="284">
        <v>38602.038450829903</v>
      </c>
      <c r="B7982" s="284">
        <v>-0.40970302261582597</v>
      </c>
      <c r="C7982" s="284">
        <v>-2.48602608915456E-2</v>
      </c>
      <c r="D7982" s="284">
        <v>-0.15329309173226099</v>
      </c>
      <c r="E7982" s="284">
        <v>-0.65476643355132402</v>
      </c>
    </row>
    <row r="7983" spans="1:5" x14ac:dyDescent="0.25">
      <c r="A7983" s="284">
        <v>38607.509911964102</v>
      </c>
      <c r="B7983" s="284">
        <v>0.394514738843044</v>
      </c>
      <c r="C7983" s="284">
        <v>-2.4840821285845902E-2</v>
      </c>
      <c r="D7983" s="284">
        <v>-0.153286115077507</v>
      </c>
      <c r="E7983" s="284">
        <v>-0.65489770151073701</v>
      </c>
    </row>
    <row r="7984" spans="1:5" x14ac:dyDescent="0.25">
      <c r="A7984" s="284">
        <v>38609.110964695799</v>
      </c>
      <c r="B7984" s="284">
        <v>-0.585072579878121</v>
      </c>
      <c r="C7984" s="284">
        <v>-2.4835147210411398E-2</v>
      </c>
      <c r="D7984" s="284">
        <v>-0.15328407357673099</v>
      </c>
      <c r="E7984" s="284">
        <v>-0.65493611009835295</v>
      </c>
    </row>
    <row r="7985" spans="1:5" x14ac:dyDescent="0.25">
      <c r="A7985" s="284">
        <v>38609.342067649901</v>
      </c>
      <c r="B7985" s="284">
        <v>-9.8043346382537006E-2</v>
      </c>
      <c r="C7985" s="284">
        <v>-2.4834328189545601E-2</v>
      </c>
      <c r="D7985" s="284">
        <v>-0.153283777063663</v>
      </c>
      <c r="E7985" s="284">
        <v>-0.654941645462775</v>
      </c>
    </row>
    <row r="7986" spans="1:5" x14ac:dyDescent="0.25">
      <c r="A7986" s="284">
        <v>38612.641388571203</v>
      </c>
      <c r="B7986" s="284">
        <v>-0.29652483899719201</v>
      </c>
      <c r="C7986" s="284">
        <v>-2.4822661387487802E-2</v>
      </c>
      <c r="D7986" s="284">
        <v>-0.153279537933625</v>
      </c>
      <c r="E7986" s="284">
        <v>-0.65502064529789195</v>
      </c>
    </row>
    <row r="7987" spans="1:5" x14ac:dyDescent="0.25">
      <c r="A7987" s="284">
        <v>38619.545096538503</v>
      </c>
      <c r="B7987" s="284">
        <v>-0.213013930096284</v>
      </c>
      <c r="C7987" s="284">
        <v>-2.4798322836212399E-2</v>
      </c>
      <c r="D7987" s="284">
        <v>-0.15327066729564001</v>
      </c>
      <c r="E7987" s="284">
        <v>-0.655185639402038</v>
      </c>
    </row>
    <row r="7988" spans="1:5" x14ac:dyDescent="0.25">
      <c r="A7988" s="284">
        <v>38621.175402635599</v>
      </c>
      <c r="B7988" s="284">
        <v>0.68347518057587697</v>
      </c>
      <c r="C7988" s="284">
        <v>-2.4792589012329901E-2</v>
      </c>
      <c r="D7988" s="284">
        <v>-0.153268569019094</v>
      </c>
      <c r="E7988" s="284">
        <v>-0.65522453713426498</v>
      </c>
    </row>
    <row r="7989" spans="1:5" x14ac:dyDescent="0.25">
      <c r="A7989" s="284">
        <v>38624.285681224603</v>
      </c>
      <c r="B7989" s="284">
        <v>-0.16035173197729299</v>
      </c>
      <c r="C7989" s="284">
        <v>-2.4781674422526E-2</v>
      </c>
      <c r="D7989" s="284">
        <v>-0.15326456054822599</v>
      </c>
      <c r="E7989" s="284">
        <v>-0.65529868906689404</v>
      </c>
    </row>
    <row r="7990" spans="1:5" x14ac:dyDescent="0.25">
      <c r="A7990" s="284">
        <v>38626.820481259703</v>
      </c>
      <c r="B7990" s="284">
        <v>-1.00560987823481</v>
      </c>
      <c r="C7990" s="284">
        <v>-2.4772797181302E-2</v>
      </c>
      <c r="D7990" s="284">
        <v>-0.15326129374372399</v>
      </c>
      <c r="E7990" s="284">
        <v>-0.65535906741343697</v>
      </c>
    </row>
    <row r="7991" spans="1:5" x14ac:dyDescent="0.25">
      <c r="A7991" s="284">
        <v>38628.875497348701</v>
      </c>
      <c r="B7991" s="284">
        <v>-0.24887835586167001</v>
      </c>
      <c r="C7991" s="284">
        <v>-2.4765611747788699E-2</v>
      </c>
      <c r="D7991" s="284">
        <v>-0.153258645276106</v>
      </c>
      <c r="E7991" s="284">
        <v>-0.65540796147972702</v>
      </c>
    </row>
    <row r="7992" spans="1:5" x14ac:dyDescent="0.25">
      <c r="A7992" s="284">
        <v>38630.402590566897</v>
      </c>
      <c r="B7992" s="284">
        <v>-0.69208465159881205</v>
      </c>
      <c r="C7992" s="284">
        <v>-2.4760279021474398E-2</v>
      </c>
      <c r="D7992" s="284">
        <v>-0.15325667483410699</v>
      </c>
      <c r="E7992" s="284">
        <v>-0.65544428885971795</v>
      </c>
    </row>
    <row r="7993" spans="1:5" x14ac:dyDescent="0.25">
      <c r="A7993" s="284">
        <v>38630.824495775101</v>
      </c>
      <c r="B7993" s="284">
        <v>-0.51821046654920699</v>
      </c>
      <c r="C7993" s="284">
        <v>-2.47588069098672E-2</v>
      </c>
      <c r="D7993" s="284">
        <v>-0.153256130234528</v>
      </c>
      <c r="E7993" s="284">
        <v>-0.65545431892101502</v>
      </c>
    </row>
    <row r="7994" spans="1:5" x14ac:dyDescent="0.25">
      <c r="A7994" s="284">
        <v>38635.827283900799</v>
      </c>
      <c r="B7994" s="284">
        <v>-1.16735980906798</v>
      </c>
      <c r="C7994" s="284">
        <v>-2.4741381494958099E-2</v>
      </c>
      <c r="D7994" s="284">
        <v>-0.15324966848124599</v>
      </c>
      <c r="E7994" s="284">
        <v>-0.65557313390015004</v>
      </c>
    </row>
    <row r="7995" spans="1:5" x14ac:dyDescent="0.25">
      <c r="A7995" s="284">
        <v>38639.346863468403</v>
      </c>
      <c r="B7995" s="284">
        <v>-0.49333987446653599</v>
      </c>
      <c r="C7995" s="284">
        <v>-2.4729158795191501E-2</v>
      </c>
      <c r="D7995" s="284">
        <v>-0.15324510867678201</v>
      </c>
      <c r="E7995" s="284">
        <v>-0.65565645775890202</v>
      </c>
    </row>
    <row r="7996" spans="1:5" x14ac:dyDescent="0.25">
      <c r="A7996" s="284">
        <v>38642.1927392746</v>
      </c>
      <c r="B7996" s="284">
        <v>-0.10034447726660101</v>
      </c>
      <c r="C7996" s="284">
        <v>-2.4719298147803801E-2</v>
      </c>
      <c r="D7996" s="284">
        <v>-0.15324142071337399</v>
      </c>
      <c r="E7996" s="284">
        <v>-0.65572381227152399</v>
      </c>
    </row>
    <row r="7997" spans="1:5" x14ac:dyDescent="0.25">
      <c r="A7997" s="284">
        <v>38644.990514919496</v>
      </c>
      <c r="B7997" s="284">
        <v>-0.21230252804051999</v>
      </c>
      <c r="C7997" s="284">
        <v>-2.47096235212305E-2</v>
      </c>
      <c r="D7997" s="284">
        <v>-0.15323779508284499</v>
      </c>
      <c r="E7997" s="284">
        <v>-0.65579002837785605</v>
      </c>
    </row>
    <row r="7998" spans="1:5" x14ac:dyDescent="0.25">
      <c r="A7998" s="284">
        <v>38648.641344433003</v>
      </c>
      <c r="B7998" s="284">
        <v>0.19204356716722201</v>
      </c>
      <c r="C7998" s="284">
        <v>-2.46970279391402E-2</v>
      </c>
      <c r="D7998" s="284">
        <v>-0.15323306398192199</v>
      </c>
      <c r="E7998" s="284">
        <v>-0.655876434060779</v>
      </c>
    </row>
    <row r="7999" spans="1:5" x14ac:dyDescent="0.25">
      <c r="A7999" s="284">
        <v>38658.980424325498</v>
      </c>
      <c r="B7999" s="284">
        <v>-0.73981050632387901</v>
      </c>
      <c r="C7999" s="284">
        <v>-2.4661545142907498E-2</v>
      </c>
      <c r="D7999" s="284">
        <v>-0.153219644272025</v>
      </c>
      <c r="E7999" s="284">
        <v>-0.65612019689407497</v>
      </c>
    </row>
    <row r="8000" spans="1:5" x14ac:dyDescent="0.25">
      <c r="A8000" s="284">
        <v>38670.907423632598</v>
      </c>
      <c r="B8000" s="284">
        <v>0.15287266284171899</v>
      </c>
      <c r="C8000" s="284">
        <v>-2.4620917655988998E-2</v>
      </c>
      <c r="D8000" s="284">
        <v>-0.15320409950492</v>
      </c>
      <c r="E8000" s="284">
        <v>-0.65640019291941398</v>
      </c>
    </row>
    <row r="8001" spans="1:5" x14ac:dyDescent="0.25">
      <c r="A8001" s="284">
        <v>38673.528017578901</v>
      </c>
      <c r="B8001" s="284">
        <v>-0.85369561175304698</v>
      </c>
      <c r="C8001" s="284">
        <v>-2.4612040288194401E-2</v>
      </c>
      <c r="D8001" s="284">
        <v>-0.153200681452766</v>
      </c>
      <c r="E8001" s="284">
        <v>-0.65646156464149097</v>
      </c>
    </row>
    <row r="8002" spans="1:5" x14ac:dyDescent="0.25">
      <c r="A8002" s="284">
        <v>38673.570926540502</v>
      </c>
      <c r="B8002" s="284">
        <v>-0.10979320208198701</v>
      </c>
      <c r="C8002" s="284">
        <v>-2.4611895039959E-2</v>
      </c>
      <c r="D8002" s="284">
        <v>-0.153200625486419</v>
      </c>
      <c r="E8002" s="284">
        <v>-0.65646256883576304</v>
      </c>
    </row>
    <row r="8003" spans="1:5" x14ac:dyDescent="0.25">
      <c r="A8003" s="284">
        <v>38692.17029342</v>
      </c>
      <c r="B8003" s="284">
        <v>-0.42838164588227001</v>
      </c>
      <c r="C8003" s="284">
        <v>-2.4549419358341699E-2</v>
      </c>
      <c r="D8003" s="284">
        <v>-0.15317627144467</v>
      </c>
      <c r="E8003" s="284">
        <v>-0.65689636240613003</v>
      </c>
    </row>
    <row r="8004" spans="1:5" x14ac:dyDescent="0.25">
      <c r="A8004" s="284">
        <v>38696.120339236899</v>
      </c>
      <c r="B8004" s="284">
        <v>-0.68289491998297902</v>
      </c>
      <c r="C8004" s="284">
        <v>-2.45362526145846E-2</v>
      </c>
      <c r="D8004" s="284">
        <v>-0.15317108611202801</v>
      </c>
      <c r="E8004" s="284">
        <v>-0.65698810849196199</v>
      </c>
    </row>
    <row r="8005" spans="1:5" x14ac:dyDescent="0.25">
      <c r="A8005" s="284">
        <v>38696.260483808801</v>
      </c>
      <c r="B8005" s="284">
        <v>-0.81895208261945096</v>
      </c>
      <c r="C8005" s="284">
        <v>-2.4535785468694799E-2</v>
      </c>
      <c r="D8005" s="284">
        <v>-0.15317090181915699</v>
      </c>
      <c r="E8005" s="284">
        <v>-0.656991361125011</v>
      </c>
    </row>
    <row r="8006" spans="1:5" x14ac:dyDescent="0.25">
      <c r="A8006" s="284">
        <v>38700.406361999201</v>
      </c>
      <c r="B8006" s="284">
        <v>0.58249415032385299</v>
      </c>
      <c r="C8006" s="284">
        <v>-2.45219659541091E-2</v>
      </c>
      <c r="D8006" s="284">
        <v>-0.15316544990771899</v>
      </c>
      <c r="E8006" s="284">
        <v>-0.65708750320693599</v>
      </c>
    </row>
    <row r="8007" spans="1:5" x14ac:dyDescent="0.25">
      <c r="A8007" s="284">
        <v>38701.610654313401</v>
      </c>
      <c r="B8007" s="284">
        <v>-1.86123623913792E-2</v>
      </c>
      <c r="C8007" s="284">
        <v>-2.4517973546385501E-2</v>
      </c>
      <c r="D8007" s="284">
        <v>-0.153163866239617</v>
      </c>
      <c r="E8007" s="284">
        <v>-0.65711539743346004</v>
      </c>
    </row>
    <row r="8008" spans="1:5" x14ac:dyDescent="0.25">
      <c r="A8008" s="284">
        <v>38704.274806523099</v>
      </c>
      <c r="B8008" s="284">
        <v>0.291052808406356</v>
      </c>
      <c r="C8008" s="284">
        <v>-2.4509149171627199E-2</v>
      </c>
      <c r="D8008" s="284">
        <v>-0.153160354113271</v>
      </c>
      <c r="E8008" s="284">
        <v>-0.65717708682014497</v>
      </c>
    </row>
    <row r="8009" spans="1:5" x14ac:dyDescent="0.25">
      <c r="A8009" s="284">
        <v>38704.339690591703</v>
      </c>
      <c r="B8009" s="284">
        <v>-0.55372830051252397</v>
      </c>
      <c r="C8009" s="284">
        <v>-2.4508935367675001E-2</v>
      </c>
      <c r="D8009" s="284">
        <v>-0.15316026839272301</v>
      </c>
      <c r="E8009" s="284">
        <v>-0.65717858923370198</v>
      </c>
    </row>
    <row r="8010" spans="1:5" x14ac:dyDescent="0.25">
      <c r="A8010" s="284">
        <v>38707.7200792855</v>
      </c>
      <c r="B8010" s="284">
        <v>-0.54732363944529605</v>
      </c>
      <c r="C8010" s="284">
        <v>-2.44977964166424E-2</v>
      </c>
      <c r="D8010" s="284">
        <v>-0.15315580244634899</v>
      </c>
      <c r="E8010" s="284">
        <v>-0.657256761536261</v>
      </c>
    </row>
    <row r="8011" spans="1:5" x14ac:dyDescent="0.25">
      <c r="A8011" s="284">
        <v>38715.3360732254</v>
      </c>
      <c r="B8011" s="284">
        <v>0.56033355209264002</v>
      </c>
      <c r="C8011" s="284">
        <v>-2.4472706086181999E-2</v>
      </c>
      <c r="D8011" s="284">
        <v>-0.153145740697952</v>
      </c>
      <c r="E8011" s="284">
        <v>-0.65743250030053202</v>
      </c>
    </row>
    <row r="8012" spans="1:5" x14ac:dyDescent="0.25">
      <c r="A8012" s="284">
        <v>38719.1927147795</v>
      </c>
      <c r="B8012" s="284">
        <v>0.16940356288341901</v>
      </c>
      <c r="C8012" s="284">
        <v>-2.44600711556268E-2</v>
      </c>
      <c r="D8012" s="284">
        <v>-0.15314064555774001</v>
      </c>
      <c r="E8012" s="284">
        <v>-0.65752131968484195</v>
      </c>
    </row>
    <row r="8013" spans="1:5" x14ac:dyDescent="0.25">
      <c r="A8013" s="284">
        <v>38720.323365144301</v>
      </c>
      <c r="B8013" s="284">
        <v>-0.92656471735479395</v>
      </c>
      <c r="C8013" s="284">
        <v>-2.4456380941825201E-2</v>
      </c>
      <c r="D8013" s="284">
        <v>-0.15313915181712201</v>
      </c>
      <c r="E8013" s="284">
        <v>-0.657547358835191</v>
      </c>
    </row>
    <row r="8014" spans="1:5" x14ac:dyDescent="0.25">
      <c r="A8014" s="284">
        <v>38733.326379034101</v>
      </c>
      <c r="B8014" s="284">
        <v>-0.245215134915033</v>
      </c>
      <c r="C8014" s="284">
        <v>-2.4414083159804499E-2</v>
      </c>
      <c r="D8014" s="284">
        <v>-0.153121931668772</v>
      </c>
      <c r="E8014" s="284">
        <v>-0.65784574269373197</v>
      </c>
    </row>
    <row r="8015" spans="1:5" x14ac:dyDescent="0.25">
      <c r="A8015" s="284">
        <v>38733.6542516017</v>
      </c>
      <c r="B8015" s="284">
        <v>-0.269489464373462</v>
      </c>
      <c r="C8015" s="284">
        <v>-2.4413022278890101E-2</v>
      </c>
      <c r="D8015" s="284">
        <v>-0.15312149543736001</v>
      </c>
      <c r="E8015" s="284">
        <v>-0.65785326575210801</v>
      </c>
    </row>
    <row r="8016" spans="1:5" x14ac:dyDescent="0.25">
      <c r="A8016" s="284">
        <v>38734.410439931999</v>
      </c>
      <c r="B8016" s="284">
        <v>-0.148749440038243</v>
      </c>
      <c r="C8016" s="284">
        <v>-2.4410576374706599E-2</v>
      </c>
      <c r="D8016" s="284">
        <v>-0.153120489335796</v>
      </c>
      <c r="E8016" s="284">
        <v>-0.65787052886548603</v>
      </c>
    </row>
    <row r="8017" spans="1:5" x14ac:dyDescent="0.25">
      <c r="A8017" s="284">
        <v>38737.208623992898</v>
      </c>
      <c r="B8017" s="284">
        <v>-0.30459164659126797</v>
      </c>
      <c r="C8017" s="284">
        <v>-2.4401538169274001E-2</v>
      </c>
      <c r="D8017" s="284">
        <v>-0.15311676637784299</v>
      </c>
      <c r="E8017" s="284">
        <v>-0.65793440894239197</v>
      </c>
    </row>
    <row r="8018" spans="1:5" x14ac:dyDescent="0.25">
      <c r="A8018" s="284">
        <v>38738.536070906201</v>
      </c>
      <c r="B8018" s="284">
        <v>0.32685246838573001</v>
      </c>
      <c r="C8018" s="284">
        <v>-2.4397257303985301E-2</v>
      </c>
      <c r="D8018" s="284">
        <v>-0.15311500022203001</v>
      </c>
      <c r="E8018" s="284">
        <v>-0.65796471338593898</v>
      </c>
    </row>
    <row r="8019" spans="1:5" x14ac:dyDescent="0.25">
      <c r="A8019" s="284">
        <v>38743.798228409702</v>
      </c>
      <c r="B8019" s="284">
        <v>-0.123139434226061</v>
      </c>
      <c r="C8019" s="284">
        <v>-2.43803306607858E-2</v>
      </c>
      <c r="D8019" s="284">
        <v>-0.15310799897025201</v>
      </c>
      <c r="E8019" s="284">
        <v>-0.65808484380577603</v>
      </c>
    </row>
    <row r="8020" spans="1:5" x14ac:dyDescent="0.25">
      <c r="A8020" s="284">
        <v>38748.251940193302</v>
      </c>
      <c r="B8020" s="284">
        <v>-0.640700218866053</v>
      </c>
      <c r="C8020" s="284">
        <v>-2.43660600242563E-2</v>
      </c>
      <c r="D8020" s="284">
        <v>-0.15310207334800999</v>
      </c>
      <c r="E8020" s="284">
        <v>-0.65818651812206896</v>
      </c>
    </row>
    <row r="8021" spans="1:5" x14ac:dyDescent="0.25">
      <c r="A8021" s="284">
        <v>38749.832314329302</v>
      </c>
      <c r="B8021" s="284">
        <v>-1.84023923341908</v>
      </c>
      <c r="C8021" s="284">
        <v>-2.4361005986234301E-2</v>
      </c>
      <c r="D8021" s="284">
        <v>-0.15309997067487199</v>
      </c>
      <c r="E8021" s="284">
        <v>-0.65822247258172395</v>
      </c>
    </row>
    <row r="8022" spans="1:5" x14ac:dyDescent="0.25">
      <c r="A8022" s="284">
        <v>38758.942344351999</v>
      </c>
      <c r="B8022" s="284">
        <v>-0.14990206786557</v>
      </c>
      <c r="C8022" s="284">
        <v>-2.4332002597112101E-2</v>
      </c>
      <c r="D8022" s="284">
        <v>-0.153087826642271</v>
      </c>
      <c r="E8022" s="284">
        <v>-0.65842942343951505</v>
      </c>
    </row>
    <row r="8023" spans="1:5" x14ac:dyDescent="0.25">
      <c r="A8023" s="284">
        <v>38760.190159599202</v>
      </c>
      <c r="B8023" s="284">
        <v>0.31538798956984898</v>
      </c>
      <c r="C8023" s="284">
        <v>-2.4328046109111701E-2</v>
      </c>
      <c r="D8023" s="284">
        <v>-0.15308615623250299</v>
      </c>
      <c r="E8023" s="284">
        <v>-0.65845770667074599</v>
      </c>
    </row>
    <row r="8024" spans="1:5" x14ac:dyDescent="0.25">
      <c r="A8024" s="284">
        <v>38762.186313233302</v>
      </c>
      <c r="B8024" s="284">
        <v>-0.43349693137213502</v>
      </c>
      <c r="C8024" s="284">
        <v>-2.4321739214905401E-2</v>
      </c>
      <c r="D8024" s="284">
        <v>-0.15308348404642599</v>
      </c>
      <c r="E8024" s="284">
        <v>-0.65850295189028696</v>
      </c>
    </row>
    <row r="8025" spans="1:5" x14ac:dyDescent="0.25">
      <c r="A8025" s="284">
        <v>38767.902452595001</v>
      </c>
      <c r="B8025" s="284">
        <v>0.32787548755763801</v>
      </c>
      <c r="C8025" s="284">
        <v>-2.4303678938578401E-2</v>
      </c>
      <c r="D8025" s="284">
        <v>-0.15307583203620201</v>
      </c>
      <c r="E8025" s="284">
        <v>-0.65863220152977497</v>
      </c>
    </row>
    <row r="8026" spans="1:5" x14ac:dyDescent="0.25">
      <c r="A8026" s="284">
        <v>38768.555163144702</v>
      </c>
      <c r="B8026" s="284">
        <v>-0.15653075831323399</v>
      </c>
      <c r="C8026" s="284">
        <v>-2.43016235180884E-2</v>
      </c>
      <c r="D8026" s="284">
        <v>-0.15307495827377601</v>
      </c>
      <c r="E8026" s="284">
        <v>-0.658646960197802</v>
      </c>
    </row>
    <row r="8027" spans="1:5" x14ac:dyDescent="0.25">
      <c r="A8027" s="284">
        <v>38773.388542813504</v>
      </c>
      <c r="B8027" s="284">
        <v>-0.50364405749936403</v>
      </c>
      <c r="C8027" s="284">
        <v>-2.4286436889603798E-2</v>
      </c>
      <c r="D8027" s="284">
        <v>-0.15306848798529901</v>
      </c>
      <c r="E8027" s="284">
        <v>-0.65875615878095295</v>
      </c>
    </row>
    <row r="8028" spans="1:5" x14ac:dyDescent="0.25">
      <c r="A8028" s="284">
        <v>38775.290207101199</v>
      </c>
      <c r="B8028" s="284">
        <v>-0.29762951981758801</v>
      </c>
      <c r="C8028" s="284">
        <v>-2.42804832607404E-2</v>
      </c>
      <c r="D8028" s="284">
        <v>-0.15306594228904299</v>
      </c>
      <c r="E8028" s="284">
        <v>-0.65879903484638302</v>
      </c>
    </row>
    <row r="8029" spans="1:5" x14ac:dyDescent="0.25">
      <c r="A8029" s="284">
        <v>38776.902287195997</v>
      </c>
      <c r="B8029" s="284">
        <v>-0.49290517376204801</v>
      </c>
      <c r="C8029" s="284">
        <v>-2.4275438609929399E-2</v>
      </c>
      <c r="D8029" s="284">
        <v>-0.153063776915737</v>
      </c>
      <c r="E8029" s="284">
        <v>-0.65883536412071597</v>
      </c>
    </row>
    <row r="8030" spans="1:5" x14ac:dyDescent="0.25">
      <c r="A8030" s="284">
        <v>38779.199787399601</v>
      </c>
      <c r="B8030" s="284">
        <v>-0.47511675683092902</v>
      </c>
      <c r="C8030" s="284">
        <v>-2.4268254096769699E-2</v>
      </c>
      <c r="D8030" s="284">
        <v>-0.15306069087452401</v>
      </c>
      <c r="E8030" s="284">
        <v>-0.65888709751443497</v>
      </c>
    </row>
    <row r="8031" spans="1:5" x14ac:dyDescent="0.25">
      <c r="A8031" s="284">
        <v>38779.672626461797</v>
      </c>
      <c r="B8031" s="284">
        <v>-0.30437898601747299</v>
      </c>
      <c r="C8031" s="284">
        <v>-2.42667779876935E-2</v>
      </c>
      <c r="D8031" s="284">
        <v>-0.15306005574908199</v>
      </c>
      <c r="E8031" s="284">
        <v>-0.65889773855856104</v>
      </c>
    </row>
    <row r="8032" spans="1:5" x14ac:dyDescent="0.25">
      <c r="A8032" s="284">
        <v>38780.066560826002</v>
      </c>
      <c r="B8032" s="284">
        <v>-0.66474188209838503</v>
      </c>
      <c r="C8032" s="284">
        <v>-2.4265549770620998E-2</v>
      </c>
      <c r="D8032" s="284">
        <v>-0.15305952660976699</v>
      </c>
      <c r="E8032" s="284">
        <v>-0.658906603397304</v>
      </c>
    </row>
    <row r="8033" spans="1:5" x14ac:dyDescent="0.25">
      <c r="A8033" s="284">
        <v>38787.792503962803</v>
      </c>
      <c r="B8033" s="284">
        <v>-1.03865277873241</v>
      </c>
      <c r="C8033" s="284">
        <v>-2.4241524801394802E-2</v>
      </c>
      <c r="D8033" s="284">
        <v>-0.15304912581878299</v>
      </c>
      <c r="E8033" s="284">
        <v>-0.65908017613635295</v>
      </c>
    </row>
    <row r="8034" spans="1:5" x14ac:dyDescent="0.25">
      <c r="A8034" s="284">
        <v>38791.813294265601</v>
      </c>
      <c r="B8034" s="284">
        <v>2.8481628123988599E-2</v>
      </c>
      <c r="C8034" s="284">
        <v>-2.42290796891661E-2</v>
      </c>
      <c r="D8034" s="284">
        <v>-0.15304370044863599</v>
      </c>
      <c r="E8034" s="284">
        <v>-0.65917032716462798</v>
      </c>
    </row>
    <row r="8035" spans="1:5" x14ac:dyDescent="0.25">
      <c r="A8035" s="284">
        <v>38802.060015132498</v>
      </c>
      <c r="B8035" s="284">
        <v>-0.34298105132913898</v>
      </c>
      <c r="C8035" s="284">
        <v>-2.4197550672539401E-2</v>
      </c>
      <c r="D8035" s="284">
        <v>-0.153029874247988</v>
      </c>
      <c r="E8035" s="284">
        <v>-0.65939944389243899</v>
      </c>
    </row>
    <row r="8036" spans="1:5" x14ac:dyDescent="0.25">
      <c r="A8036" s="284">
        <v>38802.961049913698</v>
      </c>
      <c r="B8036" s="284">
        <v>-0.306591071966267</v>
      </c>
      <c r="C8036" s="284">
        <v>-2.4194791529751101E-2</v>
      </c>
      <c r="D8036" s="284">
        <v>-0.15302865845536201</v>
      </c>
      <c r="E8036" s="284">
        <v>-0.659419550403189</v>
      </c>
    </row>
    <row r="8037" spans="1:5" x14ac:dyDescent="0.25">
      <c r="A8037" s="284">
        <v>38824.0013551636</v>
      </c>
      <c r="B8037" s="284">
        <v>-0.252768685460658</v>
      </c>
      <c r="C8037" s="284">
        <v>-2.4130927352588798E-2</v>
      </c>
      <c r="D8037" s="284">
        <v>-0.15300014677911999</v>
      </c>
      <c r="E8037" s="284">
        <v>-0.65988706771403705</v>
      </c>
    </row>
    <row r="8038" spans="1:5" x14ac:dyDescent="0.25">
      <c r="A8038" s="284">
        <v>38836.8523540186</v>
      </c>
      <c r="B8038" s="284">
        <v>-0.18414971488491799</v>
      </c>
      <c r="C8038" s="284">
        <v>-2.4092470966861901E-2</v>
      </c>
      <c r="D8038" s="284">
        <v>-0.15298265059845101</v>
      </c>
      <c r="E8038" s="284">
        <v>-0.66017085805151399</v>
      </c>
    </row>
    <row r="8039" spans="1:5" x14ac:dyDescent="0.25">
      <c r="A8039" s="284">
        <v>38871.002537498302</v>
      </c>
      <c r="B8039" s="284">
        <v>-0.45123378658040703</v>
      </c>
      <c r="C8039" s="284">
        <v>-2.3992312218953201E-2</v>
      </c>
      <c r="D8039" s="284">
        <v>-0.15293588135670599</v>
      </c>
      <c r="E8039" s="284">
        <v>-0.66091837167710699</v>
      </c>
    </row>
    <row r="8040" spans="1:5" x14ac:dyDescent="0.25">
      <c r="A8040" s="284">
        <v>38871.635484607199</v>
      </c>
      <c r="B8040" s="284">
        <v>5.0475513491177203E-2</v>
      </c>
      <c r="C8040" s="284">
        <v>-2.3990483840306099E-2</v>
      </c>
      <c r="D8040" s="284">
        <v>-0.15293501218287101</v>
      </c>
      <c r="E8040" s="284">
        <v>-0.66093211405266805</v>
      </c>
    </row>
    <row r="8041" spans="1:5" x14ac:dyDescent="0.25">
      <c r="A8041" s="284">
        <v>38890.233424417696</v>
      </c>
      <c r="B8041" s="284">
        <v>-0.713464763369553</v>
      </c>
      <c r="C8041" s="284">
        <v>-2.39372178970031E-2</v>
      </c>
      <c r="D8041" s="284">
        <v>-0.15290937218921999</v>
      </c>
      <c r="E8041" s="284">
        <v>-0.66133510061438705</v>
      </c>
    </row>
    <row r="8042" spans="1:5" x14ac:dyDescent="0.25">
      <c r="A8042" s="284">
        <v>38891.008038610897</v>
      </c>
      <c r="B8042" s="284">
        <v>-0.12575906569064499</v>
      </c>
      <c r="C8042" s="284">
        <v>-2.39350169242705E-2</v>
      </c>
      <c r="D8042" s="284">
        <v>-0.15290830144621301</v>
      </c>
      <c r="E8042" s="284">
        <v>-0.66135180072180499</v>
      </c>
    </row>
    <row r="8043" spans="1:5" x14ac:dyDescent="0.25">
      <c r="A8043" s="284">
        <v>38896.1311276708</v>
      </c>
      <c r="B8043" s="284">
        <v>-0.107330717575738</v>
      </c>
      <c r="C8043" s="284">
        <v>-2.39205088598511E-2</v>
      </c>
      <c r="D8043" s="284">
        <v>-0.15290117603219999</v>
      </c>
      <c r="E8043" s="284">
        <v>-0.661462250721782</v>
      </c>
    </row>
    <row r="8044" spans="1:5" x14ac:dyDescent="0.25">
      <c r="A8044" s="284">
        <v>38914.762083303402</v>
      </c>
      <c r="B8044" s="284">
        <v>0.25202177253689201</v>
      </c>
      <c r="C8044" s="284">
        <v>-2.3868314210315201E-2</v>
      </c>
      <c r="D8044" s="284">
        <v>-0.15287522258031999</v>
      </c>
      <c r="E8044" s="284">
        <v>-0.66186218131297803</v>
      </c>
    </row>
    <row r="8045" spans="1:5" x14ac:dyDescent="0.25">
      <c r="A8045" s="284">
        <v>38919.534591808602</v>
      </c>
      <c r="B8045" s="284">
        <v>-0.72481064458399502</v>
      </c>
      <c r="C8045" s="284">
        <v>-2.3855089453318101E-2</v>
      </c>
      <c r="D8045" s="284">
        <v>-0.15286857434003201</v>
      </c>
      <c r="E8045" s="284">
        <v>-0.66196426752647797</v>
      </c>
    </row>
    <row r="8046" spans="1:5" x14ac:dyDescent="0.25">
      <c r="A8046" s="284">
        <v>38936.903449607002</v>
      </c>
      <c r="B8046" s="284">
        <v>0.18103146669814499</v>
      </c>
      <c r="C8046" s="284">
        <v>-2.38074431911715E-2</v>
      </c>
      <c r="D8046" s="284">
        <v>-0.15284437902638501</v>
      </c>
      <c r="E8046" s="284">
        <v>-0.66233393554082198</v>
      </c>
    </row>
    <row r="8047" spans="1:5" x14ac:dyDescent="0.25">
      <c r="A8047" s="284">
        <v>38938.776466440002</v>
      </c>
      <c r="B8047" s="284">
        <v>-0.97573233245522595</v>
      </c>
      <c r="C8047" s="284">
        <v>-2.38023578317396E-2</v>
      </c>
      <c r="D8047" s="284">
        <v>-0.15284176986058501</v>
      </c>
      <c r="E8047" s="284">
        <v>-0.66237366085517202</v>
      </c>
    </row>
    <row r="8048" spans="1:5" x14ac:dyDescent="0.25">
      <c r="A8048" s="284">
        <v>38942.161191699997</v>
      </c>
      <c r="B8048" s="284">
        <v>-2.0334526147947101E-2</v>
      </c>
      <c r="C8048" s="284">
        <v>-2.3793173867109E-2</v>
      </c>
      <c r="D8048" s="284">
        <v>-0.152837054841888</v>
      </c>
      <c r="E8048" s="284">
        <v>-0.66244533832166796</v>
      </c>
    </row>
    <row r="8049" spans="1:5" x14ac:dyDescent="0.25">
      <c r="A8049" s="284">
        <v>38945.666816103199</v>
      </c>
      <c r="B8049" s="284">
        <v>-0.100867433307872</v>
      </c>
      <c r="C8049" s="284">
        <v>-2.37836992999945E-2</v>
      </c>
      <c r="D8049" s="284">
        <v>-0.15283217140724001</v>
      </c>
      <c r="E8049" s="284">
        <v>-0.66251949140467203</v>
      </c>
    </row>
    <row r="8050" spans="1:5" x14ac:dyDescent="0.25">
      <c r="A8050" s="284">
        <v>38946.395427709896</v>
      </c>
      <c r="B8050" s="284">
        <v>-0.98545901128270796</v>
      </c>
      <c r="C8050" s="284">
        <v>-2.3781734074850399E-2</v>
      </c>
      <c r="D8050" s="284">
        <v>-0.15283115643051801</v>
      </c>
      <c r="E8050" s="284">
        <v>-0.66253490343708898</v>
      </c>
    </row>
    <row r="8051" spans="1:5" x14ac:dyDescent="0.25">
      <c r="A8051" s="284">
        <v>38949.4333559363</v>
      </c>
      <c r="B8051" s="284">
        <v>-0.40539366786124198</v>
      </c>
      <c r="C8051" s="284">
        <v>-2.3773555297030499E-2</v>
      </c>
      <c r="D8051" s="284">
        <v>-0.15282692450996599</v>
      </c>
      <c r="E8051" s="284">
        <v>-0.66259911688055995</v>
      </c>
    </row>
    <row r="8052" spans="1:5" x14ac:dyDescent="0.25">
      <c r="A8052" s="284">
        <v>38950.676106532701</v>
      </c>
      <c r="B8052" s="284">
        <v>-9.4130778438117305E-2</v>
      </c>
      <c r="C8052" s="284">
        <v>-2.3770215794029E-2</v>
      </c>
      <c r="D8052" s="284">
        <v>-0.152825193322987</v>
      </c>
      <c r="E8052" s="284">
        <v>-0.66262534818642105</v>
      </c>
    </row>
    <row r="8053" spans="1:5" x14ac:dyDescent="0.25">
      <c r="A8053" s="284">
        <v>38951.485952062299</v>
      </c>
      <c r="B8053" s="284">
        <v>-0.34546178522979498</v>
      </c>
      <c r="C8053" s="284">
        <v>-2.3768042010870599E-2</v>
      </c>
      <c r="D8053" s="284">
        <v>-0.152824063728391</v>
      </c>
      <c r="E8053" s="284">
        <v>-0.66264242974127996</v>
      </c>
    </row>
    <row r="8054" spans="1:5" x14ac:dyDescent="0.25">
      <c r="A8054" s="284">
        <v>38958.929276640098</v>
      </c>
      <c r="B8054" s="284">
        <v>1.28673359849341E-3</v>
      </c>
      <c r="C8054" s="284">
        <v>-2.3748141962108199E-2</v>
      </c>
      <c r="D8054" s="284">
        <v>-0.15281359420273999</v>
      </c>
      <c r="E8054" s="284">
        <v>-0.66279920669381298</v>
      </c>
    </row>
    <row r="8055" spans="1:5" x14ac:dyDescent="0.25">
      <c r="A8055" s="284">
        <v>38962.150821851697</v>
      </c>
      <c r="B8055" s="284">
        <v>-0.25288912368744998</v>
      </c>
      <c r="C8055" s="284">
        <v>-2.37395733919404E-2</v>
      </c>
      <c r="D8055" s="284">
        <v>-0.15280905125128899</v>
      </c>
      <c r="E8055" s="284">
        <v>-0.66286693155355703</v>
      </c>
    </row>
    <row r="8056" spans="1:5" x14ac:dyDescent="0.25">
      <c r="A8056" s="284">
        <v>38967.797470962803</v>
      </c>
      <c r="B8056" s="284">
        <v>-0.72718294912401704</v>
      </c>
      <c r="C8056" s="284">
        <v>-2.3724621534050399E-2</v>
      </c>
      <c r="D8056" s="284">
        <v>-0.15280108847222201</v>
      </c>
      <c r="E8056" s="284">
        <v>-0.66298549106512805</v>
      </c>
    </row>
    <row r="8057" spans="1:5" x14ac:dyDescent="0.25">
      <c r="A8057" s="284">
        <v>38980.5197004164</v>
      </c>
      <c r="B8057" s="284">
        <v>0.45555380906059401</v>
      </c>
      <c r="C8057" s="284">
        <v>-2.3691229355823601E-2</v>
      </c>
      <c r="D8057" s="284">
        <v>-0.15278314786702801</v>
      </c>
      <c r="E8057" s="284">
        <v>-0.66325152981365698</v>
      </c>
    </row>
    <row r="8058" spans="1:5" x14ac:dyDescent="0.25">
      <c r="A8058" s="284">
        <v>38981.474611628997</v>
      </c>
      <c r="B8058" s="284">
        <v>0.59177840008148896</v>
      </c>
      <c r="C8058" s="284">
        <v>-2.36887400734167E-2</v>
      </c>
      <c r="D8058" s="284">
        <v>-0.15278180127246099</v>
      </c>
      <c r="E8058" s="284">
        <v>-0.66327144852153996</v>
      </c>
    </row>
    <row r="8059" spans="1:5" x14ac:dyDescent="0.25">
      <c r="A8059" s="284">
        <v>38987.109775189601</v>
      </c>
      <c r="B8059" s="284">
        <v>0.55111361692794503</v>
      </c>
      <c r="C8059" s="284">
        <v>-2.3674098366479001E-2</v>
      </c>
      <c r="D8059" s="284">
        <v>-0.15277385469006299</v>
      </c>
      <c r="E8059" s="284">
        <v>-0.66338890482874402</v>
      </c>
    </row>
    <row r="8060" spans="1:5" x14ac:dyDescent="0.25">
      <c r="A8060" s="284">
        <v>38988.531041175404</v>
      </c>
      <c r="B8060" s="284">
        <v>-0.40153394182457203</v>
      </c>
      <c r="C8060" s="284">
        <v>-2.3670418536294601E-2</v>
      </c>
      <c r="D8060" s="284">
        <v>-0.15277183874891201</v>
      </c>
      <c r="E8060" s="284">
        <v>-0.66341847711615798</v>
      </c>
    </row>
    <row r="8061" spans="1:5" x14ac:dyDescent="0.25">
      <c r="A8061" s="284">
        <v>38991.390746351397</v>
      </c>
      <c r="B8061" s="284">
        <v>-0.39248842324310901</v>
      </c>
      <c r="C8061" s="284">
        <v>-2.36630303022454E-2</v>
      </c>
      <c r="D8061" s="284">
        <v>-0.152767780462497</v>
      </c>
      <c r="E8061" s="284">
        <v>-0.66347787444072004</v>
      </c>
    </row>
    <row r="8062" spans="1:5" x14ac:dyDescent="0.25">
      <c r="A8062" s="284">
        <v>38998.909897122801</v>
      </c>
      <c r="B8062" s="284">
        <v>-7.4038822795674503E-2</v>
      </c>
      <c r="C8062" s="284">
        <v>-2.36437070948992E-2</v>
      </c>
      <c r="D8062" s="284">
        <v>-0.15275710982844701</v>
      </c>
      <c r="E8062" s="284">
        <v>-0.66363394965373601</v>
      </c>
    </row>
    <row r="8063" spans="1:5" x14ac:dyDescent="0.25">
      <c r="A8063" s="284">
        <v>38999.600367959298</v>
      </c>
      <c r="B8063" s="284">
        <v>0.28558217681709003</v>
      </c>
      <c r="C8063" s="284">
        <v>-2.3641938240632002E-2</v>
      </c>
      <c r="D8063" s="284">
        <v>-0.15275612996225699</v>
      </c>
      <c r="E8063" s="284">
        <v>-0.66364824869037198</v>
      </c>
    </row>
    <row r="8064" spans="1:5" x14ac:dyDescent="0.25">
      <c r="A8064" s="284">
        <v>39008.166568979199</v>
      </c>
      <c r="B8064" s="284">
        <v>0.41268730666963499</v>
      </c>
      <c r="C8064" s="284">
        <v>-2.3620117928410799E-2</v>
      </c>
      <c r="D8064" s="284">
        <v>-0.15274397343034701</v>
      </c>
      <c r="E8064" s="284">
        <v>-0.66382537027032495</v>
      </c>
    </row>
    <row r="8065" spans="1:5" x14ac:dyDescent="0.25">
      <c r="A8065" s="284">
        <v>39008.719822097897</v>
      </c>
      <c r="B8065" s="284">
        <v>9.1621831592059194E-2</v>
      </c>
      <c r="C8065" s="284">
        <v>-2.36187141211587E-2</v>
      </c>
      <c r="D8065" s="284">
        <v>-0.15274318619784599</v>
      </c>
      <c r="E8065" s="284">
        <v>-0.66383680502849096</v>
      </c>
    </row>
    <row r="8066" spans="1:5" x14ac:dyDescent="0.25">
      <c r="A8066" s="284">
        <v>39009.251255323601</v>
      </c>
      <c r="B8066" s="284">
        <v>-0.71642250111908501</v>
      </c>
      <c r="C8066" s="284">
        <v>-2.3617367993844701E-2</v>
      </c>
      <c r="D8066" s="284">
        <v>-0.152742430013211</v>
      </c>
      <c r="E8066" s="284">
        <v>-0.663847788808269</v>
      </c>
    </row>
    <row r="8067" spans="1:5" x14ac:dyDescent="0.25">
      <c r="A8067" s="284">
        <v>39009.409412028297</v>
      </c>
      <c r="B8067" s="284">
        <v>-0.52553635207403004</v>
      </c>
      <c r="C8067" s="284">
        <v>-2.3616967380842499E-2</v>
      </c>
      <c r="D8067" s="284">
        <v>-0.152742204969567</v>
      </c>
      <c r="E8067" s="284">
        <v>-0.66385105171138603</v>
      </c>
    </row>
    <row r="8068" spans="1:5" x14ac:dyDescent="0.25">
      <c r="A8068" s="284">
        <v>39013.114259354697</v>
      </c>
      <c r="B8068" s="284">
        <v>9.7790902917727102E-2</v>
      </c>
      <c r="C8068" s="284">
        <v>-2.3607600300638399E-2</v>
      </c>
      <c r="D8068" s="284">
        <v>-0.15273692971952799</v>
      </c>
      <c r="E8068" s="284">
        <v>-0.663927424895005</v>
      </c>
    </row>
    <row r="8069" spans="1:5" x14ac:dyDescent="0.25">
      <c r="A8069" s="284">
        <v>39022.015281421802</v>
      </c>
      <c r="B8069" s="284">
        <v>-7.9783999701565897E-2</v>
      </c>
      <c r="C8069" s="284">
        <v>-2.35852434994561E-2</v>
      </c>
      <c r="D8069" s="284">
        <v>-0.152724238119125</v>
      </c>
      <c r="E8069" s="284">
        <v>-0.66411050974511499</v>
      </c>
    </row>
    <row r="8070" spans="1:5" x14ac:dyDescent="0.25">
      <c r="A8070" s="284">
        <v>39026.726697105099</v>
      </c>
      <c r="B8070" s="284">
        <v>-1.04494418970053</v>
      </c>
      <c r="C8070" s="284">
        <v>-2.3573493305971398E-2</v>
      </c>
      <c r="D8070" s="284">
        <v>-0.15271745918084201</v>
      </c>
      <c r="E8070" s="284">
        <v>-0.66420722909943997</v>
      </c>
    </row>
    <row r="8071" spans="1:5" x14ac:dyDescent="0.25">
      <c r="A8071" s="284">
        <v>39031.2919363767</v>
      </c>
      <c r="B8071" s="284">
        <v>-0.40429069844919502</v>
      </c>
      <c r="C8071" s="284">
        <v>-2.35621660189251E-2</v>
      </c>
      <c r="D8071" s="284">
        <v>-0.152710884089689</v>
      </c>
      <c r="E8071" s="284">
        <v>-0.66430073248953303</v>
      </c>
    </row>
    <row r="8072" spans="1:5" x14ac:dyDescent="0.25">
      <c r="A8072" s="284">
        <v>39035.794202750498</v>
      </c>
      <c r="B8072" s="284">
        <v>0.23945810784113999</v>
      </c>
      <c r="C8072" s="284">
        <v>-2.35510420733306E-2</v>
      </c>
      <c r="D8072" s="284">
        <v>-0.15270439969532501</v>
      </c>
      <c r="E8072" s="284">
        <v>-0.66439263857632702</v>
      </c>
    </row>
    <row r="8073" spans="1:5" x14ac:dyDescent="0.25">
      <c r="A8073" s="284">
        <v>39040.692040295799</v>
      </c>
      <c r="B8073" s="284">
        <v>0.63004215262925101</v>
      </c>
      <c r="C8073" s="284">
        <v>-2.35390045242953E-2</v>
      </c>
      <c r="D8073" s="284">
        <v>-0.15269734557912301</v>
      </c>
      <c r="E8073" s="284">
        <v>-0.66449244572271005</v>
      </c>
    </row>
    <row r="8074" spans="1:5" x14ac:dyDescent="0.25">
      <c r="A8074" s="284">
        <v>39045.990858300298</v>
      </c>
      <c r="B8074" s="284">
        <v>-1.1078622758836101</v>
      </c>
      <c r="C8074" s="284">
        <v>-2.3526052183056902E-2</v>
      </c>
      <c r="D8074" s="284">
        <v>-0.152689713950349</v>
      </c>
      <c r="E8074" s="284">
        <v>-0.66460042396807895</v>
      </c>
    </row>
    <row r="8075" spans="1:5" x14ac:dyDescent="0.25">
      <c r="A8075" s="284">
        <v>39052.379861027897</v>
      </c>
      <c r="B8075" s="284">
        <v>-1.10857033840087</v>
      </c>
      <c r="C8075" s="284">
        <v>-2.3510533315675999E-2</v>
      </c>
      <c r="D8075" s="284">
        <v>-0.15268051218176501</v>
      </c>
      <c r="E8075" s="284">
        <v>-0.66473052651957598</v>
      </c>
    </row>
    <row r="8076" spans="1:5" x14ac:dyDescent="0.25">
      <c r="A8076" s="284">
        <v>39052.591001327302</v>
      </c>
      <c r="B8076" s="284">
        <v>0.32767295916487099</v>
      </c>
      <c r="C8076" s="284">
        <v>-2.3510021773242601E-2</v>
      </c>
      <c r="D8076" s="284">
        <v>-0.15268020808670399</v>
      </c>
      <c r="E8076" s="284">
        <v>-0.66473481139754798</v>
      </c>
    </row>
    <row r="8077" spans="1:5" x14ac:dyDescent="0.25">
      <c r="A8077" s="284">
        <v>39053.040282446702</v>
      </c>
      <c r="B8077" s="284">
        <v>0.341629063805926</v>
      </c>
      <c r="C8077" s="284">
        <v>-2.3508934711657901E-2</v>
      </c>
      <c r="D8077" s="284">
        <v>-0.152679561009051</v>
      </c>
      <c r="E8077" s="284">
        <v>-0.66474392910164004</v>
      </c>
    </row>
    <row r="8078" spans="1:5" x14ac:dyDescent="0.25">
      <c r="A8078" s="284">
        <v>39053.5570870995</v>
      </c>
      <c r="B8078" s="284">
        <v>-0.54565399585320096</v>
      </c>
      <c r="C8078" s="284">
        <v>-2.35076849813762E-2</v>
      </c>
      <c r="D8078" s="284">
        <v>-0.152678816680551</v>
      </c>
      <c r="E8078" s="284">
        <v>-0.66475441712727501</v>
      </c>
    </row>
    <row r="8079" spans="1:5" x14ac:dyDescent="0.25">
      <c r="A8079" s="284">
        <v>39060.116979380196</v>
      </c>
      <c r="B8079" s="284">
        <v>-0.47176336594253498</v>
      </c>
      <c r="C8079" s="284">
        <v>-2.34918928247486E-2</v>
      </c>
      <c r="D8079" s="284">
        <v>-0.15266936878808901</v>
      </c>
      <c r="E8079" s="284">
        <v>-0.66488734550963402</v>
      </c>
    </row>
    <row r="8080" spans="1:5" x14ac:dyDescent="0.25">
      <c r="A8080" s="284">
        <v>39065.708380532</v>
      </c>
      <c r="B8080" s="284">
        <v>0.210860730441431</v>
      </c>
      <c r="C8080" s="284">
        <v>-2.3478501928607901E-2</v>
      </c>
      <c r="D8080" s="284">
        <v>-0.15266131576609901</v>
      </c>
      <c r="E8080" s="284">
        <v>-0.66500038387175298</v>
      </c>
    </row>
    <row r="8081" spans="1:5" x14ac:dyDescent="0.25">
      <c r="A8081" s="284">
        <v>39067.365790058997</v>
      </c>
      <c r="B8081" s="284">
        <v>-0.168242315578293</v>
      </c>
      <c r="C8081" s="284">
        <v>-2.3474551049395199E-2</v>
      </c>
      <c r="D8081" s="284">
        <v>-0.152658928680106</v>
      </c>
      <c r="E8081" s="284">
        <v>-0.66503382509907105</v>
      </c>
    </row>
    <row r="8082" spans="1:5" x14ac:dyDescent="0.25">
      <c r="A8082" s="284">
        <v>39069.859480519299</v>
      </c>
      <c r="B8082" s="284">
        <v>-0.14473372486911701</v>
      </c>
      <c r="C8082" s="284">
        <v>-2.3468620851891199E-2</v>
      </c>
      <c r="D8082" s="284">
        <v>-0.15265533713953</v>
      </c>
      <c r="E8082" s="284">
        <v>-0.66508413980294501</v>
      </c>
    </row>
    <row r="8083" spans="1:5" x14ac:dyDescent="0.25">
      <c r="A8083" s="284">
        <v>39070.311693429998</v>
      </c>
      <c r="B8083" s="284">
        <v>-0.37246035822146001</v>
      </c>
      <c r="C8083" s="284">
        <v>-2.346755051343E-2</v>
      </c>
      <c r="D8083" s="284">
        <v>-0.15265468583936101</v>
      </c>
      <c r="E8083" s="284">
        <v>-0.66509326401424895</v>
      </c>
    </row>
    <row r="8084" spans="1:5" x14ac:dyDescent="0.25">
      <c r="A8084" s="284">
        <v>39096.007640036201</v>
      </c>
      <c r="B8084" s="284">
        <v>2.9381635307701399E-2</v>
      </c>
      <c r="C8084" s="284">
        <v>-2.3407424259437599E-2</v>
      </c>
      <c r="D8084" s="284">
        <v>-0.15261767722247499</v>
      </c>
      <c r="E8084" s="284">
        <v>-0.66560867734870099</v>
      </c>
    </row>
    <row r="8085" spans="1:5" x14ac:dyDescent="0.25">
      <c r="A8085" s="284">
        <v>39096.5875245426</v>
      </c>
      <c r="B8085" s="284">
        <v>-0.93346879132403204</v>
      </c>
      <c r="C8085" s="284">
        <v>-2.3406088233979501E-2</v>
      </c>
      <c r="D8085" s="284">
        <v>-0.15261684204314199</v>
      </c>
      <c r="E8085" s="284">
        <v>-0.66562027992137596</v>
      </c>
    </row>
    <row r="8086" spans="1:5" x14ac:dyDescent="0.25">
      <c r="A8086" s="284">
        <v>39097.0620460258</v>
      </c>
      <c r="B8086" s="284">
        <v>-9.6282941384939799E-2</v>
      </c>
      <c r="C8086" s="284">
        <v>-2.3404995499362501E-2</v>
      </c>
      <c r="D8086" s="284">
        <v>-0.15261615861302599</v>
      </c>
      <c r="E8086" s="284">
        <v>-0.66562973404863102</v>
      </c>
    </row>
    <row r="8087" spans="1:5" x14ac:dyDescent="0.25">
      <c r="A8087" s="284">
        <v>39098.113403909498</v>
      </c>
      <c r="B8087" s="284">
        <v>-9.6036694274970205E-2</v>
      </c>
      <c r="C8087" s="284">
        <v>-2.3402574417925801E-2</v>
      </c>
      <c r="D8087" s="284">
        <v>-0.15261462602658801</v>
      </c>
      <c r="E8087" s="284">
        <v>-0.66565068077406997</v>
      </c>
    </row>
    <row r="8088" spans="1:5" x14ac:dyDescent="0.25">
      <c r="A8088" s="284">
        <v>39106.1734578912</v>
      </c>
      <c r="B8088" s="284">
        <v>-0.48688712918841798</v>
      </c>
      <c r="C8088" s="284">
        <v>-2.3384123366500701E-2</v>
      </c>
      <c r="D8088" s="284">
        <v>-0.152602876716847</v>
      </c>
      <c r="E8088" s="284">
        <v>-0.66581121721591896</v>
      </c>
    </row>
    <row r="8089" spans="1:5" x14ac:dyDescent="0.25">
      <c r="A8089" s="284">
        <v>39117.969008125699</v>
      </c>
      <c r="B8089" s="284">
        <v>-0.71008043258364895</v>
      </c>
      <c r="C8089" s="284">
        <v>-2.3357435571776899E-2</v>
      </c>
      <c r="D8089" s="284">
        <v>-0.15258568209587001</v>
      </c>
      <c r="E8089" s="284">
        <v>-0.66604519629414805</v>
      </c>
    </row>
    <row r="8090" spans="1:5" x14ac:dyDescent="0.25">
      <c r="A8090" s="284">
        <v>39118.546704871798</v>
      </c>
      <c r="B8090" s="284">
        <v>-0.94505270332957403</v>
      </c>
      <c r="C8090" s="284">
        <v>-2.3356133440478599E-2</v>
      </c>
      <c r="D8090" s="284">
        <v>-0.152584839975207</v>
      </c>
      <c r="E8090" s="284">
        <v>-0.66605662816078004</v>
      </c>
    </row>
    <row r="8091" spans="1:5" x14ac:dyDescent="0.25">
      <c r="A8091" s="284">
        <v>39120.832727618101</v>
      </c>
      <c r="B8091" s="284">
        <v>0.63675570049601704</v>
      </c>
      <c r="C8091" s="284">
        <v>-2.3350994540585E-2</v>
      </c>
      <c r="D8091" s="284">
        <v>-0.152581507591902</v>
      </c>
      <c r="E8091" s="284">
        <v>-0.66610183043082005</v>
      </c>
    </row>
    <row r="8092" spans="1:5" x14ac:dyDescent="0.25">
      <c r="A8092" s="284">
        <v>39125.237321644301</v>
      </c>
      <c r="B8092" s="284">
        <v>9.8688304807681398E-2</v>
      </c>
      <c r="C8092" s="284">
        <v>-2.3341152930705801E-2</v>
      </c>
      <c r="D8092" s="284">
        <v>-0.152575086922808</v>
      </c>
      <c r="E8092" s="284">
        <v>-0.66618882975334104</v>
      </c>
    </row>
    <row r="8093" spans="1:5" x14ac:dyDescent="0.25">
      <c r="A8093" s="284">
        <v>39125.938318058303</v>
      </c>
      <c r="B8093" s="284">
        <v>9.1521376855729905E-2</v>
      </c>
      <c r="C8093" s="284">
        <v>-2.3339592716009099E-2</v>
      </c>
      <c r="D8093" s="284">
        <v>-0.15257406506563301</v>
      </c>
      <c r="E8093" s="284">
        <v>-0.66620266923393301</v>
      </c>
    </row>
    <row r="8094" spans="1:5" x14ac:dyDescent="0.25">
      <c r="A8094" s="284">
        <v>39126.193833719</v>
      </c>
      <c r="B8094" s="284">
        <v>5.0870719569439098</v>
      </c>
      <c r="C8094" s="284">
        <v>-2.3339024012259599E-2</v>
      </c>
      <c r="D8094" s="284">
        <v>-0.15257369002986301</v>
      </c>
      <c r="E8094" s="284">
        <v>-0.66620771377332899</v>
      </c>
    </row>
    <row r="8095" spans="1:5" x14ac:dyDescent="0.25">
      <c r="A8095" s="284">
        <v>39127.383626042902</v>
      </c>
      <c r="B8095" s="284">
        <v>-0.41095978699708902</v>
      </c>
      <c r="C8095" s="284">
        <v>-2.3336375879640599E-2</v>
      </c>
      <c r="D8095" s="284">
        <v>-0.15257194369979701</v>
      </c>
      <c r="E8095" s="284">
        <v>-0.66623117619841798</v>
      </c>
    </row>
    <row r="8096" spans="1:5" x14ac:dyDescent="0.25">
      <c r="A8096" s="284">
        <v>39127.988355434798</v>
      </c>
      <c r="B8096" s="284">
        <v>-0.159094352151712</v>
      </c>
      <c r="C8096" s="284">
        <v>-2.3335032134247299E-2</v>
      </c>
      <c r="D8096" s="284">
        <v>-0.152571056101938</v>
      </c>
      <c r="E8096" s="284">
        <v>-0.666243096007475</v>
      </c>
    </row>
    <row r="8097" spans="1:5" x14ac:dyDescent="0.25">
      <c r="A8097" s="284">
        <v>39136.935810267903</v>
      </c>
      <c r="B8097" s="284">
        <v>-0.21829186568220699</v>
      </c>
      <c r="C8097" s="284">
        <v>-2.3315263790283199E-2</v>
      </c>
      <c r="D8097" s="284">
        <v>-0.15255792338198701</v>
      </c>
      <c r="E8097" s="284">
        <v>-0.66641918520921195</v>
      </c>
    </row>
    <row r="8098" spans="1:5" x14ac:dyDescent="0.25">
      <c r="A8098" s="284">
        <v>39137.276841745399</v>
      </c>
      <c r="B8098" s="284">
        <v>-0.46793057722031001</v>
      </c>
      <c r="C8098" s="284">
        <v>-2.3314519495419499E-2</v>
      </c>
      <c r="D8098" s="284">
        <v>-0.152557422829487</v>
      </c>
      <c r="E8098" s="284">
        <v>-0.66642588821268001</v>
      </c>
    </row>
    <row r="8099" spans="1:5" x14ac:dyDescent="0.25">
      <c r="A8099" s="284">
        <v>39154.038640306499</v>
      </c>
      <c r="B8099" s="284">
        <v>-0.17201650228511101</v>
      </c>
      <c r="C8099" s="284">
        <v>-2.3278069296954501E-2</v>
      </c>
      <c r="D8099" s="284">
        <v>-0.15253282052520201</v>
      </c>
      <c r="E8099" s="284">
        <v>-0.66675405419414202</v>
      </c>
    </row>
    <row r="8100" spans="1:5" x14ac:dyDescent="0.25">
      <c r="A8100" s="284">
        <v>39158.312569321803</v>
      </c>
      <c r="B8100" s="284">
        <v>-0.325791102945305</v>
      </c>
      <c r="C8100" s="284">
        <v>-2.32688961691212E-2</v>
      </c>
      <c r="D8100" s="284">
        <v>-0.152526534232092</v>
      </c>
      <c r="E8100" s="284">
        <v>-0.66683740052932094</v>
      </c>
    </row>
    <row r="8101" spans="1:5" x14ac:dyDescent="0.25">
      <c r="A8101" s="284">
        <v>39158.701887928299</v>
      </c>
      <c r="B8101" s="284">
        <v>-0.59460221194445095</v>
      </c>
      <c r="C8101" s="284">
        <v>-2.3268062994764398E-2</v>
      </c>
      <c r="D8101" s="284">
        <v>-0.15252595933191901</v>
      </c>
      <c r="E8101" s="284">
        <v>-0.66684498274107895</v>
      </c>
    </row>
    <row r="8102" spans="1:5" x14ac:dyDescent="0.25">
      <c r="A8102" s="284">
        <v>39161.1736293551</v>
      </c>
      <c r="B8102" s="284">
        <v>-0.56660411555439205</v>
      </c>
      <c r="C8102" s="284">
        <v>-2.3262788411348601E-2</v>
      </c>
      <c r="D8102" s="284">
        <v>-0.15252230935334599</v>
      </c>
      <c r="E8102" s="284">
        <v>-0.66689312137765699</v>
      </c>
    </row>
    <row r="8103" spans="1:5" x14ac:dyDescent="0.25">
      <c r="A8103" s="284">
        <v>39162.200428187098</v>
      </c>
      <c r="B8103" s="284">
        <v>-1.25205111271414</v>
      </c>
      <c r="C8103" s="284">
        <v>-2.3260598181196301E-2</v>
      </c>
      <c r="D8103" s="284">
        <v>-0.15252079309695499</v>
      </c>
      <c r="E8103" s="284">
        <v>-0.66691310023390504</v>
      </c>
    </row>
    <row r="8104" spans="1:5" x14ac:dyDescent="0.25">
      <c r="A8104" s="284">
        <v>39163.2100493002</v>
      </c>
      <c r="B8104" s="284">
        <v>-0.14827044419697399</v>
      </c>
      <c r="C8104" s="284">
        <v>-2.3258444592260299E-2</v>
      </c>
      <c r="D8104" s="284">
        <v>-0.152519302206609</v>
      </c>
      <c r="E8104" s="284">
        <v>-0.66693272846395502</v>
      </c>
    </row>
    <row r="8105" spans="1:5" x14ac:dyDescent="0.25">
      <c r="A8105" s="284">
        <v>39165.456921152603</v>
      </c>
      <c r="B8105" s="284">
        <v>-0.88608854061904596</v>
      </c>
      <c r="C8105" s="284">
        <v>-2.3253676627226699E-2</v>
      </c>
      <c r="D8105" s="284">
        <v>-0.152515984289116</v>
      </c>
      <c r="E8105" s="284">
        <v>-0.66697641031355503</v>
      </c>
    </row>
    <row r="8106" spans="1:5" x14ac:dyDescent="0.25">
      <c r="A8106" s="284">
        <v>39167.328029452103</v>
      </c>
      <c r="B8106" s="284">
        <v>-0.13881778630773201</v>
      </c>
      <c r="C8106" s="284">
        <v>-2.3249706049672001E-2</v>
      </c>
      <c r="D8106" s="284">
        <v>-0.152513221255278</v>
      </c>
      <c r="E8106" s="284">
        <v>-0.66701273969310204</v>
      </c>
    </row>
    <row r="8107" spans="1:5" x14ac:dyDescent="0.25">
      <c r="A8107" s="284">
        <v>39171.647855917297</v>
      </c>
      <c r="B8107" s="284">
        <v>0.32182505579176901</v>
      </c>
      <c r="C8107" s="284">
        <v>-2.32405878374633E-2</v>
      </c>
      <c r="D8107" s="284">
        <v>-0.15250684224092401</v>
      </c>
      <c r="E8107" s="284">
        <v>-0.66709650065579196</v>
      </c>
    </row>
    <row r="8108" spans="1:5" x14ac:dyDescent="0.25">
      <c r="A8108" s="284">
        <v>39184.396787715901</v>
      </c>
      <c r="B8108" s="284">
        <v>-0.25131881023692199</v>
      </c>
      <c r="C8108" s="284">
        <v>-2.3213968428461899E-2</v>
      </c>
      <c r="D8108" s="284">
        <v>-0.15248799140451699</v>
      </c>
      <c r="E8108" s="284">
        <v>-0.66734297577424995</v>
      </c>
    </row>
    <row r="8109" spans="1:5" x14ac:dyDescent="0.25">
      <c r="A8109" s="284">
        <v>39189.466010038501</v>
      </c>
      <c r="B8109" s="284">
        <v>-0.14819616733087199</v>
      </c>
      <c r="C8109" s="284">
        <v>-2.3203504881202801E-2</v>
      </c>
      <c r="D8109" s="284">
        <v>-0.152480464325051</v>
      </c>
      <c r="E8109" s="284">
        <v>-0.66744061698674695</v>
      </c>
    </row>
    <row r="8110" spans="1:5" x14ac:dyDescent="0.25">
      <c r="A8110" s="284">
        <v>39192.665350089999</v>
      </c>
      <c r="B8110" s="284">
        <v>-1.0534204289726701</v>
      </c>
      <c r="C8110" s="284">
        <v>-2.3196936495244101E-2</v>
      </c>
      <c r="D8110" s="284">
        <v>-0.15247571032798399</v>
      </c>
      <c r="E8110" s="284">
        <v>-0.66750224131922797</v>
      </c>
    </row>
    <row r="8111" spans="1:5" x14ac:dyDescent="0.25">
      <c r="A8111" s="284">
        <v>39203.975207358897</v>
      </c>
      <c r="B8111" s="284">
        <v>0.28051438277501001</v>
      </c>
      <c r="C8111" s="284">
        <v>-2.3173936663970801E-2</v>
      </c>
      <c r="D8111" s="284">
        <v>-0.15245890466574799</v>
      </c>
      <c r="E8111" s="284">
        <v>-0.66771898222360804</v>
      </c>
    </row>
    <row r="8112" spans="1:5" x14ac:dyDescent="0.25">
      <c r="A8112" s="284">
        <v>39205.057933256801</v>
      </c>
      <c r="B8112" s="284">
        <v>0.439487598188326</v>
      </c>
      <c r="C8112" s="284">
        <v>-2.3171752830626099E-2</v>
      </c>
      <c r="D8112" s="284">
        <v>-0.152457295810277</v>
      </c>
      <c r="E8112" s="284">
        <v>-0.66773972742602905</v>
      </c>
    </row>
    <row r="8113" spans="1:5" x14ac:dyDescent="0.25">
      <c r="A8113" s="284">
        <v>39208.8325269001</v>
      </c>
      <c r="B8113" s="284">
        <v>-0.69544291489250798</v>
      </c>
      <c r="C8113" s="284">
        <v>-2.3164169075321601E-2</v>
      </c>
      <c r="D8113" s="284">
        <v>-0.15245166952386</v>
      </c>
      <c r="E8113" s="284">
        <v>-0.66781204924758797</v>
      </c>
    </row>
    <row r="8114" spans="1:5" x14ac:dyDescent="0.25">
      <c r="A8114" s="284">
        <v>39209.797375901602</v>
      </c>
      <c r="B8114" s="284">
        <v>-0.15062069462431499</v>
      </c>
      <c r="C8114" s="284">
        <v>-2.3162230541157399E-2</v>
      </c>
      <c r="D8114" s="284">
        <v>-0.152450228770278</v>
      </c>
      <c r="E8114" s="284">
        <v>-0.66783046386133504</v>
      </c>
    </row>
    <row r="8115" spans="1:5" x14ac:dyDescent="0.25">
      <c r="A8115" s="284">
        <v>39211.297335816198</v>
      </c>
      <c r="B8115" s="284">
        <v>-0.117364327242375</v>
      </c>
      <c r="C8115" s="284">
        <v>-2.31592294580205E-2</v>
      </c>
      <c r="D8115" s="284">
        <v>-0.15244798896631301</v>
      </c>
      <c r="E8115" s="284">
        <v>-0.66785909132782695</v>
      </c>
    </row>
    <row r="8116" spans="1:5" x14ac:dyDescent="0.25">
      <c r="A8116" s="284">
        <v>39212.115528367001</v>
      </c>
      <c r="B8116" s="284">
        <v>0.17357306923271301</v>
      </c>
      <c r="C8116" s="284">
        <v>-2.31575949874601E-2</v>
      </c>
      <c r="D8116" s="284">
        <v>-0.152446767206383</v>
      </c>
      <c r="E8116" s="284">
        <v>-0.66787470693168804</v>
      </c>
    </row>
    <row r="8117" spans="1:5" x14ac:dyDescent="0.25">
      <c r="A8117" s="284">
        <v>39214.009365431899</v>
      </c>
      <c r="B8117" s="284">
        <v>-0.118309672090067</v>
      </c>
      <c r="C8117" s="284">
        <v>-2.3153818649148401E-2</v>
      </c>
      <c r="D8117" s="284">
        <v>-0.15244393924829799</v>
      </c>
      <c r="E8117" s="284">
        <v>-0.66791083755699798</v>
      </c>
    </row>
    <row r="8118" spans="1:5" x14ac:dyDescent="0.25">
      <c r="A8118" s="284">
        <v>39214.086447196103</v>
      </c>
      <c r="B8118" s="284">
        <v>-0.50125051881593197</v>
      </c>
      <c r="C8118" s="284">
        <v>-2.3153665260782701E-2</v>
      </c>
      <c r="D8118" s="284">
        <v>-0.15244382414652799</v>
      </c>
      <c r="E8118" s="284">
        <v>-0.66791230718531203</v>
      </c>
    </row>
    <row r="8119" spans="1:5" x14ac:dyDescent="0.25">
      <c r="A8119" s="284">
        <v>39218.633730457201</v>
      </c>
      <c r="B8119" s="284">
        <v>-0.82900510970507202</v>
      </c>
      <c r="C8119" s="284">
        <v>-2.31446467924653E-2</v>
      </c>
      <c r="D8119" s="284">
        <v>-0.152437033949682</v>
      </c>
      <c r="E8119" s="284">
        <v>-0.66799887097668098</v>
      </c>
    </row>
    <row r="8120" spans="1:5" x14ac:dyDescent="0.25">
      <c r="A8120" s="284">
        <v>39224.853519431897</v>
      </c>
      <c r="B8120" s="284">
        <v>-0.59187178679735997</v>
      </c>
      <c r="C8120" s="284">
        <v>-2.3132381065896001E-2</v>
      </c>
      <c r="D8120" s="284">
        <v>-0.152427746296142</v>
      </c>
      <c r="E8120" s="284">
        <v>-0.66811711093412196</v>
      </c>
    </row>
    <row r="8121" spans="1:5" x14ac:dyDescent="0.25">
      <c r="A8121" s="284">
        <v>39228.6330870409</v>
      </c>
      <c r="B8121" s="284">
        <v>0.29890249320985202</v>
      </c>
      <c r="C8121" s="284">
        <v>-2.31249837308985E-2</v>
      </c>
      <c r="D8121" s="284">
        <v>-0.15242210248497301</v>
      </c>
      <c r="E8121" s="284">
        <v>-0.66818876974177299</v>
      </c>
    </row>
    <row r="8122" spans="1:5" x14ac:dyDescent="0.25">
      <c r="A8122" s="284">
        <v>39253.722921381101</v>
      </c>
      <c r="B8122" s="284">
        <v>-0.62228555657908302</v>
      </c>
      <c r="C8122" s="284">
        <v>-2.3076855775611801E-2</v>
      </c>
      <c r="D8122" s="284">
        <v>-0.152384438519515</v>
      </c>
      <c r="E8122" s="284">
        <v>-0.66866203967126203</v>
      </c>
    </row>
    <row r="8123" spans="1:5" x14ac:dyDescent="0.25">
      <c r="A8123" s="284">
        <v>39262.574487437603</v>
      </c>
      <c r="B8123" s="284">
        <v>-0.14739915118312499</v>
      </c>
      <c r="C8123" s="284">
        <v>-2.3060281948392401E-2</v>
      </c>
      <c r="D8123" s="284">
        <v>-0.15237107627980001</v>
      </c>
      <c r="E8123" s="284">
        <v>-0.66882778683047595</v>
      </c>
    </row>
    <row r="8124" spans="1:5" x14ac:dyDescent="0.25">
      <c r="A8124" s="284">
        <v>39268.629347704802</v>
      </c>
      <c r="B8124" s="284">
        <v>-1.06614676399717</v>
      </c>
      <c r="C8124" s="284">
        <v>-2.3049067643220698E-2</v>
      </c>
      <c r="D8124" s="284">
        <v>-0.152361924812387</v>
      </c>
      <c r="E8124" s="284">
        <v>-0.66894098363196497</v>
      </c>
    </row>
    <row r="8125" spans="1:5" x14ac:dyDescent="0.25">
      <c r="A8125" s="284">
        <v>39269.456772634003</v>
      </c>
      <c r="B8125" s="284">
        <v>-0.64082741803045395</v>
      </c>
      <c r="C8125" s="284">
        <v>-2.3047543427762399E-2</v>
      </c>
      <c r="D8125" s="284">
        <v>-0.15236067422163099</v>
      </c>
      <c r="E8125" s="284">
        <v>-0.66895642038463798</v>
      </c>
    </row>
    <row r="8126" spans="1:5" x14ac:dyDescent="0.25">
      <c r="A8126" s="284">
        <v>39275.039180776803</v>
      </c>
      <c r="B8126" s="284">
        <v>-0.11558061277029399</v>
      </c>
      <c r="C8126" s="284">
        <v>-2.3037303482452198E-2</v>
      </c>
      <c r="D8126" s="284">
        <v>-0.152352236830188</v>
      </c>
      <c r="E8126" s="284">
        <v>-0.66906041957000795</v>
      </c>
    </row>
    <row r="8127" spans="1:5" x14ac:dyDescent="0.25">
      <c r="A8127" s="284">
        <v>39276.032226278403</v>
      </c>
      <c r="B8127" s="284">
        <v>0.218039768169076</v>
      </c>
      <c r="C8127" s="284">
        <v>-2.30354909462912E-2</v>
      </c>
      <c r="D8127" s="284">
        <v>-0.15235073591635201</v>
      </c>
      <c r="E8127" s="284">
        <v>-0.66907890090333</v>
      </c>
    </row>
    <row r="8128" spans="1:5" x14ac:dyDescent="0.25">
      <c r="A8128" s="284">
        <v>39276.708229026401</v>
      </c>
      <c r="B8128" s="284">
        <v>-1.01718930877708</v>
      </c>
      <c r="C8128" s="284">
        <v>-2.30342629352055E-2</v>
      </c>
      <c r="D8128" s="284">
        <v>-0.152349714188872</v>
      </c>
      <c r="E8128" s="284">
        <v>-0.669091481176884</v>
      </c>
    </row>
    <row r="8129" spans="1:5" x14ac:dyDescent="0.25">
      <c r="A8129" s="284">
        <v>39281.699964831001</v>
      </c>
      <c r="B8129" s="284">
        <v>-0.77397579746739698</v>
      </c>
      <c r="C8129" s="284">
        <v>-2.3025197354365302E-2</v>
      </c>
      <c r="D8129" s="284">
        <v>-0.152342169554391</v>
      </c>
      <c r="E8129" s="284">
        <v>-0.669184229325403</v>
      </c>
    </row>
    <row r="8130" spans="1:5" x14ac:dyDescent="0.25">
      <c r="A8130" s="284">
        <v>39281.892943125298</v>
      </c>
      <c r="B8130" s="284">
        <v>-0.223991108780808</v>
      </c>
      <c r="C8130" s="284">
        <v>-2.30248483305453E-2</v>
      </c>
      <c r="D8130" s="284">
        <v>-0.15234187788216499</v>
      </c>
      <c r="E8130" s="284">
        <v>-0.66918781041046005</v>
      </c>
    </row>
    <row r="8131" spans="1:5" x14ac:dyDescent="0.25">
      <c r="A8131" s="284">
        <v>39285.4221605403</v>
      </c>
      <c r="B8131" s="284">
        <v>0.967145061104557</v>
      </c>
      <c r="C8131" s="284">
        <v>-2.3018484559363301E-2</v>
      </c>
      <c r="D8131" s="284">
        <v>-0.15233654373459701</v>
      </c>
      <c r="E8131" s="284">
        <v>-0.66925326592429002</v>
      </c>
    </row>
    <row r="8132" spans="1:5" x14ac:dyDescent="0.25">
      <c r="A8132" s="284">
        <v>39285.894132903501</v>
      </c>
      <c r="B8132" s="284">
        <v>-0.357113974799461</v>
      </c>
      <c r="C8132" s="284">
        <v>-2.3017636187156E-2</v>
      </c>
      <c r="D8132" s="284">
        <v>-0.15233583038375001</v>
      </c>
      <c r="E8132" s="284">
        <v>-0.66926201702396104</v>
      </c>
    </row>
    <row r="8133" spans="1:5" x14ac:dyDescent="0.25">
      <c r="A8133" s="284">
        <v>39292.447607733797</v>
      </c>
      <c r="B8133" s="284">
        <v>0.43171971629369899</v>
      </c>
      <c r="C8133" s="284">
        <v>-2.3005917316784998E-2</v>
      </c>
      <c r="D8133" s="284">
        <v>-0.15232590819883801</v>
      </c>
      <c r="E8133" s="284">
        <v>-0.66938320802025597</v>
      </c>
    </row>
    <row r="8134" spans="1:5" x14ac:dyDescent="0.25">
      <c r="A8134" s="284">
        <v>39296.426607837901</v>
      </c>
      <c r="B8134" s="284">
        <v>-0.210413639831253</v>
      </c>
      <c r="C8134" s="284">
        <v>-2.2998859189195899E-2</v>
      </c>
      <c r="D8134" s="284">
        <v>-0.152319857279402</v>
      </c>
      <c r="E8134" s="284">
        <v>-0.66945673278277495</v>
      </c>
    </row>
    <row r="8135" spans="1:5" x14ac:dyDescent="0.25">
      <c r="A8135" s="284">
        <v>39298.622454149503</v>
      </c>
      <c r="B8135" s="284">
        <v>-0.51447075204985604</v>
      </c>
      <c r="C8135" s="284">
        <v>-2.2994989789617899E-2</v>
      </c>
      <c r="D8135" s="284">
        <v>-0.152316506846771</v>
      </c>
      <c r="E8135" s="284">
        <v>-0.66949729578179795</v>
      </c>
    </row>
    <row r="8136" spans="1:5" x14ac:dyDescent="0.25">
      <c r="A8136" s="284">
        <v>39305.3893220764</v>
      </c>
      <c r="B8136" s="284">
        <v>0.371562915295098</v>
      </c>
      <c r="C8136" s="284">
        <v>-2.29831187103096E-2</v>
      </c>
      <c r="D8136" s="284">
        <v>-0.152306181927861</v>
      </c>
      <c r="E8136" s="284">
        <v>-0.66962188308247805</v>
      </c>
    </row>
    <row r="8137" spans="1:5" x14ac:dyDescent="0.25">
      <c r="A8137" s="284">
        <v>39306.490938858296</v>
      </c>
      <c r="B8137" s="284">
        <v>-0.94614364487219904</v>
      </c>
      <c r="C8137" s="284">
        <v>-2.2981202974259901E-2</v>
      </c>
      <c r="D8137" s="284">
        <v>-0.15230450107579399</v>
      </c>
      <c r="E8137" s="284">
        <v>-0.66964214999035399</v>
      </c>
    </row>
    <row r="8138" spans="1:5" x14ac:dyDescent="0.25">
      <c r="A8138" s="284">
        <v>39309.090823162202</v>
      </c>
      <c r="B8138" s="284">
        <v>8.6399411481030697E-2</v>
      </c>
      <c r="C8138" s="284">
        <v>-2.2976681967996598E-2</v>
      </c>
      <c r="D8138" s="284">
        <v>-0.15230053416009401</v>
      </c>
      <c r="E8138" s="284">
        <v>-0.66968989107376098</v>
      </c>
    </row>
    <row r="8139" spans="1:5" x14ac:dyDescent="0.25">
      <c r="A8139" s="284">
        <v>39319.488554264099</v>
      </c>
      <c r="B8139" s="284">
        <v>-0.257837635432701</v>
      </c>
      <c r="C8139" s="284">
        <v>-2.29588008577205E-2</v>
      </c>
      <c r="D8139" s="284">
        <v>-0.15228466925307399</v>
      </c>
      <c r="E8139" s="284">
        <v>-0.66988040793404102</v>
      </c>
    </row>
    <row r="8140" spans="1:5" x14ac:dyDescent="0.25">
      <c r="A8140" s="284">
        <v>39321.583017495897</v>
      </c>
      <c r="B8140" s="284">
        <v>-5.6256327480841403E-2</v>
      </c>
      <c r="C8140" s="284">
        <v>-2.2955234719813099E-2</v>
      </c>
      <c r="D8140" s="284">
        <v>-0.15228147351122401</v>
      </c>
      <c r="E8140" s="284">
        <v>-0.66991871632507705</v>
      </c>
    </row>
    <row r="8141" spans="1:5" x14ac:dyDescent="0.25">
      <c r="A8141" s="284">
        <v>39322.837439359297</v>
      </c>
      <c r="B8141" s="284">
        <v>-4.05659355027677E-2</v>
      </c>
      <c r="C8141" s="284">
        <v>-2.2953104620252199E-2</v>
      </c>
      <c r="D8141" s="284">
        <v>-0.15227955950844399</v>
      </c>
      <c r="E8141" s="284">
        <v>-0.66994162576883998</v>
      </c>
    </row>
    <row r="8142" spans="1:5" x14ac:dyDescent="0.25">
      <c r="A8142" s="284">
        <v>39327.198725169699</v>
      </c>
      <c r="B8142" s="284">
        <v>-0.38695567043324203</v>
      </c>
      <c r="C8142" s="284">
        <v>-2.2945733054158E-2</v>
      </c>
      <c r="D8142" s="284">
        <v>-0.152272905038042</v>
      </c>
      <c r="E8142" s="284">
        <v>-0.67002121464488296</v>
      </c>
    </row>
    <row r="8143" spans="1:5" x14ac:dyDescent="0.25">
      <c r="A8143" s="284">
        <v>39327.634188181</v>
      </c>
      <c r="B8143" s="284">
        <v>0.58437669976534301</v>
      </c>
      <c r="C8143" s="284">
        <v>-2.29449990813301E-2</v>
      </c>
      <c r="D8143" s="284">
        <v>-0.152272240606531</v>
      </c>
      <c r="E8143" s="284">
        <v>-0.67002914133007596</v>
      </c>
    </row>
    <row r="8144" spans="1:5" x14ac:dyDescent="0.25">
      <c r="A8144" s="284">
        <v>39327.957731013899</v>
      </c>
      <c r="B8144" s="284">
        <v>-0.15751458625376</v>
      </c>
      <c r="C8144" s="284">
        <v>-2.29444546251142E-2</v>
      </c>
      <c r="D8144" s="284">
        <v>-0.15227174694335499</v>
      </c>
      <c r="E8144" s="284">
        <v>-0.67003503074459603</v>
      </c>
    </row>
    <row r="8145" spans="1:5" x14ac:dyDescent="0.25">
      <c r="A8145" s="284">
        <v>39334.758220686199</v>
      </c>
      <c r="B8145" s="284">
        <v>-0.31366554582601403</v>
      </c>
      <c r="C8145" s="284">
        <v>-2.2933080278300499E-2</v>
      </c>
      <c r="D8145" s="284">
        <v>-0.15226137072422699</v>
      </c>
      <c r="E8145" s="284">
        <v>-0.670158819308458</v>
      </c>
    </row>
    <row r="8146" spans="1:5" x14ac:dyDescent="0.25">
      <c r="A8146" s="284">
        <v>39337.411238345703</v>
      </c>
      <c r="B8146" s="284">
        <v>-0.59517170621314897</v>
      </c>
      <c r="C8146" s="284">
        <v>-2.2928676827904601E-2</v>
      </c>
      <c r="D8146" s="284">
        <v>-0.152257322737404</v>
      </c>
      <c r="E8146" s="284">
        <v>-0.67020701391082804</v>
      </c>
    </row>
    <row r="8147" spans="1:5" x14ac:dyDescent="0.25">
      <c r="A8147" s="284">
        <v>39338.105300383402</v>
      </c>
      <c r="B8147" s="284">
        <v>0.18686406747450099</v>
      </c>
      <c r="C8147" s="284">
        <v>-2.29275275826007E-2</v>
      </c>
      <c r="D8147" s="284">
        <v>-0.152256263734282</v>
      </c>
      <c r="E8147" s="284">
        <v>-0.67021960619282495</v>
      </c>
    </row>
    <row r="8148" spans="1:5" x14ac:dyDescent="0.25">
      <c r="A8148" s="284">
        <v>39342.879493587701</v>
      </c>
      <c r="B8148" s="284">
        <v>-0.15748748388616499</v>
      </c>
      <c r="C8148" s="284">
        <v>-2.2919655835544599E-2</v>
      </c>
      <c r="D8148" s="284">
        <v>-0.15224892593656</v>
      </c>
      <c r="E8148" s="284">
        <v>-0.670306145184414</v>
      </c>
    </row>
    <row r="8149" spans="1:5" x14ac:dyDescent="0.25">
      <c r="A8149" s="284">
        <v>39346.465630658102</v>
      </c>
      <c r="B8149" s="284">
        <v>0.184915650715722</v>
      </c>
      <c r="C8149" s="284">
        <v>-2.29137869222285E-2</v>
      </c>
      <c r="D8149" s="284">
        <v>-0.15224341414696499</v>
      </c>
      <c r="E8149" s="284">
        <v>-0.67037104519436697</v>
      </c>
    </row>
    <row r="8150" spans="1:5" x14ac:dyDescent="0.25">
      <c r="A8150" s="284">
        <v>39362.765943726197</v>
      </c>
      <c r="B8150" s="284">
        <v>-0.16599592212785999</v>
      </c>
      <c r="C8150" s="284">
        <v>-2.28875547635028E-2</v>
      </c>
      <c r="D8150" s="284">
        <v>-0.15221836103432501</v>
      </c>
      <c r="E8150" s="284">
        <v>-0.67066502516222504</v>
      </c>
    </row>
    <row r="8151" spans="1:5" x14ac:dyDescent="0.25">
      <c r="A8151" s="284">
        <v>39363.348124969503</v>
      </c>
      <c r="B8151" s="284">
        <v>0.74560152368781096</v>
      </c>
      <c r="C8151" s="284">
        <v>-2.2886637938627E-2</v>
      </c>
      <c r="D8151" s="284">
        <v>-0.152217466238488</v>
      </c>
      <c r="E8151" s="284">
        <v>-0.67067548932221999</v>
      </c>
    </row>
    <row r="8152" spans="1:5" x14ac:dyDescent="0.25">
      <c r="A8152" s="284">
        <v>39364.580791417902</v>
      </c>
      <c r="B8152" s="284">
        <v>-0.453605407063218</v>
      </c>
      <c r="C8152" s="284">
        <v>-2.2884696723109801E-2</v>
      </c>
      <c r="D8152" s="284">
        <v>-0.152215566350066</v>
      </c>
      <c r="E8152" s="284">
        <v>-0.670697645341647</v>
      </c>
    </row>
    <row r="8153" spans="1:5" x14ac:dyDescent="0.25">
      <c r="A8153" s="284">
        <v>39377.948695341198</v>
      </c>
      <c r="B8153" s="284">
        <v>0.28383815431778397</v>
      </c>
      <c r="C8153" s="284">
        <v>-2.28637742573254E-2</v>
      </c>
      <c r="D8153" s="284">
        <v>-0.15219492460879</v>
      </c>
      <c r="E8153" s="284">
        <v>-0.67093711352529095</v>
      </c>
    </row>
    <row r="8154" spans="1:5" x14ac:dyDescent="0.25">
      <c r="A8154" s="284">
        <v>39380.456612151298</v>
      </c>
      <c r="B8154" s="284">
        <v>-0.49893436859038698</v>
      </c>
      <c r="C8154" s="284">
        <v>-2.2859906597323901E-2</v>
      </c>
      <c r="D8154" s="284">
        <v>-0.15219105206674999</v>
      </c>
      <c r="E8154" s="284">
        <v>-0.67098189092690397</v>
      </c>
    </row>
    <row r="8155" spans="1:5" x14ac:dyDescent="0.25">
      <c r="A8155" s="284">
        <v>39381.040326920498</v>
      </c>
      <c r="B8155" s="284">
        <v>-1.08586652169618</v>
      </c>
      <c r="C8155" s="284">
        <v>-2.2859010304827301E-2</v>
      </c>
      <c r="D8155" s="284">
        <v>-0.15219014962504401</v>
      </c>
      <c r="E8155" s="284">
        <v>-0.67099231245146096</v>
      </c>
    </row>
    <row r="8156" spans="1:5" x14ac:dyDescent="0.25">
      <c r="A8156" s="284">
        <v>39390.832406897403</v>
      </c>
      <c r="B8156" s="284">
        <v>0.15411624928243201</v>
      </c>
      <c r="C8156" s="284">
        <v>-2.28440869598001E-2</v>
      </c>
      <c r="D8156" s="284">
        <v>-0.152174974958241</v>
      </c>
      <c r="E8156" s="284">
        <v>-0.67116668994443496</v>
      </c>
    </row>
    <row r="8157" spans="1:5" x14ac:dyDescent="0.25">
      <c r="A8157" s="284">
        <v>39391.102635529598</v>
      </c>
      <c r="B8157" s="284">
        <v>-0.72045991653713104</v>
      </c>
      <c r="C8157" s="284">
        <v>-2.2843678881998699E-2</v>
      </c>
      <c r="D8157" s="284">
        <v>-0.15217455618822801</v>
      </c>
      <c r="E8157" s="284">
        <v>-0.67117149466439097</v>
      </c>
    </row>
    <row r="8158" spans="1:5" x14ac:dyDescent="0.25">
      <c r="A8158" s="284">
        <v>39391.170478475397</v>
      </c>
      <c r="B8158" s="284">
        <v>-4.5912743273035499E-3</v>
      </c>
      <c r="C8158" s="284">
        <v>-2.2843576430974399E-2</v>
      </c>
      <c r="D8158" s="284">
        <v>-0.152174451052843</v>
      </c>
      <c r="E8158" s="284">
        <v>-0.67117269919434197</v>
      </c>
    </row>
    <row r="8159" spans="1:5" x14ac:dyDescent="0.25">
      <c r="A8159" s="284">
        <v>39395.282231586898</v>
      </c>
      <c r="B8159" s="284">
        <v>-8.6867112943322902E-2</v>
      </c>
      <c r="C8159" s="284">
        <v>-2.2837391999691901E-2</v>
      </c>
      <c r="D8159" s="284">
        <v>-0.15216807911924099</v>
      </c>
      <c r="E8159" s="284">
        <v>-0.67124570206465295</v>
      </c>
    </row>
    <row r="8160" spans="1:5" x14ac:dyDescent="0.25">
      <c r="A8160" s="284">
        <v>39395.815164316002</v>
      </c>
      <c r="B8160" s="284">
        <v>-0.48581265648350902</v>
      </c>
      <c r="C8160" s="284">
        <v>-2.2836593876112199E-2</v>
      </c>
      <c r="D8160" s="284">
        <v>-0.15216725323989599</v>
      </c>
      <c r="E8160" s="284">
        <v>-0.67125516411595998</v>
      </c>
    </row>
    <row r="8161" spans="1:5" x14ac:dyDescent="0.25">
      <c r="A8161" s="284">
        <v>39395.950793385797</v>
      </c>
      <c r="B8161" s="284">
        <v>0.17966631755670401</v>
      </c>
      <c r="C8161" s="284">
        <v>-2.2836390757120299E-2</v>
      </c>
      <c r="D8161" s="284">
        <v>-0.15216704305718201</v>
      </c>
      <c r="E8161" s="284">
        <v>-0.67125756559693694</v>
      </c>
    </row>
    <row r="8162" spans="1:5" x14ac:dyDescent="0.25">
      <c r="A8162" s="284">
        <v>39403.844768033297</v>
      </c>
      <c r="B8162" s="284">
        <v>-0.242630942899069</v>
      </c>
      <c r="C8162" s="284">
        <v>-2.28246602102131E-2</v>
      </c>
      <c r="D8162" s="284">
        <v>-0.15215478433683199</v>
      </c>
      <c r="E8162" s="284">
        <v>-0.67139733821328695</v>
      </c>
    </row>
    <row r="8163" spans="1:5" x14ac:dyDescent="0.25">
      <c r="A8163" s="284">
        <v>39404.744398858202</v>
      </c>
      <c r="B8163" s="284">
        <v>-0.32523277595673</v>
      </c>
      <c r="C8163" s="284">
        <v>-2.2823340686993199E-2</v>
      </c>
      <c r="D8163" s="284">
        <v>-0.15215338559805</v>
      </c>
      <c r="E8163" s="284">
        <v>-0.67141326729334605</v>
      </c>
    </row>
    <row r="8164" spans="1:5" x14ac:dyDescent="0.25">
      <c r="A8164" s="284">
        <v>39408.461033293403</v>
      </c>
      <c r="B8164" s="284">
        <v>-0.93838014119357305</v>
      </c>
      <c r="C8164" s="284">
        <v>-2.28178893559568E-2</v>
      </c>
      <c r="D8164" s="284">
        <v>-0.152147607004673</v>
      </c>
      <c r="E8164" s="284">
        <v>-0.67147890830005497</v>
      </c>
    </row>
    <row r="8165" spans="1:5" x14ac:dyDescent="0.25">
      <c r="A8165" s="284">
        <v>39415.268819061697</v>
      </c>
      <c r="B8165" s="284">
        <v>0.161196473062586</v>
      </c>
      <c r="C8165" s="284">
        <v>-2.28079822368366E-2</v>
      </c>
      <c r="D8165" s="284">
        <v>-0.15213700831430599</v>
      </c>
      <c r="E8165" s="284">
        <v>-0.67159878056918898</v>
      </c>
    </row>
    <row r="8166" spans="1:5" x14ac:dyDescent="0.25">
      <c r="A8166" s="284">
        <v>39421.3291291481</v>
      </c>
      <c r="B8166" s="284">
        <v>-0.92462457381490304</v>
      </c>
      <c r="C8166" s="284">
        <v>-2.2799290373121901E-2</v>
      </c>
      <c r="D8166" s="284">
        <v>-0.152127556636138</v>
      </c>
      <c r="E8166" s="284">
        <v>-0.67170542231652097</v>
      </c>
    </row>
    <row r="8167" spans="1:5" x14ac:dyDescent="0.25">
      <c r="A8167" s="284">
        <v>39424.780933689603</v>
      </c>
      <c r="B8167" s="284">
        <v>-0.83497948473246797</v>
      </c>
      <c r="C8167" s="284">
        <v>-2.27943723882921E-2</v>
      </c>
      <c r="D8167" s="284">
        <v>-0.15212217319120599</v>
      </c>
      <c r="E8167" s="284">
        <v>-0.67176598477778504</v>
      </c>
    </row>
    <row r="8168" spans="1:5" x14ac:dyDescent="0.25">
      <c r="A8168" s="284">
        <v>39426.560765360802</v>
      </c>
      <c r="B8168" s="284">
        <v>-0.59240895209932098</v>
      </c>
      <c r="C8168" s="284">
        <v>-2.2791851579929901E-2</v>
      </c>
      <c r="D8168" s="284">
        <v>-0.15211939736028099</v>
      </c>
      <c r="E8168" s="284">
        <v>-0.67179717940083405</v>
      </c>
    </row>
    <row r="8169" spans="1:5" x14ac:dyDescent="0.25">
      <c r="A8169" s="284">
        <v>39429.0315341729</v>
      </c>
      <c r="B8169" s="284">
        <v>-0.981718052852942</v>
      </c>
      <c r="C8169" s="284">
        <v>-2.27883572872691E-2</v>
      </c>
      <c r="D8169" s="284">
        <v>-0.15211554256235801</v>
      </c>
      <c r="E8169" s="284">
        <v>-0.671840383177019</v>
      </c>
    </row>
    <row r="8170" spans="1:5" x14ac:dyDescent="0.25">
      <c r="A8170" s="284">
        <v>39434.594178204097</v>
      </c>
      <c r="B8170" s="284">
        <v>-0.161830395442808</v>
      </c>
      <c r="C8170" s="284">
        <v>-2.27805697535228E-2</v>
      </c>
      <c r="D8170" s="284">
        <v>-0.15210684181530301</v>
      </c>
      <c r="E8170" s="284">
        <v>-0.67193759671729503</v>
      </c>
    </row>
    <row r="8171" spans="1:5" x14ac:dyDescent="0.25">
      <c r="A8171" s="284">
        <v>39438.331264295797</v>
      </c>
      <c r="B8171" s="284">
        <v>0.27323952096520698</v>
      </c>
      <c r="C8171" s="284">
        <v>-2.2775384575990799E-2</v>
      </c>
      <c r="D8171" s="284">
        <v>-0.15210098501036701</v>
      </c>
      <c r="E8171" s="284">
        <v>-0.67200290655327299</v>
      </c>
    </row>
    <row r="8172" spans="1:5" x14ac:dyDescent="0.25">
      <c r="A8172" s="284">
        <v>39440.292892239202</v>
      </c>
      <c r="B8172" s="284">
        <v>-0.334704858655266</v>
      </c>
      <c r="C8172" s="284">
        <v>-2.27726848937987E-2</v>
      </c>
      <c r="D8172" s="284">
        <v>-0.15209791072416101</v>
      </c>
      <c r="E8172" s="284">
        <v>-0.67203710949239104</v>
      </c>
    </row>
    <row r="8173" spans="1:5" x14ac:dyDescent="0.25">
      <c r="A8173" s="284">
        <v>39444.902785238301</v>
      </c>
      <c r="B8173" s="284">
        <v>-1.95210746964204</v>
      </c>
      <c r="C8173" s="284">
        <v>-2.27663574115591E-2</v>
      </c>
      <c r="D8173" s="284">
        <v>-0.152090686046053</v>
      </c>
      <c r="E8173" s="284">
        <v>-0.67211732390808698</v>
      </c>
    </row>
    <row r="8174" spans="1:5" x14ac:dyDescent="0.25">
      <c r="A8174" s="284">
        <v>39445.408059323199</v>
      </c>
      <c r="B8174" s="284">
        <v>-0.13257498029754</v>
      </c>
      <c r="C8174" s="284">
        <v>-2.2765668113502599E-2</v>
      </c>
      <c r="D8174" s="284">
        <v>-0.15208989417461</v>
      </c>
      <c r="E8174" s="284">
        <v>-0.67212611592679405</v>
      </c>
    </row>
    <row r="8175" spans="1:5" x14ac:dyDescent="0.25">
      <c r="A8175" s="284">
        <v>39452.561187057101</v>
      </c>
      <c r="B8175" s="284">
        <v>0.41205145082883199</v>
      </c>
      <c r="C8175" s="284">
        <v>-2.27559830159643E-2</v>
      </c>
      <c r="D8175" s="284">
        <v>-0.15207868370934499</v>
      </c>
      <c r="E8175" s="284">
        <v>-0.67225034365640701</v>
      </c>
    </row>
    <row r="8176" spans="1:5" x14ac:dyDescent="0.25">
      <c r="A8176" s="284">
        <v>39452.800625190997</v>
      </c>
      <c r="B8176" s="284">
        <v>0.40742471100259098</v>
      </c>
      <c r="C8176" s="284">
        <v>-2.27556611896753E-2</v>
      </c>
      <c r="D8176" s="284">
        <v>-0.152078308459108</v>
      </c>
      <c r="E8176" s="284">
        <v>-0.67225449409300797</v>
      </c>
    </row>
    <row r="8177" spans="1:5" x14ac:dyDescent="0.25">
      <c r="A8177" s="284">
        <v>39453.8769566275</v>
      </c>
      <c r="B8177" s="284">
        <v>-0.37532590151860801</v>
      </c>
      <c r="C8177" s="284">
        <v>-2.2754217501983399E-2</v>
      </c>
      <c r="D8177" s="284">
        <v>-0.152076621619919</v>
      </c>
      <c r="E8177" s="284">
        <v>-0.67227315129399501</v>
      </c>
    </row>
    <row r="8178" spans="1:5" x14ac:dyDescent="0.25">
      <c r="A8178" s="284">
        <v>39459.109489597402</v>
      </c>
      <c r="B8178" s="284">
        <v>-0.13728371885340901</v>
      </c>
      <c r="C8178" s="284">
        <v>-2.2747236643787899E-2</v>
      </c>
      <c r="D8178" s="284">
        <v>-0.15206840220891901</v>
      </c>
      <c r="E8178" s="284">
        <v>-0.67236372912062503</v>
      </c>
    </row>
    <row r="8179" spans="1:5" x14ac:dyDescent="0.25">
      <c r="A8179" s="284">
        <v>39462.321708188203</v>
      </c>
      <c r="B8179" s="284">
        <v>-1.2417748132967501</v>
      </c>
      <c r="C8179" s="284">
        <v>-2.2742993926959301E-2</v>
      </c>
      <c r="D8179" s="284">
        <v>-0.15206334065935101</v>
      </c>
      <c r="E8179" s="284">
        <v>-0.67241924033853395</v>
      </c>
    </row>
    <row r="8180" spans="1:5" x14ac:dyDescent="0.25">
      <c r="A8180" s="284">
        <v>39474.344893380898</v>
      </c>
      <c r="B8180" s="284">
        <v>-0.88029733909482699</v>
      </c>
      <c r="C8180" s="284">
        <v>-2.27273311875003E-2</v>
      </c>
      <c r="D8180" s="284">
        <v>-0.15204439551408899</v>
      </c>
      <c r="E8180" s="284">
        <v>-0.67262637692349503</v>
      </c>
    </row>
    <row r="8181" spans="1:5" x14ac:dyDescent="0.25">
      <c r="A8181" s="284">
        <v>39477.093824365802</v>
      </c>
      <c r="B8181" s="284">
        <v>-0.284545485384191</v>
      </c>
      <c r="C8181" s="284">
        <v>-2.27238030719496E-2</v>
      </c>
      <c r="D8181" s="284">
        <v>-0.15204006397498501</v>
      </c>
      <c r="E8181" s="284">
        <v>-0.67267351537339604</v>
      </c>
    </row>
    <row r="8182" spans="1:5" x14ac:dyDescent="0.25">
      <c r="A8182" s="284">
        <v>39478.8965717479</v>
      </c>
      <c r="B8182" s="284">
        <v>-0.148770613999127</v>
      </c>
      <c r="C8182" s="284">
        <v>-2.2721501490247199E-2</v>
      </c>
      <c r="D8182" s="284">
        <v>-0.152037223354095</v>
      </c>
      <c r="E8182" s="284">
        <v>-0.67270442874212899</v>
      </c>
    </row>
    <row r="8183" spans="1:5" x14ac:dyDescent="0.25">
      <c r="A8183" s="284">
        <v>39485.410750444396</v>
      </c>
      <c r="B8183" s="284">
        <v>-0.83944926395215202</v>
      </c>
      <c r="C8183" s="284">
        <v>-2.27132584280672E-2</v>
      </c>
      <c r="D8183" s="284">
        <v>-0.152026935907521</v>
      </c>
      <c r="E8183" s="284">
        <v>-0.67281613336032897</v>
      </c>
    </row>
    <row r="8184" spans="1:5" x14ac:dyDescent="0.25">
      <c r="A8184" s="284">
        <v>39485.633383615597</v>
      </c>
      <c r="B8184" s="284">
        <v>0.19832362809062401</v>
      </c>
      <c r="C8184" s="284">
        <v>-2.2712976813995801E-2</v>
      </c>
      <c r="D8184" s="284">
        <v>-0.15202658323999499</v>
      </c>
      <c r="E8184" s="284">
        <v>-0.67281993954555797</v>
      </c>
    </row>
    <row r="8185" spans="1:5" x14ac:dyDescent="0.25">
      <c r="A8185" s="284">
        <v>39492.758082854802</v>
      </c>
      <c r="B8185" s="284">
        <v>0.32546329416449599</v>
      </c>
      <c r="C8185" s="284">
        <v>-2.27040920526289E-2</v>
      </c>
      <c r="D8185" s="284">
        <v>-0.152015297185737</v>
      </c>
      <c r="E8185" s="284">
        <v>-0.67294164500148201</v>
      </c>
    </row>
    <row r="8186" spans="1:5" x14ac:dyDescent="0.25">
      <c r="A8186" s="284">
        <v>39494.7759434939</v>
      </c>
      <c r="B8186" s="284">
        <v>1.8810841252445301</v>
      </c>
      <c r="C8186" s="284">
        <v>-2.27016000956748E-2</v>
      </c>
      <c r="D8186" s="284">
        <v>-0.15201210074419</v>
      </c>
      <c r="E8186" s="284">
        <v>-0.67297605259882198</v>
      </c>
    </row>
    <row r="8187" spans="1:5" x14ac:dyDescent="0.25">
      <c r="A8187" s="284">
        <v>39496.5795671284</v>
      </c>
      <c r="B8187" s="284">
        <v>-0.14827068745604199</v>
      </c>
      <c r="C8187" s="284">
        <v>-2.2699381814121899E-2</v>
      </c>
      <c r="D8187" s="284">
        <v>-0.152009243670015</v>
      </c>
      <c r="E8187" s="284">
        <v>-0.67300679356009996</v>
      </c>
    </row>
    <row r="8188" spans="1:5" x14ac:dyDescent="0.25">
      <c r="A8188" s="284">
        <v>39498.489424232299</v>
      </c>
      <c r="B8188" s="284">
        <v>-1.68201622309772</v>
      </c>
      <c r="C8188" s="284">
        <v>-2.2697042238234998E-2</v>
      </c>
      <c r="D8188" s="284">
        <v>-0.15200621831411201</v>
      </c>
      <c r="E8188" s="284">
        <v>-0.67303931188644806</v>
      </c>
    </row>
    <row r="8189" spans="1:5" x14ac:dyDescent="0.25">
      <c r="A8189" s="284">
        <v>39505.633215767099</v>
      </c>
      <c r="B8189" s="284">
        <v>-0.317330725744913</v>
      </c>
      <c r="C8189" s="284">
        <v>-2.2688376417083201E-2</v>
      </c>
      <c r="D8189" s="284">
        <v>-0.151994902016236</v>
      </c>
      <c r="E8189" s="284">
        <v>-0.67316071882369799</v>
      </c>
    </row>
    <row r="8190" spans="1:5" x14ac:dyDescent="0.25">
      <c r="A8190" s="284">
        <v>39506.4449751516</v>
      </c>
      <c r="B8190" s="284">
        <v>0.27333863980152401</v>
      </c>
      <c r="C8190" s="284">
        <v>-2.2687400187468801E-2</v>
      </c>
      <c r="D8190" s="284">
        <v>-0.15199361612890899</v>
      </c>
      <c r="E8190" s="284">
        <v>-0.67317447883651105</v>
      </c>
    </row>
    <row r="8191" spans="1:5" x14ac:dyDescent="0.25">
      <c r="A8191" s="284">
        <v>39509.872017749003</v>
      </c>
      <c r="B8191" s="284">
        <v>0.30710515508445302</v>
      </c>
      <c r="C8191" s="284">
        <v>-2.2683298028575601E-2</v>
      </c>
      <c r="D8191" s="284">
        <v>-0.15198818743818099</v>
      </c>
      <c r="E8191" s="284">
        <v>-0.67323257012680304</v>
      </c>
    </row>
    <row r="8192" spans="1:5" x14ac:dyDescent="0.25">
      <c r="A8192" s="284">
        <v>39515.2325558128</v>
      </c>
      <c r="B8192" s="284">
        <v>0.12781587555559201</v>
      </c>
      <c r="C8192" s="284">
        <v>-2.2676943441069099E-2</v>
      </c>
      <c r="D8192" s="284">
        <v>-0.15197967023192499</v>
      </c>
      <c r="E8192" s="284">
        <v>-0.67332329219749099</v>
      </c>
    </row>
    <row r="8193" spans="1:5" x14ac:dyDescent="0.25">
      <c r="A8193" s="284">
        <v>39522.843300079097</v>
      </c>
      <c r="B8193" s="284">
        <v>0.49963512328674597</v>
      </c>
      <c r="C8193" s="284">
        <v>-2.2668051035387E-2</v>
      </c>
      <c r="D8193" s="284">
        <v>-0.15196755760144301</v>
      </c>
      <c r="E8193" s="284">
        <v>-0.67345172816876697</v>
      </c>
    </row>
    <row r="8194" spans="1:5" x14ac:dyDescent="0.25">
      <c r="A8194" s="284">
        <v>39526.265673252499</v>
      </c>
      <c r="B8194" s="284">
        <v>0.11619818667512</v>
      </c>
      <c r="C8194" s="284">
        <v>-2.2664101852047501E-2</v>
      </c>
      <c r="D8194" s="284">
        <v>-0.151962109685368</v>
      </c>
      <c r="E8194" s="284">
        <v>-0.67350938011103001</v>
      </c>
    </row>
    <row r="8195" spans="1:5" x14ac:dyDescent="0.25">
      <c r="A8195" s="284">
        <v>39529.301703776502</v>
      </c>
      <c r="B8195" s="284">
        <v>0.194940888506134</v>
      </c>
      <c r="C8195" s="284">
        <v>-2.2660624166322599E-2</v>
      </c>
      <c r="D8195" s="284">
        <v>-0.15195725819940401</v>
      </c>
      <c r="E8195" s="284">
        <v>-0.67356042720433695</v>
      </c>
    </row>
    <row r="8196" spans="1:5" x14ac:dyDescent="0.25">
      <c r="A8196" s="284">
        <v>39531.013721655603</v>
      </c>
      <c r="B8196" s="284">
        <v>-2.0221641587466799</v>
      </c>
      <c r="C8196" s="284">
        <v>-2.26586737393853E-2</v>
      </c>
      <c r="D8196" s="284">
        <v>-0.15195452244604199</v>
      </c>
      <c r="E8196" s="284">
        <v>-0.67358915392848695</v>
      </c>
    </row>
    <row r="8197" spans="1:5" x14ac:dyDescent="0.25">
      <c r="A8197" s="284">
        <v>39531.309508763203</v>
      </c>
      <c r="B8197" s="284">
        <v>-0.14843652098750501</v>
      </c>
      <c r="C8197" s="284">
        <v>-2.2658337539132101E-2</v>
      </c>
      <c r="D8197" s="284">
        <v>-0.15195404978709201</v>
      </c>
      <c r="E8197" s="284">
        <v>-0.67359411707446404</v>
      </c>
    </row>
    <row r="8198" spans="1:5" x14ac:dyDescent="0.25">
      <c r="A8198" s="284">
        <v>39538.429714180696</v>
      </c>
      <c r="B8198" s="284">
        <v>-0.20163577575160699</v>
      </c>
      <c r="C8198" s="284">
        <v>-2.2650315787438001E-2</v>
      </c>
      <c r="D8198" s="284">
        <v>-0.15194267191181199</v>
      </c>
      <c r="E8198" s="284">
        <v>-0.67371358813821203</v>
      </c>
    </row>
    <row r="8199" spans="1:5" x14ac:dyDescent="0.25">
      <c r="A8199" s="284">
        <v>39541.958666520797</v>
      </c>
      <c r="B8199" s="284">
        <v>0.25738419889513903</v>
      </c>
      <c r="C8199" s="284">
        <v>-2.2646385725689899E-2</v>
      </c>
      <c r="D8199" s="284">
        <v>-0.15193703275153</v>
      </c>
      <c r="E8199" s="284">
        <v>-0.67377263804219101</v>
      </c>
    </row>
    <row r="8200" spans="1:5" x14ac:dyDescent="0.25">
      <c r="A8200" s="284">
        <v>39544.429630489503</v>
      </c>
      <c r="B8200" s="284">
        <v>-0.14554436900197101</v>
      </c>
      <c r="C8200" s="284">
        <v>-2.2643654821795201E-2</v>
      </c>
      <c r="D8200" s="284">
        <v>-0.151933084225018</v>
      </c>
      <c r="E8200" s="284">
        <v>-0.67381391743110297</v>
      </c>
    </row>
    <row r="8201" spans="1:5" x14ac:dyDescent="0.25">
      <c r="A8201" s="284">
        <v>39553.769843706898</v>
      </c>
      <c r="B8201" s="284">
        <v>4.4149316666963798E-2</v>
      </c>
      <c r="C8201" s="284">
        <v>-2.2633475763879099E-2</v>
      </c>
      <c r="D8201" s="284">
        <v>-0.15191815884367799</v>
      </c>
      <c r="E8201" s="284">
        <v>-0.67396966335927799</v>
      </c>
    </row>
    <row r="8202" spans="1:5" x14ac:dyDescent="0.25">
      <c r="A8202" s="284">
        <v>39565.894315979102</v>
      </c>
      <c r="B8202" s="284">
        <v>0.36998067311664301</v>
      </c>
      <c r="C8202" s="284">
        <v>-2.2620600730517498E-2</v>
      </c>
      <c r="D8202" s="284">
        <v>-0.15189871206834099</v>
      </c>
      <c r="E8202" s="284">
        <v>-0.67417088459694396</v>
      </c>
    </row>
    <row r="8203" spans="1:5" x14ac:dyDescent="0.25">
      <c r="A8203" s="284">
        <v>39568.637984106899</v>
      </c>
      <c r="B8203" s="284">
        <v>0.11817772420021901</v>
      </c>
      <c r="C8203" s="284">
        <v>-2.2617740136638E-2</v>
      </c>
      <c r="D8203" s="284">
        <v>-0.151894304157115</v>
      </c>
      <c r="E8203" s="284">
        <v>-0.67421633757436605</v>
      </c>
    </row>
    <row r="8204" spans="1:5" x14ac:dyDescent="0.25">
      <c r="A8204" s="284">
        <v>39586.070960325596</v>
      </c>
      <c r="B8204" s="284">
        <v>-3.3028546400082299E-4</v>
      </c>
      <c r="C8204" s="284">
        <v>-2.2600019221379299E-2</v>
      </c>
      <c r="D8204" s="284">
        <v>-0.15186621898768601</v>
      </c>
      <c r="E8204" s="284">
        <v>-0.67450366192184597</v>
      </c>
    </row>
    <row r="8205" spans="1:5" x14ac:dyDescent="0.25">
      <c r="A8205" s="284">
        <v>39586.374178136699</v>
      </c>
      <c r="B8205" s="284">
        <v>-0.410519376343432</v>
      </c>
      <c r="C8205" s="284">
        <v>-2.25997180818986E-2</v>
      </c>
      <c r="D8205" s="284">
        <v>-0.15186572950316299</v>
      </c>
      <c r="E8205" s="284">
        <v>-0.67450864818844802</v>
      </c>
    </row>
    <row r="8206" spans="1:5" x14ac:dyDescent="0.25">
      <c r="A8206" s="284">
        <v>39587.251356178604</v>
      </c>
      <c r="B8206" s="284">
        <v>0.30155966990259597</v>
      </c>
      <c r="C8206" s="284">
        <v>-2.25988476959912E-2</v>
      </c>
      <c r="D8206" s="284">
        <v>-0.15186431347461901</v>
      </c>
      <c r="E8206" s="284">
        <v>-0.674523039875354</v>
      </c>
    </row>
    <row r="8207" spans="1:5" x14ac:dyDescent="0.25">
      <c r="A8207" s="284">
        <v>39592.724177280201</v>
      </c>
      <c r="B8207" s="284">
        <v>0.34892859067239301</v>
      </c>
      <c r="C8207" s="284">
        <v>-2.2593462912651002E-2</v>
      </c>
      <c r="D8207" s="284">
        <v>-0.15185547869932201</v>
      </c>
      <c r="E8207" s="284">
        <v>-0.674612776021845</v>
      </c>
    </row>
    <row r="8208" spans="1:5" x14ac:dyDescent="0.25">
      <c r="A8208" s="284">
        <v>39594.539067384801</v>
      </c>
      <c r="B8208" s="284">
        <v>0.51126807967902799</v>
      </c>
      <c r="C8208" s="284">
        <v>-2.2591694244588199E-2</v>
      </c>
      <c r="D8208" s="284">
        <v>-0.15185254892216299</v>
      </c>
      <c r="E8208" s="284">
        <v>-0.67464249892306904</v>
      </c>
    </row>
    <row r="8209" spans="1:5" x14ac:dyDescent="0.25">
      <c r="A8209" s="284">
        <v>39604.599235899303</v>
      </c>
      <c r="B8209" s="284">
        <v>0.33180600931519399</v>
      </c>
      <c r="C8209" s="284">
        <v>-2.2582043846339699E-2</v>
      </c>
      <c r="D8209" s="284">
        <v>-0.15183630879177701</v>
      </c>
      <c r="E8209" s="284">
        <v>-0.67480681119465102</v>
      </c>
    </row>
    <row r="8210" spans="1:5" x14ac:dyDescent="0.25">
      <c r="A8210" s="284">
        <v>39604.986055420901</v>
      </c>
      <c r="B8210" s="284">
        <v>-0.54758267401642202</v>
      </c>
      <c r="C8210" s="284">
        <v>-2.2581679428834898E-2</v>
      </c>
      <c r="D8210" s="284">
        <v>-0.15183568434900899</v>
      </c>
      <c r="E8210" s="284">
        <v>-0.67481311626433504</v>
      </c>
    </row>
    <row r="8211" spans="1:5" x14ac:dyDescent="0.25">
      <c r="A8211" s="284">
        <v>39607.924287196103</v>
      </c>
      <c r="B8211" s="284">
        <v>0.27932848604514898</v>
      </c>
      <c r="C8211" s="284">
        <v>-2.2578911359922599E-2</v>
      </c>
      <c r="D8211" s="284">
        <v>-0.15183092465940101</v>
      </c>
      <c r="E8211" s="284">
        <v>-0.67486090582007296</v>
      </c>
    </row>
    <row r="8212" spans="1:5" x14ac:dyDescent="0.25">
      <c r="A8212" s="284">
        <v>39614.8517826647</v>
      </c>
      <c r="B8212" s="284">
        <v>-0.144331985289126</v>
      </c>
      <c r="C8212" s="284">
        <v>-2.2572476060724801E-2</v>
      </c>
      <c r="D8212" s="284">
        <v>-0.151819692258258</v>
      </c>
      <c r="E8212" s="284">
        <v>-0.67497355347437404</v>
      </c>
    </row>
    <row r="8213" spans="1:5" x14ac:dyDescent="0.25">
      <c r="A8213" s="284">
        <v>39615.339147167702</v>
      </c>
      <c r="B8213" s="284">
        <v>-0.337870414982955</v>
      </c>
      <c r="C8213" s="284">
        <v>-2.2572028063093899E-2</v>
      </c>
      <c r="D8213" s="284">
        <v>-0.15181890203419701</v>
      </c>
      <c r="E8213" s="284">
        <v>-0.67498147848397005</v>
      </c>
    </row>
    <row r="8214" spans="1:5" x14ac:dyDescent="0.25">
      <c r="A8214" s="284">
        <v>39615.522109500598</v>
      </c>
      <c r="B8214" s="284">
        <v>-0.34046771028557499</v>
      </c>
      <c r="C8214" s="284">
        <v>-2.25718598795451E-2</v>
      </c>
      <c r="D8214" s="284">
        <v>-0.15181860537484501</v>
      </c>
      <c r="E8214" s="284">
        <v>-0.67498444726578899</v>
      </c>
    </row>
    <row r="8215" spans="1:5" x14ac:dyDescent="0.25">
      <c r="A8215" s="284">
        <v>39617.7322335883</v>
      </c>
      <c r="B8215" s="284">
        <v>-0.15809676888489699</v>
      </c>
      <c r="C8215" s="284">
        <v>-2.2569836419848902E-2</v>
      </c>
      <c r="D8215" s="284">
        <v>-0.15181502182860701</v>
      </c>
      <c r="E8215" s="284">
        <v>-0.67502029128257401</v>
      </c>
    </row>
    <row r="8216" spans="1:5" x14ac:dyDescent="0.25">
      <c r="A8216" s="284">
        <v>39618.039609880601</v>
      </c>
      <c r="B8216" s="284">
        <v>-0.382297111517649</v>
      </c>
      <c r="C8216" s="284">
        <v>-2.2569556251295801E-2</v>
      </c>
      <c r="D8216" s="284">
        <v>-0.151814523441587</v>
      </c>
      <c r="E8216" s="284">
        <v>-0.67502527606759599</v>
      </c>
    </row>
    <row r="8217" spans="1:5" x14ac:dyDescent="0.25">
      <c r="A8217" s="284">
        <v>39622.4420810847</v>
      </c>
      <c r="B8217" s="284">
        <v>-0.37236504497337702</v>
      </c>
      <c r="C8217" s="284">
        <v>-2.2565566013413502E-2</v>
      </c>
      <c r="D8217" s="284">
        <v>-0.15180738517310199</v>
      </c>
      <c r="E8217" s="284">
        <v>-0.67509657086583497</v>
      </c>
    </row>
    <row r="8218" spans="1:5" x14ac:dyDescent="0.25">
      <c r="A8218" s="284">
        <v>39622.826717461401</v>
      </c>
      <c r="B8218" s="284">
        <v>-0.25394733734247499</v>
      </c>
      <c r="C8218" s="284">
        <v>-2.2565220191841699E-2</v>
      </c>
      <c r="D8218" s="284">
        <v>-0.15180676151479799</v>
      </c>
      <c r="E8218" s="284">
        <v>-0.675102796839123</v>
      </c>
    </row>
    <row r="8219" spans="1:5" x14ac:dyDescent="0.25">
      <c r="A8219" s="284">
        <v>39623.6914580046</v>
      </c>
      <c r="B8219" s="284">
        <v>-5.9424431622945299E-2</v>
      </c>
      <c r="C8219" s="284">
        <v>-2.25644427148479E-2</v>
      </c>
      <c r="D8219" s="284">
        <v>-0.15180535826176</v>
      </c>
      <c r="E8219" s="284">
        <v>-0.67511678353196203</v>
      </c>
    </row>
    <row r="8220" spans="1:5" x14ac:dyDescent="0.25">
      <c r="A8220" s="284">
        <v>39623.825109476398</v>
      </c>
      <c r="B8220" s="284">
        <v>-0.95055412515262505</v>
      </c>
      <c r="C8220" s="284">
        <v>-2.2564322786727199E-2</v>
      </c>
      <c r="D8220" s="284">
        <v>-0.15180514068499301</v>
      </c>
      <c r="E8220" s="284">
        <v>-0.67511894526948901</v>
      </c>
    </row>
    <row r="8221" spans="1:5" x14ac:dyDescent="0.25">
      <c r="A8221" s="284">
        <v>39624.943998638199</v>
      </c>
      <c r="B8221" s="284">
        <v>-0.90480956206530105</v>
      </c>
      <c r="C8221" s="284">
        <v>-2.2563322526400299E-2</v>
      </c>
      <c r="D8221" s="284">
        <v>-0.15180331919897999</v>
      </c>
      <c r="E8221" s="284">
        <v>-0.67513703481030796</v>
      </c>
    </row>
    <row r="8222" spans="1:5" x14ac:dyDescent="0.25">
      <c r="A8222" s="284">
        <v>39626.438294925698</v>
      </c>
      <c r="B8222" s="284">
        <v>-0.14946870010413801</v>
      </c>
      <c r="C8222" s="284">
        <v>-2.2561987076828299E-2</v>
      </c>
      <c r="D8222" s="284">
        <v>-0.15180088657215801</v>
      </c>
      <c r="E8222" s="284">
        <v>-0.67516117440503198</v>
      </c>
    </row>
    <row r="8223" spans="1:5" x14ac:dyDescent="0.25">
      <c r="A8223" s="284">
        <v>39632.283550692999</v>
      </c>
      <c r="B8223" s="284">
        <v>2.60321804666841E-2</v>
      </c>
      <c r="C8223" s="284">
        <v>-2.25568255222512E-2</v>
      </c>
      <c r="D8223" s="284">
        <v>-0.15179137083817401</v>
      </c>
      <c r="E8223" s="284">
        <v>-0.67525548912287103</v>
      </c>
    </row>
    <row r="8224" spans="1:5" x14ac:dyDescent="0.25">
      <c r="A8224" s="284">
        <v>39636.741077798499</v>
      </c>
      <c r="B8224" s="284">
        <v>-0.98428980062943405</v>
      </c>
      <c r="C8224" s="284">
        <v>-2.2552989728406199E-2</v>
      </c>
      <c r="D8224" s="284">
        <v>-0.151784114245161</v>
      </c>
      <c r="E8224" s="284">
        <v>-0.67532725800642401</v>
      </c>
    </row>
    <row r="8225" spans="1:5" x14ac:dyDescent="0.25">
      <c r="A8225" s="284">
        <v>39638.1243728548</v>
      </c>
      <c r="B8225" s="284">
        <v>-0.68077280758911396</v>
      </c>
      <c r="C8225" s="284">
        <v>-2.2551799374531299E-2</v>
      </c>
      <c r="D8225" s="284">
        <v>-0.15178186232183999</v>
      </c>
      <c r="E8225" s="284">
        <v>-0.67534950274554295</v>
      </c>
    </row>
    <row r="8226" spans="1:5" x14ac:dyDescent="0.25">
      <c r="A8226" s="284">
        <v>39644.707619692301</v>
      </c>
      <c r="B8226" s="284">
        <v>-0.35310610954090199</v>
      </c>
      <c r="C8226" s="284">
        <v>-2.2546143865236099E-2</v>
      </c>
      <c r="D8226" s="284">
        <v>-0.15177114518162399</v>
      </c>
      <c r="E8226" s="284">
        <v>-0.67545519457994496</v>
      </c>
    </row>
    <row r="8227" spans="1:5" x14ac:dyDescent="0.25">
      <c r="A8227" s="284">
        <v>39646.103178990998</v>
      </c>
      <c r="B8227" s="284">
        <v>-0.32216929876188699</v>
      </c>
      <c r="C8227" s="284">
        <v>-2.25449681113549E-2</v>
      </c>
      <c r="D8227" s="284">
        <v>-0.151768873292836</v>
      </c>
      <c r="E8227" s="284">
        <v>-0.67547755729793701</v>
      </c>
    </row>
    <row r="8228" spans="1:5" x14ac:dyDescent="0.25">
      <c r="A8228" s="284">
        <v>39647.359545916901</v>
      </c>
      <c r="B8228" s="284">
        <v>-0.98678659994428897</v>
      </c>
      <c r="C8228" s="284">
        <v>-2.25439176345597E-2</v>
      </c>
      <c r="D8228" s="284">
        <v>-0.151766827203307</v>
      </c>
      <c r="E8228" s="284">
        <v>-0.67549768956984102</v>
      </c>
    </row>
    <row r="8229" spans="1:5" x14ac:dyDescent="0.25">
      <c r="A8229" s="284">
        <v>39654.667083484797</v>
      </c>
      <c r="B8229" s="284">
        <v>-0.310178478965772</v>
      </c>
      <c r="C8229" s="284">
        <v>-2.2537863472124098E-2</v>
      </c>
      <c r="D8229" s="284">
        <v>-0.15175489515707999</v>
      </c>
      <c r="E8229" s="284">
        <v>-0.67561445063713199</v>
      </c>
    </row>
    <row r="8230" spans="1:5" x14ac:dyDescent="0.25">
      <c r="A8230" s="284">
        <v>39656.390454788998</v>
      </c>
      <c r="B8230" s="284">
        <v>0.39146609913820501</v>
      </c>
      <c r="C8230" s="284">
        <v>-2.2536456186347E-2</v>
      </c>
      <c r="D8230" s="284">
        <v>-0.15175207687279199</v>
      </c>
      <c r="E8230" s="284">
        <v>-0.67564198695438604</v>
      </c>
    </row>
    <row r="8231" spans="1:5" x14ac:dyDescent="0.25">
      <c r="A8231" s="284">
        <v>39659.3092448393</v>
      </c>
      <c r="B8231" s="284">
        <v>0.25668151322013599</v>
      </c>
      <c r="C8231" s="284">
        <v>-2.2534089904790201E-2</v>
      </c>
      <c r="D8231" s="284">
        <v>-0.151747303681941</v>
      </c>
      <c r="E8231" s="284">
        <v>-0.67568858738606796</v>
      </c>
    </row>
    <row r="8232" spans="1:5" x14ac:dyDescent="0.25">
      <c r="A8232" s="284">
        <v>39664.293643887802</v>
      </c>
      <c r="B8232" s="284">
        <v>-0.15048348001095399</v>
      </c>
      <c r="C8232" s="284">
        <v>-2.2530098801979599E-2</v>
      </c>
      <c r="D8232" s="284">
        <v>-0.15173915049564199</v>
      </c>
      <c r="E8232" s="284">
        <v>-0.67576793588871698</v>
      </c>
    </row>
    <row r="8233" spans="1:5" x14ac:dyDescent="0.25">
      <c r="A8233" s="284">
        <v>39665.256744032296</v>
      </c>
      <c r="B8233" s="284">
        <v>-0.81254390006376698</v>
      </c>
      <c r="C8233" s="284">
        <v>-2.2529336068297101E-2</v>
      </c>
      <c r="D8233" s="284">
        <v>-0.15173757304621099</v>
      </c>
      <c r="E8233" s="284">
        <v>-0.67578326783818998</v>
      </c>
    </row>
    <row r="8234" spans="1:5" x14ac:dyDescent="0.25">
      <c r="A8234" s="284">
        <v>39680.364375770499</v>
      </c>
      <c r="B8234" s="284">
        <v>-0.95037025788103902</v>
      </c>
      <c r="C8234" s="284">
        <v>-2.2517658290738599E-2</v>
      </c>
      <c r="D8234" s="284">
        <v>-0.15171277511127901</v>
      </c>
      <c r="E8234" s="284">
        <v>-0.67602269971849605</v>
      </c>
    </row>
    <row r="8235" spans="1:5" x14ac:dyDescent="0.25">
      <c r="A8235" s="284">
        <v>39680.776771652098</v>
      </c>
      <c r="B8235" s="284">
        <v>-8.7009045406538602E-2</v>
      </c>
      <c r="C8235" s="284">
        <v>-2.2517346623845899E-2</v>
      </c>
      <c r="D8235" s="284">
        <v>-0.15171209742053901</v>
      </c>
      <c r="E8235" s="284">
        <v>-0.67602920396720501</v>
      </c>
    </row>
    <row r="8236" spans="1:5" x14ac:dyDescent="0.25">
      <c r="A8236" s="284">
        <v>39685.1089831965</v>
      </c>
      <c r="B8236" s="284">
        <v>-0.25345169525852201</v>
      </c>
      <c r="C8236" s="284">
        <v>-2.25141084432346E-2</v>
      </c>
      <c r="D8236" s="284">
        <v>-0.15170497829113899</v>
      </c>
      <c r="E8236" s="284">
        <v>-0.67609753098646697</v>
      </c>
    </row>
    <row r="8237" spans="1:5" x14ac:dyDescent="0.25">
      <c r="A8237" s="284">
        <v>39690.516575318703</v>
      </c>
      <c r="B8237" s="284">
        <v>-0.16654252982644099</v>
      </c>
      <c r="C8237" s="284">
        <v>-2.2510132547619601E-2</v>
      </c>
      <c r="D8237" s="284">
        <v>-0.15169609198730299</v>
      </c>
      <c r="E8237" s="284">
        <v>-0.67618273806989604</v>
      </c>
    </row>
    <row r="8238" spans="1:5" x14ac:dyDescent="0.25">
      <c r="A8238" s="284">
        <v>39694.098016914199</v>
      </c>
      <c r="B8238" s="284">
        <v>-0.76039956911142503</v>
      </c>
      <c r="C8238" s="284">
        <v>-2.2507540505319501E-2</v>
      </c>
      <c r="D8238" s="284">
        <v>-0.15169020659922799</v>
      </c>
      <c r="E8238" s="284">
        <v>-0.67623906400469802</v>
      </c>
    </row>
    <row r="8239" spans="1:5" x14ac:dyDescent="0.25">
      <c r="A8239" s="284">
        <v>39695.608670669099</v>
      </c>
      <c r="B8239" s="284">
        <v>-0.174039970407491</v>
      </c>
      <c r="C8239" s="284">
        <v>-2.25064556225739E-2</v>
      </c>
      <c r="D8239" s="284">
        <v>-0.151687724139761</v>
      </c>
      <c r="E8239" s="284">
        <v>-0.67626277621313402</v>
      </c>
    </row>
    <row r="8240" spans="1:5" x14ac:dyDescent="0.25">
      <c r="A8240" s="284">
        <v>39698.106411762499</v>
      </c>
      <c r="B8240" s="284">
        <v>-0.71390794338115304</v>
      </c>
      <c r="C8240" s="284">
        <v>-2.25046863415699E-2</v>
      </c>
      <c r="D8240" s="284">
        <v>-0.15168361959826501</v>
      </c>
      <c r="E8240" s="284">
        <v>-0.67630198238942396</v>
      </c>
    </row>
    <row r="8241" spans="1:5" x14ac:dyDescent="0.25">
      <c r="A8241" s="284">
        <v>39701.490837913203</v>
      </c>
      <c r="B8241" s="284">
        <v>-0.352012196308227</v>
      </c>
      <c r="C8241" s="284">
        <v>-2.2502288975039801E-2</v>
      </c>
      <c r="D8241" s="284">
        <v>-0.151678042471459</v>
      </c>
      <c r="E8241" s="284">
        <v>-0.67635502364519196</v>
      </c>
    </row>
    <row r="8242" spans="1:5" x14ac:dyDescent="0.25">
      <c r="A8242" s="284">
        <v>39703.039195496</v>
      </c>
      <c r="B8242" s="284">
        <v>0.13921895323956199</v>
      </c>
      <c r="C8242" s="284">
        <v>-2.2501206572287599E-2</v>
      </c>
      <c r="D8242" s="284">
        <v>-0.15167548986236401</v>
      </c>
      <c r="E8242" s="284">
        <v>-0.67637924812855699</v>
      </c>
    </row>
    <row r="8243" spans="1:5" x14ac:dyDescent="0.25">
      <c r="A8243" s="284">
        <v>39706.669007309603</v>
      </c>
      <c r="B8243" s="284">
        <v>-0.88880614535095104</v>
      </c>
      <c r="C8243" s="284">
        <v>-2.2498710347616399E-2</v>
      </c>
      <c r="D8243" s="284">
        <v>-0.15166950260374301</v>
      </c>
      <c r="E8243" s="284">
        <v>-0.676436037540044</v>
      </c>
    </row>
    <row r="8244" spans="1:5" x14ac:dyDescent="0.25">
      <c r="A8244" s="284">
        <v>39708.252783708798</v>
      </c>
      <c r="B8244" s="284">
        <v>-1.16981322613672</v>
      </c>
      <c r="C8244" s="284">
        <v>-2.2497626602404602E-2</v>
      </c>
      <c r="D8244" s="284">
        <v>-0.15166688922252899</v>
      </c>
      <c r="E8244" s="284">
        <v>-0.67646077068945998</v>
      </c>
    </row>
    <row r="8245" spans="1:5" x14ac:dyDescent="0.25">
      <c r="A8245" s="284">
        <v>39713.709808723601</v>
      </c>
      <c r="B8245" s="284">
        <v>-0.13522235499072699</v>
      </c>
      <c r="C8245" s="284">
        <v>-2.2493915508363601E-2</v>
      </c>
      <c r="D8245" s="284">
        <v>-0.151657876867449</v>
      </c>
      <c r="E8245" s="284">
        <v>-0.67654590581427898</v>
      </c>
    </row>
    <row r="8246" spans="1:5" x14ac:dyDescent="0.25">
      <c r="A8246" s="284">
        <v>39717.941263336303</v>
      </c>
      <c r="B8246" s="284">
        <v>-0.86397711487610196</v>
      </c>
      <c r="C8246" s="284">
        <v>-2.2491098249734599E-2</v>
      </c>
      <c r="D8246" s="284">
        <v>-0.15165086105378001</v>
      </c>
      <c r="E8246" s="284">
        <v>-0.67661179188034204</v>
      </c>
    </row>
    <row r="8247" spans="1:5" x14ac:dyDescent="0.25">
      <c r="A8247" s="284">
        <v>39728.898569417601</v>
      </c>
      <c r="B8247" s="284">
        <v>-0.50629321172478403</v>
      </c>
      <c r="C8247" s="284">
        <v>-2.2484032761350199E-2</v>
      </c>
      <c r="D8247" s="284">
        <v>-0.15163264807046101</v>
      </c>
      <c r="E8247" s="284">
        <v>-0.67678185051616502</v>
      </c>
    </row>
    <row r="8248" spans="1:5" x14ac:dyDescent="0.25">
      <c r="A8248" s="284">
        <v>39732.128941868701</v>
      </c>
      <c r="B8248" s="284">
        <v>-0.89350442495402804</v>
      </c>
      <c r="C8248" s="284">
        <v>-2.2482008219733299E-2</v>
      </c>
      <c r="D8248" s="284">
        <v>-0.15162727861932701</v>
      </c>
      <c r="E8248" s="284">
        <v>-0.67683183894023802</v>
      </c>
    </row>
    <row r="8249" spans="1:5" x14ac:dyDescent="0.25">
      <c r="A8249" s="284">
        <v>39735.977134691202</v>
      </c>
      <c r="B8249" s="284">
        <v>-0.80688947510189102</v>
      </c>
      <c r="C8249" s="284">
        <v>-2.2479596477237001E-2</v>
      </c>
      <c r="D8249" s="284">
        <v>-0.15162088224131501</v>
      </c>
      <c r="E8249" s="284">
        <v>-0.67689130043707402</v>
      </c>
    </row>
    <row r="8250" spans="1:5" x14ac:dyDescent="0.25">
      <c r="A8250" s="284">
        <v>39736.079192330697</v>
      </c>
      <c r="B8250" s="284">
        <v>-0.14952910814345399</v>
      </c>
      <c r="C8250" s="284">
        <v>-2.2479532515591299E-2</v>
      </c>
      <c r="D8250" s="284">
        <v>-0.15162071260344401</v>
      </c>
      <c r="E8250" s="284">
        <v>-0.67689287585443403</v>
      </c>
    </row>
    <row r="8251" spans="1:5" x14ac:dyDescent="0.25">
      <c r="A8251" s="284">
        <v>39740.036090431298</v>
      </c>
      <c r="B8251" s="284">
        <v>-0.98125559682465902</v>
      </c>
      <c r="C8251" s="284">
        <v>-2.24771186831309E-2</v>
      </c>
      <c r="D8251" s="284">
        <v>-0.15161413553800801</v>
      </c>
      <c r="E8251" s="284">
        <v>-0.67695391575160602</v>
      </c>
    </row>
    <row r="8252" spans="1:5" x14ac:dyDescent="0.25">
      <c r="A8252" s="284">
        <v>39746.762780705998</v>
      </c>
      <c r="B8252" s="284">
        <v>-1.2483411873430701</v>
      </c>
      <c r="C8252" s="284">
        <v>-2.2473114489211601E-2</v>
      </c>
      <c r="D8252" s="284">
        <v>-0.15160295458743001</v>
      </c>
      <c r="E8252" s="284">
        <v>-0.67705745263233896</v>
      </c>
    </row>
    <row r="8253" spans="1:5" x14ac:dyDescent="0.25">
      <c r="A8253" s="284">
        <v>39751.071785148102</v>
      </c>
      <c r="B8253" s="284">
        <v>-1.5585420482004799</v>
      </c>
      <c r="C8253" s="284">
        <v>-2.2470590170226901E-2</v>
      </c>
      <c r="D8253" s="284">
        <v>-0.151595792258894</v>
      </c>
      <c r="E8253" s="284">
        <v>-0.67712362471132503</v>
      </c>
    </row>
    <row r="8254" spans="1:5" x14ac:dyDescent="0.25">
      <c r="A8254" s="284">
        <v>39751.120337398097</v>
      </c>
      <c r="B8254" s="284">
        <v>0.26267479348220901</v>
      </c>
      <c r="C8254" s="284">
        <v>-2.24705620247341E-2</v>
      </c>
      <c r="D8254" s="284">
        <v>-0.15159571155645499</v>
      </c>
      <c r="E8254" s="284">
        <v>-0.67712436937015696</v>
      </c>
    </row>
    <row r="8255" spans="1:5" x14ac:dyDescent="0.25">
      <c r="A8255" s="284">
        <v>39752.853840184303</v>
      </c>
      <c r="B8255" s="284">
        <v>-1.1978234872732301</v>
      </c>
      <c r="C8255" s="284">
        <v>-2.2469564804001599E-2</v>
      </c>
      <c r="D8255" s="284">
        <v>-0.15159283016781</v>
      </c>
      <c r="E8255" s="284">
        <v>-0.67715095656559099</v>
      </c>
    </row>
    <row r="8256" spans="1:5" x14ac:dyDescent="0.25">
      <c r="A8256" s="284">
        <v>39753.208568237198</v>
      </c>
      <c r="B8256" s="284">
        <v>-0.12718372877671399</v>
      </c>
      <c r="C8256" s="284">
        <v>-2.2469360741930601E-2</v>
      </c>
      <c r="D8256" s="284">
        <v>-0.15159224054696099</v>
      </c>
      <c r="E8256" s="284">
        <v>-0.67715639389077498</v>
      </c>
    </row>
    <row r="8257" spans="1:5" x14ac:dyDescent="0.25">
      <c r="A8257" s="284">
        <v>39753.887088474403</v>
      </c>
      <c r="B8257" s="284">
        <v>-0.393232836709556</v>
      </c>
      <c r="C8257" s="284">
        <v>-2.2468972726332501E-2</v>
      </c>
      <c r="D8257" s="284">
        <v>-0.151591112726156</v>
      </c>
      <c r="E8257" s="284">
        <v>-0.67716679435147897</v>
      </c>
    </row>
    <row r="8258" spans="1:5" x14ac:dyDescent="0.25">
      <c r="A8258" s="284">
        <v>39755.6252839519</v>
      </c>
      <c r="B8258" s="284">
        <v>-0.54136787397529595</v>
      </c>
      <c r="C8258" s="284">
        <v>-2.24679844719857E-2</v>
      </c>
      <c r="D8258" s="284">
        <v>-0.15158822353742701</v>
      </c>
      <c r="E8258" s="284">
        <v>-0.67719342272005201</v>
      </c>
    </row>
    <row r="8259" spans="1:5" x14ac:dyDescent="0.25">
      <c r="A8259" s="284">
        <v>39763.3861727478</v>
      </c>
      <c r="B8259" s="284">
        <v>0.105559958258228</v>
      </c>
      <c r="C8259" s="284">
        <v>-2.2463659563778202E-2</v>
      </c>
      <c r="D8259" s="284">
        <v>-0.15157532356574299</v>
      </c>
      <c r="E8259" s="284">
        <v>-0.67731204551783997</v>
      </c>
    </row>
    <row r="8260" spans="1:5" x14ac:dyDescent="0.25">
      <c r="A8260" s="284">
        <v>39772.730230450499</v>
      </c>
      <c r="B8260" s="284">
        <v>-0.338604153831434</v>
      </c>
      <c r="C8260" s="284">
        <v>-2.24586493365014E-2</v>
      </c>
      <c r="D8260" s="284">
        <v>-0.151559792086947</v>
      </c>
      <c r="E8260" s="284">
        <v>-0.677454381954669</v>
      </c>
    </row>
    <row r="8261" spans="1:5" x14ac:dyDescent="0.25">
      <c r="A8261" s="284">
        <v>39776.012269708997</v>
      </c>
      <c r="B8261" s="284">
        <v>-0.79988208708508002</v>
      </c>
      <c r="C8261" s="284">
        <v>-2.2456963999915199E-2</v>
      </c>
      <c r="D8261" s="284">
        <v>-0.15155433119698999</v>
      </c>
      <c r="E8261" s="284">
        <v>-0.67750430684752605</v>
      </c>
    </row>
    <row r="8262" spans="1:5" x14ac:dyDescent="0.25">
      <c r="A8262" s="284">
        <v>39776.935221643798</v>
      </c>
      <c r="B8262" s="284">
        <v>-0.13784604390487701</v>
      </c>
      <c r="C8262" s="284">
        <v>-2.2456493442945001E-2</v>
      </c>
      <c r="D8262" s="284">
        <v>-0.151552788365342</v>
      </c>
      <c r="E8262" s="284">
        <v>-0.67751831393582695</v>
      </c>
    </row>
    <row r="8263" spans="1:5" x14ac:dyDescent="0.25">
      <c r="A8263" s="284">
        <v>39782.329903219499</v>
      </c>
      <c r="B8263" s="284">
        <v>-0.26558651474180001</v>
      </c>
      <c r="C8263" s="284">
        <v>-2.2453743023425E-2</v>
      </c>
      <c r="D8263" s="284">
        <v>-0.15154376242432199</v>
      </c>
      <c r="E8263" s="284">
        <v>-0.67760011081583804</v>
      </c>
    </row>
    <row r="8264" spans="1:5" x14ac:dyDescent="0.25">
      <c r="A8264" s="284">
        <v>39784.0395416436</v>
      </c>
      <c r="B8264" s="284">
        <v>-0.15474133194062201</v>
      </c>
      <c r="C8264" s="284">
        <v>-2.2452871382934701E-2</v>
      </c>
      <c r="D8264" s="284">
        <v>-0.15154090120460001</v>
      </c>
      <c r="E8264" s="284">
        <v>-0.67762597026291704</v>
      </c>
    </row>
    <row r="8265" spans="1:5" x14ac:dyDescent="0.25">
      <c r="A8265" s="284">
        <v>39788.317713014301</v>
      </c>
      <c r="B8265" s="284">
        <v>-0.95581107900254403</v>
      </c>
      <c r="C8265" s="284">
        <v>-2.2450770166918699E-2</v>
      </c>
      <c r="D8265" s="284">
        <v>-0.15153373113333099</v>
      </c>
      <c r="E8265" s="284">
        <v>-0.67769068052246595</v>
      </c>
    </row>
    <row r="8266" spans="1:5" x14ac:dyDescent="0.25">
      <c r="A8266" s="284">
        <v>39789.610733586502</v>
      </c>
      <c r="B8266" s="284">
        <v>-0.15071078726909301</v>
      </c>
      <c r="C8266" s="284">
        <v>-2.24501399288153E-2</v>
      </c>
      <c r="D8266" s="284">
        <v>-0.15153156009830501</v>
      </c>
      <c r="E8266" s="284">
        <v>-0.67771020739985599</v>
      </c>
    </row>
    <row r="8267" spans="1:5" x14ac:dyDescent="0.25">
      <c r="A8267" s="284">
        <v>39789.920195377897</v>
      </c>
      <c r="B8267" s="284">
        <v>-0.88424614053487205</v>
      </c>
      <c r="C8267" s="284">
        <v>-2.2449990964990101E-2</v>
      </c>
      <c r="D8267" s="284">
        <v>-0.151531040499157</v>
      </c>
      <c r="E8267" s="284">
        <v>-0.67771488081541298</v>
      </c>
    </row>
    <row r="8268" spans="1:5" x14ac:dyDescent="0.25">
      <c r="A8268" s="284">
        <v>39791.401528893803</v>
      </c>
      <c r="B8268" s="284">
        <v>0.151433400645407</v>
      </c>
      <c r="C8268" s="284">
        <v>-2.2449278010910598E-2</v>
      </c>
      <c r="D8268" s="284">
        <v>-0.15152855327890799</v>
      </c>
      <c r="E8268" s="284">
        <v>-0.67773722449521601</v>
      </c>
    </row>
    <row r="8269" spans="1:5" x14ac:dyDescent="0.25">
      <c r="A8269" s="284">
        <v>39800.535289906198</v>
      </c>
      <c r="B8269" s="284">
        <v>-8.9805324974179299E-2</v>
      </c>
      <c r="C8269" s="284">
        <v>-2.24450033764673E-2</v>
      </c>
      <c r="D8269" s="284">
        <v>-0.15151321731635101</v>
      </c>
      <c r="E8269" s="284">
        <v>-0.67787474530026604</v>
      </c>
    </row>
    <row r="8270" spans="1:5" x14ac:dyDescent="0.25">
      <c r="A8270" s="284">
        <v>39803.962157500697</v>
      </c>
      <c r="B8270" s="284">
        <v>-0.12677114857383401</v>
      </c>
      <c r="C8270" s="284">
        <v>-2.2443451924620699E-2</v>
      </c>
      <c r="D8270" s="284">
        <v>-0.151507463463908</v>
      </c>
      <c r="E8270" s="284">
        <v>-0.67792624542714897</v>
      </c>
    </row>
    <row r="8271" spans="1:5" x14ac:dyDescent="0.25">
      <c r="A8271" s="284">
        <v>39804.457275441397</v>
      </c>
      <c r="B8271" s="284">
        <v>-0.79315625087392805</v>
      </c>
      <c r="C8271" s="284">
        <v>-2.2443231058647699E-2</v>
      </c>
      <c r="D8271" s="284">
        <v>-0.151506632140405</v>
      </c>
      <c r="E8271" s="284">
        <v>-0.67793367831655804</v>
      </c>
    </row>
    <row r="8272" spans="1:5" x14ac:dyDescent="0.25">
      <c r="A8272" s="284">
        <v>39807.036332772601</v>
      </c>
      <c r="B8272" s="284">
        <v>-0.55474313085032101</v>
      </c>
      <c r="C8272" s="284">
        <v>-2.24420844112477E-2</v>
      </c>
      <c r="D8272" s="284">
        <v>-0.15150230179646401</v>
      </c>
      <c r="E8272" s="284">
        <v>-0.67797235251321897</v>
      </c>
    </row>
    <row r="8273" spans="1:5" x14ac:dyDescent="0.25">
      <c r="A8273" s="284">
        <v>39812.694745182896</v>
      </c>
      <c r="B8273" s="284">
        <v>-0.546204587797672</v>
      </c>
      <c r="C8273" s="284">
        <v>-2.2439628847636901E-2</v>
      </c>
      <c r="D8273" s="284">
        <v>-0.15149280108796701</v>
      </c>
      <c r="E8273" s="284">
        <v>-0.67805707195958498</v>
      </c>
    </row>
    <row r="8274" spans="1:5" x14ac:dyDescent="0.25">
      <c r="A8274" s="284">
        <v>39819.219400353599</v>
      </c>
      <c r="B8274" s="284">
        <v>0.32437886592953102</v>
      </c>
      <c r="C8274" s="284">
        <v>-2.24368901767035E-2</v>
      </c>
      <c r="D8274" s="284">
        <v>-0.151481815331789</v>
      </c>
      <c r="E8274" s="284">
        <v>-0.67815450598102101</v>
      </c>
    </row>
    <row r="8275" spans="1:5" x14ac:dyDescent="0.25">
      <c r="A8275" s="284">
        <v>39833.746310288603</v>
      </c>
      <c r="B8275" s="284">
        <v>0.14012111386116899</v>
      </c>
      <c r="C8275" s="284">
        <v>-2.24311655567812E-2</v>
      </c>
      <c r="D8275" s="284">
        <v>-0.15145729796666901</v>
      </c>
      <c r="E8275" s="284">
        <v>-0.67837048497146402</v>
      </c>
    </row>
    <row r="8276" spans="1:5" x14ac:dyDescent="0.25">
      <c r="A8276" s="284">
        <v>39839.986270466703</v>
      </c>
      <c r="B8276" s="284">
        <v>-9.1429845706259005E-2</v>
      </c>
      <c r="C8276" s="284">
        <v>-2.2428862685120201E-2</v>
      </c>
      <c r="D8276" s="284">
        <v>-0.15144674825715199</v>
      </c>
      <c r="E8276" s="284">
        <v>-0.67846284910397303</v>
      </c>
    </row>
    <row r="8277" spans="1:5" x14ac:dyDescent="0.25">
      <c r="A8277" s="284">
        <v>39841.476406920898</v>
      </c>
      <c r="B8277" s="284">
        <v>-0.148829010470619</v>
      </c>
      <c r="C8277" s="284">
        <v>-2.2428326594090098E-2</v>
      </c>
      <c r="D8277" s="284">
        <v>-0.15144422892909901</v>
      </c>
      <c r="E8277" s="284">
        <v>-0.67848488395728501</v>
      </c>
    </row>
    <row r="8278" spans="1:5" x14ac:dyDescent="0.25">
      <c r="A8278" s="284">
        <v>39843.509933633701</v>
      </c>
      <c r="B8278" s="284">
        <v>-0.66519222156276003</v>
      </c>
      <c r="C8278" s="284">
        <v>-2.2427607508488899E-2</v>
      </c>
      <c r="D8278" s="284">
        <v>-0.15144079090778101</v>
      </c>
      <c r="E8278" s="284">
        <v>-0.67851491702413702</v>
      </c>
    </row>
    <row r="8279" spans="1:5" x14ac:dyDescent="0.25">
      <c r="A8279" s="284">
        <v>39846.076010722303</v>
      </c>
      <c r="B8279" s="284">
        <v>-0.227830867704548</v>
      </c>
      <c r="C8279" s="284">
        <v>-2.2426711078688301E-2</v>
      </c>
      <c r="D8279" s="284">
        <v>-0.15143645251985699</v>
      </c>
      <c r="E8279" s="284">
        <v>-0.67855277730616903</v>
      </c>
    </row>
    <row r="8280" spans="1:5" x14ac:dyDescent="0.25">
      <c r="A8280" s="284">
        <v>39849.829982425501</v>
      </c>
      <c r="B8280" s="284">
        <v>0.15846676739592599</v>
      </c>
      <c r="C8280" s="284">
        <v>-2.2425422619696201E-2</v>
      </c>
      <c r="D8280" s="284">
        <v>-0.15143010579489899</v>
      </c>
      <c r="E8280" s="284">
        <v>-0.67860807781715204</v>
      </c>
    </row>
    <row r="8281" spans="1:5" x14ac:dyDescent="0.25">
      <c r="A8281" s="284">
        <v>39850.933360476403</v>
      </c>
      <c r="B8281" s="284">
        <v>-0.30109299300101799</v>
      </c>
      <c r="C8281" s="284">
        <v>-2.2425048699577E-2</v>
      </c>
      <c r="D8281" s="284">
        <v>-0.15142823616374401</v>
      </c>
      <c r="E8281" s="284">
        <v>-0.67862433190078597</v>
      </c>
    </row>
    <row r="8282" spans="1:5" x14ac:dyDescent="0.25">
      <c r="A8282" s="284">
        <v>39851.327389596503</v>
      </c>
      <c r="B8282" s="284">
        <v>0.16764100146171601</v>
      </c>
      <c r="C8282" s="284">
        <v>-2.2424916685402699E-2</v>
      </c>
      <c r="D8282" s="284">
        <v>-0.151427568496739</v>
      </c>
      <c r="E8282" s="284">
        <v>-0.67863012832150604</v>
      </c>
    </row>
    <row r="8283" spans="1:5" x14ac:dyDescent="0.25">
      <c r="A8283" s="284">
        <v>39852.074509096798</v>
      </c>
      <c r="B8283" s="284">
        <v>-0.168313477577198</v>
      </c>
      <c r="C8283" s="284">
        <v>-2.24246675884778E-2</v>
      </c>
      <c r="D8283" s="284">
        <v>-0.15142630253182901</v>
      </c>
      <c r="E8283" s="284">
        <v>-0.67864111892786405</v>
      </c>
    </row>
    <row r="8284" spans="1:5" x14ac:dyDescent="0.25">
      <c r="A8284" s="284">
        <v>39852.209955603299</v>
      </c>
      <c r="B8284" s="284">
        <v>0.27304905775542598</v>
      </c>
      <c r="C8284" s="284">
        <v>-2.2424622541388699E-2</v>
      </c>
      <c r="D8284" s="284">
        <v>-0.151426072821847</v>
      </c>
      <c r="E8284" s="284">
        <v>-0.67864311143272504</v>
      </c>
    </row>
    <row r="8285" spans="1:5" x14ac:dyDescent="0.25">
      <c r="A8285" s="284">
        <v>39858.755433616199</v>
      </c>
      <c r="B8285" s="284">
        <v>0.26822730636868503</v>
      </c>
      <c r="C8285" s="284">
        <v>-2.2422499231036799E-2</v>
      </c>
      <c r="D8285" s="284">
        <v>-0.15141497204358401</v>
      </c>
      <c r="E8285" s="284">
        <v>-0.67873925430932203</v>
      </c>
    </row>
    <row r="8286" spans="1:5" x14ac:dyDescent="0.25">
      <c r="A8286" s="284">
        <v>39860.467760571402</v>
      </c>
      <c r="B8286" s="284">
        <v>-9.0481491545635298E-2</v>
      </c>
      <c r="C8286" s="284">
        <v>-2.2421965490452299E-2</v>
      </c>
      <c r="D8286" s="284">
        <v>-0.15141206443881999</v>
      </c>
      <c r="E8286" s="284">
        <v>-0.67876436168749898</v>
      </c>
    </row>
    <row r="8287" spans="1:5" x14ac:dyDescent="0.25">
      <c r="A8287" s="284">
        <v>39862.824570299497</v>
      </c>
      <c r="B8287" s="284">
        <v>-5.5620743585793601E-2</v>
      </c>
      <c r="C8287" s="284">
        <v>-2.2421230861473799E-2</v>
      </c>
      <c r="D8287" s="284">
        <v>-0.15140805750948899</v>
      </c>
      <c r="E8287" s="284">
        <v>-0.67879888023829404</v>
      </c>
    </row>
    <row r="8288" spans="1:5" x14ac:dyDescent="0.25">
      <c r="A8288" s="284">
        <v>39864.387186717999</v>
      </c>
      <c r="B8288" s="284">
        <v>0.36052585494290601</v>
      </c>
      <c r="C8288" s="284">
        <v>-2.24207546648659E-2</v>
      </c>
      <c r="D8288" s="284">
        <v>-0.15140540082766801</v>
      </c>
      <c r="E8288" s="284">
        <v>-0.67882176312796605</v>
      </c>
    </row>
    <row r="8289" spans="1:5" x14ac:dyDescent="0.25">
      <c r="A8289" s="284">
        <v>39866.067356473497</v>
      </c>
      <c r="B8289" s="284">
        <v>-0.86194233023866296</v>
      </c>
      <c r="C8289" s="284">
        <v>-2.24202484083173E-2</v>
      </c>
      <c r="D8289" s="284">
        <v>-0.15140254428757699</v>
      </c>
      <c r="E8289" s="284">
        <v>-0.67884634091175</v>
      </c>
    </row>
    <row r="8290" spans="1:5" x14ac:dyDescent="0.25">
      <c r="A8290" s="284">
        <v>39866.092251663198</v>
      </c>
      <c r="B8290" s="284">
        <v>-0.157179282279474</v>
      </c>
      <c r="C8290" s="284">
        <v>-2.2420240929938499E-2</v>
      </c>
      <c r="D8290" s="284">
        <v>-0.15140250196202801</v>
      </c>
      <c r="E8290" s="284">
        <v>-0.67884670448790696</v>
      </c>
    </row>
    <row r="8291" spans="1:5" x14ac:dyDescent="0.25">
      <c r="A8291" s="284">
        <v>39866.747861298201</v>
      </c>
      <c r="B8291" s="284">
        <v>0.26796485424425098</v>
      </c>
      <c r="C8291" s="284">
        <v>-2.24200453837692E-2</v>
      </c>
      <c r="D8291" s="284">
        <v>-0.15140138732750899</v>
      </c>
      <c r="E8291" s="284">
        <v>-0.67885627919026903</v>
      </c>
    </row>
    <row r="8292" spans="1:5" x14ac:dyDescent="0.25">
      <c r="A8292" s="284">
        <v>39871.951300448403</v>
      </c>
      <c r="B8292" s="284">
        <v>-0.16111895141798199</v>
      </c>
      <c r="C8292" s="284">
        <v>-2.2418529709411699E-2</v>
      </c>
      <c r="D8292" s="284">
        <v>-0.151392540702045</v>
      </c>
      <c r="E8292" s="284">
        <v>-0.67893227163830605</v>
      </c>
    </row>
    <row r="8293" spans="1:5" x14ac:dyDescent="0.25">
      <c r="A8293" s="284">
        <v>39872.166070941799</v>
      </c>
      <c r="B8293" s="284">
        <v>-0.49874243326019102</v>
      </c>
      <c r="C8293" s="284">
        <v>-2.24184685997681E-2</v>
      </c>
      <c r="D8293" s="284">
        <v>-0.15139217556005799</v>
      </c>
      <c r="E8293" s="284">
        <v>-0.67893540820531095</v>
      </c>
    </row>
    <row r="8294" spans="1:5" x14ac:dyDescent="0.25">
      <c r="A8294" s="284">
        <v>39879.807722194797</v>
      </c>
      <c r="B8294" s="284">
        <v>-7.7784433586203197E-2</v>
      </c>
      <c r="C8294" s="284">
        <v>-2.2416371650984999E-2</v>
      </c>
      <c r="D8294" s="284">
        <v>-0.15137918360904001</v>
      </c>
      <c r="E8294" s="284">
        <v>-0.67904668576439497</v>
      </c>
    </row>
    <row r="8295" spans="1:5" x14ac:dyDescent="0.25">
      <c r="A8295" s="284">
        <v>39882.1869004006</v>
      </c>
      <c r="B8295" s="284">
        <v>-0.57340093058335695</v>
      </c>
      <c r="C8295" s="284">
        <v>-2.2415737033893698E-2</v>
      </c>
      <c r="D8295" s="284">
        <v>-0.15137512692722799</v>
      </c>
      <c r="E8295" s="284">
        <v>-0.67908126020701298</v>
      </c>
    </row>
    <row r="8296" spans="1:5" x14ac:dyDescent="0.25">
      <c r="A8296" s="284">
        <v>39883.0017346596</v>
      </c>
      <c r="B8296" s="284">
        <v>-0.203381843114747</v>
      </c>
      <c r="C8296" s="284">
        <v>-2.24155246210429E-2</v>
      </c>
      <c r="D8296" s="284">
        <v>-0.151373737572151</v>
      </c>
      <c r="E8296" s="284">
        <v>-0.67909308765036303</v>
      </c>
    </row>
    <row r="8297" spans="1:5" x14ac:dyDescent="0.25">
      <c r="A8297" s="284">
        <v>39889.734792853997</v>
      </c>
      <c r="B8297" s="284">
        <v>-0.962970051814249</v>
      </c>
      <c r="C8297" s="284">
        <v>-2.24138530003124E-2</v>
      </c>
      <c r="D8297" s="284">
        <v>-0.151362257190121</v>
      </c>
      <c r="E8297" s="284">
        <v>-0.67919071366203299</v>
      </c>
    </row>
    <row r="8298" spans="1:5" x14ac:dyDescent="0.25">
      <c r="A8298" s="284">
        <v>39894.883360815598</v>
      </c>
      <c r="B8298" s="284">
        <v>-0.44483751099031499</v>
      </c>
      <c r="C8298" s="284">
        <v>-2.2412617113885602E-2</v>
      </c>
      <c r="D8298" s="284">
        <v>-0.151353463518138</v>
      </c>
      <c r="E8298" s="284">
        <v>-0.67926517479052095</v>
      </c>
    </row>
    <row r="8299" spans="1:5" x14ac:dyDescent="0.25">
      <c r="A8299" s="284">
        <v>39907.273073833698</v>
      </c>
      <c r="B8299" s="284">
        <v>-1.5805025558771599</v>
      </c>
      <c r="C8299" s="284">
        <v>-2.2409942416269601E-2</v>
      </c>
      <c r="D8299" s="284">
        <v>-0.151332269373637</v>
      </c>
      <c r="E8299" s="284">
        <v>-0.67944369943530702</v>
      </c>
    </row>
    <row r="8300" spans="1:5" x14ac:dyDescent="0.25">
      <c r="A8300" s="284">
        <v>39911.973643448102</v>
      </c>
      <c r="B8300" s="284">
        <v>-0.93403711274683299</v>
      </c>
      <c r="C8300" s="284">
        <v>-2.24090278881727E-2</v>
      </c>
      <c r="D8300" s="284">
        <v>-0.15132422846490101</v>
      </c>
      <c r="E8300" s="284">
        <v>-0.67951118822304901</v>
      </c>
    </row>
    <row r="8301" spans="1:5" x14ac:dyDescent="0.25">
      <c r="A8301" s="284">
        <v>39928.498685131701</v>
      </c>
      <c r="B8301" s="284">
        <v>-0.57224603502786797</v>
      </c>
      <c r="C8301" s="284">
        <v>-2.2406199111706201E-2</v>
      </c>
      <c r="D8301" s="284">
        <v>-0.15129589457759501</v>
      </c>
      <c r="E8301" s="284">
        <v>-0.67974738477687402</v>
      </c>
    </row>
    <row r="8302" spans="1:5" x14ac:dyDescent="0.25">
      <c r="A8302" s="284">
        <v>39929.176626574103</v>
      </c>
      <c r="B8302" s="284">
        <v>-0.163444116324163</v>
      </c>
      <c r="C8302" s="284">
        <v>-2.2406095713240402E-2</v>
      </c>
      <c r="D8302" s="284">
        <v>-0.15129473051292999</v>
      </c>
      <c r="E8302" s="284">
        <v>-0.67975702795016502</v>
      </c>
    </row>
    <row r="8303" spans="1:5" x14ac:dyDescent="0.25">
      <c r="A8303" s="284">
        <v>39934.905525402697</v>
      </c>
      <c r="B8303" s="284">
        <v>-0.96893472279890902</v>
      </c>
      <c r="C8303" s="284">
        <v>-2.2405275745073599E-2</v>
      </c>
      <c r="D8303" s="284">
        <v>-0.15128488039909099</v>
      </c>
      <c r="E8303" s="284">
        <v>-0.67983851694127095</v>
      </c>
    </row>
    <row r="8304" spans="1:5" x14ac:dyDescent="0.25">
      <c r="A8304" s="284">
        <v>39935.534748664402</v>
      </c>
      <c r="B8304" s="284">
        <v>0.11442759117719099</v>
      </c>
      <c r="C8304" s="284">
        <v>-2.24051866761978E-2</v>
      </c>
      <c r="D8304" s="284">
        <v>-0.15128379852961801</v>
      </c>
      <c r="E8304" s="284">
        <v>-0.67984745115446998</v>
      </c>
    </row>
    <row r="8305" spans="1:5" x14ac:dyDescent="0.25">
      <c r="A8305" s="284">
        <v>39937.2910710137</v>
      </c>
      <c r="B8305" s="284">
        <v>0.16175906863940001</v>
      </c>
      <c r="C8305" s="284">
        <v>-2.24049530336442E-2</v>
      </c>
      <c r="D8305" s="284">
        <v>-0.15128077875643001</v>
      </c>
      <c r="E8305" s="284">
        <v>-0.67987237407604595</v>
      </c>
    </row>
    <row r="8306" spans="1:5" x14ac:dyDescent="0.25">
      <c r="A8306" s="284">
        <v>39949.692486943197</v>
      </c>
      <c r="B8306" s="284">
        <v>0.106006478149823</v>
      </c>
      <c r="C8306" s="284">
        <v>-2.2403509678119899E-2</v>
      </c>
      <c r="D8306" s="284">
        <v>-0.15125939634312999</v>
      </c>
      <c r="E8306" s="284">
        <v>-0.68004790995754405</v>
      </c>
    </row>
    <row r="8307" spans="1:5" x14ac:dyDescent="0.25">
      <c r="A8307" s="284">
        <v>39952.897462468398</v>
      </c>
      <c r="B8307" s="284">
        <v>-0.13842486280416499</v>
      </c>
      <c r="C8307" s="284">
        <v>-2.2403192984884201E-2</v>
      </c>
      <c r="D8307" s="284">
        <v>-0.15125386496760501</v>
      </c>
      <c r="E8307" s="284">
        <v>-0.68009311920919902</v>
      </c>
    </row>
    <row r="8308" spans="1:5" x14ac:dyDescent="0.25">
      <c r="A8308" s="284">
        <v>39961.861138853703</v>
      </c>
      <c r="B8308" s="284">
        <v>-0.51254473148077995</v>
      </c>
      <c r="C8308" s="284">
        <v>-2.24024388167199E-2</v>
      </c>
      <c r="D8308" s="284">
        <v>-0.15123839481509399</v>
      </c>
      <c r="E8308" s="284">
        <v>-0.68021924623992402</v>
      </c>
    </row>
    <row r="8309" spans="1:5" x14ac:dyDescent="0.25">
      <c r="A8309" s="284">
        <v>39966.627126644998</v>
      </c>
      <c r="B8309" s="284">
        <v>-0.14166484667169599</v>
      </c>
      <c r="C8309" s="284">
        <v>-2.24021129464246E-2</v>
      </c>
      <c r="D8309" s="284">
        <v>-0.15123016933317901</v>
      </c>
      <c r="E8309" s="284">
        <v>-0.680286054273461</v>
      </c>
    </row>
    <row r="8310" spans="1:5" x14ac:dyDescent="0.25">
      <c r="A8310" s="284">
        <v>39968.754710114801</v>
      </c>
      <c r="B8310" s="284">
        <v>4.4473911269671297E-2</v>
      </c>
      <c r="C8310" s="284">
        <v>-2.2401984989168199E-2</v>
      </c>
      <c r="D8310" s="284">
        <v>-0.151226497397765</v>
      </c>
      <c r="E8310" s="284">
        <v>-0.68031587803173099</v>
      </c>
    </row>
    <row r="8311" spans="1:5" x14ac:dyDescent="0.25">
      <c r="A8311" s="284">
        <v>39976.027193223701</v>
      </c>
      <c r="B8311" s="284">
        <v>0.46394488080567797</v>
      </c>
      <c r="C8311" s="284">
        <v>-2.24016253486128E-2</v>
      </c>
      <c r="D8311" s="284">
        <v>-0.151213891020924</v>
      </c>
      <c r="E8311" s="284">
        <v>-0.68041759514224598</v>
      </c>
    </row>
    <row r="8312" spans="1:5" x14ac:dyDescent="0.25">
      <c r="A8312" s="284">
        <v>39976.029674257501</v>
      </c>
      <c r="B8312" s="284">
        <v>-0.27896834882532601</v>
      </c>
      <c r="C8312" s="284">
        <v>-2.24016252468777E-2</v>
      </c>
      <c r="D8312" s="284">
        <v>-0.15121388672021299</v>
      </c>
      <c r="E8312" s="284">
        <v>-0.6804176297715</v>
      </c>
    </row>
    <row r="8313" spans="1:5" x14ac:dyDescent="0.25">
      <c r="A8313" s="284">
        <v>39977.780420289797</v>
      </c>
      <c r="B8313" s="284">
        <v>-7.3358810742862907E-2</v>
      </c>
      <c r="C8313" s="284">
        <v>-2.24015570008122E-2</v>
      </c>
      <c r="D8313" s="284">
        <v>-0.15121085191574399</v>
      </c>
      <c r="E8313" s="284">
        <v>-0.68044205794843604</v>
      </c>
    </row>
    <row r="8314" spans="1:5" x14ac:dyDescent="0.25">
      <c r="A8314" s="284">
        <v>39982.987451265202</v>
      </c>
      <c r="B8314" s="284">
        <v>-0.950367771408545</v>
      </c>
      <c r="C8314" s="284">
        <v>-2.24014074862506E-2</v>
      </c>
      <c r="D8314" s="284">
        <v>-0.15120182586594599</v>
      </c>
      <c r="E8314" s="284">
        <v>-0.68051461810835201</v>
      </c>
    </row>
    <row r="8315" spans="1:5" x14ac:dyDescent="0.25">
      <c r="A8315" s="284">
        <v>39987.070352932198</v>
      </c>
      <c r="B8315" s="284">
        <v>0.34354751293090802</v>
      </c>
      <c r="C8315" s="284">
        <v>-2.24013131448032E-2</v>
      </c>
      <c r="D8315" s="284">
        <v>-0.151194748421248</v>
      </c>
      <c r="E8315" s="284">
        <v>-0.68057134728649704</v>
      </c>
    </row>
    <row r="8316" spans="1:5" x14ac:dyDescent="0.25">
      <c r="A8316" s="284">
        <v>39996.194260817501</v>
      </c>
      <c r="B8316" s="284">
        <v>-0.13579193018989899</v>
      </c>
      <c r="C8316" s="284">
        <v>-2.2401266994680199E-2</v>
      </c>
      <c r="D8316" s="284">
        <v>-0.15117890669993</v>
      </c>
      <c r="E8316" s="284">
        <v>-0.68069792457129397</v>
      </c>
    </row>
    <row r="8317" spans="1:5" x14ac:dyDescent="0.25">
      <c r="A8317" s="284">
        <v>39999.179901674201</v>
      </c>
      <c r="B8317" s="284">
        <v>-7.2380372883240604E-2</v>
      </c>
      <c r="C8317" s="284">
        <v>-2.24012934120917E-2</v>
      </c>
      <c r="D8317" s="284">
        <v>-0.15117371152372899</v>
      </c>
      <c r="E8317" s="284">
        <v>-0.68073920588553405</v>
      </c>
    </row>
    <row r="8318" spans="1:5" x14ac:dyDescent="0.25">
      <c r="A8318" s="284">
        <v>40011.739533641303</v>
      </c>
      <c r="B8318" s="284">
        <v>0.77283799915073303</v>
      </c>
      <c r="C8318" s="284">
        <v>-2.2401628199633001E-2</v>
      </c>
      <c r="D8318" s="284">
        <v>-0.151151857086366</v>
      </c>
      <c r="E8318" s="284">
        <v>-0.68091237361624102</v>
      </c>
    </row>
    <row r="8319" spans="1:5" x14ac:dyDescent="0.25">
      <c r="A8319" s="284">
        <v>40012.263544885798</v>
      </c>
      <c r="B8319" s="284">
        <v>-0.56668814988875005</v>
      </c>
      <c r="C8319" s="284">
        <v>-2.24016504636089E-2</v>
      </c>
      <c r="D8319" s="284">
        <v>-0.15115094527852399</v>
      </c>
      <c r="E8319" s="284">
        <v>-0.68091958209483205</v>
      </c>
    </row>
    <row r="8320" spans="1:5" x14ac:dyDescent="0.25">
      <c r="A8320" s="284">
        <v>40013.069604923199</v>
      </c>
      <c r="B8320" s="284">
        <v>0.21468351335098801</v>
      </c>
      <c r="C8320" s="284">
        <v>-2.24016847809199E-2</v>
      </c>
      <c r="D8320" s="284">
        <v>-0.15114954269056299</v>
      </c>
      <c r="E8320" s="284">
        <v>-0.68093063873739001</v>
      </c>
    </row>
    <row r="8321" spans="1:5" x14ac:dyDescent="0.25">
      <c r="A8321" s="284">
        <v>40022.166691613398</v>
      </c>
      <c r="B8321" s="284">
        <v>0.104093000535421</v>
      </c>
      <c r="C8321" s="284">
        <v>-2.2402179998242299E-2</v>
      </c>
      <c r="D8321" s="284">
        <v>-0.15113366941911699</v>
      </c>
      <c r="E8321" s="284">
        <v>-0.68105531944281605</v>
      </c>
    </row>
    <row r="8322" spans="1:5" x14ac:dyDescent="0.25">
      <c r="A8322" s="284">
        <v>40030.796214134403</v>
      </c>
      <c r="B8322" s="284">
        <v>-0.27885925601169897</v>
      </c>
      <c r="C8322" s="284">
        <v>-2.24028239611084E-2</v>
      </c>
      <c r="D8322" s="284">
        <v>-0.15111858981221801</v>
      </c>
      <c r="E8322" s="284">
        <v>-0.68117333496215104</v>
      </c>
    </row>
    <row r="8323" spans="1:5" x14ac:dyDescent="0.25">
      <c r="A8323" s="284">
        <v>40033.3413405143</v>
      </c>
      <c r="B8323" s="284">
        <v>-0.303999270950639</v>
      </c>
      <c r="C8323" s="284">
        <v>-2.2403047796320401E-2</v>
      </c>
      <c r="D8323" s="284">
        <v>-0.151114134694741</v>
      </c>
      <c r="E8323" s="284">
        <v>-0.68120803812711905</v>
      </c>
    </row>
    <row r="8324" spans="1:5" x14ac:dyDescent="0.25">
      <c r="A8324" s="284">
        <v>40040.951454624701</v>
      </c>
      <c r="B8324" s="284">
        <v>9.3760517146046496E-3</v>
      </c>
      <c r="C8324" s="284">
        <v>-2.2403798399811801E-2</v>
      </c>
      <c r="D8324" s="284">
        <v>-0.151100813567489</v>
      </c>
      <c r="E8324" s="284">
        <v>-0.68131154021421303</v>
      </c>
    </row>
    <row r="8325" spans="1:5" x14ac:dyDescent="0.25">
      <c r="A8325" s="284">
        <v>40064.602789597397</v>
      </c>
      <c r="B8325" s="284">
        <v>-1.1608709666131001</v>
      </c>
      <c r="C8325" s="284">
        <v>-2.2406975943162901E-2</v>
      </c>
      <c r="D8325" s="284">
        <v>-0.151059313866825</v>
      </c>
      <c r="E8325" s="284">
        <v>-0.68163112037173101</v>
      </c>
    </row>
    <row r="8326" spans="1:5" x14ac:dyDescent="0.25">
      <c r="A8326" s="284">
        <v>40067.630514502103</v>
      </c>
      <c r="B8326" s="284">
        <v>0.17547804916144799</v>
      </c>
      <c r="C8326" s="284">
        <v>-2.2407469139310601E-2</v>
      </c>
      <c r="D8326" s="284">
        <v>-0.15105398973603401</v>
      </c>
      <c r="E8326" s="284">
        <v>-0.68167173655110103</v>
      </c>
    </row>
    <row r="8327" spans="1:5" x14ac:dyDescent="0.25">
      <c r="A8327" s="284">
        <v>40072.636092950401</v>
      </c>
      <c r="B8327" s="284">
        <v>0.20719829921283001</v>
      </c>
      <c r="C8327" s="284">
        <v>-2.24083373050038E-2</v>
      </c>
      <c r="D8327" s="284">
        <v>-0.15104518763043301</v>
      </c>
      <c r="E8327" s="284">
        <v>-0.68173888514567504</v>
      </c>
    </row>
    <row r="8328" spans="1:5" x14ac:dyDescent="0.25">
      <c r="A8328" s="284">
        <v>40073.791397585897</v>
      </c>
      <c r="B8328" s="284">
        <v>0.64950925999909304</v>
      </c>
      <c r="C8328" s="284">
        <v>-2.2408544496500399E-2</v>
      </c>
      <c r="D8328" s="284">
        <v>-0.151043151761237</v>
      </c>
      <c r="E8328" s="284">
        <v>-0.68175438327109195</v>
      </c>
    </row>
    <row r="8329" spans="1:5" x14ac:dyDescent="0.25">
      <c r="A8329" s="284">
        <v>40078.980541003497</v>
      </c>
      <c r="B8329" s="284">
        <v>1.6599602437876899</v>
      </c>
      <c r="C8329" s="284">
        <v>-2.2409516263722101E-2</v>
      </c>
      <c r="D8329" s="284">
        <v>-0.15103400749148199</v>
      </c>
      <c r="E8329" s="284">
        <v>-0.68182381599499198</v>
      </c>
    </row>
    <row r="8330" spans="1:5" x14ac:dyDescent="0.25">
      <c r="A8330" s="284">
        <v>40081.614922572502</v>
      </c>
      <c r="B8330" s="284">
        <v>-0.13311271083509299</v>
      </c>
      <c r="C8330" s="284">
        <v>-2.2410032673248498E-2</v>
      </c>
      <c r="D8330" s="284">
        <v>-0.15102936520396701</v>
      </c>
      <c r="E8330" s="284">
        <v>-0.68185898182287796</v>
      </c>
    </row>
    <row r="8331" spans="1:5" x14ac:dyDescent="0.25">
      <c r="A8331" s="284">
        <v>40083.8228461873</v>
      </c>
      <c r="B8331" s="284">
        <v>-0.62348723234785197</v>
      </c>
      <c r="C8331" s="284">
        <v>-2.2410477630216901E-2</v>
      </c>
      <c r="D8331" s="284">
        <v>-0.151025472616754</v>
      </c>
      <c r="E8331" s="284">
        <v>-0.68188845110930196</v>
      </c>
    </row>
    <row r="8332" spans="1:5" x14ac:dyDescent="0.25">
      <c r="A8332" s="284">
        <v>40085.139592797197</v>
      </c>
      <c r="B8332" s="284">
        <v>-1.33307852239678</v>
      </c>
      <c r="C8332" s="284">
        <v>-2.24107483122792E-2</v>
      </c>
      <c r="D8332" s="284">
        <v>-0.15102314970802</v>
      </c>
      <c r="E8332" s="284">
        <v>-0.68190598296423299</v>
      </c>
    </row>
    <row r="8333" spans="1:5" x14ac:dyDescent="0.25">
      <c r="A8333" s="284">
        <v>40089.039904326601</v>
      </c>
      <c r="B8333" s="284">
        <v>0.62150274741039602</v>
      </c>
      <c r="C8333" s="284">
        <v>-2.2411571645745799E-2</v>
      </c>
      <c r="D8333" s="284">
        <v>-0.15101626384091199</v>
      </c>
      <c r="E8333" s="284">
        <v>-0.68195791375744697</v>
      </c>
    </row>
    <row r="8334" spans="1:5" x14ac:dyDescent="0.25">
      <c r="A8334" s="284">
        <v>40095.788662303101</v>
      </c>
      <c r="B8334" s="284">
        <v>-0.32829082883736299</v>
      </c>
      <c r="C8334" s="284">
        <v>-2.2413094799730499E-2</v>
      </c>
      <c r="D8334" s="284">
        <v>-0.151004344306189</v>
      </c>
      <c r="E8334" s="284">
        <v>-0.68204757813946604</v>
      </c>
    </row>
    <row r="8335" spans="1:5" x14ac:dyDescent="0.25">
      <c r="A8335" s="284">
        <v>40113.9294116889</v>
      </c>
      <c r="B8335" s="284">
        <v>0.31382339451513402</v>
      </c>
      <c r="C8335" s="284">
        <v>-2.2417626151455001E-2</v>
      </c>
      <c r="D8335" s="284">
        <v>-0.150972216939078</v>
      </c>
      <c r="E8335" s="284">
        <v>-0.68228731017517397</v>
      </c>
    </row>
    <row r="8336" spans="1:5" x14ac:dyDescent="0.25">
      <c r="A8336" s="284">
        <v>40117.299016429701</v>
      </c>
      <c r="B8336" s="284">
        <v>-0.46100193431349901</v>
      </c>
      <c r="C8336" s="284">
        <v>-2.2418551475302601E-2</v>
      </c>
      <c r="D8336" s="284">
        <v>-0.150966249350517</v>
      </c>
      <c r="E8336" s="284">
        <v>-0.68233163103390704</v>
      </c>
    </row>
    <row r="8337" spans="1:5" x14ac:dyDescent="0.25">
      <c r="A8337" s="284">
        <v>40117.3506061238</v>
      </c>
      <c r="B8337" s="284">
        <v>-0.51552278587845302</v>
      </c>
      <c r="C8337" s="284">
        <v>-2.2418565837549E-2</v>
      </c>
      <c r="D8337" s="284">
        <v>-0.150966157984884</v>
      </c>
      <c r="E8337" s="284">
        <v>-0.68233230833064595</v>
      </c>
    </row>
    <row r="8338" spans="1:5" x14ac:dyDescent="0.25">
      <c r="A8338" s="284">
        <v>40125.957154946998</v>
      </c>
      <c r="B8338" s="284">
        <v>-0.93325376376139901</v>
      </c>
      <c r="C8338" s="284">
        <v>-2.2421049762110099E-2</v>
      </c>
      <c r="D8338" s="284">
        <v>-0.15095088035439</v>
      </c>
      <c r="E8338" s="284">
        <v>-0.68244522828757903</v>
      </c>
    </row>
    <row r="8339" spans="1:5" x14ac:dyDescent="0.25">
      <c r="A8339" s="284">
        <v>40126.966054840203</v>
      </c>
      <c r="B8339" s="284">
        <v>-0.443842646038073</v>
      </c>
      <c r="C8339" s="284">
        <v>-2.2421351092370301E-2</v>
      </c>
      <c r="D8339" s="284">
        <v>-0.15094908768326901</v>
      </c>
      <c r="E8339" s="284">
        <v>-0.68245843749593604</v>
      </c>
    </row>
    <row r="8340" spans="1:5" x14ac:dyDescent="0.25">
      <c r="A8340" s="284">
        <v>40128.7993861305</v>
      </c>
      <c r="B8340" s="284">
        <v>-0.18589339303314301</v>
      </c>
      <c r="C8340" s="284">
        <v>-2.2421898657295599E-2</v>
      </c>
      <c r="D8340" s="284">
        <v>-0.150945830115219</v>
      </c>
      <c r="E8340" s="284">
        <v>-0.682482426111098</v>
      </c>
    </row>
    <row r="8341" spans="1:5" x14ac:dyDescent="0.25">
      <c r="A8341" s="284">
        <v>40135.7061648421</v>
      </c>
      <c r="B8341" s="284">
        <v>2.9505838253673901E-2</v>
      </c>
      <c r="C8341" s="284">
        <v>-2.2424051785802E-2</v>
      </c>
      <c r="D8341" s="284">
        <v>-0.15093355775518</v>
      </c>
      <c r="E8341" s="284">
        <v>-0.68257262972421895</v>
      </c>
    </row>
    <row r="8342" spans="1:5" x14ac:dyDescent="0.25">
      <c r="A8342" s="284">
        <v>40136.813073297497</v>
      </c>
      <c r="B8342" s="284">
        <v>-0.65681649762175898</v>
      </c>
      <c r="C8342" s="284">
        <v>-2.2424405313784999E-2</v>
      </c>
      <c r="D8342" s="284">
        <v>-0.150931587786929</v>
      </c>
      <c r="E8342" s="284">
        <v>-0.68258706189840801</v>
      </c>
    </row>
    <row r="8343" spans="1:5" x14ac:dyDescent="0.25">
      <c r="A8343" s="284">
        <v>40138.0345598395</v>
      </c>
      <c r="B8343" s="284">
        <v>-0.23463966581399601</v>
      </c>
      <c r="C8343" s="284">
        <v>-2.2424797496057001E-2</v>
      </c>
      <c r="D8343" s="284">
        <v>-0.150929413903718</v>
      </c>
      <c r="E8343" s="284">
        <v>-0.68260297945937998</v>
      </c>
    </row>
    <row r="8344" spans="1:5" x14ac:dyDescent="0.25">
      <c r="A8344" s="284">
        <v>40138.232797662502</v>
      </c>
      <c r="B8344" s="284">
        <v>-0.112441626971505</v>
      </c>
      <c r="C8344" s="284">
        <v>-2.2424861675386799E-2</v>
      </c>
      <c r="D8344" s="284">
        <v>-0.15092906109927801</v>
      </c>
      <c r="E8344" s="284">
        <v>-0.68260556187755905</v>
      </c>
    </row>
    <row r="8345" spans="1:5" x14ac:dyDescent="0.25">
      <c r="A8345" s="284">
        <v>40139.5617752744</v>
      </c>
      <c r="B8345" s="284">
        <v>-0.37259628763342001</v>
      </c>
      <c r="C8345" s="284">
        <v>-2.24253022837917E-2</v>
      </c>
      <c r="D8345" s="284">
        <v>-0.15092669591389299</v>
      </c>
      <c r="E8345" s="284">
        <v>-0.68262286791870197</v>
      </c>
    </row>
    <row r="8346" spans="1:5" x14ac:dyDescent="0.25">
      <c r="A8346" s="284">
        <v>40144.257274549796</v>
      </c>
      <c r="B8346" s="284">
        <v>-0.585933162808705</v>
      </c>
      <c r="C8346" s="284">
        <v>-2.2426859026679999E-2</v>
      </c>
      <c r="D8346" s="284">
        <v>-0.15091833290959</v>
      </c>
      <c r="E8346" s="284">
        <v>-0.68268394021484902</v>
      </c>
    </row>
    <row r="8347" spans="1:5" x14ac:dyDescent="0.25">
      <c r="A8347" s="284">
        <v>40145.093737554002</v>
      </c>
      <c r="B8347" s="284">
        <v>-8.7591055491542696E-2</v>
      </c>
      <c r="C8347" s="284">
        <v>-2.24271411481189E-2</v>
      </c>
      <c r="D8347" s="284">
        <v>-0.15091684311195799</v>
      </c>
      <c r="E8347" s="284">
        <v>-0.68269479162993396</v>
      </c>
    </row>
    <row r="8348" spans="1:5" x14ac:dyDescent="0.25">
      <c r="A8348" s="284">
        <v>40147.702762956404</v>
      </c>
      <c r="B8348" s="284">
        <v>-7.2528903939272898E-3</v>
      </c>
      <c r="C8348" s="284">
        <v>-2.2428034874294199E-2</v>
      </c>
      <c r="D8348" s="284">
        <v>-0.15091219317285701</v>
      </c>
      <c r="E8348" s="284">
        <v>-0.68272863845575105</v>
      </c>
    </row>
    <row r="8349" spans="1:5" x14ac:dyDescent="0.25">
      <c r="A8349" s="284">
        <v>40151.394505451899</v>
      </c>
      <c r="B8349" s="284">
        <v>-2.1796943383951799</v>
      </c>
      <c r="C8349" s="284">
        <v>-2.2429322513123299E-2</v>
      </c>
      <c r="D8349" s="284">
        <v>-0.15090560961371399</v>
      </c>
      <c r="E8349" s="284">
        <v>-0.68277653134521599</v>
      </c>
    </row>
    <row r="8350" spans="1:5" x14ac:dyDescent="0.25">
      <c r="A8350" s="284">
        <v>40151.506588878699</v>
      </c>
      <c r="B8350" s="284">
        <v>-0.97467175289921404</v>
      </c>
      <c r="C8350" s="284">
        <v>-2.2429362168859799E-2</v>
      </c>
      <c r="D8350" s="284">
        <v>-0.15090540973306901</v>
      </c>
      <c r="E8350" s="284">
        <v>-0.68277798540090295</v>
      </c>
    </row>
    <row r="8351" spans="1:5" x14ac:dyDescent="0.25">
      <c r="A8351" s="284">
        <v>40152.4529536177</v>
      </c>
      <c r="B8351" s="284">
        <v>-8.7517284942761897E-2</v>
      </c>
      <c r="C8351" s="284">
        <v>-2.2429699240000898E-2</v>
      </c>
      <c r="D8351" s="284">
        <v>-0.15090372206166799</v>
      </c>
      <c r="E8351" s="284">
        <v>-0.68279023857703203</v>
      </c>
    </row>
    <row r="8352" spans="1:5" x14ac:dyDescent="0.25">
      <c r="A8352" s="284">
        <v>40155.622101430097</v>
      </c>
      <c r="B8352" s="284">
        <v>-6.2708715061099402E-2</v>
      </c>
      <c r="C8352" s="284">
        <v>-2.2430835861183902E-2</v>
      </c>
      <c r="D8352" s="284">
        <v>-0.15089806270636799</v>
      </c>
      <c r="E8352" s="284">
        <v>-0.68283123523518896</v>
      </c>
    </row>
    <row r="8353" spans="1:5" x14ac:dyDescent="0.25">
      <c r="A8353" s="284">
        <v>40166.5414845837</v>
      </c>
      <c r="B8353" s="284">
        <v>-5.8787026124007498E-2</v>
      </c>
      <c r="C8353" s="284">
        <v>-2.2434925251738298E-2</v>
      </c>
      <c r="D8353" s="284">
        <v>-0.150878557199806</v>
      </c>
      <c r="E8353" s="284">
        <v>-0.68297194230847302</v>
      </c>
    </row>
    <row r="8354" spans="1:5" x14ac:dyDescent="0.25">
      <c r="A8354" s="284">
        <v>40173.472088999399</v>
      </c>
      <c r="B8354" s="284">
        <v>0.19939590220185999</v>
      </c>
      <c r="C8354" s="284">
        <v>-2.2437658950666701E-2</v>
      </c>
      <c r="D8354" s="284">
        <v>-0.15086615965498501</v>
      </c>
      <c r="E8354" s="284">
        <v>-0.68306096169933905</v>
      </c>
    </row>
    <row r="8355" spans="1:5" x14ac:dyDescent="0.25">
      <c r="A8355" s="284">
        <v>40183.314722141498</v>
      </c>
      <c r="B8355" s="284">
        <v>0.150115735200296</v>
      </c>
      <c r="C8355" s="284">
        <v>-2.2441713561019101E-2</v>
      </c>
      <c r="D8355" s="284">
        <v>-0.15084852632693099</v>
      </c>
      <c r="E8355" s="284">
        <v>-0.68318718099222397</v>
      </c>
    </row>
    <row r="8356" spans="1:5" x14ac:dyDescent="0.25">
      <c r="A8356" s="284">
        <v>40187.407887165697</v>
      </c>
      <c r="B8356" s="284">
        <v>9.8413889482218395E-2</v>
      </c>
      <c r="C8356" s="284">
        <v>-2.2443461315158099E-2</v>
      </c>
      <c r="D8356" s="284">
        <v>-0.15084118459218701</v>
      </c>
      <c r="E8356" s="284">
        <v>-0.68323943737095705</v>
      </c>
    </row>
    <row r="8357" spans="1:5" x14ac:dyDescent="0.25">
      <c r="A8357" s="284">
        <v>40188.483868093099</v>
      </c>
      <c r="B8357" s="284">
        <v>0.42049574257705402</v>
      </c>
      <c r="C8357" s="284">
        <v>-2.2443927070760799E-2</v>
      </c>
      <c r="D8357" s="284">
        <v>-0.15083925289818001</v>
      </c>
      <c r="E8357" s="284">
        <v>-0.68325316005857295</v>
      </c>
    </row>
    <row r="8358" spans="1:5" x14ac:dyDescent="0.25">
      <c r="A8358" s="284">
        <v>40191.136053149203</v>
      </c>
      <c r="B8358" s="284">
        <v>-0.73201069429801302</v>
      </c>
      <c r="C8358" s="284">
        <v>-2.2445097316550901E-2</v>
      </c>
      <c r="D8358" s="284">
        <v>-0.150834491466218</v>
      </c>
      <c r="E8358" s="284">
        <v>-0.68328695392928196</v>
      </c>
    </row>
    <row r="8359" spans="1:5" x14ac:dyDescent="0.25">
      <c r="A8359" s="284">
        <v>40195.531610599297</v>
      </c>
      <c r="B8359" s="284">
        <v>-0.16387892480067601</v>
      </c>
      <c r="C8359" s="284">
        <v>-2.24470396682773E-2</v>
      </c>
      <c r="D8359" s="284">
        <v>-0.150826600181374</v>
      </c>
      <c r="E8359" s="284">
        <v>-0.68334284480892504</v>
      </c>
    </row>
    <row r="8360" spans="1:5" x14ac:dyDescent="0.25">
      <c r="A8360" s="284">
        <v>40195.835062618702</v>
      </c>
      <c r="B8360" s="284">
        <v>-0.27466763960842799</v>
      </c>
      <c r="C8360" s="284">
        <v>-2.24471760946179E-2</v>
      </c>
      <c r="D8360" s="284">
        <v>-0.15082605535083801</v>
      </c>
      <c r="E8360" s="284">
        <v>-0.68334670329570002</v>
      </c>
    </row>
    <row r="8361" spans="1:5" x14ac:dyDescent="0.25">
      <c r="A8361" s="284">
        <v>40203.1202172048</v>
      </c>
      <c r="B8361" s="284">
        <v>-0.25029601016046699</v>
      </c>
      <c r="C8361" s="284">
        <v>-2.2450510957489601E-2</v>
      </c>
      <c r="D8361" s="284">
        <v>-0.15081295836310099</v>
      </c>
      <c r="E8361" s="284">
        <v>-0.68343913649680499</v>
      </c>
    </row>
    <row r="8362" spans="1:5" x14ac:dyDescent="0.25">
      <c r="A8362" s="284">
        <v>40204.050943688999</v>
      </c>
      <c r="B8362" s="284">
        <v>0.111193699977807</v>
      </c>
      <c r="C8362" s="284">
        <v>-2.2450945243540001E-2</v>
      </c>
      <c r="D8362" s="284">
        <v>-0.15081128513664999</v>
      </c>
      <c r="E8362" s="284">
        <v>-0.683450928807528</v>
      </c>
    </row>
    <row r="8363" spans="1:5" x14ac:dyDescent="0.25">
      <c r="A8363" s="284">
        <v>40209.299351066998</v>
      </c>
      <c r="B8363" s="284">
        <v>0.19053450957207099</v>
      </c>
      <c r="C8363" s="284">
        <v>-2.2453429078330801E-2</v>
      </c>
      <c r="D8363" s="284">
        <v>-0.15080179873003799</v>
      </c>
      <c r="E8363" s="284">
        <v>-0.68351734472178105</v>
      </c>
    </row>
    <row r="8364" spans="1:5" x14ac:dyDescent="0.25">
      <c r="A8364" s="284">
        <v>40214.775626687697</v>
      </c>
      <c r="B8364" s="284">
        <v>-0.14953857473252199</v>
      </c>
      <c r="C8364" s="284">
        <v>-2.24560838353666E-2</v>
      </c>
      <c r="D8364" s="284">
        <v>-0.15079189898935</v>
      </c>
      <c r="E8364" s="284">
        <v>-0.683586447433844</v>
      </c>
    </row>
    <row r="8365" spans="1:5" x14ac:dyDescent="0.25">
      <c r="A8365" s="284">
        <v>40218.8069539469</v>
      </c>
      <c r="B8365" s="284">
        <v>5.9492245033210302E-2</v>
      </c>
      <c r="C8365" s="284">
        <v>-2.2458079221503599E-2</v>
      </c>
      <c r="D8365" s="284">
        <v>-0.15078461135496801</v>
      </c>
      <c r="E8365" s="284">
        <v>-0.68363721456500204</v>
      </c>
    </row>
    <row r="8366" spans="1:5" x14ac:dyDescent="0.25">
      <c r="A8366" s="284">
        <v>40225.317471424001</v>
      </c>
      <c r="B8366" s="284">
        <v>-0.58671515065004098</v>
      </c>
      <c r="C8366" s="284">
        <v>-2.24613793160508E-2</v>
      </c>
      <c r="D8366" s="284">
        <v>-0.15077284196291499</v>
      </c>
      <c r="E8366" s="284">
        <v>-0.68371903664640699</v>
      </c>
    </row>
    <row r="8367" spans="1:5" x14ac:dyDescent="0.25">
      <c r="A8367" s="284">
        <v>40226.019596077902</v>
      </c>
      <c r="B8367" s="284">
        <v>-1.04206886606684</v>
      </c>
      <c r="C8367" s="284">
        <v>-2.2461738143132699E-2</v>
      </c>
      <c r="D8367" s="284">
        <v>-0.150771572696631</v>
      </c>
      <c r="E8367" s="284">
        <v>-0.68372784559655198</v>
      </c>
    </row>
    <row r="8368" spans="1:5" x14ac:dyDescent="0.25">
      <c r="A8368" s="284">
        <v>40228.840460610503</v>
      </c>
      <c r="B8368" s="284">
        <v>5.6807199291975002E-2</v>
      </c>
      <c r="C8368" s="284">
        <v>-2.2463196524180998E-2</v>
      </c>
      <c r="D8368" s="284">
        <v>-0.15076647327700299</v>
      </c>
      <c r="E8368" s="284">
        <v>-0.68376317791846497</v>
      </c>
    </row>
    <row r="8369" spans="1:5" x14ac:dyDescent="0.25">
      <c r="A8369" s="284">
        <v>40230.176101152902</v>
      </c>
      <c r="B8369" s="284">
        <v>-0.68522402490115397</v>
      </c>
      <c r="C8369" s="284">
        <v>-2.2463893952645499E-2</v>
      </c>
      <c r="D8369" s="284">
        <v>-0.15076405877197399</v>
      </c>
      <c r="E8369" s="284">
        <v>-0.68377990728673499</v>
      </c>
    </row>
    <row r="8370" spans="1:5" x14ac:dyDescent="0.25">
      <c r="A8370" s="284">
        <v>40233.010574207801</v>
      </c>
      <c r="B8370" s="284">
        <v>-0.53310016795964399</v>
      </c>
      <c r="C8370" s="284">
        <v>-2.2465389193350001E-2</v>
      </c>
      <c r="D8370" s="284">
        <v>-0.15075893475153099</v>
      </c>
      <c r="E8370" s="284">
        <v>-0.68381541006018298</v>
      </c>
    </row>
    <row r="8371" spans="1:5" x14ac:dyDescent="0.25">
      <c r="A8371" s="284">
        <v>40233.723321874801</v>
      </c>
      <c r="B8371" s="284">
        <v>-0.56158701786027698</v>
      </c>
      <c r="C8371" s="284">
        <v>-2.24657651818682E-2</v>
      </c>
      <c r="D8371" s="284">
        <v>-0.15075764628148899</v>
      </c>
      <c r="E8371" s="284">
        <v>-0.68382432265875204</v>
      </c>
    </row>
    <row r="8372" spans="1:5" x14ac:dyDescent="0.25">
      <c r="A8372" s="284">
        <v>40241.807103327803</v>
      </c>
      <c r="B8372" s="284">
        <v>-0.42992925989324698</v>
      </c>
      <c r="C8372" s="284">
        <v>-2.2470136276292501E-2</v>
      </c>
      <c r="D8372" s="284">
        <v>-0.150743032820496</v>
      </c>
      <c r="E8372" s="284">
        <v>-0.68392521531204598</v>
      </c>
    </row>
    <row r="8373" spans="1:5" x14ac:dyDescent="0.25">
      <c r="A8373" s="284">
        <v>40252.100554778401</v>
      </c>
      <c r="B8373" s="284">
        <v>0.17653432388675699</v>
      </c>
      <c r="C8373" s="284">
        <v>-2.2475915123471898E-2</v>
      </c>
      <c r="D8373" s="284">
        <v>-0.15072442482717899</v>
      </c>
      <c r="E8373" s="284">
        <v>-0.68405317836122304</v>
      </c>
    </row>
    <row r="8374" spans="1:5" x14ac:dyDescent="0.25">
      <c r="A8374" s="284">
        <v>40253.805675125201</v>
      </c>
      <c r="B8374" s="284">
        <v>-9.87283806833439E-2</v>
      </c>
      <c r="C8374" s="284">
        <v>-2.2476894065212898E-2</v>
      </c>
      <c r="D8374" s="284">
        <v>-0.150721342394803</v>
      </c>
      <c r="E8374" s="284">
        <v>-0.68407432074041596</v>
      </c>
    </row>
    <row r="8375" spans="1:5" x14ac:dyDescent="0.25">
      <c r="A8375" s="284">
        <v>40262.693031801202</v>
      </c>
      <c r="B8375" s="284">
        <v>7.5119995474004497E-2</v>
      </c>
      <c r="C8375" s="284">
        <v>-2.2482043727657702E-2</v>
      </c>
      <c r="D8375" s="284">
        <v>-0.150705276270196</v>
      </c>
      <c r="E8375" s="284">
        <v>-0.68418423132619199</v>
      </c>
    </row>
    <row r="8376" spans="1:5" x14ac:dyDescent="0.25">
      <c r="A8376" s="284">
        <v>40266.741079614098</v>
      </c>
      <c r="B8376" s="284">
        <v>0.154225711601819</v>
      </c>
      <c r="C8376" s="284">
        <v>-2.2484463757483201E-2</v>
      </c>
      <c r="D8376" s="284">
        <v>-0.150697946011144</v>
      </c>
      <c r="E8376" s="284">
        <v>-0.68423420540406499</v>
      </c>
    </row>
    <row r="8377" spans="1:5" x14ac:dyDescent="0.25">
      <c r="A8377" s="284">
        <v>40271.129266093703</v>
      </c>
      <c r="B8377" s="284">
        <v>-0.156588461913232</v>
      </c>
      <c r="C8377" s="284">
        <v>-2.2487118213971501E-2</v>
      </c>
      <c r="D8377" s="284">
        <v>-0.15068996812209701</v>
      </c>
      <c r="E8377" s="284">
        <v>-0.68428823106692505</v>
      </c>
    </row>
    <row r="8378" spans="1:5" x14ac:dyDescent="0.25">
      <c r="A8378" s="284">
        <v>40272.077458951702</v>
      </c>
      <c r="B8378" s="284">
        <v>-1.04255067310233</v>
      </c>
      <c r="C8378" s="284">
        <v>-2.24877012525189E-2</v>
      </c>
      <c r="D8378" s="284">
        <v>-0.15068824427160599</v>
      </c>
      <c r="E8378" s="284">
        <v>-0.68429990454169098</v>
      </c>
    </row>
    <row r="8379" spans="1:5" x14ac:dyDescent="0.25">
      <c r="A8379" s="284">
        <v>40276.1232210538</v>
      </c>
      <c r="B8379" s="284">
        <v>0.33763986740125201</v>
      </c>
      <c r="C8379" s="284">
        <v>-2.2490192767582899E-2</v>
      </c>
      <c r="D8379" s="284">
        <v>-0.150680883395892</v>
      </c>
      <c r="E8379" s="284">
        <v>-0.68434960490664998</v>
      </c>
    </row>
    <row r="8380" spans="1:5" x14ac:dyDescent="0.25">
      <c r="A8380" s="284">
        <v>40285.679871070097</v>
      </c>
      <c r="B8380" s="284">
        <v>-0.71929512945719798</v>
      </c>
      <c r="C8380" s="284">
        <v>-2.2496222447764599E-2</v>
      </c>
      <c r="D8380" s="284">
        <v>-0.150663470975025</v>
      </c>
      <c r="E8380" s="284">
        <v>-0.68446667998489696</v>
      </c>
    </row>
    <row r="8381" spans="1:5" x14ac:dyDescent="0.25">
      <c r="A8381" s="284">
        <v>40287.759176365798</v>
      </c>
      <c r="B8381" s="284">
        <v>-0.35733245799435298</v>
      </c>
      <c r="C8381" s="284">
        <v>-2.24975597370233E-2</v>
      </c>
      <c r="D8381" s="284">
        <v>-0.15065968243627301</v>
      </c>
      <c r="E8381" s="284">
        <v>-0.68449209523607701</v>
      </c>
    </row>
    <row r="8382" spans="1:5" x14ac:dyDescent="0.25">
      <c r="A8382" s="284">
        <v>40288.251119930697</v>
      </c>
      <c r="B8382" s="284">
        <v>-0.15138004149887199</v>
      </c>
      <c r="C8382" s="284">
        <v>-2.2497877451384301E-2</v>
      </c>
      <c r="D8382" s="284">
        <v>-0.15065878610456901</v>
      </c>
      <c r="E8382" s="284">
        <v>-0.68449810298984703</v>
      </c>
    </row>
    <row r="8383" spans="1:5" x14ac:dyDescent="0.25">
      <c r="A8383" s="284">
        <v>40289.440166410299</v>
      </c>
      <c r="B8383" s="284">
        <v>-0.57155677014994999</v>
      </c>
      <c r="C8383" s="284">
        <v>-2.2498647694640401E-2</v>
      </c>
      <c r="D8383" s="284">
        <v>-0.15065661963643401</v>
      </c>
      <c r="E8383" s="284">
        <v>-0.68451262111595501</v>
      </c>
    </row>
    <row r="8384" spans="1:5" x14ac:dyDescent="0.25">
      <c r="A8384" s="284">
        <v>40291.614302857102</v>
      </c>
      <c r="B8384" s="284">
        <v>-8.9993702886759203E-2</v>
      </c>
      <c r="C8384" s="284">
        <v>-2.2500063081331598E-2</v>
      </c>
      <c r="D8384" s="284">
        <v>-0.150652658313296</v>
      </c>
      <c r="E8384" s="284">
        <v>-0.68453914276035599</v>
      </c>
    </row>
    <row r="8385" spans="1:5" x14ac:dyDescent="0.25">
      <c r="A8385" s="284">
        <v>40300.2483173492</v>
      </c>
      <c r="B8385" s="284">
        <v>1.08174223584518</v>
      </c>
      <c r="C8385" s="284">
        <v>-2.2505785461671299E-2</v>
      </c>
      <c r="D8385" s="284">
        <v>-0.15063690500031199</v>
      </c>
      <c r="E8385" s="284">
        <v>-0.68464423144644404</v>
      </c>
    </row>
    <row r="8386" spans="1:5" x14ac:dyDescent="0.25">
      <c r="A8386" s="284">
        <v>40302.717384757503</v>
      </c>
      <c r="B8386" s="284">
        <v>9.5139267409316594E-2</v>
      </c>
      <c r="C8386" s="284">
        <v>-2.2507454509387001E-2</v>
      </c>
      <c r="D8386" s="284">
        <v>-0.15063239649059401</v>
      </c>
      <c r="E8386" s="284">
        <v>-0.68467417394554497</v>
      </c>
    </row>
    <row r="8387" spans="1:5" x14ac:dyDescent="0.25">
      <c r="A8387" s="284">
        <v>40315.930460491698</v>
      </c>
      <c r="B8387" s="284">
        <v>-7.7049956674612993E-2</v>
      </c>
      <c r="C8387" s="284">
        <v>-2.25165692224681E-2</v>
      </c>
      <c r="D8387" s="284">
        <v>-0.15060822973242999</v>
      </c>
      <c r="E8387" s="284">
        <v>-0.68483404008479698</v>
      </c>
    </row>
    <row r="8388" spans="1:5" x14ac:dyDescent="0.25">
      <c r="A8388" s="284">
        <v>40324.165211895903</v>
      </c>
      <c r="B8388" s="284">
        <v>0.10202409651261</v>
      </c>
      <c r="C8388" s="284">
        <v>-2.2522435458393799E-2</v>
      </c>
      <c r="D8388" s="284">
        <v>-0.15059313496337301</v>
      </c>
      <c r="E8388" s="284">
        <v>-0.68493317997381198</v>
      </c>
    </row>
    <row r="8389" spans="1:5" x14ac:dyDescent="0.25">
      <c r="A8389" s="284">
        <v>40331.3657588528</v>
      </c>
      <c r="B8389" s="284">
        <v>-6.0331812285374696E-3</v>
      </c>
      <c r="C8389" s="284">
        <v>-2.2527710589794799E-2</v>
      </c>
      <c r="D8389" s="284">
        <v>-0.150579935950062</v>
      </c>
      <c r="E8389" s="284">
        <v>-0.68501956482635196</v>
      </c>
    </row>
    <row r="8390" spans="1:5" x14ac:dyDescent="0.25">
      <c r="A8390" s="284">
        <v>40340.331689988103</v>
      </c>
      <c r="B8390" s="284">
        <v>-0.43779450960072003</v>
      </c>
      <c r="C8390" s="284">
        <v>-2.2534362977123301E-2</v>
      </c>
      <c r="D8390" s="284">
        <v>-0.15056344019333301</v>
      </c>
      <c r="E8390" s="284">
        <v>-0.68512698499297597</v>
      </c>
    </row>
    <row r="8391" spans="1:5" x14ac:dyDescent="0.25">
      <c r="A8391" s="284">
        <v>40344.839731315202</v>
      </c>
      <c r="B8391" s="284">
        <v>-0.61367864659419602</v>
      </c>
      <c r="C8391" s="284">
        <v>-2.2537789928270099E-2</v>
      </c>
      <c r="D8391" s="284">
        <v>-0.15055514617992399</v>
      </c>
      <c r="E8391" s="284">
        <v>-0.68518075624849395</v>
      </c>
    </row>
    <row r="8392" spans="1:5" x14ac:dyDescent="0.25">
      <c r="A8392" s="284">
        <v>40348.2109482905</v>
      </c>
      <c r="B8392" s="284">
        <v>-0.21702794292340899</v>
      </c>
      <c r="C8392" s="284">
        <v>-2.2540371336255399E-2</v>
      </c>
      <c r="D8392" s="284">
        <v>-0.150548943725961</v>
      </c>
      <c r="E8392" s="284">
        <v>-0.68522084898714497</v>
      </c>
    </row>
    <row r="8393" spans="1:5" x14ac:dyDescent="0.25">
      <c r="A8393" s="284">
        <v>40353.969952873398</v>
      </c>
      <c r="B8393" s="284">
        <v>-0.64320509839945705</v>
      </c>
      <c r="C8393" s="284">
        <v>-2.2544844048187199E-2</v>
      </c>
      <c r="D8393" s="284">
        <v>-0.15053834815733899</v>
      </c>
      <c r="E8393" s="284">
        <v>-0.68528933887294097</v>
      </c>
    </row>
    <row r="8394" spans="1:5" x14ac:dyDescent="0.25">
      <c r="A8394" s="284">
        <v>40354.333311299997</v>
      </c>
      <c r="B8394" s="284">
        <v>0.238512725749951</v>
      </c>
      <c r="C8394" s="284">
        <v>-2.2545127961776899E-2</v>
      </c>
      <c r="D8394" s="284">
        <v>-0.15053767964091599</v>
      </c>
      <c r="E8394" s="284">
        <v>-0.68529364904796697</v>
      </c>
    </row>
    <row r="8395" spans="1:5" x14ac:dyDescent="0.25">
      <c r="A8395" s="284">
        <v>40357.974288159203</v>
      </c>
      <c r="B8395" s="284">
        <v>-0.390600724025991</v>
      </c>
      <c r="C8395" s="284">
        <v>-2.2547993451613301E-2</v>
      </c>
      <c r="D8395" s="284">
        <v>-0.15053098087559899</v>
      </c>
      <c r="E8395" s="284">
        <v>-0.68533682566966403</v>
      </c>
    </row>
    <row r="8396" spans="1:5" x14ac:dyDescent="0.25">
      <c r="A8396" s="284">
        <v>40362.016567516002</v>
      </c>
      <c r="B8396" s="284">
        <v>0.44155931744756</v>
      </c>
      <c r="C8396" s="284">
        <v>-2.25512058906258E-2</v>
      </c>
      <c r="D8396" s="284">
        <v>-0.150523543783356</v>
      </c>
      <c r="E8396" s="284">
        <v>-0.68538460802008405</v>
      </c>
    </row>
    <row r="8397" spans="1:5" x14ac:dyDescent="0.25">
      <c r="A8397" s="284">
        <v>40368.855871971697</v>
      </c>
      <c r="B8397" s="284">
        <v>-0.57045113229814404</v>
      </c>
      <c r="C8397" s="284">
        <v>-2.2556718604152301E-2</v>
      </c>
      <c r="D8397" s="284">
        <v>-0.15051092059601101</v>
      </c>
      <c r="E8397" s="284">
        <v>-0.68546545301205297</v>
      </c>
    </row>
    <row r="8398" spans="1:5" x14ac:dyDescent="0.25">
      <c r="A8398" s="284">
        <v>40377.772951749503</v>
      </c>
      <c r="B8398" s="284">
        <v>-0.51143207061061802</v>
      </c>
      <c r="C8398" s="284">
        <v>-2.25640497036728E-2</v>
      </c>
      <c r="D8398" s="284">
        <v>-0.15049444230549</v>
      </c>
      <c r="E8398" s="284">
        <v>-0.68557040701913796</v>
      </c>
    </row>
    <row r="8399" spans="1:5" x14ac:dyDescent="0.25">
      <c r="A8399" s="284">
        <v>40383.5529379297</v>
      </c>
      <c r="B8399" s="284">
        <v>0.31264398279073902</v>
      </c>
      <c r="C8399" s="284">
        <v>-2.25688842335302E-2</v>
      </c>
      <c r="D8399" s="284">
        <v>-0.15048376119756501</v>
      </c>
      <c r="E8399" s="284">
        <v>-0.685638218120182</v>
      </c>
    </row>
    <row r="8400" spans="1:5" x14ac:dyDescent="0.25">
      <c r="A8400" s="284">
        <v>40384.223579905301</v>
      </c>
      <c r="B8400" s="284">
        <v>-1.0035566816892501</v>
      </c>
      <c r="C8400" s="284">
        <v>-2.2569449955892801E-2</v>
      </c>
      <c r="D8400" s="284">
        <v>-0.15048252188676101</v>
      </c>
      <c r="E8400" s="284">
        <v>-0.68564607819171897</v>
      </c>
    </row>
    <row r="8401" spans="1:5" x14ac:dyDescent="0.25">
      <c r="A8401" s="284">
        <v>40389.590896453301</v>
      </c>
      <c r="B8401" s="284">
        <v>-0.46225778849343602</v>
      </c>
      <c r="C8401" s="284">
        <v>-2.2574009796590799E-2</v>
      </c>
      <c r="D8401" s="284">
        <v>-0.150472598685996</v>
      </c>
      <c r="E8401" s="284">
        <v>-0.68570887997966501</v>
      </c>
    </row>
    <row r="8402" spans="1:5" x14ac:dyDescent="0.25">
      <c r="A8402" s="284">
        <v>40394.183874847302</v>
      </c>
      <c r="B8402" s="284">
        <v>-1.0263754060055601</v>
      </c>
      <c r="C8402" s="284">
        <v>-2.2577958139401999E-2</v>
      </c>
      <c r="D8402" s="284">
        <v>-0.150464061067171</v>
      </c>
      <c r="E8402" s="284">
        <v>-0.68576250536774097</v>
      </c>
    </row>
    <row r="8403" spans="1:5" x14ac:dyDescent="0.25">
      <c r="A8403" s="284">
        <v>40396.386366255101</v>
      </c>
      <c r="B8403" s="284">
        <v>-0.81601965487302397</v>
      </c>
      <c r="C8403" s="284">
        <v>-2.2579870309550699E-2</v>
      </c>
      <c r="D8403" s="284">
        <v>-0.15045996698475</v>
      </c>
      <c r="E8403" s="284">
        <v>-0.685788182687043</v>
      </c>
    </row>
    <row r="8404" spans="1:5" x14ac:dyDescent="0.25">
      <c r="A8404" s="284">
        <v>40399.9144050869</v>
      </c>
      <c r="B8404" s="284">
        <v>-0.25439886315751198</v>
      </c>
      <c r="C8404" s="284">
        <v>-2.2582943798474E-2</v>
      </c>
      <c r="D8404" s="284">
        <v>-0.15045340891977299</v>
      </c>
      <c r="E8404" s="284">
        <v>-0.68582925441082099</v>
      </c>
    </row>
    <row r="8405" spans="1:5" x14ac:dyDescent="0.25">
      <c r="A8405" s="284">
        <v>40400.192117086001</v>
      </c>
      <c r="B8405" s="284">
        <v>3.1677148909708301</v>
      </c>
      <c r="C8405" s="284">
        <v>-2.2583187106931801E-2</v>
      </c>
      <c r="D8405" s="284">
        <v>-0.15045289269718501</v>
      </c>
      <c r="E8405" s="284">
        <v>-0.68583248739975999</v>
      </c>
    </row>
    <row r="8406" spans="1:5" x14ac:dyDescent="0.25">
      <c r="A8406" s="284">
        <v>40402.315439217098</v>
      </c>
      <c r="B8406" s="284">
        <v>-0.156401102114478</v>
      </c>
      <c r="C8406" s="284">
        <v>-2.25850525264931E-2</v>
      </c>
      <c r="D8406" s="284">
        <v>-0.1504489457779</v>
      </c>
      <c r="E8406" s="284">
        <v>-0.68585718174244104</v>
      </c>
    </row>
    <row r="8407" spans="1:5" x14ac:dyDescent="0.25">
      <c r="A8407" s="284">
        <v>40402.849097651502</v>
      </c>
      <c r="B8407" s="284">
        <v>-0.51430486835067901</v>
      </c>
      <c r="C8407" s="284">
        <v>-2.2585523618762E-2</v>
      </c>
      <c r="D8407" s="284">
        <v>-0.150447953791459</v>
      </c>
      <c r="E8407" s="284">
        <v>-0.68586338562560201</v>
      </c>
    </row>
    <row r="8408" spans="1:5" x14ac:dyDescent="0.25">
      <c r="A8408" s="284">
        <v>40409.6442252673</v>
      </c>
      <c r="B8408" s="284">
        <v>-1.1849338390560999</v>
      </c>
      <c r="C8408" s="284">
        <v>-2.2591561772422102E-2</v>
      </c>
      <c r="D8408" s="284">
        <v>-0.15043532272628199</v>
      </c>
      <c r="E8408" s="284">
        <v>-0.685942229202121</v>
      </c>
    </row>
    <row r="8409" spans="1:5" x14ac:dyDescent="0.25">
      <c r="A8409" s="284">
        <v>40426.834640819703</v>
      </c>
      <c r="B8409" s="284">
        <v>-0.34653717204887702</v>
      </c>
      <c r="C8409" s="284">
        <v>-2.2607251113038199E-2</v>
      </c>
      <c r="D8409" s="284">
        <v>-0.150403368468536</v>
      </c>
      <c r="E8409" s="284">
        <v>-0.68614065301969795</v>
      </c>
    </row>
    <row r="8410" spans="1:5" x14ac:dyDescent="0.25">
      <c r="A8410" s="284">
        <v>40429.924061863203</v>
      </c>
      <c r="B8410" s="284">
        <v>-0.25059664697057998</v>
      </c>
      <c r="C8410" s="284">
        <v>-2.2610132353909601E-2</v>
      </c>
      <c r="D8410" s="284">
        <v>-0.15039762572450399</v>
      </c>
      <c r="E8410" s="284">
        <v>-0.68617615487692196</v>
      </c>
    </row>
    <row r="8411" spans="1:5" x14ac:dyDescent="0.25">
      <c r="A8411" s="284">
        <v>40430.884189165998</v>
      </c>
      <c r="B8411" s="284">
        <v>-0.116648038527689</v>
      </c>
      <c r="C8411" s="284">
        <v>-2.2611031996686501E-2</v>
      </c>
      <c r="D8411" s="284">
        <v>-0.150395841000033</v>
      </c>
      <c r="E8411" s="284">
        <v>-0.68618717747173097</v>
      </c>
    </row>
    <row r="8412" spans="1:5" x14ac:dyDescent="0.25">
      <c r="A8412" s="284">
        <v>40434.277762208498</v>
      </c>
      <c r="B8412" s="284">
        <v>-4.3690052813294397E-2</v>
      </c>
      <c r="C8412" s="284">
        <v>-2.2614226522391701E-2</v>
      </c>
      <c r="D8412" s="284">
        <v>-0.15038953288564499</v>
      </c>
      <c r="E8412" s="284">
        <v>-0.68622610298611297</v>
      </c>
    </row>
    <row r="8413" spans="1:5" x14ac:dyDescent="0.25">
      <c r="A8413" s="284">
        <v>40436.4106591772</v>
      </c>
      <c r="B8413" s="284">
        <v>-0.53875318010208095</v>
      </c>
      <c r="C8413" s="284">
        <v>-2.26162481593182E-2</v>
      </c>
      <c r="D8413" s="284">
        <v>-0.15038556816825499</v>
      </c>
      <c r="E8413" s="284">
        <v>-0.68625054514123596</v>
      </c>
    </row>
    <row r="8414" spans="1:5" x14ac:dyDescent="0.25">
      <c r="A8414" s="284">
        <v>40447.035578881099</v>
      </c>
      <c r="B8414" s="284">
        <v>0.122382672552934</v>
      </c>
      <c r="C8414" s="284">
        <v>-2.26264411437147E-2</v>
      </c>
      <c r="D8414" s="284">
        <v>-0.150365775605658</v>
      </c>
      <c r="E8414" s="284">
        <v>-0.68637190307566198</v>
      </c>
    </row>
    <row r="8415" spans="1:5" x14ac:dyDescent="0.25">
      <c r="A8415" s="284">
        <v>40448.887646689298</v>
      </c>
      <c r="B8415" s="284">
        <v>-0.89516437468263299</v>
      </c>
      <c r="C8415" s="284">
        <v>-2.2628242917541602E-2</v>
      </c>
      <c r="D8415" s="284">
        <v>-0.15036231752294399</v>
      </c>
      <c r="E8415" s="284">
        <v>-0.68639301903401495</v>
      </c>
    </row>
    <row r="8416" spans="1:5" x14ac:dyDescent="0.25">
      <c r="A8416" s="284">
        <v>40452.801462836404</v>
      </c>
      <c r="B8416" s="284">
        <v>-0.96362019854653302</v>
      </c>
      <c r="C8416" s="284">
        <v>-2.26320725253427E-2</v>
      </c>
      <c r="D8416" s="284">
        <v>-0.15035499992587101</v>
      </c>
      <c r="E8416" s="284">
        <v>-0.68643758401213195</v>
      </c>
    </row>
    <row r="8417" spans="1:5" x14ac:dyDescent="0.25">
      <c r="A8417" s="284">
        <v>40457.427070181198</v>
      </c>
      <c r="B8417" s="284">
        <v>0.78837771407800294</v>
      </c>
      <c r="C8417" s="284">
        <v>-2.26366289013527E-2</v>
      </c>
      <c r="D8417" s="284">
        <v>-0.15034635150461201</v>
      </c>
      <c r="E8417" s="284">
        <v>-0.68649011639162605</v>
      </c>
    </row>
    <row r="8418" spans="1:5" x14ac:dyDescent="0.25">
      <c r="A8418" s="284">
        <v>40457.565130814</v>
      </c>
      <c r="B8418" s="284">
        <v>-0.141659893185375</v>
      </c>
      <c r="C8418" s="284">
        <v>-2.2636765693858502E-2</v>
      </c>
      <c r="D8418" s="284">
        <v>-0.15034609337493901</v>
      </c>
      <c r="E8418" s="284">
        <v>-0.68649168147664497</v>
      </c>
    </row>
    <row r="8419" spans="1:5" x14ac:dyDescent="0.25">
      <c r="A8419" s="284">
        <v>40457.723923584199</v>
      </c>
      <c r="B8419" s="284">
        <v>-0.392265179488194</v>
      </c>
      <c r="C8419" s="284">
        <v>-2.2636923074663098E-2</v>
      </c>
      <c r="D8419" s="284">
        <v>-0.150345796482733</v>
      </c>
      <c r="E8419" s="284">
        <v>-0.68649348158563095</v>
      </c>
    </row>
    <row r="8420" spans="1:5" x14ac:dyDescent="0.25">
      <c r="A8420" s="284">
        <v>40459.4338717356</v>
      </c>
      <c r="B8420" s="284">
        <v>0.22637701622836301</v>
      </c>
      <c r="C8420" s="284">
        <v>-2.2638620975864901E-2</v>
      </c>
      <c r="D8420" s="284">
        <v>-0.15034259942106301</v>
      </c>
      <c r="E8420" s="284">
        <v>-0.68651286592554595</v>
      </c>
    </row>
    <row r="8421" spans="1:5" x14ac:dyDescent="0.25">
      <c r="A8421" s="284">
        <v>40462.904859170303</v>
      </c>
      <c r="B8421" s="284">
        <v>-0.17963811455963299</v>
      </c>
      <c r="C8421" s="284">
        <v>-2.2642088562401599E-2</v>
      </c>
      <c r="D8421" s="284">
        <v>-0.150336100749175</v>
      </c>
      <c r="E8421" s="284">
        <v>-0.68655221378543096</v>
      </c>
    </row>
    <row r="8422" spans="1:5" x14ac:dyDescent="0.25">
      <c r="A8422" s="284">
        <v>40464.370846220801</v>
      </c>
      <c r="B8422" s="284">
        <v>-0.59124894860319599</v>
      </c>
      <c r="C8422" s="284">
        <v>-2.26435555705863E-2</v>
      </c>
      <c r="D8422" s="284">
        <v>-0.15033335487946101</v>
      </c>
      <c r="E8422" s="284">
        <v>-0.686568803399907</v>
      </c>
    </row>
    <row r="8423" spans="1:5" x14ac:dyDescent="0.25">
      <c r="A8423" s="284">
        <v>40467.814609872898</v>
      </c>
      <c r="B8423" s="284">
        <v>0.105514366883108</v>
      </c>
      <c r="C8423" s="284">
        <v>-2.26470261384242E-2</v>
      </c>
      <c r="D8423" s="284">
        <v>-0.15032690453168199</v>
      </c>
      <c r="E8423" s="284">
        <v>-0.68660772739180698</v>
      </c>
    </row>
    <row r="8424" spans="1:5" x14ac:dyDescent="0.25">
      <c r="A8424" s="284">
        <v>40469.561353361103</v>
      </c>
      <c r="B8424" s="284">
        <v>0.31841604611657598</v>
      </c>
      <c r="C8424" s="284">
        <v>-2.2648795408687802E-2</v>
      </c>
      <c r="D8424" s="284">
        <v>-0.15032363279061101</v>
      </c>
      <c r="E8424" s="284">
        <v>-0.68662745286947102</v>
      </c>
    </row>
    <row r="8425" spans="1:5" x14ac:dyDescent="0.25">
      <c r="A8425" s="284">
        <v>40473.243853714303</v>
      </c>
      <c r="B8425" s="284">
        <v>-0.16698938832325799</v>
      </c>
      <c r="C8425" s="284">
        <v>-2.2652548645580198E-2</v>
      </c>
      <c r="D8425" s="284">
        <v>-0.15031673527662001</v>
      </c>
      <c r="E8425" s="284">
        <v>-0.68666898149008804</v>
      </c>
    </row>
    <row r="8426" spans="1:5" x14ac:dyDescent="0.25">
      <c r="A8426" s="284">
        <v>40488.289720446097</v>
      </c>
      <c r="B8426" s="284">
        <v>-0.161487566925611</v>
      </c>
      <c r="C8426" s="284">
        <v>-2.26681419922229E-2</v>
      </c>
      <c r="D8426" s="284">
        <v>-0.150288490199629</v>
      </c>
      <c r="E8426" s="284">
        <v>-0.68683786163641802</v>
      </c>
    </row>
    <row r="8427" spans="1:5" x14ac:dyDescent="0.25">
      <c r="A8427" s="284">
        <v>40489.905463616902</v>
      </c>
      <c r="B8427" s="284">
        <v>0.54832650768421598</v>
      </c>
      <c r="C8427" s="284">
        <v>-2.2669843276752599E-2</v>
      </c>
      <c r="D8427" s="284">
        <v>-0.150285452020508</v>
      </c>
      <c r="E8427" s="284">
        <v>-0.68685597707192403</v>
      </c>
    </row>
    <row r="8428" spans="1:5" x14ac:dyDescent="0.25">
      <c r="A8428" s="284">
        <v>40500.748041120802</v>
      </c>
      <c r="B8428" s="284">
        <v>-0.15720856667500399</v>
      </c>
      <c r="C8428" s="284">
        <v>-2.2681391751148701E-2</v>
      </c>
      <c r="D8428" s="284">
        <v>-0.15026506406950699</v>
      </c>
      <c r="E8428" s="284">
        <v>-0.68697710680694901</v>
      </c>
    </row>
    <row r="8429" spans="1:5" x14ac:dyDescent="0.25">
      <c r="A8429" s="284">
        <v>40510.560314659597</v>
      </c>
      <c r="B8429" s="284">
        <v>-0.64673701616734203</v>
      </c>
      <c r="C8429" s="284">
        <v>-2.26920409762272E-2</v>
      </c>
      <c r="D8429" s="284">
        <v>-0.150246562453452</v>
      </c>
      <c r="E8429" s="284">
        <v>-0.68708612605180597</v>
      </c>
    </row>
    <row r="8430" spans="1:5" x14ac:dyDescent="0.25">
      <c r="A8430" s="284">
        <v>40513.134119399103</v>
      </c>
      <c r="B8430" s="284">
        <v>8.0222490687553702E-2</v>
      </c>
      <c r="C8430" s="284">
        <v>-2.2694869227402801E-2</v>
      </c>
      <c r="D8430" s="284">
        <v>-0.150241708906143</v>
      </c>
      <c r="E8430" s="284">
        <v>-0.687114680809223</v>
      </c>
    </row>
    <row r="8431" spans="1:5" x14ac:dyDescent="0.25">
      <c r="A8431" s="284">
        <v>40515.215004305501</v>
      </c>
      <c r="B8431" s="284">
        <v>8.8662831450259105E-2</v>
      </c>
      <c r="C8431" s="284">
        <v>-2.2697156875012E-2</v>
      </c>
      <c r="D8431" s="284">
        <v>-0.150237784881457</v>
      </c>
      <c r="E8431" s="284">
        <v>-0.68713768590580504</v>
      </c>
    </row>
    <row r="8432" spans="1:5" x14ac:dyDescent="0.25">
      <c r="A8432" s="284">
        <v>40523.456067237697</v>
      </c>
      <c r="B8432" s="284">
        <v>0.116307907250346</v>
      </c>
      <c r="C8432" s="284">
        <v>-2.2706318812444198E-2</v>
      </c>
      <c r="D8432" s="284">
        <v>-0.15022224431297601</v>
      </c>
      <c r="E8432" s="284">
        <v>-0.68722875081766899</v>
      </c>
    </row>
    <row r="8433" spans="1:5" x14ac:dyDescent="0.25">
      <c r="A8433" s="284">
        <v>40524.615007599903</v>
      </c>
      <c r="B8433" s="284">
        <v>-0.124832447640844</v>
      </c>
      <c r="C8433" s="284">
        <v>-2.27076185985686E-2</v>
      </c>
      <c r="D8433" s="284">
        <v>-0.15022005884343001</v>
      </c>
      <c r="E8433" s="284">
        <v>-0.68724152526937099</v>
      </c>
    </row>
    <row r="8434" spans="1:5" x14ac:dyDescent="0.25">
      <c r="A8434" s="284">
        <v>40525.342814684103</v>
      </c>
      <c r="B8434" s="284">
        <v>1.30070264617643E-2</v>
      </c>
      <c r="C8434" s="284">
        <v>-2.2708434855884502E-2</v>
      </c>
      <c r="D8434" s="284">
        <v>-0.15021868249318801</v>
      </c>
      <c r="E8434" s="284">
        <v>-0.68724954645237002</v>
      </c>
    </row>
    <row r="8435" spans="1:5" x14ac:dyDescent="0.25">
      <c r="A8435" s="284">
        <v>40527.16404412</v>
      </c>
      <c r="B8435" s="284">
        <v>-1.00718832707579</v>
      </c>
      <c r="C8435" s="284">
        <v>-2.2710484442201799E-2</v>
      </c>
      <c r="D8435" s="284">
        <v>-0.15021523838055101</v>
      </c>
      <c r="E8435" s="284">
        <v>-0.68726960402850901</v>
      </c>
    </row>
    <row r="8436" spans="1:5" x14ac:dyDescent="0.25">
      <c r="A8436" s="284">
        <v>40527.965539556302</v>
      </c>
      <c r="B8436" s="284">
        <v>3.62450406171222E-2</v>
      </c>
      <c r="C8436" s="284">
        <v>-2.2711387732355901E-2</v>
      </c>
      <c r="D8436" s="284">
        <v>-0.150213722678846</v>
      </c>
      <c r="E8436" s="284">
        <v>-0.68727842409652296</v>
      </c>
    </row>
    <row r="8437" spans="1:5" x14ac:dyDescent="0.25">
      <c r="A8437" s="284">
        <v>40528.896794847598</v>
      </c>
      <c r="B8437" s="284">
        <v>0.481072608639321</v>
      </c>
      <c r="C8437" s="284">
        <v>-2.2712439692415799E-2</v>
      </c>
      <c r="D8437" s="284">
        <v>-0.150211961589302</v>
      </c>
      <c r="E8437" s="284">
        <v>-0.68728867210871902</v>
      </c>
    </row>
    <row r="8438" spans="1:5" x14ac:dyDescent="0.25">
      <c r="A8438" s="284">
        <v>40529.215129661701</v>
      </c>
      <c r="B8438" s="284">
        <v>-0.147794061366047</v>
      </c>
      <c r="C8438" s="284">
        <v>-2.2712799288235799E-2</v>
      </c>
      <c r="D8438" s="284">
        <v>-0.15021135958884399</v>
      </c>
      <c r="E8438" s="284">
        <v>-0.68729216629870504</v>
      </c>
    </row>
    <row r="8439" spans="1:5" x14ac:dyDescent="0.25">
      <c r="A8439" s="284">
        <v>40530.732845475402</v>
      </c>
      <c r="B8439" s="284">
        <v>-3.8010252224862699E-2</v>
      </c>
      <c r="C8439" s="284">
        <v>-2.2714517770310701E-2</v>
      </c>
      <c r="D8439" s="284">
        <v>-0.15020848944842699</v>
      </c>
      <c r="E8439" s="284">
        <v>-0.68730882544864003</v>
      </c>
    </row>
    <row r="8440" spans="1:5" x14ac:dyDescent="0.25">
      <c r="A8440" s="284">
        <v>40532.581814546204</v>
      </c>
      <c r="B8440" s="284">
        <v>0.45173220690999399</v>
      </c>
      <c r="C8440" s="284">
        <v>-2.2716617319790799E-2</v>
      </c>
      <c r="D8440" s="284">
        <v>-0.15020499287758499</v>
      </c>
      <c r="E8440" s="284">
        <v>-0.68732912058735895</v>
      </c>
    </row>
    <row r="8441" spans="1:5" x14ac:dyDescent="0.25">
      <c r="A8441" s="284">
        <v>40539.771823127499</v>
      </c>
      <c r="B8441" s="284">
        <v>0.375882216711032</v>
      </c>
      <c r="C8441" s="284">
        <v>-2.27248442647843E-2</v>
      </c>
      <c r="D8441" s="284">
        <v>-0.15019139590900701</v>
      </c>
      <c r="E8441" s="284">
        <v>-0.68740800127788104</v>
      </c>
    </row>
    <row r="8442" spans="1:5" x14ac:dyDescent="0.25">
      <c r="A8442" s="284">
        <v>40540.118406208901</v>
      </c>
      <c r="B8442" s="284">
        <v>-0.51629860052155896</v>
      </c>
      <c r="C8442" s="284">
        <v>-2.2725243553725901E-2</v>
      </c>
      <c r="D8442" s="284">
        <v>-0.150190740488472</v>
      </c>
      <c r="E8442" s="284">
        <v>-0.68741178963104999</v>
      </c>
    </row>
    <row r="8443" spans="1:5" x14ac:dyDescent="0.25">
      <c r="A8443" s="284">
        <v>40542.463842939404</v>
      </c>
      <c r="B8443" s="284">
        <v>0.930493465066218</v>
      </c>
      <c r="C8443" s="284">
        <v>-2.2727950078639099E-2</v>
      </c>
      <c r="D8443" s="284">
        <v>-0.15018629637754499</v>
      </c>
      <c r="E8443" s="284">
        <v>-0.68743742660857898</v>
      </c>
    </row>
    <row r="8444" spans="1:5" x14ac:dyDescent="0.25">
      <c r="A8444" s="284">
        <v>40543.863742440699</v>
      </c>
      <c r="B8444" s="284">
        <v>0.110838696443594</v>
      </c>
      <c r="C8444" s="284">
        <v>-2.2729570653526199E-2</v>
      </c>
      <c r="D8444" s="284">
        <v>-0.150183643861453</v>
      </c>
      <c r="E8444" s="284">
        <v>-0.68745272831831805</v>
      </c>
    </row>
    <row r="8445" spans="1:5" x14ac:dyDescent="0.25">
      <c r="A8445" s="284">
        <v>40548.236526793698</v>
      </c>
      <c r="B8445" s="284">
        <v>0.20234690643838901</v>
      </c>
      <c r="C8445" s="284">
        <v>-2.2734656938494399E-2</v>
      </c>
      <c r="D8445" s="284">
        <v>-0.15017535835177701</v>
      </c>
      <c r="E8445" s="284">
        <v>-0.68750052285302099</v>
      </c>
    </row>
    <row r="8446" spans="1:5" x14ac:dyDescent="0.25">
      <c r="A8446" s="284">
        <v>40550.476663399299</v>
      </c>
      <c r="B8446" s="284">
        <v>-0.93805673937715806</v>
      </c>
      <c r="C8446" s="284">
        <v>-2.2737276800470201E-2</v>
      </c>
      <c r="D8446" s="284">
        <v>-0.15017111376251199</v>
      </c>
      <c r="E8446" s="284">
        <v>-0.68752494718999002</v>
      </c>
    </row>
    <row r="8447" spans="1:5" x14ac:dyDescent="0.25">
      <c r="A8447" s="284">
        <v>40550.672139475399</v>
      </c>
      <c r="B8447" s="284">
        <v>-0.115116393609593</v>
      </c>
      <c r="C8447" s="284">
        <v>-2.2737505841691499E-2</v>
      </c>
      <c r="D8447" s="284">
        <v>-0.15017074337632599</v>
      </c>
      <c r="E8447" s="284">
        <v>-0.68752707677085301</v>
      </c>
    </row>
    <row r="8448" spans="1:5" x14ac:dyDescent="0.25">
      <c r="A8448" s="284">
        <v>40555.0779837671</v>
      </c>
      <c r="B8448" s="284">
        <v>-2.0317711098871701E-2</v>
      </c>
      <c r="C8448" s="284">
        <v>-2.2742688115899599E-2</v>
      </c>
      <c r="D8448" s="284">
        <v>-0.150162385436026</v>
      </c>
      <c r="E8448" s="284">
        <v>-0.68757502643689195</v>
      </c>
    </row>
    <row r="8449" spans="1:5" x14ac:dyDescent="0.25">
      <c r="A8449" s="284">
        <v>40555.305578051397</v>
      </c>
      <c r="B8449" s="284">
        <v>3.3393755366772901E-2</v>
      </c>
      <c r="C8449" s="284">
        <v>-2.2742956825847E-2</v>
      </c>
      <c r="D8449" s="284">
        <v>-0.15016195353385201</v>
      </c>
      <c r="E8449" s="284">
        <v>-0.68757750249314098</v>
      </c>
    </row>
    <row r="8450" spans="1:5" x14ac:dyDescent="0.25">
      <c r="A8450" s="284">
        <v>40556.839720992801</v>
      </c>
      <c r="B8450" s="284">
        <v>3.3134516115440597E-2</v>
      </c>
      <c r="C8450" s="284">
        <v>-2.2744773924471599E-2</v>
      </c>
      <c r="D8450" s="284">
        <v>-0.15015904221438101</v>
      </c>
      <c r="E8450" s="284">
        <v>-0.68759419282536605</v>
      </c>
    </row>
    <row r="8451" spans="1:5" x14ac:dyDescent="0.25">
      <c r="A8451" s="284">
        <v>40570.215649840597</v>
      </c>
      <c r="B8451" s="284">
        <v>0.33420968090775999</v>
      </c>
      <c r="C8451" s="284">
        <v>-2.27607801954736E-2</v>
      </c>
      <c r="D8451" s="284">
        <v>-0.150133635194899</v>
      </c>
      <c r="E8451" s="284">
        <v>-0.68773913179769397</v>
      </c>
    </row>
    <row r="8452" spans="1:5" x14ac:dyDescent="0.25">
      <c r="A8452" s="284">
        <v>40570.943684251797</v>
      </c>
      <c r="B8452" s="284">
        <v>-0.68520278880262997</v>
      </c>
      <c r="C8452" s="284">
        <v>-2.2761656433459801E-2</v>
      </c>
      <c r="D8452" s="284">
        <v>-0.150132251333251</v>
      </c>
      <c r="E8452" s="284">
        <v>-0.68774699140771101</v>
      </c>
    </row>
    <row r="8453" spans="1:5" x14ac:dyDescent="0.25">
      <c r="A8453" s="284">
        <v>40577.857646160097</v>
      </c>
      <c r="B8453" s="284">
        <v>-0.73226333891317497</v>
      </c>
      <c r="C8453" s="284">
        <v>-2.2770074499260599E-2</v>
      </c>
      <c r="D8453" s="284">
        <v>-0.150119097459394</v>
      </c>
      <c r="E8453" s="284">
        <v>-0.68782156096661895</v>
      </c>
    </row>
    <row r="8454" spans="1:5" x14ac:dyDescent="0.25">
      <c r="A8454" s="284">
        <v>40578.647339990202</v>
      </c>
      <c r="B8454" s="284">
        <v>-0.29566431259822101</v>
      </c>
      <c r="C8454" s="284">
        <v>-2.27710408059199E-2</v>
      </c>
      <c r="D8454" s="284">
        <v>-0.15011759484194101</v>
      </c>
      <c r="E8454" s="284">
        <v>-0.68783006237241096</v>
      </c>
    </row>
    <row r="8455" spans="1:5" x14ac:dyDescent="0.25">
      <c r="A8455" s="284">
        <v>40585.822056693301</v>
      </c>
      <c r="B8455" s="284">
        <v>-5.6503059617629699E-2</v>
      </c>
      <c r="C8455" s="284">
        <v>-2.2779879658203502E-2</v>
      </c>
      <c r="D8455" s="284">
        <v>-0.15010392019622401</v>
      </c>
      <c r="E8455" s="284">
        <v>-0.68790717649824595</v>
      </c>
    </row>
    <row r="8456" spans="1:5" x14ac:dyDescent="0.25">
      <c r="A8456" s="284">
        <v>40589.154409483301</v>
      </c>
      <c r="B8456" s="284">
        <v>-0.21180901666392199</v>
      </c>
      <c r="C8456" s="284">
        <v>-2.27840172736774E-2</v>
      </c>
      <c r="D8456" s="284">
        <v>-0.150097565186078</v>
      </c>
      <c r="E8456" s="284">
        <v>-0.68794288683901705</v>
      </c>
    </row>
    <row r="8457" spans="1:5" x14ac:dyDescent="0.25">
      <c r="A8457" s="284">
        <v>40592.201341983702</v>
      </c>
      <c r="B8457" s="284">
        <v>-0.26485621077103599</v>
      </c>
      <c r="C8457" s="284">
        <v>-2.2787825216968E-2</v>
      </c>
      <c r="D8457" s="284">
        <v>-0.1500917544907</v>
      </c>
      <c r="E8457" s="284">
        <v>-0.68797553854330895</v>
      </c>
    </row>
    <row r="8458" spans="1:5" x14ac:dyDescent="0.25">
      <c r="A8458" s="284">
        <v>40594.0970643978</v>
      </c>
      <c r="B8458" s="284">
        <v>0.487882449814458</v>
      </c>
      <c r="C8458" s="284">
        <v>-2.2790194420567601E-2</v>
      </c>
      <c r="D8458" s="284">
        <v>-0.15008813922667</v>
      </c>
      <c r="E8458" s="284">
        <v>-0.68799581267503995</v>
      </c>
    </row>
    <row r="8459" spans="1:5" x14ac:dyDescent="0.25">
      <c r="A8459" s="284">
        <v>40595.083412345499</v>
      </c>
      <c r="B8459" s="284">
        <v>-0.73921429022363305</v>
      </c>
      <c r="C8459" s="284">
        <v>-2.2791432695173499E-2</v>
      </c>
      <c r="D8459" s="284">
        <v>-0.150086258197977</v>
      </c>
      <c r="E8459" s="284">
        <v>-0.68800636134312498</v>
      </c>
    </row>
    <row r="8460" spans="1:5" x14ac:dyDescent="0.25">
      <c r="A8460" s="284">
        <v>40595.154637528001</v>
      </c>
      <c r="B8460" s="284">
        <v>-0.32462739564439502</v>
      </c>
      <c r="C8460" s="284">
        <v>-2.2791522112234699E-2</v>
      </c>
      <c r="D8460" s="284">
        <v>-0.15008612236699301</v>
      </c>
      <c r="E8460" s="284">
        <v>-0.68800712212239701</v>
      </c>
    </row>
    <row r="8461" spans="1:5" x14ac:dyDescent="0.25">
      <c r="A8461" s="284">
        <v>40595.617157905101</v>
      </c>
      <c r="B8461" s="284">
        <v>-0.102001211137248</v>
      </c>
      <c r="C8461" s="284">
        <v>-2.2792103428185599E-2</v>
      </c>
      <c r="D8461" s="284">
        <v>-0.150085240311018</v>
      </c>
      <c r="E8461" s="284">
        <v>-0.68801206245252999</v>
      </c>
    </row>
    <row r="8462" spans="1:5" x14ac:dyDescent="0.25">
      <c r="A8462" s="284">
        <v>40600.819117783598</v>
      </c>
      <c r="B8462" s="284">
        <v>-0.14735000792201999</v>
      </c>
      <c r="C8462" s="284">
        <v>-2.27986727276972E-2</v>
      </c>
      <c r="D8462" s="284">
        <v>-0.15007531984044101</v>
      </c>
      <c r="E8462" s="284">
        <v>-0.68806756815628001</v>
      </c>
    </row>
    <row r="8463" spans="1:5" x14ac:dyDescent="0.25">
      <c r="A8463" s="284">
        <v>40603.775251308703</v>
      </c>
      <c r="B8463" s="284">
        <v>-1.0011554835302601</v>
      </c>
      <c r="C8463" s="284">
        <v>-2.2802422987493999E-2</v>
      </c>
      <c r="D8463" s="284">
        <v>-0.15006967233282401</v>
      </c>
      <c r="E8463" s="284">
        <v>-0.68809908390951802</v>
      </c>
    </row>
    <row r="8464" spans="1:5" x14ac:dyDescent="0.25">
      <c r="A8464" s="284">
        <v>40603.845487346203</v>
      </c>
      <c r="B8464" s="284">
        <v>-2.9155515820355998E-2</v>
      </c>
      <c r="C8464" s="284">
        <v>-2.2802512365959701E-2</v>
      </c>
      <c r="D8464" s="284">
        <v>-0.15006953815128099</v>
      </c>
      <c r="E8464" s="284">
        <v>-0.68809983166728494</v>
      </c>
    </row>
    <row r="8465" spans="1:5" x14ac:dyDescent="0.25">
      <c r="A8465" s="284">
        <v>40611.469752401499</v>
      </c>
      <c r="B8465" s="284">
        <v>-0.14730505392919199</v>
      </c>
      <c r="C8465" s="284">
        <v>-2.2812270525225099E-2</v>
      </c>
      <c r="D8465" s="284">
        <v>-0.15005496319980699</v>
      </c>
      <c r="E8465" s="284">
        <v>-0.68818086401982703</v>
      </c>
    </row>
    <row r="8466" spans="1:5" x14ac:dyDescent="0.25">
      <c r="A8466" s="284">
        <v>40613.087302189</v>
      </c>
      <c r="B8466" s="284">
        <v>0.43483035065590098</v>
      </c>
      <c r="C8466" s="284">
        <v>-2.2814354790159301E-2</v>
      </c>
      <c r="D8466" s="284">
        <v>-0.15005186984816599</v>
      </c>
      <c r="E8466" s="284">
        <v>-0.68819803303414595</v>
      </c>
    </row>
    <row r="8467" spans="1:5" x14ac:dyDescent="0.25">
      <c r="A8467" s="284">
        <v>40614.125882724999</v>
      </c>
      <c r="B8467" s="284">
        <v>0.34752884674245099</v>
      </c>
      <c r="C8467" s="284">
        <v>-2.2815695613342599E-2</v>
      </c>
      <c r="D8467" s="284">
        <v>-0.15004988369921901</v>
      </c>
      <c r="E8467" s="284">
        <v>-0.688209045456594</v>
      </c>
    </row>
    <row r="8468" spans="1:5" x14ac:dyDescent="0.25">
      <c r="A8468" s="284">
        <v>40614.274360489697</v>
      </c>
      <c r="B8468" s="284">
        <v>-0.46652187390917599</v>
      </c>
      <c r="C8468" s="284">
        <v>-2.28158877375946E-2</v>
      </c>
      <c r="D8468" s="284">
        <v>-0.150049599754984</v>
      </c>
      <c r="E8468" s="284">
        <v>-0.68821061924814497</v>
      </c>
    </row>
    <row r="8469" spans="1:5" x14ac:dyDescent="0.25">
      <c r="A8469" s="284">
        <v>40615.761872396797</v>
      </c>
      <c r="B8469" s="284">
        <v>-0.39566313596046698</v>
      </c>
      <c r="C8469" s="284">
        <v>-2.28178125181372E-2</v>
      </c>
      <c r="D8469" s="284">
        <v>-0.15004675201175999</v>
      </c>
      <c r="E8469" s="284">
        <v>-0.68822638037420103</v>
      </c>
    </row>
    <row r="8470" spans="1:5" x14ac:dyDescent="0.25">
      <c r="A8470" s="284">
        <v>40619.263373637499</v>
      </c>
      <c r="B8470" s="284">
        <v>-9.6863743167530103E-3</v>
      </c>
      <c r="C8470" s="284">
        <v>-2.2822357824236399E-2</v>
      </c>
      <c r="D8470" s="284">
        <v>-0.150040043198195</v>
      </c>
      <c r="E8470" s="284">
        <v>-0.68826342282818298</v>
      </c>
    </row>
    <row r="8471" spans="1:5" x14ac:dyDescent="0.25">
      <c r="A8471" s="284">
        <v>40625.230074918203</v>
      </c>
      <c r="B8471" s="284">
        <v>-0.195751409659428</v>
      </c>
      <c r="C8471" s="284">
        <v>-2.2830157124844701E-2</v>
      </c>
      <c r="D8471" s="284">
        <v>-0.150028611105577</v>
      </c>
      <c r="E8471" s="284">
        <v>-0.68832645864122799</v>
      </c>
    </row>
    <row r="8472" spans="1:5" x14ac:dyDescent="0.25">
      <c r="A8472" s="284">
        <v>40628.665511921303</v>
      </c>
      <c r="B8472" s="284">
        <v>0.13418290827940099</v>
      </c>
      <c r="C8472" s="284">
        <v>-2.28346777807618E-2</v>
      </c>
      <c r="D8472" s="284">
        <v>-0.15002202886990701</v>
      </c>
      <c r="E8472" s="284">
        <v>-0.68836267456095701</v>
      </c>
    </row>
    <row r="8473" spans="1:5" x14ac:dyDescent="0.25">
      <c r="A8473" s="284">
        <v>40632.6616379037</v>
      </c>
      <c r="B8473" s="284">
        <v>-0.13582165191908799</v>
      </c>
      <c r="C8473" s="284">
        <v>-2.28399638392025E-2</v>
      </c>
      <c r="D8473" s="284">
        <v>-0.15001437236421</v>
      </c>
      <c r="E8473" s="284">
        <v>-0.68840472826602905</v>
      </c>
    </row>
    <row r="8474" spans="1:5" x14ac:dyDescent="0.25">
      <c r="A8474" s="284">
        <v>40637.079109756</v>
      </c>
      <c r="B8474" s="284">
        <v>0.40011330212381702</v>
      </c>
      <c r="C8474" s="284">
        <v>-2.2845841740458801E-2</v>
      </c>
      <c r="D8474" s="284">
        <v>-0.15000587308041</v>
      </c>
      <c r="E8474" s="284">
        <v>-0.688451059746092</v>
      </c>
    </row>
    <row r="8475" spans="1:5" x14ac:dyDescent="0.25">
      <c r="A8475" s="284">
        <v>40646.531196418699</v>
      </c>
      <c r="B8475" s="284">
        <v>-1.06779460463308</v>
      </c>
      <c r="C8475" s="284">
        <v>-2.2858549794859798E-2</v>
      </c>
      <c r="D8475" s="284">
        <v>-0.14998768036885099</v>
      </c>
      <c r="E8475" s="284">
        <v>-0.68855012288930195</v>
      </c>
    </row>
    <row r="8476" spans="1:5" x14ac:dyDescent="0.25">
      <c r="A8476" s="284">
        <v>40662.691898756901</v>
      </c>
      <c r="B8476" s="284">
        <v>-0.339957264589974</v>
      </c>
      <c r="C8476" s="284">
        <v>-2.2880632909874399E-2</v>
      </c>
      <c r="D8476" s="284">
        <v>-0.14995657538571699</v>
      </c>
      <c r="E8476" s="284">
        <v>-0.68871842656348903</v>
      </c>
    </row>
    <row r="8477" spans="1:5" x14ac:dyDescent="0.25">
      <c r="A8477" s="284">
        <v>40664.971654411202</v>
      </c>
      <c r="B8477" s="284">
        <v>6.6060364908904198E-2</v>
      </c>
      <c r="C8477" s="284">
        <v>-2.2883788139484201E-2</v>
      </c>
      <c r="D8477" s="284">
        <v>-0.149952187472389</v>
      </c>
      <c r="E8477" s="284">
        <v>-0.68874205768848495</v>
      </c>
    </row>
    <row r="8478" spans="1:5" x14ac:dyDescent="0.25">
      <c r="A8478" s="284">
        <v>40674.442839120602</v>
      </c>
      <c r="B8478" s="284">
        <v>-0.96472347413975001</v>
      </c>
      <c r="C8478" s="284">
        <v>-2.2897012944862599E-2</v>
      </c>
      <c r="D8478" s="284">
        <v>-0.14993395800225301</v>
      </c>
      <c r="E8478" s="284">
        <v>-0.68884007262913005</v>
      </c>
    </row>
    <row r="8479" spans="1:5" x14ac:dyDescent="0.25">
      <c r="A8479" s="284">
        <v>40683.062297059201</v>
      </c>
      <c r="B8479" s="284">
        <v>-0.72584633258641096</v>
      </c>
      <c r="C8479" s="284">
        <v>-2.2909163739647999E-2</v>
      </c>
      <c r="D8479" s="284">
        <v>-0.14991734755407099</v>
      </c>
      <c r="E8479" s="284">
        <v>-0.68892890369429405</v>
      </c>
    </row>
    <row r="8480" spans="1:5" x14ac:dyDescent="0.25">
      <c r="A8480" s="284">
        <v>40683.213770093702</v>
      </c>
      <c r="B8480" s="284">
        <v>-0.58599469572561103</v>
      </c>
      <c r="C8480" s="284">
        <v>-2.29093781483138E-2</v>
      </c>
      <c r="D8480" s="284">
        <v>-0.14991705489232601</v>
      </c>
      <c r="E8480" s="284">
        <v>-0.68893046130468405</v>
      </c>
    </row>
    <row r="8481" spans="1:5" x14ac:dyDescent="0.25">
      <c r="A8481" s="284">
        <v>40700.166929572202</v>
      </c>
      <c r="B8481" s="284">
        <v>-0.68937037520554501</v>
      </c>
      <c r="C8481" s="284">
        <v>-2.2933709588354102E-2</v>
      </c>
      <c r="D8481" s="284">
        <v>-0.14988426044579301</v>
      </c>
      <c r="E8481" s="284">
        <v>-0.68910419926202404</v>
      </c>
    </row>
    <row r="8482" spans="1:5" x14ac:dyDescent="0.25">
      <c r="A8482" s="284">
        <v>40715.892495270302</v>
      </c>
      <c r="B8482" s="284">
        <v>0.36297904356155097</v>
      </c>
      <c r="C8482" s="284">
        <v>-2.2956732194367599E-2</v>
      </c>
      <c r="D8482" s="284">
        <v>-0.149853777823753</v>
      </c>
      <c r="E8482" s="284">
        <v>-0.68926421586091302</v>
      </c>
    </row>
    <row r="8483" spans="1:5" x14ac:dyDescent="0.25">
      <c r="A8483" s="284">
        <v>40721.5488550792</v>
      </c>
      <c r="B8483" s="284">
        <v>0.13270747933058499</v>
      </c>
      <c r="C8483" s="284">
        <v>-2.2965124370393501E-2</v>
      </c>
      <c r="D8483" s="284">
        <v>-0.149842794422854</v>
      </c>
      <c r="E8483" s="284">
        <v>-0.68932147859785697</v>
      </c>
    </row>
    <row r="8484" spans="1:5" x14ac:dyDescent="0.25">
      <c r="A8484" s="284">
        <v>40727.049122544202</v>
      </c>
      <c r="B8484" s="284">
        <v>0.44169555289013102</v>
      </c>
      <c r="C8484" s="284">
        <v>-2.2973340020133601E-2</v>
      </c>
      <c r="D8484" s="284">
        <v>-0.14983211411879699</v>
      </c>
      <c r="E8484" s="284">
        <v>-0.68937707058167597</v>
      </c>
    </row>
    <row r="8485" spans="1:5" x14ac:dyDescent="0.25">
      <c r="A8485" s="284">
        <v>40731.921938136402</v>
      </c>
      <c r="B8485" s="284">
        <v>-9.4621766435465396E-2</v>
      </c>
      <c r="C8485" s="284">
        <v>-2.29806663466018E-2</v>
      </c>
      <c r="D8485" s="284">
        <v>-0.149822645379453</v>
      </c>
      <c r="E8485" s="284">
        <v>-0.68942617321533395</v>
      </c>
    </row>
    <row r="8486" spans="1:5" x14ac:dyDescent="0.25">
      <c r="A8486" s="284">
        <v>40733.675312635503</v>
      </c>
      <c r="B8486" s="284">
        <v>-0.39372200872758201</v>
      </c>
      <c r="C8486" s="284">
        <v>-2.2983309377108199E-2</v>
      </c>
      <c r="D8486" s="284">
        <v>-0.14981923494358801</v>
      </c>
      <c r="E8486" s="284">
        <v>-0.68944382037694796</v>
      </c>
    </row>
    <row r="8487" spans="1:5" x14ac:dyDescent="0.25">
      <c r="A8487" s="284">
        <v>40738.2315984573</v>
      </c>
      <c r="B8487" s="284">
        <v>-0.25460245949208099</v>
      </c>
      <c r="C8487" s="284">
        <v>-2.2990210000544201E-2</v>
      </c>
      <c r="D8487" s="284">
        <v>-0.14981036654754901</v>
      </c>
      <c r="E8487" s="284">
        <v>-0.68948965492897996</v>
      </c>
    </row>
    <row r="8488" spans="1:5" x14ac:dyDescent="0.25">
      <c r="A8488" s="284">
        <v>40745.535778911202</v>
      </c>
      <c r="B8488" s="284">
        <v>-0.216426340084208</v>
      </c>
      <c r="C8488" s="284">
        <v>-2.3001349595622701E-2</v>
      </c>
      <c r="D8488" s="284">
        <v>-0.14979613747533199</v>
      </c>
      <c r="E8488" s="284">
        <v>-0.68956289262776604</v>
      </c>
    </row>
    <row r="8489" spans="1:5" x14ac:dyDescent="0.25">
      <c r="A8489" s="284">
        <v>40745.896391735099</v>
      </c>
      <c r="B8489" s="284">
        <v>-1.0231275297737199</v>
      </c>
      <c r="C8489" s="284">
        <v>-2.3001902854361701E-2</v>
      </c>
      <c r="D8489" s="284">
        <v>-0.14979543497545</v>
      </c>
      <c r="E8489" s="284">
        <v>-0.68956650716926804</v>
      </c>
    </row>
    <row r="8490" spans="1:5" x14ac:dyDescent="0.25">
      <c r="A8490" s="284">
        <v>40748.624053440697</v>
      </c>
      <c r="B8490" s="284">
        <v>-0.88656586716450203</v>
      </c>
      <c r="C8490" s="284">
        <v>-2.3006088067095899E-2</v>
      </c>
      <c r="D8490" s="284">
        <v>-0.149790121293013</v>
      </c>
      <c r="E8490" s="284">
        <v>-0.68959379194100001</v>
      </c>
    </row>
    <row r="8491" spans="1:5" x14ac:dyDescent="0.25">
      <c r="A8491" s="284">
        <v>40751.696566234699</v>
      </c>
      <c r="B8491" s="284">
        <v>-0.140120300389901</v>
      </c>
      <c r="C8491" s="284">
        <v>-2.3010819162865601E-2</v>
      </c>
      <c r="D8491" s="284">
        <v>-0.149784135815695</v>
      </c>
      <c r="E8491" s="284">
        <v>-0.68962446975744196</v>
      </c>
    </row>
    <row r="8492" spans="1:5" x14ac:dyDescent="0.25">
      <c r="A8492" s="284">
        <v>40752.116173731301</v>
      </c>
      <c r="B8492" s="284">
        <v>-7.1696920230368597E-2</v>
      </c>
      <c r="C8492" s="284">
        <v>-2.3011466845611402E-2</v>
      </c>
      <c r="D8492" s="284">
        <v>-0.14978331838992001</v>
      </c>
      <c r="E8492" s="284">
        <v>-0.68962865849027799</v>
      </c>
    </row>
    <row r="8493" spans="1:5" x14ac:dyDescent="0.25">
      <c r="A8493" s="284">
        <v>40752.829885861203</v>
      </c>
      <c r="B8493" s="284">
        <v>0.17527030165218599</v>
      </c>
      <c r="C8493" s="284">
        <v>-2.3012568491877699E-2</v>
      </c>
      <c r="D8493" s="284">
        <v>-0.14978192636012899</v>
      </c>
      <c r="E8493" s="284">
        <v>-0.68963578312331597</v>
      </c>
    </row>
    <row r="8494" spans="1:5" x14ac:dyDescent="0.25">
      <c r="A8494" s="284">
        <v>40755.347590435798</v>
      </c>
      <c r="B8494" s="284">
        <v>-0.728537858938894</v>
      </c>
      <c r="C8494" s="284">
        <v>-2.30164628659884E-2</v>
      </c>
      <c r="D8494" s="284">
        <v>-0.149777015022932</v>
      </c>
      <c r="E8494" s="284">
        <v>-0.68966091611523495</v>
      </c>
    </row>
    <row r="8495" spans="1:5" x14ac:dyDescent="0.25">
      <c r="A8495" s="284">
        <v>40757.212301051397</v>
      </c>
      <c r="B8495" s="284">
        <v>-1.57384053412487</v>
      </c>
      <c r="C8495" s="284">
        <v>-2.30193543634271E-2</v>
      </c>
      <c r="D8495" s="284">
        <v>-0.149773376458749</v>
      </c>
      <c r="E8495" s="284">
        <v>-0.68967942493642698</v>
      </c>
    </row>
    <row r="8496" spans="1:5" x14ac:dyDescent="0.25">
      <c r="A8496" s="284">
        <v>40762.343358439801</v>
      </c>
      <c r="B8496" s="284">
        <v>-4.6815364946328798E-2</v>
      </c>
      <c r="C8496" s="284">
        <v>-2.3027375814573401E-2</v>
      </c>
      <c r="D8496" s="284">
        <v>-0.14976336056221901</v>
      </c>
      <c r="E8496" s="284">
        <v>-0.68973035499653002</v>
      </c>
    </row>
    <row r="8497" spans="1:5" x14ac:dyDescent="0.25">
      <c r="A8497" s="284">
        <v>40770.953802768301</v>
      </c>
      <c r="B8497" s="284">
        <v>0.32018290462096899</v>
      </c>
      <c r="C8497" s="284">
        <v>-2.3040852281558399E-2</v>
      </c>
      <c r="D8497" s="284">
        <v>-0.149746535104154</v>
      </c>
      <c r="E8497" s="284">
        <v>-0.689815820898384</v>
      </c>
    </row>
    <row r="8498" spans="1:5" x14ac:dyDescent="0.25">
      <c r="A8498" s="284">
        <v>40775.223284791602</v>
      </c>
      <c r="B8498" s="284">
        <v>0.40096194050307499</v>
      </c>
      <c r="C8498" s="284">
        <v>-2.3047599838804701E-2</v>
      </c>
      <c r="D8498" s="284">
        <v>-0.14973818688611701</v>
      </c>
      <c r="E8498" s="284">
        <v>-0.68985819803449899</v>
      </c>
    </row>
    <row r="8499" spans="1:5" x14ac:dyDescent="0.25">
      <c r="A8499" s="284">
        <v>40777.251769280301</v>
      </c>
      <c r="B8499" s="284">
        <v>0.27435611821253802</v>
      </c>
      <c r="C8499" s="284">
        <v>-2.30508163492084E-2</v>
      </c>
      <c r="D8499" s="284">
        <v>-0.149734216718417</v>
      </c>
      <c r="E8499" s="284">
        <v>-0.68987822909428698</v>
      </c>
    </row>
    <row r="8500" spans="1:5" x14ac:dyDescent="0.25">
      <c r="A8500" s="284">
        <v>40779.610184339101</v>
      </c>
      <c r="B8500" s="284">
        <v>-8.2664870737969603E-2</v>
      </c>
      <c r="C8500" s="284">
        <v>-2.3054565582162401E-2</v>
      </c>
      <c r="D8500" s="284">
        <v>-0.14972960080770001</v>
      </c>
      <c r="E8500" s="284">
        <v>-0.68990151295095803</v>
      </c>
    </row>
    <row r="8501" spans="1:5" x14ac:dyDescent="0.25">
      <c r="A8501" s="284">
        <v>40783.8224479212</v>
      </c>
      <c r="B8501" s="284">
        <v>-6.2323379901862999E-2</v>
      </c>
      <c r="C8501" s="284">
        <v>-2.3061286120499399E-2</v>
      </c>
      <c r="D8501" s="284">
        <v>-0.14972135531203901</v>
      </c>
      <c r="E8501" s="284">
        <v>-0.68994300129800601</v>
      </c>
    </row>
    <row r="8502" spans="1:5" x14ac:dyDescent="0.25">
      <c r="A8502" s="284">
        <v>40784.015577788698</v>
      </c>
      <c r="B8502" s="284">
        <v>0.21425681169067201</v>
      </c>
      <c r="C8502" s="284">
        <v>-2.3061595000173098E-2</v>
      </c>
      <c r="D8502" s="284">
        <v>-0.149720977012583</v>
      </c>
      <c r="E8502" s="284">
        <v>-0.68994490351490401</v>
      </c>
    </row>
    <row r="8503" spans="1:5" x14ac:dyDescent="0.25">
      <c r="A8503" s="284">
        <v>40787.383258505397</v>
      </c>
      <c r="B8503" s="284">
        <v>-0.14898587232834401</v>
      </c>
      <c r="C8503" s="284">
        <v>-2.3066991552525101E-2</v>
      </c>
      <c r="D8503" s="284">
        <v>-0.14971438021399999</v>
      </c>
      <c r="E8503" s="284">
        <v>-0.68997805729788597</v>
      </c>
    </row>
    <row r="8504" spans="1:5" x14ac:dyDescent="0.25">
      <c r="A8504" s="284">
        <v>40792.042275297797</v>
      </c>
      <c r="B8504" s="284">
        <v>0.16864271410175199</v>
      </c>
      <c r="C8504" s="284">
        <v>-2.30744901116407E-2</v>
      </c>
      <c r="D8504" s="284">
        <v>-0.14970524710420099</v>
      </c>
      <c r="E8504" s="284">
        <v>-0.69002374499677799</v>
      </c>
    </row>
    <row r="8505" spans="1:5" x14ac:dyDescent="0.25">
      <c r="A8505" s="284">
        <v>40794.020969502497</v>
      </c>
      <c r="B8505" s="284">
        <v>-0.24387713250426701</v>
      </c>
      <c r="C8505" s="284">
        <v>-2.3077686235028899E-2</v>
      </c>
      <c r="D8505" s="284">
        <v>-0.14970136825331101</v>
      </c>
      <c r="E8505" s="284">
        <v>-0.69004314865833305</v>
      </c>
    </row>
    <row r="8506" spans="1:5" x14ac:dyDescent="0.25">
      <c r="A8506" s="284">
        <v>40796.057885271199</v>
      </c>
      <c r="B8506" s="284">
        <v>-0.146121761102147</v>
      </c>
      <c r="C8506" s="284">
        <v>-2.30809835366627E-2</v>
      </c>
      <c r="D8506" s="284">
        <v>-0.14969737211182399</v>
      </c>
      <c r="E8506" s="284">
        <v>-0.69006312325779195</v>
      </c>
    </row>
    <row r="8507" spans="1:5" x14ac:dyDescent="0.25">
      <c r="A8507" s="284">
        <v>40800.9529320191</v>
      </c>
      <c r="B8507" s="284">
        <v>-0.37505043037424601</v>
      </c>
      <c r="C8507" s="284">
        <v>-2.3088943239161101E-2</v>
      </c>
      <c r="D8507" s="284">
        <v>-0.14968776213374599</v>
      </c>
      <c r="E8507" s="284">
        <v>-0.69011107405072603</v>
      </c>
    </row>
    <row r="8508" spans="1:5" x14ac:dyDescent="0.25">
      <c r="A8508" s="284">
        <v>40808.936978127</v>
      </c>
      <c r="B8508" s="284">
        <v>0.57688962236395203</v>
      </c>
      <c r="C8508" s="284">
        <v>-2.3102003385389001E-2</v>
      </c>
      <c r="D8508" s="284">
        <v>-0.149672087818051</v>
      </c>
      <c r="E8508" s="284">
        <v>-0.69018894858193602</v>
      </c>
    </row>
    <row r="8509" spans="1:5" x14ac:dyDescent="0.25">
      <c r="A8509" s="284">
        <v>40809.715071662198</v>
      </c>
      <c r="B8509" s="284">
        <v>-0.148607025030212</v>
      </c>
      <c r="C8509" s="284">
        <v>-2.3103277929485501E-2</v>
      </c>
      <c r="D8509" s="284">
        <v>-0.149670558609206</v>
      </c>
      <c r="E8509" s="284">
        <v>-0.69019653232191802</v>
      </c>
    </row>
    <row r="8510" spans="1:5" x14ac:dyDescent="0.25">
      <c r="A8510" s="284">
        <v>40815.750717256902</v>
      </c>
      <c r="B8510" s="284">
        <v>-0.162946758645688</v>
      </c>
      <c r="C8510" s="284">
        <v>-2.31132338340591E-2</v>
      </c>
      <c r="D8510" s="284">
        <v>-0.14965869106861601</v>
      </c>
      <c r="E8510" s="284">
        <v>-0.69025521377953702</v>
      </c>
    </row>
    <row r="8511" spans="1:5" x14ac:dyDescent="0.25">
      <c r="A8511" s="284">
        <v>40818.5949723542</v>
      </c>
      <c r="B8511" s="284">
        <v>-0.12467754520159</v>
      </c>
      <c r="C8511" s="284">
        <v>-2.3117951998063602E-2</v>
      </c>
      <c r="D8511" s="284">
        <v>-0.14965309759110501</v>
      </c>
      <c r="E8511" s="284">
        <v>-0.69028284112566396</v>
      </c>
    </row>
    <row r="8512" spans="1:5" x14ac:dyDescent="0.25">
      <c r="A8512" s="284">
        <v>40820.493023042502</v>
      </c>
      <c r="B8512" s="284">
        <v>-0.24499353219494799</v>
      </c>
      <c r="C8512" s="284">
        <v>-2.31211005603865E-2</v>
      </c>
      <c r="D8512" s="284">
        <v>-0.1496493609955</v>
      </c>
      <c r="E8512" s="284">
        <v>-0.69030124454208097</v>
      </c>
    </row>
    <row r="8513" spans="1:5" x14ac:dyDescent="0.25">
      <c r="A8513" s="284">
        <v>40829.971529942697</v>
      </c>
      <c r="B8513" s="284">
        <v>-0.34493746148034399</v>
      </c>
      <c r="C8513" s="284">
        <v>-2.3136940158281698E-2</v>
      </c>
      <c r="D8513" s="284">
        <v>-0.14963069671343801</v>
      </c>
      <c r="E8513" s="284">
        <v>-0.69039290244220197</v>
      </c>
    </row>
    <row r="8514" spans="1:5" x14ac:dyDescent="0.25">
      <c r="A8514" s="284">
        <v>40830.570626227498</v>
      </c>
      <c r="B8514" s="284">
        <v>-8.2300909187871293E-2</v>
      </c>
      <c r="C8514" s="284">
        <v>-2.3137946509818399E-2</v>
      </c>
      <c r="D8514" s="284">
        <v>-0.14962951635071201</v>
      </c>
      <c r="E8514" s="284">
        <v>-0.69039868386332204</v>
      </c>
    </row>
    <row r="8515" spans="1:5" x14ac:dyDescent="0.25">
      <c r="A8515" s="284">
        <v>40830.806142356203</v>
      </c>
      <c r="B8515" s="284">
        <v>-0.130348421437743</v>
      </c>
      <c r="C8515" s="284">
        <v>-2.3138342536122701E-2</v>
      </c>
      <c r="D8515" s="284">
        <v>-0.14962905232770499</v>
      </c>
      <c r="E8515" s="284">
        <v>-0.69040095664977597</v>
      </c>
    </row>
    <row r="8516" spans="1:5" x14ac:dyDescent="0.25">
      <c r="A8516" s="284">
        <v>40831.998767618803</v>
      </c>
      <c r="B8516" s="284">
        <v>-0.16582266269943299</v>
      </c>
      <c r="C8516" s="284">
        <v>-2.3140347965550302E-2</v>
      </c>
      <c r="D8516" s="284">
        <v>-0.14962670153083499</v>
      </c>
      <c r="E8516" s="284">
        <v>-0.69041246576618398</v>
      </c>
    </row>
    <row r="8517" spans="1:5" x14ac:dyDescent="0.25">
      <c r="A8517" s="284">
        <v>40833.891866095102</v>
      </c>
      <c r="B8517" s="284">
        <v>0.28750669002113299</v>
      </c>
      <c r="C8517" s="284">
        <v>-2.3143538784199901E-2</v>
      </c>
      <c r="D8517" s="284">
        <v>-0.14962297002345301</v>
      </c>
      <c r="E8517" s="284">
        <v>-0.69043071864291194</v>
      </c>
    </row>
    <row r="8518" spans="1:5" x14ac:dyDescent="0.25">
      <c r="A8518" s="284">
        <v>40837.894371825299</v>
      </c>
      <c r="B8518" s="284">
        <v>-0.166864912841969</v>
      </c>
      <c r="C8518" s="284">
        <v>-2.3150298647770899E-2</v>
      </c>
      <c r="D8518" s="284">
        <v>-0.14961505822781199</v>
      </c>
      <c r="E8518" s="284">
        <v>-0.69046924865678705</v>
      </c>
    </row>
    <row r="8519" spans="1:5" x14ac:dyDescent="0.25">
      <c r="A8519" s="284">
        <v>40847.001389686098</v>
      </c>
      <c r="B8519" s="284">
        <v>-1.0047079372739101</v>
      </c>
      <c r="C8519" s="284">
        <v>-2.3165786658216801E-2</v>
      </c>
      <c r="D8519" s="284">
        <v>-0.14959705628875999</v>
      </c>
      <c r="E8519" s="284">
        <v>-0.69055667414562105</v>
      </c>
    </row>
    <row r="8520" spans="1:5" x14ac:dyDescent="0.25">
      <c r="A8520" s="284">
        <v>40848.719457536601</v>
      </c>
      <c r="B8520" s="284">
        <v>0.316662125143163</v>
      </c>
      <c r="C8520" s="284">
        <v>-2.3168724419236401E-2</v>
      </c>
      <c r="D8520" s="284">
        <v>-0.14959366016577</v>
      </c>
      <c r="E8520" s="284">
        <v>-0.69057313117317598</v>
      </c>
    </row>
    <row r="8521" spans="1:5" x14ac:dyDescent="0.25">
      <c r="A8521" s="284">
        <v>40849.936318786997</v>
      </c>
      <c r="B8521" s="284">
        <v>-1.73038402853253</v>
      </c>
      <c r="C8521" s="284">
        <v>-2.31708082044088E-2</v>
      </c>
      <c r="D8521" s="284">
        <v>-0.14959125478319499</v>
      </c>
      <c r="E8521" s="284">
        <v>-0.69058475660359397</v>
      </c>
    </row>
    <row r="8522" spans="1:5" x14ac:dyDescent="0.25">
      <c r="A8522" s="284">
        <v>40850.331653430898</v>
      </c>
      <c r="B8522" s="284">
        <v>-0.156803546026862</v>
      </c>
      <c r="C8522" s="284">
        <v>-2.31714857295542E-2</v>
      </c>
      <c r="D8522" s="284">
        <v>-0.14959047332100101</v>
      </c>
      <c r="E8522" s="284">
        <v>-0.69058853235408402</v>
      </c>
    </row>
    <row r="8523" spans="1:5" x14ac:dyDescent="0.25">
      <c r="A8523" s="284">
        <v>40869.221874120703</v>
      </c>
      <c r="B8523" s="284">
        <v>0.40479150558421201</v>
      </c>
      <c r="C8523" s="284">
        <v>-2.32041697443016E-2</v>
      </c>
      <c r="D8523" s="284">
        <v>-0.14955313282087901</v>
      </c>
      <c r="E8523" s="284">
        <v>-0.69076845102237205</v>
      </c>
    </row>
    <row r="8524" spans="1:5" x14ac:dyDescent="0.25">
      <c r="A8524" s="284">
        <v>40870.103181226201</v>
      </c>
      <c r="B8524" s="284">
        <v>-0.70185158514016699</v>
      </c>
      <c r="C8524" s="284">
        <v>-2.32057093722608E-2</v>
      </c>
      <c r="D8524" s="284">
        <v>-0.149551390731752</v>
      </c>
      <c r="E8524" s="284">
        <v>-0.69077682196456003</v>
      </c>
    </row>
    <row r="8525" spans="1:5" x14ac:dyDescent="0.25">
      <c r="A8525" s="284">
        <v>40871.688865825701</v>
      </c>
      <c r="B8525" s="284">
        <v>-0.20639500967378799</v>
      </c>
      <c r="C8525" s="284">
        <v>-2.3208482844486299E-2</v>
      </c>
      <c r="D8525" s="284">
        <v>-0.149548256292141</v>
      </c>
      <c r="E8525" s="284">
        <v>-0.69079188331380903</v>
      </c>
    </row>
    <row r="8526" spans="1:5" x14ac:dyDescent="0.25">
      <c r="A8526" s="284">
        <v>40874.372760869803</v>
      </c>
      <c r="B8526" s="284">
        <v>-0.71827245776069404</v>
      </c>
      <c r="C8526" s="284">
        <v>-2.3213186862706299E-2</v>
      </c>
      <c r="D8526" s="284">
        <v>-0.149542948830859</v>
      </c>
      <c r="E8526" s="284">
        <v>-0.69081737582387004</v>
      </c>
    </row>
    <row r="8527" spans="1:5" x14ac:dyDescent="0.25">
      <c r="A8527" s="284">
        <v>40874.419795001202</v>
      </c>
      <c r="B8527" s="284">
        <v>0.689049919880524</v>
      </c>
      <c r="C8527" s="284">
        <v>-2.3213269394045801E-2</v>
      </c>
      <c r="D8527" s="284">
        <v>-0.14954285560392999</v>
      </c>
      <c r="E8527" s="284">
        <v>-0.69081782095386302</v>
      </c>
    </row>
    <row r="8528" spans="1:5" x14ac:dyDescent="0.25">
      <c r="A8528" s="284">
        <v>40876.533141844302</v>
      </c>
      <c r="B8528" s="284">
        <v>-0.51580938644924001</v>
      </c>
      <c r="C8528" s="284">
        <v>-2.3216982503282899E-2</v>
      </c>
      <c r="D8528" s="284">
        <v>-0.149538665339328</v>
      </c>
      <c r="E8528" s="284">
        <v>-0.69083782162228502</v>
      </c>
    </row>
    <row r="8529" spans="1:5" x14ac:dyDescent="0.25">
      <c r="A8529" s="284">
        <v>40879.683817921199</v>
      </c>
      <c r="B8529" s="284">
        <v>-0.61291701797464604</v>
      </c>
      <c r="C8529" s="284">
        <v>-2.3222534089383101E-2</v>
      </c>
      <c r="D8529" s="284">
        <v>-0.149532415517411</v>
      </c>
      <c r="E8529" s="284">
        <v>-0.69086760544871695</v>
      </c>
    </row>
    <row r="8530" spans="1:5" x14ac:dyDescent="0.25">
      <c r="A8530" s="284">
        <v>40884.792828529899</v>
      </c>
      <c r="B8530" s="284">
        <v>-1.14957119896688</v>
      </c>
      <c r="C8530" s="284">
        <v>-2.32315677608139E-2</v>
      </c>
      <c r="D8530" s="284">
        <v>-0.149522281055571</v>
      </c>
      <c r="E8530" s="284">
        <v>-0.69091581586058204</v>
      </c>
    </row>
    <row r="8531" spans="1:5" x14ac:dyDescent="0.25">
      <c r="A8531" s="284">
        <v>40885.698089849902</v>
      </c>
      <c r="B8531" s="284">
        <v>-0.69072373591181302</v>
      </c>
      <c r="C8531" s="284">
        <v>-2.3233172634970999E-2</v>
      </c>
      <c r="D8531" s="284">
        <v>-0.14952048533874701</v>
      </c>
      <c r="E8531" s="284">
        <v>-0.69092434716347895</v>
      </c>
    </row>
    <row r="8532" spans="1:5" x14ac:dyDescent="0.25">
      <c r="A8532" s="284">
        <v>40887.494604293199</v>
      </c>
      <c r="B8532" s="284">
        <v>0.17734446750181701</v>
      </c>
      <c r="C8532" s="284">
        <v>-2.32363601343888E-2</v>
      </c>
      <c r="D8532" s="284">
        <v>-0.14951691873619899</v>
      </c>
      <c r="E8532" s="284">
        <v>-0.69094125780232096</v>
      </c>
    </row>
    <row r="8533" spans="1:5" x14ac:dyDescent="0.25">
      <c r="A8533" s="284">
        <v>40893.924182549097</v>
      </c>
      <c r="B8533" s="284">
        <v>1.1751033743396999</v>
      </c>
      <c r="C8533" s="284">
        <v>-2.32478234252236E-2</v>
      </c>
      <c r="D8533" s="284">
        <v>-0.14950414498235301</v>
      </c>
      <c r="E8533" s="284">
        <v>-0.69100171873203298</v>
      </c>
    </row>
    <row r="8534" spans="1:5" x14ac:dyDescent="0.25">
      <c r="A8534" s="284">
        <v>40911.735237975299</v>
      </c>
      <c r="B8534" s="284">
        <v>0.37308427489091101</v>
      </c>
      <c r="C8534" s="284">
        <v>-2.32799289342621E-2</v>
      </c>
      <c r="D8534" s="284">
        <v>-0.14946871114931101</v>
      </c>
      <c r="E8534" s="284">
        <v>-0.69116830613010305</v>
      </c>
    </row>
    <row r="8535" spans="1:5" x14ac:dyDescent="0.25">
      <c r="A8535" s="284">
        <v>40921.402730695001</v>
      </c>
      <c r="B8535" s="284">
        <v>0.27681711062259601</v>
      </c>
      <c r="C8535" s="284">
        <v>-2.3297577932145298E-2</v>
      </c>
      <c r="D8535" s="284">
        <v>-0.149449441985014</v>
      </c>
      <c r="E8535" s="284">
        <v>-0.69125819009290801</v>
      </c>
    </row>
    <row r="8536" spans="1:5" x14ac:dyDescent="0.25">
      <c r="A8536" s="284">
        <v>40926.829816281599</v>
      </c>
      <c r="B8536" s="284">
        <v>-0.58215852464398299</v>
      </c>
      <c r="C8536" s="284">
        <v>-2.33075661597116E-2</v>
      </c>
      <c r="D8536" s="284">
        <v>-0.149438624764163</v>
      </c>
      <c r="E8536" s="284">
        <v>-0.69130849018129703</v>
      </c>
    </row>
    <row r="8537" spans="1:5" x14ac:dyDescent="0.25">
      <c r="A8537" s="284">
        <v>40937.713065345502</v>
      </c>
      <c r="B8537" s="284">
        <v>0.68943719138354598</v>
      </c>
      <c r="C8537" s="284">
        <v>-2.3327704966823699E-2</v>
      </c>
      <c r="D8537" s="284">
        <v>-0.149416892263316</v>
      </c>
      <c r="E8537" s="284">
        <v>-0.69140900360540503</v>
      </c>
    </row>
    <row r="8538" spans="1:5" x14ac:dyDescent="0.25">
      <c r="A8538" s="284">
        <v>40937.862918608102</v>
      </c>
      <c r="B8538" s="284">
        <v>-1.0906453928794</v>
      </c>
      <c r="C8538" s="284">
        <v>-2.33279839992943E-2</v>
      </c>
      <c r="D8538" s="284">
        <v>-0.14941659271355501</v>
      </c>
      <c r="E8538" s="284">
        <v>-0.69141038674336097</v>
      </c>
    </row>
    <row r="8539" spans="1:5" x14ac:dyDescent="0.25">
      <c r="A8539" s="284">
        <v>40939.178624339504</v>
      </c>
      <c r="B8539" s="284">
        <v>-0.77421687911649595</v>
      </c>
      <c r="C8539" s="284">
        <v>-2.33304338933721E-2</v>
      </c>
      <c r="D8539" s="284">
        <v>-0.14941396267847501</v>
      </c>
      <c r="E8539" s="284">
        <v>-0.69142250543881201</v>
      </c>
    </row>
    <row r="8540" spans="1:5" x14ac:dyDescent="0.25">
      <c r="A8540" s="284">
        <v>40942.100671812201</v>
      </c>
      <c r="B8540" s="284">
        <v>-0.248141075244523</v>
      </c>
      <c r="C8540" s="284">
        <v>-2.3335883943691901E-2</v>
      </c>
      <c r="D8540" s="284">
        <v>-0.14940812164033401</v>
      </c>
      <c r="E8540" s="284">
        <v>-0.69144939230826297</v>
      </c>
    </row>
    <row r="8541" spans="1:5" x14ac:dyDescent="0.25">
      <c r="A8541" s="284">
        <v>40942.633255108398</v>
      </c>
      <c r="B8541" s="284">
        <v>-0.72692481306114698</v>
      </c>
      <c r="C8541" s="284">
        <v>-2.3336879054542899E-2</v>
      </c>
      <c r="D8541" s="284">
        <v>-0.149407057030887</v>
      </c>
      <c r="E8541" s="284">
        <v>-0.69145429280960302</v>
      </c>
    </row>
    <row r="8542" spans="1:5" x14ac:dyDescent="0.25">
      <c r="A8542" s="284">
        <v>40943.606966141997</v>
      </c>
      <c r="B8542" s="284">
        <v>0.37192451694609802</v>
      </c>
      <c r="C8542" s="284">
        <v>-2.33386992056215E-2</v>
      </c>
      <c r="D8542" s="284">
        <v>-0.149405109461724</v>
      </c>
      <c r="E8542" s="284">
        <v>-0.69146323855222103</v>
      </c>
    </row>
    <row r="8543" spans="1:5" x14ac:dyDescent="0.25">
      <c r="A8543" s="284">
        <v>40950.9530598868</v>
      </c>
      <c r="B8543" s="284">
        <v>-0.33173708035532101</v>
      </c>
      <c r="C8543" s="284">
        <v>-2.3352482367919002E-2</v>
      </c>
      <c r="D8543" s="284">
        <v>-0.14939040821767599</v>
      </c>
      <c r="E8543" s="284">
        <v>-0.69153064728429703</v>
      </c>
    </row>
    <row r="8544" spans="1:5" x14ac:dyDescent="0.25">
      <c r="A8544" s="284">
        <v>40951.878801510597</v>
      </c>
      <c r="B8544" s="284">
        <v>-0.63438191710773995</v>
      </c>
      <c r="C8544" s="284">
        <v>-2.33542278723235E-2</v>
      </c>
      <c r="D8544" s="284">
        <v>-0.14938855559313699</v>
      </c>
      <c r="E8544" s="284">
        <v>-0.69153913341873197</v>
      </c>
    </row>
    <row r="8545" spans="1:5" x14ac:dyDescent="0.25">
      <c r="A8545" s="284">
        <v>40954.9236089322</v>
      </c>
      <c r="B8545" s="284">
        <v>-0.35180355456819701</v>
      </c>
      <c r="C8545" s="284">
        <v>-2.33599689178033E-2</v>
      </c>
      <c r="D8545" s="284">
        <v>-0.149382462224533</v>
      </c>
      <c r="E8545" s="284">
        <v>-0.69156699963796597</v>
      </c>
    </row>
    <row r="8546" spans="1:5" x14ac:dyDescent="0.25">
      <c r="A8546" s="284">
        <v>40959.393466029403</v>
      </c>
      <c r="B8546" s="284">
        <v>-0.496508483145153</v>
      </c>
      <c r="C8546" s="284">
        <v>-2.3368432010239599E-2</v>
      </c>
      <c r="D8546" s="284">
        <v>-0.14937349872198599</v>
      </c>
      <c r="E8546" s="284">
        <v>-0.69160784370675799</v>
      </c>
    </row>
    <row r="8547" spans="1:5" x14ac:dyDescent="0.25">
      <c r="A8547" s="284">
        <v>40964.520060359901</v>
      </c>
      <c r="B8547" s="284">
        <v>-1.13273859689347</v>
      </c>
      <c r="C8547" s="284">
        <v>-2.3378178124635399E-2</v>
      </c>
      <c r="D8547" s="284">
        <v>-0.14936321364897101</v>
      </c>
      <c r="E8547" s="284">
        <v>-0.69165459202819402</v>
      </c>
    </row>
    <row r="8548" spans="1:5" x14ac:dyDescent="0.25">
      <c r="A8548" s="284">
        <v>40970.011577971301</v>
      </c>
      <c r="B8548" s="284">
        <v>0.207613044814869</v>
      </c>
      <c r="C8548" s="284">
        <v>-2.3388652077075901E-2</v>
      </c>
      <c r="D8548" s="284">
        <v>-0.14935219645978801</v>
      </c>
      <c r="E8548" s="284">
        <v>-0.69170455346356396</v>
      </c>
    </row>
    <row r="8549" spans="1:5" x14ac:dyDescent="0.25">
      <c r="A8549" s="284">
        <v>40970.5442391986</v>
      </c>
      <c r="B8549" s="284">
        <v>-0.55574676859025995</v>
      </c>
      <c r="C8549" s="284">
        <v>-2.33896725880746E-2</v>
      </c>
      <c r="D8549" s="284">
        <v>-0.149351127824499</v>
      </c>
      <c r="E8549" s="284">
        <v>-0.69170939436964796</v>
      </c>
    </row>
    <row r="8550" spans="1:5" x14ac:dyDescent="0.25">
      <c r="A8550" s="284">
        <v>40979.702914469599</v>
      </c>
      <c r="B8550" s="284">
        <v>3.01076851320106</v>
      </c>
      <c r="C8550" s="284">
        <v>-2.3407273772098201E-2</v>
      </c>
      <c r="D8550" s="284">
        <v>-0.149332753512467</v>
      </c>
      <c r="E8550" s="284">
        <v>-0.69179244149671804</v>
      </c>
    </row>
    <row r="8551" spans="1:5" x14ac:dyDescent="0.25">
      <c r="A8551" s="284">
        <v>40981.875922814899</v>
      </c>
      <c r="B8551" s="284">
        <v>0.20788522213619501</v>
      </c>
      <c r="C8551" s="284">
        <v>-2.3411466553329301E-2</v>
      </c>
      <c r="D8551" s="284">
        <v>-0.14932839398096301</v>
      </c>
      <c r="E8551" s="284">
        <v>-0.69181208705162001</v>
      </c>
    </row>
    <row r="8552" spans="1:5" x14ac:dyDescent="0.25">
      <c r="A8552" s="284">
        <v>40982.087015031597</v>
      </c>
      <c r="B8552" s="284">
        <v>5.9282620630996E-2</v>
      </c>
      <c r="C8552" s="284">
        <v>-2.3411874809407499E-2</v>
      </c>
      <c r="D8552" s="284">
        <v>-0.149327970483662</v>
      </c>
      <c r="E8552" s="284">
        <v>-0.69181399547674904</v>
      </c>
    </row>
    <row r="8553" spans="1:5" x14ac:dyDescent="0.25">
      <c r="A8553" s="284">
        <v>40986.742256783698</v>
      </c>
      <c r="B8553" s="284">
        <v>0.27297964069776798</v>
      </c>
      <c r="C8553" s="284">
        <v>-2.3420890048468101E-2</v>
      </c>
      <c r="D8553" s="284">
        <v>-0.149318603936512</v>
      </c>
      <c r="E8553" s="284">
        <v>-0.69185604993207495</v>
      </c>
    </row>
    <row r="8554" spans="1:5" x14ac:dyDescent="0.25">
      <c r="A8554" s="284">
        <v>40986.960774702296</v>
      </c>
      <c r="B8554" s="284">
        <v>-0.39980024877679399</v>
      </c>
      <c r="C8554" s="284">
        <v>-2.3421314151583199E-2</v>
      </c>
      <c r="D8554" s="284">
        <v>-0.14931816426903699</v>
      </c>
      <c r="E8554" s="284">
        <v>-0.691858022431871</v>
      </c>
    </row>
    <row r="8555" spans="1:5" x14ac:dyDescent="0.25">
      <c r="A8555" s="284">
        <v>40988.202743447699</v>
      </c>
      <c r="B8555" s="284">
        <v>-0.60966525253311998</v>
      </c>
      <c r="C8555" s="284">
        <v>-2.3423726751205201E-2</v>
      </c>
      <c r="D8555" s="284">
        <v>-0.149315665374365</v>
      </c>
      <c r="E8555" s="284">
        <v>-0.69186922432718401</v>
      </c>
    </row>
    <row r="8556" spans="1:5" x14ac:dyDescent="0.25">
      <c r="A8556" s="284">
        <v>40994.931058667797</v>
      </c>
      <c r="B8556" s="284">
        <v>-6.8775976511925602E-2</v>
      </c>
      <c r="C8556" s="284">
        <v>-2.3436833493039599E-2</v>
      </c>
      <c r="D8556" s="284">
        <v>-0.149302127714002</v>
      </c>
      <c r="E8556" s="284">
        <v>-0.69192979854816705</v>
      </c>
    </row>
    <row r="8557" spans="1:5" x14ac:dyDescent="0.25">
      <c r="A8557" s="284">
        <v>40998.3556117927</v>
      </c>
      <c r="B8557" s="284">
        <v>-7.6482991418913598E-2</v>
      </c>
      <c r="C8557" s="284">
        <v>-2.3443532989139201E-2</v>
      </c>
      <c r="D8557" s="284">
        <v>-0.14929523736544001</v>
      </c>
      <c r="E8557" s="284">
        <v>-0.69196054670260998</v>
      </c>
    </row>
    <row r="8558" spans="1:5" x14ac:dyDescent="0.25">
      <c r="A8558" s="284">
        <v>41001.223342307501</v>
      </c>
      <c r="B8558" s="284">
        <v>-0.14596010850397301</v>
      </c>
      <c r="C8558" s="284">
        <v>-2.34491576346753E-2</v>
      </c>
      <c r="D8558" s="284">
        <v>-0.14928946736798099</v>
      </c>
      <c r="E8558" s="284">
        <v>-0.69198629529448596</v>
      </c>
    </row>
    <row r="8559" spans="1:5" x14ac:dyDescent="0.25">
      <c r="A8559" s="284">
        <v>41004.464283058798</v>
      </c>
      <c r="B8559" s="284">
        <v>-0.15334687689867499</v>
      </c>
      <c r="C8559" s="284">
        <v>-2.34555301315682E-2</v>
      </c>
      <c r="D8559" s="284">
        <v>-0.149282932017753</v>
      </c>
      <c r="E8559" s="284">
        <v>-0.69201533344209898</v>
      </c>
    </row>
    <row r="8560" spans="1:5" x14ac:dyDescent="0.25">
      <c r="A8560" s="284">
        <v>41004.856895299199</v>
      </c>
      <c r="B8560" s="284">
        <v>-3.81042024970579E-3</v>
      </c>
      <c r="C8560" s="284">
        <v>-2.3456303246263702E-2</v>
      </c>
      <c r="D8560" s="284">
        <v>-0.149282139983483</v>
      </c>
      <c r="E8560" s="284">
        <v>-0.692018848503409</v>
      </c>
    </row>
    <row r="8561" spans="1:5" x14ac:dyDescent="0.25">
      <c r="A8561" s="284">
        <v>41012.186443961</v>
      </c>
      <c r="B8561" s="284">
        <v>-0.65536954215199605</v>
      </c>
      <c r="C8561" s="284">
        <v>-2.34707819174108E-2</v>
      </c>
      <c r="D8561" s="284">
        <v>-0.149267353756453</v>
      </c>
      <c r="E8561" s="284">
        <v>-0.69208436108154803</v>
      </c>
    </row>
    <row r="8562" spans="1:5" x14ac:dyDescent="0.25">
      <c r="A8562" s="284">
        <v>41024.042926843998</v>
      </c>
      <c r="B8562" s="284">
        <v>0.825253543637672</v>
      </c>
      <c r="C8562" s="284">
        <v>-2.3494383980802402E-2</v>
      </c>
      <c r="D8562" s="284">
        <v>-0.14924343514211799</v>
      </c>
      <c r="E8562" s="284">
        <v>-0.69218994202459805</v>
      </c>
    </row>
    <row r="8563" spans="1:5" x14ac:dyDescent="0.25">
      <c r="A8563" s="284">
        <v>41027.638027487497</v>
      </c>
      <c r="B8563" s="284">
        <v>-1.01864608453229</v>
      </c>
      <c r="C8563" s="284">
        <v>-2.3501586161354501E-2</v>
      </c>
      <c r="D8563" s="284">
        <v>-0.14923614414282799</v>
      </c>
      <c r="E8563" s="284">
        <v>-0.69222184380311202</v>
      </c>
    </row>
    <row r="8564" spans="1:5" x14ac:dyDescent="0.25">
      <c r="A8564" s="284">
        <v>41030.2139403861</v>
      </c>
      <c r="B8564" s="284">
        <v>0.72495726636045998</v>
      </c>
      <c r="C8564" s="284">
        <v>-2.3506755373286999E-2</v>
      </c>
      <c r="D8564" s="284">
        <v>-0.14923091980578199</v>
      </c>
      <c r="E8564" s="284">
        <v>-0.69224466919384298</v>
      </c>
    </row>
    <row r="8565" spans="1:5" x14ac:dyDescent="0.25">
      <c r="A8565" s="284">
        <v>41030.4606705396</v>
      </c>
      <c r="B8565" s="284">
        <v>-0.479836985680893</v>
      </c>
      <c r="C8565" s="284">
        <v>-2.3507251298274599E-2</v>
      </c>
      <c r="D8565" s="284">
        <v>-0.14923041940008799</v>
      </c>
      <c r="E8565" s="284">
        <v>-0.69224685505678196</v>
      </c>
    </row>
    <row r="8566" spans="1:5" x14ac:dyDescent="0.25">
      <c r="A8566" s="284">
        <v>41030.838710404401</v>
      </c>
      <c r="B8566" s="284">
        <v>0.100715420154707</v>
      </c>
      <c r="C8566" s="284">
        <v>-2.3508011341130602E-2</v>
      </c>
      <c r="D8566" s="284">
        <v>-0.149229652678638</v>
      </c>
      <c r="E8566" s="284">
        <v>-0.69225020423530104</v>
      </c>
    </row>
    <row r="8567" spans="1:5" x14ac:dyDescent="0.25">
      <c r="A8567" s="284">
        <v>41034.041622093901</v>
      </c>
      <c r="B8567" s="284">
        <v>9.59379666318982E-2</v>
      </c>
      <c r="C8567" s="284">
        <v>-2.3514459805146101E-2</v>
      </c>
      <c r="D8567" s="284">
        <v>-0.149223156694165</v>
      </c>
      <c r="E8567" s="284">
        <v>-0.69227853488388003</v>
      </c>
    </row>
    <row r="8568" spans="1:5" x14ac:dyDescent="0.25">
      <c r="A8568" s="284">
        <v>41036.577027239997</v>
      </c>
      <c r="B8568" s="284">
        <v>-0.21266291460759801</v>
      </c>
      <c r="C8568" s="284">
        <v>-2.3519575856101201E-2</v>
      </c>
      <c r="D8568" s="284">
        <v>-0.14921801451290601</v>
      </c>
      <c r="E8568" s="284">
        <v>-0.69230094653881102</v>
      </c>
    </row>
    <row r="8569" spans="1:5" x14ac:dyDescent="0.25">
      <c r="A8569" s="284">
        <v>41044.499777003301</v>
      </c>
      <c r="B8569" s="284">
        <v>-0.267708626052787</v>
      </c>
      <c r="C8569" s="284">
        <v>-2.3535628012469698E-2</v>
      </c>
      <c r="D8569" s="284">
        <v>-0.14920194599012401</v>
      </c>
      <c r="E8569" s="284">
        <v>-0.69237078546436504</v>
      </c>
    </row>
    <row r="8570" spans="1:5" x14ac:dyDescent="0.25">
      <c r="A8570" s="284">
        <v>41046.310333438698</v>
      </c>
      <c r="B8570" s="284">
        <v>0.12411534779444</v>
      </c>
      <c r="C8570" s="284">
        <v>-2.3539310212640899E-2</v>
      </c>
      <c r="D8570" s="284">
        <v>-0.14919827391058099</v>
      </c>
      <c r="E8570" s="284">
        <v>-0.69238671903215399</v>
      </c>
    </row>
    <row r="8571" spans="1:5" x14ac:dyDescent="0.25">
      <c r="A8571" s="284">
        <v>41047.282211469399</v>
      </c>
      <c r="B8571" s="284">
        <v>-0.52852281035105098</v>
      </c>
      <c r="C8571" s="284">
        <v>-2.3541288882991399E-2</v>
      </c>
      <c r="D8571" s="284">
        <v>-0.14919630279641599</v>
      </c>
      <c r="E8571" s="284">
        <v>-0.69239527191909001</v>
      </c>
    </row>
    <row r="8572" spans="1:5" x14ac:dyDescent="0.25">
      <c r="A8572" s="284">
        <v>41049.857392815196</v>
      </c>
      <c r="B8572" s="284">
        <v>-0.73604965354271401</v>
      </c>
      <c r="C8572" s="284">
        <v>-2.35465405474404E-2</v>
      </c>
      <c r="D8572" s="284">
        <v>-0.14919107994306899</v>
      </c>
      <c r="E8572" s="284">
        <v>-0.69241793446953004</v>
      </c>
    </row>
    <row r="8573" spans="1:5" x14ac:dyDescent="0.25">
      <c r="A8573" s="284">
        <v>41051.0708683294</v>
      </c>
      <c r="B8573" s="284">
        <v>-0.79320611481223902</v>
      </c>
      <c r="C8573" s="284">
        <v>-2.3549017135868999E-2</v>
      </c>
      <c r="D8573" s="284">
        <v>-0.149188618833034</v>
      </c>
      <c r="E8573" s="284">
        <v>-0.692428590525763</v>
      </c>
    </row>
    <row r="8574" spans="1:5" x14ac:dyDescent="0.25">
      <c r="A8574" s="284">
        <v>41066.102737559901</v>
      </c>
      <c r="B8574" s="284">
        <v>-1.068779468784</v>
      </c>
      <c r="C8574" s="284">
        <v>-2.3579899403528899E-2</v>
      </c>
      <c r="D8574" s="284">
        <v>-0.14915813195153399</v>
      </c>
      <c r="E8574" s="284">
        <v>-0.692560138872506</v>
      </c>
    </row>
    <row r="8575" spans="1:5" x14ac:dyDescent="0.25">
      <c r="A8575" s="284">
        <v>41069.469151975798</v>
      </c>
      <c r="B8575" s="284">
        <v>-0.658796400153561</v>
      </c>
      <c r="C8575" s="284">
        <v>-2.3586861955942201E-2</v>
      </c>
      <c r="D8575" s="284">
        <v>-0.14915130435905</v>
      </c>
      <c r="E8575" s="284">
        <v>-0.69258948487396899</v>
      </c>
    </row>
    <row r="8576" spans="1:5" x14ac:dyDescent="0.25">
      <c r="A8576" s="284">
        <v>41069.6647137994</v>
      </c>
      <c r="B8576" s="284">
        <v>9.3368450937236794E-2</v>
      </c>
      <c r="C8576" s="284">
        <v>-2.3587266954262699E-2</v>
      </c>
      <c r="D8576" s="284">
        <v>-0.14915090773039</v>
      </c>
      <c r="E8576" s="284">
        <v>-0.69259118819434595</v>
      </c>
    </row>
    <row r="8577" spans="1:5" x14ac:dyDescent="0.25">
      <c r="A8577" s="284">
        <v>41074.447357532299</v>
      </c>
      <c r="B8577" s="284">
        <v>-0.114948931813941</v>
      </c>
      <c r="C8577" s="284">
        <v>-2.3597192677273199E-2</v>
      </c>
      <c r="D8577" s="284">
        <v>-0.14914120781280199</v>
      </c>
      <c r="E8577" s="284">
        <v>-0.69263279475304296</v>
      </c>
    </row>
    <row r="8578" spans="1:5" x14ac:dyDescent="0.25">
      <c r="A8578" s="284">
        <v>41076.214676971103</v>
      </c>
      <c r="B8578" s="284">
        <v>-2.2368487095680799E-2</v>
      </c>
      <c r="C8578" s="284">
        <v>-2.3600869488067399E-2</v>
      </c>
      <c r="D8578" s="284">
        <v>-0.14913762342436199</v>
      </c>
      <c r="E8578" s="284">
        <v>-0.69264815752138797</v>
      </c>
    </row>
    <row r="8579" spans="1:5" x14ac:dyDescent="0.25">
      <c r="A8579" s="284">
        <v>41076.817922437403</v>
      </c>
      <c r="B8579" s="284">
        <v>-1.1159934587978499</v>
      </c>
      <c r="C8579" s="284">
        <v>-2.36021269987979E-2</v>
      </c>
      <c r="D8579" s="284">
        <v>-0.14913639995223299</v>
      </c>
      <c r="E8579" s="284">
        <v>-0.69265340135006404</v>
      </c>
    </row>
    <row r="8580" spans="1:5" x14ac:dyDescent="0.25">
      <c r="A8580" s="284">
        <v>41080.9774059302</v>
      </c>
      <c r="B8580" s="284">
        <v>0.33653614568149898</v>
      </c>
      <c r="C8580" s="284">
        <v>-2.3610802172161899E-2</v>
      </c>
      <c r="D8580" s="284">
        <v>-0.14912796389691599</v>
      </c>
      <c r="E8580" s="284">
        <v>-0.69268948222915405</v>
      </c>
    </row>
    <row r="8581" spans="1:5" x14ac:dyDescent="0.25">
      <c r="A8581" s="284">
        <v>41084.032586421199</v>
      </c>
      <c r="B8581" s="284">
        <v>0.123346712859496</v>
      </c>
      <c r="C8581" s="284">
        <v>-2.3617192232846699E-2</v>
      </c>
      <c r="D8581" s="284">
        <v>-0.14912176753343201</v>
      </c>
      <c r="E8581" s="284">
        <v>-0.69271594682674897</v>
      </c>
    </row>
    <row r="8582" spans="1:5" x14ac:dyDescent="0.25">
      <c r="A8582" s="284">
        <v>41098.280251732001</v>
      </c>
      <c r="B8582" s="284">
        <v>0.36906555896807403</v>
      </c>
      <c r="C8582" s="284">
        <v>-2.3647181972223E-2</v>
      </c>
      <c r="D8582" s="284">
        <v>-0.14909277042607</v>
      </c>
      <c r="E8582" s="284">
        <v>-0.69283892150395099</v>
      </c>
    </row>
    <row r="8583" spans="1:5" x14ac:dyDescent="0.25">
      <c r="A8583" s="284">
        <v>41101.554183374501</v>
      </c>
      <c r="B8583" s="284">
        <v>-0.67218163576935297</v>
      </c>
      <c r="C8583" s="284">
        <v>-2.3654119387402701E-2</v>
      </c>
      <c r="D8583" s="284">
        <v>-0.149086098766013</v>
      </c>
      <c r="E8583" s="284">
        <v>-0.69286706982067503</v>
      </c>
    </row>
    <row r="8584" spans="1:5" x14ac:dyDescent="0.25">
      <c r="A8584" s="284">
        <v>41104.487821454997</v>
      </c>
      <c r="B8584" s="284">
        <v>-0.69385051858416003</v>
      </c>
      <c r="C8584" s="284">
        <v>-2.3660349547695501E-2</v>
      </c>
      <c r="D8584" s="284">
        <v>-0.149080110030337</v>
      </c>
      <c r="E8584" s="284">
        <v>-0.69289229239183903</v>
      </c>
    </row>
    <row r="8585" spans="1:5" x14ac:dyDescent="0.25">
      <c r="A8585" s="284">
        <v>41107.095960567603</v>
      </c>
      <c r="B8585" s="284">
        <v>-0.55606129865540799</v>
      </c>
      <c r="C8585" s="284">
        <v>-2.3665894204472002E-2</v>
      </c>
      <c r="D8585" s="284">
        <v>-0.14907478576902</v>
      </c>
      <c r="E8585" s="284">
        <v>-0.69291466680403802</v>
      </c>
    </row>
    <row r="8586" spans="1:5" x14ac:dyDescent="0.25">
      <c r="A8586" s="284">
        <v>41117.713313128399</v>
      </c>
      <c r="B8586" s="284">
        <v>-0.14249296970244599</v>
      </c>
      <c r="C8586" s="284">
        <v>-2.3688588187972801E-2</v>
      </c>
      <c r="D8586" s="284">
        <v>-0.14905310940029201</v>
      </c>
      <c r="E8586" s="284">
        <v>-0.69300548039181697</v>
      </c>
    </row>
    <row r="8587" spans="1:5" x14ac:dyDescent="0.25">
      <c r="A8587" s="284">
        <v>41118.585841134802</v>
      </c>
      <c r="B8587" s="284">
        <v>-0.27763752498780597</v>
      </c>
      <c r="C8587" s="284">
        <v>-2.3690461907440601E-2</v>
      </c>
      <c r="D8587" s="284">
        <v>-0.14905132624042899</v>
      </c>
      <c r="E8587" s="284">
        <v>-0.69301294340090902</v>
      </c>
    </row>
    <row r="8588" spans="1:5" x14ac:dyDescent="0.25">
      <c r="A8588" s="284">
        <v>41120.1184033276</v>
      </c>
      <c r="B8588" s="284">
        <v>6.5382479199049798E-2</v>
      </c>
      <c r="C8588" s="284">
        <v>-2.3693753024282199E-2</v>
      </c>
      <c r="D8588" s="284">
        <v>-0.14904819402785</v>
      </c>
      <c r="E8588" s="284">
        <v>-0.69302601608261405</v>
      </c>
    </row>
    <row r="8589" spans="1:5" x14ac:dyDescent="0.25">
      <c r="A8589" s="284">
        <v>41120.248347616201</v>
      </c>
      <c r="B8589" s="284">
        <v>-8.3139012296829004E-2</v>
      </c>
      <c r="C8589" s="284">
        <v>-2.3694032074514999E-2</v>
      </c>
      <c r="D8589" s="284">
        <v>-0.149047928378682</v>
      </c>
      <c r="E8589" s="284">
        <v>-0.693027123656485</v>
      </c>
    </row>
    <row r="8590" spans="1:5" x14ac:dyDescent="0.25">
      <c r="A8590" s="284">
        <v>41122.524950980202</v>
      </c>
      <c r="B8590" s="284">
        <v>0.119842140504445</v>
      </c>
      <c r="C8590" s="284">
        <v>-2.3698929312429E-2</v>
      </c>
      <c r="D8590" s="284">
        <v>-0.14904327381628399</v>
      </c>
      <c r="E8590" s="284">
        <v>-0.69304652663569699</v>
      </c>
    </row>
    <row r="8591" spans="1:5" x14ac:dyDescent="0.25">
      <c r="A8591" s="284">
        <v>41122.933538494202</v>
      </c>
      <c r="B8591" s="284">
        <v>-0.49625111942843703</v>
      </c>
      <c r="C8591" s="284">
        <v>-2.3699809722130202E-2</v>
      </c>
      <c r="D8591" s="284">
        <v>-0.14904243807217099</v>
      </c>
      <c r="E8591" s="284">
        <v>-0.69305000715546905</v>
      </c>
    </row>
    <row r="8592" spans="1:5" x14ac:dyDescent="0.25">
      <c r="A8592" s="284">
        <v>41127.556372938801</v>
      </c>
      <c r="B8592" s="284">
        <v>0.122282224236847</v>
      </c>
      <c r="C8592" s="284">
        <v>-2.37097803774204E-2</v>
      </c>
      <c r="D8592" s="284">
        <v>-0.14903298230923201</v>
      </c>
      <c r="E8592" s="284">
        <v>-0.69308931276458396</v>
      </c>
    </row>
    <row r="8593" spans="1:5" x14ac:dyDescent="0.25">
      <c r="A8593" s="284">
        <v>41128.906135442201</v>
      </c>
      <c r="B8593" s="284">
        <v>-0.101982621256658</v>
      </c>
      <c r="C8593" s="284">
        <v>-2.3712698649419401E-2</v>
      </c>
      <c r="D8593" s="284">
        <v>-0.14903022144154199</v>
      </c>
      <c r="E8593" s="284">
        <v>-0.69310078910837003</v>
      </c>
    </row>
    <row r="8594" spans="1:5" x14ac:dyDescent="0.25">
      <c r="A8594" s="284">
        <v>41129.090800856502</v>
      </c>
      <c r="B8594" s="284">
        <v>-1.34985506630557</v>
      </c>
      <c r="C8594" s="284">
        <v>-2.37130979077383E-2</v>
      </c>
      <c r="D8594" s="284">
        <v>-0.149029843535367</v>
      </c>
      <c r="E8594" s="284">
        <v>-0.69310235922442798</v>
      </c>
    </row>
    <row r="8595" spans="1:5" x14ac:dyDescent="0.25">
      <c r="A8595" s="284">
        <v>41142.268990645898</v>
      </c>
      <c r="B8595" s="284">
        <v>-1.1867983509981099</v>
      </c>
      <c r="C8595" s="284">
        <v>-2.3741730669361898E-2</v>
      </c>
      <c r="D8595" s="284">
        <v>-0.14900285282099901</v>
      </c>
      <c r="E8595" s="284">
        <v>-0.69321402455222403</v>
      </c>
    </row>
    <row r="8596" spans="1:5" x14ac:dyDescent="0.25">
      <c r="A8596" s="284">
        <v>41142.871806782699</v>
      </c>
      <c r="B8596" s="284">
        <v>0.32462505592212298</v>
      </c>
      <c r="C8596" s="284">
        <v>-2.3743046134076101E-2</v>
      </c>
      <c r="D8596" s="284">
        <v>-0.14900161808191401</v>
      </c>
      <c r="E8596" s="284">
        <v>-0.693219114542036</v>
      </c>
    </row>
    <row r="8597" spans="1:5" x14ac:dyDescent="0.25">
      <c r="A8597" s="284">
        <v>41149.124087581004</v>
      </c>
      <c r="B8597" s="284">
        <v>0.40857843909967201</v>
      </c>
      <c r="C8597" s="284">
        <v>-2.3756727875518899E-2</v>
      </c>
      <c r="D8597" s="284">
        <v>-0.14898879264048001</v>
      </c>
      <c r="E8597" s="284">
        <v>-0.69327184212269599</v>
      </c>
    </row>
    <row r="8598" spans="1:5" x14ac:dyDescent="0.25">
      <c r="A8598" s="284">
        <v>41155.633370657102</v>
      </c>
      <c r="B8598" s="284">
        <v>-0.150088351165101</v>
      </c>
      <c r="C8598" s="284">
        <v>-2.3771034285163899E-2</v>
      </c>
      <c r="D8598" s="284">
        <v>-0.14897543617136</v>
      </c>
      <c r="E8598" s="284">
        <v>-0.69332661771992998</v>
      </c>
    </row>
    <row r="8599" spans="1:5" x14ac:dyDescent="0.25">
      <c r="A8599" s="284">
        <v>41156.443607846901</v>
      </c>
      <c r="B8599" s="284">
        <v>-0.212724833945066</v>
      </c>
      <c r="C8599" s="284">
        <v>-2.3772819499487501E-2</v>
      </c>
      <c r="D8599" s="284">
        <v>-0.14897377363681</v>
      </c>
      <c r="E8599" s="284">
        <v>-0.69333342208536197</v>
      </c>
    </row>
    <row r="8600" spans="1:5" x14ac:dyDescent="0.25">
      <c r="A8600" s="284">
        <v>41157.899161663699</v>
      </c>
      <c r="B8600" s="284">
        <v>-0.479516086943721</v>
      </c>
      <c r="C8600" s="284">
        <v>-2.3776030681332501E-2</v>
      </c>
      <c r="D8600" s="284">
        <v>-0.148970786970018</v>
      </c>
      <c r="E8600" s="284">
        <v>-0.69334564485500405</v>
      </c>
    </row>
    <row r="8601" spans="1:5" x14ac:dyDescent="0.25">
      <c r="A8601" s="284">
        <v>41163.494769257202</v>
      </c>
      <c r="B8601" s="284">
        <v>-0.78184483667961302</v>
      </c>
      <c r="C8601" s="284">
        <v>-2.37884110773991E-2</v>
      </c>
      <c r="D8601" s="284">
        <v>-0.14895929301424601</v>
      </c>
      <c r="E8601" s="284">
        <v>-0.69339255664164801</v>
      </c>
    </row>
    <row r="8602" spans="1:5" x14ac:dyDescent="0.25">
      <c r="A8602" s="284">
        <v>41165.880810803297</v>
      </c>
      <c r="B8602" s="284">
        <v>-1.6292728459429799</v>
      </c>
      <c r="C8602" s="284">
        <v>-2.37936985685663E-2</v>
      </c>
      <c r="D8602" s="284">
        <v>-0.148954389523694</v>
      </c>
      <c r="E8602" s="284">
        <v>-0.693412527199185</v>
      </c>
    </row>
    <row r="8603" spans="1:5" x14ac:dyDescent="0.25">
      <c r="A8603" s="284">
        <v>41169.038301018001</v>
      </c>
      <c r="B8603" s="284">
        <v>0.13345033921605701</v>
      </c>
      <c r="C8603" s="284">
        <v>-2.38006955974518E-2</v>
      </c>
      <c r="D8603" s="284">
        <v>-0.14894790064949201</v>
      </c>
      <c r="E8603" s="284">
        <v>-0.69343890900777605</v>
      </c>
    </row>
    <row r="8604" spans="1:5" x14ac:dyDescent="0.25">
      <c r="A8604" s="284">
        <v>41170.893077732799</v>
      </c>
      <c r="B8604" s="284">
        <v>0.26514295228903301</v>
      </c>
      <c r="C8604" s="284">
        <v>-2.3804820755200299E-2</v>
      </c>
      <c r="D8604" s="284">
        <v>-0.148944084449988</v>
      </c>
      <c r="E8604" s="284">
        <v>-0.69345440624163701</v>
      </c>
    </row>
    <row r="8605" spans="1:5" x14ac:dyDescent="0.25">
      <c r="A8605" s="284">
        <v>41171.784253625498</v>
      </c>
      <c r="B8605" s="284">
        <v>-0.313415103805603</v>
      </c>
      <c r="C8605" s="284">
        <v>-2.38068063404481E-2</v>
      </c>
      <c r="D8605" s="284">
        <v>-0.14894224935769099</v>
      </c>
      <c r="E8605" s="284">
        <v>-0.69346185229221102</v>
      </c>
    </row>
    <row r="8606" spans="1:5" x14ac:dyDescent="0.25">
      <c r="A8606" s="284">
        <v>41173.283725093403</v>
      </c>
      <c r="B8606" s="284">
        <v>-0.32705377433232002</v>
      </c>
      <c r="C8606" s="284">
        <v>-2.3810147239197998E-2</v>
      </c>
      <c r="D8606" s="284">
        <v>-0.14893916167481999</v>
      </c>
      <c r="E8606" s="284">
        <v>-0.69347436154838404</v>
      </c>
    </row>
    <row r="8607" spans="1:5" x14ac:dyDescent="0.25">
      <c r="A8607" s="284">
        <v>41187.236761260203</v>
      </c>
      <c r="B8607" s="284">
        <v>-0.72261244160809501</v>
      </c>
      <c r="C8607" s="284">
        <v>-2.3841391324478101E-2</v>
      </c>
      <c r="D8607" s="284">
        <v>-0.14891042985051101</v>
      </c>
      <c r="E8607" s="284">
        <v>-0.69359039081161</v>
      </c>
    </row>
    <row r="8608" spans="1:5" x14ac:dyDescent="0.25">
      <c r="A8608" s="284">
        <v>41187.509269742601</v>
      </c>
      <c r="B8608" s="284">
        <v>0.32847570152776401</v>
      </c>
      <c r="C8608" s="284">
        <v>-2.3842003642269901E-2</v>
      </c>
      <c r="D8608" s="284">
        <v>-0.14890986870627301</v>
      </c>
      <c r="E8608" s="284">
        <v>-0.69359264471722604</v>
      </c>
    </row>
    <row r="8609" spans="1:5" x14ac:dyDescent="0.25">
      <c r="A8609" s="284">
        <v>41201.838455998499</v>
      </c>
      <c r="B8609" s="284">
        <v>0.70093847450427604</v>
      </c>
      <c r="C8609" s="284">
        <v>-2.38743954630092E-2</v>
      </c>
      <c r="D8609" s="284">
        <v>-0.148880308883934</v>
      </c>
      <c r="E8609" s="284">
        <v>-0.69371108445783203</v>
      </c>
    </row>
    <row r="8610" spans="1:5" x14ac:dyDescent="0.25">
      <c r="A8610" s="284">
        <v>41202.7126780248</v>
      </c>
      <c r="B8610" s="284">
        <v>2.8411361443958501E-2</v>
      </c>
      <c r="C8610" s="284">
        <v>-2.38763814276143E-2</v>
      </c>
      <c r="D8610" s="284">
        <v>-0.148878503456677</v>
      </c>
      <c r="E8610" s="284">
        <v>-0.69371828905176303</v>
      </c>
    </row>
    <row r="8611" spans="1:5" x14ac:dyDescent="0.25">
      <c r="A8611" s="284">
        <v>41210.769585737697</v>
      </c>
      <c r="B8611" s="284">
        <v>0.22715425936505901</v>
      </c>
      <c r="C8611" s="284">
        <v>-2.38947368104135E-2</v>
      </c>
      <c r="D8611" s="284">
        <v>-0.14886186447899299</v>
      </c>
      <c r="E8611" s="284">
        <v>-0.693784464509138</v>
      </c>
    </row>
    <row r="8612" spans="1:5" x14ac:dyDescent="0.25">
      <c r="A8612" s="284">
        <v>41213.1404386949</v>
      </c>
      <c r="B8612" s="284">
        <v>0.17966051427080701</v>
      </c>
      <c r="C8612" s="284">
        <v>-2.3900156152597898E-2</v>
      </c>
      <c r="D8612" s="284">
        <v>-0.14885696823705299</v>
      </c>
      <c r="E8612" s="284">
        <v>-0.69380391661656005</v>
      </c>
    </row>
    <row r="8613" spans="1:5" x14ac:dyDescent="0.25">
      <c r="A8613" s="284">
        <v>41225.944026401303</v>
      </c>
      <c r="B8613" s="284">
        <v>-1.06338574527022</v>
      </c>
      <c r="C8613" s="284">
        <v>-2.3929568468444299E-2</v>
      </c>
      <c r="D8613" s="284">
        <v>-0.14883049190404801</v>
      </c>
      <c r="E8613" s="284">
        <v>-0.693908778704315</v>
      </c>
    </row>
    <row r="8614" spans="1:5" x14ac:dyDescent="0.25">
      <c r="A8614" s="284">
        <v>41226.244651442197</v>
      </c>
      <c r="B8614" s="284">
        <v>-0.54576058289865803</v>
      </c>
      <c r="C8614" s="284">
        <v>-2.39302614608887E-2</v>
      </c>
      <c r="D8614" s="284">
        <v>-0.14882986954868399</v>
      </c>
      <c r="E8614" s="284">
        <v>-0.69391123037494795</v>
      </c>
    </row>
    <row r="8615" spans="1:5" x14ac:dyDescent="0.25">
      <c r="A8615" s="284">
        <v>41227.864912526296</v>
      </c>
      <c r="B8615" s="284">
        <v>1.0666701351236299E-2</v>
      </c>
      <c r="C8615" s="284">
        <v>-2.3933996441467899E-2</v>
      </c>
      <c r="D8615" s="284">
        <v>-0.148826515276614</v>
      </c>
      <c r="E8615" s="284">
        <v>-0.69392444399982101</v>
      </c>
    </row>
    <row r="8616" spans="1:5" x14ac:dyDescent="0.25">
      <c r="A8616" s="284">
        <v>41230.843725503801</v>
      </c>
      <c r="B8616" s="284">
        <v>-0.56707813487548697</v>
      </c>
      <c r="C8616" s="284">
        <v>-2.3940880943462001E-2</v>
      </c>
      <c r="D8616" s="284">
        <v>-0.14882034852406401</v>
      </c>
      <c r="E8616" s="284">
        <v>-0.69394871969531502</v>
      </c>
    </row>
    <row r="8617" spans="1:5" x14ac:dyDescent="0.25">
      <c r="A8617" s="284">
        <v>41231.274450204503</v>
      </c>
      <c r="B8617" s="284">
        <v>9.9376339747192496E-2</v>
      </c>
      <c r="C8617" s="284">
        <v>-2.3941877111267901E-2</v>
      </c>
      <c r="D8617" s="284">
        <v>-0.14881945683577499</v>
      </c>
      <c r="E8617" s="284">
        <v>-0.693952226905311</v>
      </c>
    </row>
    <row r="8618" spans="1:5" x14ac:dyDescent="0.25">
      <c r="A8618" s="284">
        <v>41236.257549762202</v>
      </c>
      <c r="B8618" s="284">
        <v>-0.24204494951988201</v>
      </c>
      <c r="C8618" s="284">
        <v>-2.3953425010011901E-2</v>
      </c>
      <c r="D8618" s="284">
        <v>-0.14880913609511801</v>
      </c>
      <c r="E8618" s="284">
        <v>-0.69399269579038303</v>
      </c>
    </row>
    <row r="8619" spans="1:5" x14ac:dyDescent="0.25">
      <c r="A8619" s="284">
        <v>41240.279066748699</v>
      </c>
      <c r="B8619" s="284">
        <v>0.19539461225988</v>
      </c>
      <c r="C8619" s="284">
        <v>-2.3962770588683902E-2</v>
      </c>
      <c r="D8619" s="284">
        <v>-0.148800784615882</v>
      </c>
      <c r="E8619" s="284">
        <v>-0.69402535331975901</v>
      </c>
    </row>
    <row r="8620" spans="1:5" x14ac:dyDescent="0.25">
      <c r="A8620" s="284">
        <v>41246.078130858201</v>
      </c>
      <c r="B8620" s="284">
        <v>0.27934265370141997</v>
      </c>
      <c r="C8620" s="284">
        <v>-2.3976287891032601E-2</v>
      </c>
      <c r="D8620" s="284">
        <v>-0.14878874170678499</v>
      </c>
      <c r="E8620" s="284">
        <v>-0.69407238075806998</v>
      </c>
    </row>
    <row r="8621" spans="1:5" x14ac:dyDescent="0.25">
      <c r="A8621" s="284">
        <v>41246.777015933301</v>
      </c>
      <c r="B8621" s="284">
        <v>-0.49735098699855701</v>
      </c>
      <c r="C8621" s="284">
        <v>-2.3977920209425699E-2</v>
      </c>
      <c r="D8621" s="284">
        <v>-0.14878729033303401</v>
      </c>
      <c r="E8621" s="284">
        <v>-0.69407803499787002</v>
      </c>
    </row>
    <row r="8622" spans="1:5" x14ac:dyDescent="0.25">
      <c r="A8622" s="284">
        <v>41260.9349381512</v>
      </c>
      <c r="B8622" s="284">
        <v>-0.14199186018950499</v>
      </c>
      <c r="C8622" s="284">
        <v>-2.4011137781697101E-2</v>
      </c>
      <c r="D8622" s="284">
        <v>-0.148757888593884</v>
      </c>
      <c r="E8622" s="284">
        <v>-0.69419225825518005</v>
      </c>
    </row>
    <row r="8623" spans="1:5" x14ac:dyDescent="0.25">
      <c r="A8623" s="284">
        <v>41262.645293711699</v>
      </c>
      <c r="B8623" s="284">
        <v>-9.4491739428836902E-2</v>
      </c>
      <c r="C8623" s="284">
        <v>-2.40151699876914E-2</v>
      </c>
      <c r="D8623" s="284">
        <v>-0.14875433670065599</v>
      </c>
      <c r="E8623" s="284">
        <v>-0.69420601044028996</v>
      </c>
    </row>
    <row r="8624" spans="1:5" x14ac:dyDescent="0.25">
      <c r="A8624" s="284">
        <v>41267.604509044198</v>
      </c>
      <c r="B8624" s="284">
        <v>-0.90258402472533905</v>
      </c>
      <c r="C8624" s="284">
        <v>-2.4026887878415001E-2</v>
      </c>
      <c r="D8624" s="284">
        <v>-0.14874403790445201</v>
      </c>
      <c r="E8624" s="284">
        <v>-0.69424583318201505</v>
      </c>
    </row>
    <row r="8625" spans="1:5" x14ac:dyDescent="0.25">
      <c r="A8625" s="284">
        <v>41275.990138185902</v>
      </c>
      <c r="B8625" s="284">
        <v>0.34231480912163498</v>
      </c>
      <c r="C8625" s="284">
        <v>-2.40467732752777E-2</v>
      </c>
      <c r="D8625" s="284">
        <v>-0.14872658418674001</v>
      </c>
      <c r="E8625" s="284">
        <v>-0.69431297581986096</v>
      </c>
    </row>
    <row r="8626" spans="1:5" x14ac:dyDescent="0.25">
      <c r="A8626" s="284">
        <v>41276.313086516602</v>
      </c>
      <c r="B8626" s="284">
        <v>-0.46251268713670701</v>
      </c>
      <c r="C8626" s="284">
        <v>-2.40475412047189E-2</v>
      </c>
      <c r="D8626" s="284">
        <v>-0.148725911028563</v>
      </c>
      <c r="E8626" s="284">
        <v>-0.69431555867948402</v>
      </c>
    </row>
    <row r="8627" spans="1:5" x14ac:dyDescent="0.25">
      <c r="A8627" s="284">
        <v>41281.878210396899</v>
      </c>
      <c r="B8627" s="284">
        <v>1.9869181770926201E-2</v>
      </c>
      <c r="C8627" s="284">
        <v>-2.4060797459091399E-2</v>
      </c>
      <c r="D8627" s="284">
        <v>-0.14871431100375301</v>
      </c>
      <c r="E8627" s="284">
        <v>-0.69435999162814999</v>
      </c>
    </row>
    <row r="8628" spans="1:5" x14ac:dyDescent="0.25">
      <c r="A8628" s="284">
        <v>41285.279106661401</v>
      </c>
      <c r="B8628" s="284">
        <v>0.19027599965975001</v>
      </c>
      <c r="C8628" s="284">
        <v>-2.40689199440015E-2</v>
      </c>
      <c r="D8628" s="284">
        <v>-0.148707222126329</v>
      </c>
      <c r="E8628" s="284">
        <v>-0.69438709962122402</v>
      </c>
    </row>
    <row r="8629" spans="1:5" x14ac:dyDescent="0.25">
      <c r="A8629" s="284">
        <v>41286.256563525501</v>
      </c>
      <c r="B8629" s="284">
        <v>-0.89385143802090905</v>
      </c>
      <c r="C8629" s="284">
        <v>-2.4071258724474499E-2</v>
      </c>
      <c r="D8629" s="284">
        <v>-0.14870518470108601</v>
      </c>
      <c r="E8629" s="284">
        <v>-0.69439488572864905</v>
      </c>
    </row>
    <row r="8630" spans="1:5" x14ac:dyDescent="0.25">
      <c r="A8630" s="284">
        <v>41296.004729863402</v>
      </c>
      <c r="B8630" s="284">
        <v>-1.4111241022603001</v>
      </c>
      <c r="C8630" s="284">
        <v>-2.40946428646404E-2</v>
      </c>
      <c r="D8630" s="284">
        <v>-0.14868486548199999</v>
      </c>
      <c r="E8630" s="284">
        <v>-0.69447233622737103</v>
      </c>
    </row>
    <row r="8631" spans="1:5" x14ac:dyDescent="0.25">
      <c r="A8631" s="284">
        <v>41297.113724133698</v>
      </c>
      <c r="B8631" s="284">
        <v>0.49232804306136302</v>
      </c>
      <c r="C8631" s="284">
        <v>-2.4097311523192399E-2</v>
      </c>
      <c r="D8631" s="284">
        <v>-0.148682553878282</v>
      </c>
      <c r="E8631" s="284">
        <v>-0.69448111541127999</v>
      </c>
    </row>
    <row r="8632" spans="1:5" x14ac:dyDescent="0.25">
      <c r="A8632" s="284">
        <v>41304.639284358796</v>
      </c>
      <c r="B8632" s="284">
        <v>-0.155453463424571</v>
      </c>
      <c r="C8632" s="284">
        <v>-2.4115467413513302E-2</v>
      </c>
      <c r="D8632" s="284">
        <v>-0.148666847207226</v>
      </c>
      <c r="E8632" s="284">
        <v>-0.694540682052178</v>
      </c>
    </row>
    <row r="8633" spans="1:5" x14ac:dyDescent="0.25">
      <c r="A8633" s="284">
        <v>41307.268140778702</v>
      </c>
      <c r="B8633" s="284">
        <v>-0.242127517333623</v>
      </c>
      <c r="C8633" s="284">
        <v>-2.4121828291343801E-2</v>
      </c>
      <c r="D8633" s="284">
        <v>-0.14866135543960901</v>
      </c>
      <c r="E8633" s="284">
        <v>-0.69456144337235604</v>
      </c>
    </row>
    <row r="8634" spans="1:5" x14ac:dyDescent="0.25">
      <c r="A8634" s="284">
        <v>41309.454172459002</v>
      </c>
      <c r="B8634" s="284">
        <v>-0.33207802879410298</v>
      </c>
      <c r="C8634" s="284">
        <v>-2.41271265878483E-2</v>
      </c>
      <c r="D8634" s="284">
        <v>-0.148656788747452</v>
      </c>
      <c r="E8634" s="284">
        <v>-0.69457868557021596</v>
      </c>
    </row>
    <row r="8635" spans="1:5" x14ac:dyDescent="0.25">
      <c r="A8635" s="284">
        <v>41310.643968112003</v>
      </c>
      <c r="B8635" s="284">
        <v>-0.40819900392563602</v>
      </c>
      <c r="C8635" s="284">
        <v>-2.4130010656540999E-2</v>
      </c>
      <c r="D8635" s="284">
        <v>-0.14865429996237101</v>
      </c>
      <c r="E8635" s="284">
        <v>-0.69458806252961902</v>
      </c>
    </row>
    <row r="8636" spans="1:5" x14ac:dyDescent="0.25">
      <c r="A8636" s="284">
        <v>41318.514924948999</v>
      </c>
      <c r="B8636" s="284">
        <v>-0.45449085578509502</v>
      </c>
      <c r="C8636" s="284">
        <v>-2.4149149748905099E-2</v>
      </c>
      <c r="D8636" s="284">
        <v>-0.148637835689785</v>
      </c>
      <c r="E8636" s="284">
        <v>-0.69465001357612899</v>
      </c>
    </row>
    <row r="8637" spans="1:5" x14ac:dyDescent="0.25">
      <c r="A8637" s="284">
        <v>41319.628031915199</v>
      </c>
      <c r="B8637" s="284">
        <v>-0.69344320016866401</v>
      </c>
      <c r="C8637" s="284">
        <v>-2.41518633401368E-2</v>
      </c>
      <c r="D8637" s="284">
        <v>-0.14863550732020001</v>
      </c>
      <c r="E8637" s="284">
        <v>-0.69465876147552197</v>
      </c>
    </row>
    <row r="8638" spans="1:5" x14ac:dyDescent="0.25">
      <c r="A8638" s="284">
        <v>41321.296192216701</v>
      </c>
      <c r="B8638" s="284">
        <v>-0.59338630853993402</v>
      </c>
      <c r="C8638" s="284">
        <v>-2.4155935277851599E-2</v>
      </c>
      <c r="D8638" s="284">
        <v>-0.14863201790379399</v>
      </c>
      <c r="E8638" s="284">
        <v>-0.69467185870096904</v>
      </c>
    </row>
    <row r="8639" spans="1:5" x14ac:dyDescent="0.25">
      <c r="A8639" s="284">
        <v>41329.055086457003</v>
      </c>
      <c r="B8639" s="284">
        <v>1.4152152010852499</v>
      </c>
      <c r="C8639" s="284">
        <v>-2.4174913597938E-2</v>
      </c>
      <c r="D8639" s="284">
        <v>-0.14861577417205299</v>
      </c>
      <c r="E8639" s="284">
        <v>-0.69473266042218496</v>
      </c>
    </row>
    <row r="8640" spans="1:5" x14ac:dyDescent="0.25">
      <c r="A8640" s="284">
        <v>41339.941433704902</v>
      </c>
      <c r="B8640" s="284">
        <v>-0.13539311869710199</v>
      </c>
      <c r="C8640" s="284">
        <v>-2.4201683593230799E-2</v>
      </c>
      <c r="D8640" s="284">
        <v>-0.14859295264868599</v>
      </c>
      <c r="E8640" s="284">
        <v>-0.694817583849071</v>
      </c>
    </row>
    <row r="8641" spans="1:5" x14ac:dyDescent="0.25">
      <c r="A8641" s="284">
        <v>41344.032247967902</v>
      </c>
      <c r="B8641" s="284">
        <v>-0.75804527072046402</v>
      </c>
      <c r="C8641" s="284">
        <v>-2.42117916997464E-2</v>
      </c>
      <c r="D8641" s="284">
        <v>-0.148584372135563</v>
      </c>
      <c r="E8641" s="284">
        <v>-0.69484949159112097</v>
      </c>
    </row>
    <row r="8642" spans="1:5" x14ac:dyDescent="0.25">
      <c r="A8642" s="284">
        <v>41347.033405043898</v>
      </c>
      <c r="B8642" s="284">
        <v>-1.23693961137863</v>
      </c>
      <c r="C8642" s="284">
        <v>-2.4219215792933801E-2</v>
      </c>
      <c r="D8642" s="284">
        <v>-0.148578072663273</v>
      </c>
      <c r="E8642" s="284">
        <v>-0.69487281807162504</v>
      </c>
    </row>
    <row r="8643" spans="1:5" x14ac:dyDescent="0.25">
      <c r="A8643" s="284">
        <v>41354.712014545803</v>
      </c>
      <c r="B8643" s="284">
        <v>-8.6048219474921306E-2</v>
      </c>
      <c r="C8643" s="284">
        <v>-2.4238265224266801E-2</v>
      </c>
      <c r="D8643" s="284">
        <v>-0.148561949894466</v>
      </c>
      <c r="E8643" s="284">
        <v>-0.69493236205743103</v>
      </c>
    </row>
    <row r="8644" spans="1:5" x14ac:dyDescent="0.25">
      <c r="A8644" s="284">
        <v>41359.355746355599</v>
      </c>
      <c r="B8644" s="284">
        <v>-6.9322055826981394E-2</v>
      </c>
      <c r="C8644" s="284">
        <v>-2.4249826309631999E-2</v>
      </c>
      <c r="D8644" s="284">
        <v>-0.14855219104794101</v>
      </c>
      <c r="E8644" s="284">
        <v>-0.69496829523066606</v>
      </c>
    </row>
    <row r="8645" spans="1:5" x14ac:dyDescent="0.25">
      <c r="A8645" s="284">
        <v>41359.878543001701</v>
      </c>
      <c r="B8645" s="284">
        <v>0.219022083365772</v>
      </c>
      <c r="C8645" s="284">
        <v>-2.4251130050614599E-2</v>
      </c>
      <c r="D8645" s="284">
        <v>-0.14855109238582201</v>
      </c>
      <c r="E8645" s="284">
        <v>-0.69497234054387003</v>
      </c>
    </row>
    <row r="8646" spans="1:5" x14ac:dyDescent="0.25">
      <c r="A8646" s="284">
        <v>41369.077690082602</v>
      </c>
      <c r="B8646" s="284">
        <v>0.377743881878501</v>
      </c>
      <c r="C8646" s="284">
        <v>-2.42741264625865E-2</v>
      </c>
      <c r="D8646" s="284">
        <v>-0.148531689669789</v>
      </c>
      <c r="E8646" s="284">
        <v>-0.69504319546863103</v>
      </c>
    </row>
    <row r="8647" spans="1:5" x14ac:dyDescent="0.25">
      <c r="A8647" s="284">
        <v>41372.950323052602</v>
      </c>
      <c r="B8647" s="284">
        <v>-0.31384695133338503</v>
      </c>
      <c r="C8647" s="284">
        <v>-2.4283841678744401E-2</v>
      </c>
      <c r="D8647" s="284">
        <v>-0.148523521564947</v>
      </c>
      <c r="E8647" s="284">
        <v>-0.69507301485013295</v>
      </c>
    </row>
    <row r="8648" spans="1:5" x14ac:dyDescent="0.25">
      <c r="A8648" s="284">
        <v>41373.045319415003</v>
      </c>
      <c r="B8648" s="284">
        <v>-7.5638395288169E-2</v>
      </c>
      <c r="C8648" s="284">
        <v>-2.4284080248311E-2</v>
      </c>
      <c r="D8648" s="284">
        <v>-0.14852332119991099</v>
      </c>
      <c r="E8648" s="284">
        <v>-0.69507374632476304</v>
      </c>
    </row>
    <row r="8649" spans="1:5" x14ac:dyDescent="0.25">
      <c r="A8649" s="284">
        <v>41380.729967767104</v>
      </c>
      <c r="B8649" s="284">
        <v>0.59579518511618801</v>
      </c>
      <c r="C8649" s="284">
        <v>-2.4303419274347302E-2</v>
      </c>
      <c r="D8649" s="284">
        <v>-0.14850711284401899</v>
      </c>
      <c r="E8649" s="284">
        <v>-0.69513278115705701</v>
      </c>
    </row>
    <row r="8650" spans="1:5" x14ac:dyDescent="0.25">
      <c r="A8650" s="284">
        <v>41386.504647978101</v>
      </c>
      <c r="B8650" s="284">
        <v>-1.1424267525564</v>
      </c>
      <c r="C8650" s="284">
        <v>-2.4318004099921301E-2</v>
      </c>
      <c r="D8650" s="284">
        <v>-0.14849493296697999</v>
      </c>
      <c r="E8650" s="284">
        <v>-0.69517701829128398</v>
      </c>
    </row>
    <row r="8651" spans="1:5" x14ac:dyDescent="0.25">
      <c r="A8651" s="284">
        <v>41392.970021814202</v>
      </c>
      <c r="B8651" s="284">
        <v>0.211440492560522</v>
      </c>
      <c r="C8651" s="284">
        <v>-2.4334385554969098E-2</v>
      </c>
      <c r="D8651" s="284">
        <v>-0.14848129628833201</v>
      </c>
      <c r="E8651" s="284">
        <v>-0.695226364699981</v>
      </c>
    </row>
    <row r="8652" spans="1:5" x14ac:dyDescent="0.25">
      <c r="A8652" s="284">
        <v>41399.161806324497</v>
      </c>
      <c r="B8652" s="284">
        <v>-0.46642338013173101</v>
      </c>
      <c r="C8652" s="284">
        <v>-2.4350126271007501E-2</v>
      </c>
      <c r="D8652" s="284">
        <v>-0.14846823666057199</v>
      </c>
      <c r="E8652" s="284">
        <v>-0.69527355100496102</v>
      </c>
    </row>
    <row r="8653" spans="1:5" x14ac:dyDescent="0.25">
      <c r="A8653" s="284">
        <v>41401.057900352898</v>
      </c>
      <c r="B8653" s="284">
        <v>-0.43419978482933702</v>
      </c>
      <c r="C8653" s="284">
        <v>-2.4354957008565398E-2</v>
      </c>
      <c r="D8653" s="284">
        <v>-0.14846423744480999</v>
      </c>
      <c r="E8653" s="284">
        <v>-0.69528797916332497</v>
      </c>
    </row>
    <row r="8654" spans="1:5" x14ac:dyDescent="0.25">
      <c r="A8654" s="284">
        <v>41403.817279868003</v>
      </c>
      <c r="B8654" s="284">
        <v>0.29596402809637401</v>
      </c>
      <c r="C8654" s="284">
        <v>-2.4361994897346299E-2</v>
      </c>
      <c r="D8654" s="284">
        <v>-0.14845841739902901</v>
      </c>
      <c r="E8654" s="284">
        <v>-0.69530889698712495</v>
      </c>
    </row>
    <row r="8655" spans="1:5" x14ac:dyDescent="0.25">
      <c r="A8655" s="284">
        <v>41419.824263958901</v>
      </c>
      <c r="B8655" s="284">
        <v>-0.15400324106862301</v>
      </c>
      <c r="C8655" s="284">
        <v>-2.4403021879350499E-2</v>
      </c>
      <c r="D8655" s="284">
        <v>-0.14842465568567401</v>
      </c>
      <c r="E8655" s="284">
        <v>-0.695430122146381</v>
      </c>
    </row>
    <row r="8656" spans="1:5" x14ac:dyDescent="0.25">
      <c r="A8656" s="284">
        <v>41421.074278754299</v>
      </c>
      <c r="B8656" s="284">
        <v>-0.36309047616467399</v>
      </c>
      <c r="C8656" s="284">
        <v>-2.44062427534678E-2</v>
      </c>
      <c r="D8656" s="284">
        <v>-0.148422009498517</v>
      </c>
      <c r="E8656" s="284">
        <v>-0.69543955542755098</v>
      </c>
    </row>
    <row r="8657" spans="1:5" x14ac:dyDescent="0.25">
      <c r="A8657" s="284">
        <v>41427.239899587403</v>
      </c>
      <c r="B8657" s="284">
        <v>-0.22261829206765599</v>
      </c>
      <c r="C8657" s="284">
        <v>-2.44221421553543E-2</v>
      </c>
      <c r="D8657" s="284">
        <v>-0.14840895601325499</v>
      </c>
      <c r="E8657" s="284">
        <v>-0.69548599838926195</v>
      </c>
    </row>
    <row r="8658" spans="1:5" x14ac:dyDescent="0.25">
      <c r="A8658" s="284">
        <v>41427.761524718197</v>
      </c>
      <c r="B8658" s="284">
        <v>-0.55024962680558798</v>
      </c>
      <c r="C8658" s="284">
        <v>-2.4423489905032601E-2</v>
      </c>
      <c r="D8658" s="284">
        <v>-0.14840785128826101</v>
      </c>
      <c r="E8658" s="284">
        <v>-0.69548992460138204</v>
      </c>
    </row>
    <row r="8659" spans="1:5" x14ac:dyDescent="0.25">
      <c r="A8659" s="284">
        <v>41430.374250233603</v>
      </c>
      <c r="B8659" s="284">
        <v>0.160568680863205</v>
      </c>
      <c r="C8659" s="284">
        <v>-2.4430245505190702E-2</v>
      </c>
      <c r="D8659" s="284">
        <v>-0.148402313551175</v>
      </c>
      <c r="E8659" s="284">
        <v>-0.69550957354821696</v>
      </c>
    </row>
    <row r="8660" spans="1:5" x14ac:dyDescent="0.25">
      <c r="A8660" s="284">
        <v>41431.4893259241</v>
      </c>
      <c r="B8660" s="284">
        <v>-0.32974942114585298</v>
      </c>
      <c r="C8660" s="284">
        <v>-2.4433131444181001E-2</v>
      </c>
      <c r="D8660" s="284">
        <v>-0.14839995012035501</v>
      </c>
      <c r="E8660" s="284">
        <v>-0.69551794534865996</v>
      </c>
    </row>
    <row r="8661" spans="1:5" x14ac:dyDescent="0.25">
      <c r="A8661" s="284">
        <v>41433.9211829552</v>
      </c>
      <c r="B8661" s="284">
        <v>9.1101677976967999E-2</v>
      </c>
      <c r="C8661" s="284">
        <v>-2.4439430983415701E-2</v>
      </c>
      <c r="D8661" s="284">
        <v>-0.148394795738546</v>
      </c>
      <c r="E8661" s="284">
        <v>-0.69553620332158805</v>
      </c>
    </row>
    <row r="8662" spans="1:5" x14ac:dyDescent="0.25">
      <c r="A8662" s="284">
        <v>41434.400499377603</v>
      </c>
      <c r="B8662" s="284">
        <v>6.1917797946331503E-2</v>
      </c>
      <c r="C8662" s="284">
        <v>-2.4440673525142401E-2</v>
      </c>
      <c r="D8662" s="284">
        <v>-0.148393779815398</v>
      </c>
      <c r="E8662" s="284">
        <v>-0.69553980194854403</v>
      </c>
    </row>
    <row r="8663" spans="1:5" x14ac:dyDescent="0.25">
      <c r="A8663" s="284">
        <v>41450.330248004102</v>
      </c>
      <c r="B8663" s="284">
        <v>-0.90660222765115395</v>
      </c>
      <c r="C8663" s="284">
        <v>-2.4482141079287902E-2</v>
      </c>
      <c r="D8663" s="284">
        <v>-0.148359984319133</v>
      </c>
      <c r="E8663" s="284">
        <v>-0.69565896836258101</v>
      </c>
    </row>
    <row r="8664" spans="1:5" x14ac:dyDescent="0.25">
      <c r="A8664" s="284">
        <v>41452.045611665199</v>
      </c>
      <c r="B8664" s="284">
        <v>0.434452295740195</v>
      </c>
      <c r="C8664" s="284">
        <v>-2.44866229507423E-2</v>
      </c>
      <c r="D8664" s="284">
        <v>-0.14835634317896701</v>
      </c>
      <c r="E8664" s="284">
        <v>-0.69567171916283199</v>
      </c>
    </row>
    <row r="8665" spans="1:5" x14ac:dyDescent="0.25">
      <c r="A8665" s="284">
        <v>41452.385663181703</v>
      </c>
      <c r="B8665" s="284">
        <v>-0.155639271568453</v>
      </c>
      <c r="C8665" s="284">
        <v>-2.4487512432691601E-2</v>
      </c>
      <c r="D8665" s="284">
        <v>-0.14835562136395899</v>
      </c>
      <c r="E8665" s="284">
        <v>-0.69567424686530199</v>
      </c>
    </row>
    <row r="8666" spans="1:5" x14ac:dyDescent="0.25">
      <c r="A8666" s="284">
        <v>41458.364554852596</v>
      </c>
      <c r="B8666" s="284">
        <v>-0.42742053473189301</v>
      </c>
      <c r="C8666" s="284">
        <v>-2.4503175926526899E-2</v>
      </c>
      <c r="D8666" s="284">
        <v>-0.148342922137573</v>
      </c>
      <c r="E8666" s="284">
        <v>-0.69571868971736495</v>
      </c>
    </row>
    <row r="8667" spans="1:5" x14ac:dyDescent="0.25">
      <c r="A8667" s="284">
        <v>41464.537532055198</v>
      </c>
      <c r="B8667" s="284">
        <v>0.28660589756135402</v>
      </c>
      <c r="C8667" s="284">
        <v>-2.45193961152648E-2</v>
      </c>
      <c r="D8667" s="284">
        <v>-0.14832979799752999</v>
      </c>
      <c r="E8667" s="284">
        <v>-0.69576457526400204</v>
      </c>
    </row>
    <row r="8668" spans="1:5" x14ac:dyDescent="0.25">
      <c r="A8668" s="284">
        <v>41466.317930862497</v>
      </c>
      <c r="B8668" s="284">
        <v>-0.244290496180188</v>
      </c>
      <c r="C8668" s="284">
        <v>-2.4524083882877801E-2</v>
      </c>
      <c r="D8668" s="284">
        <v>-0.14832601249646399</v>
      </c>
      <c r="E8668" s="284">
        <v>-0.69577780948953405</v>
      </c>
    </row>
    <row r="8669" spans="1:5" x14ac:dyDescent="0.25">
      <c r="A8669" s="284">
        <v>41466.727941815203</v>
      </c>
      <c r="B8669" s="284">
        <v>-1.1790806949692101</v>
      </c>
      <c r="C8669" s="284">
        <v>-2.4525163523661801E-2</v>
      </c>
      <c r="D8669" s="284">
        <v>-0.14832513948395801</v>
      </c>
      <c r="E8669" s="284">
        <v>-0.69578085722097405</v>
      </c>
    </row>
    <row r="8670" spans="1:5" x14ac:dyDescent="0.25">
      <c r="A8670" s="284">
        <v>41471.2040981596</v>
      </c>
      <c r="B8670" s="284">
        <v>-0.31812456210058598</v>
      </c>
      <c r="C8670" s="284">
        <v>-2.4536974041552299E-2</v>
      </c>
      <c r="D8670" s="284">
        <v>-0.148315608664254</v>
      </c>
      <c r="E8670" s="284">
        <v>-0.69581398858090304</v>
      </c>
    </row>
    <row r="8671" spans="1:5" x14ac:dyDescent="0.25">
      <c r="A8671" s="284">
        <v>41476.3771129569</v>
      </c>
      <c r="B8671" s="284">
        <v>-0.23741649477266899</v>
      </c>
      <c r="C8671" s="284">
        <v>-2.4550642467511201E-2</v>
      </c>
      <c r="D8671" s="284">
        <v>-0.148304594064322</v>
      </c>
      <c r="E8671" s="284">
        <v>-0.695852203470682</v>
      </c>
    </row>
    <row r="8672" spans="1:5" x14ac:dyDescent="0.25">
      <c r="A8672" s="284">
        <v>41478.760482479302</v>
      </c>
      <c r="B8672" s="284">
        <v>4.1154151558831002E-2</v>
      </c>
      <c r="C8672" s="284">
        <v>-2.4556954143539599E-2</v>
      </c>
      <c r="D8672" s="284">
        <v>-0.14829951929403701</v>
      </c>
      <c r="E8672" s="284">
        <v>-0.69586979690834905</v>
      </c>
    </row>
    <row r="8673" spans="1:5" x14ac:dyDescent="0.25">
      <c r="A8673" s="284">
        <v>41483.084391823097</v>
      </c>
      <c r="B8673" s="284">
        <v>-0.25943240714071403</v>
      </c>
      <c r="C8673" s="284">
        <v>-2.45684232237918E-2</v>
      </c>
      <c r="D8673" s="284">
        <v>-0.14829031264502701</v>
      </c>
      <c r="E8673" s="284">
        <v>-0.69590166829754097</v>
      </c>
    </row>
    <row r="8674" spans="1:5" x14ac:dyDescent="0.25">
      <c r="A8674" s="284">
        <v>41483.740778331201</v>
      </c>
      <c r="B8674" s="284">
        <v>-0.95646675227752898</v>
      </c>
      <c r="C8674" s="284">
        <v>-2.4570166717688899E-2</v>
      </c>
      <c r="D8674" s="284">
        <v>-0.14828891503936201</v>
      </c>
      <c r="E8674" s="284">
        <v>-0.69590650312994495</v>
      </c>
    </row>
    <row r="8675" spans="1:5" x14ac:dyDescent="0.25">
      <c r="A8675" s="284">
        <v>41485.207465011903</v>
      </c>
      <c r="B8675" s="284">
        <v>-0.43124306418076402</v>
      </c>
      <c r="C8675" s="284">
        <v>-2.4574063680933601E-2</v>
      </c>
      <c r="D8675" s="284">
        <v>-0.14828579210860601</v>
      </c>
      <c r="E8675" s="284">
        <v>-0.69591729620318699</v>
      </c>
    </row>
    <row r="8676" spans="1:5" x14ac:dyDescent="0.25">
      <c r="A8676" s="284">
        <v>41486.612350369003</v>
      </c>
      <c r="B8676" s="284">
        <v>0.43710805614773901</v>
      </c>
      <c r="C8676" s="284">
        <v>-2.45777986382185E-2</v>
      </c>
      <c r="D8676" s="284">
        <v>-0.14828279654552301</v>
      </c>
      <c r="E8676" s="284">
        <v>-0.69592762756997995</v>
      </c>
    </row>
    <row r="8677" spans="1:5" x14ac:dyDescent="0.25">
      <c r="A8677" s="284">
        <v>41486.860654270102</v>
      </c>
      <c r="B8677" s="284">
        <v>-0.27113947752220902</v>
      </c>
      <c r="C8677" s="284">
        <v>-2.4578459090407699E-2</v>
      </c>
      <c r="D8677" s="284">
        <v>-0.14828226710018699</v>
      </c>
      <c r="E8677" s="284">
        <v>-0.69592945356856695</v>
      </c>
    </row>
    <row r="8678" spans="1:5" x14ac:dyDescent="0.25">
      <c r="A8678" s="284">
        <v>41488.033047525598</v>
      </c>
      <c r="B8678" s="284">
        <v>-0.98525719753652696</v>
      </c>
      <c r="C8678" s="284">
        <v>-2.4581579947751502E-2</v>
      </c>
      <c r="D8678" s="284">
        <v>-0.14827976726777201</v>
      </c>
      <c r="E8678" s="284">
        <v>-0.69593807305710897</v>
      </c>
    </row>
    <row r="8679" spans="1:5" x14ac:dyDescent="0.25">
      <c r="A8679" s="284">
        <v>41489.931030665597</v>
      </c>
      <c r="B8679" s="284">
        <v>-0.26216400674286</v>
      </c>
      <c r="C8679" s="284">
        <v>-2.45866322922552E-2</v>
      </c>
      <c r="D8679" s="284">
        <v>-0.14827572029824701</v>
      </c>
      <c r="E8679" s="284">
        <v>-0.69595200616407205</v>
      </c>
    </row>
    <row r="8680" spans="1:5" x14ac:dyDescent="0.25">
      <c r="A8680" s="284">
        <v>41491.964309684401</v>
      </c>
      <c r="B8680" s="284">
        <v>-0.138238002144464</v>
      </c>
      <c r="C8680" s="284">
        <v>-2.45920513486227E-2</v>
      </c>
      <c r="D8680" s="284">
        <v>-0.14827138484444199</v>
      </c>
      <c r="E8680" s="284">
        <v>-0.69596692413627204</v>
      </c>
    </row>
    <row r="8681" spans="1:5" x14ac:dyDescent="0.25">
      <c r="A8681" s="284">
        <v>41492.314381516102</v>
      </c>
      <c r="B8681" s="284">
        <v>0.37549743158333798</v>
      </c>
      <c r="C8681" s="284">
        <v>-2.4592984966282799E-2</v>
      </c>
      <c r="D8681" s="284">
        <v>-0.148270638404706</v>
      </c>
      <c r="E8681" s="284">
        <v>-0.69596949257956198</v>
      </c>
    </row>
    <row r="8682" spans="1:5" x14ac:dyDescent="0.25">
      <c r="A8682" s="284">
        <v>41500.913546748103</v>
      </c>
      <c r="B8682" s="284">
        <v>-0.73738273332457605</v>
      </c>
      <c r="C8682" s="284">
        <v>-2.46159657727021E-2</v>
      </c>
      <c r="D8682" s="284">
        <v>-0.148252283209138</v>
      </c>
      <c r="E8682" s="284">
        <v>-0.69603249806748602</v>
      </c>
    </row>
    <row r="8683" spans="1:5" x14ac:dyDescent="0.25">
      <c r="A8683" s="284">
        <v>41504.219146354299</v>
      </c>
      <c r="B8683" s="284">
        <v>-0.24336960830880799</v>
      </c>
      <c r="C8683" s="284">
        <v>-2.46248265879144E-2</v>
      </c>
      <c r="D8683" s="284">
        <v>-0.14824522610320301</v>
      </c>
      <c r="E8683" s="284">
        <v>-0.69605665584508303</v>
      </c>
    </row>
    <row r="8684" spans="1:5" x14ac:dyDescent="0.25">
      <c r="A8684" s="284">
        <v>41506.220469118103</v>
      </c>
      <c r="B8684" s="284">
        <v>-0.16669496778062301</v>
      </c>
      <c r="C8684" s="284">
        <v>-2.4630196736533501E-2</v>
      </c>
      <c r="D8684" s="284">
        <v>-0.14824095349053501</v>
      </c>
      <c r="E8684" s="284">
        <v>-0.69607126216452497</v>
      </c>
    </row>
    <row r="8685" spans="1:5" x14ac:dyDescent="0.25">
      <c r="A8685" s="284">
        <v>41516.700848009299</v>
      </c>
      <c r="B8685" s="284">
        <v>-6.4993706230254101E-4</v>
      </c>
      <c r="C8685" s="284">
        <v>-2.4658395060435701E-2</v>
      </c>
      <c r="D8685" s="284">
        <v>-0.14821855125481001</v>
      </c>
      <c r="E8685" s="284">
        <v>-0.69614758810019595</v>
      </c>
    </row>
    <row r="8686" spans="1:5" x14ac:dyDescent="0.25">
      <c r="A8686" s="284">
        <v>41523.979002341497</v>
      </c>
      <c r="B8686" s="284">
        <v>-0.86222382590795998</v>
      </c>
      <c r="C8686" s="284">
        <v>-2.4678062923902701E-2</v>
      </c>
      <c r="D8686" s="284">
        <v>-0.14820295758635199</v>
      </c>
      <c r="E8686" s="284">
        <v>-0.69620042964322304</v>
      </c>
    </row>
    <row r="8687" spans="1:5" x14ac:dyDescent="0.25">
      <c r="A8687" s="284">
        <v>41528.320618176498</v>
      </c>
      <c r="B8687" s="284">
        <v>0.34757148823041401</v>
      </c>
      <c r="C8687" s="284">
        <v>-2.4689823189047801E-2</v>
      </c>
      <c r="D8687" s="284">
        <v>-0.14819365171638699</v>
      </c>
      <c r="E8687" s="284">
        <v>-0.69623186256090897</v>
      </c>
    </row>
    <row r="8688" spans="1:5" x14ac:dyDescent="0.25">
      <c r="A8688" s="284">
        <v>41539.550313609798</v>
      </c>
      <c r="B8688" s="284">
        <v>2.7385582793582101E-2</v>
      </c>
      <c r="C8688" s="284">
        <v>-2.4720355075854499E-2</v>
      </c>
      <c r="D8688" s="284">
        <v>-0.14816958185635601</v>
      </c>
      <c r="E8688" s="284">
        <v>-0.69631296892174099</v>
      </c>
    </row>
    <row r="8689" spans="1:5" x14ac:dyDescent="0.25">
      <c r="A8689" s="284">
        <v>41545.473023047503</v>
      </c>
      <c r="B8689" s="284">
        <v>-0.30381944668935701</v>
      </c>
      <c r="C8689" s="284">
        <v>-2.4736521890640399E-2</v>
      </c>
      <c r="D8689" s="284">
        <v>-0.14815688705193999</v>
      </c>
      <c r="E8689" s="284">
        <v>-0.69635560141457697</v>
      </c>
    </row>
    <row r="8690" spans="1:5" x14ac:dyDescent="0.25">
      <c r="A8690" s="284">
        <v>41551.405039234502</v>
      </c>
      <c r="B8690" s="284">
        <v>-0.49571632957581302</v>
      </c>
      <c r="C8690" s="284">
        <v>-2.4752761408908999E-2</v>
      </c>
      <c r="D8690" s="284">
        <v>-0.14814417229933</v>
      </c>
      <c r="E8690" s="284">
        <v>-0.69639820520701601</v>
      </c>
    </row>
    <row r="8691" spans="1:5" x14ac:dyDescent="0.25">
      <c r="A8691" s="284">
        <v>41559.318966143197</v>
      </c>
      <c r="B8691" s="284">
        <v>-0.98472003113404505</v>
      </c>
      <c r="C8691" s="284">
        <v>-2.4774482436666499E-2</v>
      </c>
      <c r="D8691" s="284">
        <v>-0.14812719300556801</v>
      </c>
      <c r="E8691" s="284">
        <v>-0.69645489543156103</v>
      </c>
    </row>
    <row r="8692" spans="1:5" x14ac:dyDescent="0.25">
      <c r="A8692" s="284">
        <v>41562.966852326397</v>
      </c>
      <c r="B8692" s="284">
        <v>0.40371039123521202</v>
      </c>
      <c r="C8692" s="284">
        <v>-2.4784518962292501E-2</v>
      </c>
      <c r="D8692" s="284">
        <v>-0.14811935062171799</v>
      </c>
      <c r="E8692" s="284">
        <v>-0.69648094087715695</v>
      </c>
    </row>
    <row r="8693" spans="1:5" x14ac:dyDescent="0.25">
      <c r="A8693" s="284">
        <v>41568.929226549699</v>
      </c>
      <c r="B8693" s="284">
        <v>-0.219161671684898</v>
      </c>
      <c r="C8693" s="284">
        <v>-2.4800967922192E-2</v>
      </c>
      <c r="D8693" s="284">
        <v>-0.14810653245114699</v>
      </c>
      <c r="E8693" s="284">
        <v>-0.69652351147438896</v>
      </c>
    </row>
    <row r="8694" spans="1:5" x14ac:dyDescent="0.25">
      <c r="A8694" s="284">
        <v>41578.885335528903</v>
      </c>
      <c r="B8694" s="284">
        <v>-0.109526421940742</v>
      </c>
      <c r="C8694" s="284">
        <v>-2.4828518432928701E-2</v>
      </c>
      <c r="D8694" s="284">
        <v>-0.14808511691447199</v>
      </c>
      <c r="E8694" s="284">
        <v>-0.69659430909612197</v>
      </c>
    </row>
    <row r="8695" spans="1:5" x14ac:dyDescent="0.25">
      <c r="A8695" s="284">
        <v>41583.101855852598</v>
      </c>
      <c r="B8695" s="284">
        <v>-0.146339787903282</v>
      </c>
      <c r="C8695" s="284">
        <v>-2.4840223582241999E-2</v>
      </c>
      <c r="D8695" s="284">
        <v>-0.148076034974778</v>
      </c>
      <c r="E8695" s="284">
        <v>-0.69662419929542496</v>
      </c>
    </row>
    <row r="8696" spans="1:5" x14ac:dyDescent="0.25">
      <c r="A8696" s="284">
        <v>41587.874078636603</v>
      </c>
      <c r="B8696" s="284">
        <v>0.43866962910941198</v>
      </c>
      <c r="C8696" s="284">
        <v>-2.4853503963547199E-2</v>
      </c>
      <c r="D8696" s="284">
        <v>-0.14806575611064299</v>
      </c>
      <c r="E8696" s="284">
        <v>-0.69665802877546401</v>
      </c>
    </row>
    <row r="8697" spans="1:5" x14ac:dyDescent="0.25">
      <c r="A8697" s="284">
        <v>41598.131800004099</v>
      </c>
      <c r="B8697" s="284">
        <v>0.29877553796202599</v>
      </c>
      <c r="C8697" s="284">
        <v>-2.4882122151773801E-2</v>
      </c>
      <c r="D8697" s="284">
        <v>-0.14804361765207799</v>
      </c>
      <c r="E8697" s="284">
        <v>-0.69673047950494504</v>
      </c>
    </row>
    <row r="8698" spans="1:5" x14ac:dyDescent="0.25">
      <c r="A8698" s="284">
        <v>41600.062857984798</v>
      </c>
      <c r="B8698" s="284">
        <v>7.8043572424912902E-2</v>
      </c>
      <c r="C8698" s="284">
        <v>-2.4887524838345301E-2</v>
      </c>
      <c r="D8698" s="284">
        <v>-0.148039449996752</v>
      </c>
      <c r="E8698" s="284">
        <v>-0.69674410672689502</v>
      </c>
    </row>
    <row r="8699" spans="1:5" x14ac:dyDescent="0.25">
      <c r="A8699" s="284">
        <v>41604.022135777202</v>
      </c>
      <c r="B8699" s="284">
        <v>-0.74048201403467095</v>
      </c>
      <c r="C8699" s="284">
        <v>-2.4898616786214599E-2</v>
      </c>
      <c r="D8699" s="284">
        <v>-0.148030904989122</v>
      </c>
      <c r="E8699" s="284">
        <v>-0.69677199695842196</v>
      </c>
    </row>
    <row r="8700" spans="1:5" x14ac:dyDescent="0.25">
      <c r="A8700" s="284">
        <v>41610.623024883098</v>
      </c>
      <c r="B8700" s="284">
        <v>-0.25055231774611098</v>
      </c>
      <c r="C8700" s="284">
        <v>-2.49171512410216E-2</v>
      </c>
      <c r="D8700" s="284">
        <v>-0.14801665879303899</v>
      </c>
      <c r="E8700" s="284">
        <v>-0.69681837751864195</v>
      </c>
    </row>
    <row r="8701" spans="1:5" x14ac:dyDescent="0.25">
      <c r="A8701" s="284">
        <v>41623.779806910898</v>
      </c>
      <c r="B8701" s="284">
        <v>-0.98605091369311504</v>
      </c>
      <c r="C8701" s="284">
        <v>-2.4954239625229999E-2</v>
      </c>
      <c r="D8701" s="284">
        <v>-0.14798823648637</v>
      </c>
      <c r="E8701" s="284">
        <v>-0.69691048830848601</v>
      </c>
    </row>
    <row r="8702" spans="1:5" x14ac:dyDescent="0.25">
      <c r="A8702" s="284">
        <v>41626.539397129498</v>
      </c>
      <c r="B8702" s="284">
        <v>-0.353550126605851</v>
      </c>
      <c r="C8702" s="284">
        <v>-2.4962045392727499E-2</v>
      </c>
      <c r="D8702" s="284">
        <v>-0.147982264564164</v>
      </c>
      <c r="E8702" s="284">
        <v>-0.69692975210632502</v>
      </c>
    </row>
    <row r="8703" spans="1:5" x14ac:dyDescent="0.25">
      <c r="A8703" s="284">
        <v>41633.321110357698</v>
      </c>
      <c r="B8703" s="284">
        <v>-0.35622135994313198</v>
      </c>
      <c r="C8703" s="284">
        <v>-2.49812661682687E-2</v>
      </c>
      <c r="D8703" s="284">
        <v>-0.147967588521487</v>
      </c>
      <c r="E8703" s="284">
        <v>-0.69697700609806101</v>
      </c>
    </row>
    <row r="8704" spans="1:5" x14ac:dyDescent="0.25">
      <c r="A8704" s="284">
        <v>41636.630117833898</v>
      </c>
      <c r="B8704" s="284">
        <v>-1.46734505766198</v>
      </c>
      <c r="C8704" s="284">
        <v>-2.4990662933487E-2</v>
      </c>
      <c r="D8704" s="284">
        <v>-0.147960419324316</v>
      </c>
      <c r="E8704" s="284">
        <v>-0.69700002758313495</v>
      </c>
    </row>
    <row r="8705" spans="1:5" x14ac:dyDescent="0.25">
      <c r="A8705" s="284">
        <v>41641.368758295801</v>
      </c>
      <c r="B8705" s="284">
        <v>-0.352482434360046</v>
      </c>
      <c r="C8705" s="284">
        <v>-2.5004142771419699E-2</v>
      </c>
      <c r="D8705" s="284">
        <v>-0.147950152726843</v>
      </c>
      <c r="E8705" s="284">
        <v>-0.69703293725934601</v>
      </c>
    </row>
    <row r="8706" spans="1:5" x14ac:dyDescent="0.25">
      <c r="A8706" s="284">
        <v>41649.974942145403</v>
      </c>
      <c r="B8706" s="284">
        <v>-0.68178006539496605</v>
      </c>
      <c r="C8706" s="284">
        <v>-2.5028691161430999E-2</v>
      </c>
      <c r="D8706" s="284">
        <v>-0.147931492660934</v>
      </c>
      <c r="E8706" s="284">
        <v>-0.69709257175525696</v>
      </c>
    </row>
    <row r="8707" spans="1:5" x14ac:dyDescent="0.25">
      <c r="A8707" s="284">
        <v>41653.857749876697</v>
      </c>
      <c r="B8707" s="284">
        <v>1.96378761403437E-3</v>
      </c>
      <c r="C8707" s="284">
        <v>-2.50397944012683E-2</v>
      </c>
      <c r="D8707" s="284">
        <v>-0.14792306679211101</v>
      </c>
      <c r="E8707" s="284">
        <v>-0.69711939465291695</v>
      </c>
    </row>
    <row r="8708" spans="1:5" x14ac:dyDescent="0.25">
      <c r="A8708" s="284">
        <v>41656.315796353898</v>
      </c>
      <c r="B8708" s="284">
        <v>-2.7239529204647901E-2</v>
      </c>
      <c r="C8708" s="284">
        <v>-2.5046832436276499E-2</v>
      </c>
      <c r="D8708" s="284">
        <v>-0.14791773271980699</v>
      </c>
      <c r="E8708" s="284">
        <v>-0.69713637513036197</v>
      </c>
    </row>
    <row r="8709" spans="1:5" x14ac:dyDescent="0.25">
      <c r="A8709" s="284">
        <v>41665.529704779503</v>
      </c>
      <c r="B8709" s="284">
        <v>0.101492727063501</v>
      </c>
      <c r="C8709" s="284">
        <v>-2.5073276001328099E-2</v>
      </c>
      <c r="D8709" s="284">
        <v>-0.14789773502378001</v>
      </c>
      <c r="E8709" s="284">
        <v>-0.697199878958775</v>
      </c>
    </row>
    <row r="8710" spans="1:5" x14ac:dyDescent="0.25">
      <c r="A8710" s="284">
        <v>41669.189145225399</v>
      </c>
      <c r="B8710" s="284">
        <v>-0.79904313207084199</v>
      </c>
      <c r="C8710" s="284">
        <v>-2.5083806705759201E-2</v>
      </c>
      <c r="D8710" s="284">
        <v>-0.14788977884441601</v>
      </c>
      <c r="E8710" s="284">
        <v>-0.69722503991518403</v>
      </c>
    </row>
    <row r="8711" spans="1:5" x14ac:dyDescent="0.25">
      <c r="A8711" s="284">
        <v>41669.811170669098</v>
      </c>
      <c r="B8711" s="284">
        <v>0.192436958736319</v>
      </c>
      <c r="C8711" s="284">
        <v>-2.5085596696932399E-2</v>
      </c>
      <c r="D8711" s="284">
        <v>-0.14788842646662201</v>
      </c>
      <c r="E8711" s="284">
        <v>-0.69722930958918905</v>
      </c>
    </row>
    <row r="8712" spans="1:5" x14ac:dyDescent="0.25">
      <c r="A8712" s="284">
        <v>41670.311831316598</v>
      </c>
      <c r="B8712" s="284">
        <v>0.133604267427856</v>
      </c>
      <c r="C8712" s="284">
        <v>-2.5087038804586501E-2</v>
      </c>
      <c r="D8712" s="284">
        <v>-0.14788733795432901</v>
      </c>
      <c r="E8712" s="284">
        <v>-0.69723274619740805</v>
      </c>
    </row>
    <row r="8713" spans="1:5" x14ac:dyDescent="0.25">
      <c r="A8713" s="284">
        <v>41671.954262124797</v>
      </c>
      <c r="B8713" s="284">
        <v>1.0615078762144001E-2</v>
      </c>
      <c r="C8713" s="284">
        <v>-2.50917716830081E-2</v>
      </c>
      <c r="D8713" s="284">
        <v>-0.147883767060282</v>
      </c>
      <c r="E8713" s="284">
        <v>-0.69724402008370601</v>
      </c>
    </row>
    <row r="8714" spans="1:5" x14ac:dyDescent="0.25">
      <c r="A8714" s="284">
        <v>41673.964047025998</v>
      </c>
      <c r="B8714" s="284">
        <v>-9.1847211227480394E-2</v>
      </c>
      <c r="C8714" s="284">
        <v>-2.50975673181974E-2</v>
      </c>
      <c r="D8714" s="284">
        <v>-0.14787939748264001</v>
      </c>
      <c r="E8714" s="284">
        <v>-0.69725781554245303</v>
      </c>
    </row>
    <row r="8715" spans="1:5" x14ac:dyDescent="0.25">
      <c r="A8715" s="284">
        <v>41674.423638264198</v>
      </c>
      <c r="B8715" s="284">
        <v>-0.34045193228304799</v>
      </c>
      <c r="C8715" s="284">
        <v>-2.5098894268083601E-2</v>
      </c>
      <c r="D8715" s="284">
        <v>-0.147878398261481</v>
      </c>
      <c r="E8715" s="284">
        <v>-0.69726097024421396</v>
      </c>
    </row>
    <row r="8716" spans="1:5" x14ac:dyDescent="0.25">
      <c r="A8716" s="284">
        <v>41680.341991227397</v>
      </c>
      <c r="B8716" s="284">
        <v>-0.53330586555877502</v>
      </c>
      <c r="C8716" s="284">
        <v>-2.5115990034785499E-2</v>
      </c>
      <c r="D8716" s="284">
        <v>-0.14786553086319701</v>
      </c>
      <c r="E8716" s="284">
        <v>-0.69730151400912399</v>
      </c>
    </row>
    <row r="8717" spans="1:5" x14ac:dyDescent="0.25">
      <c r="A8717" s="284">
        <v>41683.3804952719</v>
      </c>
      <c r="B8717" s="284">
        <v>-0.91957743789912205</v>
      </c>
      <c r="C8717" s="284">
        <v>-2.5124784179635599E-2</v>
      </c>
      <c r="D8717" s="284">
        <v>-0.14785891928196099</v>
      </c>
      <c r="E8717" s="284">
        <v>-0.69732229619268804</v>
      </c>
    </row>
    <row r="8718" spans="1:5" x14ac:dyDescent="0.25">
      <c r="A8718" s="284">
        <v>41684.932395708398</v>
      </c>
      <c r="B8718" s="284">
        <v>-0.95009627412344599</v>
      </c>
      <c r="C8718" s="284">
        <v>-2.5129277694798901E-2</v>
      </c>
      <c r="D8718" s="284">
        <v>-0.147855539652197</v>
      </c>
      <c r="E8718" s="284">
        <v>-0.69733290193946096</v>
      </c>
    </row>
    <row r="8719" spans="1:5" x14ac:dyDescent="0.25">
      <c r="A8719" s="284">
        <v>41686.691203697097</v>
      </c>
      <c r="B8719" s="284">
        <v>-0.246570459221507</v>
      </c>
      <c r="C8719" s="284">
        <v>-2.5134378072115899E-2</v>
      </c>
      <c r="D8719" s="284">
        <v>-0.147851709432366</v>
      </c>
      <c r="E8719" s="284">
        <v>-0.69734491464468096</v>
      </c>
    </row>
    <row r="8720" spans="1:5" x14ac:dyDescent="0.25">
      <c r="A8720" s="284">
        <v>41693.766216259697</v>
      </c>
      <c r="B8720" s="284">
        <v>-0.14726695990396901</v>
      </c>
      <c r="C8720" s="284">
        <v>-2.5154915704127999E-2</v>
      </c>
      <c r="D8720" s="284">
        <v>-0.14783630192137001</v>
      </c>
      <c r="E8720" s="284">
        <v>-0.69739316127644402</v>
      </c>
    </row>
    <row r="8721" spans="1:5" x14ac:dyDescent="0.25">
      <c r="A8721" s="284">
        <v>41695.580658985004</v>
      </c>
      <c r="B8721" s="284">
        <v>-0.329923558353451</v>
      </c>
      <c r="C8721" s="284">
        <v>-2.51601925627555E-2</v>
      </c>
      <c r="D8721" s="284">
        <v>-0.14783235054375801</v>
      </c>
      <c r="E8721" s="284">
        <v>-0.69740551523071903</v>
      </c>
    </row>
    <row r="8722" spans="1:5" x14ac:dyDescent="0.25">
      <c r="A8722" s="284">
        <v>41695.862938426697</v>
      </c>
      <c r="B8722" s="284">
        <v>-0.34771847753991603</v>
      </c>
      <c r="C8722" s="284">
        <v>-2.5161013877074399E-2</v>
      </c>
      <c r="D8722" s="284">
        <v>-0.14783173581359901</v>
      </c>
      <c r="E8722" s="284">
        <v>-0.69740743678654804</v>
      </c>
    </row>
    <row r="8723" spans="1:5" x14ac:dyDescent="0.25">
      <c r="A8723" s="284">
        <v>41698.315159265898</v>
      </c>
      <c r="B8723" s="284">
        <v>1.57100372204289E-2</v>
      </c>
      <c r="C8723" s="284">
        <v>-2.5168152159774498E-2</v>
      </c>
      <c r="D8723" s="284">
        <v>-0.14782639372936199</v>
      </c>
      <c r="E8723" s="284">
        <v>-0.69742409367811398</v>
      </c>
    </row>
    <row r="8724" spans="1:5" x14ac:dyDescent="0.25">
      <c r="A8724" s="284">
        <v>41702.370744453299</v>
      </c>
      <c r="B8724" s="284">
        <v>-7.8592938880639507E-2</v>
      </c>
      <c r="C8724" s="284">
        <v>-2.5179972598411E-2</v>
      </c>
      <c r="D8724" s="284">
        <v>-0.14781755007713299</v>
      </c>
      <c r="E8724" s="284">
        <v>-0.69745164154069805</v>
      </c>
    </row>
    <row r="8725" spans="1:5" x14ac:dyDescent="0.25">
      <c r="A8725" s="284">
        <v>41707.577734186001</v>
      </c>
      <c r="B8725" s="284">
        <v>-0.151708486612956</v>
      </c>
      <c r="C8725" s="284">
        <v>-2.5195175871478501E-2</v>
      </c>
      <c r="D8725" s="284">
        <v>-0.147806188732092</v>
      </c>
      <c r="E8725" s="284">
        <v>-0.69748699676829395</v>
      </c>
    </row>
    <row r="8726" spans="1:5" x14ac:dyDescent="0.25">
      <c r="A8726" s="284">
        <v>41709.560624770602</v>
      </c>
      <c r="B8726" s="284">
        <v>0.27663481195685502</v>
      </c>
      <c r="C8726" s="284">
        <v>-2.5200973424645601E-2</v>
      </c>
      <c r="D8726" s="284">
        <v>-0.14780186218157701</v>
      </c>
      <c r="E8726" s="284">
        <v>-0.69750042558050995</v>
      </c>
    </row>
    <row r="8727" spans="1:5" x14ac:dyDescent="0.25">
      <c r="A8727" s="284">
        <v>41713.480091605699</v>
      </c>
      <c r="B8727" s="284">
        <v>0.23061128844759099</v>
      </c>
      <c r="C8727" s="284">
        <v>-2.52124459812662E-2</v>
      </c>
      <c r="D8727" s="284">
        <v>-0.14779331013569599</v>
      </c>
      <c r="E8727" s="284">
        <v>-0.69752696317499296</v>
      </c>
    </row>
    <row r="8728" spans="1:5" x14ac:dyDescent="0.25">
      <c r="A8728" s="284">
        <v>41716.407730005601</v>
      </c>
      <c r="B8728" s="284">
        <v>6.0428212060426E-3</v>
      </c>
      <c r="C8728" s="284">
        <v>-2.5221026966795099E-2</v>
      </c>
      <c r="D8728" s="284">
        <v>-0.14778692220106901</v>
      </c>
      <c r="E8728" s="284">
        <v>-0.69754675227030705</v>
      </c>
    </row>
    <row r="8729" spans="1:5" x14ac:dyDescent="0.25">
      <c r="A8729" s="284">
        <v>41717.278209276803</v>
      </c>
      <c r="B8729" s="284">
        <v>-2.0771554677379001E-2</v>
      </c>
      <c r="C8729" s="284">
        <v>-2.5223579619908201E-2</v>
      </c>
      <c r="D8729" s="284">
        <v>-0.14778502128955201</v>
      </c>
      <c r="E8729" s="284">
        <v>-0.69755263118094202</v>
      </c>
    </row>
    <row r="8730" spans="1:5" x14ac:dyDescent="0.25">
      <c r="A8730" s="284">
        <v>41717.291599791897</v>
      </c>
      <c r="B8730" s="284">
        <v>0.14836184418385301</v>
      </c>
      <c r="C8730" s="284">
        <v>-2.52236188871728E-2</v>
      </c>
      <c r="D8730" s="284">
        <v>-0.147784992046358</v>
      </c>
      <c r="E8730" s="284">
        <v>-0.69755272161576698</v>
      </c>
    </row>
    <row r="8731" spans="1:5" x14ac:dyDescent="0.25">
      <c r="A8731" s="284">
        <v>41717.751661573602</v>
      </c>
      <c r="B8731" s="284">
        <v>-1.1741703894208E-2</v>
      </c>
      <c r="C8731" s="284">
        <v>-2.52249685829571E-2</v>
      </c>
      <c r="D8731" s="284">
        <v>-0.1477839871859</v>
      </c>
      <c r="E8731" s="284">
        <v>-0.69755582871112298</v>
      </c>
    </row>
    <row r="8732" spans="1:5" x14ac:dyDescent="0.25">
      <c r="A8732" s="284">
        <v>41731.6821532994</v>
      </c>
      <c r="B8732" s="284">
        <v>-0.186266022855297</v>
      </c>
      <c r="C8732" s="284">
        <v>-2.5265949221713699E-2</v>
      </c>
      <c r="D8732" s="284">
        <v>-0.14775354239123001</v>
      </c>
      <c r="E8732" s="284">
        <v>-0.69764968209232103</v>
      </c>
    </row>
    <row r="8733" spans="1:5" x14ac:dyDescent="0.25">
      <c r="A8733" s="284">
        <v>41733.836371870901</v>
      </c>
      <c r="B8733" s="284">
        <v>3.8342718914097199E-2</v>
      </c>
      <c r="C8733" s="284">
        <v>-2.5272303538022501E-2</v>
      </c>
      <c r="D8733" s="284">
        <v>-0.147748829390588</v>
      </c>
      <c r="E8733" s="284">
        <v>-0.69766416120725605</v>
      </c>
    </row>
    <row r="8734" spans="1:5" x14ac:dyDescent="0.25">
      <c r="A8734" s="284">
        <v>41737.643810599402</v>
      </c>
      <c r="B8734" s="284">
        <v>0.15343049265088601</v>
      </c>
      <c r="C8734" s="284">
        <v>-2.5283549877663802E-2</v>
      </c>
      <c r="D8734" s="284">
        <v>-0.14774049947392501</v>
      </c>
      <c r="E8734" s="284">
        <v>-0.69768971321774897</v>
      </c>
    </row>
    <row r="8735" spans="1:5" x14ac:dyDescent="0.25">
      <c r="A8735" s="284">
        <v>41754.049521516899</v>
      </c>
      <c r="B8735" s="284">
        <v>0.45610320821800598</v>
      </c>
      <c r="C8735" s="284">
        <v>-2.5332189522270499E-2</v>
      </c>
      <c r="D8735" s="284">
        <v>-0.14770453603228401</v>
      </c>
      <c r="E8735" s="284">
        <v>-0.69779943487234297</v>
      </c>
    </row>
    <row r="8736" spans="1:5" x14ac:dyDescent="0.25">
      <c r="A8736" s="284">
        <v>41754.217681585302</v>
      </c>
      <c r="B8736" s="284">
        <v>-0.35159015206923699</v>
      </c>
      <c r="C8736" s="284">
        <v>-2.5332689595932201E-2</v>
      </c>
      <c r="D8736" s="284">
        <v>-0.14770416735077699</v>
      </c>
      <c r="E8736" s="284">
        <v>-0.697800557021103</v>
      </c>
    </row>
    <row r="8737" spans="1:5" x14ac:dyDescent="0.25">
      <c r="A8737" s="284">
        <v>41755.803502945797</v>
      </c>
      <c r="B8737" s="284">
        <v>-0.70553893101835696</v>
      </c>
      <c r="C8737" s="284">
        <v>-2.5337407499030198E-2</v>
      </c>
      <c r="D8737" s="284">
        <v>-0.14770069052649601</v>
      </c>
      <c r="E8737" s="284">
        <v>-0.69781113936380501</v>
      </c>
    </row>
    <row r="8738" spans="1:5" x14ac:dyDescent="0.25">
      <c r="A8738" s="284">
        <v>41757.0090863406</v>
      </c>
      <c r="B8738" s="284">
        <v>-0.81934065854606397</v>
      </c>
      <c r="C8738" s="284">
        <v>-2.5340995615708201E-2</v>
      </c>
      <c r="D8738" s="284">
        <v>-0.147698047352602</v>
      </c>
      <c r="E8738" s="284">
        <v>-0.69781917356363399</v>
      </c>
    </row>
    <row r="8739" spans="1:5" x14ac:dyDescent="0.25">
      <c r="A8739" s="284">
        <v>41759.749834132803</v>
      </c>
      <c r="B8739" s="284">
        <v>-7.5086501518573101E-2</v>
      </c>
      <c r="C8739" s="284">
        <v>-2.5349158122896401E-2</v>
      </c>
      <c r="D8739" s="284">
        <v>-0.14769203841697301</v>
      </c>
      <c r="E8739" s="284">
        <v>-0.69783740377260295</v>
      </c>
    </row>
    <row r="8740" spans="1:5" x14ac:dyDescent="0.25">
      <c r="A8740" s="284">
        <v>41759.772895653703</v>
      </c>
      <c r="B8740" s="284">
        <v>-1.7781064053550599</v>
      </c>
      <c r="C8740" s="284">
        <v>-2.5349226848521401E-2</v>
      </c>
      <c r="D8740" s="284">
        <v>-0.147691987855883</v>
      </c>
      <c r="E8740" s="284">
        <v>-0.69783755716736195</v>
      </c>
    </row>
    <row r="8741" spans="1:5" x14ac:dyDescent="0.25">
      <c r="A8741" s="284">
        <v>41760.193911425602</v>
      </c>
      <c r="B8741" s="284">
        <v>-0.23371396943564501</v>
      </c>
      <c r="C8741" s="284">
        <v>-2.5350481517378998E-2</v>
      </c>
      <c r="D8741" s="284">
        <v>-0.14769106480244501</v>
      </c>
      <c r="E8741" s="284">
        <v>-0.69784035757297402</v>
      </c>
    </row>
    <row r="8742" spans="1:5" x14ac:dyDescent="0.25">
      <c r="A8742" s="284">
        <v>41760.825362397001</v>
      </c>
      <c r="B8742" s="284">
        <v>2.2808373962846002E-3</v>
      </c>
      <c r="C8742" s="284">
        <v>-2.5352363669954601E-2</v>
      </c>
      <c r="D8742" s="284">
        <v>-0.14768968038165001</v>
      </c>
      <c r="E8742" s="284">
        <v>-0.69784455769791598</v>
      </c>
    </row>
    <row r="8743" spans="1:5" x14ac:dyDescent="0.25">
      <c r="A8743" s="284">
        <v>41761.177498478297</v>
      </c>
      <c r="B8743" s="284">
        <v>0.221469146052344</v>
      </c>
      <c r="C8743" s="284">
        <v>-2.5353413461085501E-2</v>
      </c>
      <c r="D8743" s="284">
        <v>-0.147688908343065</v>
      </c>
      <c r="E8743" s="284">
        <v>-0.69784689994712501</v>
      </c>
    </row>
    <row r="8744" spans="1:5" x14ac:dyDescent="0.25">
      <c r="A8744" s="284">
        <v>41762.267959600897</v>
      </c>
      <c r="B8744" s="284">
        <v>0.51895335138840704</v>
      </c>
      <c r="C8744" s="284">
        <v>-2.5356665200117701E-2</v>
      </c>
      <c r="D8744" s="284">
        <v>-0.14768651756828799</v>
      </c>
      <c r="E8744" s="284">
        <v>-0.69785415319902799</v>
      </c>
    </row>
    <row r="8745" spans="1:5" x14ac:dyDescent="0.25">
      <c r="A8745" s="284">
        <v>41764.991449649096</v>
      </c>
      <c r="B8745" s="284">
        <v>-1.2530913047800301</v>
      </c>
      <c r="C8745" s="284">
        <v>-2.53647921945712E-2</v>
      </c>
      <c r="D8745" s="284">
        <v>-0.14768054646929399</v>
      </c>
      <c r="E8745" s="284">
        <v>-0.69787226861732599</v>
      </c>
    </row>
    <row r="8746" spans="1:5" x14ac:dyDescent="0.25">
      <c r="A8746" s="284">
        <v>41765.488899812102</v>
      </c>
      <c r="B8746" s="284">
        <v>0.11830093634996899</v>
      </c>
      <c r="C8746" s="284">
        <v>-2.5366277465189799E-2</v>
      </c>
      <c r="D8746" s="284">
        <v>-0.147679455837746</v>
      </c>
      <c r="E8746" s="284">
        <v>-0.69787557742977802</v>
      </c>
    </row>
    <row r="8747" spans="1:5" x14ac:dyDescent="0.25">
      <c r="A8747" s="284">
        <v>41765.930818985697</v>
      </c>
      <c r="B8747" s="284">
        <v>0.21271262771322999</v>
      </c>
      <c r="C8747" s="284">
        <v>-2.5367597156085001E-2</v>
      </c>
      <c r="D8747" s="284">
        <v>-0.14767848695477301</v>
      </c>
      <c r="E8747" s="284">
        <v>-0.69787851687532099</v>
      </c>
    </row>
    <row r="8748" spans="1:5" x14ac:dyDescent="0.25">
      <c r="A8748" s="284">
        <v>41766.915789804603</v>
      </c>
      <c r="B8748" s="284">
        <v>-0.174107018761371</v>
      </c>
      <c r="C8748" s="284">
        <v>-2.5370539498231801E-2</v>
      </c>
      <c r="D8748" s="284">
        <v>-0.14767632746156401</v>
      </c>
      <c r="E8748" s="284">
        <v>-0.69788506845365506</v>
      </c>
    </row>
    <row r="8749" spans="1:5" x14ac:dyDescent="0.25">
      <c r="A8749" s="284">
        <v>41767.4591043908</v>
      </c>
      <c r="B8749" s="284">
        <v>-0.16177674749395801</v>
      </c>
      <c r="C8749" s="284">
        <v>-2.5372162648120901E-2</v>
      </c>
      <c r="D8749" s="284">
        <v>-0.14767513627484299</v>
      </c>
      <c r="E8749" s="284">
        <v>-0.697888673956364</v>
      </c>
    </row>
    <row r="8750" spans="1:5" x14ac:dyDescent="0.25">
      <c r="A8750" s="284">
        <v>41769.079692009502</v>
      </c>
      <c r="B8750" s="284">
        <v>-0.11500784906377499</v>
      </c>
      <c r="C8750" s="284">
        <v>-2.5377006613895699E-2</v>
      </c>
      <c r="D8750" s="284">
        <v>-0.14767158322749199</v>
      </c>
      <c r="E8750" s="284">
        <v>-0.69789942837598995</v>
      </c>
    </row>
    <row r="8751" spans="1:5" x14ac:dyDescent="0.25">
      <c r="A8751" s="284">
        <v>41770.656330682898</v>
      </c>
      <c r="B8751" s="284">
        <v>-0.57693071182465205</v>
      </c>
      <c r="C8751" s="284">
        <v>-2.5381723304430601E-2</v>
      </c>
      <c r="D8751" s="284">
        <v>-0.14766812653573599</v>
      </c>
      <c r="E8751" s="284">
        <v>-0.69790989114498603</v>
      </c>
    </row>
    <row r="8752" spans="1:5" x14ac:dyDescent="0.25">
      <c r="A8752" s="284">
        <v>41774.018289615597</v>
      </c>
      <c r="B8752" s="284">
        <v>0.24637278548411701</v>
      </c>
      <c r="C8752" s="284">
        <v>-2.5391786582239201E-2</v>
      </c>
      <c r="D8752" s="284">
        <v>-0.14766075562956599</v>
      </c>
      <c r="E8752" s="284">
        <v>-0.69793217004149799</v>
      </c>
    </row>
    <row r="8753" spans="1:5" x14ac:dyDescent="0.25">
      <c r="A8753" s="284">
        <v>41777.207883217197</v>
      </c>
      <c r="B8753" s="284">
        <v>-1.16672072996216</v>
      </c>
      <c r="C8753" s="284">
        <v>-2.5401345657979801E-2</v>
      </c>
      <c r="D8753" s="284">
        <v>-0.14765374872147399</v>
      </c>
      <c r="E8753" s="284">
        <v>-0.69795329232265202</v>
      </c>
    </row>
    <row r="8754" spans="1:5" x14ac:dyDescent="0.25">
      <c r="A8754" s="284">
        <v>41779.976201222897</v>
      </c>
      <c r="B8754" s="284">
        <v>-0.20656393854264801</v>
      </c>
      <c r="C8754" s="284">
        <v>-2.5409649400815301E-2</v>
      </c>
      <c r="D8754" s="284">
        <v>-0.147647666126097</v>
      </c>
      <c r="E8754" s="284">
        <v>-0.69797159764147698</v>
      </c>
    </row>
    <row r="8755" spans="1:5" x14ac:dyDescent="0.25">
      <c r="A8755" s="284">
        <v>41787.663531754202</v>
      </c>
      <c r="B8755" s="284">
        <v>1.1041978963346499</v>
      </c>
      <c r="C8755" s="284">
        <v>-2.5432754466596399E-2</v>
      </c>
      <c r="D8755" s="284">
        <v>-0.14763075976961501</v>
      </c>
      <c r="E8755" s="284">
        <v>-0.69802235256190404</v>
      </c>
    </row>
    <row r="8756" spans="1:5" x14ac:dyDescent="0.25">
      <c r="A8756" s="284">
        <v>41787.9828659013</v>
      </c>
      <c r="B8756" s="284">
        <v>-1.4282360016040401</v>
      </c>
      <c r="C8756" s="284">
        <v>-2.54337157863491E-2</v>
      </c>
      <c r="D8756" s="284">
        <v>-0.147630057315178</v>
      </c>
      <c r="E8756" s="284">
        <v>-0.69802445849552397</v>
      </c>
    </row>
    <row r="8757" spans="1:5" x14ac:dyDescent="0.25">
      <c r="A8757" s="284">
        <v>41789.003711674697</v>
      </c>
      <c r="B8757" s="284">
        <v>-0.30124005649295699</v>
      </c>
      <c r="C8757" s="284">
        <v>-2.5436788928432801E-2</v>
      </c>
      <c r="D8757" s="284">
        <v>-0.14762781171241701</v>
      </c>
      <c r="E8757" s="284">
        <v>-0.69803119073338304</v>
      </c>
    </row>
    <row r="8758" spans="1:5" x14ac:dyDescent="0.25">
      <c r="A8758" s="284">
        <v>41790.519574720303</v>
      </c>
      <c r="B8758" s="284">
        <v>0.35227190003148701</v>
      </c>
      <c r="C8758" s="284">
        <v>-2.5441354554165799E-2</v>
      </c>
      <c r="D8758" s="284">
        <v>-0.14762447719673499</v>
      </c>
      <c r="E8758" s="284">
        <v>-0.69804117455051196</v>
      </c>
    </row>
    <row r="8759" spans="1:5" x14ac:dyDescent="0.25">
      <c r="A8759" s="284">
        <v>41799.332477771102</v>
      </c>
      <c r="B8759" s="284">
        <v>0.39562720987587102</v>
      </c>
      <c r="C8759" s="284">
        <v>-2.5467946139251001E-2</v>
      </c>
      <c r="D8759" s="284">
        <v>-0.147605088021876</v>
      </c>
      <c r="E8759" s="284">
        <v>-0.69809914417073204</v>
      </c>
    </row>
    <row r="8760" spans="1:5" x14ac:dyDescent="0.25">
      <c r="A8760" s="284">
        <v>41800.135581930997</v>
      </c>
      <c r="B8760" s="284">
        <v>-1.2092684596151999</v>
      </c>
      <c r="C8760" s="284">
        <v>-2.5470374218618801E-2</v>
      </c>
      <c r="D8760" s="284">
        <v>-0.147603319724461</v>
      </c>
      <c r="E8760" s="284">
        <v>-0.69810442683898399</v>
      </c>
    </row>
    <row r="8761" spans="1:5" x14ac:dyDescent="0.25">
      <c r="A8761" s="284">
        <v>41809.392738259899</v>
      </c>
      <c r="B8761" s="284">
        <v>-0.14123969525537999</v>
      </c>
      <c r="C8761" s="284">
        <v>-2.5498401141863799E-2</v>
      </c>
      <c r="D8761" s="284">
        <v>-0.14758289782075401</v>
      </c>
      <c r="E8761" s="284">
        <v>-0.698165119869399</v>
      </c>
    </row>
    <row r="8762" spans="1:5" x14ac:dyDescent="0.25">
      <c r="A8762" s="284">
        <v>41809.706878761397</v>
      </c>
      <c r="B8762" s="284">
        <v>-0.60509711041575298</v>
      </c>
      <c r="C8762" s="284">
        <v>-2.54993542638044E-2</v>
      </c>
      <c r="D8762" s="284">
        <v>-0.14758220467707001</v>
      </c>
      <c r="E8762" s="284">
        <v>-0.69816717708560505</v>
      </c>
    </row>
    <row r="8763" spans="1:5" x14ac:dyDescent="0.25">
      <c r="A8763" s="284">
        <v>41811.969186236398</v>
      </c>
      <c r="B8763" s="284">
        <v>-0.83605245532156802</v>
      </c>
      <c r="C8763" s="284">
        <v>-2.5506218246260599E-2</v>
      </c>
      <c r="D8763" s="284">
        <v>-0.14757721294843401</v>
      </c>
      <c r="E8763" s="284">
        <v>-0.69818197987634301</v>
      </c>
    </row>
    <row r="8764" spans="1:5" x14ac:dyDescent="0.25">
      <c r="A8764" s="284">
        <v>41814.107114324797</v>
      </c>
      <c r="B8764" s="284">
        <v>-1.3704400292210099</v>
      </c>
      <c r="C8764" s="284">
        <v>-2.55127094262243E-2</v>
      </c>
      <c r="D8764" s="284">
        <v>-0.14757249566001099</v>
      </c>
      <c r="E8764" s="284">
        <v>-0.698195958646465</v>
      </c>
    </row>
    <row r="8765" spans="1:5" x14ac:dyDescent="0.25">
      <c r="A8765" s="284">
        <v>41816.243971956101</v>
      </c>
      <c r="B8765" s="284">
        <v>0.20457816826915401</v>
      </c>
      <c r="C8765" s="284">
        <v>-2.5519202094949799E-2</v>
      </c>
      <c r="D8765" s="284">
        <v>-0.147567780733526</v>
      </c>
      <c r="E8765" s="284">
        <v>-0.69820991073953897</v>
      </c>
    </row>
    <row r="8766" spans="1:5" x14ac:dyDescent="0.25">
      <c r="A8766" s="284">
        <v>41818.206981174902</v>
      </c>
      <c r="B8766" s="284">
        <v>-0.146129176303855</v>
      </c>
      <c r="C8766" s="284">
        <v>-2.5525170962417E-2</v>
      </c>
      <c r="D8766" s="284">
        <v>-0.147563449399506</v>
      </c>
      <c r="E8766" s="284">
        <v>-0.69822272773161398</v>
      </c>
    </row>
    <row r="8767" spans="1:5" x14ac:dyDescent="0.25">
      <c r="A8767" s="284">
        <v>41818.569151399599</v>
      </c>
      <c r="B8767" s="284">
        <v>-0.16334079012249</v>
      </c>
      <c r="C8767" s="284">
        <v>-2.55262726403481E-2</v>
      </c>
      <c r="D8767" s="284">
        <v>-0.147562650279359</v>
      </c>
      <c r="E8767" s="284">
        <v>-0.69822509243416098</v>
      </c>
    </row>
    <row r="8768" spans="1:5" x14ac:dyDescent="0.25">
      <c r="A8768" s="284">
        <v>41820.509748470198</v>
      </c>
      <c r="B8768" s="284">
        <v>-0.52087776791844798</v>
      </c>
      <c r="C8768" s="284">
        <v>-2.5532179958547799E-2</v>
      </c>
      <c r="D8768" s="284">
        <v>-0.14755836839722</v>
      </c>
      <c r="E8768" s="284">
        <v>-0.69823776309155605</v>
      </c>
    </row>
    <row r="8769" spans="1:5" x14ac:dyDescent="0.25">
      <c r="A8769" s="284">
        <v>41828.225837759499</v>
      </c>
      <c r="B8769" s="284">
        <v>-0.33896188137322297</v>
      </c>
      <c r="C8769" s="284">
        <v>-2.5555697184574299E-2</v>
      </c>
      <c r="D8769" s="284">
        <v>-0.147541343026314</v>
      </c>
      <c r="E8769" s="284">
        <v>-0.69828802449776795</v>
      </c>
    </row>
    <row r="8770" spans="1:5" x14ac:dyDescent="0.25">
      <c r="A8770" s="284">
        <v>41831.890761729701</v>
      </c>
      <c r="B8770" s="284">
        <v>-0.47528905031353202</v>
      </c>
      <c r="C8770" s="284">
        <v>-2.5566889728632702E-2</v>
      </c>
      <c r="D8770" s="284">
        <v>-0.14753325645712101</v>
      </c>
      <c r="E8770" s="284">
        <v>-0.69831185579655497</v>
      </c>
    </row>
    <row r="8771" spans="1:5" x14ac:dyDescent="0.25">
      <c r="A8771" s="284">
        <v>41832.012372484904</v>
      </c>
      <c r="B8771" s="284">
        <v>-0.132419216692892</v>
      </c>
      <c r="C8771" s="284">
        <v>-2.5567261264614199E-2</v>
      </c>
      <c r="D8771" s="284">
        <v>-0.14753298812582799</v>
      </c>
      <c r="E8771" s="284">
        <v>-0.69831264596639397</v>
      </c>
    </row>
    <row r="8772" spans="1:5" x14ac:dyDescent="0.25">
      <c r="A8772" s="284">
        <v>41834.226546648897</v>
      </c>
      <c r="B8772" s="284">
        <v>-1.2009598707481</v>
      </c>
      <c r="C8772" s="284">
        <v>-2.5574031170198901E-2</v>
      </c>
      <c r="D8772" s="284">
        <v>-0.14752810260221899</v>
      </c>
      <c r="E8772" s="284">
        <v>-0.69832702812109504</v>
      </c>
    </row>
    <row r="8773" spans="1:5" x14ac:dyDescent="0.25">
      <c r="A8773" s="284">
        <v>41836.743609129298</v>
      </c>
      <c r="B8773" s="284">
        <v>-0.47319952016206002</v>
      </c>
      <c r="C8773" s="284">
        <v>-2.55817311747536E-2</v>
      </c>
      <c r="D8773" s="284">
        <v>-0.14752254876261001</v>
      </c>
      <c r="E8773" s="284">
        <v>-0.69834336262769803</v>
      </c>
    </row>
    <row r="8774" spans="1:5" x14ac:dyDescent="0.25">
      <c r="A8774" s="284">
        <v>41840.042670074501</v>
      </c>
      <c r="B8774" s="284">
        <v>-0.348297361408412</v>
      </c>
      <c r="C8774" s="284">
        <v>-2.5591836319826401E-2</v>
      </c>
      <c r="D8774" s="284">
        <v>-0.14751526946164201</v>
      </c>
      <c r="E8774" s="284">
        <v>-0.69836475717295599</v>
      </c>
    </row>
    <row r="8775" spans="1:5" x14ac:dyDescent="0.25">
      <c r="A8775" s="284">
        <v>41843.744969135798</v>
      </c>
      <c r="B8775" s="284">
        <v>-0.55619067922010301</v>
      </c>
      <c r="C8775" s="284">
        <v>-2.5603186165478398E-2</v>
      </c>
      <c r="D8775" s="284">
        <v>-0.147507084524997</v>
      </c>
      <c r="E8775" s="284">
        <v>-0.69838873675792401</v>
      </c>
    </row>
    <row r="8776" spans="1:5" x14ac:dyDescent="0.25">
      <c r="A8776" s="284">
        <v>41851.907066420303</v>
      </c>
      <c r="B8776" s="284">
        <v>-0.46285666057375202</v>
      </c>
      <c r="C8776" s="284">
        <v>-2.56282628376618E-2</v>
      </c>
      <c r="D8776" s="284">
        <v>-0.14748903010435699</v>
      </c>
      <c r="E8776" s="284">
        <v>-0.69844150071789202</v>
      </c>
    </row>
    <row r="8777" spans="1:5" x14ac:dyDescent="0.25">
      <c r="A8777" s="284">
        <v>41854.558947316596</v>
      </c>
      <c r="B8777" s="284">
        <v>-0.45730543957012099</v>
      </c>
      <c r="C8777" s="284">
        <v>-2.5636423822764501E-2</v>
      </c>
      <c r="D8777" s="284">
        <v>-0.147483153507798</v>
      </c>
      <c r="E8777" s="284">
        <v>-0.69845861394106001</v>
      </c>
    </row>
    <row r="8778" spans="1:5" x14ac:dyDescent="0.25">
      <c r="A8778" s="284">
        <v>41857.546737951103</v>
      </c>
      <c r="B8778" s="284">
        <v>-0.45495283162738698</v>
      </c>
      <c r="C8778" s="284">
        <v>-2.5645628342551598E-2</v>
      </c>
      <c r="D8778" s="284">
        <v>-0.14747653253165</v>
      </c>
      <c r="E8778" s="284">
        <v>-0.69847787735844902</v>
      </c>
    </row>
    <row r="8779" spans="1:5" x14ac:dyDescent="0.25">
      <c r="A8779" s="284">
        <v>41860.576212510503</v>
      </c>
      <c r="B8779" s="284">
        <v>0.28608435400876397</v>
      </c>
      <c r="C8779" s="284">
        <v>-2.5654967584415302E-2</v>
      </c>
      <c r="D8779" s="284">
        <v>-0.14746981918347701</v>
      </c>
      <c r="E8779" s="284">
        <v>-0.69849737177213</v>
      </c>
    </row>
    <row r="8780" spans="1:5" x14ac:dyDescent="0.25">
      <c r="A8780" s="284">
        <v>41866.621224647002</v>
      </c>
      <c r="B8780" s="284">
        <v>-0.25024552431427399</v>
      </c>
      <c r="C8780" s="284">
        <v>-2.5673636283084399E-2</v>
      </c>
      <c r="D8780" s="284">
        <v>-0.14745642337163301</v>
      </c>
      <c r="E8780" s="284">
        <v>-0.69853627091618498</v>
      </c>
    </row>
    <row r="8781" spans="1:5" x14ac:dyDescent="0.25">
      <c r="A8781" s="284">
        <v>41867.456295120603</v>
      </c>
      <c r="B8781" s="284">
        <v>0.48164267273442801</v>
      </c>
      <c r="C8781" s="284">
        <v>-2.5676216920539199E-2</v>
      </c>
      <c r="D8781" s="284">
        <v>-0.14745457284649099</v>
      </c>
      <c r="E8781" s="284">
        <v>-0.69854163601078201</v>
      </c>
    </row>
    <row r="8782" spans="1:5" x14ac:dyDescent="0.25">
      <c r="A8782" s="284">
        <v>41868.211917566798</v>
      </c>
      <c r="B8782" s="284">
        <v>-0.28774459133110702</v>
      </c>
      <c r="C8782" s="284">
        <v>-2.56785533123902E-2</v>
      </c>
      <c r="D8782" s="284">
        <v>-0.147452898379031</v>
      </c>
      <c r="E8782" s="284">
        <v>-0.69854648414520104</v>
      </c>
    </row>
    <row r="8783" spans="1:5" x14ac:dyDescent="0.25">
      <c r="A8783" s="284">
        <v>41870.156759208199</v>
      </c>
      <c r="B8783" s="284">
        <v>-0.43787111428279502</v>
      </c>
      <c r="C8783" s="284">
        <v>-2.5684570039050302E-2</v>
      </c>
      <c r="D8783" s="284">
        <v>-0.14744858858905799</v>
      </c>
      <c r="E8783" s="284">
        <v>-0.69855896240567095</v>
      </c>
    </row>
    <row r="8784" spans="1:5" x14ac:dyDescent="0.25">
      <c r="A8784" s="284">
        <v>41872.390124466197</v>
      </c>
      <c r="B8784" s="284">
        <v>-0.43583137831566499</v>
      </c>
      <c r="C8784" s="284">
        <v>-2.56914840400044E-2</v>
      </c>
      <c r="D8784" s="284">
        <v>-0.14744363942764999</v>
      </c>
      <c r="E8784" s="284">
        <v>-0.69857329185688299</v>
      </c>
    </row>
    <row r="8785" spans="1:5" x14ac:dyDescent="0.25">
      <c r="A8785" s="284">
        <v>41875.068589930401</v>
      </c>
      <c r="B8785" s="284">
        <v>-0.72058511698177596</v>
      </c>
      <c r="C8785" s="284">
        <v>-2.5699784784632501E-2</v>
      </c>
      <c r="D8785" s="284">
        <v>-0.147437703919403</v>
      </c>
      <c r="E8785" s="284">
        <v>-0.69859047710683497</v>
      </c>
    </row>
    <row r="8786" spans="1:5" x14ac:dyDescent="0.25">
      <c r="A8786" s="284">
        <v>41881.4348230822</v>
      </c>
      <c r="B8786" s="284">
        <v>-0.28293097495583103</v>
      </c>
      <c r="C8786" s="284">
        <v>-2.57195353406088E-2</v>
      </c>
      <c r="D8786" s="284">
        <v>-0.14742358441783601</v>
      </c>
      <c r="E8786" s="284">
        <v>-0.69863123040530695</v>
      </c>
    </row>
    <row r="8787" spans="1:5" x14ac:dyDescent="0.25">
      <c r="A8787" s="284">
        <v>41883.142090842703</v>
      </c>
      <c r="B8787" s="284">
        <v>-0.51040141182857601</v>
      </c>
      <c r="C8787" s="284">
        <v>-2.57248396408781E-2</v>
      </c>
      <c r="D8787" s="284">
        <v>-0.147419794199974</v>
      </c>
      <c r="E8787" s="284">
        <v>-0.698642148520077</v>
      </c>
    </row>
    <row r="8788" spans="1:5" x14ac:dyDescent="0.25">
      <c r="A8788" s="284">
        <v>41889.684579878201</v>
      </c>
      <c r="B8788" s="284">
        <v>-0.35601366991050398</v>
      </c>
      <c r="C8788" s="284">
        <v>-2.5745192390525199E-2</v>
      </c>
      <c r="D8788" s="284">
        <v>-0.14740526955458499</v>
      </c>
      <c r="E8788" s="284">
        <v>-0.69868390660807</v>
      </c>
    </row>
    <row r="8789" spans="1:5" x14ac:dyDescent="0.25">
      <c r="A8789" s="284">
        <v>41894.493965051697</v>
      </c>
      <c r="B8789" s="284">
        <v>0.76558871691603203</v>
      </c>
      <c r="C8789" s="284">
        <v>-2.5760180380765701E-2</v>
      </c>
      <c r="D8789" s="284">
        <v>-0.14739458356069499</v>
      </c>
      <c r="E8789" s="284">
        <v>-0.69871457934790904</v>
      </c>
    </row>
    <row r="8790" spans="1:5" x14ac:dyDescent="0.25">
      <c r="A8790" s="284">
        <v>41900.383850495098</v>
      </c>
      <c r="B8790" s="284">
        <v>-9.6324147531279297E-2</v>
      </c>
      <c r="C8790" s="284">
        <v>-2.5778567006585699E-2</v>
      </c>
      <c r="D8790" s="284">
        <v>-0.14738149062160699</v>
      </c>
      <c r="E8790" s="284">
        <v>-0.69875205342539104</v>
      </c>
    </row>
    <row r="8791" spans="1:5" x14ac:dyDescent="0.25">
      <c r="A8791" s="284">
        <v>41901.405201743299</v>
      </c>
      <c r="B8791" s="284">
        <v>-1.05665879034746</v>
      </c>
      <c r="C8791" s="284">
        <v>-2.5781759386523301E-2</v>
      </c>
      <c r="D8791" s="284">
        <v>-0.14737921986687499</v>
      </c>
      <c r="E8791" s="284">
        <v>-0.69875855100971396</v>
      </c>
    </row>
    <row r="8792" spans="1:5" x14ac:dyDescent="0.25">
      <c r="A8792" s="284">
        <v>41902.992595703698</v>
      </c>
      <c r="B8792" s="284">
        <v>-6.8682960361898804E-2</v>
      </c>
      <c r="C8792" s="284">
        <v>-2.5786721682954698E-2</v>
      </c>
      <c r="D8792" s="284">
        <v>-0.14737569029389799</v>
      </c>
      <c r="E8792" s="284">
        <v>-0.698768632291215</v>
      </c>
    </row>
    <row r="8793" spans="1:5" x14ac:dyDescent="0.25">
      <c r="A8793" s="284">
        <v>41903.450484215697</v>
      </c>
      <c r="B8793" s="284">
        <v>-0.36131381719820599</v>
      </c>
      <c r="C8793" s="284">
        <v>-2.5788153684300302E-2</v>
      </c>
      <c r="D8793" s="284">
        <v>-0.147374671802985</v>
      </c>
      <c r="E8793" s="284">
        <v>-0.69877154026686705</v>
      </c>
    </row>
    <row r="8794" spans="1:5" x14ac:dyDescent="0.25">
      <c r="A8794" s="284">
        <v>41905.657345166503</v>
      </c>
      <c r="B8794" s="284">
        <v>0.271997355961062</v>
      </c>
      <c r="C8794" s="284">
        <v>-2.57950583912663E-2</v>
      </c>
      <c r="D8794" s="284">
        <v>-0.147369763036408</v>
      </c>
      <c r="E8794" s="284">
        <v>-0.69878555568272105</v>
      </c>
    </row>
    <row r="8795" spans="1:5" x14ac:dyDescent="0.25">
      <c r="A8795" s="284">
        <v>41909.360206336802</v>
      </c>
      <c r="B8795" s="284">
        <v>-0.103316816120247</v>
      </c>
      <c r="C8795" s="284">
        <v>-2.58066541505538E-2</v>
      </c>
      <c r="D8795" s="284">
        <v>-0.14736152352068299</v>
      </c>
      <c r="E8795" s="284">
        <v>-0.69880903806179495</v>
      </c>
    </row>
    <row r="8796" spans="1:5" x14ac:dyDescent="0.25">
      <c r="A8796" s="284">
        <v>41910.711587143298</v>
      </c>
      <c r="B8796" s="284">
        <v>0.13751949814484499</v>
      </c>
      <c r="C8796" s="284">
        <v>-2.5810889988059499E-2</v>
      </c>
      <c r="D8796" s="284">
        <v>-0.14735851646130599</v>
      </c>
      <c r="E8796" s="284">
        <v>-0.69881760659674597</v>
      </c>
    </row>
    <row r="8797" spans="1:5" x14ac:dyDescent="0.25">
      <c r="A8797" s="284">
        <v>41916.829549638402</v>
      </c>
      <c r="B8797" s="284">
        <v>-0.68558201205880498</v>
      </c>
      <c r="C8797" s="284">
        <v>-2.58300873078516E-2</v>
      </c>
      <c r="D8797" s="284">
        <v>-0.14734488367245999</v>
      </c>
      <c r="E8797" s="284">
        <v>-0.69885634510723904</v>
      </c>
    </row>
    <row r="8798" spans="1:5" x14ac:dyDescent="0.25">
      <c r="A8798" s="284">
        <v>41918.7858421536</v>
      </c>
      <c r="B8798" s="284">
        <v>-0.201985413030148</v>
      </c>
      <c r="C8798" s="284">
        <v>-2.58362316120418E-2</v>
      </c>
      <c r="D8798" s="284">
        <v>-0.147340524423314</v>
      </c>
      <c r="E8798" s="284">
        <v>-0.69886871150567198</v>
      </c>
    </row>
    <row r="8799" spans="1:5" x14ac:dyDescent="0.25">
      <c r="A8799" s="284">
        <v>41924.7260840913</v>
      </c>
      <c r="B8799" s="284">
        <v>-0.96646258703553301</v>
      </c>
      <c r="C8799" s="284">
        <v>-2.58549179235118E-2</v>
      </c>
      <c r="D8799" s="284">
        <v>-0.147327287653051</v>
      </c>
      <c r="E8799" s="284">
        <v>-0.69890623108552496</v>
      </c>
    </row>
    <row r="8800" spans="1:5" x14ac:dyDescent="0.25">
      <c r="A8800" s="284">
        <v>41927.316465389798</v>
      </c>
      <c r="B8800" s="284">
        <v>-0.48813242149512398</v>
      </c>
      <c r="C8800" s="284">
        <v>-2.5863074853580699E-2</v>
      </c>
      <c r="D8800" s="284">
        <v>-0.14732151545008301</v>
      </c>
      <c r="E8800" s="284">
        <v>-0.69892256888959203</v>
      </c>
    </row>
    <row r="8801" spans="1:5" x14ac:dyDescent="0.25">
      <c r="A8801" s="284">
        <v>41927.5161925547</v>
      </c>
      <c r="B8801" s="284">
        <v>-0.88859901724384105</v>
      </c>
      <c r="C8801" s="284">
        <v>-2.5863704116756599E-2</v>
      </c>
      <c r="D8801" s="284">
        <v>-0.14732107039369899</v>
      </c>
      <c r="E8801" s="284">
        <v>-0.69892382858957802</v>
      </c>
    </row>
    <row r="8802" spans="1:5" x14ac:dyDescent="0.25">
      <c r="A8802" s="284">
        <v>41931.185053128997</v>
      </c>
      <c r="B8802" s="284">
        <v>-0.97324910184883895</v>
      </c>
      <c r="C8802" s="284">
        <v>-2.5875273304570099E-2</v>
      </c>
      <c r="D8802" s="284">
        <v>-0.147312894991912</v>
      </c>
      <c r="E8802" s="284">
        <v>-0.69894694564392401</v>
      </c>
    </row>
    <row r="8803" spans="1:5" x14ac:dyDescent="0.25">
      <c r="A8803" s="284">
        <v>41933.607105380397</v>
      </c>
      <c r="B8803" s="284">
        <v>-0.240655561676517</v>
      </c>
      <c r="C8803" s="284">
        <v>-2.58829141771828E-2</v>
      </c>
      <c r="D8803" s="284">
        <v>-0.14730749788021899</v>
      </c>
      <c r="E8803" s="284">
        <v>-0.698962191355607</v>
      </c>
    </row>
    <row r="8804" spans="1:5" x14ac:dyDescent="0.25">
      <c r="A8804" s="284">
        <v>41935.362805760597</v>
      </c>
      <c r="B8804" s="284">
        <v>-0.28062499725302098</v>
      </c>
      <c r="C8804" s="284">
        <v>-2.5888458261604599E-2</v>
      </c>
      <c r="D8804" s="284">
        <v>-0.14730358561488899</v>
      </c>
      <c r="E8804" s="284">
        <v>-0.69897323691899205</v>
      </c>
    </row>
    <row r="8805" spans="1:5" x14ac:dyDescent="0.25">
      <c r="A8805" s="284">
        <v>41939.998886635498</v>
      </c>
      <c r="B8805" s="284">
        <v>-0.242942035013549</v>
      </c>
      <c r="C8805" s="284">
        <v>-2.59031114544079E-2</v>
      </c>
      <c r="D8805" s="284">
        <v>-0.14729323863902699</v>
      </c>
      <c r="E8805" s="284">
        <v>-0.69900237433369194</v>
      </c>
    </row>
    <row r="8806" spans="1:5" x14ac:dyDescent="0.25">
      <c r="A8806" s="284">
        <v>41948.172617033502</v>
      </c>
      <c r="B8806" s="284">
        <v>-0.19261022137179201</v>
      </c>
      <c r="C8806" s="284">
        <v>-2.5928996291761999E-2</v>
      </c>
      <c r="D8806" s="284">
        <v>-0.147274990559005</v>
      </c>
      <c r="E8806" s="284">
        <v>-0.69905364048960905</v>
      </c>
    </row>
    <row r="8807" spans="1:5" x14ac:dyDescent="0.25">
      <c r="A8807" s="284">
        <v>41949.311099331397</v>
      </c>
      <c r="B8807" s="284">
        <v>-0.61406536340571405</v>
      </c>
      <c r="C8807" s="284">
        <v>-2.5932607665689E-2</v>
      </c>
      <c r="D8807" s="284">
        <v>-0.147272447271764</v>
      </c>
      <c r="E8807" s="284">
        <v>-0.69906077840591896</v>
      </c>
    </row>
    <row r="8808" spans="1:5" x14ac:dyDescent="0.25">
      <c r="A8808" s="284">
        <v>41956.524987325</v>
      </c>
      <c r="B8808" s="284">
        <v>-0.72280287026249601</v>
      </c>
      <c r="C8808" s="284">
        <v>-2.5955512105527299E-2</v>
      </c>
      <c r="D8808" s="284">
        <v>-0.147256316531992</v>
      </c>
      <c r="E8808" s="284">
        <v>-0.69910590699755704</v>
      </c>
    </row>
    <row r="8809" spans="1:5" x14ac:dyDescent="0.25">
      <c r="A8809" s="284">
        <v>41957.469829073903</v>
      </c>
      <c r="B8809" s="284">
        <v>-0.269294316948265</v>
      </c>
      <c r="C8809" s="284">
        <v>-2.5958516070761099E-2</v>
      </c>
      <c r="D8809" s="284">
        <v>-0.14725420316839899</v>
      </c>
      <c r="E8809" s="284">
        <v>-0.69911181314225501</v>
      </c>
    </row>
    <row r="8810" spans="1:5" x14ac:dyDescent="0.25">
      <c r="A8810" s="284">
        <v>41958.0853377733</v>
      </c>
      <c r="B8810" s="284">
        <v>-0.14622982765349901</v>
      </c>
      <c r="C8810" s="284">
        <v>-2.5960472977022201E-2</v>
      </c>
      <c r="D8810" s="284">
        <v>-0.14725282643660401</v>
      </c>
      <c r="E8810" s="284">
        <v>-0.69911565769597095</v>
      </c>
    </row>
    <row r="8811" spans="1:5" x14ac:dyDescent="0.25">
      <c r="A8811" s="284">
        <v>41962.9403196887</v>
      </c>
      <c r="B8811" s="284">
        <v>-0.17320957439523901</v>
      </c>
      <c r="C8811" s="284">
        <v>-2.59759232165571E-2</v>
      </c>
      <c r="D8811" s="284">
        <v>-0.14724196711329601</v>
      </c>
      <c r="E8811" s="284">
        <v>-0.69914596229714099</v>
      </c>
    </row>
    <row r="8812" spans="1:5" x14ac:dyDescent="0.25">
      <c r="A8812" s="284">
        <v>41963.096155882398</v>
      </c>
      <c r="B8812" s="284">
        <v>-0.199089613483561</v>
      </c>
      <c r="C8812" s="284">
        <v>-2.59764195907707E-2</v>
      </c>
      <c r="D8812" s="284">
        <v>-0.14724161854853501</v>
      </c>
      <c r="E8812" s="284">
        <v>-0.69914693467606204</v>
      </c>
    </row>
    <row r="8813" spans="1:5" x14ac:dyDescent="0.25">
      <c r="A8813" s="284">
        <v>41968.554006756603</v>
      </c>
      <c r="B8813" s="284">
        <v>-0.148024776210232</v>
      </c>
      <c r="C8813" s="284">
        <v>-2.5993815465340599E-2</v>
      </c>
      <c r="D8813" s="284">
        <v>-0.147229410765223</v>
      </c>
      <c r="E8813" s="284">
        <v>-0.69918094504348305</v>
      </c>
    </row>
    <row r="8814" spans="1:5" x14ac:dyDescent="0.25">
      <c r="A8814" s="284">
        <v>41977.863334254398</v>
      </c>
      <c r="B8814" s="284">
        <v>0.28284507619345001</v>
      </c>
      <c r="C8814" s="284">
        <v>-2.6023551460646499E-2</v>
      </c>
      <c r="D8814" s="284">
        <v>-0.147208576839579</v>
      </c>
      <c r="E8814" s="284">
        <v>-0.699238790740359</v>
      </c>
    </row>
    <row r="8815" spans="1:5" x14ac:dyDescent="0.25">
      <c r="A8815" s="284">
        <v>41978.680157744697</v>
      </c>
      <c r="B8815" s="284">
        <v>-0.35425032962289599</v>
      </c>
      <c r="C8815" s="284">
        <v>-2.60261644137804E-2</v>
      </c>
      <c r="D8815" s="284">
        <v>-0.147206746639402</v>
      </c>
      <c r="E8815" s="284">
        <v>-0.69924386499362601</v>
      </c>
    </row>
    <row r="8816" spans="1:5" x14ac:dyDescent="0.25">
      <c r="A8816" s="284">
        <v>41986.073191742304</v>
      </c>
      <c r="B8816" s="284">
        <v>-0.50880190035870199</v>
      </c>
      <c r="C8816" s="284">
        <v>-2.60498441210428E-2</v>
      </c>
      <c r="D8816" s="284">
        <v>-0.147190181576944</v>
      </c>
      <c r="E8816" s="284">
        <v>-0.69928975991909204</v>
      </c>
    </row>
    <row r="8817" spans="1:5" x14ac:dyDescent="0.25">
      <c r="A8817" s="284">
        <v>41993.943080764802</v>
      </c>
      <c r="B8817" s="284">
        <v>-0.656205295085732</v>
      </c>
      <c r="C8817" s="284">
        <v>-2.6075102601865699E-2</v>
      </c>
      <c r="D8817" s="284">
        <v>-0.14717252688522001</v>
      </c>
      <c r="E8817" s="284">
        <v>-0.69933845813365503</v>
      </c>
    </row>
    <row r="8818" spans="1:5" x14ac:dyDescent="0.25">
      <c r="A8818" s="284">
        <v>41994.474129784103</v>
      </c>
      <c r="B8818" s="284">
        <v>-0.86549633187206199</v>
      </c>
      <c r="C8818" s="284">
        <v>-2.6076809373784399E-2</v>
      </c>
      <c r="D8818" s="284">
        <v>-0.14717133503868601</v>
      </c>
      <c r="E8818" s="284">
        <v>-0.699341740574282</v>
      </c>
    </row>
    <row r="8819" spans="1:5" x14ac:dyDescent="0.25">
      <c r="A8819" s="284">
        <v>41994.565967703798</v>
      </c>
      <c r="B8819" s="284">
        <v>-0.50015474384353897</v>
      </c>
      <c r="C8819" s="284">
        <v>-2.6077104537463699E-2</v>
      </c>
      <c r="D8819" s="284">
        <v>-0.147171128924557</v>
      </c>
      <c r="E8819" s="284">
        <v>-0.69934230811929898</v>
      </c>
    </row>
    <row r="8820" spans="1:5" x14ac:dyDescent="0.25">
      <c r="A8820" s="284">
        <v>41998.022684654403</v>
      </c>
      <c r="B8820" s="284">
        <v>-0.90483019828285804</v>
      </c>
      <c r="C8820" s="284">
        <v>-2.60882206956836E-2</v>
      </c>
      <c r="D8820" s="284">
        <v>-0.147163370928659</v>
      </c>
      <c r="E8820" s="284">
        <v>-0.69936365916193799</v>
      </c>
    </row>
    <row r="8821" spans="1:5" x14ac:dyDescent="0.25">
      <c r="A8821" s="284">
        <v>42001.872639303503</v>
      </c>
      <c r="B8821" s="284">
        <v>-0.156126516829591</v>
      </c>
      <c r="C8821" s="284">
        <v>-2.6100611901816801E-2</v>
      </c>
      <c r="D8821" s="284">
        <v>-0.147154730379605</v>
      </c>
      <c r="E8821" s="284">
        <v>-0.69938738464337202</v>
      </c>
    </row>
    <row r="8822" spans="1:5" x14ac:dyDescent="0.25">
      <c r="A8822" s="284">
        <v>42010.172599234997</v>
      </c>
      <c r="B8822" s="284">
        <v>-2.8523902112709301E-2</v>
      </c>
      <c r="C8822" s="284">
        <v>-2.6127374113647999E-2</v>
      </c>
      <c r="D8822" s="284">
        <v>-0.147136102572925</v>
      </c>
      <c r="E8822" s="284">
        <v>-0.69943853343945195</v>
      </c>
    </row>
    <row r="8823" spans="1:5" x14ac:dyDescent="0.25">
      <c r="A8823" s="284">
        <v>42010.487084827597</v>
      </c>
      <c r="B8823" s="284">
        <v>-0.28346730120930602</v>
      </c>
      <c r="C8823" s="284">
        <v>-2.6128390242684301E-2</v>
      </c>
      <c r="D8823" s="284">
        <v>-0.147135396363445</v>
      </c>
      <c r="E8823" s="284">
        <v>-0.69944047146801802</v>
      </c>
    </row>
    <row r="8824" spans="1:5" x14ac:dyDescent="0.25">
      <c r="A8824" s="284">
        <v>42018.2586220296</v>
      </c>
      <c r="B8824" s="284">
        <v>-0.148507530914088</v>
      </c>
      <c r="C8824" s="284">
        <v>-2.6153506470427499E-2</v>
      </c>
      <c r="D8824" s="284">
        <v>-0.14711793011874499</v>
      </c>
      <c r="E8824" s="284">
        <v>-0.69948809878379903</v>
      </c>
    </row>
    <row r="8825" spans="1:5" x14ac:dyDescent="0.25">
      <c r="A8825" s="284">
        <v>42025.017908100497</v>
      </c>
      <c r="B8825" s="284">
        <v>-0.14574257389453599</v>
      </c>
      <c r="C8825" s="284">
        <v>-2.6175396229391999E-2</v>
      </c>
      <c r="D8825" s="284">
        <v>-0.14710272731468099</v>
      </c>
      <c r="E8825" s="284">
        <v>-0.699529522590155</v>
      </c>
    </row>
    <row r="8826" spans="1:5" x14ac:dyDescent="0.25">
      <c r="A8826" s="284">
        <v>42027.895134842896</v>
      </c>
      <c r="B8826" s="284">
        <v>-8.3941237897044996E-2</v>
      </c>
      <c r="C8826" s="284">
        <v>-2.6184726464463098E-2</v>
      </c>
      <c r="D8826" s="284">
        <v>-0.14709624956938799</v>
      </c>
      <c r="E8826" s="284">
        <v>-0.69954715547063595</v>
      </c>
    </row>
    <row r="8827" spans="1:5" x14ac:dyDescent="0.25">
      <c r="A8827" s="284">
        <v>42034.743589217098</v>
      </c>
      <c r="B8827" s="284">
        <v>0.28226936688047199</v>
      </c>
      <c r="C8827" s="284">
        <v>-2.62069642488044E-2</v>
      </c>
      <c r="D8827" s="284">
        <v>-0.14708083106154701</v>
      </c>
      <c r="E8827" s="284">
        <v>-0.69958912573862897</v>
      </c>
    </row>
    <row r="8828" spans="1:5" x14ac:dyDescent="0.25">
      <c r="A8828" s="284">
        <v>42042.455606775897</v>
      </c>
      <c r="B8828" s="284">
        <v>-0.29333548721477398</v>
      </c>
      <c r="C8828" s="284">
        <v>-2.6232056425745099E-2</v>
      </c>
      <c r="D8828" s="284">
        <v>-0.147063468340457</v>
      </c>
      <c r="E8828" s="284">
        <v>-0.69963622923554303</v>
      </c>
    </row>
    <row r="8829" spans="1:5" x14ac:dyDescent="0.25">
      <c r="A8829" s="284">
        <v>42048.477927759202</v>
      </c>
      <c r="B8829" s="284">
        <v>-0.59478083086790301</v>
      </c>
      <c r="C8829" s="284">
        <v>-2.6251686998679601E-2</v>
      </c>
      <c r="D8829" s="284">
        <v>-0.14704989051005901</v>
      </c>
      <c r="E8829" s="284">
        <v>-0.69967292335193398</v>
      </c>
    </row>
    <row r="8830" spans="1:5" x14ac:dyDescent="0.25">
      <c r="A8830" s="284">
        <v>42060.704198797903</v>
      </c>
      <c r="B8830" s="284">
        <v>-1.0125071244866499</v>
      </c>
      <c r="C8830" s="284">
        <v>-2.6291638484056599E-2</v>
      </c>
      <c r="D8830" s="284">
        <v>-0.14702230004498701</v>
      </c>
      <c r="E8830" s="284">
        <v>-0.69974721021530195</v>
      </c>
    </row>
    <row r="8831" spans="1:5" x14ac:dyDescent="0.25">
      <c r="A8831" s="284">
        <v>42068.620281047297</v>
      </c>
      <c r="B8831" s="284">
        <v>-0.14784479317072599</v>
      </c>
      <c r="C8831" s="284">
        <v>-2.63175743886968E-2</v>
      </c>
      <c r="D8831" s="284">
        <v>-0.14700441622008301</v>
      </c>
      <c r="E8831" s="284">
        <v>-0.69979516725144597</v>
      </c>
    </row>
    <row r="8832" spans="1:5" x14ac:dyDescent="0.25">
      <c r="A8832" s="284">
        <v>42078.301335506098</v>
      </c>
      <c r="B8832" s="284">
        <v>1.7528640367592298E-2</v>
      </c>
      <c r="C8832" s="284">
        <v>-2.63493672967949E-2</v>
      </c>
      <c r="D8832" s="284">
        <v>-0.146982545011905</v>
      </c>
      <c r="E8832" s="284">
        <v>-0.69985365548224698</v>
      </c>
    </row>
    <row r="8833" spans="1:5" x14ac:dyDescent="0.25">
      <c r="A8833" s="284">
        <v>42081.615487245697</v>
      </c>
      <c r="B8833" s="284">
        <v>-8.6773124068872901E-2</v>
      </c>
      <c r="C8833" s="284">
        <v>-2.63602695898159E-2</v>
      </c>
      <c r="D8833" s="284">
        <v>-0.14697505775905101</v>
      </c>
      <c r="E8833" s="284">
        <v>-0.69987367797800704</v>
      </c>
    </row>
    <row r="8834" spans="1:5" x14ac:dyDescent="0.25">
      <c r="A8834" s="284">
        <v>42083.222297877903</v>
      </c>
      <c r="B8834" s="284">
        <v>-1.1674593846030801</v>
      </c>
      <c r="C8834" s="284">
        <v>-2.6365559505646799E-2</v>
      </c>
      <c r="D8834" s="284">
        <v>-0.14697142769065399</v>
      </c>
      <c r="E8834" s="284">
        <v>-0.699883385547725</v>
      </c>
    </row>
    <row r="8835" spans="1:5" x14ac:dyDescent="0.25">
      <c r="A8835" s="284">
        <v>42084.021367573201</v>
      </c>
      <c r="B8835" s="284">
        <v>-0.35951497893885698</v>
      </c>
      <c r="C8835" s="284">
        <v>-2.6368190189901799E-2</v>
      </c>
      <c r="D8835" s="284">
        <v>-0.146969622451388</v>
      </c>
      <c r="E8835" s="284">
        <v>-0.69988820269191798</v>
      </c>
    </row>
    <row r="8836" spans="1:5" x14ac:dyDescent="0.25">
      <c r="A8836" s="284">
        <v>42088.818769382</v>
      </c>
      <c r="B8836" s="284">
        <v>-0.136545767466179</v>
      </c>
      <c r="C8836" s="284">
        <v>-2.6383998015761599E-2</v>
      </c>
      <c r="D8836" s="284">
        <v>-0.14695877830241</v>
      </c>
      <c r="E8836" s="284">
        <v>-0.69991709170318905</v>
      </c>
    </row>
    <row r="8837" spans="1:5" x14ac:dyDescent="0.25">
      <c r="A8837" s="284">
        <v>42089.418484738999</v>
      </c>
      <c r="B8837" s="284">
        <v>-0.86806251358311204</v>
      </c>
      <c r="C8837" s="284">
        <v>-2.6385975540029701E-2</v>
      </c>
      <c r="D8837" s="284">
        <v>-0.14695742127435599</v>
      </c>
      <c r="E8837" s="284">
        <v>-0.69992070177641497</v>
      </c>
    </row>
    <row r="8838" spans="1:5" x14ac:dyDescent="0.25">
      <c r="A8838" s="284">
        <v>42090.327786192698</v>
      </c>
      <c r="B8838" s="284">
        <v>0.112167369770044</v>
      </c>
      <c r="C8838" s="284">
        <v>-2.6388974488614901E-2</v>
      </c>
      <c r="D8838" s="284">
        <v>-0.146955363718939</v>
      </c>
      <c r="E8838" s="284">
        <v>-0.69992617544787405</v>
      </c>
    </row>
    <row r="8839" spans="1:5" x14ac:dyDescent="0.25">
      <c r="A8839" s="284">
        <v>42091.008443177801</v>
      </c>
      <c r="B8839" s="284">
        <v>0.22211594598204901</v>
      </c>
      <c r="C8839" s="284">
        <v>-2.63912198093369E-2</v>
      </c>
      <c r="D8839" s="284">
        <v>-0.146953823047763</v>
      </c>
      <c r="E8839" s="284">
        <v>-0.69993027276092301</v>
      </c>
    </row>
    <row r="8840" spans="1:5" x14ac:dyDescent="0.25">
      <c r="A8840" s="284">
        <v>42092.733378541998</v>
      </c>
      <c r="B8840" s="284">
        <v>0.53926909233041898</v>
      </c>
      <c r="C8840" s="284">
        <v>-2.6396911710114698E-2</v>
      </c>
      <c r="D8840" s="284">
        <v>-0.14694991657279399</v>
      </c>
      <c r="E8840" s="284">
        <v>-0.69994065615894996</v>
      </c>
    </row>
    <row r="8841" spans="1:5" x14ac:dyDescent="0.25">
      <c r="A8841" s="284">
        <v>42092.825231994699</v>
      </c>
      <c r="B8841" s="284">
        <v>-1.87426194231303</v>
      </c>
      <c r="C8841" s="284">
        <v>-2.6397214963265199E-2</v>
      </c>
      <c r="D8841" s="284">
        <v>-0.14694970855154199</v>
      </c>
      <c r="E8841" s="284">
        <v>-0.69994120854839104</v>
      </c>
    </row>
    <row r="8842" spans="1:5" x14ac:dyDescent="0.25">
      <c r="A8842" s="284">
        <v>42095.188342122201</v>
      </c>
      <c r="B8842" s="284">
        <v>0.28473661544861101</v>
      </c>
      <c r="C8842" s="284">
        <v>-2.64050171106852E-2</v>
      </c>
      <c r="D8842" s="284">
        <v>-0.146944356797062</v>
      </c>
      <c r="E8842" s="284">
        <v>-0.69995541521166205</v>
      </c>
    </row>
    <row r="8843" spans="1:5" x14ac:dyDescent="0.25">
      <c r="A8843" s="284">
        <v>42099.8666746608</v>
      </c>
      <c r="B8843" s="284">
        <v>0.28813202532684801</v>
      </c>
      <c r="C8843" s="284">
        <v>-2.6420476744502101E-2</v>
      </c>
      <c r="D8843" s="284">
        <v>-0.146933761739798</v>
      </c>
      <c r="E8843" s="284">
        <v>-0.69998346123692201</v>
      </c>
    </row>
    <row r="8844" spans="1:5" x14ac:dyDescent="0.25">
      <c r="A8844" s="284">
        <v>42100.028278346603</v>
      </c>
      <c r="B8844" s="284">
        <v>-5.7536403341584802E-2</v>
      </c>
      <c r="C8844" s="284">
        <v>-2.64210111044977E-2</v>
      </c>
      <c r="D8844" s="284">
        <v>-0.14693339575463299</v>
      </c>
      <c r="E8844" s="284">
        <v>-0.69998443003104205</v>
      </c>
    </row>
    <row r="8845" spans="1:5" x14ac:dyDescent="0.25">
      <c r="A8845" s="284">
        <v>42110.696058775196</v>
      </c>
      <c r="B8845" s="284">
        <v>-1.1436456538531099</v>
      </c>
      <c r="C8845" s="284">
        <v>-2.6456333861389101E-2</v>
      </c>
      <c r="D8845" s="284">
        <v>-0.14690922436551801</v>
      </c>
      <c r="E8845" s="284">
        <v>-0.70004838205602105</v>
      </c>
    </row>
    <row r="8846" spans="1:5" x14ac:dyDescent="0.25">
      <c r="A8846" s="284">
        <v>42114.159744819299</v>
      </c>
      <c r="B8846" s="284">
        <v>-0.14690137190100899</v>
      </c>
      <c r="C8846" s="284">
        <v>-2.6467823591706699E-2</v>
      </c>
      <c r="D8846" s="284">
        <v>-0.14690137190100999</v>
      </c>
      <c r="E8846" s="284">
        <v>-0.70006914642569396</v>
      </c>
    </row>
    <row r="8847" spans="1:5" x14ac:dyDescent="0.25">
      <c r="A8847" s="284">
        <v>42132.662201434803</v>
      </c>
      <c r="B8847" s="284">
        <v>0.11856643189351899</v>
      </c>
      <c r="C8847" s="284">
        <v>-2.6529365787764499E-2</v>
      </c>
      <c r="D8847" s="284">
        <v>-0.14685936290844201</v>
      </c>
      <c r="E8847" s="284">
        <v>-0.70017948510999295</v>
      </c>
    </row>
    <row r="8848" spans="1:5" x14ac:dyDescent="0.25">
      <c r="A8848" s="284">
        <v>42134.185984200602</v>
      </c>
      <c r="B8848" s="284">
        <v>-0.57449203320136799</v>
      </c>
      <c r="C8848" s="284">
        <v>-2.6534446754401701E-2</v>
      </c>
      <c r="D8848" s="284">
        <v>-0.14685589718730099</v>
      </c>
      <c r="E8848" s="284">
        <v>-0.70018855155404902</v>
      </c>
    </row>
    <row r="8849" spans="1:5" x14ac:dyDescent="0.25">
      <c r="A8849" s="284">
        <v>42138.050569168503</v>
      </c>
      <c r="B8849" s="284">
        <v>0.236197666989613</v>
      </c>
      <c r="C8849" s="284">
        <v>-2.6547341518270599E-2</v>
      </c>
      <c r="D8849" s="284">
        <v>-0.146847107500132</v>
      </c>
      <c r="E8849" s="284">
        <v>-0.70021154567381405</v>
      </c>
    </row>
    <row r="8850" spans="1:5" x14ac:dyDescent="0.25">
      <c r="A8850" s="284">
        <v>42142.512659990003</v>
      </c>
      <c r="B8850" s="284">
        <v>-1.28126134959115</v>
      </c>
      <c r="C8850" s="284">
        <v>-2.6562246697998299E-2</v>
      </c>
      <c r="D8850" s="284">
        <v>-0.146836958834035</v>
      </c>
      <c r="E8850" s="284">
        <v>-0.70023809492854605</v>
      </c>
    </row>
    <row r="8851" spans="1:5" x14ac:dyDescent="0.25">
      <c r="A8851" s="284">
        <v>42155.738952558997</v>
      </c>
      <c r="B8851" s="284">
        <v>-0.97520074924121203</v>
      </c>
      <c r="C8851" s="284">
        <v>-2.6606516600874801E-2</v>
      </c>
      <c r="D8851" s="284">
        <v>-0.146806876697128</v>
      </c>
      <c r="E8851" s="284">
        <v>-0.70031649373841998</v>
      </c>
    </row>
    <row r="8852" spans="1:5" x14ac:dyDescent="0.25">
      <c r="A8852" s="284">
        <v>42156.0694377002</v>
      </c>
      <c r="B8852" s="284">
        <v>-0.85148848945030298</v>
      </c>
      <c r="C8852" s="284">
        <v>-2.6607624761441399E-2</v>
      </c>
      <c r="D8852" s="284">
        <v>-0.146806125035299</v>
      </c>
      <c r="E8852" s="284">
        <v>-0.7003184493961</v>
      </c>
    </row>
    <row r="8853" spans="1:5" x14ac:dyDescent="0.25">
      <c r="A8853" s="284">
        <v>42157.126379742302</v>
      </c>
      <c r="B8853" s="284">
        <v>-0.866230540310853</v>
      </c>
      <c r="C8853" s="284">
        <v>-2.66111688284691E-2</v>
      </c>
      <c r="D8853" s="284">
        <v>-0.146803721105774</v>
      </c>
      <c r="E8853" s="284">
        <v>-0.70032470281836601</v>
      </c>
    </row>
    <row r="8854" spans="1:5" x14ac:dyDescent="0.25">
      <c r="A8854" s="284">
        <v>42158.411924002998</v>
      </c>
      <c r="B8854" s="284">
        <v>-0.17558409746565301</v>
      </c>
      <c r="C8854" s="284">
        <v>-2.66154807143568E-2</v>
      </c>
      <c r="D8854" s="284">
        <v>-0.14680079723891901</v>
      </c>
      <c r="E8854" s="284">
        <v>-0.70033230634979704</v>
      </c>
    </row>
    <row r="8855" spans="1:5" x14ac:dyDescent="0.25">
      <c r="A8855" s="284">
        <v>42168.486768333401</v>
      </c>
      <c r="B8855" s="284">
        <v>-0.57109765656866396</v>
      </c>
      <c r="C8855" s="284">
        <v>-2.6649321482125E-2</v>
      </c>
      <c r="D8855" s="284">
        <v>-0.146777855566527</v>
      </c>
      <c r="E8855" s="284">
        <v>-0.70039181448699495</v>
      </c>
    </row>
    <row r="8856" spans="1:5" x14ac:dyDescent="0.25">
      <c r="A8856" s="284">
        <v>42169.641225613399</v>
      </c>
      <c r="B8856" s="284">
        <v>1.76056079652289</v>
      </c>
      <c r="C8856" s="284">
        <v>-2.66532022734297E-2</v>
      </c>
      <c r="D8856" s="284">
        <v>-0.146775223657516</v>
      </c>
      <c r="E8856" s="284">
        <v>-0.700398617529436</v>
      </c>
    </row>
    <row r="8857" spans="1:5" x14ac:dyDescent="0.25">
      <c r="A8857" s="284">
        <v>42173.389204881998</v>
      </c>
      <c r="B8857" s="284">
        <v>-0.90617176406203603</v>
      </c>
      <c r="C8857" s="284">
        <v>-2.6665814874856999E-2</v>
      </c>
      <c r="D8857" s="284">
        <v>-0.14676667908806401</v>
      </c>
      <c r="E8857" s="284">
        <v>-0.70042070380536403</v>
      </c>
    </row>
    <row r="8858" spans="1:5" x14ac:dyDescent="0.25">
      <c r="A8858" s="284">
        <v>42177.465038576098</v>
      </c>
      <c r="B8858" s="284">
        <v>-0.23749599285537401</v>
      </c>
      <c r="C8858" s="284">
        <v>-2.66795433954598E-2</v>
      </c>
      <c r="D8858" s="284">
        <v>-0.14675738708253899</v>
      </c>
      <c r="E8858" s="284">
        <v>-0.70044472207792097</v>
      </c>
    </row>
    <row r="8859" spans="1:5" x14ac:dyDescent="0.25">
      <c r="A8859" s="284">
        <v>42177.5492901404</v>
      </c>
      <c r="B8859" s="284">
        <v>-0.74916172471487497</v>
      </c>
      <c r="C8859" s="284">
        <v>-2.66798273251177E-2</v>
      </c>
      <c r="D8859" s="284">
        <v>-0.146757195007479</v>
      </c>
      <c r="E8859" s="284">
        <v>-0.70044521855966801</v>
      </c>
    </row>
    <row r="8860" spans="1:5" x14ac:dyDescent="0.25">
      <c r="A8860" s="284">
        <v>42186.024460726403</v>
      </c>
      <c r="B8860" s="284">
        <v>-0.19787088550347101</v>
      </c>
      <c r="C8860" s="284">
        <v>-2.6708416503999501E-2</v>
      </c>
      <c r="D8860" s="284">
        <v>-0.14673786173023701</v>
      </c>
      <c r="E8860" s="284">
        <v>-0.70049505399034495</v>
      </c>
    </row>
    <row r="8861" spans="1:5" x14ac:dyDescent="0.25">
      <c r="A8861" s="284">
        <v>42199.703494532601</v>
      </c>
      <c r="B8861" s="284">
        <v>-0.20510856519105899</v>
      </c>
      <c r="C8861" s="284">
        <v>-2.67546783742343E-2</v>
      </c>
      <c r="D8861" s="284">
        <v>-0.14670662384483699</v>
      </c>
      <c r="E8861" s="284">
        <v>-0.70057525578480995</v>
      </c>
    </row>
    <row r="8862" spans="1:5" x14ac:dyDescent="0.25">
      <c r="A8862" s="284">
        <v>42200.740593932598</v>
      </c>
      <c r="B8862" s="284">
        <v>-0.87300641442663596</v>
      </c>
      <c r="C8862" s="284">
        <v>-2.6758191727190399E-2</v>
      </c>
      <c r="D8862" s="284">
        <v>-0.14670425448701199</v>
      </c>
      <c r="E8862" s="284">
        <v>-0.70058133071838402</v>
      </c>
    </row>
    <row r="8863" spans="1:5" x14ac:dyDescent="0.25">
      <c r="A8863" s="284">
        <v>42201.564622007398</v>
      </c>
      <c r="B8863" s="284">
        <v>-0.17100005168294599</v>
      </c>
      <c r="C8863" s="284">
        <v>-2.6760983857443299E-2</v>
      </c>
      <c r="D8863" s="284">
        <v>-0.14670237090111701</v>
      </c>
      <c r="E8863" s="284">
        <v>-0.700586157561228</v>
      </c>
    </row>
    <row r="8864" spans="1:5" x14ac:dyDescent="0.25">
      <c r="A8864" s="284">
        <v>42202.749710495002</v>
      </c>
      <c r="B8864" s="284">
        <v>-1.2447847252370901</v>
      </c>
      <c r="C8864" s="284">
        <v>-2.6765000321979E-2</v>
      </c>
      <c r="D8864" s="284">
        <v>-0.14669966199346099</v>
      </c>
      <c r="E8864" s="284">
        <v>-0.70059309935855396</v>
      </c>
    </row>
    <row r="8865" spans="1:5" x14ac:dyDescent="0.25">
      <c r="A8865" s="284">
        <v>42204.648511783402</v>
      </c>
      <c r="B8865" s="284">
        <v>0.31718688334711997</v>
      </c>
      <c r="C8865" s="284">
        <v>-2.6771437939457899E-2</v>
      </c>
      <c r="D8865" s="284">
        <v>-0.146695321661579</v>
      </c>
      <c r="E8865" s="284">
        <v>-0.70060422181383397</v>
      </c>
    </row>
    <row r="8866" spans="1:5" x14ac:dyDescent="0.25">
      <c r="A8866" s="284">
        <v>42205.855295384201</v>
      </c>
      <c r="B8866" s="284">
        <v>-0.20423671714168101</v>
      </c>
      <c r="C8866" s="284">
        <v>-2.67755312842652E-2</v>
      </c>
      <c r="D8866" s="284">
        <v>-0.14669256316264101</v>
      </c>
      <c r="E8866" s="284">
        <v>-0.70061127784384802</v>
      </c>
    </row>
    <row r="8867" spans="1:5" x14ac:dyDescent="0.25">
      <c r="A8867" s="284">
        <v>42215.069437111903</v>
      </c>
      <c r="B8867" s="284">
        <v>-0.18267244223801901</v>
      </c>
      <c r="C8867" s="284">
        <v>-2.68068179646711E-2</v>
      </c>
      <c r="D8867" s="284">
        <v>-0.14667147771744099</v>
      </c>
      <c r="E8867" s="284">
        <v>-0.70066509380410502</v>
      </c>
    </row>
    <row r="8868" spans="1:5" x14ac:dyDescent="0.25">
      <c r="A8868" s="284">
        <v>42219.171872281899</v>
      </c>
      <c r="B8868" s="284">
        <v>0.30925371086667502</v>
      </c>
      <c r="C8868" s="284">
        <v>-2.6820768909705101E-2</v>
      </c>
      <c r="D8868" s="284">
        <v>-0.14666208979238801</v>
      </c>
      <c r="E8868" s="284">
        <v>-0.700689018659304</v>
      </c>
    </row>
    <row r="8869" spans="1:5" x14ac:dyDescent="0.25">
      <c r="A8869" s="284">
        <v>42219.848154596497</v>
      </c>
      <c r="B8869" s="284">
        <v>0.55557530825651702</v>
      </c>
      <c r="C8869" s="284">
        <v>-2.6823069939501201E-2</v>
      </c>
      <c r="D8869" s="284">
        <v>-0.14666054220237901</v>
      </c>
      <c r="E8869" s="284">
        <v>-0.70069296264763803</v>
      </c>
    </row>
    <row r="8870" spans="1:5" x14ac:dyDescent="0.25">
      <c r="A8870" s="284">
        <v>42220.598979946997</v>
      </c>
      <c r="B8870" s="284">
        <v>-0.46697061079853402</v>
      </c>
      <c r="C8870" s="284">
        <v>-2.68256250184725E-2</v>
      </c>
      <c r="D8870" s="284">
        <v>-0.146658824029677</v>
      </c>
      <c r="E8870" s="284">
        <v>-0.70069734136102302</v>
      </c>
    </row>
    <row r="8871" spans="1:5" x14ac:dyDescent="0.25">
      <c r="A8871" s="284">
        <v>42221.204591670597</v>
      </c>
      <c r="B8871" s="284">
        <v>0.41624625149672101</v>
      </c>
      <c r="C8871" s="284">
        <v>-2.6827686222877001E-2</v>
      </c>
      <c r="D8871" s="284">
        <v>-0.14665743816074001</v>
      </c>
      <c r="E8871" s="284">
        <v>-0.70070085904736201</v>
      </c>
    </row>
    <row r="8872" spans="1:5" x14ac:dyDescent="0.25">
      <c r="A8872" s="284">
        <v>42222.2704797021</v>
      </c>
      <c r="B8872" s="284">
        <v>0.42643458439917098</v>
      </c>
      <c r="C8872" s="284">
        <v>-2.6831314677954701E-2</v>
      </c>
      <c r="D8872" s="284">
        <v>-0.146654999005326</v>
      </c>
      <c r="E8872" s="284">
        <v>-0.70070705024152302</v>
      </c>
    </row>
    <row r="8873" spans="1:5" x14ac:dyDescent="0.25">
      <c r="A8873" s="284">
        <v>42226.013396514201</v>
      </c>
      <c r="B8873" s="284">
        <v>-0.14760316706674501</v>
      </c>
      <c r="C8873" s="284">
        <v>-2.6844062992944801E-2</v>
      </c>
      <c r="D8873" s="284">
        <v>-0.146646433625791</v>
      </c>
      <c r="E8873" s="284">
        <v>-0.70072879091599005</v>
      </c>
    </row>
    <row r="8874" spans="1:5" x14ac:dyDescent="0.25">
      <c r="A8874" s="284">
        <v>42228.794890090598</v>
      </c>
      <c r="B8874" s="284">
        <v>-0.177213905500306</v>
      </c>
      <c r="C8874" s="284">
        <v>-2.6853543577619099E-2</v>
      </c>
      <c r="D8874" s="284">
        <v>-0.14664006083438599</v>
      </c>
      <c r="E8874" s="284">
        <v>-0.70074494717844904</v>
      </c>
    </row>
    <row r="8875" spans="1:5" x14ac:dyDescent="0.25">
      <c r="A8875" s="284">
        <v>42233.707817310897</v>
      </c>
      <c r="B8875" s="284">
        <v>0.20166343406113901</v>
      </c>
      <c r="C8875" s="284">
        <v>-2.6870303318799301E-2</v>
      </c>
      <c r="D8875" s="284">
        <v>-0.14662880462993899</v>
      </c>
      <c r="E8875" s="284">
        <v>-0.70077348384029303</v>
      </c>
    </row>
    <row r="8876" spans="1:5" x14ac:dyDescent="0.25">
      <c r="A8876" s="284">
        <v>42234.730582630298</v>
      </c>
      <c r="B8876" s="284">
        <v>0.216589620759189</v>
      </c>
      <c r="C8876" s="284">
        <v>-2.6873794585524802E-2</v>
      </c>
      <c r="D8876" s="284">
        <v>-0.146626460406724</v>
      </c>
      <c r="E8876" s="284">
        <v>-0.70077942455684705</v>
      </c>
    </row>
    <row r="8877" spans="1:5" x14ac:dyDescent="0.25">
      <c r="A8877" s="284">
        <v>42235.655429190003</v>
      </c>
      <c r="B8877" s="284">
        <v>-0.30642860889865697</v>
      </c>
      <c r="C8877" s="284">
        <v>-2.6876952299567498E-2</v>
      </c>
      <c r="D8877" s="284">
        <v>-0.146624340403122</v>
      </c>
      <c r="E8877" s="284">
        <v>-0.70078479651379899</v>
      </c>
    </row>
    <row r="8878" spans="1:5" x14ac:dyDescent="0.25">
      <c r="A8878" s="284">
        <v>42241.329776554703</v>
      </c>
      <c r="B8878" s="284">
        <v>0.51521624751105199</v>
      </c>
      <c r="C8878" s="284">
        <v>-2.68963402975308E-2</v>
      </c>
      <c r="D8878" s="284">
        <v>-0.146611322047106</v>
      </c>
      <c r="E8878" s="284">
        <v>-0.70081775587278605</v>
      </c>
    </row>
    <row r="8879" spans="1:5" x14ac:dyDescent="0.25">
      <c r="A8879" s="284">
        <v>42250.818877700498</v>
      </c>
      <c r="B8879" s="284">
        <v>-0.151183204262195</v>
      </c>
      <c r="C8879" s="284">
        <v>-2.6928816037218899E-2</v>
      </c>
      <c r="D8879" s="284">
        <v>-0.146589543033386</v>
      </c>
      <c r="E8879" s="284">
        <v>-0.70087284032264197</v>
      </c>
    </row>
    <row r="8880" spans="1:5" x14ac:dyDescent="0.25">
      <c r="A8880" s="284">
        <v>42257.189424953998</v>
      </c>
      <c r="B8880" s="284">
        <v>-0.48972378083775903</v>
      </c>
      <c r="C8880" s="284">
        <v>-2.6950656186133199E-2</v>
      </c>
      <c r="D8880" s="284">
        <v>-0.146574921602557</v>
      </c>
      <c r="E8880" s="284">
        <v>-0.70090969372634404</v>
      </c>
    </row>
    <row r="8881" spans="1:5" x14ac:dyDescent="0.25">
      <c r="A8881" s="284">
        <v>42258.252464075798</v>
      </c>
      <c r="B8881" s="284">
        <v>-0.67261705481308498</v>
      </c>
      <c r="C8881" s="284">
        <v>-2.6954305426947E-2</v>
      </c>
      <c r="D8881" s="284">
        <v>-0.146572481756753</v>
      </c>
      <c r="E8881" s="284">
        <v>-0.70091583749824404</v>
      </c>
    </row>
    <row r="8882" spans="1:5" x14ac:dyDescent="0.25">
      <c r="A8882" s="284">
        <v>42267.472054285703</v>
      </c>
      <c r="B8882" s="284">
        <v>0.39065189040061699</v>
      </c>
      <c r="C8882" s="284">
        <v>-2.6985970768782501E-2</v>
      </c>
      <c r="D8882" s="284">
        <v>-0.146551300558731</v>
      </c>
      <c r="E8882" s="284">
        <v>-0.70096904832687001</v>
      </c>
    </row>
    <row r="8883" spans="1:5" x14ac:dyDescent="0.25">
      <c r="A8883" s="284">
        <v>42274.641310668601</v>
      </c>
      <c r="B8883" s="284">
        <v>-0.50986138227001598</v>
      </c>
      <c r="C8883" s="284">
        <v>-2.7010642980285899E-2</v>
      </c>
      <c r="D8883" s="284">
        <v>-0.146534813820933</v>
      </c>
      <c r="E8883" s="284">
        <v>-0.70101037844496905</v>
      </c>
    </row>
    <row r="8884" spans="1:5" x14ac:dyDescent="0.25">
      <c r="A8884" s="284">
        <v>42282.5834647519</v>
      </c>
      <c r="B8884" s="284">
        <v>-1.2189540732229001</v>
      </c>
      <c r="C8884" s="284">
        <v>-2.70380096793323E-2</v>
      </c>
      <c r="D8884" s="284">
        <v>-0.146516549693536</v>
      </c>
      <c r="E8884" s="284">
        <v>-0.70105607547331295</v>
      </c>
    </row>
    <row r="8885" spans="1:5" x14ac:dyDescent="0.25">
      <c r="A8885" s="284">
        <v>42284.233783395997</v>
      </c>
      <c r="B8885" s="284">
        <v>0.84571051133144304</v>
      </c>
      <c r="C8885" s="284">
        <v>-2.7043701754835101E-2</v>
      </c>
      <c r="D8885" s="284">
        <v>-0.14651275098527899</v>
      </c>
      <c r="E8885" s="284">
        <v>-0.70106555264967296</v>
      </c>
    </row>
    <row r="8886" spans="1:5" x14ac:dyDescent="0.25">
      <c r="A8886" s="284">
        <v>42295.4481751036</v>
      </c>
      <c r="B8886" s="284">
        <v>-0.75781069500734399</v>
      </c>
      <c r="C8886" s="284">
        <v>-2.7082439582007001E-2</v>
      </c>
      <c r="D8886" s="284">
        <v>-0.146486924297696</v>
      </c>
      <c r="E8886" s="284">
        <v>-0.70112993523549505</v>
      </c>
    </row>
    <row r="8887" spans="1:5" x14ac:dyDescent="0.25">
      <c r="A8887" s="284">
        <v>42297.0953634459</v>
      </c>
      <c r="B8887" s="284">
        <v>-8.4524303332123005E-2</v>
      </c>
      <c r="C8887" s="284">
        <v>-2.7088136433250101E-2</v>
      </c>
      <c r="D8887" s="284">
        <v>-0.14648313083124501</v>
      </c>
      <c r="E8887" s="284">
        <v>-0.70113937658706105</v>
      </c>
    </row>
    <row r="8888" spans="1:5" x14ac:dyDescent="0.25">
      <c r="A8888" s="284">
        <v>42298.307890275602</v>
      </c>
      <c r="B8888" s="284">
        <v>-0.15984612252552</v>
      </c>
      <c r="C8888" s="284">
        <v>-2.7092331456293601E-2</v>
      </c>
      <c r="D8888" s="284">
        <v>-0.14648033614804001</v>
      </c>
      <c r="E8888" s="284">
        <v>-0.70114632654644904</v>
      </c>
    </row>
    <row r="8889" spans="1:5" x14ac:dyDescent="0.25">
      <c r="A8889" s="284">
        <v>42301.566156085901</v>
      </c>
      <c r="B8889" s="284">
        <v>-0.59043373424468903</v>
      </c>
      <c r="C8889" s="284">
        <v>-2.71036096208126E-2</v>
      </c>
      <c r="D8889" s="284">
        <v>-0.146472826358966</v>
      </c>
      <c r="E8889" s="284">
        <v>-0.70116498959597895</v>
      </c>
    </row>
    <row r="8890" spans="1:5" x14ac:dyDescent="0.25">
      <c r="A8890" s="284">
        <v>42314.270061396099</v>
      </c>
      <c r="B8890" s="284">
        <v>0.247689200134427</v>
      </c>
      <c r="C8890" s="284">
        <v>-2.71476540753018E-2</v>
      </c>
      <c r="D8890" s="284">
        <v>-0.14644352044928499</v>
      </c>
      <c r="E8890" s="284">
        <v>-0.70123764754309204</v>
      </c>
    </row>
    <row r="8891" spans="1:5" x14ac:dyDescent="0.25">
      <c r="A8891" s="284">
        <v>42323.351498170203</v>
      </c>
      <c r="B8891" s="284">
        <v>0.23427569541460999</v>
      </c>
      <c r="C8891" s="284">
        <v>-2.71792082680531E-2</v>
      </c>
      <c r="D8891" s="284">
        <v>-0.146422556318097</v>
      </c>
      <c r="E8891" s="284">
        <v>-0.70128942743204903</v>
      </c>
    </row>
    <row r="8892" spans="1:5" x14ac:dyDescent="0.25">
      <c r="A8892" s="284">
        <v>42328.728837655101</v>
      </c>
      <c r="B8892" s="284">
        <v>5.7101314615737302E-2</v>
      </c>
      <c r="C8892" s="284">
        <v>-2.7197919083372501E-2</v>
      </c>
      <c r="D8892" s="284">
        <v>-0.146410131120873</v>
      </c>
      <c r="E8892" s="284">
        <v>-0.70132007377047101</v>
      </c>
    </row>
    <row r="8893" spans="1:5" x14ac:dyDescent="0.25">
      <c r="A8893" s="284">
        <v>42334.958318623598</v>
      </c>
      <c r="B8893" s="284">
        <v>1.0787273544156999</v>
      </c>
      <c r="C8893" s="284">
        <v>-2.7219620154888598E-2</v>
      </c>
      <c r="D8893" s="284">
        <v>-0.146395736915365</v>
      </c>
      <c r="E8893" s="284">
        <v>-0.70135557660277104</v>
      </c>
    </row>
    <row r="8894" spans="1:5" x14ac:dyDescent="0.25">
      <c r="A8894" s="284">
        <v>42335.553575604798</v>
      </c>
      <c r="B8894" s="284">
        <v>-1.3011081414340899</v>
      </c>
      <c r="C8894" s="284">
        <v>-2.7221695073185202E-2</v>
      </c>
      <c r="D8894" s="284">
        <v>-0.14639436147953599</v>
      </c>
      <c r="E8894" s="284">
        <v>-0.701358962721218</v>
      </c>
    </row>
    <row r="8895" spans="1:5" x14ac:dyDescent="0.25">
      <c r="A8895" s="284">
        <v>42336.189990250801</v>
      </c>
      <c r="B8895" s="284">
        <v>2.3309474977240001E-2</v>
      </c>
      <c r="C8895" s="284">
        <v>-2.72239134569001E-2</v>
      </c>
      <c r="D8895" s="284">
        <v>-0.146392890942384</v>
      </c>
      <c r="E8895" s="284">
        <v>-0.70136258193951295</v>
      </c>
    </row>
    <row r="8896" spans="1:5" x14ac:dyDescent="0.25">
      <c r="A8896" s="284">
        <v>42338.519538462599</v>
      </c>
      <c r="B8896" s="284">
        <v>0.35591408262714003</v>
      </c>
      <c r="C8896" s="284">
        <v>-2.72320412065695E-2</v>
      </c>
      <c r="D8896" s="284">
        <v>-0.146387508151125</v>
      </c>
      <c r="E8896" s="284">
        <v>-0.70137582882112603</v>
      </c>
    </row>
    <row r="8897" spans="1:5" x14ac:dyDescent="0.25">
      <c r="A8897" s="284">
        <v>42338.553804543197</v>
      </c>
      <c r="B8897" s="284">
        <v>-1.24301390837505</v>
      </c>
      <c r="C8897" s="284">
        <v>-2.7232160760276899E-2</v>
      </c>
      <c r="D8897" s="284">
        <v>-0.14638742889871101</v>
      </c>
      <c r="E8897" s="284">
        <v>-0.70137602363246299</v>
      </c>
    </row>
    <row r="8898" spans="1:5" x14ac:dyDescent="0.25">
      <c r="A8898" s="284">
        <v>42339.838528581</v>
      </c>
      <c r="B8898" s="284">
        <v>7.2416572812938895E-2</v>
      </c>
      <c r="C8898" s="284">
        <v>-2.7236643138156599E-2</v>
      </c>
      <c r="D8898" s="284">
        <v>-0.14638445752061</v>
      </c>
      <c r="E8898" s="284">
        <v>-0.70138332626765099</v>
      </c>
    </row>
    <row r="8899" spans="1:5" x14ac:dyDescent="0.25">
      <c r="A8899" s="284">
        <v>42340.513312356401</v>
      </c>
      <c r="B8899" s="284">
        <v>-0.78009898087962903</v>
      </c>
      <c r="C8899" s="284">
        <v>-2.72389974459918E-2</v>
      </c>
      <c r="D8899" s="284">
        <v>-0.146382896844796</v>
      </c>
      <c r="E8899" s="284">
        <v>-0.70138716116005495</v>
      </c>
    </row>
    <row r="8900" spans="1:5" x14ac:dyDescent="0.25">
      <c r="A8900" s="284">
        <v>42343.4905777569</v>
      </c>
      <c r="B8900" s="284">
        <v>0.44059537628991002</v>
      </c>
      <c r="C8900" s="284">
        <v>-2.7249385068687001E-2</v>
      </c>
      <c r="D8900" s="284">
        <v>-0.14637601074544401</v>
      </c>
      <c r="E8900" s="284">
        <v>-0.70140406870434802</v>
      </c>
    </row>
    <row r="8901" spans="1:5" x14ac:dyDescent="0.25">
      <c r="A8901" s="284">
        <v>42351.054142670298</v>
      </c>
      <c r="B8901" s="284">
        <v>-0.442297916850798</v>
      </c>
      <c r="C8901" s="284">
        <v>-2.7275812615056801E-2</v>
      </c>
      <c r="D8901" s="284">
        <v>-0.146358501701641</v>
      </c>
      <c r="E8901" s="284">
        <v>-0.70144700258850101</v>
      </c>
    </row>
    <row r="8902" spans="1:5" x14ac:dyDescent="0.25">
      <c r="A8902" s="284">
        <v>42361.361178667503</v>
      </c>
      <c r="B8902" s="284">
        <v>0.27263670481447699</v>
      </c>
      <c r="C8902" s="284">
        <v>-2.73118865061505E-2</v>
      </c>
      <c r="D8902" s="284">
        <v>-0.14633463657492199</v>
      </c>
      <c r="E8902" s="284">
        <v>-0.701505386265176</v>
      </c>
    </row>
    <row r="8903" spans="1:5" x14ac:dyDescent="0.25">
      <c r="A8903" s="284">
        <v>42362.993208668799</v>
      </c>
      <c r="B8903" s="284">
        <v>-0.41761049686638302</v>
      </c>
      <c r="C8903" s="284">
        <v>-2.7317605172155E-2</v>
      </c>
      <c r="D8903" s="284">
        <v>-0.146330857738523</v>
      </c>
      <c r="E8903" s="284">
        <v>-0.70151462781031204</v>
      </c>
    </row>
    <row r="8904" spans="1:5" x14ac:dyDescent="0.25">
      <c r="A8904" s="284">
        <v>42363.624139073901</v>
      </c>
      <c r="B8904" s="284">
        <v>-0.14494329030758599</v>
      </c>
      <c r="C8904" s="284">
        <v>-2.73198162606588E-2</v>
      </c>
      <c r="D8904" s="284">
        <v>-0.14632939511165099</v>
      </c>
      <c r="E8904" s="284">
        <v>-0.70151820052148195</v>
      </c>
    </row>
    <row r="8905" spans="1:5" x14ac:dyDescent="0.25">
      <c r="A8905" s="284">
        <v>42365.533961499103</v>
      </c>
      <c r="B8905" s="284">
        <v>0.73035489875496995</v>
      </c>
      <c r="C8905" s="284">
        <v>-2.7326511200648201E-2</v>
      </c>
      <c r="D8905" s="284">
        <v>-0.146324967749176</v>
      </c>
      <c r="E8905" s="284">
        <v>-0.70152901394135303</v>
      </c>
    </row>
    <row r="8906" spans="1:5" x14ac:dyDescent="0.25">
      <c r="A8906" s="284">
        <v>42386.576509667197</v>
      </c>
      <c r="B8906" s="284">
        <v>0.403375233657011</v>
      </c>
      <c r="C8906" s="284">
        <v>-2.74004347316966E-2</v>
      </c>
      <c r="D8906" s="284">
        <v>-0.14627611727242601</v>
      </c>
      <c r="E8906" s="284">
        <v>-0.70164772463876801</v>
      </c>
    </row>
    <row r="8907" spans="1:5" x14ac:dyDescent="0.25">
      <c r="A8907" s="284">
        <v>42395.131095260898</v>
      </c>
      <c r="B8907" s="284">
        <v>-0.20371799717723299</v>
      </c>
      <c r="C8907" s="284">
        <v>-2.7430569460733498E-2</v>
      </c>
      <c r="D8907" s="284">
        <v>-0.14625623677574701</v>
      </c>
      <c r="E8907" s="284">
        <v>-0.701695827750072</v>
      </c>
    </row>
    <row r="8908" spans="1:5" x14ac:dyDescent="0.25">
      <c r="A8908" s="284">
        <v>42397.1486828856</v>
      </c>
      <c r="B8908" s="284">
        <v>-0.53232270967886697</v>
      </c>
      <c r="C8908" s="284">
        <v>-2.7437683530327599E-2</v>
      </c>
      <c r="D8908" s="284">
        <v>-0.14625154798706999</v>
      </c>
      <c r="E8908" s="284">
        <v>-0.70170717280483896</v>
      </c>
    </row>
    <row r="8909" spans="1:5" x14ac:dyDescent="0.25">
      <c r="A8909" s="284">
        <v>42417.248905930697</v>
      </c>
      <c r="B8909" s="284">
        <v>0.165198747839468</v>
      </c>
      <c r="C8909" s="284">
        <v>-2.7508698335769698E-2</v>
      </c>
      <c r="D8909" s="284">
        <v>-0.14620483591515199</v>
      </c>
      <c r="E8909" s="284">
        <v>-0.70182019794857897</v>
      </c>
    </row>
    <row r="8910" spans="1:5" x14ac:dyDescent="0.25">
      <c r="A8910" s="284">
        <v>42424.502076067598</v>
      </c>
      <c r="B8910" s="284">
        <v>-0.58846699216644804</v>
      </c>
      <c r="C8910" s="284">
        <v>-2.7534388137276499E-2</v>
      </c>
      <c r="D8910" s="284">
        <v>-0.146187971461748</v>
      </c>
      <c r="E8910" s="284">
        <v>-0.70186083309867298</v>
      </c>
    </row>
    <row r="8911" spans="1:5" x14ac:dyDescent="0.25">
      <c r="A8911" s="284">
        <v>42433.603530299297</v>
      </c>
      <c r="B8911" s="284">
        <v>0.33335237942944101</v>
      </c>
      <c r="C8911" s="284">
        <v>-2.75666660784331E-2</v>
      </c>
      <c r="D8911" s="284">
        <v>-0.146166759801269</v>
      </c>
      <c r="E8911" s="284">
        <v>-0.701911754988922</v>
      </c>
    </row>
    <row r="8912" spans="1:5" x14ac:dyDescent="0.25">
      <c r="A8912" s="284">
        <v>42433.720919428801</v>
      </c>
      <c r="B8912" s="284">
        <v>-1.30110143879053</v>
      </c>
      <c r="C8912" s="284">
        <v>-2.7567082940061102E-2</v>
      </c>
      <c r="D8912" s="284">
        <v>-0.146166486216599</v>
      </c>
      <c r="E8912" s="284">
        <v>-0.70191241131487203</v>
      </c>
    </row>
    <row r="8913" spans="1:5" x14ac:dyDescent="0.25">
      <c r="A8913" s="284">
        <v>42437.450799294602</v>
      </c>
      <c r="B8913" s="284">
        <v>-0.281132688186503</v>
      </c>
      <c r="C8913" s="284">
        <v>-2.75803281510924E-2</v>
      </c>
      <c r="D8913" s="284">
        <v>-0.14615779343593699</v>
      </c>
      <c r="E8913" s="284">
        <v>-0.70193325786452798</v>
      </c>
    </row>
    <row r="8914" spans="1:5" x14ac:dyDescent="0.25">
      <c r="A8914" s="284">
        <v>42438.977667714898</v>
      </c>
      <c r="B8914" s="284">
        <v>-0.22364928077909199</v>
      </c>
      <c r="C8914" s="284">
        <v>-2.7585750227720099E-2</v>
      </c>
      <c r="D8914" s="284">
        <v>-0.14615423494806201</v>
      </c>
      <c r="E8914" s="284">
        <v>-0.70194178218876302</v>
      </c>
    </row>
    <row r="8915" spans="1:5" x14ac:dyDescent="0.25">
      <c r="A8915" s="284">
        <v>42447.778945311598</v>
      </c>
      <c r="B8915" s="284">
        <v>-0.34211109222506098</v>
      </c>
      <c r="C8915" s="284">
        <v>-2.7617043067022E-2</v>
      </c>
      <c r="D8915" s="284">
        <v>-0.146133713462896</v>
      </c>
      <c r="E8915" s="284">
        <v>-0.70199091867159102</v>
      </c>
    </row>
    <row r="8916" spans="1:5" x14ac:dyDescent="0.25">
      <c r="A8916" s="284">
        <v>42462.314937787902</v>
      </c>
      <c r="B8916" s="284">
        <v>-0.42190451879886598</v>
      </c>
      <c r="C8916" s="284">
        <v>-2.76688263269394E-2</v>
      </c>
      <c r="D8916" s="284">
        <v>-0.14609976809658701</v>
      </c>
      <c r="E8916" s="284">
        <v>-0.702071915850916</v>
      </c>
    </row>
    <row r="8917" spans="1:5" x14ac:dyDescent="0.25">
      <c r="A8917" s="284">
        <v>42464.206001536702</v>
      </c>
      <c r="B8917" s="284">
        <v>0.19603454383705399</v>
      </c>
      <c r="C8917" s="284">
        <v>-2.76755721210361E-2</v>
      </c>
      <c r="D8917" s="284">
        <v>-0.146095350531563</v>
      </c>
      <c r="E8917" s="284">
        <v>-0.70208243951052896</v>
      </c>
    </row>
    <row r="8918" spans="1:5" x14ac:dyDescent="0.25">
      <c r="A8918" s="284">
        <v>42476.537417648302</v>
      </c>
      <c r="B8918" s="284">
        <v>-0.14517038655765799</v>
      </c>
      <c r="C8918" s="284">
        <v>-2.77196140598658E-2</v>
      </c>
      <c r="D8918" s="284">
        <v>-0.146066534736011</v>
      </c>
      <c r="E8918" s="284">
        <v>-0.70215095953484397</v>
      </c>
    </row>
    <row r="8919" spans="1:5" x14ac:dyDescent="0.25">
      <c r="A8919" s="284">
        <v>42509.736373681699</v>
      </c>
      <c r="B8919" s="284">
        <v>4.0285851418664399E-2</v>
      </c>
      <c r="C8919" s="284">
        <v>-2.7838621941238598E-2</v>
      </c>
      <c r="D8919" s="284">
        <v>-0.14598877295836499</v>
      </c>
      <c r="E8919" s="284">
        <v>-0.702334964449702</v>
      </c>
    </row>
    <row r="8920" spans="1:5" x14ac:dyDescent="0.25">
      <c r="A8920" s="284">
        <v>42510.500474171196</v>
      </c>
      <c r="B8920" s="284">
        <v>-0.89838398156801802</v>
      </c>
      <c r="C8920" s="284">
        <v>-2.7841368840678199E-2</v>
      </c>
      <c r="D8920" s="284">
        <v>-0.145986981046827</v>
      </c>
      <c r="E8920" s="284">
        <v>-0.70233918904522696</v>
      </c>
    </row>
    <row r="8921" spans="1:5" x14ac:dyDescent="0.25">
      <c r="A8921" s="284">
        <v>42515.026138790003</v>
      </c>
      <c r="B8921" s="284">
        <v>-0.40174201247268299</v>
      </c>
      <c r="C8921" s="284">
        <v>-2.7857641771468902E-2</v>
      </c>
      <c r="D8921" s="284">
        <v>-0.14597636779535</v>
      </c>
      <c r="E8921" s="284">
        <v>-0.70236420018162204</v>
      </c>
    </row>
    <row r="8922" spans="1:5" x14ac:dyDescent="0.25">
      <c r="A8922" s="284">
        <v>42520.235910521798</v>
      </c>
      <c r="B8922" s="284">
        <v>-1.3389353789798799</v>
      </c>
      <c r="C8922" s="284">
        <v>-2.78763895197385E-2</v>
      </c>
      <c r="D8922" s="284">
        <v>-0.14596415022684101</v>
      </c>
      <c r="E8922" s="284">
        <v>-0.70239297439831305</v>
      </c>
    </row>
    <row r="8923" spans="1:5" x14ac:dyDescent="0.25">
      <c r="A8923" s="284">
        <v>42521.643969288401</v>
      </c>
      <c r="B8923" s="284">
        <v>0.457392645920773</v>
      </c>
      <c r="C8923" s="284">
        <v>-2.7881458695773499E-2</v>
      </c>
      <c r="D8923" s="284">
        <v>-0.14596084815232899</v>
      </c>
      <c r="E8923" s="284">
        <v>-0.70240074329194102</v>
      </c>
    </row>
    <row r="8924" spans="1:5" x14ac:dyDescent="0.25">
      <c r="A8924" s="284">
        <v>42523.5343955813</v>
      </c>
      <c r="B8924" s="284">
        <v>-5.29300753233541E-2</v>
      </c>
      <c r="C8924" s="284">
        <v>-2.78882666023915E-2</v>
      </c>
      <c r="D8924" s="284">
        <v>-0.14595641486543401</v>
      </c>
      <c r="E8924" s="284">
        <v>-0.70241117362420402</v>
      </c>
    </row>
    <row r="8925" spans="1:5" x14ac:dyDescent="0.25">
      <c r="A8925" s="284">
        <v>42529.736218955099</v>
      </c>
      <c r="B8925" s="284">
        <v>-0.115339255225355</v>
      </c>
      <c r="C8925" s="284">
        <v>-2.7910614740134999E-2</v>
      </c>
      <c r="D8925" s="284">
        <v>-0.145941852204791</v>
      </c>
      <c r="E8925" s="284">
        <v>-0.70244539187363697</v>
      </c>
    </row>
    <row r="8926" spans="1:5" x14ac:dyDescent="0.25">
      <c r="A8926" s="284">
        <v>42538.483346355002</v>
      </c>
      <c r="B8926" s="284">
        <v>-0.340460957257327</v>
      </c>
      <c r="C8926" s="284">
        <v>-2.79421705079053E-2</v>
      </c>
      <c r="D8926" s="284">
        <v>-0.14592127507415301</v>
      </c>
      <c r="E8926" s="284">
        <v>-0.70249360114028703</v>
      </c>
    </row>
    <row r="8927" spans="1:5" x14ac:dyDescent="0.25">
      <c r="A8927" s="284">
        <v>42540.4578755486</v>
      </c>
      <c r="B8927" s="284">
        <v>-0.30108623565763298</v>
      </c>
      <c r="C8927" s="284">
        <v>-2.7949299471759701E-2</v>
      </c>
      <c r="D8927" s="284">
        <v>-0.14591663010406</v>
      </c>
      <c r="E8927" s="284">
        <v>-0.70250447932885196</v>
      </c>
    </row>
    <row r="8928" spans="1:5" x14ac:dyDescent="0.25">
      <c r="A8928" s="284">
        <v>42544.965807075998</v>
      </c>
      <c r="B8928" s="284">
        <v>-5.6353228663608097E-2</v>
      </c>
      <c r="C8928" s="284">
        <v>-2.79655830560845E-2</v>
      </c>
      <c r="D8928" s="284">
        <v>-0.14590602544590101</v>
      </c>
      <c r="E8928" s="284">
        <v>-0.70252929185860702</v>
      </c>
    </row>
    <row r="8929" spans="1:5" x14ac:dyDescent="0.25">
      <c r="A8929" s="284">
        <v>42546.663658896599</v>
      </c>
      <c r="B8929" s="284">
        <v>-0.38125746869831501</v>
      </c>
      <c r="C8929" s="284">
        <v>-2.7971718875530099E-2</v>
      </c>
      <c r="D8929" s="284">
        <v>-0.145902031343938</v>
      </c>
      <c r="E8929" s="284">
        <v>-0.702538636406837</v>
      </c>
    </row>
    <row r="8930" spans="1:5" x14ac:dyDescent="0.25">
      <c r="A8930" s="284">
        <v>42547.121238107102</v>
      </c>
      <c r="B8930" s="284">
        <v>0.112952985166448</v>
      </c>
      <c r="C8930" s="284">
        <v>-2.79733727721048E-2</v>
      </c>
      <c r="D8930" s="284">
        <v>-0.145900954914299</v>
      </c>
      <c r="E8930" s="284">
        <v>-0.70254115480741297</v>
      </c>
    </row>
    <row r="8931" spans="1:5" x14ac:dyDescent="0.25">
      <c r="A8931" s="284">
        <v>42548.049415507303</v>
      </c>
      <c r="B8931" s="284">
        <v>-0.34562484969020701</v>
      </c>
      <c r="C8931" s="284">
        <v>-2.7976727965256999E-2</v>
      </c>
      <c r="D8931" s="284">
        <v>-0.145898771428596</v>
      </c>
      <c r="E8931" s="284">
        <v>-0.70254626326174097</v>
      </c>
    </row>
    <row r="8932" spans="1:5" x14ac:dyDescent="0.25">
      <c r="A8932" s="284">
        <v>42550.248939284102</v>
      </c>
      <c r="B8932" s="284">
        <v>-0.42184151200136399</v>
      </c>
      <c r="C8932" s="284">
        <v>-2.7984680919419899E-2</v>
      </c>
      <c r="D8932" s="284">
        <v>-0.14589359717126199</v>
      </c>
      <c r="E8932" s="284">
        <v>-0.70255836888589995</v>
      </c>
    </row>
    <row r="8933" spans="1:5" x14ac:dyDescent="0.25">
      <c r="A8933" s="284">
        <v>42555.6442297463</v>
      </c>
      <c r="B8933" s="284">
        <v>-0.284189890006803</v>
      </c>
      <c r="C8933" s="284">
        <v>-2.80041990664412E-2</v>
      </c>
      <c r="D8933" s="284">
        <v>-0.14588090505057</v>
      </c>
      <c r="E8933" s="284">
        <v>-0.70258802937631804</v>
      </c>
    </row>
    <row r="8934" spans="1:5" x14ac:dyDescent="0.25">
      <c r="A8934" s="284">
        <v>42556.332150595903</v>
      </c>
      <c r="B8934" s="284">
        <v>9.9799869550221104E-2</v>
      </c>
      <c r="C8934" s="284">
        <v>-2.8006688845819399E-2</v>
      </c>
      <c r="D8934" s="284">
        <v>-0.145879286755037</v>
      </c>
      <c r="E8934" s="284">
        <v>-0.70259180933352094</v>
      </c>
    </row>
    <row r="8935" spans="1:5" x14ac:dyDescent="0.25">
      <c r="A8935" s="284">
        <v>42560.011468513301</v>
      </c>
      <c r="B8935" s="284">
        <v>-0.111345103666827</v>
      </c>
      <c r="C8935" s="284">
        <v>-2.8020009570395101E-2</v>
      </c>
      <c r="D8935" s="284">
        <v>-0.14587063136430301</v>
      </c>
      <c r="E8935" s="284">
        <v>-0.70261202628765695</v>
      </c>
    </row>
    <row r="8936" spans="1:5" x14ac:dyDescent="0.25">
      <c r="A8936" s="284">
        <v>42563.913378639299</v>
      </c>
      <c r="B8936" s="284">
        <v>-0.12992291402782499</v>
      </c>
      <c r="C8936" s="284">
        <v>-2.8034143946002701E-2</v>
      </c>
      <c r="D8936" s="284">
        <v>-0.14586145233778</v>
      </c>
      <c r="E8936" s="284">
        <v>-0.70263346633166202</v>
      </c>
    </row>
    <row r="8937" spans="1:5" x14ac:dyDescent="0.25">
      <c r="A8937" s="284">
        <v>42565.5344968059</v>
      </c>
      <c r="B8937" s="284">
        <v>-0.64624555719256005</v>
      </c>
      <c r="C8937" s="284">
        <v>-2.8040018837921302E-2</v>
      </c>
      <c r="D8937" s="284">
        <v>-0.14585763874746999</v>
      </c>
      <c r="E8937" s="284">
        <v>-0.70264237398040597</v>
      </c>
    </row>
    <row r="8938" spans="1:5" x14ac:dyDescent="0.25">
      <c r="A8938" s="284">
        <v>42567.713900953</v>
      </c>
      <c r="B8938" s="284">
        <v>-0.59653815239447705</v>
      </c>
      <c r="C8938" s="284">
        <v>-2.8047918933525401E-2</v>
      </c>
      <c r="D8938" s="284">
        <v>-0.14585251182044601</v>
      </c>
      <c r="E8938" s="284">
        <v>-0.70265433934688104</v>
      </c>
    </row>
    <row r="8939" spans="1:5" x14ac:dyDescent="0.25">
      <c r="A8939" s="284">
        <v>42569.260530713102</v>
      </c>
      <c r="B8939" s="284">
        <v>4.8837192255768401E-2</v>
      </c>
      <c r="C8939" s="284">
        <v>-2.8053526519997499E-2</v>
      </c>
      <c r="D8939" s="284">
        <v>-0.145848873459968</v>
      </c>
      <c r="E8939" s="284">
        <v>-0.70266282752987197</v>
      </c>
    </row>
    <row r="8940" spans="1:5" x14ac:dyDescent="0.25">
      <c r="A8940" s="284">
        <v>42572.676978790201</v>
      </c>
      <c r="B8940" s="284">
        <v>-0.28659161965743901</v>
      </c>
      <c r="C8940" s="284">
        <v>-2.80659185710933E-2</v>
      </c>
      <c r="D8940" s="284">
        <v>-0.145840836455911</v>
      </c>
      <c r="E8940" s="284">
        <v>-0.70268157671629405</v>
      </c>
    </row>
    <row r="8941" spans="1:5" x14ac:dyDescent="0.25">
      <c r="A8941" s="284">
        <v>42573.7161483284</v>
      </c>
      <c r="B8941" s="284">
        <v>-0.161470906910854</v>
      </c>
      <c r="C8941" s="284">
        <v>-2.8069688763624999E-2</v>
      </c>
      <c r="D8941" s="284">
        <v>-0.14583839186737799</v>
      </c>
      <c r="E8941" s="284">
        <v>-0.70268727736099401</v>
      </c>
    </row>
    <row r="8942" spans="1:5" x14ac:dyDescent="0.25">
      <c r="A8942" s="284">
        <v>42574.449267605603</v>
      </c>
      <c r="B8942" s="284">
        <v>-5.4877539833786397E-2</v>
      </c>
      <c r="C8942" s="284">
        <v>-2.80723490530186E-2</v>
      </c>
      <c r="D8942" s="284">
        <v>-0.145836667245059</v>
      </c>
      <c r="E8942" s="284">
        <v>-0.70269129908446404</v>
      </c>
    </row>
    <row r="8943" spans="1:5" x14ac:dyDescent="0.25">
      <c r="A8943" s="284">
        <v>42575.284316767997</v>
      </c>
      <c r="B8943" s="284">
        <v>-0.50231349151961302</v>
      </c>
      <c r="C8943" s="284">
        <v>-2.8075379737659299E-2</v>
      </c>
      <c r="D8943" s="284">
        <v>-0.145834701423316</v>
      </c>
      <c r="E8943" s="284">
        <v>-0.70269587956166801</v>
      </c>
    </row>
    <row r="8944" spans="1:5" x14ac:dyDescent="0.25">
      <c r="A8944" s="284">
        <v>42577.957336257903</v>
      </c>
      <c r="B8944" s="284">
        <v>-1.29043685860657</v>
      </c>
      <c r="C8944" s="284">
        <v>-2.8085083491599099E-2</v>
      </c>
      <c r="D8944" s="284">
        <v>-0.145828400550371</v>
      </c>
      <c r="E8944" s="284">
        <v>-0.70271053887591395</v>
      </c>
    </row>
    <row r="8945" spans="1:5" x14ac:dyDescent="0.25">
      <c r="A8945" s="284">
        <v>42579.0948895197</v>
      </c>
      <c r="B8945" s="284">
        <v>-1.00837483869003</v>
      </c>
      <c r="C8945" s="284">
        <v>-2.8089213585358801E-2</v>
      </c>
      <c r="D8945" s="284">
        <v>-0.145825719096458</v>
      </c>
      <c r="E8945" s="284">
        <v>-0.70271677495759899</v>
      </c>
    </row>
    <row r="8946" spans="1:5" x14ac:dyDescent="0.25">
      <c r="A8946" s="284">
        <v>42583.568191942097</v>
      </c>
      <c r="B8946" s="284">
        <v>-0.79081925200515901</v>
      </c>
      <c r="C8946" s="284">
        <v>-2.81054622080265E-2</v>
      </c>
      <c r="D8946" s="284">
        <v>-0.14581517063627999</v>
      </c>
      <c r="E8946" s="284">
        <v>-0.70274129553681697</v>
      </c>
    </row>
    <row r="8947" spans="1:5" x14ac:dyDescent="0.25">
      <c r="A8947" s="284">
        <v>42584.258622365</v>
      </c>
      <c r="B8947" s="284">
        <v>0.10022070660335999</v>
      </c>
      <c r="C8947" s="284">
        <v>-2.81079710649253E-2</v>
      </c>
      <c r="D8947" s="284">
        <v>-0.14581354253758799</v>
      </c>
      <c r="E8947" s="284">
        <v>-0.70274507887211601</v>
      </c>
    </row>
    <row r="8948" spans="1:5" x14ac:dyDescent="0.25">
      <c r="A8948" s="284">
        <v>42590.879509947597</v>
      </c>
      <c r="B8948" s="284">
        <v>-1.17431159713776</v>
      </c>
      <c r="C8948" s="284">
        <v>-2.81320420816033E-2</v>
      </c>
      <c r="D8948" s="284">
        <v>-0.14579792020333199</v>
      </c>
      <c r="E8948" s="284">
        <v>-0.70278134401903103</v>
      </c>
    </row>
    <row r="8949" spans="1:5" x14ac:dyDescent="0.25">
      <c r="A8949" s="284">
        <v>42591.918596516101</v>
      </c>
      <c r="B8949" s="284">
        <v>-0.49452914571897999</v>
      </c>
      <c r="C8949" s="284">
        <v>-2.8135821821431799E-2</v>
      </c>
      <c r="D8949" s="284">
        <v>-0.14579546824915701</v>
      </c>
      <c r="E8949" s="284">
        <v>-0.70278703536333997</v>
      </c>
    </row>
    <row r="8950" spans="1:5" x14ac:dyDescent="0.25">
      <c r="A8950" s="284">
        <v>42594.241904250397</v>
      </c>
      <c r="B8950" s="284">
        <v>-0.21518524410583101</v>
      </c>
      <c r="C8950" s="284">
        <v>-2.8144274935975599E-2</v>
      </c>
      <c r="D8950" s="284">
        <v>-0.145789985891604</v>
      </c>
      <c r="E8950" s="284">
        <v>-0.70279975269258099</v>
      </c>
    </row>
    <row r="8951" spans="1:5" x14ac:dyDescent="0.25">
      <c r="A8951" s="284">
        <v>42596.716139793702</v>
      </c>
      <c r="B8951" s="284">
        <v>-0.67062714466432605</v>
      </c>
      <c r="C8951" s="284">
        <v>-2.8153280536291701E-2</v>
      </c>
      <c r="D8951" s="284">
        <v>-0.14578414738656201</v>
      </c>
      <c r="E8951" s="284">
        <v>-0.70281329617094102</v>
      </c>
    </row>
    <row r="8952" spans="1:5" x14ac:dyDescent="0.25">
      <c r="A8952" s="284">
        <v>42598.730862668497</v>
      </c>
      <c r="B8952" s="284">
        <v>-1.3309733275676501</v>
      </c>
      <c r="C8952" s="284">
        <v>-2.8160615370680799E-2</v>
      </c>
      <c r="D8952" s="284">
        <v>-0.14577939083115099</v>
      </c>
      <c r="E8952" s="284">
        <v>-0.70282432051860799</v>
      </c>
    </row>
    <row r="8953" spans="1:5" x14ac:dyDescent="0.25">
      <c r="A8953" s="284">
        <v>42601.005656334397</v>
      </c>
      <c r="B8953" s="284">
        <v>0.30110398783109699</v>
      </c>
      <c r="C8953" s="284">
        <v>-2.81688995570448E-2</v>
      </c>
      <c r="D8953" s="284">
        <v>-0.145774017754917</v>
      </c>
      <c r="E8953" s="284">
        <v>-0.70283676507371795</v>
      </c>
    </row>
    <row r="8954" spans="1:5" x14ac:dyDescent="0.25">
      <c r="A8954" s="284">
        <v>42605.169711132097</v>
      </c>
      <c r="B8954" s="284">
        <v>-1.33328331097157</v>
      </c>
      <c r="C8954" s="284">
        <v>-2.81840708528024E-2</v>
      </c>
      <c r="D8954" s="284">
        <v>-0.14576417821690699</v>
      </c>
      <c r="E8954" s="284">
        <v>-0.70285953818931601</v>
      </c>
    </row>
    <row r="8955" spans="1:5" x14ac:dyDescent="0.25">
      <c r="A8955" s="284">
        <v>42607.284974390102</v>
      </c>
      <c r="B8955" s="284">
        <v>-0.99555074635562202</v>
      </c>
      <c r="C8955" s="284">
        <v>-2.8191781146552099E-2</v>
      </c>
      <c r="D8955" s="284">
        <v>-0.14575917991255299</v>
      </c>
      <c r="E8955" s="284">
        <v>-0.702871102822336</v>
      </c>
    </row>
    <row r="8956" spans="1:5" x14ac:dyDescent="0.25">
      <c r="A8956" s="284">
        <v>42614.863709606303</v>
      </c>
      <c r="B8956" s="284">
        <v>-0.20048139828234801</v>
      </c>
      <c r="C8956" s="284">
        <v>-2.8219423023422601E-2</v>
      </c>
      <c r="D8956" s="284">
        <v>-0.145741271585971</v>
      </c>
      <c r="E8956" s="284">
        <v>-0.70291251780747699</v>
      </c>
    </row>
    <row r="8957" spans="1:5" x14ac:dyDescent="0.25">
      <c r="A8957" s="284">
        <v>42614.927620939699</v>
      </c>
      <c r="B8957" s="284">
        <v>-0.48260884034704299</v>
      </c>
      <c r="C8957" s="284">
        <v>-2.8219656260070902E-2</v>
      </c>
      <c r="D8957" s="284">
        <v>-0.14574112056538499</v>
      </c>
      <c r="E8957" s="284">
        <v>-0.70291286704113398</v>
      </c>
    </row>
    <row r="8958" spans="1:5" x14ac:dyDescent="0.25">
      <c r="A8958" s="284">
        <v>42616.377333467899</v>
      </c>
      <c r="B8958" s="284">
        <v>-0.38672376398702901</v>
      </c>
      <c r="C8958" s="284">
        <v>-2.82249473174572E-2</v>
      </c>
      <c r="D8958" s="284">
        <v>-0.14573769493767</v>
      </c>
      <c r="E8958" s="284">
        <v>-0.70292078571427596</v>
      </c>
    </row>
    <row r="8959" spans="1:5" x14ac:dyDescent="0.25">
      <c r="A8959" s="284">
        <v>42617.774190388896</v>
      </c>
      <c r="B8959" s="284">
        <v>-9.6006752247834698E-2</v>
      </c>
      <c r="C8959" s="284">
        <v>-2.8230045966503099E-2</v>
      </c>
      <c r="D8959" s="284">
        <v>-0.145734394206187</v>
      </c>
      <c r="E8959" s="284">
        <v>-0.70292841358022096</v>
      </c>
    </row>
    <row r="8960" spans="1:5" x14ac:dyDescent="0.25">
      <c r="A8960" s="284">
        <v>42617.851176779201</v>
      </c>
      <c r="B8960" s="284">
        <v>-0.17533161907716799</v>
      </c>
      <c r="C8960" s="284">
        <v>-2.8230327066351101E-2</v>
      </c>
      <c r="D8960" s="284">
        <v>-0.14573421228962999</v>
      </c>
      <c r="E8960" s="284">
        <v>-0.70292883398252304</v>
      </c>
    </row>
    <row r="8961" spans="1:5" x14ac:dyDescent="0.25">
      <c r="A8961" s="284">
        <v>42627.188138501697</v>
      </c>
      <c r="B8961" s="284">
        <v>0.139373857518721</v>
      </c>
      <c r="C8961" s="284">
        <v>-2.82644339497575E-2</v>
      </c>
      <c r="D8961" s="284">
        <v>-0.14571212396493599</v>
      </c>
      <c r="E8961" s="284">
        <v>-0.70297979681309497</v>
      </c>
    </row>
    <row r="8962" spans="1:5" x14ac:dyDescent="0.25">
      <c r="A8962" s="284">
        <v>42633.7165472099</v>
      </c>
      <c r="B8962" s="284">
        <v>-0.34993324315282198</v>
      </c>
      <c r="C8962" s="284">
        <v>-2.8288306380590399E-2</v>
      </c>
      <c r="D8962" s="284">
        <v>-0.14569667385360599</v>
      </c>
      <c r="E8962" s="284">
        <v>-0.70301540859968403</v>
      </c>
    </row>
    <row r="8963" spans="1:5" x14ac:dyDescent="0.25">
      <c r="A8963" s="284">
        <v>42639.386889972797</v>
      </c>
      <c r="B8963" s="284">
        <v>-0.53664109818245498</v>
      </c>
      <c r="C8963" s="284">
        <v>-2.8309057541517999E-2</v>
      </c>
      <c r="D8963" s="284">
        <v>-0.14568323813949099</v>
      </c>
      <c r="E8963" s="284">
        <v>-0.70304632708495396</v>
      </c>
    </row>
    <row r="8964" spans="1:5" x14ac:dyDescent="0.25">
      <c r="A8964" s="284">
        <v>42640.045773636797</v>
      </c>
      <c r="B8964" s="284">
        <v>0.41075532330936398</v>
      </c>
      <c r="C8964" s="284">
        <v>-2.83114697729662E-2</v>
      </c>
      <c r="D8964" s="284">
        <v>-0.14568167635700399</v>
      </c>
      <c r="E8964" s="284">
        <v>-0.70304991845638098</v>
      </c>
    </row>
    <row r="8965" spans="1:5" x14ac:dyDescent="0.25">
      <c r="A8965" s="284">
        <v>42640.351390486197</v>
      </c>
      <c r="B8965" s="284">
        <v>-0.42169849456829001</v>
      </c>
      <c r="C8965" s="284">
        <v>-2.8312589063946101E-2</v>
      </c>
      <c r="D8965" s="284">
        <v>-0.14568095193922001</v>
      </c>
      <c r="E8965" s="284">
        <v>-0.70305158427947001</v>
      </c>
    </row>
    <row r="8966" spans="1:5" x14ac:dyDescent="0.25">
      <c r="A8966" s="284">
        <v>42641.066715013701</v>
      </c>
      <c r="B8966" s="284">
        <v>-0.22582067255982899</v>
      </c>
      <c r="C8966" s="284">
        <v>-2.8315208868099E-2</v>
      </c>
      <c r="D8966" s="284">
        <v>-0.145679256372338</v>
      </c>
      <c r="E8966" s="284">
        <v>-0.70305548268618201</v>
      </c>
    </row>
    <row r="8967" spans="1:5" x14ac:dyDescent="0.25">
      <c r="A8967" s="284">
        <v>42644.974545665398</v>
      </c>
      <c r="B8967" s="284">
        <v>-0.25584474248682199</v>
      </c>
      <c r="C8967" s="284">
        <v>-2.83295209049114E-2</v>
      </c>
      <c r="D8967" s="284">
        <v>-0.145669993460219</v>
      </c>
      <c r="E8967" s="284">
        <v>-0.70307677472379504</v>
      </c>
    </row>
    <row r="8968" spans="1:5" x14ac:dyDescent="0.25">
      <c r="A8968" s="284">
        <v>42646.779809250002</v>
      </c>
      <c r="B8968" s="284">
        <v>-9.1453044861167204E-2</v>
      </c>
      <c r="C8968" s="284">
        <v>-2.83361353429218E-2</v>
      </c>
      <c r="D8968" s="284">
        <v>-0.14566571436027201</v>
      </c>
      <c r="E8968" s="284">
        <v>-0.70308660959174396</v>
      </c>
    </row>
    <row r="8969" spans="1:5" x14ac:dyDescent="0.25">
      <c r="A8969" s="284">
        <v>42649.951530911501</v>
      </c>
      <c r="B8969" s="284">
        <v>-8.9155827000198008E-3</v>
      </c>
      <c r="C8969" s="284">
        <v>-2.8347760119103699E-2</v>
      </c>
      <c r="D8969" s="284">
        <v>-0.14565819628141</v>
      </c>
      <c r="E8969" s="284">
        <v>-0.70310388320233796</v>
      </c>
    </row>
    <row r="8970" spans="1:5" x14ac:dyDescent="0.25">
      <c r="A8970" s="284">
        <v>42652.282920365396</v>
      </c>
      <c r="B8970" s="284">
        <v>2.89692147833032E-2</v>
      </c>
      <c r="C8970" s="284">
        <v>-2.8356307941057202E-2</v>
      </c>
      <c r="D8970" s="284">
        <v>-0.145652670080929</v>
      </c>
      <c r="E8970" s="284">
        <v>-0.70311657537379202</v>
      </c>
    </row>
    <row r="8971" spans="1:5" x14ac:dyDescent="0.25">
      <c r="A8971" s="284">
        <v>42657.326166574298</v>
      </c>
      <c r="B8971" s="284">
        <v>-0.83662257539807205</v>
      </c>
      <c r="C8971" s="284">
        <v>-2.8374808623307601E-2</v>
      </c>
      <c r="D8971" s="284">
        <v>-0.14564071584068999</v>
      </c>
      <c r="E8971" s="284">
        <v>-0.70314403099492795</v>
      </c>
    </row>
    <row r="8972" spans="1:5" x14ac:dyDescent="0.25">
      <c r="A8972" s="284">
        <v>42662.902441340098</v>
      </c>
      <c r="B8972" s="284">
        <v>0.14134421622296101</v>
      </c>
      <c r="C8972" s="284">
        <v>-2.8395275045098201E-2</v>
      </c>
      <c r="D8972" s="284">
        <v>-0.14562749813815601</v>
      </c>
      <c r="E8972" s="284">
        <v>-0.70317436601488803</v>
      </c>
    </row>
    <row r="8973" spans="1:5" x14ac:dyDescent="0.25">
      <c r="A8973" s="284">
        <v>42671.596861705701</v>
      </c>
      <c r="B8973" s="284">
        <v>-1.33913510826115</v>
      </c>
      <c r="C8973" s="284">
        <v>-2.8427217566820699E-2</v>
      </c>
      <c r="D8973" s="284">
        <v>-0.14560686447563301</v>
      </c>
      <c r="E8973" s="284">
        <v>-0.70322165355897404</v>
      </c>
    </row>
    <row r="8974" spans="1:5" x14ac:dyDescent="0.25">
      <c r="A8974" s="284">
        <v>42676.1578319072</v>
      </c>
      <c r="B8974" s="284">
        <v>-1.0628396468518999</v>
      </c>
      <c r="C8974" s="284">
        <v>-2.8443986132605799E-2</v>
      </c>
      <c r="D8974" s="284">
        <v>-0.14559602472354199</v>
      </c>
      <c r="E8974" s="284">
        <v>-0.70324644432281802</v>
      </c>
    </row>
    <row r="8975" spans="1:5" x14ac:dyDescent="0.25">
      <c r="A8975" s="284">
        <v>42676.281906102799</v>
      </c>
      <c r="B8975" s="284">
        <v>0.235580979402883</v>
      </c>
      <c r="C8975" s="284">
        <v>-2.8444442295707001E-2</v>
      </c>
      <c r="D8975" s="284">
        <v>-0.14559572984472</v>
      </c>
      <c r="E8975" s="284">
        <v>-0.70324711850604005</v>
      </c>
    </row>
    <row r="8976" spans="1:5" x14ac:dyDescent="0.25">
      <c r="A8976" s="284">
        <v>42680.186127684501</v>
      </c>
      <c r="B8976" s="284">
        <v>-0.76176001132900495</v>
      </c>
      <c r="C8976" s="284">
        <v>-2.8458805849980999E-2</v>
      </c>
      <c r="D8976" s="284">
        <v>-0.14558645094304201</v>
      </c>
      <c r="E8976" s="284">
        <v>-0.70326833291466895</v>
      </c>
    </row>
    <row r="8977" spans="1:5" x14ac:dyDescent="0.25">
      <c r="A8977" s="284">
        <v>42692.778121303803</v>
      </c>
      <c r="B8977" s="284">
        <v>-0.56540841894794402</v>
      </c>
      <c r="C8977" s="284">
        <v>-2.85051728978791E-2</v>
      </c>
      <c r="D8977" s="284">
        <v>-0.14555652439602701</v>
      </c>
      <c r="E8977" s="284">
        <v>-0.703336714141928</v>
      </c>
    </row>
    <row r="8978" spans="1:5" x14ac:dyDescent="0.25">
      <c r="A8978" s="284">
        <v>42696.789360249197</v>
      </c>
      <c r="B8978" s="284">
        <v>-1.2967360139389601</v>
      </c>
      <c r="C8978" s="284">
        <v>-2.8519958904396701E-2</v>
      </c>
      <c r="D8978" s="284">
        <v>-0.14554699115335501</v>
      </c>
      <c r="E8978" s="284">
        <v>-0.70335848503816001</v>
      </c>
    </row>
    <row r="8979" spans="1:5" x14ac:dyDescent="0.25">
      <c r="A8979" s="284">
        <v>42698.53875983</v>
      </c>
      <c r="B8979" s="284">
        <v>-2.4684414341091799E-2</v>
      </c>
      <c r="C8979" s="284">
        <v>-2.8526408171327199E-2</v>
      </c>
      <c r="D8979" s="284">
        <v>-0.14554283347265901</v>
      </c>
      <c r="E8979" s="284">
        <v>-0.70336797687543295</v>
      </c>
    </row>
    <row r="8980" spans="1:5" x14ac:dyDescent="0.25">
      <c r="A8980" s="284">
        <v>42708.037010400498</v>
      </c>
      <c r="B8980" s="284">
        <v>-1.19356052363129E-2</v>
      </c>
      <c r="C8980" s="284">
        <v>-2.8561452879589801E-2</v>
      </c>
      <c r="D8980" s="284">
        <v>-0.14552022003830001</v>
      </c>
      <c r="E8980" s="284">
        <v>-0.703419500730181</v>
      </c>
    </row>
    <row r="8981" spans="1:5" x14ac:dyDescent="0.25">
      <c r="A8981" s="284">
        <v>42709.744953377602</v>
      </c>
      <c r="B8981" s="284">
        <v>-0.26661975391301102</v>
      </c>
      <c r="C8981" s="284">
        <v>-2.8567758566911201E-2</v>
      </c>
      <c r="D8981" s="284">
        <v>-0.145516152988517</v>
      </c>
      <c r="E8981" s="284">
        <v>-0.703428762116035</v>
      </c>
    </row>
    <row r="8982" spans="1:5" x14ac:dyDescent="0.25">
      <c r="A8982" s="284">
        <v>42710.609209705399</v>
      </c>
      <c r="B8982" s="284">
        <v>0.19049990541120099</v>
      </c>
      <c r="C8982" s="284">
        <v>-2.8570949851326698E-2</v>
      </c>
      <c r="D8982" s="284">
        <v>-0.145514094972788</v>
      </c>
      <c r="E8982" s="284">
        <v>-0.703433448578895</v>
      </c>
    </row>
    <row r="8983" spans="1:5" x14ac:dyDescent="0.25">
      <c r="A8983" s="284">
        <v>42720.5127730194</v>
      </c>
      <c r="B8983" s="284">
        <v>-0.68301533423018601</v>
      </c>
      <c r="C8983" s="284">
        <v>-2.8607541342568099E-2</v>
      </c>
      <c r="D8983" s="284">
        <v>-0.14549051205136199</v>
      </c>
      <c r="E8983" s="284">
        <v>-0.70348713111256</v>
      </c>
    </row>
    <row r="8984" spans="1:5" x14ac:dyDescent="0.25">
      <c r="A8984" s="284">
        <v>42720.925627514</v>
      </c>
      <c r="B8984" s="284">
        <v>9.23980955320092E-2</v>
      </c>
      <c r="C8984" s="284">
        <v>-2.8609067620066101E-2</v>
      </c>
      <c r="D8984" s="284">
        <v>-0.14548952893904199</v>
      </c>
      <c r="E8984" s="284">
        <v>-0.70348936822667996</v>
      </c>
    </row>
    <row r="8985" spans="1:5" x14ac:dyDescent="0.25">
      <c r="A8985" s="284">
        <v>42724.245998064303</v>
      </c>
      <c r="B8985" s="284">
        <v>0.36643272660734599</v>
      </c>
      <c r="C8985" s="284">
        <v>-2.8621345357497201E-2</v>
      </c>
      <c r="D8985" s="284">
        <v>-0.14548161762879999</v>
      </c>
      <c r="E8985" s="284">
        <v>-0.70350735904996498</v>
      </c>
    </row>
    <row r="8986" spans="1:5" x14ac:dyDescent="0.25">
      <c r="A8986" s="284">
        <v>42724.701002951202</v>
      </c>
      <c r="B8986" s="284">
        <v>-0.90170870021545302</v>
      </c>
      <c r="C8986" s="284">
        <v>-2.8623028239671802E-2</v>
      </c>
      <c r="D8986" s="284">
        <v>-0.14548053311964701</v>
      </c>
      <c r="E8986" s="284">
        <v>-0.70350982417365204</v>
      </c>
    </row>
    <row r="8987" spans="1:5" x14ac:dyDescent="0.25">
      <c r="A8987" s="284">
        <v>42728.201882848</v>
      </c>
      <c r="B8987" s="284">
        <v>-1.00667448955554</v>
      </c>
      <c r="C8987" s="284">
        <v>-2.86359789648249E-2</v>
      </c>
      <c r="D8987" s="284">
        <v>-0.14547218157881101</v>
      </c>
      <c r="E8987" s="284">
        <v>-0.70352878667379104</v>
      </c>
    </row>
    <row r="8988" spans="1:5" x14ac:dyDescent="0.25">
      <c r="A8988" s="284">
        <v>42734.724312600803</v>
      </c>
      <c r="B8988" s="284">
        <v>-0.80639253044624304</v>
      </c>
      <c r="C8988" s="284">
        <v>-2.8660120909377401E-2</v>
      </c>
      <c r="D8988" s="284">
        <v>-0.14545661682575101</v>
      </c>
      <c r="E8988" s="284">
        <v>-0.70356411252613804</v>
      </c>
    </row>
    <row r="8989" spans="1:5" x14ac:dyDescent="0.25">
      <c r="A8989" s="284">
        <v>42747.331239041101</v>
      </c>
      <c r="B8989" s="284">
        <v>0.31944597915973799</v>
      </c>
      <c r="C8989" s="284">
        <v>-2.87068318816983E-2</v>
      </c>
      <c r="D8989" s="284">
        <v>-0.14542653237803299</v>
      </c>
      <c r="E8989" s="284">
        <v>-0.70363235132528001</v>
      </c>
    </row>
    <row r="8990" spans="1:5" x14ac:dyDescent="0.25">
      <c r="A8990" s="284">
        <v>42754.521467386003</v>
      </c>
      <c r="B8990" s="284">
        <v>-0.441474288194876</v>
      </c>
      <c r="C8990" s="284">
        <v>-2.8733501395704499E-2</v>
      </c>
      <c r="D8990" s="284">
        <v>-0.14540937378073901</v>
      </c>
      <c r="E8990" s="284">
        <v>-0.70367125812069897</v>
      </c>
    </row>
    <row r="8991" spans="1:5" x14ac:dyDescent="0.25">
      <c r="A8991" s="284">
        <v>42755.724120938401</v>
      </c>
      <c r="B8991" s="284">
        <v>0.242107784052603</v>
      </c>
      <c r="C8991" s="284">
        <v>-2.8737964178905701E-2</v>
      </c>
      <c r="D8991" s="284">
        <v>-0.14540649970267</v>
      </c>
      <c r="E8991" s="284">
        <v>-0.70367776385067904</v>
      </c>
    </row>
    <row r="8992" spans="1:5" x14ac:dyDescent="0.25">
      <c r="A8992" s="284">
        <v>42759.521043599299</v>
      </c>
      <c r="B8992" s="284">
        <v>0.13665841488359501</v>
      </c>
      <c r="C8992" s="284">
        <v>-2.8752057424168101E-2</v>
      </c>
      <c r="D8992" s="284">
        <v>-0.145397425890742</v>
      </c>
      <c r="E8992" s="284">
        <v>-0.703698299295616</v>
      </c>
    </row>
    <row r="8993" spans="1:5" x14ac:dyDescent="0.25">
      <c r="A8993" s="284">
        <v>42761.796551735402</v>
      </c>
      <c r="B8993" s="284">
        <v>-0.241013383134248</v>
      </c>
      <c r="C8993" s="284">
        <v>-2.8760506233107001E-2</v>
      </c>
      <c r="D8993" s="284">
        <v>-0.145391987925656</v>
      </c>
      <c r="E8993" s="284">
        <v>-0.70371060466925095</v>
      </c>
    </row>
    <row r="8994" spans="1:5" x14ac:dyDescent="0.25">
      <c r="A8994" s="284">
        <v>42779.521829294099</v>
      </c>
      <c r="B8994" s="284">
        <v>-0.14766482891051</v>
      </c>
      <c r="C8994" s="284">
        <v>-2.8826386815413701E-2</v>
      </c>
      <c r="D8994" s="284">
        <v>-0.145349587714761</v>
      </c>
      <c r="E8994" s="284">
        <v>-0.70380643285987599</v>
      </c>
    </row>
    <row r="8995" spans="1:5" x14ac:dyDescent="0.25">
      <c r="A8995" s="284">
        <v>42782.398818387999</v>
      </c>
      <c r="B8995" s="284">
        <v>0.36406894160880798</v>
      </c>
      <c r="C8995" s="284">
        <v>-2.88370910724382E-2</v>
      </c>
      <c r="D8995" s="284">
        <v>-0.14534270428589399</v>
      </c>
      <c r="E8995" s="284">
        <v>-0.70382198080406</v>
      </c>
    </row>
    <row r="8996" spans="1:5" x14ac:dyDescent="0.25">
      <c r="A8996" s="284">
        <v>42786.4862243608</v>
      </c>
      <c r="B8996" s="284">
        <v>-0.85421186067974297</v>
      </c>
      <c r="C8996" s="284">
        <v>-2.8852304375263801E-2</v>
      </c>
      <c r="D8996" s="284">
        <v>-0.14533292483684199</v>
      </c>
      <c r="E8996" s="284">
        <v>-0.70384406891706497</v>
      </c>
    </row>
    <row r="8997" spans="1:5" x14ac:dyDescent="0.25">
      <c r="A8997" s="284">
        <v>42788.747637085602</v>
      </c>
      <c r="B8997" s="284">
        <v>-0.331163936283696</v>
      </c>
      <c r="C8997" s="284">
        <v>-2.8860723645994301E-2</v>
      </c>
      <c r="D8997" s="284">
        <v>-0.14532750551657</v>
      </c>
      <c r="E8997" s="284">
        <v>-0.70385628693876001</v>
      </c>
    </row>
    <row r="8998" spans="1:5" x14ac:dyDescent="0.25">
      <c r="A8998" s="284">
        <v>42794.615999544003</v>
      </c>
      <c r="B8998" s="284">
        <v>-0.845177865080737</v>
      </c>
      <c r="C8998" s="284">
        <v>-2.8882583174832801E-2</v>
      </c>
      <c r="D8998" s="284">
        <v>-0.14531344072647401</v>
      </c>
      <c r="E8998" s="284">
        <v>-0.70388799029406801</v>
      </c>
    </row>
    <row r="8999" spans="1:5" x14ac:dyDescent="0.25">
      <c r="A8999" s="284">
        <v>42800.509111901003</v>
      </c>
      <c r="B8999" s="284">
        <v>-0.20802287578588499</v>
      </c>
      <c r="C8999" s="284">
        <v>-2.89045430716093E-2</v>
      </c>
      <c r="D8999" s="284">
        <v>-0.14529931661793499</v>
      </c>
      <c r="E8999" s="284">
        <v>-0.70391982057203395</v>
      </c>
    </row>
    <row r="9000" spans="1:5" x14ac:dyDescent="0.25">
      <c r="A9000" s="284">
        <v>42801.512416125202</v>
      </c>
      <c r="B9000" s="284">
        <v>-0.11267293213656999</v>
      </c>
      <c r="C9000" s="284">
        <v>-2.8908283373827101E-2</v>
      </c>
      <c r="D9000" s="284">
        <v>-0.14529691198403299</v>
      </c>
      <c r="E9000" s="284">
        <v>-0.70392523968682497</v>
      </c>
    </row>
    <row r="9001" spans="1:5" x14ac:dyDescent="0.25">
      <c r="A9001" s="284">
        <v>42813.943945382001</v>
      </c>
      <c r="B9001" s="284">
        <v>-0.18255346559545901</v>
      </c>
      <c r="C9001" s="284">
        <v>-2.8954657653970699E-2</v>
      </c>
      <c r="D9001" s="284">
        <v>-0.145267112565484</v>
      </c>
      <c r="E9001" s="284">
        <v>-0.70399237119690705</v>
      </c>
    </row>
    <row r="9002" spans="1:5" x14ac:dyDescent="0.25">
      <c r="A9002" s="284">
        <v>42815.5971377979</v>
      </c>
      <c r="B9002" s="284">
        <v>-0.32161231725336098</v>
      </c>
      <c r="C9002" s="284">
        <v>-2.8960829335379999E-2</v>
      </c>
      <c r="D9002" s="284">
        <v>-0.14526314396889201</v>
      </c>
      <c r="E9002" s="284">
        <v>-0.70400129715105997</v>
      </c>
    </row>
    <row r="9003" spans="1:5" x14ac:dyDescent="0.25">
      <c r="A9003" s="284">
        <v>42817.491937134</v>
      </c>
      <c r="B9003" s="284">
        <v>-0.990262391363539</v>
      </c>
      <c r="C9003" s="284">
        <v>-2.89679029813299E-2</v>
      </c>
      <c r="D9003" s="284">
        <v>-0.14525859537907401</v>
      </c>
      <c r="E9003" s="284">
        <v>-0.70401152702943703</v>
      </c>
    </row>
    <row r="9004" spans="1:5" x14ac:dyDescent="0.25">
      <c r="A9004" s="284">
        <v>42818.324839353103</v>
      </c>
      <c r="B9004" s="284">
        <v>-0.54609320123994998</v>
      </c>
      <c r="C9004" s="284">
        <v>-2.89710131179629E-2</v>
      </c>
      <c r="D9004" s="284">
        <v>-0.145256595942786</v>
      </c>
      <c r="E9004" s="284">
        <v>-0.70401602380417605</v>
      </c>
    </row>
    <row r="9005" spans="1:5" x14ac:dyDescent="0.25">
      <c r="A9005" s="284">
        <v>42818.772676744898</v>
      </c>
      <c r="B9005" s="284">
        <v>-1.0760056795530899</v>
      </c>
      <c r="C9005" s="284">
        <v>-2.8972685571528801E-2</v>
      </c>
      <c r="D9005" s="284">
        <v>-0.145255520879816</v>
      </c>
      <c r="E9005" s="284">
        <v>-0.70401844164366001</v>
      </c>
    </row>
    <row r="9006" spans="1:5" x14ac:dyDescent="0.25">
      <c r="A9006" s="284">
        <v>42825.138527397197</v>
      </c>
      <c r="B9006" s="284">
        <v>2.36147940634313E-2</v>
      </c>
      <c r="C9006" s="284">
        <v>-2.89964639965586E-2</v>
      </c>
      <c r="D9006" s="284">
        <v>-0.145240239238693</v>
      </c>
      <c r="E9006" s="284">
        <v>-0.70405280724149999</v>
      </c>
    </row>
    <row r="9007" spans="1:5" x14ac:dyDescent="0.25">
      <c r="A9007" s="284">
        <v>42830.273579134402</v>
      </c>
      <c r="B9007" s="284">
        <v>-0.16484393797509</v>
      </c>
      <c r="C9007" s="284">
        <v>-2.90156553427094E-2</v>
      </c>
      <c r="D9007" s="284">
        <v>-0.14522791221091899</v>
      </c>
      <c r="E9007" s="284">
        <v>-0.70408052570124102</v>
      </c>
    </row>
    <row r="9008" spans="1:5" x14ac:dyDescent="0.25">
      <c r="A9008" s="284">
        <v>42834.592616268201</v>
      </c>
      <c r="B9008" s="284">
        <v>-0.25166401188944099</v>
      </c>
      <c r="C9008" s="284">
        <v>-2.9031803901080701E-2</v>
      </c>
      <c r="D9008" s="284">
        <v>-0.14521753743839699</v>
      </c>
      <c r="E9008" s="284">
        <v>-0.70410383744746596</v>
      </c>
    </row>
    <row r="9009" spans="1:5" x14ac:dyDescent="0.25">
      <c r="A9009" s="284">
        <v>42837.637592001702</v>
      </c>
      <c r="B9009" s="284">
        <v>-0.74038491326342504</v>
      </c>
      <c r="C9009" s="284">
        <v>-2.9043192696359701E-2</v>
      </c>
      <c r="D9009" s="284">
        <v>-0.145210219957464</v>
      </c>
      <c r="E9009" s="284">
        <v>-0.70412027230859398</v>
      </c>
    </row>
    <row r="9010" spans="1:5" x14ac:dyDescent="0.25">
      <c r="A9010" s="284">
        <v>42851.094293221598</v>
      </c>
      <c r="B9010" s="284">
        <v>-0.51924295949781196</v>
      </c>
      <c r="C9010" s="284">
        <v>-2.9093560087863499E-2</v>
      </c>
      <c r="D9010" s="284">
        <v>-0.14517786001237501</v>
      </c>
      <c r="E9010" s="284">
        <v>-0.70419289483665104</v>
      </c>
    </row>
    <row r="9011" spans="1:5" x14ac:dyDescent="0.25">
      <c r="A9011" s="284">
        <v>42852.911892998301</v>
      </c>
      <c r="B9011" s="284">
        <v>1.1198634340612299</v>
      </c>
      <c r="C9011" s="284">
        <v>-2.9100368112666E-2</v>
      </c>
      <c r="D9011" s="284">
        <v>-0.14517348914703401</v>
      </c>
      <c r="E9011" s="284">
        <v>-0.70420270333045298</v>
      </c>
    </row>
    <row r="9012" spans="1:5" x14ac:dyDescent="0.25">
      <c r="A9012" s="284">
        <v>42855.010810170003</v>
      </c>
      <c r="B9012" s="284">
        <v>0.55953736392646602</v>
      </c>
      <c r="C9012" s="284">
        <v>-2.9108229898844599E-2</v>
      </c>
      <c r="D9012" s="284">
        <v>-0.145168441784882</v>
      </c>
      <c r="E9012" s="284">
        <v>-0.70421402975952996</v>
      </c>
    </row>
    <row r="9013" spans="1:5" x14ac:dyDescent="0.25">
      <c r="A9013" s="284">
        <v>42855.685711051701</v>
      </c>
      <c r="B9013" s="284">
        <v>-0.55464745654301195</v>
      </c>
      <c r="C9013" s="284">
        <v>-2.9110758400429201E-2</v>
      </c>
      <c r="D9013" s="284">
        <v>-0.14516681881985499</v>
      </c>
      <c r="E9013" s="284">
        <v>-0.70421767174077299</v>
      </c>
    </row>
    <row r="9014" spans="1:5" x14ac:dyDescent="0.25">
      <c r="A9014" s="284">
        <v>42862.236132568898</v>
      </c>
      <c r="B9014" s="284">
        <v>0.15948381395913799</v>
      </c>
      <c r="C9014" s="284">
        <v>-2.9135306966844E-2</v>
      </c>
      <c r="D9014" s="284">
        <v>-0.145151040899059</v>
      </c>
      <c r="E9014" s="284">
        <v>-0.70425301889404501</v>
      </c>
    </row>
    <row r="9015" spans="1:5" x14ac:dyDescent="0.25">
      <c r="A9015" s="284">
        <v>42865.6133781436</v>
      </c>
      <c r="B9015" s="284">
        <v>-0.69118043401418205</v>
      </c>
      <c r="C9015" s="284">
        <v>-2.9147971671557402E-2</v>
      </c>
      <c r="D9015" s="284">
        <v>-0.14514290528479401</v>
      </c>
      <c r="E9015" s="284">
        <v>-0.704271243067352</v>
      </c>
    </row>
    <row r="9016" spans="1:5" x14ac:dyDescent="0.25">
      <c r="A9016" s="284">
        <v>42871.760927775103</v>
      </c>
      <c r="B9016" s="284">
        <v>0.436009300445028</v>
      </c>
      <c r="C9016" s="284">
        <v>-2.9171026593342302E-2</v>
      </c>
      <c r="D9016" s="284">
        <v>-0.145128096147772</v>
      </c>
      <c r="E9016" s="284">
        <v>-0.70430441569089697</v>
      </c>
    </row>
    <row r="9017" spans="1:5" x14ac:dyDescent="0.25">
      <c r="A9017" s="284">
        <v>42889.422523113302</v>
      </c>
      <c r="B9017" s="284">
        <v>-0.34763155069429402</v>
      </c>
      <c r="C9017" s="284">
        <v>-2.9237334654108799E-2</v>
      </c>
      <c r="D9017" s="284">
        <v>-0.14508553940781399</v>
      </c>
      <c r="E9017" s="284">
        <v>-0.70439972189648303</v>
      </c>
    </row>
    <row r="9018" spans="1:5" x14ac:dyDescent="0.25">
      <c r="A9018" s="284">
        <v>42889.733229735299</v>
      </c>
      <c r="B9018" s="284">
        <v>-0.19351139407314299</v>
      </c>
      <c r="C9018" s="284">
        <v>-2.9238502003194899E-2</v>
      </c>
      <c r="D9018" s="284">
        <v>-0.14508478981585199</v>
      </c>
      <c r="E9018" s="284">
        <v>-0.704401398559244</v>
      </c>
    </row>
    <row r="9019" spans="1:5" x14ac:dyDescent="0.25">
      <c r="A9019" s="284">
        <v>42892.170892732298</v>
      </c>
      <c r="B9019" s="284">
        <v>-0.83175995286320903</v>
      </c>
      <c r="C9019" s="284">
        <v>-2.92476626807118E-2</v>
      </c>
      <c r="D9019" s="284">
        <v>-0.145078908857869</v>
      </c>
      <c r="E9019" s="284">
        <v>-0.70441455289352695</v>
      </c>
    </row>
    <row r="9020" spans="1:5" x14ac:dyDescent="0.25">
      <c r="A9020" s="284">
        <v>42898.638810821103</v>
      </c>
      <c r="B9020" s="284">
        <v>-0.55279319546206496</v>
      </c>
      <c r="C9020" s="284">
        <v>-2.9271973108853998E-2</v>
      </c>
      <c r="D9020" s="284">
        <v>-0.14506330467956599</v>
      </c>
      <c r="E9020" s="284">
        <v>-0.70444945870572995</v>
      </c>
    </row>
    <row r="9021" spans="1:5" x14ac:dyDescent="0.25">
      <c r="A9021" s="284">
        <v>42899.587688375599</v>
      </c>
      <c r="B9021" s="284">
        <v>3.3778246679760898E-2</v>
      </c>
      <c r="C9021" s="284">
        <v>-2.9275540935108001E-2</v>
      </c>
      <c r="D9021" s="284">
        <v>-0.14506101442175401</v>
      </c>
      <c r="E9021" s="284">
        <v>-0.70445457975719095</v>
      </c>
    </row>
    <row r="9022" spans="1:5" x14ac:dyDescent="0.25">
      <c r="A9022" s="284">
        <v>42902.379672789299</v>
      </c>
      <c r="B9022" s="284">
        <v>-0.397533246054738</v>
      </c>
      <c r="C9022" s="284">
        <v>-2.92860399434191E-2</v>
      </c>
      <c r="D9022" s="284">
        <v>-0.145054273556355</v>
      </c>
      <c r="E9022" s="284">
        <v>-0.70446964797731404</v>
      </c>
    </row>
    <row r="9023" spans="1:5" x14ac:dyDescent="0.25">
      <c r="A9023" s="284">
        <v>42906.167424897802</v>
      </c>
      <c r="B9023" s="284">
        <v>-0.42917883228231801</v>
      </c>
      <c r="C9023" s="284">
        <v>-2.9300288212852799E-2</v>
      </c>
      <c r="D9023" s="284">
        <v>-0.14504512854573101</v>
      </c>
      <c r="E9023" s="284">
        <v>-0.70449009148080199</v>
      </c>
    </row>
    <row r="9024" spans="1:5" x14ac:dyDescent="0.25">
      <c r="A9024" s="284">
        <v>42907.072719102798</v>
      </c>
      <c r="B9024" s="284">
        <v>2.83660365814589</v>
      </c>
      <c r="C9024" s="284">
        <v>-2.9303694301559699E-2</v>
      </c>
      <c r="D9024" s="284">
        <v>-0.14504294283640101</v>
      </c>
      <c r="E9024" s="284">
        <v>-0.704494977927279</v>
      </c>
    </row>
    <row r="9025" spans="1:5" x14ac:dyDescent="0.25">
      <c r="A9025" s="284">
        <v>42911.213825207204</v>
      </c>
      <c r="B9025" s="284">
        <v>7.5246675637541394E-2</v>
      </c>
      <c r="C9025" s="284">
        <v>-2.9319274843950201E-2</v>
      </c>
      <c r="D9025" s="284">
        <v>-0.14503293684818899</v>
      </c>
      <c r="E9025" s="284">
        <v>-0.70451733010099804</v>
      </c>
    </row>
    <row r="9026" spans="1:5" x14ac:dyDescent="0.25">
      <c r="A9026" s="284">
        <v>42913.974306857301</v>
      </c>
      <c r="B9026" s="284">
        <v>-0.91203171775455805</v>
      </c>
      <c r="C9026" s="284">
        <v>-2.9329664805542902E-2</v>
      </c>
      <c r="D9026" s="284">
        <v>-0.14502626680734601</v>
      </c>
      <c r="E9026" s="284">
        <v>-0.70453223076239302</v>
      </c>
    </row>
    <row r="9027" spans="1:5" x14ac:dyDescent="0.25">
      <c r="A9027" s="284">
        <v>42918.961218149598</v>
      </c>
      <c r="B9027" s="284">
        <v>-2.13533204705296E-2</v>
      </c>
      <c r="C9027" s="284">
        <v>-2.93484395320633E-2</v>
      </c>
      <c r="D9027" s="284">
        <v>-0.14501421713405899</v>
      </c>
      <c r="E9027" s="284">
        <v>-0.70455915181479001</v>
      </c>
    </row>
    <row r="9028" spans="1:5" x14ac:dyDescent="0.25">
      <c r="A9028" s="284">
        <v>42922.201676732198</v>
      </c>
      <c r="B9028" s="284">
        <v>-0.28155938997580499</v>
      </c>
      <c r="C9028" s="284">
        <v>-2.93606431948337E-2</v>
      </c>
      <c r="D9028" s="284">
        <v>-0.14500638734424801</v>
      </c>
      <c r="E9028" s="284">
        <v>-0.70457664602645997</v>
      </c>
    </row>
    <row r="9029" spans="1:5" x14ac:dyDescent="0.25">
      <c r="A9029" s="284">
        <v>42931.103946001298</v>
      </c>
      <c r="B9029" s="284">
        <v>-0.90018903284798701</v>
      </c>
      <c r="C9029" s="284">
        <v>-2.9394183730810899E-2</v>
      </c>
      <c r="D9029" s="284">
        <v>-0.14498485064616401</v>
      </c>
      <c r="E9029" s="284">
        <v>-0.70462471212496802</v>
      </c>
    </row>
    <row r="9030" spans="1:5" x14ac:dyDescent="0.25">
      <c r="A9030" s="284">
        <v>42932.055309213501</v>
      </c>
      <c r="B9030" s="284">
        <v>0.226146107201219</v>
      </c>
      <c r="C9030" s="284">
        <v>-2.93977693245886E-2</v>
      </c>
      <c r="D9030" s="284">
        <v>-0.14498254907319899</v>
      </c>
      <c r="E9030" s="284">
        <v>-0.70462984943148999</v>
      </c>
    </row>
    <row r="9031" spans="1:5" x14ac:dyDescent="0.25">
      <c r="A9031" s="284">
        <v>42940.2104280235</v>
      </c>
      <c r="B9031" s="284">
        <v>-0.155346348532481</v>
      </c>
      <c r="C9031" s="284">
        <v>-2.9428515738869201E-2</v>
      </c>
      <c r="D9031" s="284">
        <v>-0.14496281990905599</v>
      </c>
      <c r="E9031" s="284">
        <v>-0.70467389172790595</v>
      </c>
    </row>
    <row r="9032" spans="1:5" x14ac:dyDescent="0.25">
      <c r="A9032" s="284">
        <v>42943.920976984598</v>
      </c>
      <c r="B9032" s="284">
        <v>-3.2360327752301001E-2</v>
      </c>
      <c r="C9032" s="284">
        <v>-2.9442511055524399E-2</v>
      </c>
      <c r="D9032" s="284">
        <v>-0.14495384063814501</v>
      </c>
      <c r="E9032" s="284">
        <v>-0.70469393355133203</v>
      </c>
    </row>
    <row r="9033" spans="1:5" x14ac:dyDescent="0.25">
      <c r="A9033" s="284">
        <v>42946.134342768397</v>
      </c>
      <c r="B9033" s="284">
        <v>-2.64702213836676E-2</v>
      </c>
      <c r="C9033" s="284">
        <v>-2.9450861066603301E-2</v>
      </c>
      <c r="D9033" s="284">
        <v>-0.144948481269458</v>
      </c>
      <c r="E9033" s="284">
        <v>-0.70470588970308001</v>
      </c>
    </row>
    <row r="9034" spans="1:5" x14ac:dyDescent="0.25">
      <c r="A9034" s="284">
        <v>42946.184014179402</v>
      </c>
      <c r="B9034" s="284">
        <v>0.35240022457099202</v>
      </c>
      <c r="C9034" s="284">
        <v>-2.9451048461194701E-2</v>
      </c>
      <c r="D9034" s="284">
        <v>-0.14494836099679201</v>
      </c>
      <c r="E9034" s="284">
        <v>-0.70470615804368697</v>
      </c>
    </row>
    <row r="9035" spans="1:5" x14ac:dyDescent="0.25">
      <c r="A9035" s="284">
        <v>42947.782539031003</v>
      </c>
      <c r="B9035" s="284">
        <v>-0.17141429097586899</v>
      </c>
      <c r="C9035" s="284">
        <v>-2.9457080506359899E-2</v>
      </c>
      <c r="D9035" s="284">
        <v>-0.144944490383043</v>
      </c>
      <c r="E9035" s="284">
        <v>-0.70471479377841395</v>
      </c>
    </row>
    <row r="9036" spans="1:5" x14ac:dyDescent="0.25">
      <c r="A9036" s="284">
        <v>42950.282951909903</v>
      </c>
      <c r="B9036" s="284">
        <v>-0.37103081969951401</v>
      </c>
      <c r="C9036" s="284">
        <v>-2.9466515832562701E-2</v>
      </c>
      <c r="D9036" s="284">
        <v>-0.14493843064426001</v>
      </c>
      <c r="E9036" s="284">
        <v>-0.70472830179632695</v>
      </c>
    </row>
    <row r="9037" spans="1:5" x14ac:dyDescent="0.25">
      <c r="A9037" s="284">
        <v>42956.380084449702</v>
      </c>
      <c r="B9037" s="284">
        <v>-0.27435251472807098</v>
      </c>
      <c r="C9037" s="284">
        <v>-2.9489529902558698E-2</v>
      </c>
      <c r="D9037" s="284">
        <v>-0.14492365427239401</v>
      </c>
      <c r="E9037" s="284">
        <v>-0.70476124562185205</v>
      </c>
    </row>
    <row r="9038" spans="1:5" x14ac:dyDescent="0.25">
      <c r="A9038" s="284">
        <v>42960.6832494591</v>
      </c>
      <c r="B9038" s="284">
        <v>-0.52046642419564204</v>
      </c>
      <c r="C9038" s="284">
        <v>-2.9505778566491201E-2</v>
      </c>
      <c r="D9038" s="284">
        <v>-0.14491322557235201</v>
      </c>
      <c r="E9038" s="284">
        <v>-0.70478450974641704</v>
      </c>
    </row>
    <row r="9039" spans="1:5" x14ac:dyDescent="0.25">
      <c r="A9039" s="284">
        <v>42964.0642188126</v>
      </c>
      <c r="B9039" s="284">
        <v>-0.162815198763122</v>
      </c>
      <c r="C9039" s="284">
        <v>-2.9518548273472001E-2</v>
      </c>
      <c r="D9039" s="284">
        <v>-0.14490503180911801</v>
      </c>
      <c r="E9039" s="284">
        <v>-0.70480278876897895</v>
      </c>
    </row>
    <row r="9040" spans="1:5" x14ac:dyDescent="0.25">
      <c r="A9040" s="284">
        <v>42967.151343489502</v>
      </c>
      <c r="B9040" s="284">
        <v>1.4109572119753899</v>
      </c>
      <c r="C9040" s="284">
        <v>-2.9530210609501801E-2</v>
      </c>
      <c r="D9040" s="284">
        <v>-0.14489755017706901</v>
      </c>
      <c r="E9040" s="284">
        <v>-0.70481947913665699</v>
      </c>
    </row>
    <row r="9041" spans="1:5" x14ac:dyDescent="0.25">
      <c r="A9041" s="284">
        <v>42968.399929761297</v>
      </c>
      <c r="B9041" s="284">
        <v>0.13097541096156501</v>
      </c>
      <c r="C9041" s="284">
        <v>-2.9534928115636998E-2</v>
      </c>
      <c r="D9041" s="284">
        <v>-0.144894524234146</v>
      </c>
      <c r="E9041" s="284">
        <v>-0.70482622954881602</v>
      </c>
    </row>
    <row r="9042" spans="1:5" x14ac:dyDescent="0.25">
      <c r="A9042" s="284">
        <v>42973.1543925675</v>
      </c>
      <c r="B9042" s="284">
        <v>-0.31596366090209699</v>
      </c>
      <c r="C9042" s="284">
        <v>-2.9552895181765699E-2</v>
      </c>
      <c r="D9042" s="284">
        <v>-0.14488298787405701</v>
      </c>
      <c r="E9042" s="284">
        <v>-0.70485193428725501</v>
      </c>
    </row>
    <row r="9043" spans="1:5" x14ac:dyDescent="0.25">
      <c r="A9043" s="284">
        <v>42987.336348955403</v>
      </c>
      <c r="B9043" s="284">
        <v>-1.10036056116869</v>
      </c>
      <c r="C9043" s="284">
        <v>-2.96065206909592E-2</v>
      </c>
      <c r="D9043" s="284">
        <v>-0.14484856804808</v>
      </c>
      <c r="E9043" s="284">
        <v>-0.70492861829693998</v>
      </c>
    </row>
    <row r="9044" spans="1:5" x14ac:dyDescent="0.25">
      <c r="A9044" s="284">
        <v>43002.745965194103</v>
      </c>
      <c r="B9044" s="284">
        <v>-0.83454362999031395</v>
      </c>
      <c r="C9044" s="284">
        <v>-2.96648408428456E-2</v>
      </c>
      <c r="D9044" s="284">
        <v>-0.144811127675505</v>
      </c>
      <c r="E9044" s="284">
        <v>-0.70501201610385</v>
      </c>
    </row>
    <row r="9045" spans="1:5" x14ac:dyDescent="0.25">
      <c r="A9045" s="284">
        <v>43003.418298848497</v>
      </c>
      <c r="B9045" s="284">
        <v>0.4469169325233</v>
      </c>
      <c r="C9045" s="284">
        <v>-2.96673864658181E-2</v>
      </c>
      <c r="D9045" s="284">
        <v>-0.14480949394012699</v>
      </c>
      <c r="E9045" s="284">
        <v>-0.70501565623148499</v>
      </c>
    </row>
    <row r="9046" spans="1:5" x14ac:dyDescent="0.25">
      <c r="A9046" s="284">
        <v>43008.497380052999</v>
      </c>
      <c r="B9046" s="284">
        <v>-1.33157879732027</v>
      </c>
      <c r="C9046" s="284">
        <v>-2.96866213316756E-2</v>
      </c>
      <c r="D9046" s="284">
        <v>-0.14479714719620199</v>
      </c>
      <c r="E9046" s="284">
        <v>-0.70504315923437799</v>
      </c>
    </row>
    <row r="9047" spans="1:5" x14ac:dyDescent="0.25">
      <c r="A9047" s="284">
        <v>43009.083851119998</v>
      </c>
      <c r="B9047" s="284">
        <v>6.8787200474718105E-2</v>
      </c>
      <c r="C9047" s="284">
        <v>-2.96888426983636E-2</v>
      </c>
      <c r="D9047" s="284">
        <v>-0.14479572105874799</v>
      </c>
      <c r="E9047" s="284">
        <v>-0.70504633641980996</v>
      </c>
    </row>
    <row r="9048" spans="1:5" x14ac:dyDescent="0.25">
      <c r="A9048" s="284">
        <v>43012.097802250799</v>
      </c>
      <c r="B9048" s="284">
        <v>-0.14537158591676499</v>
      </c>
      <c r="C9048" s="284">
        <v>-2.9700259775210399E-2</v>
      </c>
      <c r="D9048" s="284">
        <v>-0.144788382579844</v>
      </c>
      <c r="E9048" s="284">
        <v>-0.70506266438919196</v>
      </c>
    </row>
    <row r="9049" spans="1:5" x14ac:dyDescent="0.25">
      <c r="A9049" s="284">
        <v>43019.014020524999</v>
      </c>
      <c r="B9049" s="284">
        <v>-5.7214120005832897E-2</v>
      </c>
      <c r="C9049" s="284">
        <v>-2.97264662331507E-2</v>
      </c>
      <c r="D9049" s="284">
        <v>-0.14477152323918899</v>
      </c>
      <c r="E9049" s="284">
        <v>-0.70510013274727501</v>
      </c>
    </row>
    <row r="9050" spans="1:5" x14ac:dyDescent="0.25">
      <c r="A9050" s="284">
        <v>43019.268895070498</v>
      </c>
      <c r="B9050" s="284">
        <v>-0.19793472531849399</v>
      </c>
      <c r="C9050" s="284">
        <v>-2.9727432178232299E-2</v>
      </c>
      <c r="D9050" s="284">
        <v>-0.144770901943473</v>
      </c>
      <c r="E9050" s="284">
        <v>-0.70510151352075001</v>
      </c>
    </row>
    <row r="9051" spans="1:5" x14ac:dyDescent="0.25">
      <c r="A9051" s="284">
        <v>43020.952355109403</v>
      </c>
      <c r="B9051" s="284">
        <v>7.8170420078005301E-2</v>
      </c>
      <c r="C9051" s="284">
        <v>-2.9733812636761101E-2</v>
      </c>
      <c r="D9051" s="284">
        <v>-0.14476679825195399</v>
      </c>
      <c r="E9051" s="284">
        <v>-0.705110633933556</v>
      </c>
    </row>
    <row r="9052" spans="1:5" x14ac:dyDescent="0.25">
      <c r="A9052" s="284">
        <v>43033.0946660013</v>
      </c>
      <c r="B9052" s="284">
        <v>-0.770154273906409</v>
      </c>
      <c r="C9052" s="284">
        <v>-2.9779850233645998E-2</v>
      </c>
      <c r="D9052" s="284">
        <v>-0.144737199510625</v>
      </c>
      <c r="E9052" s="284">
        <v>-0.70517646869650796</v>
      </c>
    </row>
    <row r="9053" spans="1:5" x14ac:dyDescent="0.25">
      <c r="A9053" s="284">
        <v>43037.994104838297</v>
      </c>
      <c r="B9053" s="284">
        <v>0.29379983473951699</v>
      </c>
      <c r="C9053" s="284">
        <v>-2.97984348372928E-2</v>
      </c>
      <c r="D9053" s="284">
        <v>-0.14472525637854</v>
      </c>
      <c r="E9053" s="284">
        <v>-0.70520303877013402</v>
      </c>
    </row>
    <row r="9054" spans="1:5" x14ac:dyDescent="0.25">
      <c r="A9054" s="284">
        <v>43046.363751057899</v>
      </c>
      <c r="B9054" s="284">
        <v>-0.19547793389486101</v>
      </c>
      <c r="C9054" s="284">
        <v>-2.9830193478442301E-2</v>
      </c>
      <c r="D9054" s="284">
        <v>-0.14470485408480299</v>
      </c>
      <c r="E9054" s="284">
        <v>-0.70524845563413097</v>
      </c>
    </row>
    <row r="9055" spans="1:5" x14ac:dyDescent="0.25">
      <c r="A9055" s="284">
        <v>43049.399597101998</v>
      </c>
      <c r="B9055" s="284">
        <v>-0.24672688196006901</v>
      </c>
      <c r="C9055" s="284">
        <v>-2.9841716308310999E-2</v>
      </c>
      <c r="D9055" s="284">
        <v>-0.144697453745397</v>
      </c>
      <c r="E9055" s="284">
        <v>-0.70526493988856898</v>
      </c>
    </row>
    <row r="9056" spans="1:5" x14ac:dyDescent="0.25">
      <c r="A9056" s="284">
        <v>43054.774393121799</v>
      </c>
      <c r="B9056" s="284">
        <v>-0.31939625447307002</v>
      </c>
      <c r="C9056" s="284">
        <v>-2.9862121063635901E-2</v>
      </c>
      <c r="D9056" s="284">
        <v>-0.14468435185742101</v>
      </c>
      <c r="E9056" s="284">
        <v>-0.70529412434122296</v>
      </c>
    </row>
    <row r="9057" spans="1:5" x14ac:dyDescent="0.25">
      <c r="A9057" s="284">
        <v>43055.371114095098</v>
      </c>
      <c r="B9057" s="284">
        <v>-0.144315481053814</v>
      </c>
      <c r="C9057" s="284">
        <v>-2.9864386771366099E-2</v>
      </c>
      <c r="D9057" s="284">
        <v>-0.144682897258713</v>
      </c>
      <c r="E9057" s="284">
        <v>-0.70529736445953295</v>
      </c>
    </row>
    <row r="9058" spans="1:5" x14ac:dyDescent="0.25">
      <c r="A9058" s="284">
        <v>43078.812955015303</v>
      </c>
      <c r="B9058" s="284">
        <v>-0.108856155461223</v>
      </c>
      <c r="C9058" s="284">
        <v>-2.9953444209399199E-2</v>
      </c>
      <c r="D9058" s="284">
        <v>-0.14462575418340801</v>
      </c>
      <c r="E9058" s="284">
        <v>-0.70542478359556604</v>
      </c>
    </row>
    <row r="9059" spans="1:5" x14ac:dyDescent="0.25">
      <c r="A9059" s="284">
        <v>43079.602844100897</v>
      </c>
      <c r="B9059" s="284">
        <v>0.224742821641399</v>
      </c>
      <c r="C9059" s="284">
        <v>-2.9956446582400001E-2</v>
      </c>
      <c r="D9059" s="284">
        <v>-0.144623824309909</v>
      </c>
      <c r="E9059" s="284">
        <v>-0.705429081168087</v>
      </c>
    </row>
    <row r="9060" spans="1:5" x14ac:dyDescent="0.25">
      <c r="A9060" s="284">
        <v>43081.7084802553</v>
      </c>
      <c r="B9060" s="284">
        <v>-1.2005042282070599</v>
      </c>
      <c r="C9060" s="284">
        <v>-2.99644511640954E-2</v>
      </c>
      <c r="D9060" s="284">
        <v>-0.14461867903064399</v>
      </c>
      <c r="E9060" s="284">
        <v>-0.70544053872868595</v>
      </c>
    </row>
    <row r="9061" spans="1:5" x14ac:dyDescent="0.25">
      <c r="A9061" s="284">
        <v>43091.684108812398</v>
      </c>
      <c r="B9061" s="284">
        <v>10.8158529648392</v>
      </c>
      <c r="C9061" s="284">
        <v>-3.0002382115572799E-2</v>
      </c>
      <c r="D9061" s="284">
        <v>-0.14459429454131401</v>
      </c>
      <c r="E9061" s="284">
        <v>-0.70549484753812997</v>
      </c>
    </row>
    <row r="9062" spans="1:5" x14ac:dyDescent="0.25">
      <c r="A9062" s="284">
        <v>43101.521839669702</v>
      </c>
      <c r="B9062" s="284">
        <v>-0.72468685146374101</v>
      </c>
      <c r="C9062" s="284">
        <v>-3.0039804603184901E-2</v>
      </c>
      <c r="D9062" s="284">
        <v>-0.14457022333363501</v>
      </c>
      <c r="E9062" s="284">
        <v>-0.70554845083338302</v>
      </c>
    </row>
    <row r="9063" spans="1:5" x14ac:dyDescent="0.25">
      <c r="A9063" s="284">
        <v>43102.277302782997</v>
      </c>
      <c r="B9063" s="284">
        <v>-0.17191044211976</v>
      </c>
      <c r="C9063" s="284">
        <v>-3.00426788177133E-2</v>
      </c>
      <c r="D9063" s="284">
        <v>-0.144568374196409</v>
      </c>
      <c r="E9063" s="284">
        <v>-0.70555256876273398</v>
      </c>
    </row>
    <row r="9064" spans="1:5" x14ac:dyDescent="0.25">
      <c r="A9064" s="284">
        <v>43105.742972128799</v>
      </c>
      <c r="B9064" s="284">
        <v>0.23430054713158299</v>
      </c>
      <c r="C9064" s="284">
        <v>-3.0055866007636701E-2</v>
      </c>
      <c r="D9064" s="284">
        <v>-0.14455989132267599</v>
      </c>
      <c r="E9064" s="284">
        <v>-0.70557146138753102</v>
      </c>
    </row>
    <row r="9065" spans="1:5" x14ac:dyDescent="0.25">
      <c r="A9065" s="284">
        <v>43110.172920486802</v>
      </c>
      <c r="B9065" s="284">
        <v>-0.279400140511743</v>
      </c>
      <c r="C9065" s="284">
        <v>-3.0072724982385099E-2</v>
      </c>
      <c r="D9065" s="284">
        <v>-0.14454904819576</v>
      </c>
      <c r="E9065" s="284">
        <v>-0.70559562191924197</v>
      </c>
    </row>
    <row r="9066" spans="1:5" x14ac:dyDescent="0.25">
      <c r="A9066" s="284">
        <v>43111.392307063397</v>
      </c>
      <c r="B9066" s="284">
        <v>-0.80830780652407797</v>
      </c>
      <c r="C9066" s="284">
        <v>-3.00773660850823E-2</v>
      </c>
      <c r="D9066" s="284">
        <v>-0.144546063519114</v>
      </c>
      <c r="E9066" s="284">
        <v>-0.70560227407068299</v>
      </c>
    </row>
    <row r="9067" spans="1:5" x14ac:dyDescent="0.25">
      <c r="A9067" s="284">
        <v>43111.6817896098</v>
      </c>
      <c r="B9067" s="284">
        <v>-0.186257462489647</v>
      </c>
      <c r="C9067" s="284">
        <v>-3.0078467889859899E-2</v>
      </c>
      <c r="D9067" s="284">
        <v>-0.14454535495645399</v>
      </c>
      <c r="E9067" s="284">
        <v>-0.705603853406084</v>
      </c>
    </row>
    <row r="9068" spans="1:5" x14ac:dyDescent="0.25">
      <c r="A9068" s="284">
        <v>43117.268952397499</v>
      </c>
      <c r="B9068" s="284">
        <v>-1.0399708984228599</v>
      </c>
      <c r="C9068" s="284">
        <v>-3.0099736134521798E-2</v>
      </c>
      <c r="D9068" s="284">
        <v>-0.14453167933084601</v>
      </c>
      <c r="E9068" s="284">
        <v>-0.70563434344463305</v>
      </c>
    </row>
    <row r="9069" spans="1:5" x14ac:dyDescent="0.25">
      <c r="A9069" s="284">
        <v>43126.340040470197</v>
      </c>
      <c r="B9069" s="284">
        <v>-0.55491485589388401</v>
      </c>
      <c r="C9069" s="284">
        <v>-3.0134275716489699E-2</v>
      </c>
      <c r="D9069" s="284">
        <v>-0.14450945744226401</v>
      </c>
      <c r="E9069" s="284">
        <v>-0.70568387959939805</v>
      </c>
    </row>
    <row r="9070" spans="1:5" x14ac:dyDescent="0.25">
      <c r="A9070" s="284">
        <v>43131.096466203198</v>
      </c>
      <c r="B9070" s="284">
        <v>-0.72703224835158897</v>
      </c>
      <c r="C9070" s="284">
        <v>-3.0152391310913601E-2</v>
      </c>
      <c r="D9070" s="284">
        <v>-0.144497798736444</v>
      </c>
      <c r="E9070" s="284">
        <v>-0.70570987102514604</v>
      </c>
    </row>
    <row r="9071" spans="1:5" x14ac:dyDescent="0.25">
      <c r="A9071" s="284">
        <v>43132.918769424403</v>
      </c>
      <c r="B9071" s="284">
        <v>1.2792569252778201</v>
      </c>
      <c r="C9071" s="284">
        <v>-3.0159332050549E-2</v>
      </c>
      <c r="D9071" s="284">
        <v>-0.14449333165582201</v>
      </c>
      <c r="E9071" s="284">
        <v>-0.70571983230998303</v>
      </c>
    </row>
    <row r="9072" spans="1:5" x14ac:dyDescent="0.25">
      <c r="A9072" s="284">
        <v>43133.652770506298</v>
      </c>
      <c r="B9072" s="284">
        <v>-1.1260131618803499</v>
      </c>
      <c r="C9072" s="284">
        <v>-3.01621279961552E-2</v>
      </c>
      <c r="D9072" s="284">
        <v>-0.14449153199537901</v>
      </c>
      <c r="E9072" s="284">
        <v>-0.70572384497090301</v>
      </c>
    </row>
    <row r="9073" spans="1:5" x14ac:dyDescent="0.25">
      <c r="A9073" s="284">
        <v>43133.923595533102</v>
      </c>
      <c r="B9073" s="284">
        <v>-1.4461410020621801</v>
      </c>
      <c r="C9073" s="284">
        <v>-3.0163159662700001E-2</v>
      </c>
      <c r="D9073" s="284">
        <v>-0.14449086775129899</v>
      </c>
      <c r="E9073" s="284">
        <v>-0.70572532562064005</v>
      </c>
    </row>
    <row r="9074" spans="1:5" x14ac:dyDescent="0.25">
      <c r="A9074" s="284">
        <v>43139.882607261599</v>
      </c>
      <c r="B9074" s="284">
        <v>-0.24522560407840299</v>
      </c>
      <c r="C9074" s="284">
        <v>-3.0185861374486402E-2</v>
      </c>
      <c r="D9074" s="284">
        <v>-0.14447625226945299</v>
      </c>
      <c r="E9074" s="284">
        <v>-0.70575791873358196</v>
      </c>
    </row>
    <row r="9075" spans="1:5" x14ac:dyDescent="0.25">
      <c r="A9075" s="284">
        <v>43143.3227676389</v>
      </c>
      <c r="B9075" s="284">
        <v>0.159927820602035</v>
      </c>
      <c r="C9075" s="284">
        <v>-3.0198969207633399E-2</v>
      </c>
      <c r="D9075" s="284">
        <v>-0.14446781469560199</v>
      </c>
      <c r="E9075" s="284">
        <v>-0.70577673752185099</v>
      </c>
    </row>
    <row r="9076" spans="1:5" x14ac:dyDescent="0.25">
      <c r="A9076" s="284">
        <v>43143.407922816703</v>
      </c>
      <c r="B9076" s="284">
        <v>0.219116572995914</v>
      </c>
      <c r="C9076" s="284">
        <v>-3.0199293687752201E-2</v>
      </c>
      <c r="D9076" s="284">
        <v>-0.14446760583815799</v>
      </c>
      <c r="E9076" s="284">
        <v>-0.70577720351697504</v>
      </c>
    </row>
    <row r="9077" spans="1:5" x14ac:dyDescent="0.25">
      <c r="A9077" s="284">
        <v>43146.824653324802</v>
      </c>
      <c r="B9077" s="284">
        <v>-0.30821781912270302</v>
      </c>
      <c r="C9077" s="284">
        <v>-3.0212313720914999E-2</v>
      </c>
      <c r="D9077" s="284">
        <v>-0.144459220180054</v>
      </c>
      <c r="E9077" s="284">
        <v>-0.70579590477976595</v>
      </c>
    </row>
    <row r="9078" spans="1:5" x14ac:dyDescent="0.25">
      <c r="A9078" s="284">
        <v>43147.131046581402</v>
      </c>
      <c r="B9078" s="284">
        <v>0.33057717145876803</v>
      </c>
      <c r="C9078" s="284">
        <v>-3.02134813536169E-2</v>
      </c>
      <c r="D9078" s="284">
        <v>-0.14445846809538701</v>
      </c>
      <c r="E9078" s="284">
        <v>-0.70579758234698997</v>
      </c>
    </row>
    <row r="9079" spans="1:5" x14ac:dyDescent="0.25">
      <c r="A9079" s="284">
        <v>43148.103695066202</v>
      </c>
      <c r="B9079" s="284">
        <v>-0.13657375862960999</v>
      </c>
      <c r="C9079" s="284">
        <v>-3.0217188090039399E-2</v>
      </c>
      <c r="D9079" s="284">
        <v>-0.14445608059502499</v>
      </c>
      <c r="E9079" s="284">
        <v>-0.70580290780107002</v>
      </c>
    </row>
    <row r="9080" spans="1:5" x14ac:dyDescent="0.25">
      <c r="A9080" s="284">
        <v>43150.270321344098</v>
      </c>
      <c r="B9080" s="284">
        <v>-1.35859563613031</v>
      </c>
      <c r="C9080" s="284">
        <v>-3.02254455840981E-2</v>
      </c>
      <c r="D9080" s="284">
        <v>-0.14445076231087201</v>
      </c>
      <c r="E9080" s="284">
        <v>-0.70581477103486101</v>
      </c>
    </row>
    <row r="9081" spans="1:5" x14ac:dyDescent="0.25">
      <c r="A9081" s="284">
        <v>43157.235178086601</v>
      </c>
      <c r="B9081" s="284">
        <v>-1.3876440015217</v>
      </c>
      <c r="C9081" s="284">
        <v>-3.0251993565249598E-2</v>
      </c>
      <c r="D9081" s="284">
        <v>-0.144433666105762</v>
      </c>
      <c r="E9081" s="284">
        <v>-0.705852927117532</v>
      </c>
    </row>
    <row r="9082" spans="1:5" x14ac:dyDescent="0.25">
      <c r="A9082" s="284">
        <v>43158.876207977402</v>
      </c>
      <c r="B9082" s="284">
        <v>-0.17712277861513501</v>
      </c>
      <c r="C9082" s="284">
        <v>-3.02582492527038E-2</v>
      </c>
      <c r="D9082" s="284">
        <v>-0.14442963709181</v>
      </c>
      <c r="E9082" s="284">
        <v>-0.70586192166530304</v>
      </c>
    </row>
    <row r="9083" spans="1:5" x14ac:dyDescent="0.25">
      <c r="A9083" s="284">
        <v>43159.463980345397</v>
      </c>
      <c r="B9083" s="284">
        <v>0.29896577390498003</v>
      </c>
      <c r="C9083" s="284">
        <v>-3.0260490023279699E-2</v>
      </c>
      <c r="D9083" s="284">
        <v>-0.14442819317661801</v>
      </c>
      <c r="E9083" s="284">
        <v>-0.70586514384571197</v>
      </c>
    </row>
    <row r="9084" spans="1:5" x14ac:dyDescent="0.25">
      <c r="A9084" s="284">
        <v>43167.194037102199</v>
      </c>
      <c r="B9084" s="284">
        <v>0.30156242814607398</v>
      </c>
      <c r="C9084" s="284">
        <v>-3.0289962932682199E-2</v>
      </c>
      <c r="D9084" s="284">
        <v>-0.14440920360345999</v>
      </c>
      <c r="E9084" s="284">
        <v>-0.705907535203118</v>
      </c>
    </row>
    <row r="9085" spans="1:5" x14ac:dyDescent="0.25">
      <c r="A9085" s="284">
        <v>43167.5068618839</v>
      </c>
      <c r="B9085" s="284">
        <v>-0.68760775707630295</v>
      </c>
      <c r="C9085" s="284">
        <v>-3.02911558413189E-2</v>
      </c>
      <c r="D9085" s="284">
        <v>-0.144408435121511</v>
      </c>
      <c r="E9085" s="284">
        <v>-0.70590925142273198</v>
      </c>
    </row>
    <row r="9086" spans="1:5" x14ac:dyDescent="0.25">
      <c r="A9086" s="284">
        <v>43167.598450466998</v>
      </c>
      <c r="B9086" s="284">
        <v>-0.22533799347000899</v>
      </c>
      <c r="C9086" s="284">
        <v>-3.02915051001315E-2</v>
      </c>
      <c r="D9086" s="284">
        <v>-0.144408210125996</v>
      </c>
      <c r="E9086" s="284">
        <v>-0.70590975392991095</v>
      </c>
    </row>
    <row r="9087" spans="1:5" x14ac:dyDescent="0.25">
      <c r="A9087" s="284">
        <v>43170.791968872101</v>
      </c>
      <c r="B9087" s="284">
        <v>-0.788444822937451</v>
      </c>
      <c r="C9087" s="284">
        <v>-3.03036832053508E-2</v>
      </c>
      <c r="D9087" s="284">
        <v>-0.14440035981986099</v>
      </c>
      <c r="E9087" s="284">
        <v>-0.70592727859543702</v>
      </c>
    </row>
    <row r="9088" spans="1:5" x14ac:dyDescent="0.25">
      <c r="A9088" s="284">
        <v>43175.348267101697</v>
      </c>
      <c r="B9088" s="284">
        <v>-0.92864455010803804</v>
      </c>
      <c r="C9088" s="284">
        <v>-3.0321060385615599E-2</v>
      </c>
      <c r="D9088" s="284">
        <v>-0.144389154457334</v>
      </c>
      <c r="E9088" s="284">
        <v>-0.70595229248977098</v>
      </c>
    </row>
    <row r="9089" spans="1:5" x14ac:dyDescent="0.25">
      <c r="A9089" s="284">
        <v>43177.213299648902</v>
      </c>
      <c r="B9089" s="284">
        <v>-0.148285475460497</v>
      </c>
      <c r="C9089" s="284">
        <v>-3.0328173454739898E-2</v>
      </c>
      <c r="D9089" s="284">
        <v>-0.14438456775893099</v>
      </c>
      <c r="E9089" s="284">
        <v>-0.70596253724059199</v>
      </c>
    </row>
    <row r="9090" spans="1:5" x14ac:dyDescent="0.25">
      <c r="A9090" s="284">
        <v>43183.901710371298</v>
      </c>
      <c r="B9090" s="284">
        <v>0.11957912888118601</v>
      </c>
      <c r="C9090" s="284">
        <v>-3.0353686681625299E-2</v>
      </c>
      <c r="D9090" s="284">
        <v>-0.144368118864873</v>
      </c>
      <c r="E9090" s="284">
        <v>-0.70599928900689501</v>
      </c>
    </row>
    <row r="9091" spans="1:5" x14ac:dyDescent="0.25">
      <c r="A9091" s="284">
        <v>43185.168812172298</v>
      </c>
      <c r="B9091" s="284">
        <v>-0.153725996294307</v>
      </c>
      <c r="C9091" s="284">
        <v>-3.0358520579103002E-2</v>
      </c>
      <c r="D9091" s="284">
        <v>-0.144365002665203</v>
      </c>
      <c r="E9091" s="284">
        <v>-0.70600625153225605</v>
      </c>
    </row>
    <row r="9092" spans="1:5" x14ac:dyDescent="0.25">
      <c r="A9092" s="284">
        <v>43187.1131223509</v>
      </c>
      <c r="B9092" s="284">
        <v>-0.54060358907750405</v>
      </c>
      <c r="C9092" s="284">
        <v>-3.0365938292582301E-2</v>
      </c>
      <c r="D9092" s="284">
        <v>-0.144360220998306</v>
      </c>
      <c r="E9092" s="284">
        <v>-0.70601694148723204</v>
      </c>
    </row>
    <row r="9093" spans="1:5" x14ac:dyDescent="0.25">
      <c r="A9093" s="284">
        <v>43187.474944822003</v>
      </c>
      <c r="B9093" s="284">
        <v>-0.84236023165554796</v>
      </c>
      <c r="C9093" s="284">
        <v>-3.0367318691547299E-2</v>
      </c>
      <c r="D9093" s="284">
        <v>-0.144359331163674</v>
      </c>
      <c r="E9093" s="284">
        <v>-0.70601893114155501</v>
      </c>
    </row>
    <row r="9094" spans="1:5" x14ac:dyDescent="0.25">
      <c r="A9094" s="284">
        <v>43187.544357548402</v>
      </c>
      <c r="B9094" s="284">
        <v>-1.65595262095829</v>
      </c>
      <c r="C9094" s="284">
        <v>-3.0367583509968901E-2</v>
      </c>
      <c r="D9094" s="284">
        <v>-0.144359160456068</v>
      </c>
      <c r="E9094" s="284">
        <v>-0.70601931286354003</v>
      </c>
    </row>
    <row r="9095" spans="1:5" x14ac:dyDescent="0.25">
      <c r="A9095" s="284">
        <v>43187.8067925168</v>
      </c>
      <c r="B9095" s="284">
        <v>-0.25052445023300302</v>
      </c>
      <c r="C9095" s="284">
        <v>-3.0368584756351499E-2</v>
      </c>
      <c r="D9095" s="284">
        <v>-0.14435851504639299</v>
      </c>
      <c r="E9095" s="284">
        <v>-0.706020756074349</v>
      </c>
    </row>
    <row r="9096" spans="1:5" x14ac:dyDescent="0.25">
      <c r="A9096" s="284">
        <v>43188.126183927699</v>
      </c>
      <c r="B9096" s="284">
        <v>-1.0758980514843599</v>
      </c>
      <c r="C9096" s="284">
        <v>-3.0369803346481102E-2</v>
      </c>
      <c r="D9096" s="284">
        <v>-0.14435772956300999</v>
      </c>
      <c r="E9096" s="284">
        <v>-0.70602251250619696</v>
      </c>
    </row>
    <row r="9097" spans="1:5" x14ac:dyDescent="0.25">
      <c r="A9097" s="284">
        <v>43190.456524001798</v>
      </c>
      <c r="B9097" s="284">
        <v>-0.31503682882848499</v>
      </c>
      <c r="C9097" s="284">
        <v>-3.03786944102853E-2</v>
      </c>
      <c r="D9097" s="284">
        <v>-0.14435199852785299</v>
      </c>
      <c r="E9097" s="284">
        <v>-0.706035330584041</v>
      </c>
    </row>
    <row r="9098" spans="1:5" x14ac:dyDescent="0.25">
      <c r="A9098" s="284">
        <v>43192.841375868004</v>
      </c>
      <c r="B9098" s="284">
        <v>0.195938078167535</v>
      </c>
      <c r="C9098" s="284">
        <v>-3.0387793997659202E-2</v>
      </c>
      <c r="D9098" s="284">
        <v>-0.14434613343114699</v>
      </c>
      <c r="E9098" s="284">
        <v>-0.70604845353678103</v>
      </c>
    </row>
    <row r="9099" spans="1:5" x14ac:dyDescent="0.25">
      <c r="A9099" s="284">
        <v>43193.351601332797</v>
      </c>
      <c r="B9099" s="284">
        <v>-0.99564739302581096</v>
      </c>
      <c r="C9099" s="284">
        <v>-3.03897408701123E-2</v>
      </c>
      <c r="D9099" s="284">
        <v>-0.14434487862713399</v>
      </c>
      <c r="E9099" s="284">
        <v>-0.70605126159145104</v>
      </c>
    </row>
    <row r="9100" spans="1:5" x14ac:dyDescent="0.25">
      <c r="A9100" s="284">
        <v>43197.774524481101</v>
      </c>
      <c r="B9100" s="284">
        <v>7.7382418702143197E-3</v>
      </c>
      <c r="C9100" s="284">
        <v>-3.0406618397222598E-2</v>
      </c>
      <c r="D9100" s="284">
        <v>-0.14433398791506399</v>
      </c>
      <c r="E9100" s="284">
        <v>-0.70607560465667796</v>
      </c>
    </row>
    <row r="9101" spans="1:5" x14ac:dyDescent="0.25">
      <c r="A9101" s="284">
        <v>43198.020066234203</v>
      </c>
      <c r="B9101" s="284">
        <v>0.256643007092139</v>
      </c>
      <c r="C9101" s="284">
        <v>-3.04075554147221E-2</v>
      </c>
      <c r="D9101" s="284">
        <v>-0.14433338330936599</v>
      </c>
      <c r="E9101" s="284">
        <v>-0.70607695673594195</v>
      </c>
    </row>
    <row r="9102" spans="1:5" x14ac:dyDescent="0.25">
      <c r="A9102" s="284">
        <v>43198.146640802697</v>
      </c>
      <c r="B9102" s="284">
        <v>0.35997051842460198</v>
      </c>
      <c r="C9102" s="284">
        <v>-3.0408038440829899E-2</v>
      </c>
      <c r="D9102" s="284">
        <v>-0.144333071640559</v>
      </c>
      <c r="E9102" s="284">
        <v>-0.70607765372066</v>
      </c>
    </row>
    <row r="9103" spans="1:5" x14ac:dyDescent="0.25">
      <c r="A9103" s="284">
        <v>43200.323346102698</v>
      </c>
      <c r="B9103" s="284">
        <v>-0.27958910689045402</v>
      </c>
      <c r="C9103" s="284">
        <v>-3.0416345261807001E-2</v>
      </c>
      <c r="D9103" s="284">
        <v>-0.144327711866064</v>
      </c>
      <c r="E9103" s="284">
        <v>-0.70608964035358102</v>
      </c>
    </row>
    <row r="9104" spans="1:5" x14ac:dyDescent="0.25">
      <c r="A9104" s="284">
        <v>43203.907426963902</v>
      </c>
      <c r="B9104" s="284">
        <v>-1.549909991031E-2</v>
      </c>
      <c r="C9104" s="284">
        <v>-3.0430023817691401E-2</v>
      </c>
      <c r="D9104" s="284">
        <v>-0.14431888666350301</v>
      </c>
      <c r="E9104" s="284">
        <v>-0.70610938426720105</v>
      </c>
    </row>
    <row r="9105" spans="1:5" x14ac:dyDescent="0.25">
      <c r="A9105" s="284">
        <v>43206.018042780997</v>
      </c>
      <c r="B9105" s="284">
        <v>-1.24565812484562</v>
      </c>
      <c r="C9105" s="284">
        <v>-3.04380794308747E-2</v>
      </c>
      <c r="D9105" s="284">
        <v>-0.144313689623359</v>
      </c>
      <c r="E9105" s="284">
        <v>-0.70612101520975801</v>
      </c>
    </row>
    <row r="9106" spans="1:5" x14ac:dyDescent="0.25">
      <c r="A9106" s="284">
        <v>43214.061980903898</v>
      </c>
      <c r="B9106" s="284">
        <v>-0.80876884988765296</v>
      </c>
      <c r="C9106" s="284">
        <v>-3.0468784313315699E-2</v>
      </c>
      <c r="D9106" s="284">
        <v>-0.14429386905585101</v>
      </c>
      <c r="E9106" s="284">
        <v>-0.70616537166528703</v>
      </c>
    </row>
    <row r="9107" spans="1:5" x14ac:dyDescent="0.25">
      <c r="A9107" s="284">
        <v>43214.700434001803</v>
      </c>
      <c r="B9107" s="284">
        <v>-0.483615788712843</v>
      </c>
      <c r="C9107" s="284">
        <v>-3.0471221386585499E-2</v>
      </c>
      <c r="D9107" s="284">
        <v>-0.14429229503747101</v>
      </c>
      <c r="E9107" s="284">
        <v>-0.70616889420467899</v>
      </c>
    </row>
    <row r="9108" spans="1:5" x14ac:dyDescent="0.25">
      <c r="A9108" s="284">
        <v>43227.698895212699</v>
      </c>
      <c r="B9108" s="284">
        <v>-1.47851806826083E-2</v>
      </c>
      <c r="C9108" s="284">
        <v>-3.0520848209220599E-2</v>
      </c>
      <c r="D9108" s="284">
        <v>-0.14426024911752999</v>
      </c>
      <c r="E9108" s="284">
        <v>-0.70624067886992303</v>
      </c>
    </row>
    <row r="9109" spans="1:5" x14ac:dyDescent="0.25">
      <c r="A9109" s="284">
        <v>43228.788336112302</v>
      </c>
      <c r="B9109" s="284">
        <v>-0.22307221834152499</v>
      </c>
      <c r="C9109" s="284">
        <v>-3.05250081160931E-2</v>
      </c>
      <c r="D9109" s="284">
        <v>-0.144257563250697</v>
      </c>
      <c r="E9109" s="284">
        <v>-0.70624669595664502</v>
      </c>
    </row>
    <row r="9110" spans="1:5" x14ac:dyDescent="0.25">
      <c r="A9110" s="284">
        <v>43232.134460849797</v>
      </c>
      <c r="B9110" s="284">
        <v>-1.6250006889828601E-2</v>
      </c>
      <c r="C9110" s="284">
        <v>-3.0537785405412299E-2</v>
      </c>
      <c r="D9110" s="284">
        <v>-0.14424930815932399</v>
      </c>
      <c r="E9110" s="284">
        <v>-0.70626519585946301</v>
      </c>
    </row>
    <row r="9111" spans="1:5" x14ac:dyDescent="0.25">
      <c r="A9111" s="284">
        <v>43234.366241944997</v>
      </c>
      <c r="B9111" s="284">
        <v>-0.15393181397472799</v>
      </c>
      <c r="C9111" s="284">
        <v>-3.0546307885078401E-2</v>
      </c>
      <c r="D9111" s="284">
        <v>-0.14424380107333801</v>
      </c>
      <c r="E9111" s="284">
        <v>-0.70627754016189404</v>
      </c>
    </row>
    <row r="9112" spans="1:5" x14ac:dyDescent="0.25">
      <c r="A9112" s="284">
        <v>43236.974195946699</v>
      </c>
      <c r="B9112" s="284">
        <v>-0.54219263936194895</v>
      </c>
      <c r="C9112" s="284">
        <v>-3.0556267257714601E-2</v>
      </c>
      <c r="D9112" s="284">
        <v>-0.14423736575270399</v>
      </c>
      <c r="E9112" s="284">
        <v>-0.70629196891963697</v>
      </c>
    </row>
    <row r="9113" spans="1:5" x14ac:dyDescent="0.25">
      <c r="A9113" s="284">
        <v>43237.935278402103</v>
      </c>
      <c r="B9113" s="284">
        <v>0.385616281296564</v>
      </c>
      <c r="C9113" s="284">
        <v>-3.05599375788656E-2</v>
      </c>
      <c r="D9113" s="284">
        <v>-0.144234994210202</v>
      </c>
      <c r="E9113" s="284">
        <v>-0.70629728866396002</v>
      </c>
    </row>
    <row r="9114" spans="1:5" x14ac:dyDescent="0.25">
      <c r="A9114" s="284">
        <v>43239.3695121727</v>
      </c>
      <c r="B9114" s="284">
        <v>0.45205652577231498</v>
      </c>
      <c r="C9114" s="284">
        <v>-3.0565414942075299E-2</v>
      </c>
      <c r="D9114" s="284">
        <v>-0.14423145513160901</v>
      </c>
      <c r="E9114" s="284">
        <v>-0.70630522820417496</v>
      </c>
    </row>
    <row r="9115" spans="1:5" x14ac:dyDescent="0.25">
      <c r="A9115" s="284">
        <v>43240.553235569503</v>
      </c>
      <c r="B9115" s="284">
        <v>0.70732341990764602</v>
      </c>
      <c r="C9115" s="284">
        <v>-3.0569935689459801E-2</v>
      </c>
      <c r="D9115" s="284">
        <v>-0.14422852969070801</v>
      </c>
      <c r="E9115" s="284">
        <v>-0.70631178098497405</v>
      </c>
    </row>
    <row r="9116" spans="1:5" x14ac:dyDescent="0.25">
      <c r="A9116" s="284">
        <v>43242.214871188</v>
      </c>
      <c r="B9116" s="284">
        <v>-1.5431918037991501</v>
      </c>
      <c r="C9116" s="284">
        <v>-3.0576281843578901E-2</v>
      </c>
      <c r="D9116" s="284">
        <v>-0.144224422113791</v>
      </c>
      <c r="E9116" s="284">
        <v>-0.70632097977907005</v>
      </c>
    </row>
    <row r="9117" spans="1:5" x14ac:dyDescent="0.25">
      <c r="A9117" s="284">
        <v>43244.149586505402</v>
      </c>
      <c r="B9117" s="284">
        <v>2.0711678260987298E-2</v>
      </c>
      <c r="C9117" s="284">
        <v>-3.0583670954430701E-2</v>
      </c>
      <c r="D9117" s="284">
        <v>-0.14421963948161201</v>
      </c>
      <c r="E9117" s="284">
        <v>-0.70633169509405402</v>
      </c>
    </row>
    <row r="9118" spans="1:5" x14ac:dyDescent="0.25">
      <c r="A9118" s="284">
        <v>43245.9915154111</v>
      </c>
      <c r="B9118" s="284">
        <v>-0.50057472203742803</v>
      </c>
      <c r="C9118" s="284">
        <v>-3.0590705959272602E-2</v>
      </c>
      <c r="D9118" s="284">
        <v>-0.144215086218206</v>
      </c>
      <c r="E9118" s="284">
        <v>-0.70634190749538395</v>
      </c>
    </row>
    <row r="9119" spans="1:5" x14ac:dyDescent="0.25">
      <c r="A9119" s="284">
        <v>43248.210508912998</v>
      </c>
      <c r="B9119" s="284">
        <v>-0.14562353010833001</v>
      </c>
      <c r="C9119" s="284">
        <v>-3.0599181346038399E-2</v>
      </c>
      <c r="D9119" s="284">
        <v>-0.14420960084801601</v>
      </c>
      <c r="E9119" s="284">
        <v>-0.70635421073742899</v>
      </c>
    </row>
    <row r="9120" spans="1:5" x14ac:dyDescent="0.25">
      <c r="A9120" s="284">
        <v>43259.901894660499</v>
      </c>
      <c r="B9120" s="284">
        <v>-0.74679988066851399</v>
      </c>
      <c r="C9120" s="284">
        <v>-3.0643840206705499E-2</v>
      </c>
      <c r="D9120" s="284">
        <v>-0.144180699646279</v>
      </c>
      <c r="E9120" s="284">
        <v>-0.70641904605626404</v>
      </c>
    </row>
    <row r="9121" spans="1:5" x14ac:dyDescent="0.25">
      <c r="A9121" s="284">
        <v>43268.258943197899</v>
      </c>
      <c r="B9121" s="284">
        <v>0.16225105305054399</v>
      </c>
      <c r="C9121" s="284">
        <v>-3.06757661313781E-2</v>
      </c>
      <c r="D9121" s="284">
        <v>-0.144160040953552</v>
      </c>
      <c r="E9121" s="284">
        <v>-0.706465472194169</v>
      </c>
    </row>
    <row r="9122" spans="1:5" x14ac:dyDescent="0.25">
      <c r="A9122" s="284">
        <v>43275.509164409297</v>
      </c>
      <c r="B9122" s="284">
        <v>0.42538537973932899</v>
      </c>
      <c r="C9122" s="284">
        <v>-3.07034657963372E-2</v>
      </c>
      <c r="D9122" s="284">
        <v>-0.14414211834707899</v>
      </c>
      <c r="E9122" s="284">
        <v>-0.70650579149223502</v>
      </c>
    </row>
    <row r="9123" spans="1:5" x14ac:dyDescent="0.25">
      <c r="A9123" s="284">
        <v>43277.245135463898</v>
      </c>
      <c r="B9123" s="284">
        <v>0.224817461827853</v>
      </c>
      <c r="C9123" s="284">
        <v>-3.07100983760248E-2</v>
      </c>
      <c r="D9123" s="284">
        <v>-0.144137827012352</v>
      </c>
      <c r="E9123" s="284">
        <v>-0.70651544892428597</v>
      </c>
    </row>
    <row r="9124" spans="1:5" x14ac:dyDescent="0.25">
      <c r="A9124" s="284">
        <v>43277.474803230798</v>
      </c>
      <c r="B9124" s="284">
        <v>-1.3207837274582199</v>
      </c>
      <c r="C9124" s="284">
        <v>-3.07109758715759E-2</v>
      </c>
      <c r="D9124" s="284">
        <v>-0.14413725927174301</v>
      </c>
      <c r="E9124" s="284">
        <v>-0.70651672659584996</v>
      </c>
    </row>
    <row r="9125" spans="1:5" x14ac:dyDescent="0.25">
      <c r="A9125" s="284">
        <v>43278.327566818902</v>
      </c>
      <c r="B9125" s="284">
        <v>-0.167543059512265</v>
      </c>
      <c r="C9125" s="284">
        <v>-3.0714234039949901E-2</v>
      </c>
      <c r="D9125" s="284">
        <v>-0.144135151233139</v>
      </c>
      <c r="E9125" s="284">
        <v>-0.70652147370749196</v>
      </c>
    </row>
    <row r="9126" spans="1:5" x14ac:dyDescent="0.25">
      <c r="A9126" s="284">
        <v>43281.382370033498</v>
      </c>
      <c r="B9126" s="284">
        <v>-0.81767260345554404</v>
      </c>
      <c r="C9126" s="284">
        <v>-3.0725905764603999E-2</v>
      </c>
      <c r="D9126" s="284">
        <v>-0.14412759973446501</v>
      </c>
      <c r="E9126" s="284">
        <v>-0.70653848172253797</v>
      </c>
    </row>
    <row r="9127" spans="1:5" x14ac:dyDescent="0.25">
      <c r="A9127" s="284">
        <v>43284.232315687797</v>
      </c>
      <c r="B9127" s="284">
        <v>-1.0663421020416199</v>
      </c>
      <c r="C9127" s="284">
        <v>-3.0736795100662E-2</v>
      </c>
      <c r="D9127" s="284">
        <v>-0.144120554645364</v>
      </c>
      <c r="E9127" s="284">
        <v>-0.70655435670467204</v>
      </c>
    </row>
    <row r="9128" spans="1:5" x14ac:dyDescent="0.25">
      <c r="A9128" s="284">
        <v>43291.052493420197</v>
      </c>
      <c r="B9128" s="284">
        <v>9.4411587460108096E-2</v>
      </c>
      <c r="C9128" s="284">
        <v>-3.0762854748132701E-2</v>
      </c>
      <c r="D9128" s="284">
        <v>-0.14410367960168</v>
      </c>
      <c r="E9128" s="284">
        <v>-0.706592374993401</v>
      </c>
    </row>
    <row r="9129" spans="1:5" x14ac:dyDescent="0.25">
      <c r="A9129" s="284">
        <v>43295.405127015503</v>
      </c>
      <c r="B9129" s="284">
        <v>-0.154018226671715</v>
      </c>
      <c r="C9129" s="284">
        <v>-3.07794865779558E-2</v>
      </c>
      <c r="D9129" s="284">
        <v>-0.14409289874501599</v>
      </c>
      <c r="E9129" s="284">
        <v>-0.70661666053230598</v>
      </c>
    </row>
    <row r="9130" spans="1:5" x14ac:dyDescent="0.25">
      <c r="A9130" s="284">
        <v>43308.400847081801</v>
      </c>
      <c r="B9130" s="284">
        <v>-0.86089495530954396</v>
      </c>
      <c r="C9130" s="284">
        <v>-3.08291463406202E-2</v>
      </c>
      <c r="D9130" s="284">
        <v>-0.144060700932615</v>
      </c>
      <c r="E9130" s="284">
        <v>-0.70668926337576699</v>
      </c>
    </row>
    <row r="9131" spans="1:5" x14ac:dyDescent="0.25">
      <c r="A9131" s="284">
        <v>43313.255380664901</v>
      </c>
      <c r="B9131" s="284">
        <v>-0.65650670470523997</v>
      </c>
      <c r="C9131" s="284">
        <v>-3.08476970250561E-2</v>
      </c>
      <c r="D9131" s="284">
        <v>-0.14404866754825801</v>
      </c>
      <c r="E9131" s="284">
        <v>-0.70671642319033501</v>
      </c>
    </row>
    <row r="9132" spans="1:5" x14ac:dyDescent="0.25">
      <c r="A9132" s="284">
        <v>43313.605560200398</v>
      </c>
      <c r="B9132" s="284">
        <v>0.14713628822007299</v>
      </c>
      <c r="C9132" s="284">
        <v>-3.08490351819979E-2</v>
      </c>
      <c r="D9132" s="284">
        <v>-0.14404779952564101</v>
      </c>
      <c r="E9132" s="284">
        <v>-0.70671838332780301</v>
      </c>
    </row>
    <row r="9133" spans="1:5" x14ac:dyDescent="0.25">
      <c r="A9133" s="284">
        <v>43318.327348111197</v>
      </c>
      <c r="B9133" s="284">
        <v>-0.156244954859941</v>
      </c>
      <c r="C9133" s="284">
        <v>-3.08670788143675E-2</v>
      </c>
      <c r="D9133" s="284">
        <v>-0.144036089301041</v>
      </c>
      <c r="E9133" s="284">
        <v>-0.70674482503817204</v>
      </c>
    </row>
    <row r="9134" spans="1:5" x14ac:dyDescent="0.25">
      <c r="A9134" s="284">
        <v>43320.270549480098</v>
      </c>
      <c r="B9134" s="284">
        <v>0.22366279395180699</v>
      </c>
      <c r="C9134" s="284">
        <v>-3.08745044964545E-2</v>
      </c>
      <c r="D9134" s="284">
        <v>-0.14403127008321501</v>
      </c>
      <c r="E9134" s="284">
        <v>-0.70675571296810502</v>
      </c>
    </row>
    <row r="9135" spans="1:5" x14ac:dyDescent="0.25">
      <c r="A9135" s="284">
        <v>43322.959476173302</v>
      </c>
      <c r="B9135" s="284">
        <v>-2.4822834095550299E-2</v>
      </c>
      <c r="C9135" s="284">
        <v>-3.0884779867226601E-2</v>
      </c>
      <c r="D9135" s="284">
        <v>-0.144024599069218</v>
      </c>
      <c r="E9135" s="284">
        <v>-0.70677077926329102</v>
      </c>
    </row>
    <row r="9136" spans="1:5" x14ac:dyDescent="0.25">
      <c r="A9136" s="284">
        <v>43324.635538342998</v>
      </c>
      <c r="B9136" s="284">
        <v>6.50414758103013E-2</v>
      </c>
      <c r="C9136" s="284">
        <v>-3.08911847104749E-2</v>
      </c>
      <c r="D9136" s="284">
        <v>-0.144020440891823</v>
      </c>
      <c r="E9136" s="284">
        <v>-0.70678017914837898</v>
      </c>
    </row>
    <row r="9137" spans="1:5" x14ac:dyDescent="0.25">
      <c r="A9137" s="284">
        <v>43329.429485408204</v>
      </c>
      <c r="B9137" s="284">
        <v>-1.3540836960982301</v>
      </c>
      <c r="C9137" s="284">
        <v>-3.0909504075193401E-2</v>
      </c>
      <c r="D9137" s="284">
        <v>-0.14400853990325799</v>
      </c>
      <c r="E9137" s="284">
        <v>-0.70680706842197705</v>
      </c>
    </row>
    <row r="9138" spans="1:5" x14ac:dyDescent="0.25">
      <c r="A9138" s="284">
        <v>43334.302109688499</v>
      </c>
      <c r="B9138" s="284">
        <v>-0.98821546913185898</v>
      </c>
      <c r="C9138" s="284">
        <v>-3.0928123959491901E-2</v>
      </c>
      <c r="D9138" s="284">
        <v>-0.143996442168105</v>
      </c>
      <c r="E9138" s="284">
        <v>-0.70683442405655506</v>
      </c>
    </row>
    <row r="9139" spans="1:5" x14ac:dyDescent="0.25">
      <c r="A9139" s="284">
        <v>43334.717338436902</v>
      </c>
      <c r="B9139" s="284">
        <v>3.0217807250188002E-2</v>
      </c>
      <c r="C9139" s="284">
        <v>-3.0929710675651801E-2</v>
      </c>
      <c r="D9139" s="284">
        <v>-0.143995411239566</v>
      </c>
      <c r="E9139" s="284">
        <v>-0.70683675666852297</v>
      </c>
    </row>
    <row r="9140" spans="1:5" x14ac:dyDescent="0.25">
      <c r="A9140" s="284">
        <v>43335.389099007902</v>
      </c>
      <c r="B9140" s="284">
        <v>-9.8770081853083405E-2</v>
      </c>
      <c r="C9140" s="284">
        <v>-3.0932277673786101E-2</v>
      </c>
      <c r="D9140" s="284">
        <v>-0.14399374339468299</v>
      </c>
      <c r="E9140" s="284">
        <v>-0.70684053038783701</v>
      </c>
    </row>
    <row r="9141" spans="1:5" x14ac:dyDescent="0.25">
      <c r="A9141" s="284">
        <v>43337.577557979297</v>
      </c>
      <c r="B9141" s="284">
        <v>-0.90547110291516697</v>
      </c>
      <c r="C9141" s="284">
        <v>-3.09406403700574E-2</v>
      </c>
      <c r="D9141" s="284">
        <v>-0.14398830989611899</v>
      </c>
      <c r="E9141" s="284">
        <v>-0.70685282556323004</v>
      </c>
    </row>
    <row r="9142" spans="1:5" x14ac:dyDescent="0.25">
      <c r="A9142" s="284">
        <v>43343.793787334202</v>
      </c>
      <c r="B9142" s="284">
        <v>0.22108774643798701</v>
      </c>
      <c r="C9142" s="284">
        <v>-3.0964394059650398E-2</v>
      </c>
      <c r="D9142" s="284">
        <v>-0.14397287626281199</v>
      </c>
      <c r="E9142" s="284">
        <v>-0.70688779650927602</v>
      </c>
    </row>
    <row r="9143" spans="1:5" x14ac:dyDescent="0.25">
      <c r="A9143" s="284">
        <v>43355.637601568698</v>
      </c>
      <c r="B9143" s="284">
        <v>-0.144945310523903</v>
      </c>
      <c r="C9143" s="284">
        <v>-3.10096502236414E-2</v>
      </c>
      <c r="D9143" s="284">
        <v>-0.143943446200302</v>
      </c>
      <c r="E9143" s="284">
        <v>-0.70695447330153005</v>
      </c>
    </row>
    <row r="9144" spans="1:5" x14ac:dyDescent="0.25">
      <c r="A9144" s="284">
        <v>43357.000511553801</v>
      </c>
      <c r="B9144" s="284">
        <v>0.161728903227432</v>
      </c>
      <c r="C9144" s="284">
        <v>-3.1014857790803999E-2</v>
      </c>
      <c r="D9144" s="284">
        <v>-0.14394005798156601</v>
      </c>
      <c r="E9144" s="284">
        <v>-0.70696215712960697</v>
      </c>
    </row>
    <row r="9145" spans="1:5" x14ac:dyDescent="0.25">
      <c r="A9145" s="284">
        <v>43357.806543949402</v>
      </c>
      <c r="B9145" s="284">
        <v>-1.1293597105778299</v>
      </c>
      <c r="C9145" s="284">
        <v>-3.1017937574415001E-2</v>
      </c>
      <c r="D9145" s="284">
        <v>-0.14393805417053401</v>
      </c>
      <c r="E9145" s="284">
        <v>-0.70696670229119496</v>
      </c>
    </row>
    <row r="9146" spans="1:5" x14ac:dyDescent="0.25">
      <c r="A9146" s="284">
        <v>43358.690573865701</v>
      </c>
      <c r="B9146" s="284">
        <v>0.346452004238884</v>
      </c>
      <c r="C9146" s="284">
        <v>-3.10213153801496E-2</v>
      </c>
      <c r="D9146" s="284">
        <v>-0.143935856456262</v>
      </c>
      <c r="E9146" s="284">
        <v>-0.70697168951390799</v>
      </c>
    </row>
    <row r="9147" spans="1:5" x14ac:dyDescent="0.25">
      <c r="A9147" s="284">
        <v>43359.075767985298</v>
      </c>
      <c r="B9147" s="284">
        <v>0.25449029706552401</v>
      </c>
      <c r="C9147" s="284">
        <v>-3.1022787158501E-2</v>
      </c>
      <c r="D9147" s="284">
        <v>-0.14393489885675201</v>
      </c>
      <c r="E9147" s="284">
        <v>-0.706973862572565</v>
      </c>
    </row>
    <row r="9148" spans="1:5" x14ac:dyDescent="0.25">
      <c r="A9148" s="284">
        <v>43362.065520617303</v>
      </c>
      <c r="B9148" s="284">
        <v>-0.64752115173047897</v>
      </c>
      <c r="C9148" s="284">
        <v>-3.1034210492665901E-2</v>
      </c>
      <c r="D9148" s="284">
        <v>-0.14392746604465301</v>
      </c>
      <c r="E9148" s="284">
        <v>-0.70699072915361405</v>
      </c>
    </row>
    <row r="9149" spans="1:5" x14ac:dyDescent="0.25">
      <c r="A9149" s="284">
        <v>43363.135509787498</v>
      </c>
      <c r="B9149" s="284">
        <v>-0.21525666787015599</v>
      </c>
      <c r="C9149" s="284">
        <v>-3.1038298678142801E-2</v>
      </c>
      <c r="D9149" s="284">
        <v>-0.14392480502466801</v>
      </c>
      <c r="E9149" s="284">
        <v>-0.70699676935468003</v>
      </c>
    </row>
    <row r="9150" spans="1:5" x14ac:dyDescent="0.25">
      <c r="A9150" s="284">
        <v>43366.792280714901</v>
      </c>
      <c r="B9150" s="284">
        <v>-5.7525731437846298E-2</v>
      </c>
      <c r="C9150" s="284">
        <v>-3.1052270113222199E-2</v>
      </c>
      <c r="D9150" s="284">
        <v>-0.143915709592076</v>
      </c>
      <c r="E9150" s="284">
        <v>-0.70701741658072503</v>
      </c>
    </row>
    <row r="9151" spans="1:5" x14ac:dyDescent="0.25">
      <c r="A9151" s="284">
        <v>43388.5593821863</v>
      </c>
      <c r="B9151" s="284">
        <v>0.243985286285331</v>
      </c>
      <c r="C9151" s="284">
        <v>-3.11354258671327E-2</v>
      </c>
      <c r="D9151" s="284">
        <v>-0.14386152237729</v>
      </c>
      <c r="E9151" s="284">
        <v>-0.70714061213264201</v>
      </c>
    </row>
    <row r="9152" spans="1:5" x14ac:dyDescent="0.25">
      <c r="A9152" s="284">
        <v>43398.762859772403</v>
      </c>
      <c r="B9152" s="284">
        <v>-0.21847046789851299</v>
      </c>
      <c r="C9152" s="284">
        <v>-3.1174398538420699E-2</v>
      </c>
      <c r="D9152" s="284">
        <v>-0.143836106604949</v>
      </c>
      <c r="E9152" s="284">
        <v>-0.70719854519806702</v>
      </c>
    </row>
    <row r="9153" spans="1:5" x14ac:dyDescent="0.25">
      <c r="A9153" s="284">
        <v>43405.232520130099</v>
      </c>
      <c r="B9153" s="284">
        <v>7.0439262030674896E-2</v>
      </c>
      <c r="C9153" s="284">
        <v>-3.11991068723717E-2</v>
      </c>
      <c r="D9153" s="284">
        <v>-0.14381998113703301</v>
      </c>
      <c r="E9153" s="284">
        <v>-0.70723531823687802</v>
      </c>
    </row>
    <row r="9154" spans="1:5" x14ac:dyDescent="0.25">
      <c r="A9154" s="284">
        <v>43405.235512083702</v>
      </c>
      <c r="B9154" s="284">
        <v>-1.15541981857882</v>
      </c>
      <c r="C9154" s="284">
        <v>-3.1199118298286799E-2</v>
      </c>
      <c r="D9154" s="284">
        <v>-0.14381997367966301</v>
      </c>
      <c r="E9154" s="284">
        <v>-0.70723533524290605</v>
      </c>
    </row>
    <row r="9155" spans="1:5" x14ac:dyDescent="0.25">
      <c r="A9155" s="284">
        <v>43406.449392679497</v>
      </c>
      <c r="B9155" s="284">
        <v>-1.1481042363876599</v>
      </c>
      <c r="C9155" s="284">
        <v>-3.1203753964008301E-2</v>
      </c>
      <c r="D9155" s="284">
        <v>-0.14381694811239701</v>
      </c>
      <c r="E9155" s="284">
        <v>-0.70724223484439896</v>
      </c>
    </row>
    <row r="9156" spans="1:5" x14ac:dyDescent="0.25">
      <c r="A9156" s="284">
        <v>43407.699240026101</v>
      </c>
      <c r="B9156" s="284">
        <v>0.25953168920098701</v>
      </c>
      <c r="C9156" s="284">
        <v>-3.1208526913297702E-2</v>
      </c>
      <c r="D9156" s="284">
        <v>-0.14381383289889699</v>
      </c>
      <c r="E9156" s="284">
        <v>-0.70724934927128102</v>
      </c>
    </row>
    <row r="9157" spans="1:5" x14ac:dyDescent="0.25">
      <c r="A9157" s="284">
        <v>43410.021548856603</v>
      </c>
      <c r="B9157" s="284">
        <v>-0.86330805325539595</v>
      </c>
      <c r="C9157" s="284">
        <v>-3.1217395074722001E-2</v>
      </c>
      <c r="D9157" s="284">
        <v>-0.143808042621066</v>
      </c>
      <c r="E9157" s="284">
        <v>-0.70726256840273605</v>
      </c>
    </row>
    <row r="9158" spans="1:5" x14ac:dyDescent="0.25">
      <c r="A9158" s="284">
        <v>43415.031237834999</v>
      </c>
      <c r="B9158" s="284">
        <v>-1.39932445422033</v>
      </c>
      <c r="C9158" s="284">
        <v>-3.1236524479702099E-2</v>
      </c>
      <c r="D9158" s="284">
        <v>-0.143795547340588</v>
      </c>
      <c r="E9158" s="284">
        <v>-0.70729110849642096</v>
      </c>
    </row>
    <row r="9159" spans="1:5" x14ac:dyDescent="0.25">
      <c r="A9159" s="284">
        <v>43419.029594967498</v>
      </c>
      <c r="B9159" s="284">
        <v>-1.50990789443167</v>
      </c>
      <c r="C9159" s="284">
        <v>-3.1251791044626699E-2</v>
      </c>
      <c r="D9159" s="284">
        <v>-0.14378557159555699</v>
      </c>
      <c r="E9159" s="284">
        <v>-0.70731391468870897</v>
      </c>
    </row>
    <row r="9160" spans="1:5" x14ac:dyDescent="0.25">
      <c r="A9160" s="284">
        <v>43428.977853192097</v>
      </c>
      <c r="B9160" s="284">
        <v>-0.350357572021542</v>
      </c>
      <c r="C9160" s="284">
        <v>-3.1289769407526501E-2</v>
      </c>
      <c r="D9160" s="284">
        <v>-0.14376074342123901</v>
      </c>
      <c r="E9160" s="284">
        <v>-0.70737071020298303</v>
      </c>
    </row>
    <row r="9161" spans="1:5" x14ac:dyDescent="0.25">
      <c r="A9161" s="284">
        <v>43443.148319679203</v>
      </c>
      <c r="B9161" s="284">
        <v>0.24062204492842901</v>
      </c>
      <c r="C9161" s="284">
        <v>-3.1343856464006302E-2</v>
      </c>
      <c r="D9161" s="284">
        <v>-0.14372535252770299</v>
      </c>
      <c r="E9161" s="284">
        <v>-0.70745182159353603</v>
      </c>
    </row>
    <row r="9162" spans="1:5" x14ac:dyDescent="0.25">
      <c r="A9162" s="284">
        <v>43443.9955304588</v>
      </c>
      <c r="B9162" s="284">
        <v>0.20796170885462001</v>
      </c>
      <c r="C9162" s="284">
        <v>-3.1347089604428398E-2</v>
      </c>
      <c r="D9162" s="284">
        <v>-0.143723235278579</v>
      </c>
      <c r="E9162" s="284">
        <v>-0.70745667700021198</v>
      </c>
    </row>
    <row r="9163" spans="1:5" x14ac:dyDescent="0.25">
      <c r="A9163" s="284">
        <v>43452.507078577997</v>
      </c>
      <c r="B9163" s="284">
        <v>-0.179462152181775</v>
      </c>
      <c r="C9163" s="284">
        <v>-3.1379567006587901E-2</v>
      </c>
      <c r="D9163" s="284">
        <v>-0.14370196213803799</v>
      </c>
      <c r="E9163" s="284">
        <v>-0.70750551244485604</v>
      </c>
    </row>
    <row r="9164" spans="1:5" x14ac:dyDescent="0.25">
      <c r="A9164" s="284">
        <v>43456.363441926602</v>
      </c>
      <c r="B9164" s="284">
        <v>1.4413154206629299</v>
      </c>
      <c r="C9164" s="284">
        <v>-3.13942797180181E-2</v>
      </c>
      <c r="D9164" s="284">
        <v>-0.14369232110906099</v>
      </c>
      <c r="E9164" s="284">
        <v>-0.70752768018660095</v>
      </c>
    </row>
    <row r="9165" spans="1:5" x14ac:dyDescent="0.25">
      <c r="A9165" s="284">
        <v>43465.026469308803</v>
      </c>
      <c r="B9165" s="284">
        <v>0.36601220612257901</v>
      </c>
      <c r="C9165" s="284">
        <v>-3.1427326854008099E-2</v>
      </c>
      <c r="D9165" s="284">
        <v>-0.14367065413227401</v>
      </c>
      <c r="E9165" s="284">
        <v>-0.70757750537670105</v>
      </c>
    </row>
    <row r="9166" spans="1:5" x14ac:dyDescent="0.25">
      <c r="A9166" s="284">
        <v>43469.488371166401</v>
      </c>
      <c r="B9166" s="284">
        <v>-0.31049848130271201</v>
      </c>
      <c r="C9166" s="284">
        <v>-3.1444344794281397E-2</v>
      </c>
      <c r="D9166" s="284">
        <v>-0.14365948410752</v>
      </c>
      <c r="E9166" s="284">
        <v>-0.707603208829505</v>
      </c>
    </row>
    <row r="9167" spans="1:5" x14ac:dyDescent="0.25">
      <c r="A9167" s="284">
        <v>43469.912550970301</v>
      </c>
      <c r="B9167" s="284">
        <v>0.276321338255481</v>
      </c>
      <c r="C9167" s="284">
        <v>-3.1445962528148498E-2</v>
      </c>
      <c r="D9167" s="284">
        <v>-0.14365842220632599</v>
      </c>
      <c r="E9167" s="284">
        <v>-0.70760565383543905</v>
      </c>
    </row>
    <row r="9168" spans="1:5" x14ac:dyDescent="0.25">
      <c r="A9168" s="284">
        <v>43487.327565362102</v>
      </c>
      <c r="B9168" s="284">
        <v>0.20241067117796599</v>
      </c>
      <c r="C9168" s="284">
        <v>-3.1512362453779801E-2</v>
      </c>
      <c r="D9168" s="284">
        <v>-0.14361482507038201</v>
      </c>
      <c r="E9168" s="284">
        <v>-0.70770622208284195</v>
      </c>
    </row>
    <row r="9169" spans="1:5" x14ac:dyDescent="0.25">
      <c r="A9169" s="284">
        <v>43496.756306032497</v>
      </c>
      <c r="B9169" s="284">
        <v>-9.48481880800989E-2</v>
      </c>
      <c r="C9169" s="284">
        <v>-3.15482961480174E-2</v>
      </c>
      <c r="D9169" s="284">
        <v>-0.14359120365537201</v>
      </c>
      <c r="E9169" s="284">
        <v>-0.70776083065750495</v>
      </c>
    </row>
    <row r="9170" spans="1:5" x14ac:dyDescent="0.25">
      <c r="A9170" s="284">
        <v>43510.770621686403</v>
      </c>
      <c r="B9170" s="284">
        <v>-0.54245762741651504</v>
      </c>
      <c r="C9170" s="284">
        <v>-3.16016903848911E-2</v>
      </c>
      <c r="D9170" s="284">
        <v>-0.14355606679417299</v>
      </c>
      <c r="E9170" s="284">
        <v>-0.70784220847618695</v>
      </c>
    </row>
    <row r="9171" spans="1:5" x14ac:dyDescent="0.25">
      <c r="A9171" s="284">
        <v>43511.7807748915</v>
      </c>
      <c r="B9171" s="284">
        <v>-0.807458164196873</v>
      </c>
      <c r="C9171" s="284">
        <v>-3.1605537981003198E-2</v>
      </c>
      <c r="D9171" s="284">
        <v>-0.143553531890242</v>
      </c>
      <c r="E9171" s="284">
        <v>-0.707848082668462</v>
      </c>
    </row>
    <row r="9172" spans="1:5" x14ac:dyDescent="0.25">
      <c r="A9172" s="284">
        <v>43514.538437313102</v>
      </c>
      <c r="B9172" s="284">
        <v>-0.13074631047965701</v>
      </c>
      <c r="C9172" s="284">
        <v>-3.1616040979274E-2</v>
      </c>
      <c r="D9172" s="284">
        <v>-0.14354661174260699</v>
      </c>
      <c r="E9172" s="284">
        <v>-0.707864129476236</v>
      </c>
    </row>
    <row r="9173" spans="1:5" x14ac:dyDescent="0.25">
      <c r="A9173" s="284">
        <v>43514.688085166999</v>
      </c>
      <c r="B9173" s="284">
        <v>1.69223698985224</v>
      </c>
      <c r="C9173" s="284">
        <v>-3.16166108899196E-2</v>
      </c>
      <c r="D9173" s="284">
        <v>-0.143546236212508</v>
      </c>
      <c r="E9173" s="284">
        <v>-0.70786500051561696</v>
      </c>
    </row>
    <row r="9174" spans="1:5" x14ac:dyDescent="0.25">
      <c r="A9174" s="284">
        <v>43516.202393748303</v>
      </c>
      <c r="B9174" s="284">
        <v>0.381231418208205</v>
      </c>
      <c r="C9174" s="284">
        <v>-3.1622377899326898E-2</v>
      </c>
      <c r="D9174" s="284">
        <v>-0.14354243616835999</v>
      </c>
      <c r="E9174" s="284">
        <v>-0.70787381931579396</v>
      </c>
    </row>
    <row r="9175" spans="1:5" x14ac:dyDescent="0.25">
      <c r="A9175" s="284">
        <v>43520.537255358598</v>
      </c>
      <c r="B9175" s="284">
        <v>0.13467626563283799</v>
      </c>
      <c r="C9175" s="284">
        <v>-3.1638884788775398E-2</v>
      </c>
      <c r="D9175" s="284">
        <v>-0.14353155815730201</v>
      </c>
      <c r="E9175" s="284">
        <v>-0.70789908155540704</v>
      </c>
    </row>
    <row r="9176" spans="1:5" x14ac:dyDescent="0.25">
      <c r="A9176" s="284">
        <v>43524.025699965598</v>
      </c>
      <c r="B9176" s="284">
        <v>0.199641528994698</v>
      </c>
      <c r="C9176" s="284">
        <v>-3.1652166698109802E-2</v>
      </c>
      <c r="D9176" s="284">
        <v>-0.14352280416641899</v>
      </c>
      <c r="E9176" s="284">
        <v>-0.70791943067108898</v>
      </c>
    </row>
    <row r="9177" spans="1:5" x14ac:dyDescent="0.25">
      <c r="A9177" s="284">
        <v>43527.311776851202</v>
      </c>
      <c r="B9177" s="284">
        <v>0.128553159780598</v>
      </c>
      <c r="C9177" s="284">
        <v>-3.1664676553853202E-2</v>
      </c>
      <c r="D9177" s="284">
        <v>-0.143514558002201</v>
      </c>
      <c r="E9177" s="284">
        <v>-0.70793859931678005</v>
      </c>
    </row>
    <row r="9178" spans="1:5" x14ac:dyDescent="0.25">
      <c r="A9178" s="284">
        <v>43533.451715728603</v>
      </c>
      <c r="B9178" s="284">
        <v>-0.47514891075247601</v>
      </c>
      <c r="C9178" s="284">
        <v>-3.1688046717010303E-2</v>
      </c>
      <c r="D9178" s="284">
        <v>-0.14349913931566499</v>
      </c>
      <c r="E9178" s="284">
        <v>-0.70797445765401001</v>
      </c>
    </row>
    <row r="9179" spans="1:5" x14ac:dyDescent="0.25">
      <c r="A9179" s="284">
        <v>43534.639126974696</v>
      </c>
      <c r="B9179" s="284">
        <v>-0.65367815420446196</v>
      </c>
      <c r="C9179" s="284">
        <v>-3.169256565076E-2</v>
      </c>
      <c r="D9179" s="284">
        <v>-0.143496157132074</v>
      </c>
      <c r="E9179" s="284">
        <v>-0.70798140031380297</v>
      </c>
    </row>
    <row r="9180" spans="1:5" x14ac:dyDescent="0.25">
      <c r="A9180" s="284">
        <v>43536.134855714998</v>
      </c>
      <c r="B9180" s="284">
        <v>-0.93190675346608298</v>
      </c>
      <c r="C9180" s="284">
        <v>-3.1698257632872602E-2</v>
      </c>
      <c r="D9180" s="284">
        <v>-0.14349240060903301</v>
      </c>
      <c r="E9180" s="284">
        <v>-0.70799014839888397</v>
      </c>
    </row>
    <row r="9181" spans="1:5" x14ac:dyDescent="0.25">
      <c r="A9181" s="284">
        <v>43549.252066444998</v>
      </c>
      <c r="B9181" s="284">
        <v>-1.4064436270310201</v>
      </c>
      <c r="C9181" s="284">
        <v>-3.1748161059018898E-2</v>
      </c>
      <c r="D9181" s="284">
        <v>-0.14345943846280301</v>
      </c>
      <c r="E9181" s="284">
        <v>-0.70806699848264298</v>
      </c>
    </row>
    <row r="9182" spans="1:5" x14ac:dyDescent="0.25">
      <c r="A9182" s="284">
        <v>43554.878284398503</v>
      </c>
      <c r="B9182" s="284">
        <v>-0.92166952142603797</v>
      </c>
      <c r="C9182" s="284">
        <v>-3.1769557237242702E-2</v>
      </c>
      <c r="D9182" s="284">
        <v>-0.14344529666352401</v>
      </c>
      <c r="E9182" s="284">
        <v>-0.708100033894696</v>
      </c>
    </row>
    <row r="9183" spans="1:5" x14ac:dyDescent="0.25">
      <c r="A9183" s="284">
        <v>43558.582465321102</v>
      </c>
      <c r="B9183" s="284">
        <v>-0.2474258799122</v>
      </c>
      <c r="C9183" s="284">
        <v>-3.1783641412530199E-2</v>
      </c>
      <c r="D9183" s="284">
        <v>-0.14343598053913401</v>
      </c>
      <c r="E9183" s="284">
        <v>-0.70812181946770802</v>
      </c>
    </row>
    <row r="9184" spans="1:5" x14ac:dyDescent="0.25">
      <c r="A9184" s="284">
        <v>43559.1261541442</v>
      </c>
      <c r="B9184" s="284">
        <v>0.14264815408284701</v>
      </c>
      <c r="C9184" s="284">
        <v>-3.1785708442390898E-2</v>
      </c>
      <c r="D9184" s="284">
        <v>-0.14343461097104299</v>
      </c>
      <c r="E9184" s="284">
        <v>-0.70812501709028597</v>
      </c>
    </row>
    <row r="9185" spans="1:5" x14ac:dyDescent="0.25">
      <c r="A9185" s="284">
        <v>43561.379381689097</v>
      </c>
      <c r="B9185" s="284">
        <v>-2.2455021167242899</v>
      </c>
      <c r="C9185" s="284">
        <v>-3.1794274383589803E-2</v>
      </c>
      <c r="D9185" s="284">
        <v>-0.143428935024775</v>
      </c>
      <c r="E9185" s="284">
        <v>-0.70813826910313804</v>
      </c>
    </row>
    <row r="9186" spans="1:5" x14ac:dyDescent="0.25">
      <c r="A9186" s="284">
        <v>43563.024794543198</v>
      </c>
      <c r="B9186" s="284">
        <v>-1.4853999304054299</v>
      </c>
      <c r="C9186" s="284">
        <v>-3.1800528601573397E-2</v>
      </c>
      <c r="D9186" s="284">
        <v>-0.14342479018154</v>
      </c>
      <c r="E9186" s="284">
        <v>-0.70814794634693801</v>
      </c>
    </row>
    <row r="9187" spans="1:5" x14ac:dyDescent="0.25">
      <c r="A9187" s="284">
        <v>43574.841138702599</v>
      </c>
      <c r="B9187" s="284">
        <v>-0.55974592463670103</v>
      </c>
      <c r="C9187" s="284">
        <v>-3.1845433210463701E-2</v>
      </c>
      <c r="D9187" s="284">
        <v>-0.143395024464055</v>
      </c>
      <c r="E9187" s="284">
        <v>-0.70821761638285297</v>
      </c>
    </row>
    <row r="9188" spans="1:5" x14ac:dyDescent="0.25">
      <c r="A9188" s="284">
        <v>43578.250294698097</v>
      </c>
      <c r="B9188" s="284">
        <v>0.19361630013714501</v>
      </c>
      <c r="C9188" s="284">
        <v>-3.1858384084281301E-2</v>
      </c>
      <c r="D9188" s="284">
        <v>-0.143386436700119</v>
      </c>
      <c r="E9188" s="284">
        <v>-0.70823775426887703</v>
      </c>
    </row>
    <row r="9189" spans="1:5" x14ac:dyDescent="0.25">
      <c r="A9189" s="284">
        <v>43584.695092430098</v>
      </c>
      <c r="B9189" s="284">
        <v>-2.1688604042149602</v>
      </c>
      <c r="C9189" s="284">
        <v>-3.1882861245352098E-2</v>
      </c>
      <c r="D9189" s="284">
        <v>-0.14337020206562001</v>
      </c>
      <c r="E9189" s="284">
        <v>-0.70827585796311399</v>
      </c>
    </row>
    <row r="9190" spans="1:5" x14ac:dyDescent="0.25">
      <c r="A9190" s="284">
        <v>43601.092623787401</v>
      </c>
      <c r="B9190" s="284">
        <v>-0.26013702231461</v>
      </c>
      <c r="C9190" s="284">
        <v>-3.1945104120542703E-2</v>
      </c>
      <c r="D9190" s="284">
        <v>-0.143328896203228</v>
      </c>
      <c r="E9190" s="284">
        <v>-0.70837310598360004</v>
      </c>
    </row>
    <row r="9191" spans="1:5" x14ac:dyDescent="0.25">
      <c r="A9191" s="284">
        <v>43608.005687930599</v>
      </c>
      <c r="B9191" s="284">
        <v>-0.51184885179121897</v>
      </c>
      <c r="C9191" s="284">
        <v>-3.1971329806725499E-2</v>
      </c>
      <c r="D9191" s="284">
        <v>-0.14331148199190599</v>
      </c>
      <c r="E9191" s="284">
        <v>-0.708414218585805</v>
      </c>
    </row>
    <row r="9192" spans="1:5" x14ac:dyDescent="0.25">
      <c r="A9192" s="284">
        <v>43609.6295374986</v>
      </c>
      <c r="B9192" s="284">
        <v>-0.39763303117427201</v>
      </c>
      <c r="C9192" s="284">
        <v>-3.19774887454582E-2</v>
      </c>
      <c r="D9192" s="284">
        <v>-0.14330739146722099</v>
      </c>
      <c r="E9192" s="284">
        <v>-0.70842389010639295</v>
      </c>
    </row>
    <row r="9193" spans="1:5" x14ac:dyDescent="0.25">
      <c r="A9193" s="284">
        <v>43617.063808277497</v>
      </c>
      <c r="B9193" s="284">
        <v>0.264773661335993</v>
      </c>
      <c r="C9193" s="284">
        <v>-3.2005678706734902E-2</v>
      </c>
      <c r="D9193" s="284">
        <v>-0.14328866432109799</v>
      </c>
      <c r="E9193" s="284">
        <v>-0.70846820316315695</v>
      </c>
    </row>
    <row r="9194" spans="1:5" x14ac:dyDescent="0.25">
      <c r="A9194" s="284">
        <v>43617.375550516503</v>
      </c>
      <c r="B9194" s="284">
        <v>-1.36223961248365</v>
      </c>
      <c r="C9194" s="284">
        <v>-3.2006860457950703E-2</v>
      </c>
      <c r="D9194" s="284">
        <v>-0.14328787903325499</v>
      </c>
      <c r="E9194" s="284">
        <v>-0.70847006236243604</v>
      </c>
    </row>
    <row r="9195" spans="1:5" x14ac:dyDescent="0.25">
      <c r="A9195" s="284">
        <v>43627.605075054104</v>
      </c>
      <c r="B9195" s="284">
        <v>-0.89945669399483796</v>
      </c>
      <c r="C9195" s="284">
        <v>-3.20456305853919E-2</v>
      </c>
      <c r="D9195" s="284">
        <v>-0.14326205614780699</v>
      </c>
      <c r="E9195" s="284">
        <v>-0.70853118370030999</v>
      </c>
    </row>
    <row r="9196" spans="1:5" x14ac:dyDescent="0.25">
      <c r="A9196" s="284">
        <v>43630.556616307003</v>
      </c>
      <c r="B9196" s="284">
        <v>-1.3080312270754899</v>
      </c>
      <c r="C9196" s="284">
        <v>-3.2056812410964197E-2</v>
      </c>
      <c r="D9196" s="284">
        <v>-0.14325460110738999</v>
      </c>
      <c r="E9196" s="284">
        <v>-0.70854884917800398</v>
      </c>
    </row>
    <row r="9197" spans="1:5" x14ac:dyDescent="0.25">
      <c r="A9197" s="284">
        <v>43632.487279242101</v>
      </c>
      <c r="B9197" s="284">
        <v>0.211338238074532</v>
      </c>
      <c r="C9197" s="284">
        <v>-3.2064126528607198E-2</v>
      </c>
      <c r="D9197" s="284">
        <v>-0.14324972461440599</v>
      </c>
      <c r="E9197" s="284">
        <v>-0.70856042150277498</v>
      </c>
    </row>
    <row r="9198" spans="1:5" x14ac:dyDescent="0.25">
      <c r="A9198" s="284">
        <v>43649.495929626901</v>
      </c>
      <c r="B9198" s="284">
        <v>-0.189772535023469</v>
      </c>
      <c r="C9198" s="284">
        <v>-3.2128522065859498E-2</v>
      </c>
      <c r="D9198" s="284">
        <v>-0.14320676394904799</v>
      </c>
      <c r="E9198" s="284">
        <v>-0.70866253322867601</v>
      </c>
    </row>
    <row r="9199" spans="1:5" x14ac:dyDescent="0.25">
      <c r="A9199" s="284">
        <v>43654.006305056602</v>
      </c>
      <c r="B9199" s="284">
        <v>-0.14510436137030699</v>
      </c>
      <c r="C9199" s="284">
        <v>-3.2145587695165199E-2</v>
      </c>
      <c r="D9199" s="284">
        <v>-0.14319537158545201</v>
      </c>
      <c r="E9199" s="284">
        <v>-0.70868968812456601</v>
      </c>
    </row>
    <row r="9200" spans="1:5" x14ac:dyDescent="0.25">
      <c r="A9200" s="284">
        <v>43675.131564506199</v>
      </c>
      <c r="B9200" s="284">
        <v>0.17968223554993801</v>
      </c>
      <c r="C9200" s="284">
        <v>-3.2225454779472897E-2</v>
      </c>
      <c r="D9200" s="284">
        <v>-0.14314191071486401</v>
      </c>
      <c r="E9200" s="284">
        <v>-0.708817340206643</v>
      </c>
    </row>
    <row r="9201" spans="1:5" x14ac:dyDescent="0.25">
      <c r="A9201" s="284">
        <v>43680.389914655803</v>
      </c>
      <c r="B9201" s="284">
        <v>-0.88552237473109596</v>
      </c>
      <c r="C9201" s="284">
        <v>-3.2245317877487897E-2</v>
      </c>
      <c r="D9201" s="284">
        <v>-0.14312859240047099</v>
      </c>
      <c r="E9201" s="284">
        <v>-0.70884919750246</v>
      </c>
    </row>
    <row r="9202" spans="1:5" x14ac:dyDescent="0.25">
      <c r="A9202" s="284">
        <v>43684.351781450998</v>
      </c>
      <c r="B9202" s="284">
        <v>0.201070753704813</v>
      </c>
      <c r="C9202" s="284">
        <v>-3.2260279333720401E-2</v>
      </c>
      <c r="D9202" s="284">
        <v>-0.14311855781052099</v>
      </c>
      <c r="E9202" s="284">
        <v>-0.708873250263927</v>
      </c>
    </row>
    <row r="9203" spans="1:5" x14ac:dyDescent="0.25">
      <c r="A9203" s="284">
        <v>43686.504720856603</v>
      </c>
      <c r="B9203" s="284">
        <v>-0.15471498137102899</v>
      </c>
      <c r="C9203" s="284">
        <v>-3.2268407888145799E-2</v>
      </c>
      <c r="D9203" s="284">
        <v>-0.143113104859869</v>
      </c>
      <c r="E9203" s="284">
        <v>-0.708886352833481</v>
      </c>
    </row>
    <row r="9204" spans="1:5" x14ac:dyDescent="0.25">
      <c r="A9204" s="284">
        <v>43691.346060188298</v>
      </c>
      <c r="B9204" s="284">
        <v>0.16867114568790401</v>
      </c>
      <c r="C9204" s="284">
        <v>-3.2286682380150998E-2</v>
      </c>
      <c r="D9204" s="284">
        <v>-0.14310084274771001</v>
      </c>
      <c r="E9204" s="284">
        <v>-0.70891582971460998</v>
      </c>
    </row>
    <row r="9205" spans="1:5" x14ac:dyDescent="0.25">
      <c r="A9205" s="284">
        <v>43693.097224282203</v>
      </c>
      <c r="B9205" s="284">
        <v>-0.54125972705494396</v>
      </c>
      <c r="C9205" s="284">
        <v>-3.2293290987820099E-2</v>
      </c>
      <c r="D9205" s="284">
        <v>-0.14309640741090399</v>
      </c>
      <c r="E9205" s="284">
        <v>-0.70892649181703504</v>
      </c>
    </row>
    <row r="9206" spans="1:5" x14ac:dyDescent="0.25">
      <c r="A9206" s="284">
        <v>43698.841895203397</v>
      </c>
      <c r="B9206" s="284">
        <v>1.99208803424287</v>
      </c>
      <c r="C9206" s="284">
        <v>-3.23149648906597E-2</v>
      </c>
      <c r="D9206" s="284">
        <v>-0.14308185734648499</v>
      </c>
      <c r="E9206" s="284">
        <v>-0.70896146870468402</v>
      </c>
    </row>
    <row r="9207" spans="1:5" x14ac:dyDescent="0.25">
      <c r="A9207" s="284">
        <v>43714.311737603799</v>
      </c>
      <c r="B9207" s="284">
        <v>-0.56002110081965195</v>
      </c>
      <c r="C9207" s="284">
        <v>-3.2373287459371E-2</v>
      </c>
      <c r="D9207" s="284">
        <v>-0.14304267543222601</v>
      </c>
      <c r="E9207" s="284">
        <v>-0.70905598643454903</v>
      </c>
    </row>
    <row r="9208" spans="1:5" x14ac:dyDescent="0.25">
      <c r="A9208" s="284">
        <v>43715.730755487202</v>
      </c>
      <c r="B9208" s="284">
        <v>-1.73464444828151</v>
      </c>
      <c r="C9208" s="284">
        <v>-3.2378634059031103E-2</v>
      </c>
      <c r="D9208" s="284">
        <v>-0.143039081353139</v>
      </c>
      <c r="E9208" s="284">
        <v>-0.70906467974378196</v>
      </c>
    </row>
    <row r="9209" spans="1:5" x14ac:dyDescent="0.25">
      <c r="A9209" s="284">
        <v>43719.580683268403</v>
      </c>
      <c r="B9209" s="284">
        <v>0.163293036786816</v>
      </c>
      <c r="C9209" s="284">
        <v>-3.2393137113781799E-2</v>
      </c>
      <c r="D9209" s="284">
        <v>-0.143029318560906</v>
      </c>
      <c r="E9209" s="284">
        <v>-0.70908828367502796</v>
      </c>
    </row>
    <row r="9210" spans="1:5" x14ac:dyDescent="0.25">
      <c r="A9210" s="284">
        <v>43721.336438421597</v>
      </c>
      <c r="B9210" s="284">
        <v>-0.91773668729334701</v>
      </c>
      <c r="C9210" s="284">
        <v>-3.2399749478367899E-2</v>
      </c>
      <c r="D9210" s="284">
        <v>-0.14302486067136999</v>
      </c>
      <c r="E9210" s="284">
        <v>-0.70909905337443302</v>
      </c>
    </row>
    <row r="9211" spans="1:5" x14ac:dyDescent="0.25">
      <c r="A9211" s="284">
        <v>43727.789623846496</v>
      </c>
      <c r="B9211" s="284">
        <v>-0.15040167563864501</v>
      </c>
      <c r="C9211" s="284">
        <v>-3.2424047332791001E-2</v>
      </c>
      <c r="D9211" s="284">
        <v>-0.143008475933597</v>
      </c>
      <c r="E9211" s="284">
        <v>-0.70913871082540902</v>
      </c>
    </row>
    <row r="9212" spans="1:5" x14ac:dyDescent="0.25">
      <c r="A9212" s="284">
        <v>43731.3838244941</v>
      </c>
      <c r="B9212" s="284">
        <v>0.39776278078944599</v>
      </c>
      <c r="C9212" s="284">
        <v>-3.2437575123954898E-2</v>
      </c>
      <c r="D9212" s="284">
        <v>-0.14299935020246801</v>
      </c>
      <c r="E9212" s="284">
        <v>-0.70916080924709202</v>
      </c>
    </row>
    <row r="9213" spans="1:5" x14ac:dyDescent="0.25">
      <c r="A9213" s="284">
        <v>43745.214105151703</v>
      </c>
      <c r="B9213" s="284">
        <v>-0.235254224824089</v>
      </c>
      <c r="C9213" s="284">
        <v>-3.2489594890925198E-2</v>
      </c>
      <c r="D9213" s="284">
        <v>-0.142964234905606</v>
      </c>
      <c r="E9213" s="284">
        <v>-0.70924609693896901</v>
      </c>
    </row>
    <row r="9214" spans="1:5" x14ac:dyDescent="0.25">
      <c r="A9214" s="284">
        <v>43751.629130166599</v>
      </c>
      <c r="B9214" s="284">
        <v>-1.63093841443596</v>
      </c>
      <c r="C9214" s="284">
        <v>-3.2513704793552603E-2</v>
      </c>
      <c r="D9214" s="284">
        <v>-0.142947947057705</v>
      </c>
      <c r="E9214" s="284">
        <v>-0.709285800195537</v>
      </c>
    </row>
    <row r="9215" spans="1:5" x14ac:dyDescent="0.25">
      <c r="A9215" s="284">
        <v>43756.614914543403</v>
      </c>
      <c r="B9215" s="284">
        <v>-0.19162931806762101</v>
      </c>
      <c r="C9215" s="284">
        <v>-3.2532434674323103E-2</v>
      </c>
      <c r="D9215" s="284">
        <v>-0.142935288073927</v>
      </c>
      <c r="E9215" s="284">
        <v>-0.70931665872819005</v>
      </c>
    </row>
    <row r="9216" spans="1:5" x14ac:dyDescent="0.25">
      <c r="A9216" s="284">
        <v>43770.771664952998</v>
      </c>
      <c r="B9216" s="284">
        <v>0.26352191313721002</v>
      </c>
      <c r="C9216" s="284">
        <v>-3.2585575707447301E-2</v>
      </c>
      <c r="D9216" s="284">
        <v>-0.14289928090975501</v>
      </c>
      <c r="E9216" s="284">
        <v>-0.70940461599860805</v>
      </c>
    </row>
    <row r="9217" spans="1:5" x14ac:dyDescent="0.25">
      <c r="A9217" s="284">
        <v>43771.156872181302</v>
      </c>
      <c r="B9217" s="284">
        <v>-0.38705081804414299</v>
      </c>
      <c r="C9217" s="284">
        <v>-3.2587020822166302E-2</v>
      </c>
      <c r="D9217" s="284">
        <v>-0.14289830086109701</v>
      </c>
      <c r="E9217" s="284">
        <v>-0.70940701369161796</v>
      </c>
    </row>
    <row r="9218" spans="1:5" x14ac:dyDescent="0.25">
      <c r="A9218" s="284">
        <v>43772.852889899099</v>
      </c>
      <c r="B9218" s="284">
        <v>-0.673786421368472</v>
      </c>
      <c r="C9218" s="284">
        <v>-3.2593382880840099E-2</v>
      </c>
      <c r="D9218" s="284">
        <v>-0.14289398583332399</v>
      </c>
      <c r="E9218" s="284">
        <v>-0.70941757042453402</v>
      </c>
    </row>
    <row r="9219" spans="1:5" x14ac:dyDescent="0.25">
      <c r="A9219" s="284">
        <v>43775.065414819001</v>
      </c>
      <c r="B9219" s="284">
        <v>-0.84622574543548001</v>
      </c>
      <c r="C9219" s="284">
        <v>-3.2601680650687297E-2</v>
      </c>
      <c r="D9219" s="284">
        <v>-0.14288835670199099</v>
      </c>
      <c r="E9219" s="284">
        <v>-0.70943135781280398</v>
      </c>
    </row>
    <row r="9220" spans="1:5" x14ac:dyDescent="0.25">
      <c r="A9220" s="284">
        <v>43778.060644249897</v>
      </c>
      <c r="B9220" s="284">
        <v>1.4382719335914699E-2</v>
      </c>
      <c r="C9220" s="284">
        <v>-3.2612912644577101E-2</v>
      </c>
      <c r="D9220" s="284">
        <v>-0.14288073620484301</v>
      </c>
      <c r="E9220" s="284">
        <v>-0.70945004210044804</v>
      </c>
    </row>
    <row r="9221" spans="1:5" x14ac:dyDescent="0.25">
      <c r="A9221" s="284">
        <v>43789.697890608397</v>
      </c>
      <c r="B9221" s="284">
        <v>-0.60189469236340298</v>
      </c>
      <c r="C9221" s="284">
        <v>-3.2656522628474398E-2</v>
      </c>
      <c r="D9221" s="284">
        <v>-0.14285112858889101</v>
      </c>
      <c r="E9221" s="284">
        <v>-0.709522769481986</v>
      </c>
    </row>
    <row r="9222" spans="1:5" x14ac:dyDescent="0.25">
      <c r="A9222" s="284">
        <v>43790.511884560903</v>
      </c>
      <c r="B9222" s="284">
        <v>0.53151350703286604</v>
      </c>
      <c r="C9222" s="284">
        <v>-3.2659571462409602E-2</v>
      </c>
      <c r="D9222" s="284">
        <v>-0.14284905761612099</v>
      </c>
      <c r="E9222" s="284">
        <v>-0.70952787327948896</v>
      </c>
    </row>
    <row r="9223" spans="1:5" x14ac:dyDescent="0.25">
      <c r="A9223" s="284">
        <v>43799.451478915398</v>
      </c>
      <c r="B9223" s="284">
        <v>-0.593362637679962</v>
      </c>
      <c r="C9223" s="284">
        <v>-3.2693038830875702E-2</v>
      </c>
      <c r="D9223" s="284">
        <v>-0.14282629752860501</v>
      </c>
      <c r="E9223" s="284">
        <v>-0.70958392514474899</v>
      </c>
    </row>
    <row r="9224" spans="1:5" x14ac:dyDescent="0.25">
      <c r="A9224" s="284">
        <v>43801.664096583001</v>
      </c>
      <c r="B9224" s="284">
        <v>-1.36756237397053</v>
      </c>
      <c r="C9224" s="284">
        <v>-3.2701319324877402E-2</v>
      </c>
      <c r="D9224" s="284">
        <v>-0.142820660914312</v>
      </c>
      <c r="E9224" s="284">
        <v>-0.70959782350147804</v>
      </c>
    </row>
    <row r="9225" spans="1:5" x14ac:dyDescent="0.25">
      <c r="A9225" s="284">
        <v>43801.988005799598</v>
      </c>
      <c r="B9225" s="284">
        <v>-0.76284165695300599</v>
      </c>
      <c r="C9225" s="284">
        <v>-3.2702531182817199E-2</v>
      </c>
      <c r="D9225" s="284">
        <v>-0.14281983575985899</v>
      </c>
      <c r="E9225" s="284">
        <v>-0.70959985888989596</v>
      </c>
    </row>
    <row r="9226" spans="1:5" x14ac:dyDescent="0.25">
      <c r="A9226" s="284">
        <v>43806.186840447503</v>
      </c>
      <c r="B9226" s="284">
        <v>8.1853998818970403E-2</v>
      </c>
      <c r="C9226" s="284">
        <v>-3.2718238993078602E-2</v>
      </c>
      <c r="D9226" s="284">
        <v>-0.14280913928403499</v>
      </c>
      <c r="E9226" s="284">
        <v>-0.70962628185901999</v>
      </c>
    </row>
    <row r="9227" spans="1:5" x14ac:dyDescent="0.25">
      <c r="A9227" s="284">
        <v>43809.255741075598</v>
      </c>
      <c r="B9227" s="284">
        <v>-0.10324811229518401</v>
      </c>
      <c r="C9227" s="284">
        <v>-3.2729715591283397E-2</v>
      </c>
      <c r="D9227" s="284">
        <v>-0.14280132130020601</v>
      </c>
      <c r="E9227" s="284">
        <v>-0.70964559423336704</v>
      </c>
    </row>
    <row r="9228" spans="1:5" x14ac:dyDescent="0.25">
      <c r="A9228" s="284">
        <v>43809.312222270702</v>
      </c>
      <c r="B9228" s="284">
        <v>0.26535501954443302</v>
      </c>
      <c r="C9228" s="284">
        <v>-3.2729926781209701E-2</v>
      </c>
      <c r="D9228" s="284">
        <v>-0.14280117741510701</v>
      </c>
      <c r="E9228" s="284">
        <v>-0.70964594966552796</v>
      </c>
    </row>
    <row r="9229" spans="1:5" x14ac:dyDescent="0.25">
      <c r="A9229" s="284">
        <v>43811.189227092502</v>
      </c>
      <c r="B9229" s="284">
        <v>-1.04455266689446</v>
      </c>
      <c r="C9229" s="284">
        <v>-3.2736944165591801E-2</v>
      </c>
      <c r="D9229" s="284">
        <v>-0.142796395770108</v>
      </c>
      <c r="E9229" s="284">
        <v>-0.70965776152396298</v>
      </c>
    </row>
    <row r="9230" spans="1:5" x14ac:dyDescent="0.25">
      <c r="A9230" s="284">
        <v>43811.198663456198</v>
      </c>
      <c r="B9230" s="284">
        <v>7.4993780527110601E-2</v>
      </c>
      <c r="C9230" s="284">
        <v>-3.2736979444452301E-2</v>
      </c>
      <c r="D9230" s="284">
        <v>-0.14279637173109599</v>
      </c>
      <c r="E9230" s="284">
        <v>-0.70965782100465102</v>
      </c>
    </row>
    <row r="9231" spans="1:5" x14ac:dyDescent="0.25">
      <c r="A9231" s="284">
        <v>43815.7086940464</v>
      </c>
      <c r="B9231" s="284">
        <v>-0.10802125281041999</v>
      </c>
      <c r="C9231" s="284">
        <v>-3.2753836953872899E-2</v>
      </c>
      <c r="D9231" s="284">
        <v>-0.14278487479688101</v>
      </c>
      <c r="E9231" s="284">
        <v>-0.70968626178449001</v>
      </c>
    </row>
    <row r="9232" spans="1:5" x14ac:dyDescent="0.25">
      <c r="A9232" s="284">
        <v>43820.156626849501</v>
      </c>
      <c r="B9232" s="284">
        <v>-0.41760754697498498</v>
      </c>
      <c r="C9232" s="284">
        <v>-3.2770454728318597E-2</v>
      </c>
      <c r="D9232" s="284">
        <v>-0.14277353616185301</v>
      </c>
      <c r="E9232" s="284">
        <v>-0.709714349509733</v>
      </c>
    </row>
    <row r="9233" spans="1:5" x14ac:dyDescent="0.25">
      <c r="A9233" s="284">
        <v>43822.760194019596</v>
      </c>
      <c r="B9233" s="284">
        <v>-0.37667384491157901</v>
      </c>
      <c r="C9233" s="284">
        <v>-3.2780179471150299E-2</v>
      </c>
      <c r="D9233" s="284">
        <v>-0.14276689806592699</v>
      </c>
      <c r="E9233" s="284">
        <v>-0.70973081459658804</v>
      </c>
    </row>
    <row r="9234" spans="1:5" x14ac:dyDescent="0.25">
      <c r="A9234" s="284">
        <v>43824.202834359698</v>
      </c>
      <c r="B9234" s="284">
        <v>-0.31932100998174301</v>
      </c>
      <c r="C9234" s="284">
        <v>-3.2785566211073203E-2</v>
      </c>
      <c r="D9234" s="284">
        <v>-0.142763219208976</v>
      </c>
      <c r="E9234" s="284">
        <v>-0.70973993792506396</v>
      </c>
    </row>
    <row r="9235" spans="1:5" x14ac:dyDescent="0.25">
      <c r="A9235" s="284">
        <v>43826.123971611101</v>
      </c>
      <c r="B9235" s="284">
        <v>-0.53869231836794995</v>
      </c>
      <c r="C9235" s="284">
        <v>-3.2792739531435598E-2</v>
      </c>
      <c r="D9235" s="284">
        <v>-0.14275831835347499</v>
      </c>
      <c r="E9235" s="284">
        <v>-0.70975209240205195</v>
      </c>
    </row>
    <row r="9236" spans="1:5" x14ac:dyDescent="0.25">
      <c r="A9236" s="284">
        <v>43834.680123009202</v>
      </c>
      <c r="B9236" s="284">
        <v>-1.0965659429827901</v>
      </c>
      <c r="C9236" s="284">
        <v>-3.2824668911371202E-2</v>
      </c>
      <c r="D9236" s="284">
        <v>-0.14273649145817099</v>
      </c>
      <c r="E9236" s="284">
        <v>-0.709806330842773</v>
      </c>
    </row>
    <row r="9237" spans="1:5" x14ac:dyDescent="0.25">
      <c r="A9237" s="284">
        <v>43837.045893287301</v>
      </c>
      <c r="B9237" s="284">
        <v>-0.43031500792226601</v>
      </c>
      <c r="C9237" s="284">
        <v>-3.2833493446105998E-2</v>
      </c>
      <c r="D9237" s="284">
        <v>-0.14273045633586301</v>
      </c>
      <c r="E9237" s="284">
        <v>-0.70982135791520695</v>
      </c>
    </row>
    <row r="9238" spans="1:5" x14ac:dyDescent="0.25">
      <c r="A9238" s="284">
        <v>43837.766068351397</v>
      </c>
      <c r="B9238" s="284">
        <v>-0.58565112702474398</v>
      </c>
      <c r="C9238" s="284">
        <v>-3.2836179763508298E-2</v>
      </c>
      <c r="D9238" s="284">
        <v>-0.14272861815801899</v>
      </c>
      <c r="E9238" s="284">
        <v>-0.709825935598424</v>
      </c>
    </row>
    <row r="9239" spans="1:5" x14ac:dyDescent="0.25">
      <c r="A9239" s="284">
        <v>43838.879449753797</v>
      </c>
      <c r="B9239" s="284">
        <v>0.102144554766515</v>
      </c>
      <c r="C9239" s="284">
        <v>-3.2840331610287203E-2</v>
      </c>
      <c r="D9239" s="284">
        <v>-0.14272577635867201</v>
      </c>
      <c r="E9239" s="284">
        <v>-0.70983301263790199</v>
      </c>
    </row>
    <row r="9240" spans="1:5" x14ac:dyDescent="0.25">
      <c r="A9240" s="284">
        <v>43839.090767485301</v>
      </c>
      <c r="B9240" s="284">
        <v>-0.97595016671970802</v>
      </c>
      <c r="C9240" s="284">
        <v>-3.2841119573132301E-2</v>
      </c>
      <c r="D9240" s="284">
        <v>-0.14272523699041101</v>
      </c>
      <c r="E9240" s="284">
        <v>-0.70983435584690902</v>
      </c>
    </row>
    <row r="9241" spans="1:5" x14ac:dyDescent="0.25">
      <c r="A9241" s="284">
        <v>43848.806517380202</v>
      </c>
      <c r="B9241" s="284">
        <v>-2.1359549681798699E-2</v>
      </c>
      <c r="C9241" s="284">
        <v>-3.2877330372078899E-2</v>
      </c>
      <c r="D9241" s="284">
        <v>-0.142700436435303</v>
      </c>
      <c r="E9241" s="284">
        <v>-0.70989623376399502</v>
      </c>
    </row>
    <row r="9242" spans="1:5" x14ac:dyDescent="0.25">
      <c r="A9242" s="284">
        <v>43854.4370207381</v>
      </c>
      <c r="B9242" s="284">
        <v>2.8750446374514699E-3</v>
      </c>
      <c r="C9242" s="284">
        <v>-3.2898298698648298E-2</v>
      </c>
      <c r="D9242" s="284">
        <v>-0.14268605743638599</v>
      </c>
      <c r="E9242" s="284">
        <v>-0.70993212599448996</v>
      </c>
    </row>
    <row r="9243" spans="1:5" x14ac:dyDescent="0.25">
      <c r="A9243" s="284">
        <v>43861.767905058798</v>
      </c>
      <c r="B9243" s="284">
        <v>-0.75917882696419103</v>
      </c>
      <c r="C9243" s="284">
        <v>-3.2925583837957503E-2</v>
      </c>
      <c r="D9243" s="284">
        <v>-0.14266732400871901</v>
      </c>
      <c r="E9243" s="284">
        <v>-0.70997900187837804</v>
      </c>
    </row>
    <row r="9244" spans="1:5" x14ac:dyDescent="0.25">
      <c r="A9244" s="284">
        <v>43872.456414370499</v>
      </c>
      <c r="B9244" s="284">
        <v>0.27774664504840502</v>
      </c>
      <c r="C9244" s="284">
        <v>-3.2965329038196503E-2</v>
      </c>
      <c r="D9244" s="284">
        <v>-0.142640001656547</v>
      </c>
      <c r="E9244" s="284">
        <v>-0.71004754628371303</v>
      </c>
    </row>
    <row r="9245" spans="1:5" x14ac:dyDescent="0.25">
      <c r="A9245" s="284">
        <v>43876.528275635399</v>
      </c>
      <c r="B9245" s="284">
        <v>0.17013717761518199</v>
      </c>
      <c r="C9245" s="284">
        <v>-3.2980458760091702E-2</v>
      </c>
      <c r="D9245" s="284">
        <v>-0.14262959301823999</v>
      </c>
      <c r="E9245" s="284">
        <v>-0.71007372654457601</v>
      </c>
    </row>
    <row r="9246" spans="1:5" x14ac:dyDescent="0.25">
      <c r="A9246" s="284">
        <v>43879.466280890701</v>
      </c>
      <c r="B9246" s="284">
        <v>-0.37099180060521397</v>
      </c>
      <c r="C9246" s="284">
        <v>-3.2991371431230099E-2</v>
      </c>
      <c r="D9246" s="284">
        <v>-0.14262208278346999</v>
      </c>
      <c r="E9246" s="284">
        <v>-0.71009262139047502</v>
      </c>
    </row>
    <row r="9247" spans="1:5" x14ac:dyDescent="0.25">
      <c r="A9247" s="284">
        <v>43881.1577659877</v>
      </c>
      <c r="B9247" s="284">
        <v>-0.443321137022401</v>
      </c>
      <c r="C9247" s="284">
        <v>-3.2997652726809899E-2</v>
      </c>
      <c r="D9247" s="284">
        <v>-0.14261775894838999</v>
      </c>
      <c r="E9247" s="284">
        <v>-0.71010351430610497</v>
      </c>
    </row>
    <row r="9248" spans="1:5" x14ac:dyDescent="0.25">
      <c r="A9248" s="284">
        <v>43884.002301137101</v>
      </c>
      <c r="B9248" s="284">
        <v>2.3377460893914102E-2</v>
      </c>
      <c r="C9248" s="284">
        <v>-3.30082132494623E-2</v>
      </c>
      <c r="D9248" s="284">
        <v>-0.14261048764526901</v>
      </c>
      <c r="E9248" s="284">
        <v>-0.71012186062068205</v>
      </c>
    </row>
    <row r="9249" spans="1:5" x14ac:dyDescent="0.25">
      <c r="A9249" s="284">
        <v>43890.430305569098</v>
      </c>
      <c r="B9249" s="284">
        <v>-1.07139509340233</v>
      </c>
      <c r="C9249" s="284">
        <v>-3.30320640287056E-2</v>
      </c>
      <c r="D9249" s="284">
        <v>-0.14259404438425299</v>
      </c>
      <c r="E9249" s="284">
        <v>-0.71016333154690503</v>
      </c>
    </row>
    <row r="9250" spans="1:5" x14ac:dyDescent="0.25">
      <c r="A9250" s="284">
        <v>43894.856614940298</v>
      </c>
      <c r="B9250" s="284">
        <v>0.63509324377408705</v>
      </c>
      <c r="C9250" s="284">
        <v>-3.3048481573915003E-2</v>
      </c>
      <c r="D9250" s="284">
        <v>-0.14258271200547101</v>
      </c>
      <c r="E9250" s="284">
        <v>-0.71019195014440994</v>
      </c>
    </row>
    <row r="9251" spans="1:5" x14ac:dyDescent="0.25">
      <c r="A9251" s="284">
        <v>43903.4610105014</v>
      </c>
      <c r="B9251" s="284">
        <v>0.41870118069373702</v>
      </c>
      <c r="C9251" s="284">
        <v>-3.30803698337757E-2</v>
      </c>
      <c r="D9251" s="284">
        <v>-0.14256068275683401</v>
      </c>
      <c r="E9251" s="284">
        <v>-0.71024769710393798</v>
      </c>
    </row>
    <row r="9252" spans="1:5" x14ac:dyDescent="0.25">
      <c r="A9252" s="284">
        <v>43906.510864075201</v>
      </c>
      <c r="B9252" s="284">
        <v>-0.16191999258582401</v>
      </c>
      <c r="C9252" s="284">
        <v>-3.3091665600753897E-2</v>
      </c>
      <c r="D9252" s="284">
        <v>-0.14255287442419701</v>
      </c>
      <c r="E9252" s="284">
        <v>-0.71026750049193699</v>
      </c>
    </row>
    <row r="9253" spans="1:5" x14ac:dyDescent="0.25">
      <c r="A9253" s="284">
        <v>43909.0151485768</v>
      </c>
      <c r="B9253" s="284">
        <v>-0.256564021728722</v>
      </c>
      <c r="C9253" s="284">
        <v>-3.3100937929743897E-2</v>
      </c>
      <c r="D9253" s="284">
        <v>-0.14254646287494199</v>
      </c>
      <c r="E9253" s="284">
        <v>-0.71028377155635303</v>
      </c>
    </row>
    <row r="9254" spans="1:5" x14ac:dyDescent="0.25">
      <c r="A9254" s="284">
        <v>43911.305677541597</v>
      </c>
      <c r="B9254" s="284">
        <v>-0.97379629105250898</v>
      </c>
      <c r="C9254" s="284">
        <v>-3.3109416297493498E-2</v>
      </c>
      <c r="D9254" s="284">
        <v>-0.14254059858944801</v>
      </c>
      <c r="E9254" s="284">
        <v>-0.71029865855670404</v>
      </c>
    </row>
    <row r="9255" spans="1:5" x14ac:dyDescent="0.25">
      <c r="A9255" s="284">
        <v>43918.8769762718</v>
      </c>
      <c r="B9255" s="284">
        <v>-0.71161287476116897</v>
      </c>
      <c r="C9255" s="284">
        <v>-3.3137426802709501E-2</v>
      </c>
      <c r="D9255" s="284">
        <v>-0.14252121430834999</v>
      </c>
      <c r="E9255" s="284">
        <v>-0.71034796871049899</v>
      </c>
    </row>
    <row r="9256" spans="1:5" x14ac:dyDescent="0.25">
      <c r="A9256" s="284">
        <v>43920.729426120401</v>
      </c>
      <c r="B9256" s="284">
        <v>-1.2302188969149499</v>
      </c>
      <c r="C9256" s="284">
        <v>-3.31442770469218E-2</v>
      </c>
      <c r="D9256" s="284">
        <v>-0.142516471607016</v>
      </c>
      <c r="E9256" s="284">
        <v>-0.71036005647749201</v>
      </c>
    </row>
    <row r="9257" spans="1:5" x14ac:dyDescent="0.25">
      <c r="A9257" s="284">
        <v>43922.877266989002</v>
      </c>
      <c r="B9257" s="284">
        <v>-0.28499957336350901</v>
      </c>
      <c r="C9257" s="284">
        <v>-3.31522172844377E-2</v>
      </c>
      <c r="D9257" s="284">
        <v>-0.14251096103580899</v>
      </c>
      <c r="E9257" s="284">
        <v>-0.71037407577553702</v>
      </c>
    </row>
    <row r="9258" spans="1:5" x14ac:dyDescent="0.25">
      <c r="A9258" s="284">
        <v>43938.382028245403</v>
      </c>
      <c r="B9258" s="284">
        <v>-1.5867203051810801</v>
      </c>
      <c r="C9258" s="284">
        <v>-3.3209478437215799E-2</v>
      </c>
      <c r="D9258" s="284">
        <v>-0.14247118151014901</v>
      </c>
      <c r="E9258" s="284">
        <v>-0.71047556922525601</v>
      </c>
    </row>
    <row r="9259" spans="1:5" x14ac:dyDescent="0.25">
      <c r="A9259" s="284">
        <v>43938.7983429741</v>
      </c>
      <c r="B9259" s="284">
        <v>-0.63676303091859698</v>
      </c>
      <c r="C9259" s="284">
        <v>-3.32110146258046E-2</v>
      </c>
      <c r="D9259" s="284">
        <v>-0.14247011339938201</v>
      </c>
      <c r="E9259" s="284">
        <v>-0.71047830175069004</v>
      </c>
    </row>
    <row r="9260" spans="1:5" x14ac:dyDescent="0.25">
      <c r="A9260" s="284">
        <v>43938.845586474301</v>
      </c>
      <c r="B9260" s="284">
        <v>-0.67272570876124604</v>
      </c>
      <c r="C9260" s="284">
        <v>-3.3211188900272103E-2</v>
      </c>
      <c r="D9260" s="284">
        <v>-0.142469992189904</v>
      </c>
      <c r="E9260" s="284">
        <v>-0.71047861183836503</v>
      </c>
    </row>
    <row r="9261" spans="1:5" x14ac:dyDescent="0.25">
      <c r="A9261" s="284">
        <v>43941.391471083902</v>
      </c>
      <c r="B9261" s="284">
        <v>-0.66690605938081204</v>
      </c>
      <c r="C9261" s="284">
        <v>-3.32205803018902E-2</v>
      </c>
      <c r="D9261" s="284">
        <v>-0.142463460384577</v>
      </c>
      <c r="E9261" s="284">
        <v>-0.71049533039786805</v>
      </c>
    </row>
    <row r="9262" spans="1:5" x14ac:dyDescent="0.25">
      <c r="A9262" s="284">
        <v>43946.334320420603</v>
      </c>
      <c r="B9262" s="284">
        <v>-0.86539280777110394</v>
      </c>
      <c r="C9262" s="284">
        <v>-3.3238807592552599E-2</v>
      </c>
      <c r="D9262" s="284">
        <v>-0.14245077884767601</v>
      </c>
      <c r="E9262" s="284">
        <v>-0.71052783015482202</v>
      </c>
    </row>
    <row r="9263" spans="1:5" x14ac:dyDescent="0.25">
      <c r="A9263" s="284">
        <v>43950.490271629198</v>
      </c>
      <c r="B9263" s="284">
        <v>-0.33069241463460403</v>
      </c>
      <c r="C9263" s="284">
        <v>-3.3254120883171701E-2</v>
      </c>
      <c r="D9263" s="284">
        <v>-0.14244011620250399</v>
      </c>
      <c r="E9263" s="284">
        <v>-0.71055519757816399</v>
      </c>
    </row>
    <row r="9264" spans="1:5" x14ac:dyDescent="0.25">
      <c r="A9264" s="284">
        <v>43950.658652338599</v>
      </c>
      <c r="B9264" s="284">
        <v>-0.98796619954902898</v>
      </c>
      <c r="C9264" s="284">
        <v>-3.3254741259849702E-2</v>
      </c>
      <c r="D9264" s="284">
        <v>-0.14243968419941599</v>
      </c>
      <c r="E9264" s="284">
        <v>-0.71055630718819496</v>
      </c>
    </row>
    <row r="9265" spans="1:5" x14ac:dyDescent="0.25">
      <c r="A9265" s="284">
        <v>43952.462607986701</v>
      </c>
      <c r="B9265" s="284">
        <v>-0.61939356213376295</v>
      </c>
      <c r="C9265" s="284">
        <v>-3.3261387698248303E-2</v>
      </c>
      <c r="D9265" s="284">
        <v>-0.14243505591144601</v>
      </c>
      <c r="E9265" s="284">
        <v>-0.710568198987369</v>
      </c>
    </row>
    <row r="9266" spans="1:5" x14ac:dyDescent="0.25">
      <c r="A9266" s="284">
        <v>43956.871951277899</v>
      </c>
      <c r="B9266" s="284">
        <v>-0.24416379416074599</v>
      </c>
      <c r="C9266" s="284">
        <v>-3.3277630237877602E-2</v>
      </c>
      <c r="D9266" s="284">
        <v>-0.14242374315521</v>
      </c>
      <c r="E9266" s="284">
        <v>-0.71059730201642601</v>
      </c>
    </row>
    <row r="9267" spans="1:5" x14ac:dyDescent="0.25">
      <c r="A9267" s="284">
        <v>43958.319213564901</v>
      </c>
      <c r="B9267" s="284">
        <v>-0.28054644813323398</v>
      </c>
      <c r="C9267" s="284">
        <v>-3.3282958404395602E-2</v>
      </c>
      <c r="D9267" s="284">
        <v>-0.142420030011464</v>
      </c>
      <c r="E9267" s="284">
        <v>-0.71060686038766396</v>
      </c>
    </row>
    <row r="9268" spans="1:5" x14ac:dyDescent="0.25">
      <c r="A9268" s="284">
        <v>43966.858297402199</v>
      </c>
      <c r="B9268" s="284">
        <v>0.51134431593535801</v>
      </c>
      <c r="C9268" s="284">
        <v>-3.33143766327961E-2</v>
      </c>
      <c r="D9268" s="284">
        <v>-0.14239812185699499</v>
      </c>
      <c r="E9268" s="284">
        <v>-0.71066335650493695</v>
      </c>
    </row>
    <row r="9269" spans="1:5" x14ac:dyDescent="0.25">
      <c r="A9269" s="284">
        <v>43967.357800838399</v>
      </c>
      <c r="B9269" s="284">
        <v>-0.144464524425891</v>
      </c>
      <c r="C9269" s="284">
        <v>-3.33162134757721E-2</v>
      </c>
      <c r="D9269" s="284">
        <v>-0.142396840314543</v>
      </c>
      <c r="E9269" s="284">
        <v>-0.71066666605123496</v>
      </c>
    </row>
    <row r="9270" spans="1:5" x14ac:dyDescent="0.25">
      <c r="A9270" s="284">
        <v>43967.634706147503</v>
      </c>
      <c r="B9270" s="284">
        <v>-1.35761732751596</v>
      </c>
      <c r="C9270" s="284">
        <v>-3.3317231095473902E-2</v>
      </c>
      <c r="D9270" s="284">
        <v>-0.14239612987717001</v>
      </c>
      <c r="E9270" s="284">
        <v>-0.71066850073519106</v>
      </c>
    </row>
    <row r="9271" spans="1:5" x14ac:dyDescent="0.25">
      <c r="A9271" s="284">
        <v>43975.858106265798</v>
      </c>
      <c r="B9271" s="284">
        <v>-0.98121024922467304</v>
      </c>
      <c r="C9271" s="284">
        <v>-3.3347451873842797E-2</v>
      </c>
      <c r="D9271" s="284">
        <v>-0.14237503165123699</v>
      </c>
      <c r="E9271" s="284">
        <v>-0.71072308055757605</v>
      </c>
    </row>
    <row r="9272" spans="1:5" x14ac:dyDescent="0.25">
      <c r="A9272" s="284">
        <v>43977.824416071599</v>
      </c>
      <c r="B9272" s="284">
        <v>-0.97847946650709805</v>
      </c>
      <c r="C9272" s="284">
        <v>-3.3354677011769397E-2</v>
      </c>
      <c r="D9272" s="284">
        <v>-0.14236998004679599</v>
      </c>
      <c r="E9272" s="284">
        <v>-0.71073615383466004</v>
      </c>
    </row>
    <row r="9273" spans="1:5" x14ac:dyDescent="0.25">
      <c r="A9273" s="284">
        <v>43984.8882507093</v>
      </c>
      <c r="B9273" s="284">
        <v>-0.55852543258418896</v>
      </c>
      <c r="C9273" s="284">
        <v>-3.3380605460311602E-2</v>
      </c>
      <c r="D9273" s="284">
        <v>-0.142351824749128</v>
      </c>
      <c r="E9273" s="284">
        <v>-0.71078319105955101</v>
      </c>
    </row>
    <row r="9274" spans="1:5" x14ac:dyDescent="0.25">
      <c r="A9274" s="284">
        <v>43986.251980094501</v>
      </c>
      <c r="B9274" s="284">
        <v>-0.23203220168893601</v>
      </c>
      <c r="C9274" s="284">
        <v>-3.3385608912058301E-2</v>
      </c>
      <c r="D9274" s="284">
        <v>-0.14234831972470499</v>
      </c>
      <c r="E9274" s="284">
        <v>-0.71079228504825698</v>
      </c>
    </row>
    <row r="9275" spans="1:5" x14ac:dyDescent="0.25">
      <c r="A9275" s="284">
        <v>43987.358133688504</v>
      </c>
      <c r="B9275" s="284">
        <v>-0.75570261969860597</v>
      </c>
      <c r="C9275" s="284">
        <v>-3.3389667331706598E-2</v>
      </c>
      <c r="D9275" s="284">
        <v>-0.14234547671537801</v>
      </c>
      <c r="E9275" s="284">
        <v>-0.71079966451843102</v>
      </c>
    </row>
    <row r="9276" spans="1:5" x14ac:dyDescent="0.25">
      <c r="A9276" s="284">
        <v>44001.592024502599</v>
      </c>
      <c r="B9276" s="284">
        <v>-0.56795256986842402</v>
      </c>
      <c r="C9276" s="284">
        <v>-3.3441832100331803E-2</v>
      </c>
      <c r="D9276" s="284">
        <v>-0.142308870471124</v>
      </c>
      <c r="E9276" s="284">
        <v>-0.71089487334697199</v>
      </c>
    </row>
    <row r="9277" spans="1:5" x14ac:dyDescent="0.25">
      <c r="A9277" s="284">
        <v>44003.9777628218</v>
      </c>
      <c r="B9277" s="284">
        <v>0.40392111760529897</v>
      </c>
      <c r="C9277" s="284">
        <v>-3.3450568606825701E-2</v>
      </c>
      <c r="D9277" s="284">
        <v>-0.142302730621995</v>
      </c>
      <c r="E9277" s="284">
        <v>-0.71091087926838903</v>
      </c>
    </row>
    <row r="9278" spans="1:5" x14ac:dyDescent="0.25">
      <c r="A9278" s="284">
        <v>44006.874647164601</v>
      </c>
      <c r="B9278" s="284">
        <v>-1.29607878844692</v>
      </c>
      <c r="C9278" s="284">
        <v>-3.3461170173846401E-2</v>
      </c>
      <c r="D9278" s="284">
        <v>-0.14229527530610001</v>
      </c>
      <c r="E9278" s="284">
        <v>-0.71093032716278104</v>
      </c>
    </row>
    <row r="9279" spans="1:5" x14ac:dyDescent="0.25">
      <c r="A9279" s="284">
        <v>44008.871942946098</v>
      </c>
      <c r="B9279" s="284">
        <v>-0.22874993638437599</v>
      </c>
      <c r="C9279" s="284">
        <v>-3.34684777388548E-2</v>
      </c>
      <c r="D9279" s="284">
        <v>-0.14229013513851901</v>
      </c>
      <c r="E9279" s="284">
        <v>-0.71094375053899195</v>
      </c>
    </row>
    <row r="9280" spans="1:5" x14ac:dyDescent="0.25">
      <c r="A9280" s="284">
        <v>44009.8878838788</v>
      </c>
      <c r="B9280" s="284">
        <v>0.37802457210443002</v>
      </c>
      <c r="C9280" s="284">
        <v>-3.3472193919537999E-2</v>
      </c>
      <c r="D9280" s="284">
        <v>-0.142287520549986</v>
      </c>
      <c r="E9280" s="284">
        <v>-0.71095057928994698</v>
      </c>
    </row>
    <row r="9281" spans="1:5" x14ac:dyDescent="0.25">
      <c r="A9281" s="284">
        <v>44023.246006575697</v>
      </c>
      <c r="B9281" s="284">
        <v>-0.735005451025739</v>
      </c>
      <c r="C9281" s="284">
        <v>-3.35210102868327E-2</v>
      </c>
      <c r="D9281" s="284">
        <v>-0.142253142572587</v>
      </c>
      <c r="E9281" s="284">
        <v>-0.71104066333767602</v>
      </c>
    </row>
    <row r="9282" spans="1:5" x14ac:dyDescent="0.25">
      <c r="A9282" s="284">
        <v>44032.148468299398</v>
      </c>
      <c r="B9282" s="284">
        <v>-0.15352349366651899</v>
      </c>
      <c r="C9282" s="284">
        <v>-3.3553495814113099E-2</v>
      </c>
      <c r="D9282" s="284">
        <v>-0.14223023152177</v>
      </c>
      <c r="E9282" s="284">
        <v>-0.71110085297216297</v>
      </c>
    </row>
    <row r="9283" spans="1:5" x14ac:dyDescent="0.25">
      <c r="A9283" s="284">
        <v>44032.527481874298</v>
      </c>
      <c r="B9283" s="284">
        <v>-1.3853272696436101</v>
      </c>
      <c r="C9283" s="284">
        <v>-3.3554877894900699E-2</v>
      </c>
      <c r="D9283" s="284">
        <v>-0.142229256106256</v>
      </c>
      <c r="E9283" s="284">
        <v>-0.71110342168538299</v>
      </c>
    </row>
    <row r="9284" spans="1:5" x14ac:dyDescent="0.25">
      <c r="A9284" s="284">
        <v>44033.588680684501</v>
      </c>
      <c r="B9284" s="284">
        <v>-0.22370246732450499</v>
      </c>
      <c r="C9284" s="284">
        <v>-3.35587475781641E-2</v>
      </c>
      <c r="D9284" s="284">
        <v>-0.14222652504370101</v>
      </c>
      <c r="E9284" s="284">
        <v>-0.71111061649961005</v>
      </c>
    </row>
    <row r="9285" spans="1:5" x14ac:dyDescent="0.25">
      <c r="A9285" s="284">
        <v>44033.976290820297</v>
      </c>
      <c r="B9285" s="284">
        <v>-0.15462874100167201</v>
      </c>
      <c r="C9285" s="284">
        <v>-3.3560160800672999E-2</v>
      </c>
      <c r="D9285" s="284">
        <v>-0.14222552750439199</v>
      </c>
      <c r="E9285" s="284">
        <v>-0.71111324445479795</v>
      </c>
    </row>
    <row r="9286" spans="1:5" x14ac:dyDescent="0.25">
      <c r="A9286" s="284">
        <v>44034.248175999797</v>
      </c>
      <c r="B9286" s="284">
        <v>-1.0355250660283499</v>
      </c>
      <c r="C9286" s="284">
        <v>-3.3561152087258198E-2</v>
      </c>
      <c r="D9286" s="284">
        <v>-0.142224826892069</v>
      </c>
      <c r="E9286" s="284">
        <v>-0.71111508780718302</v>
      </c>
    </row>
    <row r="9287" spans="1:5" x14ac:dyDescent="0.25">
      <c r="A9287" s="284">
        <v>44035.145633537497</v>
      </c>
      <c r="B9287" s="284">
        <v>-0.35173659642671101</v>
      </c>
      <c r="C9287" s="284">
        <v>-3.3564423891126502E-2</v>
      </c>
      <c r="D9287" s="284">
        <v>-0.14222251426211699</v>
      </c>
      <c r="E9287" s="284">
        <v>-0.71112120089697195</v>
      </c>
    </row>
    <row r="9288" spans="1:5" x14ac:dyDescent="0.25">
      <c r="A9288" s="284">
        <v>44041.997108791598</v>
      </c>
      <c r="B9288" s="284">
        <v>0.22839600088182499</v>
      </c>
      <c r="C9288" s="284">
        <v>-3.3589388653143697E-2</v>
      </c>
      <c r="D9288" s="284">
        <v>-0.14220485891217199</v>
      </c>
      <c r="E9288" s="284">
        <v>-0.71116787016170102</v>
      </c>
    </row>
    <row r="9289" spans="1:5" x14ac:dyDescent="0.25">
      <c r="A9289" s="284">
        <v>44049.754716673997</v>
      </c>
      <c r="B9289" s="284">
        <v>-0.146273021166277</v>
      </c>
      <c r="C9289" s="284">
        <v>-3.3617626885652598E-2</v>
      </c>
      <c r="D9289" s="284">
        <v>-0.14218486857770801</v>
      </c>
      <c r="E9289" s="284">
        <v>-0.71122071160715705</v>
      </c>
    </row>
    <row r="9290" spans="1:5" x14ac:dyDescent="0.25">
      <c r="A9290" s="284">
        <v>44050.104687447398</v>
      </c>
      <c r="B9290" s="284">
        <v>-0.23451792050602799</v>
      </c>
      <c r="C9290" s="284">
        <v>-3.3618900092447598E-2</v>
      </c>
      <c r="D9290" s="284">
        <v>-0.14218396674908801</v>
      </c>
      <c r="E9290" s="284">
        <v>-0.71122309545560802</v>
      </c>
    </row>
    <row r="9291" spans="1:5" x14ac:dyDescent="0.25">
      <c r="A9291" s="284">
        <v>44053.9130338904</v>
      </c>
      <c r="B9291" s="284">
        <v>-2.4308420749441499E-2</v>
      </c>
      <c r="C9291" s="284">
        <v>-3.3632751008655801E-2</v>
      </c>
      <c r="D9291" s="284">
        <v>-0.14217414087428201</v>
      </c>
      <c r="E9291" s="284">
        <v>-0.71124903625255198</v>
      </c>
    </row>
    <row r="9292" spans="1:5" x14ac:dyDescent="0.25">
      <c r="A9292" s="284">
        <v>44057.733266493502</v>
      </c>
      <c r="B9292" s="284">
        <v>-0.14483597574249699</v>
      </c>
      <c r="C9292" s="284">
        <v>-3.3646637783578202E-2</v>
      </c>
      <c r="D9292" s="284">
        <v>-0.14216428105899501</v>
      </c>
      <c r="E9292" s="284">
        <v>-0.71127505801283897</v>
      </c>
    </row>
    <row r="9293" spans="1:5" x14ac:dyDescent="0.25">
      <c r="A9293" s="284">
        <v>44062.169643519803</v>
      </c>
      <c r="B9293" s="284">
        <v>-1.07952291953055</v>
      </c>
      <c r="C9293" s="284">
        <v>-3.3662754964065698E-2</v>
      </c>
      <c r="D9293" s="284">
        <v>-0.142152831008025</v>
      </c>
      <c r="E9293" s="284">
        <v>-0.71130538499664697</v>
      </c>
    </row>
    <row r="9294" spans="1:5" x14ac:dyDescent="0.25">
      <c r="A9294" s="284">
        <v>44070.869730197199</v>
      </c>
      <c r="B9294" s="284">
        <v>-0.662554263890069</v>
      </c>
      <c r="C9294" s="284">
        <v>-3.3694332704258298E-2</v>
      </c>
      <c r="D9294" s="284">
        <v>-0.142130376551312</v>
      </c>
      <c r="E9294" s="284">
        <v>-0.71136506623158902</v>
      </c>
    </row>
    <row r="9295" spans="1:5" x14ac:dyDescent="0.25">
      <c r="A9295" s="284">
        <v>44071.242393335</v>
      </c>
      <c r="B9295" s="284">
        <v>-6.1069555634141202E-2</v>
      </c>
      <c r="C9295" s="284">
        <v>-3.3695684489487898E-2</v>
      </c>
      <c r="D9295" s="284">
        <v>-0.142129414727758</v>
      </c>
      <c r="E9295" s="284">
        <v>-0.71136762992004199</v>
      </c>
    </row>
    <row r="9296" spans="1:5" x14ac:dyDescent="0.25">
      <c r="A9296" s="284">
        <v>44079.337252203397</v>
      </c>
      <c r="B9296" s="284">
        <v>-8.6682954303030094E-2</v>
      </c>
      <c r="C9296" s="284">
        <v>-3.3725028796139797E-2</v>
      </c>
      <c r="D9296" s="284">
        <v>-0.14210852233153301</v>
      </c>
      <c r="E9296" s="284">
        <v>-0.711423330642039</v>
      </c>
    </row>
    <row r="9297" spans="1:5" x14ac:dyDescent="0.25">
      <c r="A9297" s="284">
        <v>44079.706423399402</v>
      </c>
      <c r="B9297" s="284">
        <v>-0.27976444381770899</v>
      </c>
      <c r="C9297" s="284">
        <v>-3.3726366246976502E-2</v>
      </c>
      <c r="D9297" s="284">
        <v>-0.142107569520492</v>
      </c>
      <c r="E9297" s="284">
        <v>-0.71142587612411901</v>
      </c>
    </row>
    <row r="9298" spans="1:5" x14ac:dyDescent="0.25">
      <c r="A9298" s="284">
        <v>44082.794950582298</v>
      </c>
      <c r="B9298" s="284">
        <v>-0.61937144302188796</v>
      </c>
      <c r="C9298" s="284">
        <v>-3.37375527064342E-2</v>
      </c>
      <c r="D9298" s="284">
        <v>-0.142099598197618</v>
      </c>
      <c r="E9298" s="284">
        <v>-0.71144717365344401</v>
      </c>
    </row>
    <row r="9299" spans="1:5" x14ac:dyDescent="0.25">
      <c r="A9299" s="284">
        <v>44083.172930268498</v>
      </c>
      <c r="B9299" s="284">
        <v>7.4328277803514795E-2</v>
      </c>
      <c r="C9299" s="284">
        <v>-3.37389213855512E-2</v>
      </c>
      <c r="D9299" s="284">
        <v>-0.142098622652337</v>
      </c>
      <c r="E9299" s="284">
        <v>-0.71144978512502599</v>
      </c>
    </row>
    <row r="9300" spans="1:5" x14ac:dyDescent="0.25">
      <c r="A9300" s="284">
        <v>44089.739362189997</v>
      </c>
      <c r="B9300" s="284">
        <v>-0.173852785608819</v>
      </c>
      <c r="C9300" s="284">
        <v>-3.3762686609491298E-2</v>
      </c>
      <c r="D9300" s="284">
        <v>-0.14208167504402</v>
      </c>
      <c r="E9300" s="284">
        <v>-0.71149515277568098</v>
      </c>
    </row>
    <row r="9301" spans="1:5" x14ac:dyDescent="0.25">
      <c r="A9301" s="284">
        <v>44092.652156501099</v>
      </c>
      <c r="B9301" s="284">
        <v>-1.32710721482011</v>
      </c>
      <c r="C9301" s="284">
        <v>-3.3773219201295203E-2</v>
      </c>
      <c r="D9301" s="284">
        <v>-0.14207415727825501</v>
      </c>
      <c r="E9301" s="284">
        <v>-0.71151530850335098</v>
      </c>
    </row>
    <row r="9302" spans="1:5" x14ac:dyDescent="0.25">
      <c r="A9302" s="284">
        <v>44097.309490592001</v>
      </c>
      <c r="B9302" s="284">
        <v>-0.40179712391126299</v>
      </c>
      <c r="C9302" s="284">
        <v>-3.3790056007715299E-2</v>
      </c>
      <c r="D9302" s="284">
        <v>-0.142062136948962</v>
      </c>
      <c r="E9302" s="284">
        <v>-0.71154761192379801</v>
      </c>
    </row>
    <row r="9303" spans="1:5" x14ac:dyDescent="0.25">
      <c r="A9303" s="284">
        <v>44097.317068462798</v>
      </c>
      <c r="B9303" s="284">
        <v>0.10759582576465</v>
      </c>
      <c r="C9303" s="284">
        <v>-3.37900833897717E-2</v>
      </c>
      <c r="D9303" s="284">
        <v>-0.14206211739088501</v>
      </c>
      <c r="E9303" s="284">
        <v>-0.71154766448415496</v>
      </c>
    </row>
    <row r="9304" spans="1:5" x14ac:dyDescent="0.25">
      <c r="A9304" s="284">
        <v>44101.872835676397</v>
      </c>
      <c r="B9304" s="284">
        <v>-0.73154153099524999</v>
      </c>
      <c r="C9304" s="284">
        <v>-3.3806539452532501E-2</v>
      </c>
      <c r="D9304" s="284">
        <v>-0.14205035920025</v>
      </c>
      <c r="E9304" s="284">
        <v>-0.71157926343344402</v>
      </c>
    </row>
    <row r="9305" spans="1:5" x14ac:dyDescent="0.25">
      <c r="A9305" s="284">
        <v>44108.835615874799</v>
      </c>
      <c r="B9305" s="284">
        <v>-0.60988053130203201</v>
      </c>
      <c r="C9305" s="284">
        <v>-3.3831668087543801E-2</v>
      </c>
      <c r="D9305" s="284">
        <v>-0.14203237003480501</v>
      </c>
      <c r="E9305" s="284">
        <v>-0.711627699344622</v>
      </c>
    </row>
    <row r="9306" spans="1:5" x14ac:dyDescent="0.25">
      <c r="A9306" s="284">
        <v>44111.287615112698</v>
      </c>
      <c r="B9306" s="284">
        <v>-0.86332847264328805</v>
      </c>
      <c r="C9306" s="284">
        <v>-3.3840512098506602E-2</v>
      </c>
      <c r="D9306" s="284">
        <v>-0.14202603206137601</v>
      </c>
      <c r="E9306" s="284">
        <v>-0.71164478564723599</v>
      </c>
    </row>
    <row r="9307" spans="1:5" x14ac:dyDescent="0.25">
      <c r="A9307" s="284">
        <v>44112.544612448</v>
      </c>
      <c r="B9307" s="284">
        <v>0.24105799140985401</v>
      </c>
      <c r="C9307" s="284">
        <v>-3.3845044395257401E-2</v>
      </c>
      <c r="D9307" s="284">
        <v>-0.14202278295118601</v>
      </c>
      <c r="E9307" s="284">
        <v>-0.71165355170082201</v>
      </c>
    </row>
    <row r="9308" spans="1:5" x14ac:dyDescent="0.25">
      <c r="A9308" s="284">
        <v>44113.365853184499</v>
      </c>
      <c r="B9308" s="284">
        <v>-1.3875129562141399</v>
      </c>
      <c r="C9308" s="284">
        <v>-3.3848004219334399E-2</v>
      </c>
      <c r="D9308" s="284">
        <v>-0.142020660192791</v>
      </c>
      <c r="E9308" s="284">
        <v>-0.71165927941236096</v>
      </c>
    </row>
    <row r="9309" spans="1:5" x14ac:dyDescent="0.25">
      <c r="A9309" s="284">
        <v>44116.542612502497</v>
      </c>
      <c r="B9309" s="284">
        <v>-0.64979176748767298</v>
      </c>
      <c r="C9309" s="284">
        <v>-3.3859453540219499E-2</v>
      </c>
      <c r="D9309" s="284">
        <v>-0.142012448845971</v>
      </c>
      <c r="E9309" s="284">
        <v>-0.71168145692929097</v>
      </c>
    </row>
    <row r="9310" spans="1:5" x14ac:dyDescent="0.25">
      <c r="A9310" s="284">
        <v>44116.625317326798</v>
      </c>
      <c r="B9310" s="284">
        <v>-3.35673128938341E-3</v>
      </c>
      <c r="C9310" s="284">
        <v>-3.3859751523197999E-2</v>
      </c>
      <c r="D9310" s="284">
        <v>-0.14201223506899599</v>
      </c>
      <c r="E9310" s="284">
        <v>-0.71168203430625199</v>
      </c>
    </row>
    <row r="9311" spans="1:5" x14ac:dyDescent="0.25">
      <c r="A9311" s="284">
        <v>44117.179951197599</v>
      </c>
      <c r="B9311" s="284">
        <v>-0.673763846265241</v>
      </c>
      <c r="C9311" s="284">
        <v>-3.38617496794354E-2</v>
      </c>
      <c r="D9311" s="284">
        <v>-0.142010801441007</v>
      </c>
      <c r="E9311" s="284">
        <v>-0.71168590776010399</v>
      </c>
    </row>
    <row r="9312" spans="1:5" x14ac:dyDescent="0.25">
      <c r="A9312" s="284">
        <v>44118.321283456702</v>
      </c>
      <c r="B9312" s="284">
        <v>-1.3769079338429</v>
      </c>
      <c r="C9312" s="284">
        <v>-3.3865861071741603E-2</v>
      </c>
      <c r="D9312" s="284">
        <v>-0.14200785113141801</v>
      </c>
      <c r="E9312" s="284">
        <v>-0.71169388324496097</v>
      </c>
    </row>
    <row r="9313" spans="1:5" x14ac:dyDescent="0.25">
      <c r="A9313" s="284">
        <v>44119.9421114617</v>
      </c>
      <c r="B9313" s="284">
        <v>0.15334354983798101</v>
      </c>
      <c r="C9313" s="284">
        <v>-3.3871698731921598E-2</v>
      </c>
      <c r="D9313" s="284">
        <v>-0.142003659962322</v>
      </c>
      <c r="E9313" s="284">
        <v>-0.71170521534543596</v>
      </c>
    </row>
    <row r="9314" spans="1:5" x14ac:dyDescent="0.25">
      <c r="A9314" s="284">
        <v>44125.657700874697</v>
      </c>
      <c r="B9314" s="284">
        <v>0.14545431921038099</v>
      </c>
      <c r="C9314" s="284">
        <v>-3.3892272236919499E-2</v>
      </c>
      <c r="D9314" s="284">
        <v>-0.14198887846156999</v>
      </c>
      <c r="E9314" s="284">
        <v>-0.71174531376943595</v>
      </c>
    </row>
    <row r="9315" spans="1:5" x14ac:dyDescent="0.25">
      <c r="A9315" s="284">
        <v>44128.811433705901</v>
      </c>
      <c r="B9315" s="284">
        <v>-0.21760826003374101</v>
      </c>
      <c r="C9315" s="284">
        <v>-3.3903616471944301E-2</v>
      </c>
      <c r="D9315" s="284">
        <v>-0.141980720805677</v>
      </c>
      <c r="E9315" s="284">
        <v>-0.71176744077839404</v>
      </c>
    </row>
    <row r="9316" spans="1:5" x14ac:dyDescent="0.25">
      <c r="A9316" s="284">
        <v>44132.082833251799</v>
      </c>
      <c r="B9316" s="284">
        <v>-0.16954085008124001</v>
      </c>
      <c r="C9316" s="284">
        <v>-3.3915378103733497E-2</v>
      </c>
      <c r="D9316" s="284">
        <v>-0.14197225757387599</v>
      </c>
      <c r="E9316" s="284">
        <v>-0.71179039335267102</v>
      </c>
    </row>
    <row r="9317" spans="1:5" x14ac:dyDescent="0.25">
      <c r="A9317" s="284">
        <v>44133.649966277197</v>
      </c>
      <c r="B9317" s="284">
        <v>-0.184347881673907</v>
      </c>
      <c r="C9317" s="284">
        <v>-3.3921010281281798E-2</v>
      </c>
      <c r="D9317" s="284">
        <v>-0.14196820223985801</v>
      </c>
      <c r="E9317" s="284">
        <v>-0.71180138856638997</v>
      </c>
    </row>
    <row r="9318" spans="1:5" x14ac:dyDescent="0.25">
      <c r="A9318" s="284">
        <v>44135.283560006603</v>
      </c>
      <c r="B9318" s="284">
        <v>0.19625167024519599</v>
      </c>
      <c r="C9318" s="284">
        <v>-3.3926879847988797E-2</v>
      </c>
      <c r="D9318" s="284">
        <v>-0.141963974922766</v>
      </c>
      <c r="E9318" s="284">
        <v>-0.71181285007724704</v>
      </c>
    </row>
    <row r="9319" spans="1:5" x14ac:dyDescent="0.25">
      <c r="A9319" s="284">
        <v>44135.746863361099</v>
      </c>
      <c r="B9319" s="284">
        <v>-0.11879830018245401</v>
      </c>
      <c r="C9319" s="284">
        <v>-3.3928544242341499E-2</v>
      </c>
      <c r="D9319" s="284">
        <v>-0.14196277601378701</v>
      </c>
      <c r="E9319" s="284">
        <v>-0.71181610067519696</v>
      </c>
    </row>
    <row r="9320" spans="1:5" x14ac:dyDescent="0.25">
      <c r="A9320" s="284">
        <v>44139.443981230703</v>
      </c>
      <c r="B9320" s="284">
        <v>-0.41073523171077903</v>
      </c>
      <c r="C9320" s="284">
        <v>-3.3941821624523402E-2</v>
      </c>
      <c r="D9320" s="284">
        <v>-0.14195320883115201</v>
      </c>
      <c r="E9320" s="284">
        <v>-0.71184209263395404</v>
      </c>
    </row>
    <row r="9321" spans="1:5" x14ac:dyDescent="0.25">
      <c r="A9321" s="284">
        <v>44140.084177799399</v>
      </c>
      <c r="B9321" s="284">
        <v>-8.50475098926773E-2</v>
      </c>
      <c r="C9321" s="284">
        <v>-3.3944119965773199E-2</v>
      </c>
      <c r="D9321" s="284">
        <v>-0.141951552168392</v>
      </c>
      <c r="E9321" s="284">
        <v>-0.71184660139842404</v>
      </c>
    </row>
    <row r="9322" spans="1:5" x14ac:dyDescent="0.25">
      <c r="A9322" s="284">
        <v>44141.031188024703</v>
      </c>
      <c r="B9322" s="284">
        <v>-1.04778134452101</v>
      </c>
      <c r="C9322" s="284">
        <v>-3.3947519265160202E-2</v>
      </c>
      <c r="D9322" s="284">
        <v>-0.14194910155142401</v>
      </c>
      <c r="E9322" s="284">
        <v>-0.71185327251215402</v>
      </c>
    </row>
    <row r="9323" spans="1:5" x14ac:dyDescent="0.25">
      <c r="A9323" s="284">
        <v>44142.099651982797</v>
      </c>
      <c r="B9323" s="284">
        <v>-0.45452036962958497</v>
      </c>
      <c r="C9323" s="284">
        <v>-3.3951354011985201E-2</v>
      </c>
      <c r="D9323" s="284">
        <v>-0.141946336643681</v>
      </c>
      <c r="E9323" s="284">
        <v>-0.71186080507398197</v>
      </c>
    </row>
    <row r="9324" spans="1:5" x14ac:dyDescent="0.25">
      <c r="A9324" s="284">
        <v>44144.902898968903</v>
      </c>
      <c r="B9324" s="284">
        <v>-0.15289923014517601</v>
      </c>
      <c r="C9324" s="284">
        <v>-3.3961411994152098E-2</v>
      </c>
      <c r="D9324" s="284">
        <v>-0.141939078648911</v>
      </c>
      <c r="E9324" s="284">
        <v>-0.71188058742884597</v>
      </c>
    </row>
    <row r="9325" spans="1:5" x14ac:dyDescent="0.25">
      <c r="A9325" s="284">
        <v>44148.83329332</v>
      </c>
      <c r="B9325" s="284">
        <v>-0.44470781473437998</v>
      </c>
      <c r="C9325" s="284">
        <v>-3.3975506478929197E-2</v>
      </c>
      <c r="D9325" s="284">
        <v>-0.14192890231347299</v>
      </c>
      <c r="E9325" s="284">
        <v>-0.71190835271787301</v>
      </c>
    </row>
    <row r="9326" spans="1:5" x14ac:dyDescent="0.25">
      <c r="A9326" s="284">
        <v>44152.0051240049</v>
      </c>
      <c r="B9326" s="284">
        <v>0.87091032914583499</v>
      </c>
      <c r="C9326" s="284">
        <v>-3.39868743030705E-2</v>
      </c>
      <c r="D9326" s="284">
        <v>-0.14192069000444801</v>
      </c>
      <c r="E9326" s="284">
        <v>-0.71193080284179999</v>
      </c>
    </row>
    <row r="9327" spans="1:5" x14ac:dyDescent="0.25">
      <c r="A9327" s="284">
        <v>44156.644071518203</v>
      </c>
      <c r="B9327" s="284">
        <v>0.70830225146096804</v>
      </c>
      <c r="C9327" s="284">
        <v>-3.4003489868551597E-2</v>
      </c>
      <c r="D9327" s="284">
        <v>-0.14190867842112001</v>
      </c>
      <c r="E9327" s="284">
        <v>-0.71196363717531697</v>
      </c>
    </row>
    <row r="9328" spans="1:5" x14ac:dyDescent="0.25">
      <c r="A9328" s="284">
        <v>44157.301642478502</v>
      </c>
      <c r="B9328" s="284">
        <v>0.45475953454425799</v>
      </c>
      <c r="C9328" s="284">
        <v>-3.4005844122683399E-2</v>
      </c>
      <c r="D9328" s="284">
        <v>-0.141906974715445</v>
      </c>
      <c r="E9328" s="284">
        <v>-0.71196829144315599</v>
      </c>
    </row>
    <row r="9329" spans="1:5" x14ac:dyDescent="0.25">
      <c r="A9329" s="284">
        <v>44162.420193640603</v>
      </c>
      <c r="B9329" s="284">
        <v>-0.296753574726283</v>
      </c>
      <c r="C9329" s="284">
        <v>-3.4024161155988601E-2</v>
      </c>
      <c r="D9329" s="284">
        <v>-0.141893713021741</v>
      </c>
      <c r="E9329" s="284">
        <v>-0.71200461693874595</v>
      </c>
    </row>
    <row r="9330" spans="1:5" x14ac:dyDescent="0.25">
      <c r="A9330" s="284">
        <v>44182.8809175278</v>
      </c>
      <c r="B9330" s="284">
        <v>-1.3328007873607199</v>
      </c>
      <c r="C9330" s="284">
        <v>-3.4097227731399102E-2</v>
      </c>
      <c r="D9330" s="284">
        <v>-0.14184068446699399</v>
      </c>
      <c r="E9330" s="284">
        <v>-0.71215052333306605</v>
      </c>
    </row>
    <row r="9331" spans="1:5" x14ac:dyDescent="0.25">
      <c r="A9331" s="284">
        <v>44184.829129908299</v>
      </c>
      <c r="B9331" s="284">
        <v>-0.75627728191202104</v>
      </c>
      <c r="C9331" s="284">
        <v>-3.4104171919910199E-2</v>
      </c>
      <c r="D9331" s="284">
        <v>-0.14183563331041099</v>
      </c>
      <c r="E9331" s="284">
        <v>-0.71216447450393106</v>
      </c>
    </row>
    <row r="9332" spans="1:5" x14ac:dyDescent="0.25">
      <c r="A9332" s="284">
        <v>44184.944690805103</v>
      </c>
      <c r="B9332" s="284">
        <v>-0.93479671761547101</v>
      </c>
      <c r="C9332" s="284">
        <v>-3.4104583789695699E-2</v>
      </c>
      <c r="D9332" s="284">
        <v>-0.141835333694111</v>
      </c>
      <c r="E9332" s="284">
        <v>-0.71216530235729103</v>
      </c>
    </row>
    <row r="9333" spans="1:5" x14ac:dyDescent="0.25">
      <c r="A9333" s="284">
        <v>44186.013457738998</v>
      </c>
      <c r="B9333" s="284">
        <v>-0.246656669133205</v>
      </c>
      <c r="C9333" s="284">
        <v>-3.4108392878825E-2</v>
      </c>
      <c r="D9333" s="284">
        <v>-0.141832562687629</v>
      </c>
      <c r="E9333" s="284">
        <v>-0.71217297405749203</v>
      </c>
    </row>
    <row r="9334" spans="1:5" x14ac:dyDescent="0.25">
      <c r="A9334" s="284">
        <v>44192.3830938186</v>
      </c>
      <c r="B9334" s="284">
        <v>-1.5084651110351199</v>
      </c>
      <c r="C9334" s="284">
        <v>-3.4131076901222697E-2</v>
      </c>
      <c r="D9334" s="284">
        <v>-0.14181603656091299</v>
      </c>
      <c r="E9334" s="284">
        <v>-0.71221869584850905</v>
      </c>
    </row>
    <row r="9335" spans="1:5" x14ac:dyDescent="0.25">
      <c r="A9335" s="284">
        <v>44192.653140345203</v>
      </c>
      <c r="B9335" s="284">
        <v>0.18471794769632199</v>
      </c>
      <c r="C9335" s="284">
        <v>-3.4132038073078602E-2</v>
      </c>
      <c r="D9335" s="284">
        <v>-0.14181533558212001</v>
      </c>
      <c r="E9335" s="284">
        <v>-0.71222063426550897</v>
      </c>
    </row>
    <row r="9336" spans="1:5" x14ac:dyDescent="0.25">
      <c r="A9336" s="284">
        <v>44195.705740111502</v>
      </c>
      <c r="B9336" s="284">
        <v>-1.3408211622044599</v>
      </c>
      <c r="C9336" s="284">
        <v>-3.41428989928136E-2</v>
      </c>
      <c r="D9336" s="284">
        <v>-0.14180741173386499</v>
      </c>
      <c r="E9336" s="284">
        <v>-0.71224254998429004</v>
      </c>
    </row>
    <row r="9337" spans="1:5" x14ac:dyDescent="0.25">
      <c r="A9337" s="284">
        <v>44196.065123608903</v>
      </c>
      <c r="B9337" s="284">
        <v>-0.57136294275302901</v>
      </c>
      <c r="C9337" s="284">
        <v>-3.4144177652191701E-2</v>
      </c>
      <c r="D9337" s="284">
        <v>-0.141806478856804</v>
      </c>
      <c r="E9337" s="284">
        <v>-0.712245135202906</v>
      </c>
    </row>
    <row r="9338" spans="1:5" x14ac:dyDescent="0.25">
      <c r="A9338" s="284">
        <v>44196.890109527798</v>
      </c>
      <c r="B9338" s="284">
        <v>1.01465403384897</v>
      </c>
      <c r="C9338" s="284">
        <v>-3.4147112889869102E-2</v>
      </c>
      <c r="D9338" s="284">
        <v>-0.14180433738273701</v>
      </c>
      <c r="E9338" s="284">
        <v>-0.712251079657922</v>
      </c>
    </row>
    <row r="9339" spans="1:5" x14ac:dyDescent="0.25">
      <c r="A9339" s="284">
        <v>44201.228647812502</v>
      </c>
      <c r="B9339" s="284">
        <v>0.115316740193094</v>
      </c>
      <c r="C9339" s="284">
        <v>-3.4162537835057301E-2</v>
      </c>
      <c r="D9339" s="284">
        <v>-0.14179307553327999</v>
      </c>
      <c r="E9339" s="284">
        <v>-0.71228234109532895</v>
      </c>
    </row>
    <row r="9340" spans="1:5" x14ac:dyDescent="0.25">
      <c r="A9340" s="284">
        <v>44203.148804090997</v>
      </c>
      <c r="B9340" s="284">
        <v>0.35355610390890302</v>
      </c>
      <c r="C9340" s="284">
        <v>-3.4169360981293501E-2</v>
      </c>
      <c r="D9340" s="284">
        <v>-0.141788091248362</v>
      </c>
      <c r="E9340" s="284">
        <v>-0.71229617682556101</v>
      </c>
    </row>
    <row r="9341" spans="1:5" x14ac:dyDescent="0.25">
      <c r="A9341" s="284">
        <v>44205.682456023402</v>
      </c>
      <c r="B9341" s="284">
        <v>0.103447964600001</v>
      </c>
      <c r="C9341" s="284">
        <v>-3.4178360706867798E-2</v>
      </c>
      <c r="D9341" s="284">
        <v>-0.141781514469556</v>
      </c>
      <c r="E9341" s="284">
        <v>-0.71231445521070003</v>
      </c>
    </row>
    <row r="9342" spans="1:5" x14ac:dyDescent="0.25">
      <c r="A9342" s="284">
        <v>44217.0158334675</v>
      </c>
      <c r="B9342" s="284">
        <v>0.57118702323406501</v>
      </c>
      <c r="C9342" s="284">
        <v>-3.4218569588476001E-2</v>
      </c>
      <c r="D9342" s="284">
        <v>-0.14175209562333699</v>
      </c>
      <c r="E9342" s="284">
        <v>-0.71239652665179198</v>
      </c>
    </row>
    <row r="9343" spans="1:5" x14ac:dyDescent="0.25">
      <c r="A9343" s="284">
        <v>44228.979041443301</v>
      </c>
      <c r="B9343" s="284">
        <v>-0.60411808989464499</v>
      </c>
      <c r="C9343" s="284">
        <v>-3.4260926739561E-2</v>
      </c>
      <c r="D9343" s="284">
        <v>-0.141721041881639</v>
      </c>
      <c r="E9343" s="284">
        <v>-0.71248339868710497</v>
      </c>
    </row>
    <row r="9344" spans="1:5" x14ac:dyDescent="0.25">
      <c r="A9344" s="284">
        <v>44235.898443910897</v>
      </c>
      <c r="B9344" s="284">
        <v>-0.87331886467495501</v>
      </c>
      <c r="C9344" s="284">
        <v>-3.4285384816446503E-2</v>
      </c>
      <c r="D9344" s="284">
        <v>-0.14170305579181999</v>
      </c>
      <c r="E9344" s="284">
        <v>-0.712533867750197</v>
      </c>
    </row>
    <row r="9345" spans="1:5" x14ac:dyDescent="0.25">
      <c r="A9345" s="284">
        <v>44239.253178532897</v>
      </c>
      <c r="B9345" s="284">
        <v>-0.195843707365251</v>
      </c>
      <c r="C9345" s="284">
        <v>-3.4297232097627299E-2</v>
      </c>
      <c r="D9345" s="284">
        <v>-0.14169433559401301</v>
      </c>
      <c r="E9345" s="284">
        <v>-0.71255838861987397</v>
      </c>
    </row>
    <row r="9346" spans="1:5" x14ac:dyDescent="0.25">
      <c r="A9346" s="284">
        <v>44247.468201156902</v>
      </c>
      <c r="B9346" s="284">
        <v>-0.29593687034647997</v>
      </c>
      <c r="C9346" s="284">
        <v>-3.4326213089888202E-2</v>
      </c>
      <c r="D9346" s="284">
        <v>-0.141672981707537</v>
      </c>
      <c r="E9346" s="284">
        <v>-0.71261857916725602</v>
      </c>
    </row>
    <row r="9347" spans="1:5" x14ac:dyDescent="0.25">
      <c r="A9347" s="284">
        <v>44247.946743793502</v>
      </c>
      <c r="B9347" s="284">
        <v>-7.2344167975291196E-2</v>
      </c>
      <c r="C9347" s="284">
        <v>-3.4327899968183202E-2</v>
      </c>
      <c r="D9347" s="284">
        <v>-0.14167173779798201</v>
      </c>
      <c r="E9347" s="284">
        <v>-0.71262208801369997</v>
      </c>
    </row>
    <row r="9348" spans="1:5" x14ac:dyDescent="0.25">
      <c r="A9348" s="284">
        <v>44253.082058593602</v>
      </c>
      <c r="B9348" s="284">
        <v>-0.23512202702308199</v>
      </c>
      <c r="C9348" s="284">
        <v>-3.4345992881289603E-2</v>
      </c>
      <c r="D9348" s="284">
        <v>-0.14165838921280099</v>
      </c>
      <c r="E9348" s="284">
        <v>-0.71265979019259296</v>
      </c>
    </row>
    <row r="9349" spans="1:5" x14ac:dyDescent="0.25">
      <c r="A9349" s="284">
        <v>44254.523485993697</v>
      </c>
      <c r="B9349" s="284">
        <v>-0.27885126398699001</v>
      </c>
      <c r="C9349" s="284">
        <v>-3.43510665281542E-2</v>
      </c>
      <c r="D9349" s="284">
        <v>-0.14165464240911299</v>
      </c>
      <c r="E9349" s="284">
        <v>-0.71267038638402702</v>
      </c>
    </row>
    <row r="9350" spans="1:5" x14ac:dyDescent="0.25">
      <c r="A9350" s="284">
        <v>44256.213051637002</v>
      </c>
      <c r="B9350" s="284">
        <v>0.269446797830031</v>
      </c>
      <c r="C9350" s="284">
        <v>-3.4357013591064398E-2</v>
      </c>
      <c r="D9350" s="284">
        <v>-0.141650248111579</v>
      </c>
      <c r="E9350" s="284">
        <v>-0.71268281738380501</v>
      </c>
    </row>
    <row r="9351" spans="1:5" x14ac:dyDescent="0.25">
      <c r="A9351" s="284">
        <v>44257.294351141602</v>
      </c>
      <c r="B9351" s="284">
        <v>-1.36698652671902</v>
      </c>
      <c r="C9351" s="284">
        <v>-3.4360819632104599E-2</v>
      </c>
      <c r="D9351" s="284">
        <v>-0.14164743530287</v>
      </c>
      <c r="E9351" s="284">
        <v>-0.71269077775172496</v>
      </c>
    </row>
    <row r="9352" spans="1:5" x14ac:dyDescent="0.25">
      <c r="A9352" s="284">
        <v>44259.738928694103</v>
      </c>
      <c r="B9352" s="284">
        <v>0.32921881272380799</v>
      </c>
      <c r="C9352" s="284">
        <v>-3.4369421324028003E-2</v>
      </c>
      <c r="D9352" s="284">
        <v>-0.14164107616832899</v>
      </c>
      <c r="E9352" s="284">
        <v>-0.71270878854212005</v>
      </c>
    </row>
    <row r="9353" spans="1:5" x14ac:dyDescent="0.25">
      <c r="A9353" s="284">
        <v>44262.574567909003</v>
      </c>
      <c r="B9353" s="284">
        <v>-7.1452417654760403E-2</v>
      </c>
      <c r="C9353" s="284">
        <v>-3.4379392472260899E-2</v>
      </c>
      <c r="D9353" s="284">
        <v>-0.141633699756293</v>
      </c>
      <c r="E9353" s="284">
        <v>-0.71272971075160596</v>
      </c>
    </row>
    <row r="9354" spans="1:5" x14ac:dyDescent="0.25">
      <c r="A9354" s="284">
        <v>44271.208039473</v>
      </c>
      <c r="B9354" s="284">
        <v>-0.189716471112922</v>
      </c>
      <c r="C9354" s="284">
        <v>-3.4409718333292802E-2</v>
      </c>
      <c r="D9354" s="284">
        <v>-0.14161123501593301</v>
      </c>
      <c r="E9354" s="284">
        <v>-0.71279355942212297</v>
      </c>
    </row>
    <row r="9355" spans="1:5" x14ac:dyDescent="0.25">
      <c r="A9355" s="284">
        <v>44275.744439100097</v>
      </c>
      <c r="B9355" s="284">
        <v>-0.178093096834919</v>
      </c>
      <c r="C9355" s="284">
        <v>-3.4425633825608301E-2</v>
      </c>
      <c r="D9355" s="284">
        <v>-0.14159941954136701</v>
      </c>
      <c r="E9355" s="284">
        <v>-0.71282718973066606</v>
      </c>
    </row>
    <row r="9356" spans="1:5" x14ac:dyDescent="0.25">
      <c r="A9356" s="284">
        <v>44282.132753173799</v>
      </c>
      <c r="B9356" s="284">
        <v>-6.0016895935843799E-2</v>
      </c>
      <c r="C9356" s="284">
        <v>-3.4448023063980503E-2</v>
      </c>
      <c r="D9356" s="284">
        <v>-0.141582780583456</v>
      </c>
      <c r="E9356" s="284">
        <v>-0.71287456743340305</v>
      </c>
    </row>
    <row r="9357" spans="1:5" x14ac:dyDescent="0.25">
      <c r="A9357" s="284">
        <v>44294.847198702402</v>
      </c>
      <c r="B9357" s="284">
        <v>0.112565951287591</v>
      </c>
      <c r="C9357" s="284">
        <v>-3.4492502867065199E-2</v>
      </c>
      <c r="D9357" s="284">
        <v>-0.14154966462804799</v>
      </c>
      <c r="E9357" s="284">
        <v>-0.71296933171476395</v>
      </c>
    </row>
    <row r="9358" spans="1:5" x14ac:dyDescent="0.25">
      <c r="A9358" s="284">
        <v>44295.671598972702</v>
      </c>
      <c r="B9358" s="284">
        <v>0.32443139397635401</v>
      </c>
      <c r="C9358" s="284">
        <v>-3.4495383186189298E-2</v>
      </c>
      <c r="D9358" s="284">
        <v>-0.14154751740090099</v>
      </c>
      <c r="E9358" s="284">
        <v>-0.71297549435989704</v>
      </c>
    </row>
    <row r="9359" spans="1:5" x14ac:dyDescent="0.25">
      <c r="A9359" s="284">
        <v>44296.5766089139</v>
      </c>
      <c r="B9359" s="284">
        <v>-0.152053109139727</v>
      </c>
      <c r="C9359" s="284">
        <v>-3.4498544615774299E-2</v>
      </c>
      <c r="D9359" s="284">
        <v>-0.14154516021837299</v>
      </c>
      <c r="E9359" s="284">
        <v>-0.71298225958706896</v>
      </c>
    </row>
    <row r="9360" spans="1:5" x14ac:dyDescent="0.25">
      <c r="A9360" s="284">
        <v>44296.663642883803</v>
      </c>
      <c r="B9360" s="284">
        <v>-0.30285071027692501</v>
      </c>
      <c r="C9360" s="284">
        <v>-3.4498848618474701E-2</v>
      </c>
      <c r="D9360" s="284">
        <v>-0.141544933530307</v>
      </c>
      <c r="E9360" s="284">
        <v>-0.71298291019271598</v>
      </c>
    </row>
    <row r="9361" spans="1:5" x14ac:dyDescent="0.25">
      <c r="A9361" s="284">
        <v>44300.668486757</v>
      </c>
      <c r="B9361" s="284">
        <v>-5.7083513788380703E-2</v>
      </c>
      <c r="C9361" s="284">
        <v>-3.4512831692710903E-2</v>
      </c>
      <c r="D9361" s="284">
        <v>-0.141534502542119</v>
      </c>
      <c r="E9361" s="284">
        <v>-0.71301289849087901</v>
      </c>
    </row>
    <row r="9362" spans="1:5" x14ac:dyDescent="0.25">
      <c r="A9362" s="284">
        <v>44306.2680664117</v>
      </c>
      <c r="B9362" s="284">
        <v>-0.142957196958449</v>
      </c>
      <c r="C9362" s="284">
        <v>-3.4532364658195903E-2</v>
      </c>
      <c r="D9362" s="284">
        <v>-0.14151991791633001</v>
      </c>
      <c r="E9362" s="284">
        <v>-0.71305485672444602</v>
      </c>
    </row>
    <row r="9363" spans="1:5" x14ac:dyDescent="0.25">
      <c r="A9363" s="284">
        <v>44315.430878662097</v>
      </c>
      <c r="B9363" s="284">
        <v>0.38970273237046699</v>
      </c>
      <c r="C9363" s="284">
        <v>-3.4564281167135301E-2</v>
      </c>
      <c r="D9363" s="284">
        <v>-0.141496026769902</v>
      </c>
      <c r="E9363" s="284">
        <v>-0.71312374787978805</v>
      </c>
    </row>
    <row r="9364" spans="1:5" x14ac:dyDescent="0.25">
      <c r="A9364" s="284">
        <v>44318.945641035498</v>
      </c>
      <c r="B9364" s="284">
        <v>9.4675930145671199E-3</v>
      </c>
      <c r="C9364" s="284">
        <v>-3.4576508323534198E-2</v>
      </c>
      <c r="D9364" s="284">
        <v>-0.141486856757119</v>
      </c>
      <c r="E9364" s="284">
        <v>-0.71315023922406096</v>
      </c>
    </row>
    <row r="9365" spans="1:5" x14ac:dyDescent="0.25">
      <c r="A9365" s="284">
        <v>44320.3015778634</v>
      </c>
      <c r="B9365" s="284">
        <v>-0.15354888640523001</v>
      </c>
      <c r="C9365" s="284">
        <v>-3.4581223681478201E-2</v>
      </c>
      <c r="D9365" s="284">
        <v>-0.14148331911880299</v>
      </c>
      <c r="E9365" s="284">
        <v>-0.71316047610010003</v>
      </c>
    </row>
    <row r="9366" spans="1:5" x14ac:dyDescent="0.25">
      <c r="A9366" s="284">
        <v>44323.6951190744</v>
      </c>
      <c r="B9366" s="284">
        <v>-0.74635937286979803</v>
      </c>
      <c r="C9366" s="284">
        <v>-3.45930145106235E-2</v>
      </c>
      <c r="D9366" s="284">
        <v>-0.14147446537195499</v>
      </c>
      <c r="E9366" s="284">
        <v>-0.71318609621749796</v>
      </c>
    </row>
    <row r="9367" spans="1:5" x14ac:dyDescent="0.25">
      <c r="A9367" s="284">
        <v>44326.921247785001</v>
      </c>
      <c r="B9367" s="284">
        <v>0.70818530039704597</v>
      </c>
      <c r="C9367" s="284">
        <v>-3.4604223666505701E-2</v>
      </c>
      <c r="D9367" s="284">
        <v>-0.14146604840421401</v>
      </c>
      <c r="E9367" s="284">
        <v>-0.71321051180010997</v>
      </c>
    </row>
    <row r="9368" spans="1:5" x14ac:dyDescent="0.25">
      <c r="A9368" s="284">
        <v>44335.235142473502</v>
      </c>
      <c r="B9368" s="284">
        <v>-0.318624330969208</v>
      </c>
      <c r="C9368" s="284">
        <v>-3.4633067094069402E-2</v>
      </c>
      <c r="D9368" s="284">
        <v>-0.14144435745829301</v>
      </c>
      <c r="E9368" s="284">
        <v>-0.71327352758993801</v>
      </c>
    </row>
    <row r="9369" spans="1:5" x14ac:dyDescent="0.25">
      <c r="A9369" s="284">
        <v>44336.389934058599</v>
      </c>
      <c r="B9369" s="284">
        <v>0.25352018687410099</v>
      </c>
      <c r="C9369" s="284">
        <v>-3.4637069598689098E-2</v>
      </c>
      <c r="D9369" s="284">
        <v>-0.14144134460778701</v>
      </c>
      <c r="E9369" s="284">
        <v>-0.71328229533752197</v>
      </c>
    </row>
    <row r="9370" spans="1:5" x14ac:dyDescent="0.25">
      <c r="A9370" s="284">
        <v>44340.033974542399</v>
      </c>
      <c r="B9370" s="284">
        <v>4.6175399679215801E-3</v>
      </c>
      <c r="C9370" s="284">
        <v>-3.4649693664281403E-2</v>
      </c>
      <c r="D9370" s="284">
        <v>-0.14143183730849701</v>
      </c>
      <c r="E9370" s="284">
        <v>-0.71330996269114399</v>
      </c>
    </row>
    <row r="9371" spans="1:5" x14ac:dyDescent="0.25">
      <c r="A9371" s="284">
        <v>44344.682890623197</v>
      </c>
      <c r="B9371" s="284">
        <v>-0.81801154884300098</v>
      </c>
      <c r="C9371" s="284">
        <v>-3.4665784735780601E-2</v>
      </c>
      <c r="D9371" s="284">
        <v>-0.141419708289417</v>
      </c>
      <c r="E9371" s="284">
        <v>-0.71334535284851497</v>
      </c>
    </row>
    <row r="9372" spans="1:5" x14ac:dyDescent="0.25">
      <c r="A9372" s="284">
        <v>44354.433425113297</v>
      </c>
      <c r="B9372" s="284">
        <v>-0.105781867404997</v>
      </c>
      <c r="C9372" s="284">
        <v>-3.4699486227815601E-2</v>
      </c>
      <c r="D9372" s="284">
        <v>-0.14139426915117401</v>
      </c>
      <c r="E9372" s="284">
        <v>-0.71341985219347503</v>
      </c>
    </row>
    <row r="9373" spans="1:5" x14ac:dyDescent="0.25">
      <c r="A9373" s="284">
        <v>44361.327677996</v>
      </c>
      <c r="B9373" s="284">
        <v>-0.58896605250807799</v>
      </c>
      <c r="C9373" s="284">
        <v>-3.4723268040043102E-2</v>
      </c>
      <c r="D9373" s="284">
        <v>-0.14137626123411601</v>
      </c>
      <c r="E9373" s="284">
        <v>-0.71347259817390796</v>
      </c>
    </row>
    <row r="9374" spans="1:5" x14ac:dyDescent="0.25">
      <c r="A9374" s="284">
        <v>44361.721417598601</v>
      </c>
      <c r="B9374" s="284">
        <v>-0.592229719257098</v>
      </c>
      <c r="C9374" s="284">
        <v>-3.4724626249765599E-2</v>
      </c>
      <c r="D9374" s="284">
        <v>-0.14137523270083999</v>
      </c>
      <c r="E9374" s="284">
        <v>-0.71347561840941598</v>
      </c>
    </row>
    <row r="9375" spans="1:5" x14ac:dyDescent="0.25">
      <c r="A9375" s="284">
        <v>44366.867124916003</v>
      </c>
      <c r="B9375" s="284">
        <v>0.17491715846498199</v>
      </c>
      <c r="C9375" s="284">
        <v>-3.4742362375963599E-2</v>
      </c>
      <c r="D9375" s="284">
        <v>-0.14136179099680901</v>
      </c>
      <c r="E9375" s="284">
        <v>-0.71351517829671496</v>
      </c>
    </row>
    <row r="9376" spans="1:5" x14ac:dyDescent="0.25">
      <c r="A9376" s="284">
        <v>44373.505332096502</v>
      </c>
      <c r="B9376" s="284">
        <v>-0.65029493802427596</v>
      </c>
      <c r="C9376" s="284">
        <v>-3.4765202177583603E-2</v>
      </c>
      <c r="D9376" s="284">
        <v>-0.14134444837259799</v>
      </c>
      <c r="E9376" s="284">
        <v>-0.71356622802860403</v>
      </c>
    </row>
    <row r="9377" spans="1:5" x14ac:dyDescent="0.25">
      <c r="A9377" s="284">
        <v>44377.141120693697</v>
      </c>
      <c r="B9377" s="284">
        <v>-0.38720238127935003</v>
      </c>
      <c r="C9377" s="284">
        <v>-3.47777017448683E-2</v>
      </c>
      <c r="D9377" s="284">
        <v>-0.141334946029399</v>
      </c>
      <c r="E9377" s="284">
        <v>-0.71359427059309699</v>
      </c>
    </row>
    <row r="9378" spans="1:5" x14ac:dyDescent="0.25">
      <c r="A9378" s="284">
        <v>44388.132752553996</v>
      </c>
      <c r="B9378" s="284">
        <v>-0.29543472530683101</v>
      </c>
      <c r="C9378" s="284">
        <v>-3.4815434987282103E-2</v>
      </c>
      <c r="D9378" s="284">
        <v>-0.14130620625686999</v>
      </c>
      <c r="E9378" s="284">
        <v>-0.71367933397380201</v>
      </c>
    </row>
    <row r="9379" spans="1:5" x14ac:dyDescent="0.25">
      <c r="A9379" s="284">
        <v>44392.569998604697</v>
      </c>
      <c r="B9379" s="284">
        <v>-1.36196484906416</v>
      </c>
      <c r="C9379" s="284">
        <v>-3.4830640320157397E-2</v>
      </c>
      <c r="D9379" s="284">
        <v>-0.14129460420871401</v>
      </c>
      <c r="E9379" s="284">
        <v>-0.71371372683560397</v>
      </c>
    </row>
    <row r="9380" spans="1:5" x14ac:dyDescent="0.25">
      <c r="A9380" s="284">
        <v>44394.0384858818</v>
      </c>
      <c r="B9380" s="284">
        <v>0.99589977953904496</v>
      </c>
      <c r="C9380" s="284">
        <v>-3.4835669359302601E-2</v>
      </c>
      <c r="D9380" s="284">
        <v>-0.14129076456135001</v>
      </c>
      <c r="E9380" s="284">
        <v>-0.71372513622275402</v>
      </c>
    </row>
    <row r="9381" spans="1:5" x14ac:dyDescent="0.25">
      <c r="A9381" s="284">
        <v>44395.840578609699</v>
      </c>
      <c r="B9381" s="284">
        <v>0.30767410879208901</v>
      </c>
      <c r="C9381" s="284">
        <v>-3.4841838597322101E-2</v>
      </c>
      <c r="D9381" s="284">
        <v>-0.141286052637248</v>
      </c>
      <c r="E9381" s="284">
        <v>-0.71373914753852896</v>
      </c>
    </row>
    <row r="9382" spans="1:5" x14ac:dyDescent="0.25">
      <c r="A9382" s="284">
        <v>44398.219535538097</v>
      </c>
      <c r="B9382" s="284">
        <v>-8.8558120376747207E-2</v>
      </c>
      <c r="C9382" s="284">
        <v>-3.48499789124272E-2</v>
      </c>
      <c r="D9382" s="284">
        <v>-0.14127983238880401</v>
      </c>
      <c r="E9382" s="284">
        <v>-0.713757664710433</v>
      </c>
    </row>
    <row r="9383" spans="1:5" x14ac:dyDescent="0.25">
      <c r="A9383" s="284">
        <v>44401.947859569103</v>
      </c>
      <c r="B9383" s="284">
        <v>-0.90736118941258104</v>
      </c>
      <c r="C9383" s="284">
        <v>-3.4862728163657097E-2</v>
      </c>
      <c r="D9383" s="284">
        <v>-0.14127007900864599</v>
      </c>
      <c r="E9383" s="284">
        <v>-0.71378677640917199</v>
      </c>
    </row>
    <row r="9384" spans="1:5" x14ac:dyDescent="0.25">
      <c r="A9384" s="284">
        <v>44406.827696192799</v>
      </c>
      <c r="B9384" s="284">
        <v>-0.52413820608995199</v>
      </c>
      <c r="C9384" s="284">
        <v>-3.48793993405268E-2</v>
      </c>
      <c r="D9384" s="284">
        <v>-0.141257304850229</v>
      </c>
      <c r="E9384" s="284">
        <v>-0.71382487941001105</v>
      </c>
    </row>
    <row r="9385" spans="1:5" x14ac:dyDescent="0.25">
      <c r="A9385" s="284">
        <v>44408.244034290998</v>
      </c>
      <c r="B9385" s="284">
        <v>0.186215863262396</v>
      </c>
      <c r="C9385" s="284">
        <v>-3.4884234693583302E-2</v>
      </c>
      <c r="D9385" s="284">
        <v>-0.14125359685334599</v>
      </c>
      <c r="E9385" s="284">
        <v>-0.71383593853676097</v>
      </c>
    </row>
    <row r="9386" spans="1:5" x14ac:dyDescent="0.25">
      <c r="A9386" s="284">
        <v>44413.6836377578</v>
      </c>
      <c r="B9386" s="284">
        <v>-0.12521720610619799</v>
      </c>
      <c r="C9386" s="284">
        <v>-3.4902791391954499E-2</v>
      </c>
      <c r="D9386" s="284">
        <v>-0.14123935588028499</v>
      </c>
      <c r="E9386" s="284">
        <v>-0.713878412338947</v>
      </c>
    </row>
    <row r="9387" spans="1:5" x14ac:dyDescent="0.25">
      <c r="A9387" s="284">
        <v>44420.1477367142</v>
      </c>
      <c r="B9387" s="284">
        <v>-1.0063027642001701</v>
      </c>
      <c r="C9387" s="284">
        <v>-3.4924809708084703E-2</v>
      </c>
      <c r="D9387" s="284">
        <v>-0.141222432760858</v>
      </c>
      <c r="E9387" s="284">
        <v>-0.71392909547670202</v>
      </c>
    </row>
    <row r="9388" spans="1:5" x14ac:dyDescent="0.25">
      <c r="A9388" s="284">
        <v>44422.726379063803</v>
      </c>
      <c r="B9388" s="284">
        <v>-0.30575771275889202</v>
      </c>
      <c r="C9388" s="284">
        <v>-3.49335904173236E-2</v>
      </c>
      <c r="D9388" s="284">
        <v>-0.14121568183196101</v>
      </c>
      <c r="E9388" s="284">
        <v>-0.71394938312807998</v>
      </c>
    </row>
    <row r="9389" spans="1:5" x14ac:dyDescent="0.25">
      <c r="A9389" s="284">
        <v>44424.620995854697</v>
      </c>
      <c r="B9389" s="284">
        <v>0.23810544531059899</v>
      </c>
      <c r="C9389" s="284">
        <v>-3.4940035504407399E-2</v>
      </c>
      <c r="D9389" s="284">
        <v>-0.14121072169344201</v>
      </c>
      <c r="E9389" s="284">
        <v>-0.71396428915991195</v>
      </c>
    </row>
    <row r="9390" spans="1:5" x14ac:dyDescent="0.25">
      <c r="A9390" s="284">
        <v>44434.070923001498</v>
      </c>
      <c r="B9390" s="284">
        <v>1.95879361760243E-2</v>
      </c>
      <c r="C9390" s="284">
        <v>-3.4972141239188403E-2</v>
      </c>
      <c r="D9390" s="284">
        <v>-0.14118598162576099</v>
      </c>
      <c r="E9390" s="284">
        <v>-0.71403875604766798</v>
      </c>
    </row>
    <row r="9391" spans="1:5" x14ac:dyDescent="0.25">
      <c r="A9391" s="284">
        <v>44435.244420734598</v>
      </c>
      <c r="B9391" s="284">
        <v>1.6607389096834301E-2</v>
      </c>
      <c r="C9391" s="284">
        <v>-3.49761233718454E-2</v>
      </c>
      <c r="D9391" s="284">
        <v>-0.141182909389024</v>
      </c>
      <c r="E9391" s="284">
        <v>-0.71404801961395303</v>
      </c>
    </row>
    <row r="9392" spans="1:5" x14ac:dyDescent="0.25">
      <c r="A9392" s="284">
        <v>44436.1829138557</v>
      </c>
      <c r="B9392" s="284">
        <v>1.2151111098570599</v>
      </c>
      <c r="C9392" s="284">
        <v>-3.49793066613888E-2</v>
      </c>
      <c r="D9392" s="284">
        <v>-0.14118045239830099</v>
      </c>
      <c r="E9392" s="284">
        <v>-0.71405542805880096</v>
      </c>
    </row>
    <row r="9393" spans="1:5" x14ac:dyDescent="0.25">
      <c r="A9393" s="284">
        <v>44438.6874932469</v>
      </c>
      <c r="B9393" s="284">
        <v>2.1834315604207798E-2</v>
      </c>
      <c r="C9393" s="284">
        <v>-3.4987800934736198E-2</v>
      </c>
      <c r="D9393" s="284">
        <v>-0.14117389127296001</v>
      </c>
      <c r="E9393" s="284">
        <v>-0.714075276082202</v>
      </c>
    </row>
    <row r="9394" spans="1:5" x14ac:dyDescent="0.25">
      <c r="A9394" s="284">
        <v>44441.223838929</v>
      </c>
      <c r="B9394" s="284">
        <v>-0.14842118198441501</v>
      </c>
      <c r="C9394" s="284">
        <v>-3.4996397384348198E-2</v>
      </c>
      <c r="D9394" s="284">
        <v>-0.14116723987367299</v>
      </c>
      <c r="E9394" s="284">
        <v>-0.71409539347793805</v>
      </c>
    </row>
    <row r="9395" spans="1:5" x14ac:dyDescent="0.25">
      <c r="A9395" s="284">
        <v>44449.881073362201</v>
      </c>
      <c r="B9395" s="284">
        <v>-2.75596981796578E-2</v>
      </c>
      <c r="C9395" s="284">
        <v>-3.50257018605774E-2</v>
      </c>
      <c r="D9395" s="284">
        <v>-0.14114453684728701</v>
      </c>
      <c r="E9395" s="284">
        <v>-0.71416405959561702</v>
      </c>
    </row>
    <row r="9396" spans="1:5" x14ac:dyDescent="0.25">
      <c r="A9396" s="284">
        <v>44451.603290257401</v>
      </c>
      <c r="B9396" s="284">
        <v>-0.14465758903097201</v>
      </c>
      <c r="C9396" s="284">
        <v>-3.5031524562406102E-2</v>
      </c>
      <c r="D9396" s="284">
        <v>-0.14114002044705401</v>
      </c>
      <c r="E9396" s="284">
        <v>-0.71417771961012799</v>
      </c>
    </row>
    <row r="9397" spans="1:5" x14ac:dyDescent="0.25">
      <c r="A9397" s="284">
        <v>44452.304160595901</v>
      </c>
      <c r="B9397" s="284">
        <v>-0.14923210132094</v>
      </c>
      <c r="C9397" s="284">
        <v>-3.5033893496370198E-2</v>
      </c>
      <c r="D9397" s="284">
        <v>-0.141138182460811</v>
      </c>
      <c r="E9397" s="284">
        <v>-0.71418327866544995</v>
      </c>
    </row>
    <row r="9398" spans="1:5" x14ac:dyDescent="0.25">
      <c r="A9398" s="284">
        <v>44453.109903101998</v>
      </c>
      <c r="B9398" s="284">
        <v>-0.360647059523866</v>
      </c>
      <c r="C9398" s="284">
        <v>-3.5036616351198598E-2</v>
      </c>
      <c r="D9398" s="284">
        <v>-0.14113606945422499</v>
      </c>
      <c r="E9398" s="284">
        <v>-0.71418968041271302</v>
      </c>
    </row>
    <row r="9399" spans="1:5" x14ac:dyDescent="0.25">
      <c r="A9399" s="284">
        <v>44456.960666323997</v>
      </c>
      <c r="B9399" s="284">
        <v>-0.24137284050479399</v>
      </c>
      <c r="C9399" s="284">
        <v>-3.5049622682495001E-2</v>
      </c>
      <c r="D9399" s="284">
        <v>-0.14112597108162001</v>
      </c>
      <c r="E9399" s="284">
        <v>-0.71422035757539504</v>
      </c>
    </row>
    <row r="9400" spans="1:5" x14ac:dyDescent="0.25">
      <c r="A9400" s="284">
        <v>44462.357936406501</v>
      </c>
      <c r="B9400" s="284">
        <v>-0.36434587956851699</v>
      </c>
      <c r="C9400" s="284">
        <v>-3.5067832814316101E-2</v>
      </c>
      <c r="D9400" s="284">
        <v>-0.14111181709676099</v>
      </c>
      <c r="E9400" s="284">
        <v>-0.71426343247000901</v>
      </c>
    </row>
    <row r="9401" spans="1:5" x14ac:dyDescent="0.25">
      <c r="A9401" s="284">
        <v>44467.020817834702</v>
      </c>
      <c r="B9401" s="284">
        <v>-1.1302933767485099</v>
      </c>
      <c r="C9401" s="284">
        <v>-3.50835465684479E-2</v>
      </c>
      <c r="D9401" s="284">
        <v>-0.14109958899771699</v>
      </c>
      <c r="E9401" s="284">
        <v>-0.71430070544568003</v>
      </c>
    </row>
    <row r="9402" spans="1:5" x14ac:dyDescent="0.25">
      <c r="A9402" s="284">
        <v>44467.563926137896</v>
      </c>
      <c r="B9402" s="284">
        <v>-0.32756879107549403</v>
      </c>
      <c r="C9402" s="284">
        <v>-3.5085375832499197E-2</v>
      </c>
      <c r="D9402" s="284">
        <v>-0.14109816473200801</v>
      </c>
      <c r="E9402" s="284">
        <v>-0.71430505862213001</v>
      </c>
    </row>
    <row r="9403" spans="1:5" x14ac:dyDescent="0.25">
      <c r="A9403" s="284">
        <v>44468.575899658099</v>
      </c>
      <c r="B9403" s="284">
        <v>-0.56884816894092705</v>
      </c>
      <c r="C9403" s="284">
        <v>-3.5088783469449901E-2</v>
      </c>
      <c r="D9403" s="284">
        <v>-0.141095510898187</v>
      </c>
      <c r="E9403" s="284">
        <v>-0.714313169894356</v>
      </c>
    </row>
    <row r="9404" spans="1:5" x14ac:dyDescent="0.25">
      <c r="A9404" s="284">
        <v>44471.558443160502</v>
      </c>
      <c r="B9404" s="284">
        <v>5.4566490047602799E-2</v>
      </c>
      <c r="C9404" s="284">
        <v>-3.5098821921500899E-2</v>
      </c>
      <c r="D9404" s="284">
        <v>-0.141087689374541</v>
      </c>
      <c r="E9404" s="284">
        <v>-0.714337075877853</v>
      </c>
    </row>
    <row r="9405" spans="1:5" x14ac:dyDescent="0.25">
      <c r="A9405" s="284">
        <v>44484.248211135397</v>
      </c>
      <c r="B9405" s="284">
        <v>1.0550027281941401E-2</v>
      </c>
      <c r="C9405" s="284">
        <v>-3.5141453128009502E-2</v>
      </c>
      <c r="D9405" s="284">
        <v>-0.141054411294875</v>
      </c>
      <c r="E9405" s="284">
        <v>-0.71443908676120205</v>
      </c>
    </row>
    <row r="9406" spans="1:5" x14ac:dyDescent="0.25">
      <c r="A9406" s="284">
        <v>44492.171969711897</v>
      </c>
      <c r="B9406" s="284">
        <v>-0.82054550356427403</v>
      </c>
      <c r="C9406" s="284">
        <v>-3.51680073081551E-2</v>
      </c>
      <c r="D9406" s="284">
        <v>-0.141033628185458</v>
      </c>
      <c r="E9406" s="284">
        <v>-0.71450304847579704</v>
      </c>
    </row>
    <row r="9407" spans="1:5" x14ac:dyDescent="0.25">
      <c r="A9407" s="284">
        <v>44494.684319116801</v>
      </c>
      <c r="B9407" s="284">
        <v>-0.66752554577267398</v>
      </c>
      <c r="C9407" s="284">
        <v>-3.51764161272635E-2</v>
      </c>
      <c r="D9407" s="284">
        <v>-0.141027027698546</v>
      </c>
      <c r="E9407" s="284">
        <v>-0.71452337526711296</v>
      </c>
    </row>
    <row r="9408" spans="1:5" x14ac:dyDescent="0.25">
      <c r="A9408" s="284">
        <v>44498.7498554802</v>
      </c>
      <c r="B9408" s="284">
        <v>-0.71410414188817195</v>
      </c>
      <c r="C9408" s="284">
        <v>-3.51900127012462E-2</v>
      </c>
      <c r="D9408" s="284">
        <v>-0.141016346652548</v>
      </c>
      <c r="E9408" s="284">
        <v>-0.71455631294507105</v>
      </c>
    </row>
    <row r="9409" spans="1:5" x14ac:dyDescent="0.25">
      <c r="A9409" s="284">
        <v>44505.341221970601</v>
      </c>
      <c r="B9409" s="284">
        <v>2.7051942843714399E-2</v>
      </c>
      <c r="C9409" s="284">
        <v>-3.5212028216775298E-2</v>
      </c>
      <c r="D9409" s="284">
        <v>-0.14099902970285799</v>
      </c>
      <c r="E9409" s="284">
        <v>-0.71460997579174101</v>
      </c>
    </row>
    <row r="9410" spans="1:5" x14ac:dyDescent="0.25">
      <c r="A9410" s="284">
        <v>44515.395953772902</v>
      </c>
      <c r="B9410" s="284">
        <v>0.268216982566782</v>
      </c>
      <c r="C9410" s="284">
        <v>-3.5245542721493398E-2</v>
      </c>
      <c r="D9410" s="284">
        <v>-0.14097261374115599</v>
      </c>
      <c r="E9410" s="284">
        <v>-0.71469189734348004</v>
      </c>
    </row>
    <row r="9411" spans="1:5" x14ac:dyDescent="0.25">
      <c r="A9411" s="284">
        <v>44517.660253581802</v>
      </c>
      <c r="B9411" s="284">
        <v>0.54631846755739399</v>
      </c>
      <c r="C9411" s="284">
        <v>-3.5253078628581E-2</v>
      </c>
      <c r="D9411" s="284">
        <v>-0.14096666493434401</v>
      </c>
      <c r="E9411" s="284">
        <v>-0.71471034586678295</v>
      </c>
    </row>
    <row r="9412" spans="1:5" x14ac:dyDescent="0.25">
      <c r="A9412" s="284">
        <v>44519.519416698196</v>
      </c>
      <c r="B9412" s="284">
        <v>-0.20521454124020599</v>
      </c>
      <c r="C9412" s="284">
        <v>-3.5259263018202598E-2</v>
      </c>
      <c r="D9412" s="284">
        <v>-0.140961780509513</v>
      </c>
      <c r="E9412" s="284">
        <v>-0.71472549351372405</v>
      </c>
    </row>
    <row r="9413" spans="1:5" x14ac:dyDescent="0.25">
      <c r="A9413" s="284">
        <v>44519.807598884698</v>
      </c>
      <c r="B9413" s="284">
        <v>-9.4514492947106496E-2</v>
      </c>
      <c r="C9413" s="284">
        <v>-3.52602213823296E-2</v>
      </c>
      <c r="D9413" s="284">
        <v>-0.140961023392392</v>
      </c>
      <c r="E9413" s="284">
        <v>-0.71472784149598501</v>
      </c>
    </row>
    <row r="9414" spans="1:5" x14ac:dyDescent="0.25">
      <c r="A9414" s="284">
        <v>44523.345530065701</v>
      </c>
      <c r="B9414" s="284">
        <v>-0.27592838192710401</v>
      </c>
      <c r="C9414" s="284">
        <v>-3.5271981341933101E-2</v>
      </c>
      <c r="D9414" s="284">
        <v>-0.140951728479666</v>
      </c>
      <c r="E9414" s="284">
        <v>-0.71475678157994005</v>
      </c>
    </row>
    <row r="9415" spans="1:5" x14ac:dyDescent="0.25">
      <c r="A9415" s="284">
        <v>44534.022091763502</v>
      </c>
      <c r="B9415" s="284">
        <v>-0.258970759084165</v>
      </c>
      <c r="C9415" s="284">
        <v>-3.5307406759813399E-2</v>
      </c>
      <c r="D9415" s="284">
        <v>-0.14092367883592999</v>
      </c>
      <c r="E9415" s="284">
        <v>-0.71484440309297703</v>
      </c>
    </row>
    <row r="9416" spans="1:5" x14ac:dyDescent="0.25">
      <c r="A9416" s="284">
        <v>44536.520698515502</v>
      </c>
      <c r="B9416" s="284">
        <v>-1.46378303546678</v>
      </c>
      <c r="C9416" s="284">
        <v>-3.5315683523484097E-2</v>
      </c>
      <c r="D9416" s="284">
        <v>-0.14091711229561499</v>
      </c>
      <c r="E9416" s="284">
        <v>-0.71486497189694698</v>
      </c>
    </row>
    <row r="9417" spans="1:5" x14ac:dyDescent="0.25">
      <c r="A9417" s="284">
        <v>44537.116858699002</v>
      </c>
      <c r="B9417" s="284">
        <v>-0.77831129789074405</v>
      </c>
      <c r="C9417" s="284">
        <v>-3.5317657561242499E-2</v>
      </c>
      <c r="D9417" s="284">
        <v>-0.14091554409075699</v>
      </c>
      <c r="E9417" s="284">
        <v>-0.71486988136231799</v>
      </c>
    </row>
    <row r="9418" spans="1:5" x14ac:dyDescent="0.25">
      <c r="A9418" s="284">
        <v>44537.775678535399</v>
      </c>
      <c r="B9418" s="284">
        <v>-0.16515243717108999</v>
      </c>
      <c r="C9418" s="284">
        <v>-3.5319838733994899E-2</v>
      </c>
      <c r="D9418" s="284">
        <v>-0.140913811059106</v>
      </c>
      <c r="E9418" s="284">
        <v>-0.71487531113992397</v>
      </c>
    </row>
    <row r="9419" spans="1:5" x14ac:dyDescent="0.25">
      <c r="A9419" s="284">
        <v>44539.674415955596</v>
      </c>
      <c r="B9419" s="284">
        <v>-0.18207805608302399</v>
      </c>
      <c r="C9419" s="284">
        <v>-3.53261228956269E-2</v>
      </c>
      <c r="D9419" s="284">
        <v>-0.14090881641282299</v>
      </c>
      <c r="E9419" s="284">
        <v>-0.71489097064060703</v>
      </c>
    </row>
    <row r="9420" spans="1:5" x14ac:dyDescent="0.25">
      <c r="A9420" s="284">
        <v>44540.345799097202</v>
      </c>
      <c r="B9420" s="284">
        <v>0.12537284849529801</v>
      </c>
      <c r="C9420" s="284">
        <v>-3.5328344215212498E-2</v>
      </c>
      <c r="D9420" s="284">
        <v>-0.14090705033328099</v>
      </c>
      <c r="E9420" s="284">
        <v>-0.714896507754192</v>
      </c>
    </row>
    <row r="9421" spans="1:5" x14ac:dyDescent="0.25">
      <c r="A9421" s="284">
        <v>44544.177249738001</v>
      </c>
      <c r="B9421" s="284">
        <v>0.27573323267282601</v>
      </c>
      <c r="C9421" s="284">
        <v>-3.5341013579623097E-2</v>
      </c>
      <c r="D9421" s="284">
        <v>-0.140896971667058</v>
      </c>
      <c r="E9421" s="284">
        <v>-0.714928139784063</v>
      </c>
    </row>
    <row r="9422" spans="1:5" x14ac:dyDescent="0.25">
      <c r="A9422" s="284">
        <v>44548.384698839698</v>
      </c>
      <c r="B9422" s="284">
        <v>-1.3882283360643499</v>
      </c>
      <c r="C9422" s="284">
        <v>-3.5354909536544299E-2</v>
      </c>
      <c r="D9422" s="284">
        <v>-0.14088590393341899</v>
      </c>
      <c r="E9422" s="284">
        <v>-0.71496291886138896</v>
      </c>
    </row>
    <row r="9423" spans="1:5" x14ac:dyDescent="0.25">
      <c r="A9423" s="284">
        <v>44555.535973838902</v>
      </c>
      <c r="B9423" s="284">
        <v>0.51728115456624002</v>
      </c>
      <c r="C9423" s="284">
        <v>-3.5378500204048001E-2</v>
      </c>
      <c r="D9423" s="284">
        <v>-0.140867092438625</v>
      </c>
      <c r="E9423" s="284">
        <v>-0.71502219273421297</v>
      </c>
    </row>
    <row r="9424" spans="1:5" x14ac:dyDescent="0.25">
      <c r="A9424" s="284">
        <v>44563.726352546997</v>
      </c>
      <c r="B9424" s="284">
        <v>-0.50324461241504403</v>
      </c>
      <c r="C9424" s="284">
        <v>-3.5405462341877698E-2</v>
      </c>
      <c r="D9424" s="284">
        <v>-0.140845542675444</v>
      </c>
      <c r="E9424" s="284">
        <v>-0.71509030344717905</v>
      </c>
    </row>
    <row r="9425" spans="1:5" x14ac:dyDescent="0.25">
      <c r="A9425" s="284">
        <v>44563.781282115502</v>
      </c>
      <c r="B9425" s="284">
        <v>0.712928951801439</v>
      </c>
      <c r="C9425" s="284">
        <v>-3.5405642972214199E-2</v>
      </c>
      <c r="D9425" s="284">
        <v>-0.14084539810566099</v>
      </c>
      <c r="E9425" s="284">
        <v>-0.71509076138150796</v>
      </c>
    </row>
    <row r="9426" spans="1:5" x14ac:dyDescent="0.25">
      <c r="A9426" s="284">
        <v>44569.122152069896</v>
      </c>
      <c r="B9426" s="284">
        <v>2.79693996278414</v>
      </c>
      <c r="C9426" s="284">
        <v>-3.5423192366183701E-2</v>
      </c>
      <c r="D9426" s="284">
        <v>-0.14083133949836399</v>
      </c>
      <c r="E9426" s="284">
        <v>-0.71513528895874101</v>
      </c>
    </row>
    <row r="9427" spans="1:5" x14ac:dyDescent="0.25">
      <c r="A9427" s="284">
        <v>44570.131498736802</v>
      </c>
      <c r="B9427" s="284">
        <v>-0.164793862057666</v>
      </c>
      <c r="C9427" s="284">
        <v>-3.5426507542670599E-2</v>
      </c>
      <c r="D9427" s="284">
        <v>-0.140828682340296</v>
      </c>
      <c r="E9427" s="284">
        <v>-0.71514372421563099</v>
      </c>
    </row>
    <row r="9428" spans="1:5" x14ac:dyDescent="0.25">
      <c r="A9428" s="284">
        <v>44581.972911698103</v>
      </c>
      <c r="B9428" s="284">
        <v>-0.42953285049726098</v>
      </c>
      <c r="C9428" s="284">
        <v>-3.5465321242411703E-2</v>
      </c>
      <c r="D9428" s="284">
        <v>-0.14079749044163201</v>
      </c>
      <c r="E9428" s="284">
        <v>-0.71524288736109098</v>
      </c>
    </row>
    <row r="9429" spans="1:5" x14ac:dyDescent="0.25">
      <c r="A9429" s="284">
        <v>44582.501033966197</v>
      </c>
      <c r="B9429" s="284">
        <v>0.36883197790611399</v>
      </c>
      <c r="C9429" s="284">
        <v>-3.54670494833653E-2</v>
      </c>
      <c r="D9429" s="284">
        <v>-0.14079609906659299</v>
      </c>
      <c r="E9429" s="284">
        <v>-0.71524732264038404</v>
      </c>
    </row>
    <row r="9430" spans="1:5" x14ac:dyDescent="0.25">
      <c r="A9430" s="284">
        <v>44584.068456420697</v>
      </c>
      <c r="B9430" s="284">
        <v>-0.111051094903158</v>
      </c>
      <c r="C9430" s="284">
        <v>-3.5472177326652102E-2</v>
      </c>
      <c r="D9430" s="284">
        <v>-0.14079196958255</v>
      </c>
      <c r="E9430" s="284">
        <v>-0.71526048617613003</v>
      </c>
    </row>
    <row r="9431" spans="1:5" x14ac:dyDescent="0.25">
      <c r="A9431" s="284">
        <v>44588.004164852297</v>
      </c>
      <c r="B9431" s="284">
        <v>0.13166529090398199</v>
      </c>
      <c r="C9431" s="284">
        <v>-3.5485043601422198E-2</v>
      </c>
      <c r="D9431" s="284">
        <v>-0.14078160068352299</v>
      </c>
      <c r="E9431" s="284">
        <v>-0.71529353906399495</v>
      </c>
    </row>
    <row r="9432" spans="1:5" x14ac:dyDescent="0.25">
      <c r="A9432" s="284">
        <v>44588.872258782198</v>
      </c>
      <c r="B9432" s="284">
        <v>-0.29272431603898402</v>
      </c>
      <c r="C9432" s="284">
        <v>-3.5487879676338097E-2</v>
      </c>
      <c r="D9432" s="284">
        <v>-0.14077931362937199</v>
      </c>
      <c r="E9432" s="284">
        <v>-0.71530084621938095</v>
      </c>
    </row>
    <row r="9433" spans="1:5" x14ac:dyDescent="0.25">
      <c r="A9433" s="284">
        <v>44590.884858511097</v>
      </c>
      <c r="B9433" s="284">
        <v>-0.352619218357964</v>
      </c>
      <c r="C9433" s="284">
        <v>-3.5494452329869398E-2</v>
      </c>
      <c r="D9433" s="284">
        <v>-0.14077401129467601</v>
      </c>
      <c r="E9433" s="284">
        <v>-0.71531779909089399</v>
      </c>
    </row>
    <row r="9434" spans="1:5" x14ac:dyDescent="0.25">
      <c r="A9434" s="284">
        <v>44593.202009481203</v>
      </c>
      <c r="B9434" s="284">
        <v>-0.97358430554336195</v>
      </c>
      <c r="C9434" s="284">
        <v>-3.5502014776436802E-2</v>
      </c>
      <c r="D9434" s="284">
        <v>-0.14076790659844199</v>
      </c>
      <c r="E9434" s="284">
        <v>-0.71533731731009498</v>
      </c>
    </row>
    <row r="9435" spans="1:5" x14ac:dyDescent="0.25">
      <c r="A9435" s="284">
        <v>44595.252104296596</v>
      </c>
      <c r="B9435" s="284">
        <v>0.345783065694794</v>
      </c>
      <c r="C9435" s="284">
        <v>-3.5508702383921502E-2</v>
      </c>
      <c r="D9435" s="284">
        <v>-0.14076250548031899</v>
      </c>
      <c r="E9435" s="284">
        <v>-0.71535461144758195</v>
      </c>
    </row>
    <row r="9436" spans="1:5" x14ac:dyDescent="0.25">
      <c r="A9436" s="284">
        <v>44595.9663088979</v>
      </c>
      <c r="B9436" s="284">
        <v>-1.4462561522519699</v>
      </c>
      <c r="C9436" s="284">
        <v>-3.5511031040593201E-2</v>
      </c>
      <c r="D9436" s="284">
        <v>-0.14076062385836299</v>
      </c>
      <c r="E9436" s="284">
        <v>-0.7153606397983</v>
      </c>
    </row>
    <row r="9437" spans="1:5" x14ac:dyDescent="0.25">
      <c r="A9437" s="284">
        <v>44601.5479776309</v>
      </c>
      <c r="B9437" s="284">
        <v>-0.47663675474612899</v>
      </c>
      <c r="C9437" s="284">
        <v>-3.5529213075786603E-2</v>
      </c>
      <c r="D9437" s="284">
        <v>-0.14074591856184501</v>
      </c>
      <c r="E9437" s="284">
        <v>-0.71540781478239701</v>
      </c>
    </row>
    <row r="9438" spans="1:5" x14ac:dyDescent="0.25">
      <c r="A9438" s="284">
        <v>44607.138659345503</v>
      </c>
      <c r="B9438" s="284">
        <v>-0.75171302648835403</v>
      </c>
      <c r="C9438" s="284">
        <v>-3.5547402237636097E-2</v>
      </c>
      <c r="D9438" s="284">
        <v>-0.140731189519996</v>
      </c>
      <c r="E9438" s="284">
        <v>-0.71545517652768498</v>
      </c>
    </row>
    <row r="9439" spans="1:5" x14ac:dyDescent="0.25">
      <c r="A9439" s="284">
        <v>44615.5759159847</v>
      </c>
      <c r="B9439" s="284">
        <v>-1.3079730543947801</v>
      </c>
      <c r="C9439" s="284">
        <v>-3.5574796070123801E-2</v>
      </c>
      <c r="D9439" s="284">
        <v>-0.140708946039592</v>
      </c>
      <c r="E9439" s="284">
        <v>-0.71552686351697503</v>
      </c>
    </row>
    <row r="9440" spans="1:5" x14ac:dyDescent="0.25">
      <c r="A9440" s="284">
        <v>44616.962944218503</v>
      </c>
      <c r="B9440" s="284">
        <v>0.47649810112639901</v>
      </c>
      <c r="C9440" s="284">
        <v>-3.5579293828658501E-2</v>
      </c>
      <c r="D9440" s="284">
        <v>-0.14070528812962399</v>
      </c>
      <c r="E9440" s="284">
        <v>-0.71553868286306199</v>
      </c>
    </row>
    <row r="9441" spans="1:5" x14ac:dyDescent="0.25">
      <c r="A9441" s="284">
        <v>44621.077438328102</v>
      </c>
      <c r="B9441" s="284">
        <v>-0.90567647217747504</v>
      </c>
      <c r="C9441" s="284">
        <v>-3.5592622657979398E-2</v>
      </c>
      <c r="D9441" s="284">
        <v>-0.14069443726974201</v>
      </c>
      <c r="E9441" s="284">
        <v>-0.71557374388681605</v>
      </c>
    </row>
    <row r="9442" spans="1:5" x14ac:dyDescent="0.25">
      <c r="A9442" s="284">
        <v>44623.566850792398</v>
      </c>
      <c r="B9442" s="284">
        <v>-0.50143953734169699</v>
      </c>
      <c r="C9442" s="284">
        <v>-3.5600682544096401E-2</v>
      </c>
      <c r="D9442" s="284">
        <v>-0.14068787212099801</v>
      </c>
      <c r="E9442" s="284">
        <v>-0.71559499262551496</v>
      </c>
    </row>
    <row r="9443" spans="1:5" x14ac:dyDescent="0.25">
      <c r="A9443" s="284">
        <v>44623.732251258501</v>
      </c>
      <c r="B9443" s="284">
        <v>-0.49189955724940898</v>
      </c>
      <c r="C9443" s="284">
        <v>-3.5601217787021001E-2</v>
      </c>
      <c r="D9443" s="284">
        <v>-0.14068743592222499</v>
      </c>
      <c r="E9443" s="284">
        <v>-0.71559640521198398</v>
      </c>
    </row>
    <row r="9444" spans="1:5" x14ac:dyDescent="0.25">
      <c r="A9444" s="284">
        <v>44626.848099067502</v>
      </c>
      <c r="B9444" s="284">
        <v>0.37529558254130202</v>
      </c>
      <c r="C9444" s="284">
        <v>-3.56112949993342E-2</v>
      </c>
      <c r="D9444" s="284">
        <v>-0.14067921872052599</v>
      </c>
      <c r="E9444" s="284">
        <v>-0.71562303414803496</v>
      </c>
    </row>
    <row r="9445" spans="1:5" x14ac:dyDescent="0.25">
      <c r="A9445" s="284">
        <v>44632.922403199998</v>
      </c>
      <c r="B9445" s="284">
        <v>-0.652786394325644</v>
      </c>
      <c r="C9445" s="284">
        <v>-3.5630914065851498E-2</v>
      </c>
      <c r="D9445" s="284">
        <v>-0.14066319557096199</v>
      </c>
      <c r="E9445" s="284">
        <v>-0.71567509506474403</v>
      </c>
    </row>
    <row r="9446" spans="1:5" x14ac:dyDescent="0.25">
      <c r="A9446" s="284">
        <v>44637.291521531602</v>
      </c>
      <c r="B9446" s="284">
        <v>-1.0014993799980201</v>
      </c>
      <c r="C9446" s="284">
        <v>-3.5645008756454599E-2</v>
      </c>
      <c r="D9446" s="284">
        <v>-0.14065166697043399</v>
      </c>
      <c r="E9446" s="284">
        <v>-0.71571254137967699</v>
      </c>
    </row>
    <row r="9447" spans="1:5" x14ac:dyDescent="0.25">
      <c r="A9447" s="284">
        <v>44638.106182433403</v>
      </c>
      <c r="B9447" s="284">
        <v>-0.212025284509432</v>
      </c>
      <c r="C9447" s="284">
        <v>-3.5647634474914799E-2</v>
      </c>
      <c r="D9447" s="284">
        <v>-0.14064951736051501</v>
      </c>
      <c r="E9447" s="284">
        <v>-0.71571954206406496</v>
      </c>
    </row>
    <row r="9448" spans="1:5" x14ac:dyDescent="0.25">
      <c r="A9448" s="284">
        <v>44638.276809411203</v>
      </c>
      <c r="B9448" s="284">
        <v>-0.41398975654375297</v>
      </c>
      <c r="C9448" s="284">
        <v>-3.5648184342926402E-2</v>
      </c>
      <c r="D9448" s="284">
        <v>-0.14064906713460701</v>
      </c>
      <c r="E9448" s="284">
        <v>-0.71572100832520102</v>
      </c>
    </row>
    <row r="9449" spans="1:5" x14ac:dyDescent="0.25">
      <c r="A9449" s="284">
        <v>44639.425686844603</v>
      </c>
      <c r="B9449" s="284">
        <v>-0.20435983820894499</v>
      </c>
      <c r="C9449" s="284">
        <v>-3.5651884940550597E-2</v>
      </c>
      <c r="D9449" s="284">
        <v>-0.14064603564221501</v>
      </c>
      <c r="E9449" s="284">
        <v>-0.71573088105665705</v>
      </c>
    </row>
    <row r="9450" spans="1:5" x14ac:dyDescent="0.25">
      <c r="A9450" s="284">
        <v>44642.195643641098</v>
      </c>
      <c r="B9450" s="284">
        <v>0.18522445654771699</v>
      </c>
      <c r="C9450" s="284">
        <v>-3.5660806011918803E-2</v>
      </c>
      <c r="D9450" s="284">
        <v>-0.140638725849763</v>
      </c>
      <c r="E9450" s="284">
        <v>-0.71575471735463203</v>
      </c>
    </row>
    <row r="9451" spans="1:5" x14ac:dyDescent="0.25">
      <c r="A9451" s="284">
        <v>44643.315813340501</v>
      </c>
      <c r="B9451" s="284">
        <v>-0.227695749418932</v>
      </c>
      <c r="C9451" s="284">
        <v>-3.5664411250377899E-2</v>
      </c>
      <c r="D9451" s="284">
        <v>-0.14063576915215401</v>
      </c>
      <c r="E9451" s="284">
        <v>-0.71576435712375897</v>
      </c>
    </row>
    <row r="9452" spans="1:5" x14ac:dyDescent="0.25">
      <c r="A9452" s="284">
        <v>44649.033591630898</v>
      </c>
      <c r="B9452" s="284">
        <v>0.88222994379114605</v>
      </c>
      <c r="C9452" s="284">
        <v>-3.5682791289516499E-2</v>
      </c>
      <c r="D9452" s="284">
        <v>-0.140620677026909</v>
      </c>
      <c r="E9452" s="284">
        <v>-0.71581365562159904</v>
      </c>
    </row>
    <row r="9453" spans="1:5" x14ac:dyDescent="0.25">
      <c r="A9453" s="284">
        <v>44653.155266582296</v>
      </c>
      <c r="B9453" s="284">
        <v>0.21285786374531901</v>
      </c>
      <c r="C9453" s="284">
        <v>-3.5696029965322597E-2</v>
      </c>
      <c r="D9453" s="284">
        <v>-0.14060979508125901</v>
      </c>
      <c r="E9453" s="284">
        <v>-0.71584926856172504</v>
      </c>
    </row>
    <row r="9454" spans="1:5" x14ac:dyDescent="0.25">
      <c r="A9454" s="284">
        <v>44655.243497421397</v>
      </c>
      <c r="B9454" s="284">
        <v>-0.144368555415397</v>
      </c>
      <c r="C9454" s="284">
        <v>-3.5702728987428302E-2</v>
      </c>
      <c r="D9454" s="284">
        <v>-0.140604281785145</v>
      </c>
      <c r="E9454" s="284">
        <v>-0.71586733063615404</v>
      </c>
    </row>
    <row r="9455" spans="1:5" x14ac:dyDescent="0.25">
      <c r="A9455" s="284">
        <v>44655.983041331398</v>
      </c>
      <c r="B9455" s="284">
        <v>0.102425322630806</v>
      </c>
      <c r="C9455" s="284">
        <v>-3.5705100276140003E-2</v>
      </c>
      <c r="D9455" s="284">
        <v>-0.14060232925935701</v>
      </c>
      <c r="E9455" s="284">
        <v>-0.71587373427061596</v>
      </c>
    </row>
    <row r="9456" spans="1:5" x14ac:dyDescent="0.25">
      <c r="A9456" s="284">
        <v>44658.551452813503</v>
      </c>
      <c r="B9456" s="284">
        <v>-0.71993277612278905</v>
      </c>
      <c r="C9456" s="284">
        <v>-3.57133297293383E-2</v>
      </c>
      <c r="D9456" s="284">
        <v>-0.14059554503510699</v>
      </c>
      <c r="E9456" s="284">
        <v>-0.71589597388080695</v>
      </c>
    </row>
    <row r="9457" spans="1:5" x14ac:dyDescent="0.25">
      <c r="A9457" s="284">
        <v>44663.591692310401</v>
      </c>
      <c r="B9457" s="284">
        <v>-1.39445954536158</v>
      </c>
      <c r="C9457" s="284">
        <v>-3.57294696115667E-2</v>
      </c>
      <c r="D9457" s="284">
        <v>-0.14058223170301101</v>
      </c>
      <c r="E9457" s="284">
        <v>-0.71593970318264699</v>
      </c>
    </row>
    <row r="9458" spans="1:5" x14ac:dyDescent="0.25">
      <c r="A9458" s="284">
        <v>44666.297794171303</v>
      </c>
      <c r="B9458" s="284">
        <v>-0.67780531721733905</v>
      </c>
      <c r="C9458" s="284">
        <v>-3.5738120763903002E-2</v>
      </c>
      <c r="D9458" s="284">
        <v>-0.14057508378220601</v>
      </c>
      <c r="E9458" s="284">
        <v>-0.71596321984759204</v>
      </c>
    </row>
    <row r="9459" spans="1:5" x14ac:dyDescent="0.25">
      <c r="A9459" s="284">
        <v>44677.550666223797</v>
      </c>
      <c r="B9459" s="284">
        <v>-0.39784530817043001</v>
      </c>
      <c r="C9459" s="284">
        <v>-3.5774037414369901E-2</v>
      </c>
      <c r="D9459" s="284">
        <v>-0.140545359136238</v>
      </c>
      <c r="E9459" s="284">
        <v>-0.71606129892602499</v>
      </c>
    </row>
    <row r="9460" spans="1:5" x14ac:dyDescent="0.25">
      <c r="A9460" s="284">
        <v>44683.549418376402</v>
      </c>
      <c r="B9460" s="284">
        <v>0.24230769269983901</v>
      </c>
      <c r="C9460" s="284">
        <v>-3.57931353080072E-2</v>
      </c>
      <c r="D9460" s="284">
        <v>-0.140529498141651</v>
      </c>
      <c r="E9460" s="284">
        <v>-0.716113783131612</v>
      </c>
    </row>
    <row r="9461" spans="1:5" x14ac:dyDescent="0.25">
      <c r="A9461" s="284">
        <v>44685.272206070404</v>
      </c>
      <c r="B9461" s="284">
        <v>0.30462942537763399</v>
      </c>
      <c r="C9461" s="284">
        <v>-3.57986135522909E-2</v>
      </c>
      <c r="D9461" s="284">
        <v>-0.14052493861774501</v>
      </c>
      <c r="E9461" s="284">
        <v>-0.71612890116366601</v>
      </c>
    </row>
    <row r="9462" spans="1:5" x14ac:dyDescent="0.25">
      <c r="A9462" s="284">
        <v>44692.566983076998</v>
      </c>
      <c r="B9462" s="284">
        <v>-0.171837161660093</v>
      </c>
      <c r="C9462" s="284">
        <v>-3.5821778993675599E-2</v>
      </c>
      <c r="D9462" s="284">
        <v>-0.140505632286344</v>
      </c>
      <c r="E9462" s="284">
        <v>-0.71619306787813597</v>
      </c>
    </row>
    <row r="9463" spans="1:5" x14ac:dyDescent="0.25">
      <c r="A9463" s="284">
        <v>44693.525347783099</v>
      </c>
      <c r="B9463" s="284">
        <v>-0.21390271310002301</v>
      </c>
      <c r="C9463" s="284">
        <v>-3.5824818657638299E-2</v>
      </c>
      <c r="D9463" s="284">
        <v>-0.140503095881653</v>
      </c>
      <c r="E9463" s="284">
        <v>-0.71620149789791498</v>
      </c>
    </row>
    <row r="9464" spans="1:5" x14ac:dyDescent="0.25">
      <c r="A9464" s="284">
        <v>44699.45090104</v>
      </c>
      <c r="B9464" s="284">
        <v>-0.124129927123573</v>
      </c>
      <c r="C9464" s="284">
        <v>-3.58435935039235E-2</v>
      </c>
      <c r="D9464" s="284">
        <v>-0.140487413333057</v>
      </c>
      <c r="E9464" s="284">
        <v>-0.71625362057192699</v>
      </c>
    </row>
    <row r="9465" spans="1:5" x14ac:dyDescent="0.25">
      <c r="A9465" s="284">
        <v>44702.536369879701</v>
      </c>
      <c r="B9465" s="284">
        <v>1.0127919884227501</v>
      </c>
      <c r="C9465" s="284">
        <v>-3.5853356453515103E-2</v>
      </c>
      <c r="D9465" s="284">
        <v>-0.140479247341979</v>
      </c>
      <c r="E9465" s="284">
        <v>-0.71628076114083905</v>
      </c>
    </row>
    <row r="9466" spans="1:5" x14ac:dyDescent="0.25">
      <c r="A9466" s="284">
        <v>44715.950763358203</v>
      </c>
      <c r="B9466" s="284">
        <v>-0.367752559054846</v>
      </c>
      <c r="C9466" s="284">
        <v>-3.5895696083332998E-2</v>
      </c>
      <c r="D9466" s="284">
        <v>-0.14044374485495401</v>
      </c>
      <c r="E9466" s="284">
        <v>-0.71639955107058095</v>
      </c>
    </row>
    <row r="9467" spans="1:5" x14ac:dyDescent="0.25">
      <c r="A9467" s="284">
        <v>44716.900135176496</v>
      </c>
      <c r="B9467" s="284">
        <v>-0.760188908174531</v>
      </c>
      <c r="C9467" s="284">
        <v>-3.5898685256384497E-2</v>
      </c>
      <c r="D9467" s="284">
        <v>-0.14044123225080901</v>
      </c>
      <c r="E9467" s="284">
        <v>-0.71640796468174495</v>
      </c>
    </row>
    <row r="9468" spans="1:5" x14ac:dyDescent="0.25">
      <c r="A9468" s="284">
        <v>44723.399010343703</v>
      </c>
      <c r="B9468" s="284">
        <v>-0.20992699092393699</v>
      </c>
      <c r="C9468" s="284">
        <v>-3.5919130158097202E-2</v>
      </c>
      <c r="D9468" s="284">
        <v>-0.14042403235044201</v>
      </c>
      <c r="E9468" s="284">
        <v>-0.71646581321302205</v>
      </c>
    </row>
    <row r="9469" spans="1:5" x14ac:dyDescent="0.25">
      <c r="A9469" s="284">
        <v>44726.210761565999</v>
      </c>
      <c r="B9469" s="284">
        <v>-0.93318471508898604</v>
      </c>
      <c r="C9469" s="284">
        <v>-3.5927962468457697E-2</v>
      </c>
      <c r="D9469" s="284">
        <v>-0.14041659077945701</v>
      </c>
      <c r="E9469" s="284">
        <v>-0.71649084149473896</v>
      </c>
    </row>
    <row r="9470" spans="1:5" x14ac:dyDescent="0.25">
      <c r="A9470" s="284">
        <v>44727.762422539301</v>
      </c>
      <c r="B9470" s="284">
        <v>-8.5365261085745797E-2</v>
      </c>
      <c r="C9470" s="284">
        <v>-3.5932833632551502E-2</v>
      </c>
      <c r="D9470" s="284">
        <v>-0.14041248415893401</v>
      </c>
      <c r="E9470" s="284">
        <v>-0.71650468870610295</v>
      </c>
    </row>
    <row r="9471" spans="1:5" x14ac:dyDescent="0.25">
      <c r="A9471" s="284">
        <v>44730.828143587998</v>
      </c>
      <c r="B9471" s="284">
        <v>-0.68237070817526202</v>
      </c>
      <c r="C9471" s="284">
        <v>-3.5942450585725802E-2</v>
      </c>
      <c r="D9471" s="284">
        <v>-0.14040437043229201</v>
      </c>
      <c r="E9471" s="284">
        <v>-0.71653206421915505</v>
      </c>
    </row>
    <row r="9472" spans="1:5" x14ac:dyDescent="0.25">
      <c r="A9472" s="284">
        <v>44732.3911959588</v>
      </c>
      <c r="B9472" s="284">
        <v>-0.15972884828356901</v>
      </c>
      <c r="C9472" s="284">
        <v>-3.5947350274798701E-2</v>
      </c>
      <c r="D9472" s="284">
        <v>-0.14040023366333501</v>
      </c>
      <c r="E9472" s="284">
        <v>-0.71654604114328102</v>
      </c>
    </row>
    <row r="9473" spans="1:5" x14ac:dyDescent="0.25">
      <c r="A9473" s="284">
        <v>44734.233496572597</v>
      </c>
      <c r="B9473" s="284">
        <v>-0.107255161620645</v>
      </c>
      <c r="C9473" s="284">
        <v>-3.5953122247999798E-2</v>
      </c>
      <c r="D9473" s="284">
        <v>-0.14039535783695201</v>
      </c>
      <c r="E9473" s="284">
        <v>-0.71656252707048695</v>
      </c>
    </row>
    <row r="9474" spans="1:5" x14ac:dyDescent="0.25">
      <c r="A9474" s="284">
        <v>44737.814354085996</v>
      </c>
      <c r="B9474" s="284">
        <v>-0.29184008841863801</v>
      </c>
      <c r="C9474" s="284">
        <v>-3.59643316869395E-2</v>
      </c>
      <c r="D9474" s="284">
        <v>-0.140385880751937</v>
      </c>
      <c r="E9474" s="284">
        <v>-0.71659463614979602</v>
      </c>
    </row>
    <row r="9475" spans="1:5" x14ac:dyDescent="0.25">
      <c r="A9475" s="284">
        <v>44738.577767760602</v>
      </c>
      <c r="B9475" s="284">
        <v>0.24937866576675299</v>
      </c>
      <c r="C9475" s="284">
        <v>-3.5966719839952498E-2</v>
      </c>
      <c r="D9475" s="284">
        <v>-0.14038386030396699</v>
      </c>
      <c r="E9475" s="284">
        <v>-0.71660148158001202</v>
      </c>
    </row>
    <row r="9476" spans="1:5" x14ac:dyDescent="0.25">
      <c r="A9476" s="284">
        <v>44740.691072508002</v>
      </c>
      <c r="B9476" s="284">
        <v>-0.19387039285166899</v>
      </c>
      <c r="C9476" s="284">
        <v>-3.59733278218115E-2</v>
      </c>
      <c r="D9476" s="284">
        <v>-0.140378267238988</v>
      </c>
      <c r="E9476" s="284">
        <v>-0.71662043130629605</v>
      </c>
    </row>
    <row r="9477" spans="1:5" x14ac:dyDescent="0.25">
      <c r="A9477" s="284">
        <v>44745.300862744902</v>
      </c>
      <c r="B9477" s="284">
        <v>0.20433769621679401</v>
      </c>
      <c r="C9477" s="284">
        <v>-3.5987726738827601E-2</v>
      </c>
      <c r="D9477" s="284">
        <v>-0.140366066984214</v>
      </c>
      <c r="E9477" s="284">
        <v>-0.71666180072574204</v>
      </c>
    </row>
    <row r="9478" spans="1:5" x14ac:dyDescent="0.25">
      <c r="A9478" s="284">
        <v>44745.803058004101</v>
      </c>
      <c r="B9478" s="284">
        <v>0.145189186872385</v>
      </c>
      <c r="C9478" s="284">
        <v>-3.59892930969547E-2</v>
      </c>
      <c r="D9478" s="284">
        <v>-0.14036473787599199</v>
      </c>
      <c r="E9478" s="284">
        <v>-0.71666631542350401</v>
      </c>
    </row>
    <row r="9479" spans="1:5" x14ac:dyDescent="0.25">
      <c r="A9479" s="284">
        <v>44751.122855036803</v>
      </c>
      <c r="B9479" s="284">
        <v>-1.1681616212636901</v>
      </c>
      <c r="C9479" s="284">
        <v>-3.6005879851420897E-2</v>
      </c>
      <c r="D9479" s="284">
        <v>-0.14035065851970599</v>
      </c>
      <c r="E9479" s="284">
        <v>-0.71671421450939998</v>
      </c>
    </row>
    <row r="9480" spans="1:5" x14ac:dyDescent="0.25">
      <c r="A9480" s="284">
        <v>44752.1585304459</v>
      </c>
      <c r="B9480" s="284">
        <v>-0.50598601615123895</v>
      </c>
      <c r="C9480" s="284">
        <v>-3.6009105204839902E-2</v>
      </c>
      <c r="D9480" s="284">
        <v>-0.14034791750477801</v>
      </c>
      <c r="E9480" s="284">
        <v>-0.716723552310082</v>
      </c>
    </row>
    <row r="9481" spans="1:5" x14ac:dyDescent="0.25">
      <c r="A9481" s="284">
        <v>44768.972973303004</v>
      </c>
      <c r="B9481" s="284">
        <v>-0.27458571110172703</v>
      </c>
      <c r="C9481" s="284">
        <v>-3.6061336861257197E-2</v>
      </c>
      <c r="D9481" s="284">
        <v>-0.140303416458918</v>
      </c>
      <c r="E9481" s="284">
        <v>-0.71687575656457603</v>
      </c>
    </row>
    <row r="9482" spans="1:5" x14ac:dyDescent="0.25">
      <c r="A9482" s="284">
        <v>44774.9678102502</v>
      </c>
      <c r="B9482" s="284">
        <v>-0.69521404819189403</v>
      </c>
      <c r="C9482" s="284">
        <v>-3.6079890126896101E-2</v>
      </c>
      <c r="D9482" s="284">
        <v>-0.140287525067676</v>
      </c>
      <c r="E9482" s="284">
        <v>-0.71693025483480999</v>
      </c>
    </row>
    <row r="9483" spans="1:5" x14ac:dyDescent="0.25">
      <c r="A9483" s="284">
        <v>44775.772153194499</v>
      </c>
      <c r="B9483" s="284">
        <v>0.226055214504917</v>
      </c>
      <c r="C9483" s="284">
        <v>-3.6082376725899798E-2</v>
      </c>
      <c r="D9483" s="284">
        <v>-0.14028539250645</v>
      </c>
      <c r="E9483" s="284">
        <v>-0.71693759513676203</v>
      </c>
    </row>
    <row r="9484" spans="1:5" x14ac:dyDescent="0.25">
      <c r="A9484" s="284">
        <v>44778.220526281599</v>
      </c>
      <c r="B9484" s="284">
        <v>0.144584327295116</v>
      </c>
      <c r="C9484" s="284">
        <v>-3.6089941659039199E-2</v>
      </c>
      <c r="D9484" s="284">
        <v>-0.140278901114256</v>
      </c>
      <c r="E9484" s="284">
        <v>-0.71695993858849205</v>
      </c>
    </row>
    <row r="9485" spans="1:5" x14ac:dyDescent="0.25">
      <c r="A9485" s="284">
        <v>44784.897211210096</v>
      </c>
      <c r="B9485" s="284">
        <v>-1.1680561724737399</v>
      </c>
      <c r="C9485" s="284">
        <v>-3.6110540299951401E-2</v>
      </c>
      <c r="D9485" s="284">
        <v>-0.14026119916325</v>
      </c>
      <c r="E9485" s="284">
        <v>-0.717020868921456</v>
      </c>
    </row>
    <row r="9486" spans="1:5" x14ac:dyDescent="0.25">
      <c r="A9486" s="284">
        <v>44785.079490480603</v>
      </c>
      <c r="B9486" s="284">
        <v>-0.88949554484427695</v>
      </c>
      <c r="C9486" s="284">
        <v>-3.6111102135012098E-2</v>
      </c>
      <c r="D9486" s="284">
        <v>-0.140260715884684</v>
      </c>
      <c r="E9486" s="284">
        <v>-0.71702253597488197</v>
      </c>
    </row>
    <row r="9487" spans="1:5" x14ac:dyDescent="0.25">
      <c r="A9487" s="284">
        <v>44786.2637420432</v>
      </c>
      <c r="B9487" s="284">
        <v>-0.183730939413529</v>
      </c>
      <c r="C9487" s="284">
        <v>-3.6114750927545798E-2</v>
      </c>
      <c r="D9487" s="284">
        <v>-0.140257576068538</v>
      </c>
      <c r="E9487" s="284">
        <v>-0.71703337531585798</v>
      </c>
    </row>
    <row r="9488" spans="1:5" x14ac:dyDescent="0.25">
      <c r="A9488" s="284">
        <v>44789.438365945003</v>
      </c>
      <c r="B9488" s="284">
        <v>0.500103845337452</v>
      </c>
      <c r="C9488" s="284">
        <v>-3.6124525053205202E-2</v>
      </c>
      <c r="D9488" s="284">
        <v>-0.14024915542547101</v>
      </c>
      <c r="E9488" s="284">
        <v>-0.71706243961914895</v>
      </c>
    </row>
    <row r="9489" spans="1:5" x14ac:dyDescent="0.25">
      <c r="A9489" s="284">
        <v>44789.639877810303</v>
      </c>
      <c r="B9489" s="284">
        <v>-0.71585974432543098</v>
      </c>
      <c r="C9489" s="284">
        <v>-3.6125144935701702E-2</v>
      </c>
      <c r="D9489" s="284">
        <v>-0.14024862080027001</v>
      </c>
      <c r="E9489" s="284">
        <v>-0.71706428583993198</v>
      </c>
    </row>
    <row r="9490" spans="1:5" x14ac:dyDescent="0.25">
      <c r="A9490" s="284">
        <v>44791.534643908803</v>
      </c>
      <c r="B9490" s="284">
        <v>0.33445522777473302</v>
      </c>
      <c r="C9490" s="284">
        <v>-3.6130973537098897E-2</v>
      </c>
      <c r="D9490" s="284">
        <v>-0.14024359385208199</v>
      </c>
      <c r="E9490" s="284">
        <v>-0.71708165901117105</v>
      </c>
    </row>
    <row r="9491" spans="1:5" x14ac:dyDescent="0.25">
      <c r="A9491" s="284">
        <v>44792.284681167497</v>
      </c>
      <c r="B9491" s="284">
        <v>-0.96109660736731795</v>
      </c>
      <c r="C9491" s="284">
        <v>-3.6133279594341101E-2</v>
      </c>
      <c r="D9491" s="284">
        <v>-0.140241603950299</v>
      </c>
      <c r="E9491" s="284">
        <v>-0.71708853612689505</v>
      </c>
    </row>
    <row r="9492" spans="1:5" x14ac:dyDescent="0.25">
      <c r="A9492" s="284">
        <v>44796.271277292901</v>
      </c>
      <c r="B9492" s="284">
        <v>-0.75560865492555496</v>
      </c>
      <c r="C9492" s="284">
        <v>-3.6145527736689297E-2</v>
      </c>
      <c r="D9492" s="284">
        <v>-0.140231027229413</v>
      </c>
      <c r="E9492" s="284">
        <v>-0.71712514132824401</v>
      </c>
    </row>
    <row r="9493" spans="1:5" x14ac:dyDescent="0.25">
      <c r="A9493" s="284">
        <v>44797.234324186204</v>
      </c>
      <c r="B9493" s="284">
        <v>-0.26896388485503397</v>
      </c>
      <c r="C9493" s="284">
        <v>-3.6148484088346297E-2</v>
      </c>
      <c r="D9493" s="284">
        <v>-0.140228472198036</v>
      </c>
      <c r="E9493" s="284">
        <v>-0.71713399959574498</v>
      </c>
    </row>
    <row r="9494" spans="1:5" x14ac:dyDescent="0.25">
      <c r="A9494" s="284">
        <v>44797.338543736798</v>
      </c>
      <c r="B9494" s="284">
        <v>-0.23689604124796901</v>
      </c>
      <c r="C9494" s="284">
        <v>-3.6148803963734197E-2</v>
      </c>
      <c r="D9494" s="284">
        <v>-0.140228195696212</v>
      </c>
      <c r="E9494" s="284">
        <v>-0.71713495822472295</v>
      </c>
    </row>
    <row r="9495" spans="1:5" x14ac:dyDescent="0.25">
      <c r="A9495" s="284">
        <v>44800.458367239997</v>
      </c>
      <c r="B9495" s="284">
        <v>-1.33562155242574</v>
      </c>
      <c r="C9495" s="284">
        <v>-3.6158373462546897E-2</v>
      </c>
      <c r="D9495" s="284">
        <v>-0.14021991858426799</v>
      </c>
      <c r="E9495" s="284">
        <v>-0.71716365488668299</v>
      </c>
    </row>
    <row r="9496" spans="1:5" x14ac:dyDescent="0.25">
      <c r="A9496" s="284">
        <v>44809.270144821203</v>
      </c>
      <c r="B9496" s="284">
        <v>-0.43991786384974801</v>
      </c>
      <c r="C9496" s="284">
        <v>-3.61853512948846E-2</v>
      </c>
      <c r="D9496" s="284">
        <v>-0.14019654031643</v>
      </c>
      <c r="E9496" s="284">
        <v>-0.71724493337286399</v>
      </c>
    </row>
    <row r="9497" spans="1:5" x14ac:dyDescent="0.25">
      <c r="A9497" s="284">
        <v>44813.255756557402</v>
      </c>
      <c r="B9497" s="284">
        <v>0.15137964785463301</v>
      </c>
      <c r="C9497" s="284">
        <v>-3.6197527393651799E-2</v>
      </c>
      <c r="D9497" s="284">
        <v>-0.140185966207198</v>
      </c>
      <c r="E9497" s="284">
        <v>-0.71728181689056603</v>
      </c>
    </row>
    <row r="9498" spans="1:5" x14ac:dyDescent="0.25">
      <c r="A9498" s="284">
        <v>44814.480664731498</v>
      </c>
      <c r="B9498" s="284">
        <v>0.39044619353225701</v>
      </c>
      <c r="C9498" s="284">
        <v>-3.6201265205584601E-2</v>
      </c>
      <c r="D9498" s="284">
        <v>-0.140182716439361</v>
      </c>
      <c r="E9498" s="284">
        <v>-0.71729315239570601</v>
      </c>
    </row>
    <row r="9499" spans="1:5" x14ac:dyDescent="0.25">
      <c r="A9499" s="284">
        <v>44820.865941897297</v>
      </c>
      <c r="B9499" s="284">
        <v>-0.431823560375799</v>
      </c>
      <c r="C9499" s="284">
        <v>-3.6220730529402403E-2</v>
      </c>
      <c r="D9499" s="284">
        <v>-0.140165763690176</v>
      </c>
      <c r="E9499" s="284">
        <v>-0.71735246623579996</v>
      </c>
    </row>
    <row r="9500" spans="1:5" x14ac:dyDescent="0.25">
      <c r="A9500" s="284">
        <v>44822.2557440284</v>
      </c>
      <c r="B9500" s="284">
        <v>4.4122705683791202E-2</v>
      </c>
      <c r="C9500" s="284">
        <v>-3.6224961511775199E-2</v>
      </c>
      <c r="D9500" s="284">
        <v>-0.140162073800711</v>
      </c>
      <c r="E9500" s="284">
        <v>-0.717365388459134</v>
      </c>
    </row>
    <row r="9501" spans="1:5" x14ac:dyDescent="0.25">
      <c r="A9501" s="284">
        <v>44822.795532768199</v>
      </c>
      <c r="B9501" s="284">
        <v>0.15842808773891501</v>
      </c>
      <c r="C9501" s="284">
        <v>-3.6226604254069802E-2</v>
      </c>
      <c r="D9501" s="284">
        <v>-0.14016064067527501</v>
      </c>
      <c r="E9501" s="284">
        <v>-0.717370407353907</v>
      </c>
    </row>
    <row r="9502" spans="1:5" x14ac:dyDescent="0.25">
      <c r="A9502" s="284">
        <v>44824.001117835403</v>
      </c>
      <c r="B9502" s="284">
        <v>0.27278277076681101</v>
      </c>
      <c r="C9502" s="284">
        <v>-3.6230272127487702E-2</v>
      </c>
      <c r="D9502" s="284">
        <v>-0.14015743987745</v>
      </c>
      <c r="E9502" s="284">
        <v>-0.71738161674777501</v>
      </c>
    </row>
    <row r="9503" spans="1:5" x14ac:dyDescent="0.25">
      <c r="A9503" s="284">
        <v>44827.767243661998</v>
      </c>
      <c r="B9503" s="284">
        <v>-0.175989155002476</v>
      </c>
      <c r="C9503" s="284">
        <v>-3.6241720474675103E-2</v>
      </c>
      <c r="D9503" s="284">
        <v>-0.14014744090874701</v>
      </c>
      <c r="E9503" s="284">
        <v>-0.71741663376059295</v>
      </c>
    </row>
    <row r="9504" spans="1:5" x14ac:dyDescent="0.25">
      <c r="A9504" s="284">
        <v>44831.266587296697</v>
      </c>
      <c r="B9504" s="284">
        <v>-0.67108349791891198</v>
      </c>
      <c r="C9504" s="284">
        <v>-3.6252344434690997E-2</v>
      </c>
      <c r="D9504" s="284">
        <v>-0.140138150240009</v>
      </c>
      <c r="E9504" s="284">
        <v>-0.71744917026270505</v>
      </c>
    </row>
    <row r="9505" spans="1:5" x14ac:dyDescent="0.25">
      <c r="A9505" s="284">
        <v>44832.552716521699</v>
      </c>
      <c r="B9505" s="284">
        <v>-0.63276659391525703</v>
      </c>
      <c r="C9505" s="284">
        <v>-3.6256246167475401E-2</v>
      </c>
      <c r="D9505" s="284">
        <v>-0.140134735599484</v>
      </c>
      <c r="E9505" s="284">
        <v>-0.71746117702485701</v>
      </c>
    </row>
    <row r="9506" spans="1:5" x14ac:dyDescent="0.25">
      <c r="A9506" s="284">
        <v>44842.805434118301</v>
      </c>
      <c r="B9506" s="284">
        <v>-1.8099716770436598E-2</v>
      </c>
      <c r="C9506" s="284">
        <v>-3.62872864522224E-2</v>
      </c>
      <c r="D9506" s="284">
        <v>-0.140107503494662</v>
      </c>
      <c r="E9506" s="284">
        <v>-0.71755725852095498</v>
      </c>
    </row>
    <row r="9507" spans="1:5" x14ac:dyDescent="0.25">
      <c r="A9507" s="284">
        <v>44844.104235107399</v>
      </c>
      <c r="B9507" s="284">
        <v>-6.3051627055599205E-2</v>
      </c>
      <c r="C9507" s="284">
        <v>-3.62912107306715E-2</v>
      </c>
      <c r="D9507" s="284">
        <v>-0.14010405278201299</v>
      </c>
      <c r="E9507" s="284">
        <v>-0.71756944258521205</v>
      </c>
    </row>
    <row r="9508" spans="1:5" x14ac:dyDescent="0.25">
      <c r="A9508" s="284">
        <v>44853.500913996002</v>
      </c>
      <c r="B9508" s="284">
        <v>-0.16785073879548301</v>
      </c>
      <c r="C9508" s="284">
        <v>-3.6319549517992399E-2</v>
      </c>
      <c r="D9508" s="284">
        <v>-0.14007908589703799</v>
      </c>
      <c r="E9508" s="284">
        <v>-0.71765759291798403</v>
      </c>
    </row>
    <row r="9509" spans="1:5" x14ac:dyDescent="0.25">
      <c r="A9509" s="284">
        <v>44856.738960396098</v>
      </c>
      <c r="B9509" s="284">
        <v>-0.15355230945790499</v>
      </c>
      <c r="C9509" s="284">
        <v>-3.6329293305740397E-2</v>
      </c>
      <c r="D9509" s="284">
        <v>-0.14007047992407801</v>
      </c>
      <c r="E9509" s="284">
        <v>-0.71768813953216704</v>
      </c>
    </row>
    <row r="9510" spans="1:5" x14ac:dyDescent="0.25">
      <c r="A9510" s="284">
        <v>44861.410853151297</v>
      </c>
      <c r="B9510" s="284">
        <v>-0.14456917886550599</v>
      </c>
      <c r="C9510" s="284">
        <v>-3.6343332167925901E-2</v>
      </c>
      <c r="D9510" s="284">
        <v>-0.14005806218181699</v>
      </c>
      <c r="E9510" s="284">
        <v>-0.71773231503164903</v>
      </c>
    </row>
    <row r="9511" spans="1:5" x14ac:dyDescent="0.25">
      <c r="A9511" s="284">
        <v>44866.278279986</v>
      </c>
      <c r="B9511" s="284">
        <v>-0.23805442526860801</v>
      </c>
      <c r="C9511" s="284">
        <v>-3.6357933732035198E-2</v>
      </c>
      <c r="D9511" s="284">
        <v>-0.14004512471619501</v>
      </c>
      <c r="E9511" s="284">
        <v>-0.71777833942109603</v>
      </c>
    </row>
    <row r="9512" spans="1:5" x14ac:dyDescent="0.25">
      <c r="A9512" s="284">
        <v>44866.358471383297</v>
      </c>
      <c r="B9512" s="284">
        <v>-0.51853975267675001</v>
      </c>
      <c r="C9512" s="284">
        <v>-3.6358174270047401E-2</v>
      </c>
      <c r="D9512" s="284">
        <v>-0.14004491152086401</v>
      </c>
      <c r="E9512" s="284">
        <v>-0.71777909767801895</v>
      </c>
    </row>
    <row r="9513" spans="1:5" x14ac:dyDescent="0.25">
      <c r="A9513" s="284">
        <v>44869.699601980603</v>
      </c>
      <c r="B9513" s="284">
        <v>0.21708494929459901</v>
      </c>
      <c r="C9513" s="284">
        <v>-3.6368182374361402E-2</v>
      </c>
      <c r="D9513" s="284">
        <v>-0.14003602885431901</v>
      </c>
      <c r="E9513" s="284">
        <v>-0.71781069003698605</v>
      </c>
    </row>
    <row r="9514" spans="1:5" x14ac:dyDescent="0.25">
      <c r="A9514" s="284">
        <v>44874.557350365903</v>
      </c>
      <c r="B9514" s="284">
        <v>7.7144438069320906E-2</v>
      </c>
      <c r="C9514" s="284">
        <v>-3.6382712130590598E-2</v>
      </c>
      <c r="D9514" s="284">
        <v>-0.140023111856103</v>
      </c>
      <c r="E9514" s="284">
        <v>-0.71785673061144295</v>
      </c>
    </row>
    <row r="9515" spans="1:5" x14ac:dyDescent="0.25">
      <c r="A9515" s="284">
        <v>44874.748339932601</v>
      </c>
      <c r="B9515" s="284">
        <v>0.36866888168156597</v>
      </c>
      <c r="C9515" s="284">
        <v>-3.6383282872416697E-2</v>
      </c>
      <c r="D9515" s="284">
        <v>-0.140022604005203</v>
      </c>
      <c r="E9515" s="284">
        <v>-0.71785854436207097</v>
      </c>
    </row>
    <row r="9516" spans="1:5" x14ac:dyDescent="0.25">
      <c r="A9516" s="284">
        <v>44875.539310014698</v>
      </c>
      <c r="B9516" s="284">
        <v>-1.37979273013822</v>
      </c>
      <c r="C9516" s="284">
        <v>-3.6385645017858299E-2</v>
      </c>
      <c r="D9516" s="284">
        <v>-0.14002050077582001</v>
      </c>
      <c r="E9516" s="284">
        <v>-0.71786605588486097</v>
      </c>
    </row>
    <row r="9517" spans="1:5" x14ac:dyDescent="0.25">
      <c r="A9517" s="284">
        <v>44877.944242362501</v>
      </c>
      <c r="B9517" s="284">
        <v>-0.27615898002440997</v>
      </c>
      <c r="C9517" s="284">
        <v>-3.6392827084678003E-2</v>
      </c>
      <c r="D9517" s="284">
        <v>-0.14001410593928601</v>
      </c>
      <c r="E9517" s="284">
        <v>-0.71788892723539899</v>
      </c>
    </row>
    <row r="9518" spans="1:5" x14ac:dyDescent="0.25">
      <c r="A9518" s="284">
        <v>44878.719851488502</v>
      </c>
      <c r="B9518" s="284">
        <v>0.29123088369518202</v>
      </c>
      <c r="C9518" s="284">
        <v>-3.6395141755504498E-2</v>
      </c>
      <c r="D9518" s="284">
        <v>-0.14001204327458899</v>
      </c>
      <c r="E9518" s="284">
        <v>-0.71789630546110705</v>
      </c>
    </row>
    <row r="9519" spans="1:5" x14ac:dyDescent="0.25">
      <c r="A9519" s="284">
        <v>44883.842893646899</v>
      </c>
      <c r="B9519" s="284">
        <v>-1.1379449768766501</v>
      </c>
      <c r="C9519" s="284">
        <v>-3.6410414716272897E-2</v>
      </c>
      <c r="D9519" s="284">
        <v>-0.13999841692645901</v>
      </c>
      <c r="E9519" s="284">
        <v>-0.71794510635055397</v>
      </c>
    </row>
    <row r="9520" spans="1:5" x14ac:dyDescent="0.25">
      <c r="A9520" s="284">
        <v>44884.0874373771</v>
      </c>
      <c r="B9520" s="284">
        <v>-0.24489148147209799</v>
      </c>
      <c r="C9520" s="284">
        <v>-3.6411143452326301E-2</v>
      </c>
      <c r="D9520" s="284">
        <v>-0.13999776648519899</v>
      </c>
      <c r="E9520" s="284">
        <v>-0.71794744040315595</v>
      </c>
    </row>
    <row r="9521" spans="1:5" x14ac:dyDescent="0.25">
      <c r="A9521" s="284">
        <v>44884.828016815802</v>
      </c>
      <c r="B9521" s="284">
        <v>-1.51248179691437</v>
      </c>
      <c r="C9521" s="284">
        <v>-3.64133473255423E-2</v>
      </c>
      <c r="D9521" s="284">
        <v>-0.139995796680357</v>
      </c>
      <c r="E9521" s="284">
        <v>-0.71795450887865997</v>
      </c>
    </row>
    <row r="9522" spans="1:5" x14ac:dyDescent="0.25">
      <c r="A9522" s="284">
        <v>44888.019404804298</v>
      </c>
      <c r="B9522" s="284">
        <v>-0.50839448203058302</v>
      </c>
      <c r="C9522" s="284">
        <v>-3.6422844503213897E-2</v>
      </c>
      <c r="D9522" s="284">
        <v>-0.139987308176377</v>
      </c>
      <c r="E9522" s="284">
        <v>-0.71798496943642798</v>
      </c>
    </row>
    <row r="9523" spans="1:5" x14ac:dyDescent="0.25">
      <c r="A9523" s="284">
        <v>44893.572309233503</v>
      </c>
      <c r="B9523" s="284">
        <v>-0.181781906464618</v>
      </c>
      <c r="C9523" s="284">
        <v>-3.6439342586199297E-2</v>
      </c>
      <c r="D9523" s="284">
        <v>-0.139972534944418</v>
      </c>
      <c r="E9523" s="284">
        <v>-0.71803807701245004</v>
      </c>
    </row>
    <row r="9524" spans="1:5" x14ac:dyDescent="0.25">
      <c r="A9524" s="284">
        <v>44905.354455203102</v>
      </c>
      <c r="B9524" s="284">
        <v>0.203118287198012</v>
      </c>
      <c r="C9524" s="284">
        <v>-3.64742355993228E-2</v>
      </c>
      <c r="D9524" s="284">
        <v>-0.13994117409259499</v>
      </c>
      <c r="E9524" s="284">
        <v>-0.71815118715186999</v>
      </c>
    </row>
    <row r="9525" spans="1:5" x14ac:dyDescent="0.25">
      <c r="A9525" s="284">
        <v>44916.391899173403</v>
      </c>
      <c r="B9525" s="284">
        <v>-0.14894918606169799</v>
      </c>
      <c r="C9525" s="284">
        <v>-3.6506785459759897E-2</v>
      </c>
      <c r="D9525" s="284">
        <v>-0.139911780711127</v>
      </c>
      <c r="E9525" s="284">
        <v>-0.71825763925310104</v>
      </c>
    </row>
    <row r="9526" spans="1:5" x14ac:dyDescent="0.25">
      <c r="A9526" s="284">
        <v>44921.002235815402</v>
      </c>
      <c r="B9526" s="284">
        <v>-0.61531408862062198</v>
      </c>
      <c r="C9526" s="284">
        <v>-3.6520341442812902E-2</v>
      </c>
      <c r="D9526" s="284">
        <v>-0.13989950310555299</v>
      </c>
      <c r="E9526" s="284">
        <v>-0.71830218056198902</v>
      </c>
    </row>
    <row r="9527" spans="1:5" x14ac:dyDescent="0.25">
      <c r="A9527" s="284">
        <v>44921.204695719098</v>
      </c>
      <c r="B9527" s="284">
        <v>-7.7222800081588897E-2</v>
      </c>
      <c r="C9527" s="284">
        <v>-3.6520936638264001E-2</v>
      </c>
      <c r="D9527" s="284">
        <v>-0.13989896394257401</v>
      </c>
      <c r="E9527" s="284">
        <v>-0.71830414110609697</v>
      </c>
    </row>
    <row r="9528" spans="1:5" x14ac:dyDescent="0.25">
      <c r="A9528" s="284">
        <v>44921.396617218503</v>
      </c>
      <c r="B9528" s="284">
        <v>-0.23827305675457899</v>
      </c>
      <c r="C9528" s="284">
        <v>-3.6521500419576199E-2</v>
      </c>
      <c r="D9528" s="284">
        <v>-0.13989845284400201</v>
      </c>
      <c r="E9528" s="284">
        <v>-0.71830599987969201</v>
      </c>
    </row>
    <row r="9529" spans="1:5" x14ac:dyDescent="0.25">
      <c r="A9529" s="284">
        <v>44922.088092454098</v>
      </c>
      <c r="B9529" s="284">
        <v>0.58215965498877897</v>
      </c>
      <c r="C9529" s="284">
        <v>-3.6523531333541998E-2</v>
      </c>
      <c r="D9529" s="284">
        <v>-0.13989661140359</v>
      </c>
      <c r="E9529" s="284">
        <v>-0.71831269686733001</v>
      </c>
    </row>
    <row r="9530" spans="1:5" x14ac:dyDescent="0.25">
      <c r="A9530" s="284">
        <v>44933.449044443798</v>
      </c>
      <c r="B9530" s="284">
        <v>-0.15219040576877099</v>
      </c>
      <c r="C9530" s="284">
        <v>-3.6556823457368402E-2</v>
      </c>
      <c r="D9530" s="284">
        <v>-0.13986635650068299</v>
      </c>
      <c r="E9530" s="284">
        <v>-0.71842299870673598</v>
      </c>
    </row>
    <row r="9531" spans="1:5" x14ac:dyDescent="0.25">
      <c r="A9531" s="284">
        <v>44948.171735874297</v>
      </c>
      <c r="B9531" s="284">
        <v>-0.55535146192126095</v>
      </c>
      <c r="C9531" s="284">
        <v>-3.65997514674513E-2</v>
      </c>
      <c r="D9531" s="284">
        <v>-0.139827149082135</v>
      </c>
      <c r="E9531" s="284">
        <v>-0.71856667586334499</v>
      </c>
    </row>
    <row r="9532" spans="1:5" x14ac:dyDescent="0.25">
      <c r="A9532" s="284">
        <v>44956.0116468696</v>
      </c>
      <c r="B9532" s="284">
        <v>-0.98597767844890205</v>
      </c>
      <c r="C9532" s="284">
        <v>-3.6622513663663897E-2</v>
      </c>
      <c r="D9532" s="284">
        <v>-0.13980625293817001</v>
      </c>
      <c r="E9532" s="284">
        <v>-0.71864353101634604</v>
      </c>
    </row>
    <row r="9533" spans="1:5" x14ac:dyDescent="0.25">
      <c r="A9533" s="284">
        <v>44957.515950458503</v>
      </c>
      <c r="B9533" s="284">
        <v>-0.14393078047608701</v>
      </c>
      <c r="C9533" s="284">
        <v>-3.6626873343301197E-2</v>
      </c>
      <c r="D9533" s="284">
        <v>-0.13980224343546299</v>
      </c>
      <c r="E9533" s="284">
        <v>-0.718658305759307</v>
      </c>
    </row>
    <row r="9534" spans="1:5" x14ac:dyDescent="0.25">
      <c r="A9534" s="284">
        <v>44958.1538390079</v>
      </c>
      <c r="B9534" s="284">
        <v>-0.14290182320876299</v>
      </c>
      <c r="C9534" s="284">
        <v>-3.66287211430434E-2</v>
      </c>
      <c r="D9534" s="284">
        <v>-0.13980054323619201</v>
      </c>
      <c r="E9534" s="284">
        <v>-0.71866457291630803</v>
      </c>
    </row>
    <row r="9535" spans="1:5" x14ac:dyDescent="0.25">
      <c r="A9535" s="284">
        <v>44959.926478771398</v>
      </c>
      <c r="B9535" s="284">
        <v>0.40589327128959202</v>
      </c>
      <c r="C9535" s="284">
        <v>-3.66338530594425E-2</v>
      </c>
      <c r="D9535" s="284">
        <v>-0.13979581852238801</v>
      </c>
      <c r="E9535" s="284">
        <v>-0.71868200371637803</v>
      </c>
    </row>
    <row r="9536" spans="1:5" x14ac:dyDescent="0.25">
      <c r="A9536" s="284">
        <v>44961.312520330102</v>
      </c>
      <c r="B9536" s="284">
        <v>-0.14296203867068</v>
      </c>
      <c r="C9536" s="284">
        <v>-3.6637864254208799E-2</v>
      </c>
      <c r="D9536" s="284">
        <v>-0.139792123340654</v>
      </c>
      <c r="E9536" s="284">
        <v>-0.71869563454693697</v>
      </c>
    </row>
    <row r="9537" spans="1:5" x14ac:dyDescent="0.25">
      <c r="A9537" s="284">
        <v>44961.877348066599</v>
      </c>
      <c r="B9537" s="284">
        <v>-0.10881428580319399</v>
      </c>
      <c r="C9537" s="284">
        <v>-3.6639497664369101E-2</v>
      </c>
      <c r="D9537" s="284">
        <v>-0.139790617511971</v>
      </c>
      <c r="E9537" s="284">
        <v>-0.71870118926578597</v>
      </c>
    </row>
    <row r="9538" spans="1:5" x14ac:dyDescent="0.25">
      <c r="A9538" s="284">
        <v>44962.967580641503</v>
      </c>
      <c r="B9538" s="284">
        <v>2.2585625465532101E-2</v>
      </c>
      <c r="C9538" s="284">
        <v>-3.6642650478669998E-2</v>
      </c>
      <c r="D9538" s="284">
        <v>-0.139787710955907</v>
      </c>
      <c r="E9538" s="284">
        <v>-0.71871193719732696</v>
      </c>
    </row>
    <row r="9539" spans="1:5" x14ac:dyDescent="0.25">
      <c r="A9539" s="284">
        <v>44967.161331406103</v>
      </c>
      <c r="B9539" s="284">
        <v>0.36391784539899802</v>
      </c>
      <c r="C9539" s="284">
        <v>-3.6654764366282198E-2</v>
      </c>
      <c r="D9539" s="284">
        <v>-0.139776527419012</v>
      </c>
      <c r="E9539" s="284">
        <v>-0.71875328080341305</v>
      </c>
    </row>
    <row r="9540" spans="1:5" x14ac:dyDescent="0.25">
      <c r="A9540" s="284">
        <v>44970.792329398901</v>
      </c>
      <c r="B9540" s="284">
        <v>-1.39919611826289</v>
      </c>
      <c r="C9540" s="284">
        <v>-3.6665236549790599E-2</v>
      </c>
      <c r="D9540" s="284">
        <v>-0.13976684232026201</v>
      </c>
      <c r="E9540" s="284">
        <v>-0.71878907657648905</v>
      </c>
    </row>
    <row r="9541" spans="1:5" x14ac:dyDescent="0.25">
      <c r="A9541" s="284">
        <v>44976.860386237997</v>
      </c>
      <c r="B9541" s="284">
        <v>-0.65673278629290199</v>
      </c>
      <c r="C9541" s="284">
        <v>-3.6682698856808998E-2</v>
      </c>
      <c r="D9541" s="284">
        <v>-0.13975065676196</v>
      </c>
      <c r="E9541" s="284">
        <v>-0.71884907385942198</v>
      </c>
    </row>
    <row r="9542" spans="1:5" x14ac:dyDescent="0.25">
      <c r="A9542" s="284">
        <v>44978.6092927625</v>
      </c>
      <c r="B9542" s="284">
        <v>-0.373171972728914</v>
      </c>
      <c r="C9542" s="284">
        <v>-3.6687730567534597E-2</v>
      </c>
      <c r="D9542" s="284">
        <v>-0.13974599183721301</v>
      </c>
      <c r="E9542" s="284">
        <v>-0.71886639246710604</v>
      </c>
    </row>
    <row r="9543" spans="1:5" x14ac:dyDescent="0.25">
      <c r="A9543" s="284">
        <v>44978.633207994601</v>
      </c>
      <c r="B9543" s="284">
        <v>-1.4000954665568801</v>
      </c>
      <c r="C9543" s="284">
        <v>-3.6687799262624401E-2</v>
      </c>
      <c r="D9543" s="284">
        <v>-0.13974592804720601</v>
      </c>
      <c r="E9543" s="284">
        <v>-0.71886662933995105</v>
      </c>
    </row>
    <row r="9544" spans="1:5" x14ac:dyDescent="0.25">
      <c r="A9544" s="284">
        <v>44981.122849921703</v>
      </c>
      <c r="B9544" s="284">
        <v>-1.41378270955164</v>
      </c>
      <c r="C9544" s="284">
        <v>-3.6694945895418503E-2</v>
      </c>
      <c r="D9544" s="284">
        <v>-0.13973928733080701</v>
      </c>
      <c r="E9544" s="284">
        <v>-0.71889130369328802</v>
      </c>
    </row>
    <row r="9545" spans="1:5" x14ac:dyDescent="0.25">
      <c r="A9545" s="284">
        <v>44985.042005649397</v>
      </c>
      <c r="B9545" s="284">
        <v>0.43658188679793802</v>
      </c>
      <c r="C9545" s="284">
        <v>-3.6706188835933101E-2</v>
      </c>
      <c r="D9545" s="284">
        <v>-0.13972883361799501</v>
      </c>
      <c r="E9545" s="284">
        <v>-0.71893020927296603</v>
      </c>
    </row>
    <row r="9546" spans="1:5" x14ac:dyDescent="0.25">
      <c r="A9546" s="284">
        <v>44985.139673731603</v>
      </c>
      <c r="B9546" s="284">
        <v>-0.21691280983318101</v>
      </c>
      <c r="C9546" s="284">
        <v>-3.67064687225577E-2</v>
      </c>
      <c r="D9546" s="284">
        <v>-0.13972857310421199</v>
      </c>
      <c r="E9546" s="284">
        <v>-0.71893117882702695</v>
      </c>
    </row>
    <row r="9547" spans="1:5" x14ac:dyDescent="0.25">
      <c r="A9547" s="284">
        <v>44996.308653924098</v>
      </c>
      <c r="B9547" s="284">
        <v>-0.147167362245437</v>
      </c>
      <c r="C9547" s="284">
        <v>-3.6738403141887303E-2</v>
      </c>
      <c r="D9547" s="284">
        <v>-0.13969877997277499</v>
      </c>
      <c r="E9547" s="284">
        <v>-0.71904233313532295</v>
      </c>
    </row>
    <row r="9548" spans="1:5" x14ac:dyDescent="0.25">
      <c r="A9548" s="284">
        <v>44999.957417573103</v>
      </c>
      <c r="B9548" s="284">
        <v>-8.4124410245967098E-3</v>
      </c>
      <c r="C9548" s="284">
        <v>-3.6748804494957599E-2</v>
      </c>
      <c r="D9548" s="284">
        <v>-0.13968904161707199</v>
      </c>
      <c r="E9548" s="284">
        <v>-0.71907875971005997</v>
      </c>
    </row>
    <row r="9549" spans="1:5" x14ac:dyDescent="0.25">
      <c r="A9549" s="284">
        <v>45002.797166630502</v>
      </c>
      <c r="B9549" s="284">
        <v>-1.36087430771449</v>
      </c>
      <c r="C9549" s="284">
        <v>-3.6756885633284303E-2</v>
      </c>
      <c r="D9549" s="284">
        <v>-0.13968146247819399</v>
      </c>
      <c r="E9549" s="284">
        <v>-0.71910712453652303</v>
      </c>
    </row>
    <row r="9550" spans="1:5" x14ac:dyDescent="0.25">
      <c r="A9550" s="284">
        <v>45004.650956020698</v>
      </c>
      <c r="B9550" s="284">
        <v>-1.4720205624051399</v>
      </c>
      <c r="C9550" s="284">
        <v>-3.67621610038147E-2</v>
      </c>
      <c r="D9550" s="284">
        <v>-0.13967651481311699</v>
      </c>
      <c r="E9550" s="284">
        <v>-0.719125667603704</v>
      </c>
    </row>
    <row r="9551" spans="1:5" x14ac:dyDescent="0.25">
      <c r="A9551" s="284">
        <v>45018.514584717297</v>
      </c>
      <c r="B9551" s="284">
        <v>-0.96582789273321801</v>
      </c>
      <c r="C9551" s="284">
        <v>-3.6801465010098199E-2</v>
      </c>
      <c r="D9551" s="284">
        <v>-0.139639500939268</v>
      </c>
      <c r="E9551" s="284">
        <v>-0.71926476158969699</v>
      </c>
    </row>
    <row r="9552" spans="1:5" x14ac:dyDescent="0.25">
      <c r="A9552" s="284">
        <v>45018.644211789899</v>
      </c>
      <c r="B9552" s="284">
        <v>-0.73313283721988498</v>
      </c>
      <c r="C9552" s="284">
        <v>-3.6801831429678099E-2</v>
      </c>
      <c r="D9552" s="284">
        <v>-0.139639154820863</v>
      </c>
      <c r="E9552" s="284">
        <v>-0.71926606562471096</v>
      </c>
    </row>
    <row r="9553" spans="1:5" x14ac:dyDescent="0.25">
      <c r="A9553" s="284">
        <v>45024.665325878101</v>
      </c>
      <c r="B9553" s="284">
        <v>-0.52051867924912698</v>
      </c>
      <c r="C9553" s="284">
        <v>-3.6818830386205599E-2</v>
      </c>
      <c r="D9553" s="284">
        <v>-0.13962307779031</v>
      </c>
      <c r="E9553" s="284">
        <v>-0.71932670847522695</v>
      </c>
    </row>
    <row r="9554" spans="1:5" x14ac:dyDescent="0.25">
      <c r="A9554" s="284">
        <v>45029.206522039603</v>
      </c>
      <c r="B9554" s="284">
        <v>0.25614245014766701</v>
      </c>
      <c r="C9554" s="284">
        <v>-3.6831623071524301E-2</v>
      </c>
      <c r="D9554" s="284">
        <v>-0.13961094977452199</v>
      </c>
      <c r="E9554" s="284">
        <v>-0.71937255489173901</v>
      </c>
    </row>
    <row r="9555" spans="1:5" x14ac:dyDescent="0.25">
      <c r="A9555" s="284">
        <v>45033.364494725502</v>
      </c>
      <c r="B9555" s="284">
        <v>0.25614230167070301</v>
      </c>
      <c r="C9555" s="284">
        <v>-3.6843314497124101E-2</v>
      </c>
      <c r="D9555" s="284">
        <v>-0.13959984359685201</v>
      </c>
      <c r="E9555" s="284">
        <v>-0.719414611301465</v>
      </c>
    </row>
    <row r="9556" spans="1:5" x14ac:dyDescent="0.25">
      <c r="A9556" s="284">
        <v>45035.711220868303</v>
      </c>
      <c r="B9556" s="284">
        <v>-0.26798954623745702</v>
      </c>
      <c r="C9556" s="284">
        <v>-3.6849904561604002E-2</v>
      </c>
      <c r="D9556" s="284">
        <v>-0.13959357398108699</v>
      </c>
      <c r="E9556" s="284">
        <v>-0.71943838652206404</v>
      </c>
    </row>
    <row r="9557" spans="1:5" x14ac:dyDescent="0.25">
      <c r="A9557" s="284">
        <v>45036.636806278198</v>
      </c>
      <c r="B9557" s="284">
        <v>0.10798864896586199</v>
      </c>
      <c r="C9557" s="284">
        <v>-3.6852501858530097E-2</v>
      </c>
      <c r="D9557" s="284">
        <v>-0.13959110114679499</v>
      </c>
      <c r="E9557" s="284">
        <v>-0.71944776384006603</v>
      </c>
    </row>
    <row r="9558" spans="1:5" x14ac:dyDescent="0.25">
      <c r="A9558" s="284">
        <v>45043.144463549703</v>
      </c>
      <c r="B9558" s="284">
        <v>0.137062079150407</v>
      </c>
      <c r="C9558" s="284">
        <v>-3.6870734403540703E-2</v>
      </c>
      <c r="D9558" s="284">
        <v>-0.13957371437362601</v>
      </c>
      <c r="E9558" s="284">
        <v>-0.719513694407932</v>
      </c>
    </row>
    <row r="9559" spans="1:5" x14ac:dyDescent="0.25">
      <c r="A9559" s="284">
        <v>45043.2577719361</v>
      </c>
      <c r="B9559" s="284">
        <v>0.23774198946851</v>
      </c>
      <c r="C9559" s="284">
        <v>-3.6871051415012901E-2</v>
      </c>
      <c r="D9559" s="284">
        <v>-0.13957341152595201</v>
      </c>
      <c r="E9559" s="284">
        <v>-0.71951484304445901</v>
      </c>
    </row>
    <row r="9560" spans="1:5" x14ac:dyDescent="0.25">
      <c r="A9560" s="284">
        <v>45060.591851868798</v>
      </c>
      <c r="B9560" s="284">
        <v>0.160418744191659</v>
      </c>
      <c r="C9560" s="284">
        <v>-3.6919367913877801E-2</v>
      </c>
      <c r="D9560" s="284">
        <v>-0.13952708145307699</v>
      </c>
      <c r="E9560" s="284">
        <v>-0.71969145958967096</v>
      </c>
    </row>
    <row r="9561" spans="1:5" x14ac:dyDescent="0.25">
      <c r="A9561" s="284">
        <v>45062.897638855902</v>
      </c>
      <c r="B9561" s="284">
        <v>-0.96145086770221799</v>
      </c>
      <c r="C9561" s="284">
        <v>-3.6925767836834697E-2</v>
      </c>
      <c r="D9561" s="284">
        <v>-0.139520918606271</v>
      </c>
      <c r="E9561" s="284">
        <v>-0.71971501067204102</v>
      </c>
    </row>
    <row r="9562" spans="1:5" x14ac:dyDescent="0.25">
      <c r="A9562" s="284">
        <v>45065.830500427401</v>
      </c>
      <c r="B9562" s="284">
        <v>-0.246794202945022</v>
      </c>
      <c r="C9562" s="284">
        <v>-3.6933899133654399E-2</v>
      </c>
      <c r="D9562" s="284">
        <v>-0.13951307854067399</v>
      </c>
      <c r="E9562" s="284">
        <v>-0.71974503364057396</v>
      </c>
    </row>
    <row r="9563" spans="1:5" x14ac:dyDescent="0.25">
      <c r="A9563" s="284">
        <v>45066.765578371203</v>
      </c>
      <c r="B9563" s="284">
        <v>0.143857534566361</v>
      </c>
      <c r="C9563" s="284">
        <v>-3.6936488951182102E-2</v>
      </c>
      <c r="D9563" s="284">
        <v>-0.139510578472932</v>
      </c>
      <c r="E9563" s="284">
        <v>-0.71975460579902595</v>
      </c>
    </row>
    <row r="9564" spans="1:5" x14ac:dyDescent="0.25">
      <c r="A9564" s="284">
        <v>45066.779515199203</v>
      </c>
      <c r="B9564" s="284">
        <v>-1.14188326696429</v>
      </c>
      <c r="C9564" s="284">
        <v>-3.6936527542589602E-2</v>
      </c>
      <c r="D9564" s="284">
        <v>-0.139510541205142</v>
      </c>
      <c r="E9564" s="284">
        <v>-0.71975474846683996</v>
      </c>
    </row>
    <row r="9565" spans="1:5" x14ac:dyDescent="0.25">
      <c r="A9565" s="284">
        <v>45072.727077771102</v>
      </c>
      <c r="B9565" s="284">
        <v>-0.88775646693561905</v>
      </c>
      <c r="C9565" s="284">
        <v>-3.6952978777378999E-2</v>
      </c>
      <c r="D9565" s="284">
        <v>-0.139494637119217</v>
      </c>
      <c r="E9565" s="284">
        <v>-0.71981574340500998</v>
      </c>
    </row>
    <row r="9566" spans="1:5" x14ac:dyDescent="0.25">
      <c r="A9566" s="284">
        <v>45072.757062382501</v>
      </c>
      <c r="B9566" s="284">
        <v>0.74948140293851195</v>
      </c>
      <c r="C9566" s="284">
        <v>-3.6953061609710701E-2</v>
      </c>
      <c r="D9566" s="284">
        <v>-0.139494556938836</v>
      </c>
      <c r="E9566" s="284">
        <v>-0.719816051466868</v>
      </c>
    </row>
    <row r="9567" spans="1:5" x14ac:dyDescent="0.25">
      <c r="A9567" s="284">
        <v>45073.299485012103</v>
      </c>
      <c r="B9567" s="284">
        <v>0.21899724077445401</v>
      </c>
      <c r="C9567" s="284">
        <v>-3.6954559786592497E-2</v>
      </c>
      <c r="D9567" s="284">
        <v>-0.13949310647303501</v>
      </c>
      <c r="E9567" s="284">
        <v>-0.71982162431624697</v>
      </c>
    </row>
    <row r="9568" spans="1:5" x14ac:dyDescent="0.25">
      <c r="A9568" s="284">
        <v>45075.756852543702</v>
      </c>
      <c r="B9568" s="284">
        <v>-2.58466958391601E-4</v>
      </c>
      <c r="C9568" s="284">
        <v>-3.6961342560909702E-2</v>
      </c>
      <c r="D9568" s="284">
        <v>-0.13948653534681299</v>
      </c>
      <c r="E9568" s="284">
        <v>-0.71984687130701697</v>
      </c>
    </row>
    <row r="9569" spans="1:5" x14ac:dyDescent="0.25">
      <c r="A9569" s="284">
        <v>45084.298520322598</v>
      </c>
      <c r="B9569" s="284">
        <v>-0.34070602949484202</v>
      </c>
      <c r="C9569" s="284">
        <v>-3.6984862307635501E-2</v>
      </c>
      <c r="D9569" s="284">
        <v>-0.139463687460613</v>
      </c>
      <c r="E9569" s="284">
        <v>-0.71993480445719105</v>
      </c>
    </row>
    <row r="9570" spans="1:5" x14ac:dyDescent="0.25">
      <c r="A9570" s="284">
        <v>45090.029568908103</v>
      </c>
      <c r="B9570" s="284">
        <v>-0.14604805530825701</v>
      </c>
      <c r="C9570" s="284">
        <v>-3.7000593146007101E-2</v>
      </c>
      <c r="D9570" s="284">
        <v>-0.13944835726586099</v>
      </c>
      <c r="E9570" s="284">
        <v>-0.719993969819549</v>
      </c>
    </row>
    <row r="9571" spans="1:5" x14ac:dyDescent="0.25">
      <c r="A9571" s="284">
        <v>45093.9195339418</v>
      </c>
      <c r="B9571" s="284">
        <v>-0.70301620122116304</v>
      </c>
      <c r="C9571" s="284">
        <v>-3.70112473999651E-2</v>
      </c>
      <c r="D9571" s="284">
        <v>-0.139437944268198</v>
      </c>
      <c r="E9571" s="284">
        <v>-0.72003417389165802</v>
      </c>
    </row>
    <row r="9572" spans="1:5" x14ac:dyDescent="0.25">
      <c r="A9572" s="284">
        <v>45093.971716103901</v>
      </c>
      <c r="B9572" s="284">
        <v>-0.63871300185773805</v>
      </c>
      <c r="C9572" s="284">
        <v>-3.7011390130932603E-2</v>
      </c>
      <c r="D9572" s="284">
        <v>-0.13943780458243499</v>
      </c>
      <c r="E9572" s="284">
        <v>-0.72003471383465301</v>
      </c>
    </row>
    <row r="9573" spans="1:5" x14ac:dyDescent="0.25">
      <c r="A9573" s="284">
        <v>45096.297976561596</v>
      </c>
      <c r="B9573" s="284">
        <v>0.22963632508588</v>
      </c>
      <c r="C9573" s="284">
        <v>-3.7017753021857801E-2</v>
      </c>
      <c r="D9573" s="284">
        <v>-0.13943157744555801</v>
      </c>
      <c r="E9573" s="284">
        <v>-0.720058795586767</v>
      </c>
    </row>
    <row r="9574" spans="1:5" x14ac:dyDescent="0.25">
      <c r="A9574" s="284">
        <v>45096.959302813601</v>
      </c>
      <c r="B9574" s="284">
        <v>-1.2830391696572701</v>
      </c>
      <c r="C9574" s="284">
        <v>-3.7019559573069398E-2</v>
      </c>
      <c r="D9574" s="284">
        <v>-0.13942980714976999</v>
      </c>
      <c r="E9574" s="284">
        <v>-0.72006564439826604</v>
      </c>
    </row>
    <row r="9575" spans="1:5" x14ac:dyDescent="0.25">
      <c r="A9575" s="284">
        <v>45099.513972467597</v>
      </c>
      <c r="B9575" s="284">
        <v>0.32982792301106101</v>
      </c>
      <c r="C9575" s="284">
        <v>-3.70265381884574E-2</v>
      </c>
      <c r="D9575" s="284">
        <v>-0.13942296858723599</v>
      </c>
      <c r="E9575" s="284">
        <v>-0.72009214431907997</v>
      </c>
    </row>
    <row r="9576" spans="1:5" x14ac:dyDescent="0.25">
      <c r="A9576" s="284">
        <v>45106.313869769401</v>
      </c>
      <c r="B9576" s="284">
        <v>-0.17787864941204401</v>
      </c>
      <c r="C9576" s="284">
        <v>-3.7045071697846502E-2</v>
      </c>
      <c r="D9576" s="284">
        <v>-0.139404766029088</v>
      </c>
      <c r="E9576" s="284">
        <v>-0.72016272441784401</v>
      </c>
    </row>
    <row r="9577" spans="1:5" x14ac:dyDescent="0.25">
      <c r="A9577" s="284">
        <v>45106.349857433903</v>
      </c>
      <c r="B9577" s="284">
        <v>7.0300042595650106E-2</v>
      </c>
      <c r="C9577" s="284">
        <v>-3.70451696328917E-2</v>
      </c>
      <c r="D9577" s="284">
        <v>-0.13940466969417001</v>
      </c>
      <c r="E9577" s="284">
        <v>-0.72016309864274497</v>
      </c>
    </row>
    <row r="9578" spans="1:5" x14ac:dyDescent="0.25">
      <c r="A9578" s="284">
        <v>45113.683413746803</v>
      </c>
      <c r="B9578" s="284">
        <v>-0.85933178380888098</v>
      </c>
      <c r="C9578" s="284">
        <v>-3.7065093090866197E-2</v>
      </c>
      <c r="D9578" s="284">
        <v>-0.13938503859103901</v>
      </c>
      <c r="E9578" s="284">
        <v>-0.72023941291246396</v>
      </c>
    </row>
    <row r="9579" spans="1:5" x14ac:dyDescent="0.25">
      <c r="A9579" s="284">
        <v>45118.853474276701</v>
      </c>
      <c r="B9579" s="284">
        <v>0.56754946110677595</v>
      </c>
      <c r="C9579" s="284">
        <v>-3.7079099516945498E-2</v>
      </c>
      <c r="D9579" s="284">
        <v>-0.139371198922108</v>
      </c>
      <c r="E9579" s="284">
        <v>-0.72029336231907604</v>
      </c>
    </row>
    <row r="9580" spans="1:5" x14ac:dyDescent="0.25">
      <c r="A9580" s="284">
        <v>45122.7119892357</v>
      </c>
      <c r="B9580" s="284">
        <v>-1.3616815591860101</v>
      </c>
      <c r="C9580" s="284">
        <v>-3.7089521227464402E-2</v>
      </c>
      <c r="D9580" s="284">
        <v>-0.139360870112747</v>
      </c>
      <c r="E9580" s="284">
        <v>-0.72033366139639199</v>
      </c>
    </row>
    <row r="9581" spans="1:5" x14ac:dyDescent="0.25">
      <c r="A9581" s="284">
        <v>45130.427948098499</v>
      </c>
      <c r="B9581" s="284">
        <v>-0.16338986382781201</v>
      </c>
      <c r="C9581" s="284">
        <v>-3.71103351716595E-2</v>
      </c>
      <c r="D9581" s="284">
        <v>-0.13934021536112001</v>
      </c>
      <c r="E9581" s="284">
        <v>-0.72041446599215597</v>
      </c>
    </row>
    <row r="9582" spans="1:5" x14ac:dyDescent="0.25">
      <c r="A9582" s="284">
        <v>45138.212449111001</v>
      </c>
      <c r="B9582" s="284">
        <v>-0.19885793305727301</v>
      </c>
      <c r="C9582" s="284">
        <v>-3.7131248902850099E-2</v>
      </c>
      <c r="D9582" s="284">
        <v>-0.13931936646867499</v>
      </c>
      <c r="E9582" s="284">
        <v>-0.72049619445590996</v>
      </c>
    </row>
    <row r="9583" spans="1:5" x14ac:dyDescent="0.25">
      <c r="A9583" s="284">
        <v>45139.2407077311</v>
      </c>
      <c r="B9583" s="284">
        <v>0.34059452057053602</v>
      </c>
      <c r="C9583" s="284">
        <v>-3.7134005731562503E-2</v>
      </c>
      <c r="D9583" s="284">
        <v>-0.13931661183130101</v>
      </c>
      <c r="E9583" s="284">
        <v>-0.72050702400482802</v>
      </c>
    </row>
    <row r="9584" spans="1:5" x14ac:dyDescent="0.25">
      <c r="A9584" s="284">
        <v>45148.137577055102</v>
      </c>
      <c r="B9584" s="284">
        <v>-1.39094803072547</v>
      </c>
      <c r="C9584" s="284">
        <v>-3.7157803280499203E-2</v>
      </c>
      <c r="D9584" s="284">
        <v>-0.139292777702158</v>
      </c>
      <c r="E9584" s="284">
        <v>-0.72060072521936003</v>
      </c>
    </row>
    <row r="9585" spans="1:5" x14ac:dyDescent="0.25">
      <c r="A9585" s="284">
        <v>45154.733921041399</v>
      </c>
      <c r="B9585" s="284">
        <v>0.21613936557827201</v>
      </c>
      <c r="C9585" s="284">
        <v>-3.7175382990895997E-2</v>
      </c>
      <c r="D9585" s="284">
        <v>-0.13927510022929901</v>
      </c>
      <c r="E9585" s="284">
        <v>-0.72067042279542703</v>
      </c>
    </row>
    <row r="9586" spans="1:5" x14ac:dyDescent="0.25">
      <c r="A9586" s="284">
        <v>45155.932281347203</v>
      </c>
      <c r="B9586" s="284">
        <v>-0.67450021829019702</v>
      </c>
      <c r="C9586" s="284">
        <v>-3.7178569576254601E-2</v>
      </c>
      <c r="D9586" s="284">
        <v>-0.13927188809097901</v>
      </c>
      <c r="E9586" s="284">
        <v>-0.72068308478042198</v>
      </c>
    </row>
    <row r="9587" spans="1:5" x14ac:dyDescent="0.25">
      <c r="A9587" s="284">
        <v>45159.120525576101</v>
      </c>
      <c r="B9587" s="284">
        <v>-0.77611187436852402</v>
      </c>
      <c r="C9587" s="284">
        <v>-3.7187040545641703E-2</v>
      </c>
      <c r="D9587" s="284">
        <v>-0.13926334217919101</v>
      </c>
      <c r="E9587" s="284">
        <v>-0.72071683763533601</v>
      </c>
    </row>
    <row r="9588" spans="1:5" x14ac:dyDescent="0.25">
      <c r="A9588" s="284">
        <v>45159.906579139002</v>
      </c>
      <c r="B9588" s="284">
        <v>-1.3978648420681301</v>
      </c>
      <c r="C9588" s="284">
        <v>-3.7189129041751E-2</v>
      </c>
      <c r="D9588" s="284">
        <v>-0.13926123520622199</v>
      </c>
      <c r="E9588" s="284">
        <v>-0.72072516516246099</v>
      </c>
    </row>
    <row r="9589" spans="1:5" x14ac:dyDescent="0.25">
      <c r="A9589" s="284">
        <v>45161.805601889697</v>
      </c>
      <c r="B9589" s="284">
        <v>-0.38048464868640802</v>
      </c>
      <c r="C9589" s="284">
        <v>-3.7194168278538199E-2</v>
      </c>
      <c r="D9589" s="284">
        <v>-0.13925614498108699</v>
      </c>
      <c r="E9589" s="284">
        <v>-0.72074530124889502</v>
      </c>
    </row>
    <row r="9590" spans="1:5" x14ac:dyDescent="0.25">
      <c r="A9590" s="284">
        <v>45164.091584225702</v>
      </c>
      <c r="B9590" s="284">
        <v>-0.81079673069995895</v>
      </c>
      <c r="C9590" s="284">
        <v>-3.7200224292163901E-2</v>
      </c>
      <c r="D9590" s="284">
        <v>-0.139250017532251</v>
      </c>
      <c r="E9590" s="284">
        <v>-0.72076954042027397</v>
      </c>
    </row>
    <row r="9591" spans="1:5" x14ac:dyDescent="0.25">
      <c r="A9591" s="284">
        <v>45168.528423087198</v>
      </c>
      <c r="B9591" s="284">
        <v>-0.964060904528941</v>
      </c>
      <c r="C9591" s="284">
        <v>-3.7211966536897297E-2</v>
      </c>
      <c r="D9591" s="284">
        <v>-0.139238124831816</v>
      </c>
      <c r="E9591" s="284">
        <v>-0.720816657478065</v>
      </c>
    </row>
    <row r="9592" spans="1:5" x14ac:dyDescent="0.25">
      <c r="A9592" s="284">
        <v>45169.888972785302</v>
      </c>
      <c r="B9592" s="284">
        <v>5.9915886694517102E-3</v>
      </c>
      <c r="C9592" s="284">
        <v>-3.7215563184589802E-2</v>
      </c>
      <c r="D9592" s="284">
        <v>-0.13923447795382701</v>
      </c>
      <c r="E9592" s="284">
        <v>-0.72083112097549296</v>
      </c>
    </row>
    <row r="9593" spans="1:5" x14ac:dyDescent="0.25">
      <c r="A9593" s="284">
        <v>45171.0306520046</v>
      </c>
      <c r="B9593" s="284">
        <v>0.256433848125592</v>
      </c>
      <c r="C9593" s="284">
        <v>-3.7218578246154599E-2</v>
      </c>
      <c r="D9593" s="284">
        <v>-0.139231417746015</v>
      </c>
      <c r="E9593" s="284">
        <v>-0.72084326567618395</v>
      </c>
    </row>
    <row r="9594" spans="1:5" x14ac:dyDescent="0.25">
      <c r="A9594" s="284">
        <v>45172.051092264701</v>
      </c>
      <c r="B9594" s="284">
        <v>0.52410308686730001</v>
      </c>
      <c r="C9594" s="284">
        <v>-3.7221271718904297E-2</v>
      </c>
      <c r="D9594" s="284">
        <v>-0.139228682512506</v>
      </c>
      <c r="E9594" s="284">
        <v>-0.72085412183497199</v>
      </c>
    </row>
    <row r="9595" spans="1:5" x14ac:dyDescent="0.25">
      <c r="A9595" s="284">
        <v>45176.423093587699</v>
      </c>
      <c r="B9595" s="284">
        <v>-1.0552821257184599</v>
      </c>
      <c r="C9595" s="284">
        <v>-3.7232796628400802E-2</v>
      </c>
      <c r="D9595" s="284">
        <v>-0.13921696105085299</v>
      </c>
      <c r="E9595" s="284">
        <v>-0.72090070980929499</v>
      </c>
    </row>
    <row r="9596" spans="1:5" x14ac:dyDescent="0.25">
      <c r="A9596" s="284">
        <v>45176.5779044827</v>
      </c>
      <c r="B9596" s="284">
        <v>-1.1786161919509699</v>
      </c>
      <c r="C9596" s="284">
        <v>-3.7233204252090001E-2</v>
      </c>
      <c r="D9596" s="284">
        <v>-0.139216545859737</v>
      </c>
      <c r="E9596" s="284">
        <v>-0.72090236006437503</v>
      </c>
    </row>
    <row r="9597" spans="1:5" x14ac:dyDescent="0.25">
      <c r="A9597" s="284">
        <v>45177.984458002902</v>
      </c>
      <c r="B9597" s="284">
        <v>-0.15272396190514301</v>
      </c>
      <c r="C9597" s="284">
        <v>-3.7236906575065003E-2</v>
      </c>
      <c r="D9597" s="284">
        <v>-0.13921277358954001</v>
      </c>
      <c r="E9597" s="284">
        <v>-0.72091735366086995</v>
      </c>
    </row>
    <row r="9598" spans="1:5" x14ac:dyDescent="0.25">
      <c r="A9598" s="284">
        <v>45178.068647180502</v>
      </c>
      <c r="B9598" s="284">
        <v>0.23177809690408899</v>
      </c>
      <c r="C9598" s="284">
        <v>-3.7237128095395998E-2</v>
      </c>
      <c r="D9598" s="284">
        <v>-0.13921254780053099</v>
      </c>
      <c r="E9598" s="284">
        <v>-0.72091825110170005</v>
      </c>
    </row>
    <row r="9599" spans="1:5" x14ac:dyDescent="0.25">
      <c r="A9599" s="284">
        <v>45185.841181701202</v>
      </c>
      <c r="B9599" s="284">
        <v>7.3113811517777599E-2</v>
      </c>
      <c r="C9599" s="284">
        <v>-3.7257540156526402E-2</v>
      </c>
      <c r="D9599" s="284">
        <v>-0.1391917024506</v>
      </c>
      <c r="E9599" s="284">
        <v>-0.72100122001606204</v>
      </c>
    </row>
    <row r="9600" spans="1:5" x14ac:dyDescent="0.25">
      <c r="A9600" s="284">
        <v>45191.081948045903</v>
      </c>
      <c r="B9600" s="284">
        <v>-0.14372368411462699</v>
      </c>
      <c r="C9600" s="284">
        <v>-3.7271259467312801E-2</v>
      </c>
      <c r="D9600" s="284">
        <v>-0.13917764711149899</v>
      </c>
      <c r="E9600" s="284">
        <v>-0.72105731432696196</v>
      </c>
    </row>
    <row r="9601" spans="1:5" x14ac:dyDescent="0.25">
      <c r="A9601" s="284">
        <v>45197.78204382</v>
      </c>
      <c r="B9601" s="284">
        <v>-2.6317360628103099E-2</v>
      </c>
      <c r="C9601" s="284">
        <v>-3.7288747367657103E-2</v>
      </c>
      <c r="D9601" s="284">
        <v>-0.139159675724879</v>
      </c>
      <c r="E9601" s="284">
        <v>-0.72112915548795797</v>
      </c>
    </row>
    <row r="9602" spans="1:5" x14ac:dyDescent="0.25">
      <c r="A9602" s="284">
        <v>45202.7565951789</v>
      </c>
      <c r="B9602" s="284">
        <v>0.39487626234735501</v>
      </c>
      <c r="C9602" s="284">
        <v>-3.7301693821920202E-2</v>
      </c>
      <c r="D9602" s="284">
        <v>-0.13914632847192299</v>
      </c>
      <c r="E9602" s="284">
        <v>-0.72118265011595994</v>
      </c>
    </row>
    <row r="9603" spans="1:5" x14ac:dyDescent="0.25">
      <c r="A9603" s="284">
        <v>45203.459552920001</v>
      </c>
      <c r="B9603" s="284">
        <v>-0.28801840750587399</v>
      </c>
      <c r="C9603" s="284">
        <v>-3.73035207053731E-2</v>
      </c>
      <c r="D9603" s="284">
        <v>-0.13914444236117399</v>
      </c>
      <c r="E9603" s="284">
        <v>-0.72119021721566401</v>
      </c>
    </row>
    <row r="9604" spans="1:5" x14ac:dyDescent="0.25">
      <c r="A9604" s="284">
        <v>45204.726530796601</v>
      </c>
      <c r="B9604" s="284">
        <v>-5.0617194211266502E-2</v>
      </c>
      <c r="C9604" s="284">
        <v>-3.7306811772175499E-2</v>
      </c>
      <c r="D9604" s="284">
        <v>-0.13914104292412199</v>
      </c>
      <c r="E9604" s="284">
        <v>-0.72120385579925905</v>
      </c>
    </row>
    <row r="9605" spans="1:5" x14ac:dyDescent="0.25">
      <c r="A9605" s="284">
        <v>45207.4828255264</v>
      </c>
      <c r="B9605" s="284">
        <v>4.3720122560952902E-2</v>
      </c>
      <c r="C9605" s="284">
        <v>-3.7313964235712399E-2</v>
      </c>
      <c r="D9605" s="284">
        <v>-0.13913364749078</v>
      </c>
      <c r="E9605" s="284">
        <v>-0.721233526369503</v>
      </c>
    </row>
    <row r="9606" spans="1:5" x14ac:dyDescent="0.25">
      <c r="A9606" s="284">
        <v>45210.520788309303</v>
      </c>
      <c r="B9606" s="284">
        <v>-1.0187070271909799</v>
      </c>
      <c r="C9606" s="284">
        <v>-3.7321836066444299E-2</v>
      </c>
      <c r="D9606" s="284">
        <v>-0.13912549625603801</v>
      </c>
      <c r="E9606" s="284">
        <v>-0.72126622900002102</v>
      </c>
    </row>
    <row r="9607" spans="1:5" x14ac:dyDescent="0.25">
      <c r="A9607" s="284">
        <v>45213.584910830701</v>
      </c>
      <c r="B9607" s="284">
        <v>-0.218970250921247</v>
      </c>
      <c r="C9607" s="284">
        <v>-3.7329763662546901E-2</v>
      </c>
      <c r="D9607" s="284">
        <v>-0.13911727238111299</v>
      </c>
      <c r="E9607" s="284">
        <v>-0.72129929010531402</v>
      </c>
    </row>
    <row r="9608" spans="1:5" x14ac:dyDescent="0.25">
      <c r="A9608" s="284">
        <v>45221.686258706599</v>
      </c>
      <c r="B9608" s="284">
        <v>0.15543001829938499</v>
      </c>
      <c r="C9608" s="284">
        <v>-3.7350664360263901E-2</v>
      </c>
      <c r="D9608" s="284">
        <v>-0.13909552833945099</v>
      </c>
      <c r="E9608" s="284">
        <v>-0.72138709282903402</v>
      </c>
    </row>
    <row r="9609" spans="1:5" x14ac:dyDescent="0.25">
      <c r="A9609" s="284">
        <v>45224.328043948903</v>
      </c>
      <c r="B9609" s="284">
        <v>-0.94881135786729598</v>
      </c>
      <c r="C9609" s="284">
        <v>-3.7357461311548198E-2</v>
      </c>
      <c r="D9609" s="284">
        <v>-0.13908843589845399</v>
      </c>
      <c r="E9609" s="284">
        <v>-0.72141573899670897</v>
      </c>
    </row>
    <row r="9610" spans="1:5" x14ac:dyDescent="0.25">
      <c r="A9610" s="284">
        <v>45234.6316508655</v>
      </c>
      <c r="B9610" s="284">
        <v>-0.15230978920579599</v>
      </c>
      <c r="C9610" s="284">
        <v>-3.7383883339431601E-2</v>
      </c>
      <c r="D9610" s="284">
        <v>-0.13906077364833899</v>
      </c>
      <c r="E9610" s="284">
        <v>-0.72152746603896101</v>
      </c>
    </row>
    <row r="9611" spans="1:5" x14ac:dyDescent="0.25">
      <c r="A9611" s="284">
        <v>45235.457144945001</v>
      </c>
      <c r="B9611" s="284">
        <v>0.14809643291458</v>
      </c>
      <c r="C9611" s="284">
        <v>-3.7385994135272799E-2</v>
      </c>
      <c r="D9611" s="284">
        <v>-0.13905855685836799</v>
      </c>
      <c r="E9611" s="284">
        <v>-0.72153641727444895</v>
      </c>
    </row>
    <row r="9612" spans="1:5" x14ac:dyDescent="0.25">
      <c r="A9612" s="284">
        <v>45241.6292087939</v>
      </c>
      <c r="B9612" s="284">
        <v>-0.152870412568307</v>
      </c>
      <c r="C9612" s="284">
        <v>-3.7401747594050197E-2</v>
      </c>
      <c r="D9612" s="284">
        <v>-0.13904198113763699</v>
      </c>
      <c r="E9612" s="284">
        <v>-0.72160352759179802</v>
      </c>
    </row>
    <row r="9613" spans="1:5" x14ac:dyDescent="0.25">
      <c r="A9613" s="284">
        <v>45253.407488629302</v>
      </c>
      <c r="B9613" s="284">
        <v>-0.41545643147326</v>
      </c>
      <c r="C9613" s="284">
        <v>-3.7431668422998797E-2</v>
      </c>
      <c r="D9613" s="284">
        <v>-0.139010344117733</v>
      </c>
      <c r="E9613" s="284">
        <v>-0.72173212127116504</v>
      </c>
    </row>
    <row r="9614" spans="1:5" x14ac:dyDescent="0.25">
      <c r="A9614" s="284">
        <v>45268.376826272899</v>
      </c>
      <c r="B9614" s="284">
        <v>-0.14056508563310399</v>
      </c>
      <c r="C9614" s="284">
        <v>-3.7469431930476103E-2</v>
      </c>
      <c r="D9614" s="284">
        <v>-0.13897012636907799</v>
      </c>
      <c r="E9614" s="284">
        <v>-0.721896477651369</v>
      </c>
    </row>
    <row r="9615" spans="1:5" x14ac:dyDescent="0.25">
      <c r="A9615" s="284">
        <v>45272.520141642402</v>
      </c>
      <c r="B9615" s="284">
        <v>7.8052493319824598E-2</v>
      </c>
      <c r="C9615" s="284">
        <v>-3.7479830818265801E-2</v>
      </c>
      <c r="D9615" s="284">
        <v>-0.138958990177244</v>
      </c>
      <c r="E9615" s="284">
        <v>-0.72194208356918099</v>
      </c>
    </row>
    <row r="9616" spans="1:5" x14ac:dyDescent="0.25">
      <c r="A9616" s="284">
        <v>45282.987968896101</v>
      </c>
      <c r="B9616" s="284">
        <v>6.5667270461777796E-2</v>
      </c>
      <c r="C9616" s="284">
        <v>-3.75059998288984E-2</v>
      </c>
      <c r="D9616" s="284">
        <v>-0.13893085299632901</v>
      </c>
      <c r="E9616" s="284">
        <v>-0.72205741048346805</v>
      </c>
    </row>
    <row r="9617" spans="1:5" x14ac:dyDescent="0.25">
      <c r="A9617" s="284">
        <v>45283.488382945099</v>
      </c>
      <c r="B9617" s="284">
        <v>-0.98109217860135001</v>
      </c>
      <c r="C9617" s="284">
        <v>-3.7507246680694897E-2</v>
      </c>
      <c r="D9617" s="284">
        <v>-0.13892950789955899</v>
      </c>
      <c r="E9617" s="284">
        <v>-0.72206293849423997</v>
      </c>
    </row>
    <row r="9618" spans="1:5" x14ac:dyDescent="0.25">
      <c r="A9618" s="284">
        <v>45287.626635028297</v>
      </c>
      <c r="B9618" s="284">
        <v>7.2228330979373603E-2</v>
      </c>
      <c r="C9618" s="284">
        <v>-3.7517548842398302E-2</v>
      </c>
      <c r="D9618" s="284">
        <v>-0.13891838441187501</v>
      </c>
      <c r="E9618" s="284">
        <v>-0.72210877126808803</v>
      </c>
    </row>
    <row r="9619" spans="1:5" x14ac:dyDescent="0.25">
      <c r="A9619" s="284">
        <v>45293.545649101601</v>
      </c>
      <c r="B9619" s="284">
        <v>-2.9799719133083401E-3</v>
      </c>
      <c r="C9619" s="284">
        <v>-3.7532243146927102E-2</v>
      </c>
      <c r="D9619" s="284">
        <v>-0.138902470325665</v>
      </c>
      <c r="E9619" s="284">
        <v>-0.72217432668326498</v>
      </c>
    </row>
    <row r="9620" spans="1:5" x14ac:dyDescent="0.25">
      <c r="A9620" s="284">
        <v>45296.823978978297</v>
      </c>
      <c r="B9620" s="284">
        <v>-0.34142295014942797</v>
      </c>
      <c r="C9620" s="284">
        <v>-3.75403590588759E-2</v>
      </c>
      <c r="D9620" s="284">
        <v>-0.138893654821168</v>
      </c>
      <c r="E9620" s="284">
        <v>-0.72221065742965196</v>
      </c>
    </row>
    <row r="9621" spans="1:5" x14ac:dyDescent="0.25">
      <c r="A9621" s="284">
        <v>45298.707682278997</v>
      </c>
      <c r="B9621" s="284">
        <v>-0.77802659541872399</v>
      </c>
      <c r="C9621" s="284">
        <v>-3.7545018373206403E-2</v>
      </c>
      <c r="D9621" s="284">
        <v>-0.13888858949963401</v>
      </c>
      <c r="E9621" s="284">
        <v>-0.72223157560281304</v>
      </c>
    </row>
    <row r="9622" spans="1:5" x14ac:dyDescent="0.25">
      <c r="A9622" s="284">
        <v>45300.171220507502</v>
      </c>
      <c r="B9622" s="284">
        <v>-7.9174097280088104E-2</v>
      </c>
      <c r="C9622" s="284">
        <v>-3.7548634929662102E-2</v>
      </c>
      <c r="D9622" s="284">
        <v>-0.13888465354648499</v>
      </c>
      <c r="E9622" s="284">
        <v>-0.72224783841261697</v>
      </c>
    </row>
    <row r="9623" spans="1:5" x14ac:dyDescent="0.25">
      <c r="A9623" s="284">
        <v>45310.242688664599</v>
      </c>
      <c r="B9623" s="284">
        <v>-0.245338157888808</v>
      </c>
      <c r="C9623" s="284">
        <v>-3.75734369839264E-2</v>
      </c>
      <c r="D9623" s="284">
        <v>-0.13885756028656501</v>
      </c>
      <c r="E9623" s="284">
        <v>-0.72235995465872005</v>
      </c>
    </row>
    <row r="9624" spans="1:5" x14ac:dyDescent="0.25">
      <c r="A9624" s="284">
        <v>45313.662225602297</v>
      </c>
      <c r="B9624" s="284">
        <v>-0.66831713068648002</v>
      </c>
      <c r="C9624" s="284">
        <v>-3.7581826314475202E-2</v>
      </c>
      <c r="D9624" s="284">
        <v>-0.13884836138908499</v>
      </c>
      <c r="E9624" s="284">
        <v>-0.72239810164795504</v>
      </c>
    </row>
    <row r="9625" spans="1:5" x14ac:dyDescent="0.25">
      <c r="A9625" s="284">
        <v>45313.672080832803</v>
      </c>
      <c r="B9625" s="284">
        <v>-4.8143222728247399E-2</v>
      </c>
      <c r="C9625" s="284">
        <v>-3.7581850471578401E-2</v>
      </c>
      <c r="D9625" s="284">
        <v>-0.13884833487752599</v>
      </c>
      <c r="E9625" s="284">
        <v>-0.72239821189261999</v>
      </c>
    </row>
    <row r="9626" spans="1:5" x14ac:dyDescent="0.25">
      <c r="A9626" s="284">
        <v>45316.218455653099</v>
      </c>
      <c r="B9626" s="284">
        <v>-7.0537764494915695E-2</v>
      </c>
      <c r="C9626" s="284">
        <v>-3.7588087147858801E-2</v>
      </c>
      <c r="D9626" s="284">
        <v>-0.138841484873754</v>
      </c>
      <c r="E9626" s="284">
        <v>-0.72242669668968795</v>
      </c>
    </row>
    <row r="9627" spans="1:5" x14ac:dyDescent="0.25">
      <c r="A9627" s="284">
        <v>45316.767893011704</v>
      </c>
      <c r="B9627" s="284">
        <v>-0.14554035127217799</v>
      </c>
      <c r="C9627" s="284">
        <v>-3.7589431679401097E-2</v>
      </c>
      <c r="D9627" s="284">
        <v>-0.13884000683212899</v>
      </c>
      <c r="E9627" s="284">
        <v>-0.72243284292218002</v>
      </c>
    </row>
    <row r="9628" spans="1:5" x14ac:dyDescent="0.25">
      <c r="A9628" s="284">
        <v>45322.591100707497</v>
      </c>
      <c r="B9628" s="284">
        <v>-0.18177996589466799</v>
      </c>
      <c r="C9628" s="284">
        <v>-3.7603656102452698E-2</v>
      </c>
      <c r="D9628" s="284">
        <v>-0.13882434181912301</v>
      </c>
      <c r="E9628" s="284">
        <v>-0.72249798372084495</v>
      </c>
    </row>
    <row r="9629" spans="1:5" x14ac:dyDescent="0.25">
      <c r="A9629" s="284">
        <v>45326.722980845399</v>
      </c>
      <c r="B9629" s="284">
        <v>-0.88041778759691003</v>
      </c>
      <c r="C9629" s="284">
        <v>-3.7613711982714397E-2</v>
      </c>
      <c r="D9629" s="284">
        <v>-0.138813226646957</v>
      </c>
      <c r="E9629" s="284">
        <v>-0.72254420463313795</v>
      </c>
    </row>
    <row r="9630" spans="1:5" x14ac:dyDescent="0.25">
      <c r="A9630" s="284">
        <v>45327.907497162298</v>
      </c>
      <c r="B9630" s="284">
        <v>-0.15253018386746101</v>
      </c>
      <c r="C9630" s="284">
        <v>-3.7616592962875998E-2</v>
      </c>
      <c r="D9630" s="284">
        <v>-0.138810039824356</v>
      </c>
      <c r="E9630" s="284">
        <v>-0.72255748573898104</v>
      </c>
    </row>
    <row r="9631" spans="1:5" x14ac:dyDescent="0.25">
      <c r="A9631" s="284">
        <v>45332.843056085003</v>
      </c>
      <c r="B9631" s="284">
        <v>-0.88968950329535401</v>
      </c>
      <c r="C9631" s="284">
        <v>-3.7628581331837101E-2</v>
      </c>
      <c r="D9631" s="284">
        <v>-0.138796752707458</v>
      </c>
      <c r="E9631" s="284">
        <v>-0.72261287925706896</v>
      </c>
    </row>
    <row r="9632" spans="1:5" x14ac:dyDescent="0.25">
      <c r="A9632" s="284">
        <v>45335.414507701404</v>
      </c>
      <c r="B9632" s="284">
        <v>-3.9539393893450698E-4</v>
      </c>
      <c r="C9632" s="284">
        <v>-3.7634814620120201E-2</v>
      </c>
      <c r="D9632" s="284">
        <v>-0.13878983005112699</v>
      </c>
      <c r="E9632" s="284">
        <v>-0.72264180092484298</v>
      </c>
    </row>
    <row r="9633" spans="1:5" x14ac:dyDescent="0.25">
      <c r="A9633" s="284">
        <v>45341.085627533903</v>
      </c>
      <c r="B9633" s="284">
        <v>-0.99254074764104605</v>
      </c>
      <c r="C9633" s="284">
        <v>-3.76485205685042E-2</v>
      </c>
      <c r="D9633" s="284">
        <v>-0.13877456271599101</v>
      </c>
      <c r="E9633" s="284">
        <v>-0.722705585225763</v>
      </c>
    </row>
    <row r="9634" spans="1:5" x14ac:dyDescent="0.25">
      <c r="A9634" s="284">
        <v>45347.938683156099</v>
      </c>
      <c r="B9634" s="284">
        <v>-0.50329161114894805</v>
      </c>
      <c r="C9634" s="284">
        <v>-3.7665025354707601E-2</v>
      </c>
      <c r="D9634" s="284">
        <v>-0.138756113467874</v>
      </c>
      <c r="E9634" s="284">
        <v>-0.72278285199474201</v>
      </c>
    </row>
    <row r="9635" spans="1:5" x14ac:dyDescent="0.25">
      <c r="A9635" s="284">
        <v>45349.464322453503</v>
      </c>
      <c r="B9635" s="284">
        <v>6.8954557729150601E-2</v>
      </c>
      <c r="C9635" s="284">
        <v>-3.7668690523436799E-2</v>
      </c>
      <c r="D9635" s="284">
        <v>-0.13875200626380499</v>
      </c>
      <c r="E9635" s="284">
        <v>-0.72280007499275201</v>
      </c>
    </row>
    <row r="9636" spans="1:5" x14ac:dyDescent="0.25">
      <c r="A9636" s="284">
        <v>45360.2133700716</v>
      </c>
      <c r="B9636" s="284">
        <v>0.135646627526609</v>
      </c>
      <c r="C9636" s="284">
        <v>-3.7694421330676298E-2</v>
      </c>
      <c r="D9636" s="284">
        <v>-0.13872306853770799</v>
      </c>
      <c r="E9636" s="284">
        <v>-0.72292167293689902</v>
      </c>
    </row>
    <row r="9637" spans="1:5" x14ac:dyDescent="0.25">
      <c r="A9637" s="284">
        <v>45365.492441732902</v>
      </c>
      <c r="B9637" s="284">
        <v>0.258404337266605</v>
      </c>
      <c r="C9637" s="284">
        <v>-3.77069987435667E-2</v>
      </c>
      <c r="D9637" s="284">
        <v>-0.13870885664329599</v>
      </c>
      <c r="E9637" s="284">
        <v>-0.72298154504696899</v>
      </c>
    </row>
    <row r="9638" spans="1:5" x14ac:dyDescent="0.25">
      <c r="A9638" s="284">
        <v>45366.581158755602</v>
      </c>
      <c r="B9638" s="284">
        <v>-0.30942896281122001</v>
      </c>
      <c r="C9638" s="284">
        <v>-3.7709587378922001E-2</v>
      </c>
      <c r="D9638" s="284">
        <v>-0.13870592568642201</v>
      </c>
      <c r="E9638" s="284">
        <v>-0.72299389263184799</v>
      </c>
    </row>
    <row r="9639" spans="1:5" x14ac:dyDescent="0.25">
      <c r="A9639" s="284">
        <v>45367.045934863301</v>
      </c>
      <c r="B9639" s="284">
        <v>-3.5894485244891701E-2</v>
      </c>
      <c r="C9639" s="284">
        <v>-3.7710692457611703E-2</v>
      </c>
      <c r="D9639" s="284">
        <v>-0.13870467445336601</v>
      </c>
      <c r="E9639" s="284">
        <v>-0.72299917019390403</v>
      </c>
    </row>
    <row r="9640" spans="1:5" x14ac:dyDescent="0.25">
      <c r="A9640" s="284">
        <v>45367.762759832302</v>
      </c>
      <c r="B9640" s="284">
        <v>0.15801610317511799</v>
      </c>
      <c r="C9640" s="284">
        <v>-3.7712395698564397E-2</v>
      </c>
      <c r="D9640" s="284">
        <v>-0.138702743761563</v>
      </c>
      <c r="E9640" s="284">
        <v>-0.72300731952291597</v>
      </c>
    </row>
    <row r="9641" spans="1:5" x14ac:dyDescent="0.25">
      <c r="A9641" s="284">
        <v>45374.747531712201</v>
      </c>
      <c r="B9641" s="284">
        <v>0.41244566501625901</v>
      </c>
      <c r="C9641" s="284">
        <v>-3.77289540573345E-2</v>
      </c>
      <c r="D9641" s="284">
        <v>-0.138683929280876</v>
      </c>
      <c r="E9641" s="284">
        <v>-0.72308673660618095</v>
      </c>
    </row>
    <row r="9642" spans="1:5" x14ac:dyDescent="0.25">
      <c r="A9642" s="284">
        <v>45378.242218433399</v>
      </c>
      <c r="B9642" s="284">
        <v>0.10664568319775899</v>
      </c>
      <c r="C9642" s="284">
        <v>-3.7737211228056997E-2</v>
      </c>
      <c r="D9642" s="284">
        <v>-0.13867451511807</v>
      </c>
      <c r="E9642" s="284">
        <v>-0.72312653806325899</v>
      </c>
    </row>
    <row r="9643" spans="1:5" x14ac:dyDescent="0.25">
      <c r="A9643" s="284">
        <v>45379.8079928562</v>
      </c>
      <c r="B9643" s="284">
        <v>1.1445272967858199E-2</v>
      </c>
      <c r="C9643" s="284">
        <v>-3.7740907005579603E-2</v>
      </c>
      <c r="D9643" s="284">
        <v>-0.13867029715620099</v>
      </c>
      <c r="E9643" s="284">
        <v>-0.72314438607303599</v>
      </c>
    </row>
    <row r="9644" spans="1:5" x14ac:dyDescent="0.25">
      <c r="A9644" s="284">
        <v>45385.966122614002</v>
      </c>
      <c r="B9644" s="284">
        <v>0.102528930805623</v>
      </c>
      <c r="C9644" s="284">
        <v>-3.7755404408310198E-2</v>
      </c>
      <c r="D9644" s="284">
        <v>-0.13865370661610599</v>
      </c>
      <c r="E9644" s="284">
        <v>-0.72321468152977197</v>
      </c>
    </row>
    <row r="9645" spans="1:5" x14ac:dyDescent="0.25">
      <c r="A9645" s="284">
        <v>45386.654164822903</v>
      </c>
      <c r="B9645" s="284">
        <v>0.28778276708911799</v>
      </c>
      <c r="C9645" s="284">
        <v>-3.7757020645693001E-2</v>
      </c>
      <c r="D9645" s="284">
        <v>-0.13865185282057499</v>
      </c>
      <c r="E9645" s="284">
        <v>-0.72322254084695503</v>
      </c>
    </row>
    <row r="9646" spans="1:5" x14ac:dyDescent="0.25">
      <c r="A9646" s="284">
        <v>45398.187397593101</v>
      </c>
      <c r="B9646" s="284">
        <v>-1.14505784322563</v>
      </c>
      <c r="C9646" s="284">
        <v>-3.7784005151293001E-2</v>
      </c>
      <c r="D9646" s="284">
        <v>-0.138620769802835</v>
      </c>
      <c r="E9646" s="284">
        <v>-0.72335454720313697</v>
      </c>
    </row>
    <row r="9647" spans="1:5" x14ac:dyDescent="0.25">
      <c r="A9647" s="284">
        <v>45406.095969916401</v>
      </c>
      <c r="B9647" s="284">
        <v>0.29048588323989899</v>
      </c>
      <c r="C9647" s="284">
        <v>-3.7802414654183603E-2</v>
      </c>
      <c r="D9647" s="284">
        <v>-0.13859945549471001</v>
      </c>
      <c r="E9647" s="284">
        <v>-0.72344535404402199</v>
      </c>
    </row>
    <row r="9648" spans="1:5" x14ac:dyDescent="0.25">
      <c r="A9648" s="284">
        <v>45417.654629980898</v>
      </c>
      <c r="B9648" s="284">
        <v>-0.16648233617057001</v>
      </c>
      <c r="C9648" s="284">
        <v>-3.7829144941527101E-2</v>
      </c>
      <c r="D9648" s="284">
        <v>-0.138568296106998</v>
      </c>
      <c r="E9648" s="284">
        <v>-0.723578492005715</v>
      </c>
    </row>
    <row r="9649" spans="1:5" x14ac:dyDescent="0.25">
      <c r="A9649" s="284">
        <v>45419.532081579797</v>
      </c>
      <c r="B9649" s="284">
        <v>5.20501198160606E-2</v>
      </c>
      <c r="C9649" s="284">
        <v>-3.7833468465818899E-2</v>
      </c>
      <c r="D9649" s="284">
        <v>-0.13856323419435601</v>
      </c>
      <c r="E9649" s="284">
        <v>-0.72360016663311899</v>
      </c>
    </row>
    <row r="9650" spans="1:5" x14ac:dyDescent="0.25">
      <c r="A9650" s="284">
        <v>45419.607225568201</v>
      </c>
      <c r="B9650" s="284">
        <v>0.105390753417911</v>
      </c>
      <c r="C9650" s="284">
        <v>-3.7833641406305699E-2</v>
      </c>
      <c r="D9650" s="284">
        <v>-0.13856303159403099</v>
      </c>
      <c r="E9650" s="284">
        <v>-0.72360103414839905</v>
      </c>
    </row>
    <row r="9651" spans="1:5" x14ac:dyDescent="0.25">
      <c r="A9651" s="284">
        <v>45423.978456939803</v>
      </c>
      <c r="B9651" s="284">
        <v>0.11717863417102201</v>
      </c>
      <c r="C9651" s="284">
        <v>-3.78436875097252E-2</v>
      </c>
      <c r="D9651" s="284">
        <v>-0.13855124575594599</v>
      </c>
      <c r="E9651" s="284">
        <v>-0.723651498730989</v>
      </c>
    </row>
    <row r="9652" spans="1:5" x14ac:dyDescent="0.25">
      <c r="A9652" s="284">
        <v>45439.583542917797</v>
      </c>
      <c r="B9652" s="284">
        <v>-0.85322828024003705</v>
      </c>
      <c r="C9652" s="284">
        <v>-3.7879323335014203E-2</v>
      </c>
      <c r="D9652" s="284">
        <v>-0.13850915607424699</v>
      </c>
      <c r="E9652" s="284">
        <v>-0.72383231472061604</v>
      </c>
    </row>
    <row r="9653" spans="1:5" x14ac:dyDescent="0.25">
      <c r="A9653" s="284">
        <v>45440.947984237398</v>
      </c>
      <c r="B9653" s="284">
        <v>-0.142835226929106</v>
      </c>
      <c r="C9653" s="284">
        <v>-3.7882424039084102E-2</v>
      </c>
      <c r="D9653" s="284">
        <v>-0.13850547358663201</v>
      </c>
      <c r="E9653" s="284">
        <v>-0.72384816895357595</v>
      </c>
    </row>
    <row r="9654" spans="1:5" x14ac:dyDescent="0.25">
      <c r="A9654" s="284">
        <v>45444.122382845402</v>
      </c>
      <c r="B9654" s="284">
        <v>0.23945755840764099</v>
      </c>
      <c r="C9654" s="284">
        <v>-3.7889623587918198E-2</v>
      </c>
      <c r="D9654" s="284">
        <v>-0.13849690620935301</v>
      </c>
      <c r="E9654" s="284">
        <v>-0.72388508579511901</v>
      </c>
    </row>
    <row r="9655" spans="1:5" x14ac:dyDescent="0.25">
      <c r="A9655" s="284">
        <v>45447.358638934798</v>
      </c>
      <c r="B9655" s="284">
        <v>-0.99116302478178298</v>
      </c>
      <c r="C9655" s="284">
        <v>-3.7896948226873402E-2</v>
      </c>
      <c r="D9655" s="284">
        <v>-0.13848817188505599</v>
      </c>
      <c r="E9655" s="284">
        <v>-0.72392274210387197</v>
      </c>
    </row>
    <row r="9656" spans="1:5" x14ac:dyDescent="0.25">
      <c r="A9656" s="284">
        <v>45451.728566206199</v>
      </c>
      <c r="B9656" s="284">
        <v>-0.34109733271915399</v>
      </c>
      <c r="C9656" s="284">
        <v>-3.7906814312881502E-2</v>
      </c>
      <c r="D9656" s="284">
        <v>-0.13847637789815101</v>
      </c>
      <c r="E9656" s="284">
        <v>-0.72397364079878201</v>
      </c>
    </row>
    <row r="9657" spans="1:5" x14ac:dyDescent="0.25">
      <c r="A9657" s="284">
        <v>45451.762597059504</v>
      </c>
      <c r="B9657" s="284">
        <v>-0.78713068449145496</v>
      </c>
      <c r="C9657" s="284">
        <v>-3.79068909737739E-2</v>
      </c>
      <c r="D9657" s="284">
        <v>-0.13847628605235701</v>
      </c>
      <c r="E9657" s="284">
        <v>-0.72397403737577004</v>
      </c>
    </row>
    <row r="9658" spans="1:5" x14ac:dyDescent="0.25">
      <c r="A9658" s="284">
        <v>45454.8584866249</v>
      </c>
      <c r="B9658" s="284">
        <v>2.4446180766246599E-2</v>
      </c>
      <c r="C9658" s="284">
        <v>-3.7913863547068202E-2</v>
      </c>
      <c r="D9658" s="284">
        <v>-0.138467930562957</v>
      </c>
      <c r="E9658" s="284">
        <v>-0.72401017742311502</v>
      </c>
    </row>
    <row r="9659" spans="1:5" x14ac:dyDescent="0.25">
      <c r="A9659" s="284">
        <v>45462.433738394298</v>
      </c>
      <c r="B9659" s="284">
        <v>-0.25866769560944902</v>
      </c>
      <c r="C9659" s="284">
        <v>-3.79308648286934E-2</v>
      </c>
      <c r="D9659" s="284">
        <v>-0.13844748573295701</v>
      </c>
      <c r="E9659" s="284">
        <v>-0.72409865424125497</v>
      </c>
    </row>
    <row r="9660" spans="1:5" x14ac:dyDescent="0.25">
      <c r="A9660" s="284">
        <v>45463.850687365899</v>
      </c>
      <c r="B9660" s="284">
        <v>-0.121094634937202</v>
      </c>
      <c r="C9660" s="284">
        <v>-3.7934035505937297E-2</v>
      </c>
      <c r="D9660" s="284">
        <v>-0.13844366153255799</v>
      </c>
      <c r="E9660" s="284">
        <v>-0.72411522865863098</v>
      </c>
    </row>
    <row r="9661" spans="1:5" x14ac:dyDescent="0.25">
      <c r="A9661" s="284">
        <v>45465.170882111903</v>
      </c>
      <c r="B9661" s="284">
        <v>-0.71806886567343797</v>
      </c>
      <c r="C9661" s="284">
        <v>-3.7936985625416302E-2</v>
      </c>
      <c r="D9661" s="284">
        <v>-0.13844009846192001</v>
      </c>
      <c r="E9661" s="284">
        <v>-0.72413067131688902</v>
      </c>
    </row>
    <row r="9662" spans="1:5" x14ac:dyDescent="0.25">
      <c r="A9662" s="284">
        <v>45473.255220036197</v>
      </c>
      <c r="B9662" s="284">
        <v>-0.36022275806482101</v>
      </c>
      <c r="C9662" s="284">
        <v>-3.7955004141291999E-2</v>
      </c>
      <c r="D9662" s="284">
        <v>-0.13841827966044001</v>
      </c>
      <c r="E9662" s="284">
        <v>-0.72422541841897004</v>
      </c>
    </row>
    <row r="9663" spans="1:5" x14ac:dyDescent="0.25">
      <c r="A9663" s="284">
        <v>45474.124978502499</v>
      </c>
      <c r="B9663" s="284">
        <v>-0.85028079627028597</v>
      </c>
      <c r="C9663" s="284">
        <v>-3.7956936526585702E-2</v>
      </c>
      <c r="D9663" s="284">
        <v>-0.138415932271267</v>
      </c>
      <c r="E9663" s="284">
        <v>-0.72423562557802601</v>
      </c>
    </row>
    <row r="9664" spans="1:5" x14ac:dyDescent="0.25">
      <c r="A9664" s="284">
        <v>45479.390287104397</v>
      </c>
      <c r="B9664" s="284">
        <v>9.0388481344461105E-2</v>
      </c>
      <c r="C9664" s="284">
        <v>-3.7968612835117398E-2</v>
      </c>
      <c r="D9664" s="284">
        <v>-0.13840172174169799</v>
      </c>
      <c r="E9664" s="284">
        <v>-0.724297502424192</v>
      </c>
    </row>
    <row r="9665" spans="1:5" x14ac:dyDescent="0.25">
      <c r="A9665" s="284">
        <v>45480.809298762899</v>
      </c>
      <c r="B9665" s="284">
        <v>0.13272906442292101</v>
      </c>
      <c r="C9665" s="284">
        <v>-3.7971752405158002E-2</v>
      </c>
      <c r="D9665" s="284">
        <v>-0.13839789197431701</v>
      </c>
      <c r="E9665" s="284">
        <v>-0.72431417836338996</v>
      </c>
    </row>
    <row r="9666" spans="1:5" x14ac:dyDescent="0.25">
      <c r="A9666" s="284">
        <v>45485.100203091497</v>
      </c>
      <c r="B9666" s="284">
        <v>0.48395928205213801</v>
      </c>
      <c r="C9666" s="284">
        <v>-3.7981222242892403E-2</v>
      </c>
      <c r="D9666" s="284">
        <v>-0.13838631126225501</v>
      </c>
      <c r="E9666" s="284">
        <v>-0.724364655653292</v>
      </c>
    </row>
    <row r="9667" spans="1:5" x14ac:dyDescent="0.25">
      <c r="A9667" s="284">
        <v>45487.161774825399</v>
      </c>
      <c r="B9667" s="284">
        <v>-0.14858276860541</v>
      </c>
      <c r="C9667" s="284">
        <v>-3.7985770459174499E-2</v>
      </c>
      <c r="D9667" s="284">
        <v>-0.138380747290928</v>
      </c>
      <c r="E9667" s="284">
        <v>-0.72438894542278498</v>
      </c>
    </row>
    <row r="9668" spans="1:5" x14ac:dyDescent="0.25">
      <c r="A9668" s="284">
        <v>45487.714665200299</v>
      </c>
      <c r="B9668" s="284">
        <v>-7.5401398157748406E-2</v>
      </c>
      <c r="C9668" s="284">
        <v>-3.7986987674409098E-2</v>
      </c>
      <c r="D9668" s="284">
        <v>-0.138379255096336</v>
      </c>
      <c r="E9668" s="284">
        <v>-0.72439545987446197</v>
      </c>
    </row>
    <row r="9669" spans="1:5" x14ac:dyDescent="0.25">
      <c r="A9669" s="284">
        <v>45497.999540012897</v>
      </c>
      <c r="B9669" s="284">
        <v>0.154784220840187</v>
      </c>
      <c r="C9669" s="284">
        <v>-3.8009546847978498E-2</v>
      </c>
      <c r="D9669" s="284">
        <v>-0.138351495310404</v>
      </c>
      <c r="E9669" s="284">
        <v>-0.72451700186104895</v>
      </c>
    </row>
    <row r="9670" spans="1:5" x14ac:dyDescent="0.25">
      <c r="A9670" s="284">
        <v>45499.247561386597</v>
      </c>
      <c r="B9670" s="284">
        <v>-0.131005724804556</v>
      </c>
      <c r="C9670" s="284">
        <v>-3.8012273498096598E-2</v>
      </c>
      <c r="D9670" s="284">
        <v>-0.13834812483937001</v>
      </c>
      <c r="E9670" s="284">
        <v>-0.724531769769867</v>
      </c>
    </row>
    <row r="9671" spans="1:5" x14ac:dyDescent="0.25">
      <c r="A9671" s="284">
        <v>45506.468785206198</v>
      </c>
      <c r="B9671" s="284">
        <v>-0.241563710100234</v>
      </c>
      <c r="C9671" s="284">
        <v>-3.8028004250148399E-2</v>
      </c>
      <c r="D9671" s="284">
        <v>-0.138328620986333</v>
      </c>
      <c r="E9671" s="284">
        <v>-0.72461721892736997</v>
      </c>
    </row>
    <row r="9672" spans="1:5" x14ac:dyDescent="0.25">
      <c r="A9672" s="284">
        <v>45510.062994782398</v>
      </c>
      <c r="B9672" s="284">
        <v>0.21569517938202501</v>
      </c>
      <c r="C9672" s="284">
        <v>-3.8035804589398599E-2</v>
      </c>
      <c r="D9672" s="284">
        <v>-0.13831891198680701</v>
      </c>
      <c r="E9672" s="284">
        <v>-0.72465974941636302</v>
      </c>
    </row>
    <row r="9673" spans="1:5" x14ac:dyDescent="0.25">
      <c r="A9673" s="284">
        <v>45511.376759955099</v>
      </c>
      <c r="B9673" s="284">
        <v>-1.2805464659785999</v>
      </c>
      <c r="C9673" s="284">
        <v>-3.8038649650119799E-2</v>
      </c>
      <c r="D9673" s="284">
        <v>-0.138315363127129</v>
      </c>
      <c r="E9673" s="284">
        <v>-0.72467529527534302</v>
      </c>
    </row>
    <row r="9674" spans="1:5" x14ac:dyDescent="0.25">
      <c r="A9674" s="284">
        <v>45519.533321864998</v>
      </c>
      <c r="B9674" s="284">
        <v>-8.7251342578598096E-2</v>
      </c>
      <c r="C9674" s="284">
        <v>-3.8056264018422097E-2</v>
      </c>
      <c r="D9674" s="284">
        <v>-0.138293329894498</v>
      </c>
      <c r="E9674" s="284">
        <v>-0.72477221901387801</v>
      </c>
    </row>
    <row r="9675" spans="1:5" x14ac:dyDescent="0.25">
      <c r="A9675" s="284">
        <v>45524.037164728397</v>
      </c>
      <c r="B9675" s="284">
        <v>-0.10065730505634</v>
      </c>
      <c r="C9675" s="284">
        <v>-3.8065940038323101E-2</v>
      </c>
      <c r="D9675" s="284">
        <v>-0.138281161691447</v>
      </c>
      <c r="E9675" s="284">
        <v>-0.72482583244114795</v>
      </c>
    </row>
    <row r="9676" spans="1:5" x14ac:dyDescent="0.25">
      <c r="A9676" s="284">
        <v>45529.8371169612</v>
      </c>
      <c r="B9676" s="284">
        <v>-0.19757999455196601</v>
      </c>
      <c r="C9676" s="284">
        <v>-3.8078369421415202E-2</v>
      </c>
      <c r="D9676" s="284">
        <v>-0.13826548661205401</v>
      </c>
      <c r="E9676" s="284">
        <v>-0.72489497860777297</v>
      </c>
    </row>
    <row r="9677" spans="1:5" x14ac:dyDescent="0.25">
      <c r="A9677" s="284">
        <v>45529.911030108597</v>
      </c>
      <c r="B9677" s="284">
        <v>-0.68312934246301804</v>
      </c>
      <c r="C9677" s="284">
        <v>-3.8078527361257102E-2</v>
      </c>
      <c r="D9677" s="284">
        <v>-0.13826528670744401</v>
      </c>
      <c r="E9677" s="284">
        <v>-0.72489585988595096</v>
      </c>
    </row>
    <row r="9678" spans="1:5" x14ac:dyDescent="0.25">
      <c r="A9678" s="284">
        <v>45534.462735082299</v>
      </c>
      <c r="B9678" s="284">
        <v>-0.19457016781972999</v>
      </c>
      <c r="C9678" s="284">
        <v>-3.8088240458809999E-2</v>
      </c>
      <c r="D9678" s="284">
        <v>-0.138252976220858</v>
      </c>
      <c r="E9678" s="284">
        <v>-0.72495021777257596</v>
      </c>
    </row>
    <row r="9679" spans="1:5" x14ac:dyDescent="0.25">
      <c r="A9679" s="284">
        <v>45542.500983361497</v>
      </c>
      <c r="B9679" s="284">
        <v>0.56309044440376899</v>
      </c>
      <c r="C9679" s="284">
        <v>-3.8105316217256498E-2</v>
      </c>
      <c r="D9679" s="284">
        <v>-0.13823123607113699</v>
      </c>
      <c r="E9679" s="284">
        <v>-0.72504637404907701</v>
      </c>
    </row>
    <row r="9680" spans="1:5" x14ac:dyDescent="0.25">
      <c r="A9680" s="284">
        <v>45544.977327781198</v>
      </c>
      <c r="B9680" s="284">
        <v>-0.61984371520620296</v>
      </c>
      <c r="C9680" s="284">
        <v>-3.8110556801269999E-2</v>
      </c>
      <c r="D9680" s="284">
        <v>-0.13822453857977099</v>
      </c>
      <c r="E9680" s="284">
        <v>-0.72507604238414303</v>
      </c>
    </row>
    <row r="9681" spans="1:5" x14ac:dyDescent="0.25">
      <c r="A9681" s="284">
        <v>45547.147207063303</v>
      </c>
      <c r="B9681" s="284">
        <v>-0.76647706406755001</v>
      </c>
      <c r="C9681" s="284">
        <v>-3.8115141087578103E-2</v>
      </c>
      <c r="D9681" s="284">
        <v>-0.13821866995033499</v>
      </c>
      <c r="E9681" s="284">
        <v>-0.72510205946605899</v>
      </c>
    </row>
    <row r="9682" spans="1:5" x14ac:dyDescent="0.25">
      <c r="A9682" s="284">
        <v>45548.365137975597</v>
      </c>
      <c r="B9682" s="284">
        <v>0.139701730762298</v>
      </c>
      <c r="C9682" s="284">
        <v>-3.8117711030472699E-2</v>
      </c>
      <c r="D9682" s="284">
        <v>-0.138215375949022</v>
      </c>
      <c r="E9682" s="284">
        <v>-0.72511667067493402</v>
      </c>
    </row>
    <row r="9683" spans="1:5" x14ac:dyDescent="0.25">
      <c r="A9683" s="284">
        <v>45552.191643156897</v>
      </c>
      <c r="B9683" s="284">
        <v>-1.3575362668968001</v>
      </c>
      <c r="C9683" s="284">
        <v>-3.8125768977681197E-2</v>
      </c>
      <c r="D9683" s="284">
        <v>-0.13820502682908201</v>
      </c>
      <c r="E9683" s="284">
        <v>-0.72516259210485501</v>
      </c>
    </row>
    <row r="9684" spans="1:5" x14ac:dyDescent="0.25">
      <c r="A9684" s="284">
        <v>45553.877761241703</v>
      </c>
      <c r="B9684" s="284">
        <v>-0.45759283513042698</v>
      </c>
      <c r="C9684" s="284">
        <v>-3.8129312290669203E-2</v>
      </c>
      <c r="D9684" s="284">
        <v>-0.13820046657436799</v>
      </c>
      <c r="E9684" s="284">
        <v>-0.72518284768213404</v>
      </c>
    </row>
    <row r="9685" spans="1:5" x14ac:dyDescent="0.25">
      <c r="A9685" s="284">
        <v>45557.1005343629</v>
      </c>
      <c r="B9685" s="284">
        <v>0.30493417647274901</v>
      </c>
      <c r="C9685" s="284">
        <v>-3.8136076579662198E-2</v>
      </c>
      <c r="D9685" s="284">
        <v>-0.138191750300904</v>
      </c>
      <c r="E9685" s="284">
        <v>-0.72522160842593797</v>
      </c>
    </row>
    <row r="9686" spans="1:5" x14ac:dyDescent="0.25">
      <c r="A9686" s="284">
        <v>45561.750614465796</v>
      </c>
      <c r="B9686" s="284">
        <v>-0.33776354317771601</v>
      </c>
      <c r="C9686" s="284">
        <v>-3.81458050329389E-2</v>
      </c>
      <c r="D9686" s="284">
        <v>-0.13817917375012601</v>
      </c>
      <c r="E9686" s="284">
        <v>-0.72527756941388599</v>
      </c>
    </row>
    <row r="9687" spans="1:5" x14ac:dyDescent="0.25">
      <c r="A9687" s="284">
        <v>45565.491231280903</v>
      </c>
      <c r="B9687" s="284">
        <v>-8.2697133156106606E-2</v>
      </c>
      <c r="C9687" s="284">
        <v>-3.8153606523486802E-2</v>
      </c>
      <c r="D9687" s="284">
        <v>-0.13816905692282899</v>
      </c>
      <c r="E9687" s="284">
        <v>-0.72532265567069798</v>
      </c>
    </row>
    <row r="9688" spans="1:5" x14ac:dyDescent="0.25">
      <c r="A9688" s="284">
        <v>45565.550872292697</v>
      </c>
      <c r="B9688" s="284">
        <v>0.41839584758498499</v>
      </c>
      <c r="C9688" s="284">
        <v>-3.8153730736253999E-2</v>
      </c>
      <c r="D9688" s="284">
        <v>-0.13816889561846499</v>
      </c>
      <c r="E9688" s="284">
        <v>-0.725323375075689</v>
      </c>
    </row>
    <row r="9689" spans="1:5" x14ac:dyDescent="0.25">
      <c r="A9689" s="284">
        <v>45571.441894977499</v>
      </c>
      <c r="B9689" s="284">
        <v>-0.61451730874816402</v>
      </c>
      <c r="C9689" s="284">
        <v>-3.8165972610749402E-2</v>
      </c>
      <c r="D9689" s="284">
        <v>-0.13815296282928899</v>
      </c>
      <c r="E9689" s="284">
        <v>-0.72539443408336302</v>
      </c>
    </row>
    <row r="9690" spans="1:5" x14ac:dyDescent="0.25">
      <c r="A9690" s="284">
        <v>45575.131769333901</v>
      </c>
      <c r="B9690" s="284">
        <v>-0.77155029364399697</v>
      </c>
      <c r="C9690" s="284">
        <v>-3.8173609656747098E-2</v>
      </c>
      <c r="D9690" s="284">
        <v>-0.138142983239436</v>
      </c>
      <c r="E9690" s="284">
        <v>-0.72543901987205295</v>
      </c>
    </row>
    <row r="9691" spans="1:5" x14ac:dyDescent="0.25">
      <c r="A9691" s="284">
        <v>45583.331785407499</v>
      </c>
      <c r="B9691" s="284">
        <v>-1.1085728041290299</v>
      </c>
      <c r="C9691" s="284">
        <v>-3.8190516178653502E-2</v>
      </c>
      <c r="D9691" s="284">
        <v>-0.138120805574482</v>
      </c>
      <c r="E9691" s="284">
        <v>-0.725538276345151</v>
      </c>
    </row>
    <row r="9692" spans="1:5" x14ac:dyDescent="0.25">
      <c r="A9692" s="284">
        <v>45591.181550908899</v>
      </c>
      <c r="B9692" s="284">
        <v>0.44874671062704602</v>
      </c>
      <c r="C9692" s="284">
        <v>-3.8206599030958799E-2</v>
      </c>
      <c r="D9692" s="284">
        <v>-0.13809957519301699</v>
      </c>
      <c r="E9692" s="284">
        <v>-0.72563354022436299</v>
      </c>
    </row>
    <row r="9693" spans="1:5" x14ac:dyDescent="0.25">
      <c r="A9693" s="284">
        <v>45593.915159034201</v>
      </c>
      <c r="B9693" s="284">
        <v>-0.38626874999931898</v>
      </c>
      <c r="C9693" s="284">
        <v>-3.8212177083731903E-2</v>
      </c>
      <c r="D9693" s="284">
        <v>-0.13809218190932401</v>
      </c>
      <c r="E9693" s="284">
        <v>-0.72566673484553001</v>
      </c>
    </row>
    <row r="9694" spans="1:5" x14ac:dyDescent="0.25">
      <c r="A9694" s="284">
        <v>45595.458697922099</v>
      </c>
      <c r="B9694" s="284">
        <v>-0.93394090079462799</v>
      </c>
      <c r="C9694" s="284">
        <v>-3.8215318482292898E-2</v>
      </c>
      <c r="D9694" s="284">
        <v>-0.13808800727259299</v>
      </c>
      <c r="E9694" s="284">
        <v>-0.72568547827410201</v>
      </c>
    </row>
    <row r="9695" spans="1:5" x14ac:dyDescent="0.25">
      <c r="A9695" s="284">
        <v>45598.004386214801</v>
      </c>
      <c r="B9695" s="284">
        <v>0.18189906598209399</v>
      </c>
      <c r="C9695" s="284">
        <v>-3.8220499447672099E-2</v>
      </c>
      <c r="D9695" s="284">
        <v>-0.13808112223462099</v>
      </c>
      <c r="E9695" s="284">
        <v>-0.72571647812809303</v>
      </c>
    </row>
    <row r="9696" spans="1:5" x14ac:dyDescent="0.25">
      <c r="A9696" s="284">
        <v>45602.392646615801</v>
      </c>
      <c r="B9696" s="284">
        <v>-0.253391295801353</v>
      </c>
      <c r="C9696" s="284">
        <v>-3.8229401163834303E-2</v>
      </c>
      <c r="D9696" s="284">
        <v>-0.13806925379826299</v>
      </c>
      <c r="E9696" s="284">
        <v>-0.72576992807088203</v>
      </c>
    </row>
    <row r="9697" spans="1:5" x14ac:dyDescent="0.25">
      <c r="A9697" s="284">
        <v>45620.0840427066</v>
      </c>
      <c r="B9697" s="284">
        <v>-0.58940530772572097</v>
      </c>
      <c r="C9697" s="284">
        <v>-3.82649805066025E-2</v>
      </c>
      <c r="D9697" s="284">
        <v>-0.13802140586094799</v>
      </c>
      <c r="E9697" s="284">
        <v>-0.72598599558867005</v>
      </c>
    </row>
    <row r="9698" spans="1:5" x14ac:dyDescent="0.25">
      <c r="A9698" s="284">
        <v>45624.837112892303</v>
      </c>
      <c r="B9698" s="284">
        <v>-0.90712827647928496</v>
      </c>
      <c r="C9698" s="284">
        <v>-3.8274454282538103E-2</v>
      </c>
      <c r="D9698" s="284">
        <v>-0.138008550764429</v>
      </c>
      <c r="E9698" s="284">
        <v>-0.72604419430226796</v>
      </c>
    </row>
    <row r="9699" spans="1:5" x14ac:dyDescent="0.25">
      <c r="A9699" s="284">
        <v>45637.0045228218</v>
      </c>
      <c r="B9699" s="284">
        <v>-0.39664800067419298</v>
      </c>
      <c r="C9699" s="284">
        <v>-3.8298544776025997E-2</v>
      </c>
      <c r="D9699" s="284">
        <v>-0.137975615629499</v>
      </c>
      <c r="E9699" s="284">
        <v>-0.72619362628258599</v>
      </c>
    </row>
    <row r="9700" spans="1:5" x14ac:dyDescent="0.25">
      <c r="A9700" s="284">
        <v>45638.7933414117</v>
      </c>
      <c r="B9700" s="284">
        <v>-1.34543634470548</v>
      </c>
      <c r="C9700" s="284">
        <v>-3.8302066470282399E-2</v>
      </c>
      <c r="D9700" s="284">
        <v>-0.13797077270303601</v>
      </c>
      <c r="E9700" s="284">
        <v>-0.72621564100560498</v>
      </c>
    </row>
    <row r="9701" spans="1:5" x14ac:dyDescent="0.25">
      <c r="A9701" s="284">
        <v>45643.710027194698</v>
      </c>
      <c r="B9701" s="284">
        <v>0.242210380074037</v>
      </c>
      <c r="C9701" s="284">
        <v>-3.8311719685253702E-2</v>
      </c>
      <c r="D9701" s="284">
        <v>-0.13795746086815999</v>
      </c>
      <c r="E9701" s="284">
        <v>-0.72627626165717996</v>
      </c>
    </row>
    <row r="9702" spans="1:5" x14ac:dyDescent="0.25">
      <c r="A9702" s="284">
        <v>45655.124218647201</v>
      </c>
      <c r="B9702" s="284">
        <v>-0.142867055047768</v>
      </c>
      <c r="C9702" s="284">
        <v>-3.8333977335002802E-2</v>
      </c>
      <c r="D9702" s="284">
        <v>-0.137926551453255</v>
      </c>
      <c r="E9702" s="284">
        <v>-0.726417118956182</v>
      </c>
    </row>
    <row r="9703" spans="1:5" x14ac:dyDescent="0.25">
      <c r="A9703" s="284">
        <v>45656.905470584599</v>
      </c>
      <c r="B9703" s="284">
        <v>-0.104037410027291</v>
      </c>
      <c r="C9703" s="284">
        <v>-3.8337435239741202E-2</v>
      </c>
      <c r="D9703" s="284">
        <v>-0.13792172553325599</v>
      </c>
      <c r="E9703" s="284">
        <v>-0.72643916648817297</v>
      </c>
    </row>
    <row r="9704" spans="1:5" x14ac:dyDescent="0.25">
      <c r="A9704" s="284">
        <v>45657.813653382102</v>
      </c>
      <c r="B9704" s="284">
        <v>-0.15157732687534101</v>
      </c>
      <c r="C9704" s="284">
        <v>-3.8339194816617003E-2</v>
      </c>
      <c r="D9704" s="284">
        <v>-0.137919264587061</v>
      </c>
      <c r="E9704" s="284">
        <v>-0.72645040756466595</v>
      </c>
    </row>
    <row r="9705" spans="1:5" x14ac:dyDescent="0.25">
      <c r="A9705" s="284">
        <v>45660.175406862902</v>
      </c>
      <c r="B9705" s="284">
        <v>-6.1978713226518198E-2</v>
      </c>
      <c r="C9705" s="284">
        <v>-3.8343764412942398E-2</v>
      </c>
      <c r="D9705" s="284">
        <v>-0.13791286483113299</v>
      </c>
      <c r="E9705" s="284">
        <v>-0.72647964028258305</v>
      </c>
    </row>
    <row r="9706" spans="1:5" x14ac:dyDescent="0.25">
      <c r="A9706" s="284">
        <v>45664.614482953599</v>
      </c>
      <c r="B9706" s="284">
        <v>0.30595321675925802</v>
      </c>
      <c r="C9706" s="284">
        <v>-3.8352313959799898E-2</v>
      </c>
      <c r="D9706" s="284">
        <v>-0.13790083605515999</v>
      </c>
      <c r="E9706" s="284">
        <v>-0.726534585161556</v>
      </c>
    </row>
    <row r="9707" spans="1:5" x14ac:dyDescent="0.25">
      <c r="A9707" s="284">
        <v>45673.907733250599</v>
      </c>
      <c r="B9707" s="284">
        <v>-0.71228298454602001</v>
      </c>
      <c r="C9707" s="284">
        <v>-3.8370155435000601E-2</v>
      </c>
      <c r="D9707" s="284">
        <v>-0.137875653692073</v>
      </c>
      <c r="E9707" s="284">
        <v>-0.72664996457897202</v>
      </c>
    </row>
    <row r="9708" spans="1:5" x14ac:dyDescent="0.25">
      <c r="A9708" s="284">
        <v>45683.085041093596</v>
      </c>
      <c r="B9708" s="284">
        <v>0.38094458405357701</v>
      </c>
      <c r="C9708" s="284">
        <v>-3.83876219108642E-2</v>
      </c>
      <c r="D9708" s="284">
        <v>-0.137850785503778</v>
      </c>
      <c r="E9708" s="284">
        <v>-0.72676413283708197</v>
      </c>
    </row>
    <row r="9709" spans="1:5" x14ac:dyDescent="0.25">
      <c r="A9709" s="284">
        <v>45684.342859084099</v>
      </c>
      <c r="B9709" s="284">
        <v>0.84358908794715004</v>
      </c>
      <c r="C9709" s="284">
        <v>-3.8390003616036998E-2</v>
      </c>
      <c r="D9709" s="284">
        <v>-0.13784737713444301</v>
      </c>
      <c r="E9709" s="284">
        <v>-0.72677979871046605</v>
      </c>
    </row>
    <row r="9710" spans="1:5" x14ac:dyDescent="0.25">
      <c r="A9710" s="284">
        <v>45689.8656261258</v>
      </c>
      <c r="B9710" s="284">
        <v>-1.0768710701887501</v>
      </c>
      <c r="C9710" s="284">
        <v>-3.8400436412523699E-2</v>
      </c>
      <c r="D9710" s="284">
        <v>-0.13783241182947001</v>
      </c>
      <c r="E9710" s="284">
        <v>-0.72684867974309897</v>
      </c>
    </row>
    <row r="9711" spans="1:5" x14ac:dyDescent="0.25">
      <c r="A9711" s="284">
        <v>45690.5576053607</v>
      </c>
      <c r="B9711" s="284">
        <v>-0.52862278361341897</v>
      </c>
      <c r="C9711" s="284">
        <v>-3.8401742468244397E-2</v>
      </c>
      <c r="D9711" s="284">
        <v>-0.13783053674036899</v>
      </c>
      <c r="E9711" s="284">
        <v>-0.72685734083425602</v>
      </c>
    </row>
    <row r="9712" spans="1:5" x14ac:dyDescent="0.25">
      <c r="A9712" s="284">
        <v>45693.074301958797</v>
      </c>
      <c r="B9712" s="284">
        <v>0.15636021664564601</v>
      </c>
      <c r="C9712" s="284">
        <v>-3.8406477606539202E-2</v>
      </c>
      <c r="D9712" s="284">
        <v>-0.13782371712769401</v>
      </c>
      <c r="E9712" s="284">
        <v>-0.72688884082377903</v>
      </c>
    </row>
    <row r="9713" spans="1:5" x14ac:dyDescent="0.25">
      <c r="A9713" s="284">
        <v>45696.586634739899</v>
      </c>
      <c r="B9713" s="284">
        <v>-0.18156354098350899</v>
      </c>
      <c r="C9713" s="284">
        <v>-3.8413068684367502E-2</v>
      </c>
      <c r="D9713" s="284">
        <v>-0.13781419959221999</v>
      </c>
      <c r="E9713" s="284">
        <v>-0.72693280259727699</v>
      </c>
    </row>
    <row r="9714" spans="1:5" x14ac:dyDescent="0.25">
      <c r="A9714" s="284">
        <v>45699.897988671699</v>
      </c>
      <c r="B9714" s="284">
        <v>-1.1221917324794799</v>
      </c>
      <c r="C9714" s="284">
        <v>-3.8419264088496198E-2</v>
      </c>
      <c r="D9714" s="284">
        <v>-0.13780522665870801</v>
      </c>
      <c r="E9714" s="284">
        <v>-0.72697424883844797</v>
      </c>
    </row>
    <row r="9715" spans="1:5" x14ac:dyDescent="0.25">
      <c r="A9715" s="284">
        <v>45710.560396980298</v>
      </c>
      <c r="B9715" s="284">
        <v>-0.419873920668978</v>
      </c>
      <c r="C9715" s="284">
        <v>-3.8439081597370098E-2</v>
      </c>
      <c r="D9715" s="284">
        <v>-0.13777633422292701</v>
      </c>
      <c r="E9715" s="284">
        <v>-0.72710770384063905</v>
      </c>
    </row>
    <row r="9716" spans="1:5" x14ac:dyDescent="0.25">
      <c r="A9716" s="284">
        <v>45711.579364559599</v>
      </c>
      <c r="B9716" s="284">
        <v>-0.13460864628518401</v>
      </c>
      <c r="C9716" s="284">
        <v>-3.8440975484610299E-2</v>
      </c>
      <c r="D9716" s="284">
        <v>-0.13777357307793101</v>
      </c>
      <c r="E9716" s="284">
        <v>-0.72712050098454095</v>
      </c>
    </row>
    <row r="9717" spans="1:5" x14ac:dyDescent="0.25">
      <c r="A9717" s="284">
        <v>45721.351762882303</v>
      </c>
      <c r="B9717" s="284">
        <v>-0.36742688105896298</v>
      </c>
      <c r="C9717" s="284">
        <v>-3.84589633113811E-2</v>
      </c>
      <c r="D9717" s="284">
        <v>-0.137747091463674</v>
      </c>
      <c r="E9717" s="284">
        <v>-0.72724334440751703</v>
      </c>
    </row>
    <row r="9718" spans="1:5" x14ac:dyDescent="0.25">
      <c r="A9718" s="284">
        <v>45739.849486077699</v>
      </c>
      <c r="B9718" s="284">
        <v>8.2833969080575706E-2</v>
      </c>
      <c r="C9718" s="284">
        <v>-3.8492585223360902E-2</v>
      </c>
      <c r="D9718" s="284">
        <v>-0.13769693174026801</v>
      </c>
      <c r="E9718" s="284">
        <v>-0.72747703737217895</v>
      </c>
    </row>
    <row r="9719" spans="1:5" x14ac:dyDescent="0.25">
      <c r="A9719" s="284">
        <v>45745.907639929603</v>
      </c>
      <c r="B9719" s="284">
        <v>-0.42831613915147398</v>
      </c>
      <c r="C9719" s="284">
        <v>-3.8503471855982303E-2</v>
      </c>
      <c r="D9719" s="284">
        <v>-0.13768050182825201</v>
      </c>
      <c r="E9719" s="284">
        <v>-0.72755391274630099</v>
      </c>
    </row>
    <row r="9720" spans="1:5" x14ac:dyDescent="0.25">
      <c r="A9720" s="284">
        <v>45747.631203304401</v>
      </c>
      <c r="B9720" s="284">
        <v>-0.126327081614097</v>
      </c>
      <c r="C9720" s="284">
        <v>-3.8506557917642799E-2</v>
      </c>
      <c r="D9720" s="284">
        <v>-0.137675827467829</v>
      </c>
      <c r="E9720" s="284">
        <v>-0.72757578402631495</v>
      </c>
    </row>
    <row r="9721" spans="1:5" x14ac:dyDescent="0.25">
      <c r="A9721" s="284">
        <v>45751.227343077102</v>
      </c>
      <c r="B9721" s="284">
        <v>-0.265135535077965</v>
      </c>
      <c r="C9721" s="284">
        <v>-3.8512980823903198E-2</v>
      </c>
      <c r="D9721" s="284">
        <v>-0.13766607392993299</v>
      </c>
      <c r="E9721" s="284">
        <v>-0.72762141749769504</v>
      </c>
    </row>
    <row r="9722" spans="1:5" x14ac:dyDescent="0.25">
      <c r="A9722" s="284">
        <v>45759.727477540902</v>
      </c>
      <c r="B9722" s="284">
        <v>4.5656510355240897E-2</v>
      </c>
      <c r="C9722" s="284">
        <v>-3.8528076236059999E-2</v>
      </c>
      <c r="D9722" s="284">
        <v>-0.13764301422765399</v>
      </c>
      <c r="E9722" s="284">
        <v>-0.72772928055844999</v>
      </c>
    </row>
    <row r="9723" spans="1:5" x14ac:dyDescent="0.25">
      <c r="A9723" s="284">
        <v>45766.385639807697</v>
      </c>
      <c r="B9723" s="284">
        <v>0.15033301885254399</v>
      </c>
      <c r="C9723" s="284">
        <v>-3.8539815554099799E-2</v>
      </c>
      <c r="D9723" s="284">
        <v>-0.13762495154402801</v>
      </c>
      <c r="E9723" s="284">
        <v>-0.72781376978202195</v>
      </c>
    </row>
    <row r="9724" spans="1:5" x14ac:dyDescent="0.25">
      <c r="A9724" s="284">
        <v>45772.6058346383</v>
      </c>
      <c r="B9724" s="284">
        <v>0.13948004404573699</v>
      </c>
      <c r="C9724" s="284">
        <v>-3.8550714045810501E-2</v>
      </c>
      <c r="D9724" s="284">
        <v>-0.13760807683371701</v>
      </c>
      <c r="E9724" s="284">
        <v>-0.72789289368183396</v>
      </c>
    </row>
    <row r="9725" spans="1:5" x14ac:dyDescent="0.25">
      <c r="A9725" s="284">
        <v>45772.9148091518</v>
      </c>
      <c r="B9725" s="284">
        <v>8.2574998451878708E-3</v>
      </c>
      <c r="C9725" s="284">
        <v>-3.8551254767809101E-2</v>
      </c>
      <c r="D9725" s="284">
        <v>-0.137607238447717</v>
      </c>
      <c r="E9725" s="284">
        <v>-0.727896840986204</v>
      </c>
    </row>
    <row r="9726" spans="1:5" x14ac:dyDescent="0.25">
      <c r="A9726" s="284">
        <v>45786.245595823697</v>
      </c>
      <c r="B9726" s="284">
        <v>-0.35251473276796103</v>
      </c>
      <c r="C9726" s="284">
        <v>-3.85743862713138E-2</v>
      </c>
      <c r="D9726" s="284">
        <v>-0.13757105783477999</v>
      </c>
      <c r="E9726" s="284">
        <v>-0.72806725993640997</v>
      </c>
    </row>
    <row r="9727" spans="1:5" x14ac:dyDescent="0.25">
      <c r="A9727" s="284">
        <v>45793.0172929646</v>
      </c>
      <c r="B9727" s="284">
        <v>-0.68046133390405905</v>
      </c>
      <c r="C9727" s="284">
        <v>-3.8586020754110502E-2</v>
      </c>
      <c r="D9727" s="284">
        <v>-0.137552675357594</v>
      </c>
      <c r="E9727" s="284">
        <v>-0.72815400342560599</v>
      </c>
    </row>
    <row r="9728" spans="1:5" x14ac:dyDescent="0.25">
      <c r="A9728" s="284">
        <v>45793.207722755302</v>
      </c>
      <c r="B9728" s="284">
        <v>0.42003770922855999</v>
      </c>
      <c r="C9728" s="284">
        <v>-3.8586346803714797E-2</v>
      </c>
      <c r="D9728" s="284">
        <v>-0.137552158416093</v>
      </c>
      <c r="E9728" s="284">
        <v>-0.72815644585790895</v>
      </c>
    </row>
    <row r="9729" spans="1:5" x14ac:dyDescent="0.25">
      <c r="A9729" s="284">
        <v>45801.930608332703</v>
      </c>
      <c r="B9729" s="284">
        <v>-0.365847427782651</v>
      </c>
      <c r="C9729" s="284">
        <v>-3.86012150087977E-2</v>
      </c>
      <c r="D9729" s="284">
        <v>-0.13752847923467201</v>
      </c>
      <c r="E9729" s="284">
        <v>-0.72826845719832001</v>
      </c>
    </row>
    <row r="9730" spans="1:5" x14ac:dyDescent="0.25">
      <c r="A9730" s="284">
        <v>45817.876577005001</v>
      </c>
      <c r="B9730" s="284">
        <v>-0.92529084073096302</v>
      </c>
      <c r="C9730" s="284">
        <v>-3.86280579292341E-2</v>
      </c>
      <c r="D9730" s="284">
        <v>-0.137485192241878</v>
      </c>
      <c r="E9730" s="284">
        <v>-0.72847386952364901</v>
      </c>
    </row>
    <row r="9731" spans="1:5" x14ac:dyDescent="0.25">
      <c r="A9731" s="284">
        <v>45822.939387478997</v>
      </c>
      <c r="B9731" s="284">
        <v>-0.16006332901985501</v>
      </c>
      <c r="C9731" s="284">
        <v>-3.8636490330836701E-2</v>
      </c>
      <c r="D9731" s="284">
        <v>-0.13747144871553599</v>
      </c>
      <c r="E9731" s="284">
        <v>-0.72853928052351402</v>
      </c>
    </row>
    <row r="9732" spans="1:5" x14ac:dyDescent="0.25">
      <c r="A9732" s="284">
        <v>45825.788463534504</v>
      </c>
      <c r="B9732" s="284">
        <v>-5.7983573505393498E-3</v>
      </c>
      <c r="C9732" s="284">
        <v>-3.86412155294601E-2</v>
      </c>
      <c r="D9732" s="284">
        <v>-0.13746371460184201</v>
      </c>
      <c r="E9732" s="284">
        <v>-0.72857610116209204</v>
      </c>
    </row>
    <row r="9733" spans="1:5" x14ac:dyDescent="0.25">
      <c r="A9733" s="284">
        <v>45828.738649983898</v>
      </c>
      <c r="B9733" s="284">
        <v>0.33239459182210501</v>
      </c>
      <c r="C9733" s="284">
        <v>-3.8646093628614098E-2</v>
      </c>
      <c r="D9733" s="284">
        <v>-0.137455706013452</v>
      </c>
      <c r="E9733" s="284">
        <v>-0.72861427761687403</v>
      </c>
    </row>
    <row r="9734" spans="1:5" x14ac:dyDescent="0.25">
      <c r="A9734" s="284">
        <v>45829.645001522797</v>
      </c>
      <c r="B9734" s="284">
        <v>-2.5105184208895601E-2</v>
      </c>
      <c r="C9734" s="284">
        <v>-3.8647589245816398E-2</v>
      </c>
      <c r="D9734" s="284">
        <v>-0.13745324562780001</v>
      </c>
      <c r="E9734" s="284">
        <v>-0.72862600612594897</v>
      </c>
    </row>
    <row r="9735" spans="1:5" x14ac:dyDescent="0.25">
      <c r="A9735" s="284">
        <v>45833.225894108</v>
      </c>
      <c r="B9735" s="284">
        <v>-0.193270882328966</v>
      </c>
      <c r="C9735" s="284">
        <v>-3.8653484342687901E-2</v>
      </c>
      <c r="D9735" s="284">
        <v>-0.137443522506282</v>
      </c>
      <c r="E9735" s="284">
        <v>-0.72867238612673202</v>
      </c>
    </row>
    <row r="9736" spans="1:5" x14ac:dyDescent="0.25">
      <c r="A9736" s="284">
        <v>45842.447936209297</v>
      </c>
      <c r="B9736" s="284">
        <v>-0.18259898256153301</v>
      </c>
      <c r="C9736" s="284">
        <v>-3.86685638111074E-2</v>
      </c>
      <c r="D9736" s="284">
        <v>-0.13741847605048099</v>
      </c>
      <c r="E9736" s="284">
        <v>-0.72879206100599103</v>
      </c>
    </row>
    <row r="9737" spans="1:5" x14ac:dyDescent="0.25">
      <c r="A9737" s="284">
        <v>45851.9376398772</v>
      </c>
      <c r="B9737" s="284">
        <v>-0.94126434644482604</v>
      </c>
      <c r="C9737" s="284">
        <v>-3.8683926408418501E-2</v>
      </c>
      <c r="D9737" s="284">
        <v>-0.13739270044221499</v>
      </c>
      <c r="E9737" s="284">
        <v>-0.72891547992924799</v>
      </c>
    </row>
    <row r="9738" spans="1:5" x14ac:dyDescent="0.25">
      <c r="A9738" s="284">
        <v>45856.026800118903</v>
      </c>
      <c r="B9738" s="284">
        <v>0.35446262680074397</v>
      </c>
      <c r="C9738" s="284">
        <v>-3.8690497757178401E-2</v>
      </c>
      <c r="D9738" s="284">
        <v>-0.13738159267196101</v>
      </c>
      <c r="E9738" s="284">
        <v>-0.72896872741485497</v>
      </c>
    </row>
    <row r="9739" spans="1:5" x14ac:dyDescent="0.25">
      <c r="A9739" s="284">
        <v>45858.008589232501</v>
      </c>
      <c r="B9739" s="284">
        <v>0.14371520118516801</v>
      </c>
      <c r="C9739" s="284">
        <v>-3.8693672001312199E-2</v>
      </c>
      <c r="D9739" s="284">
        <v>-0.13737620826423899</v>
      </c>
      <c r="E9739" s="284">
        <v>-0.72899458863942201</v>
      </c>
    </row>
    <row r="9740" spans="1:5" x14ac:dyDescent="0.25">
      <c r="A9740" s="284">
        <v>45861.214848046402</v>
      </c>
      <c r="B9740" s="284">
        <v>8.0907251072415101E-2</v>
      </c>
      <c r="C9740" s="284">
        <v>-3.8698792918258597E-2</v>
      </c>
      <c r="D9740" s="284">
        <v>-0.13736749704234399</v>
      </c>
      <c r="E9740" s="284">
        <v>-0.72903642849949701</v>
      </c>
    </row>
    <row r="9741" spans="1:5" x14ac:dyDescent="0.25">
      <c r="A9741" s="284">
        <v>45873.087207295001</v>
      </c>
      <c r="B9741" s="284">
        <v>-0.26831914733996798</v>
      </c>
      <c r="C9741" s="284">
        <v>-3.8717597873774698E-2</v>
      </c>
      <c r="D9741" s="284">
        <v>-0.13733524052100901</v>
      </c>
      <c r="E9741" s="284">
        <v>-0.72919156501913596</v>
      </c>
    </row>
    <row r="9742" spans="1:5" x14ac:dyDescent="0.25">
      <c r="A9742" s="284">
        <v>45879.371737740097</v>
      </c>
      <c r="B9742" s="284">
        <v>3.0800581139978099E-2</v>
      </c>
      <c r="C9742" s="284">
        <v>-3.8727451675619501E-2</v>
      </c>
      <c r="D9742" s="284">
        <v>-0.1373181651766</v>
      </c>
      <c r="E9742" s="284">
        <v>-0.729273846036811</v>
      </c>
    </row>
    <row r="9743" spans="1:5" x14ac:dyDescent="0.25">
      <c r="A9743" s="284">
        <v>45884.125093354603</v>
      </c>
      <c r="B9743" s="284">
        <v>-1.0019313814982</v>
      </c>
      <c r="C9743" s="284">
        <v>-3.8734858158109002E-2</v>
      </c>
      <c r="D9743" s="284">
        <v>-0.13730524738279201</v>
      </c>
      <c r="E9743" s="284">
        <v>-0.72933618694611002</v>
      </c>
    </row>
    <row r="9744" spans="1:5" x14ac:dyDescent="0.25">
      <c r="A9744" s="284">
        <v>45889.251610994499</v>
      </c>
      <c r="B9744" s="284">
        <v>0.13441451136257901</v>
      </c>
      <c r="C9744" s="284">
        <v>-3.8742801662363303E-2</v>
      </c>
      <c r="D9744" s="284">
        <v>-0.13729131547800899</v>
      </c>
      <c r="E9744" s="284">
        <v>-0.72940351143551496</v>
      </c>
    </row>
    <row r="9745" spans="1:5" x14ac:dyDescent="0.25">
      <c r="A9745" s="284">
        <v>45889.583528391602</v>
      </c>
      <c r="B9745" s="284">
        <v>0.158271054827375</v>
      </c>
      <c r="C9745" s="284">
        <v>-3.8743314380827003E-2</v>
      </c>
      <c r="D9745" s="284">
        <v>-0.13729041345408199</v>
      </c>
      <c r="E9745" s="284">
        <v>-0.729407876288376</v>
      </c>
    </row>
    <row r="9746" spans="1:5" x14ac:dyDescent="0.25">
      <c r="A9746" s="284">
        <v>45891.024680987503</v>
      </c>
      <c r="B9746" s="284">
        <v>1.4990163340211599E-2</v>
      </c>
      <c r="C9746" s="284">
        <v>-3.8745538154895398E-2</v>
      </c>
      <c r="D9746" s="284">
        <v>-0.137286496955173</v>
      </c>
      <c r="E9746" s="284">
        <v>-0.729426828048928</v>
      </c>
    </row>
    <row r="9747" spans="1:5" x14ac:dyDescent="0.25">
      <c r="A9747" s="284">
        <v>45895.132963110402</v>
      </c>
      <c r="B9747" s="284">
        <v>-0.50720043935387205</v>
      </c>
      <c r="C9747" s="284">
        <v>-3.8751855498503303E-2</v>
      </c>
      <c r="D9747" s="284">
        <v>-0.13727533173672399</v>
      </c>
      <c r="E9747" s="284">
        <v>-0.72948085368042004</v>
      </c>
    </row>
    <row r="9748" spans="1:5" x14ac:dyDescent="0.25">
      <c r="A9748" s="284">
        <v>45907.345633356803</v>
      </c>
      <c r="B9748" s="284">
        <v>-0.11780863119592599</v>
      </c>
      <c r="C9748" s="284">
        <v>-3.8770464595788201E-2</v>
      </c>
      <c r="D9748" s="284">
        <v>-0.137242123571272</v>
      </c>
      <c r="E9748" s="284">
        <v>-0.72964189023861603</v>
      </c>
    </row>
    <row r="9749" spans="1:5" x14ac:dyDescent="0.25">
      <c r="A9749" s="284">
        <v>45912.237159470198</v>
      </c>
      <c r="B9749" s="284">
        <v>-5.6178187471778197E-2</v>
      </c>
      <c r="C9749" s="284">
        <v>-3.8777842770063103E-2</v>
      </c>
      <c r="D9749" s="284">
        <v>-0.137228822429668</v>
      </c>
      <c r="E9749" s="284">
        <v>-0.72970643089055798</v>
      </c>
    </row>
    <row r="9750" spans="1:5" x14ac:dyDescent="0.25">
      <c r="A9750" s="284">
        <v>45915.721247403897</v>
      </c>
      <c r="B9750" s="284">
        <v>-0.19245186984027099</v>
      </c>
      <c r="C9750" s="284">
        <v>-3.8783071929154297E-2</v>
      </c>
      <c r="D9750" s="284">
        <v>-0.13721934842382699</v>
      </c>
      <c r="E9750" s="284">
        <v>-0.72975252175613003</v>
      </c>
    </row>
    <row r="9751" spans="1:5" x14ac:dyDescent="0.25">
      <c r="A9751" s="284">
        <v>45921.766493141396</v>
      </c>
      <c r="B9751" s="284">
        <v>-0.98713499337012001</v>
      </c>
      <c r="C9751" s="284">
        <v>-3.8792093359031998E-2</v>
      </c>
      <c r="D9751" s="284">
        <v>-0.13720291006333801</v>
      </c>
      <c r="E9751" s="284">
        <v>-0.72983249408000395</v>
      </c>
    </row>
    <row r="9752" spans="1:5" x14ac:dyDescent="0.25">
      <c r="A9752" s="284">
        <v>45930.023541169699</v>
      </c>
      <c r="B9752" s="284">
        <v>0.30529613627079399</v>
      </c>
      <c r="C9752" s="284">
        <v>-3.8804309660213997E-2</v>
      </c>
      <c r="D9752" s="284">
        <v>-0.137180457323127</v>
      </c>
      <c r="E9752" s="284">
        <v>-0.72994208235390501</v>
      </c>
    </row>
    <row r="9753" spans="1:5" x14ac:dyDescent="0.25">
      <c r="A9753" s="284">
        <v>45931.072568584103</v>
      </c>
      <c r="B9753" s="284">
        <v>7.5843282222787203E-2</v>
      </c>
      <c r="C9753" s="284">
        <v>-3.8805852902617802E-2</v>
      </c>
      <c r="D9753" s="284">
        <v>-0.13717760478552099</v>
      </c>
      <c r="E9753" s="284">
        <v>-0.72995600513880698</v>
      </c>
    </row>
    <row r="9754" spans="1:5" x14ac:dyDescent="0.25">
      <c r="A9754" s="284">
        <v>45931.921325155599</v>
      </c>
      <c r="B9754" s="284">
        <v>-0.16406513029707501</v>
      </c>
      <c r="C9754" s="284">
        <v>-3.8807100072076897E-2</v>
      </c>
      <c r="D9754" s="284">
        <v>-0.13717529682864199</v>
      </c>
      <c r="E9754" s="284">
        <v>-0.729967269911315</v>
      </c>
    </row>
    <row r="9755" spans="1:5" x14ac:dyDescent="0.25">
      <c r="A9755" s="284">
        <v>45938.118333224404</v>
      </c>
      <c r="B9755" s="284">
        <v>-0.57022162440777402</v>
      </c>
      <c r="C9755" s="284">
        <v>-3.8816156587579802E-2</v>
      </c>
      <c r="D9755" s="284">
        <v>-0.13715844579280201</v>
      </c>
      <c r="E9755" s="284">
        <v>-0.73004951715213096</v>
      </c>
    </row>
    <row r="9756" spans="1:5" x14ac:dyDescent="0.25">
      <c r="A9756" s="284">
        <v>45941.788603131798</v>
      </c>
      <c r="B9756" s="284">
        <v>-1.30918510533568</v>
      </c>
      <c r="C9756" s="284">
        <v>-3.8821498699539603E-2</v>
      </c>
      <c r="D9756" s="284">
        <v>-0.13714846551698701</v>
      </c>
      <c r="E9756" s="284">
        <v>-0.73009834715231803</v>
      </c>
    </row>
    <row r="9757" spans="1:5" x14ac:dyDescent="0.25">
      <c r="A9757" s="284">
        <v>45943.764830547203</v>
      </c>
      <c r="B9757" s="284">
        <v>-7.1681943300805406E-2</v>
      </c>
      <c r="C9757" s="284">
        <v>-3.8824367357261802E-2</v>
      </c>
      <c r="D9757" s="284">
        <v>-0.137143091717464</v>
      </c>
      <c r="E9757" s="284">
        <v>-0.73012466054381997</v>
      </c>
    </row>
    <row r="9758" spans="1:5" x14ac:dyDescent="0.25">
      <c r="A9758" s="284">
        <v>45945.616187199201</v>
      </c>
      <c r="B9758" s="284">
        <v>-0.58352731204832597</v>
      </c>
      <c r="C9758" s="284">
        <v>-3.8827042840763999E-2</v>
      </c>
      <c r="D9758" s="284">
        <v>-0.13713805746917099</v>
      </c>
      <c r="E9758" s="284">
        <v>-0.73014931603747601</v>
      </c>
    </row>
    <row r="9759" spans="1:5" x14ac:dyDescent="0.25">
      <c r="A9759" s="284">
        <v>45946.370297530499</v>
      </c>
      <c r="B9759" s="284">
        <v>-0.20855253452934899</v>
      </c>
      <c r="C9759" s="284">
        <v>-3.88281319688965E-2</v>
      </c>
      <c r="D9759" s="284">
        <v>-0.13713600687635599</v>
      </c>
      <c r="E9759" s="284">
        <v>-0.73015936701211903</v>
      </c>
    </row>
    <row r="9760" spans="1:5" x14ac:dyDescent="0.25">
      <c r="A9760" s="284">
        <v>45950.210268602699</v>
      </c>
      <c r="B9760" s="284">
        <v>0.136318923712375</v>
      </c>
      <c r="C9760" s="284">
        <v>-3.8833657871516901E-2</v>
      </c>
      <c r="D9760" s="284">
        <v>-0.13712556514553301</v>
      </c>
      <c r="E9760" s="284">
        <v>-0.73021055668609003</v>
      </c>
    </row>
    <row r="9761" spans="1:5" x14ac:dyDescent="0.25">
      <c r="A9761" s="284">
        <v>45952.076009010903</v>
      </c>
      <c r="B9761" s="284">
        <v>-0.48794757441487102</v>
      </c>
      <c r="C9761" s="284">
        <v>-3.8836333103530803E-2</v>
      </c>
      <c r="D9761" s="284">
        <v>-0.13712049178462399</v>
      </c>
      <c r="E9761" s="284">
        <v>-0.73023544384598604</v>
      </c>
    </row>
    <row r="9762" spans="1:5" x14ac:dyDescent="0.25">
      <c r="A9762" s="284">
        <v>45954.2619698423</v>
      </c>
      <c r="B9762" s="284">
        <v>0.44061240683346298</v>
      </c>
      <c r="C9762" s="284">
        <v>-3.8839459447110702E-2</v>
      </c>
      <c r="D9762" s="284">
        <v>-0.137114547673545</v>
      </c>
      <c r="E9762" s="284">
        <v>-0.730264628701495</v>
      </c>
    </row>
    <row r="9763" spans="1:5" x14ac:dyDescent="0.25">
      <c r="A9763" s="284">
        <v>45957.880071325097</v>
      </c>
      <c r="B9763" s="284">
        <v>-0.32145548869687601</v>
      </c>
      <c r="C9763" s="284">
        <v>-3.8844614937279302E-2</v>
      </c>
      <c r="D9763" s="284">
        <v>-0.137104709255218</v>
      </c>
      <c r="E9763" s="284">
        <v>-0.73031294047784201</v>
      </c>
    </row>
    <row r="9764" spans="1:5" x14ac:dyDescent="0.25">
      <c r="A9764" s="284">
        <v>45958.300040722897</v>
      </c>
      <c r="B9764" s="284">
        <v>9.3548727160830403E-2</v>
      </c>
      <c r="C9764" s="284">
        <v>-3.8845211815517498E-2</v>
      </c>
      <c r="D9764" s="284">
        <v>-0.13710356726552</v>
      </c>
      <c r="E9764" s="284">
        <v>-0.730318553158955</v>
      </c>
    </row>
    <row r="9765" spans="1:5" x14ac:dyDescent="0.25">
      <c r="A9765" s="284">
        <v>45960.341261838999</v>
      </c>
      <c r="B9765" s="284">
        <v>0.173964334222387</v>
      </c>
      <c r="C9765" s="284">
        <v>-3.8848108311193598E-2</v>
      </c>
      <c r="D9765" s="284">
        <v>-0.137098016733747</v>
      </c>
      <c r="E9765" s="284">
        <v>-0.73034583747474702</v>
      </c>
    </row>
    <row r="9766" spans="1:5" x14ac:dyDescent="0.25">
      <c r="A9766" s="284">
        <v>45966.699178379298</v>
      </c>
      <c r="B9766" s="284">
        <v>-0.25493572860435498</v>
      </c>
      <c r="C9766" s="284">
        <v>-3.8857081530691402E-2</v>
      </c>
      <c r="D9766" s="284">
        <v>-0.13708072815217601</v>
      </c>
      <c r="E9766" s="284">
        <v>-0.73043104118614399</v>
      </c>
    </row>
    <row r="9767" spans="1:5" x14ac:dyDescent="0.25">
      <c r="A9767" s="284">
        <v>45967.081724724798</v>
      </c>
      <c r="B9767" s="284">
        <v>0.67842947958294297</v>
      </c>
      <c r="C9767" s="284">
        <v>-3.88576190830578E-2</v>
      </c>
      <c r="D9767" s="284">
        <v>-0.13707968792403599</v>
      </c>
      <c r="E9767" s="284">
        <v>-0.73043616940839995</v>
      </c>
    </row>
    <row r="9768" spans="1:5" x14ac:dyDescent="0.25">
      <c r="A9768" s="284">
        <v>45974.6963645996</v>
      </c>
      <c r="B9768" s="284">
        <v>6.7159487332380002E-2</v>
      </c>
      <c r="C9768" s="284">
        <v>-3.8868263473628602E-2</v>
      </c>
      <c r="D9768" s="284">
        <v>-0.137058976273918</v>
      </c>
      <c r="E9768" s="284">
        <v>-0.73053824740794604</v>
      </c>
    </row>
    <row r="9769" spans="1:5" x14ac:dyDescent="0.25">
      <c r="A9769" s="284">
        <v>45982.504865598101</v>
      </c>
      <c r="B9769" s="284">
        <v>0.282484372347791</v>
      </c>
      <c r="C9769" s="284">
        <v>-3.8879068550977301E-2</v>
      </c>
      <c r="D9769" s="284">
        <v>-0.13703773064682601</v>
      </c>
      <c r="E9769" s="284">
        <v>-0.73064293037029004</v>
      </c>
    </row>
    <row r="9770" spans="1:5" x14ac:dyDescent="0.25">
      <c r="A9770" s="284">
        <v>45984.9249636612</v>
      </c>
      <c r="B9770" s="284">
        <v>0.18200691691794299</v>
      </c>
      <c r="C9770" s="284">
        <v>-3.8882394657210897E-2</v>
      </c>
      <c r="D9770" s="284">
        <v>-0.137031145964185</v>
      </c>
      <c r="E9770" s="284">
        <v>-0.73067546944714701</v>
      </c>
    </row>
    <row r="9771" spans="1:5" x14ac:dyDescent="0.25">
      <c r="A9771" s="284">
        <v>45991.052196418299</v>
      </c>
      <c r="B9771" s="284">
        <v>-0.23931896361312199</v>
      </c>
      <c r="C9771" s="284">
        <v>-3.8890764911731199E-2</v>
      </c>
      <c r="D9771" s="284">
        <v>-0.13701447478718301</v>
      </c>
      <c r="E9771" s="284">
        <v>-0.73075792106811099</v>
      </c>
    </row>
    <row r="9772" spans="1:5" x14ac:dyDescent="0.25">
      <c r="A9772" s="284">
        <v>45995.197281421802</v>
      </c>
      <c r="B9772" s="284">
        <v>-0.28961217679602802</v>
      </c>
      <c r="C9772" s="284">
        <v>-3.8896392609201302E-2</v>
      </c>
      <c r="D9772" s="284">
        <v>-0.137003195267422</v>
      </c>
      <c r="E9772" s="284">
        <v>-0.73081378662111096</v>
      </c>
    </row>
    <row r="9773" spans="1:5" x14ac:dyDescent="0.25">
      <c r="A9773" s="284">
        <v>45998.9741017325</v>
      </c>
      <c r="B9773" s="284">
        <v>-0.362842127067875</v>
      </c>
      <c r="C9773" s="284">
        <v>-3.8901486012076401E-2</v>
      </c>
      <c r="D9773" s="284">
        <v>-0.136992917173827</v>
      </c>
      <c r="E9773" s="284">
        <v>-0.730864704568993</v>
      </c>
    </row>
    <row r="9774" spans="1:5" x14ac:dyDescent="0.25">
      <c r="A9774" s="284">
        <v>46005.3046741617</v>
      </c>
      <c r="B9774" s="284">
        <v>-0.50645678742077305</v>
      </c>
      <c r="C9774" s="284">
        <v>-3.8909974750488303E-2</v>
      </c>
      <c r="D9774" s="284">
        <v>-0.13697568939739599</v>
      </c>
      <c r="E9774" s="284">
        <v>-0.73095018035145598</v>
      </c>
    </row>
    <row r="9775" spans="1:5" x14ac:dyDescent="0.25">
      <c r="A9775" s="284">
        <v>46007.5849880319</v>
      </c>
      <c r="B9775" s="284">
        <v>-6.4332648291576297E-2</v>
      </c>
      <c r="C9775" s="284">
        <v>-3.89130140141727E-2</v>
      </c>
      <c r="D9775" s="284">
        <v>-0.13696948364592099</v>
      </c>
      <c r="E9775" s="284">
        <v>-0.73098103027747596</v>
      </c>
    </row>
    <row r="9776" spans="1:5" x14ac:dyDescent="0.25">
      <c r="A9776" s="284">
        <v>46021.510526658298</v>
      </c>
      <c r="B9776" s="284">
        <v>6.12988826497185E-2</v>
      </c>
      <c r="C9776" s="284">
        <v>-3.8931358987370802E-2</v>
      </c>
      <c r="D9776" s="284">
        <v>-0.13693157926253799</v>
      </c>
      <c r="E9776" s="284">
        <v>-0.73116957174175701</v>
      </c>
    </row>
    <row r="9777" spans="1:5" x14ac:dyDescent="0.25">
      <c r="A9777" s="284">
        <v>46023.137708552204</v>
      </c>
      <c r="B9777" s="284">
        <v>-0.57960298998557302</v>
      </c>
      <c r="C9777" s="284">
        <v>-3.8933477828300402E-2</v>
      </c>
      <c r="D9777" s="284">
        <v>-0.13692714992841301</v>
      </c>
      <c r="E9777" s="284">
        <v>-0.73119164296623795</v>
      </c>
    </row>
    <row r="9778" spans="1:5" x14ac:dyDescent="0.25">
      <c r="A9778" s="284">
        <v>46033.003880814402</v>
      </c>
      <c r="B9778" s="284">
        <v>0.57306139283708202</v>
      </c>
      <c r="C9778" s="284">
        <v>-3.8946227669161303E-2</v>
      </c>
      <c r="D9778" s="284">
        <v>-0.136900293328265</v>
      </c>
      <c r="E9778" s="284">
        <v>-0.731325664573651</v>
      </c>
    </row>
    <row r="9779" spans="1:5" x14ac:dyDescent="0.25">
      <c r="A9779" s="284">
        <v>46034.3921789218</v>
      </c>
      <c r="B9779" s="284">
        <v>-0.22114052169315301</v>
      </c>
      <c r="C9779" s="284">
        <v>-3.89480069586432E-2</v>
      </c>
      <c r="D9779" s="284">
        <v>-0.13689651425709501</v>
      </c>
      <c r="E9779" s="284">
        <v>-0.73134455577813695</v>
      </c>
    </row>
    <row r="9780" spans="1:5" x14ac:dyDescent="0.25">
      <c r="A9780" s="284">
        <v>46040.119119994997</v>
      </c>
      <c r="B9780" s="284">
        <v>-0.90376198504820104</v>
      </c>
      <c r="C9780" s="284">
        <v>-3.8955301514623099E-2</v>
      </c>
      <c r="D9780" s="284">
        <v>-0.13688092309070499</v>
      </c>
      <c r="E9780" s="284">
        <v>-0.73142250442274503</v>
      </c>
    </row>
    <row r="9781" spans="1:5" x14ac:dyDescent="0.25">
      <c r="A9781" s="284">
        <v>46052.9099584414</v>
      </c>
      <c r="B9781" s="284">
        <v>3.2858045269490398E-2</v>
      </c>
      <c r="C9781" s="284">
        <v>-3.8971394020727801E-2</v>
      </c>
      <c r="D9781" s="284">
        <v>-0.13684609767727099</v>
      </c>
      <c r="E9781" s="284">
        <v>-0.73159699637932896</v>
      </c>
    </row>
    <row r="9782" spans="1:5" x14ac:dyDescent="0.25">
      <c r="A9782" s="284">
        <v>46053.409676779098</v>
      </c>
      <c r="B9782" s="284">
        <v>-0.87659343985565497</v>
      </c>
      <c r="C9782" s="284">
        <v>-3.8972014560064598E-2</v>
      </c>
      <c r="D9782" s="284">
        <v>-0.136844736983012</v>
      </c>
      <c r="E9782" s="284">
        <v>-0.73160381954617604</v>
      </c>
    </row>
    <row r="9783" spans="1:5" x14ac:dyDescent="0.25">
      <c r="A9783" s="284">
        <v>46056.465434794998</v>
      </c>
      <c r="B9783" s="284">
        <v>6.2154672278769099E-2</v>
      </c>
      <c r="C9783" s="284">
        <v>-3.8975809133747097E-2</v>
      </c>
      <c r="D9783" s="284">
        <v>-0.13683641639104099</v>
      </c>
      <c r="E9783" s="284">
        <v>-0.73164560796264</v>
      </c>
    </row>
    <row r="9784" spans="1:5" x14ac:dyDescent="0.25">
      <c r="A9784" s="284">
        <v>46060.935298463599</v>
      </c>
      <c r="B9784" s="284">
        <v>-8.3577130369005798E-2</v>
      </c>
      <c r="C9784" s="284">
        <v>-3.8981329036628203E-2</v>
      </c>
      <c r="D9784" s="284">
        <v>-0.136824244660921</v>
      </c>
      <c r="E9784" s="284">
        <v>-0.73170673470223901</v>
      </c>
    </row>
    <row r="9785" spans="1:5" x14ac:dyDescent="0.25">
      <c r="A9785" s="284">
        <v>46068.199241381801</v>
      </c>
      <c r="B9785" s="284">
        <v>-3.5309014960926997E-2</v>
      </c>
      <c r="C9785" s="284">
        <v>-3.8990216457542901E-2</v>
      </c>
      <c r="D9785" s="284">
        <v>-0.13680445755925399</v>
      </c>
      <c r="E9785" s="284">
        <v>-0.73180636173748403</v>
      </c>
    </row>
    <row r="9786" spans="1:5" x14ac:dyDescent="0.25">
      <c r="A9786" s="284">
        <v>46069.224623948801</v>
      </c>
      <c r="B9786" s="284">
        <v>0.111117001413841</v>
      </c>
      <c r="C9786" s="284">
        <v>-3.8991462957924002E-2</v>
      </c>
      <c r="D9786" s="284">
        <v>-0.13680166427298299</v>
      </c>
      <c r="E9786" s="284">
        <v>-0.73182042650058898</v>
      </c>
    </row>
    <row r="9787" spans="1:5" x14ac:dyDescent="0.25">
      <c r="A9787" s="284">
        <v>46070.370368174299</v>
      </c>
      <c r="B9787" s="284">
        <v>-7.1070271138218302E-2</v>
      </c>
      <c r="C9787" s="284">
        <v>-3.8992853415649599E-2</v>
      </c>
      <c r="D9787" s="284">
        <v>-0.13679854310463299</v>
      </c>
      <c r="E9787" s="284">
        <v>-0.73183614221648696</v>
      </c>
    </row>
    <row r="9788" spans="1:5" x14ac:dyDescent="0.25">
      <c r="A9788" s="284">
        <v>46071.280173798201</v>
      </c>
      <c r="B9788" s="284">
        <v>0.57518935960096895</v>
      </c>
      <c r="C9788" s="284">
        <v>-3.89939557672625E-2</v>
      </c>
      <c r="D9788" s="284">
        <v>-0.136796064666205</v>
      </c>
      <c r="E9788" s="284">
        <v>-0.73184862165682696</v>
      </c>
    </row>
    <row r="9789" spans="1:5" x14ac:dyDescent="0.25">
      <c r="A9789" s="284">
        <v>46076.684258817702</v>
      </c>
      <c r="B9789" s="284">
        <v>0.52434403526135898</v>
      </c>
      <c r="C9789" s="284">
        <v>-3.9000471134331902E-2</v>
      </c>
      <c r="D9789" s="284">
        <v>-0.13678134317885399</v>
      </c>
      <c r="E9789" s="284">
        <v>-0.73192274733249396</v>
      </c>
    </row>
    <row r="9790" spans="1:5" x14ac:dyDescent="0.25">
      <c r="A9790" s="284">
        <v>46078.076412710398</v>
      </c>
      <c r="B9790" s="284">
        <v>0.13787402630824899</v>
      </c>
      <c r="C9790" s="284">
        <v>-3.9002140572519599E-2</v>
      </c>
      <c r="D9790" s="284">
        <v>-0.13677755075592801</v>
      </c>
      <c r="E9790" s="284">
        <v>-0.73194184295137399</v>
      </c>
    </row>
    <row r="9791" spans="1:5" x14ac:dyDescent="0.25">
      <c r="A9791" s="284">
        <v>46078.4736295076</v>
      </c>
      <c r="B9791" s="284">
        <v>2.4648463800125399E-2</v>
      </c>
      <c r="C9791" s="284">
        <v>-3.9002616229265201E-2</v>
      </c>
      <c r="D9791" s="284">
        <v>-0.13677646868152801</v>
      </c>
      <c r="E9791" s="284">
        <v>-0.73194729141552095</v>
      </c>
    </row>
    <row r="9792" spans="1:5" x14ac:dyDescent="0.25">
      <c r="A9792" s="284">
        <v>46092.892070842601</v>
      </c>
      <c r="B9792" s="284">
        <v>-0.99961607455299994</v>
      </c>
      <c r="C9792" s="284">
        <v>-3.9019673180310403E-2</v>
      </c>
      <c r="D9792" s="284">
        <v>-0.13673719082025099</v>
      </c>
      <c r="E9792" s="284">
        <v>-0.73214570358915798</v>
      </c>
    </row>
    <row r="9793" spans="1:5" x14ac:dyDescent="0.25">
      <c r="A9793" s="284">
        <v>46097.611556056901</v>
      </c>
      <c r="B9793" s="284">
        <v>4.3398657877236103E-2</v>
      </c>
      <c r="C9793" s="284">
        <v>-3.9025176769657201E-2</v>
      </c>
      <c r="D9793" s="284">
        <v>-0.13672433427901801</v>
      </c>
      <c r="E9793" s="284">
        <v>-0.73221082292621398</v>
      </c>
    </row>
    <row r="9794" spans="1:5" x14ac:dyDescent="0.25">
      <c r="A9794" s="284">
        <v>46104.721212119002</v>
      </c>
      <c r="B9794" s="284">
        <v>-1.41556158123253</v>
      </c>
      <c r="C9794" s="284">
        <v>-3.9033365954599601E-2</v>
      </c>
      <c r="D9794" s="284">
        <v>-0.136704966576362</v>
      </c>
      <c r="E9794" s="284">
        <v>-0.73230899706348695</v>
      </c>
    </row>
    <row r="9795" spans="1:5" x14ac:dyDescent="0.25">
      <c r="A9795" s="284">
        <v>46106.008497557799</v>
      </c>
      <c r="B9795" s="284">
        <v>-0.89080969819349498</v>
      </c>
      <c r="C9795" s="284">
        <v>-3.9034831641470098E-2</v>
      </c>
      <c r="D9795" s="284">
        <v>-0.13670145982984799</v>
      </c>
      <c r="E9795" s="284">
        <v>-0.732326793291459</v>
      </c>
    </row>
    <row r="9796" spans="1:5" x14ac:dyDescent="0.25">
      <c r="A9796" s="284">
        <v>46113.554277545401</v>
      </c>
      <c r="B9796" s="284">
        <v>-1.4158577528387299</v>
      </c>
      <c r="C9796" s="284">
        <v>-3.9043423170840301E-2</v>
      </c>
      <c r="D9796" s="284">
        <v>-0.136680904064305</v>
      </c>
      <c r="E9796" s="284">
        <v>-0.73243121369492004</v>
      </c>
    </row>
    <row r="9797" spans="1:5" x14ac:dyDescent="0.25">
      <c r="A9797" s="284">
        <v>46119.349068511103</v>
      </c>
      <c r="B9797" s="284">
        <v>-0.176804508080985</v>
      </c>
      <c r="C9797" s="284">
        <v>-3.9049950015742997E-2</v>
      </c>
      <c r="D9797" s="284">
        <v>-0.13666511823902699</v>
      </c>
      <c r="E9797" s="284">
        <v>-0.73251164514264799</v>
      </c>
    </row>
    <row r="9798" spans="1:5" x14ac:dyDescent="0.25">
      <c r="A9798" s="284">
        <v>46122.2611627562</v>
      </c>
      <c r="B9798" s="284">
        <v>0.17368295517372601</v>
      </c>
      <c r="C9798" s="284">
        <v>-3.9053199620676E-2</v>
      </c>
      <c r="D9798" s="284">
        <v>-0.13665718528489401</v>
      </c>
      <c r="E9798" s="284">
        <v>-0.73255206488469604</v>
      </c>
    </row>
    <row r="9799" spans="1:5" x14ac:dyDescent="0.25">
      <c r="A9799" s="284">
        <v>46133.0832170457</v>
      </c>
      <c r="B9799" s="284">
        <v>-0.88705600743077495</v>
      </c>
      <c r="C9799" s="284">
        <v>-3.9065130457670801E-2</v>
      </c>
      <c r="D9799" s="284">
        <v>-0.13662770448754299</v>
      </c>
      <c r="E9799" s="284">
        <v>-0.73270227452970904</v>
      </c>
    </row>
    <row r="9800" spans="1:5" x14ac:dyDescent="0.25">
      <c r="A9800" s="284">
        <v>46135.694238572702</v>
      </c>
      <c r="B9800" s="284">
        <v>-0.12324279934563501</v>
      </c>
      <c r="C9800" s="284">
        <v>-3.9067977030411101E-2</v>
      </c>
      <c r="D9800" s="284">
        <v>-0.13662059169782101</v>
      </c>
      <c r="E9800" s="284">
        <v>-0.73273860533131396</v>
      </c>
    </row>
    <row r="9801" spans="1:5" x14ac:dyDescent="0.25">
      <c r="A9801" s="284">
        <v>46138.1212438898</v>
      </c>
      <c r="B9801" s="284">
        <v>-0.44427816861948299</v>
      </c>
      <c r="C9801" s="284">
        <v>-3.9070609566774099E-2</v>
      </c>
      <c r="D9801" s="284">
        <v>-0.13661397908180201</v>
      </c>
      <c r="E9801" s="284">
        <v>-0.732772392316411</v>
      </c>
    </row>
    <row r="9802" spans="1:5" x14ac:dyDescent="0.25">
      <c r="A9802" s="284">
        <v>46149.042877875501</v>
      </c>
      <c r="B9802" s="284">
        <v>0.94698488564692895</v>
      </c>
      <c r="C9802" s="284">
        <v>-3.9082314248262702E-2</v>
      </c>
      <c r="D9802" s="284">
        <v>-0.136584214947083</v>
      </c>
      <c r="E9802" s="284">
        <v>-0.73292469915274205</v>
      </c>
    </row>
    <row r="9803" spans="1:5" x14ac:dyDescent="0.25">
      <c r="A9803" s="284">
        <v>46161.293870968402</v>
      </c>
      <c r="B9803" s="284">
        <v>-0.91043837386332005</v>
      </c>
      <c r="C9803" s="284">
        <v>-3.9095163877145497E-2</v>
      </c>
      <c r="D9803" s="284">
        <v>-0.13655081476085501</v>
      </c>
      <c r="E9803" s="284">
        <v>-0.73309590312998896</v>
      </c>
    </row>
    <row r="9804" spans="1:5" x14ac:dyDescent="0.25">
      <c r="A9804" s="284">
        <v>46162.708482035901</v>
      </c>
      <c r="B9804" s="284">
        <v>-0.73311570551684002</v>
      </c>
      <c r="C9804" s="284">
        <v>-3.9096629153685197E-2</v>
      </c>
      <c r="D9804" s="284">
        <v>-0.136546957973536</v>
      </c>
      <c r="E9804" s="284">
        <v>-0.73311570551684002</v>
      </c>
    </row>
    <row r="9805" spans="1:5" x14ac:dyDescent="0.25">
      <c r="A9805" s="284">
        <v>46168.787709695098</v>
      </c>
      <c r="B9805" s="284">
        <v>-0.20084225178360601</v>
      </c>
      <c r="C9805" s="284">
        <v>-3.9102883059925E-2</v>
      </c>
      <c r="D9805" s="284">
        <v>-0.13653038360289399</v>
      </c>
      <c r="E9805" s="284">
        <v>-0.73320088430917296</v>
      </c>
    </row>
    <row r="9806" spans="1:5" x14ac:dyDescent="0.25">
      <c r="A9806" s="284">
        <v>46169.558494363198</v>
      </c>
      <c r="B9806" s="284">
        <v>-7.9395411324156798E-2</v>
      </c>
      <c r="C9806" s="284">
        <v>-3.91036705020604E-2</v>
      </c>
      <c r="D9806" s="284">
        <v>-0.13652828214009399</v>
      </c>
      <c r="E9806" s="284">
        <v>-0.73321169296716904</v>
      </c>
    </row>
    <row r="9807" spans="1:5" x14ac:dyDescent="0.25">
      <c r="A9807" s="284">
        <v>46170.606720653603</v>
      </c>
      <c r="B9807" s="284">
        <v>0.157644981393257</v>
      </c>
      <c r="C9807" s="284">
        <v>-3.9104739506892298E-2</v>
      </c>
      <c r="D9807" s="284">
        <v>-0.136525424262083</v>
      </c>
      <c r="E9807" s="284">
        <v>-0.73322639216909202</v>
      </c>
    </row>
    <row r="9808" spans="1:5" x14ac:dyDescent="0.25">
      <c r="A9808" s="284">
        <v>46172.815700232502</v>
      </c>
      <c r="B9808" s="284">
        <v>-0.76858604090140903</v>
      </c>
      <c r="C9808" s="284">
        <v>-3.9106984403765602E-2</v>
      </c>
      <c r="D9808" s="284">
        <v>-0.136519401713112</v>
      </c>
      <c r="E9808" s="284">
        <v>-0.73325736853094403</v>
      </c>
    </row>
    <row r="9809" spans="1:5" x14ac:dyDescent="0.25">
      <c r="A9809" s="284">
        <v>46177.300720587496</v>
      </c>
      <c r="B9809" s="284">
        <v>0.23405427650038399</v>
      </c>
      <c r="C9809" s="284">
        <v>-3.9111515191792998E-2</v>
      </c>
      <c r="D9809" s="284">
        <v>-0.136507173779916</v>
      </c>
      <c r="E9809" s="284">
        <v>-0.73332048168795105</v>
      </c>
    </row>
    <row r="9810" spans="1:5" x14ac:dyDescent="0.25">
      <c r="A9810" s="284">
        <v>46178.1083376112</v>
      </c>
      <c r="B9810" s="284">
        <v>-0.106863245615074</v>
      </c>
      <c r="C9810" s="284">
        <v>-3.9112326695298003E-2</v>
      </c>
      <c r="D9810" s="284">
        <v>-0.136504971897598</v>
      </c>
      <c r="E9810" s="284">
        <v>-0.73333184646580796</v>
      </c>
    </row>
    <row r="9811" spans="1:5" x14ac:dyDescent="0.25">
      <c r="A9811" s="284">
        <v>46189.090067875703</v>
      </c>
      <c r="B9811" s="284">
        <v>0.17729722798875999</v>
      </c>
      <c r="C9811" s="284">
        <v>-3.91232334488993E-2</v>
      </c>
      <c r="D9811" s="284">
        <v>-0.1364750313726</v>
      </c>
      <c r="E9811" s="284">
        <v>-0.73348638125306298</v>
      </c>
    </row>
    <row r="9812" spans="1:5" x14ac:dyDescent="0.25">
      <c r="A9812" s="284">
        <v>46189.937799410698</v>
      </c>
      <c r="B9812" s="284">
        <v>0.200546004483448</v>
      </c>
      <c r="C9812" s="284">
        <v>-3.9124065477150798E-2</v>
      </c>
      <c r="D9812" s="284">
        <v>-0.13647272012231401</v>
      </c>
      <c r="E9812" s="284">
        <v>-0.73349831052187997</v>
      </c>
    </row>
    <row r="9813" spans="1:5" x14ac:dyDescent="0.25">
      <c r="A9813" s="284">
        <v>46196.051158749397</v>
      </c>
      <c r="B9813" s="284">
        <v>-0.19773842750742099</v>
      </c>
      <c r="C9813" s="284">
        <v>-3.91300234281729E-2</v>
      </c>
      <c r="D9813" s="284">
        <v>-0.13645605269526101</v>
      </c>
      <c r="E9813" s="284">
        <v>-0.73358433764712005</v>
      </c>
    </row>
    <row r="9814" spans="1:5" x14ac:dyDescent="0.25">
      <c r="A9814" s="284">
        <v>46199.542378928098</v>
      </c>
      <c r="B9814" s="284">
        <v>-0.26553847919910101</v>
      </c>
      <c r="C9814" s="284">
        <v>-3.9133388159843199E-2</v>
      </c>
      <c r="D9814" s="284">
        <v>-0.13644653425303699</v>
      </c>
      <c r="E9814" s="284">
        <v>-0.73363346605899904</v>
      </c>
    </row>
    <row r="9815" spans="1:5" x14ac:dyDescent="0.25">
      <c r="A9815" s="284">
        <v>46199.596518064602</v>
      </c>
      <c r="B9815" s="284">
        <v>-0.63237007815631896</v>
      </c>
      <c r="C9815" s="284">
        <v>-3.9133440337494003E-2</v>
      </c>
      <c r="D9815" s="284">
        <v>-0.13644638664841299</v>
      </c>
      <c r="E9815" s="284">
        <v>-0.73363423010112205</v>
      </c>
    </row>
    <row r="9816" spans="1:5" x14ac:dyDescent="0.25">
      <c r="A9816" s="284">
        <v>46214.210149716397</v>
      </c>
      <c r="B9816" s="284">
        <v>-1.3870103577023101</v>
      </c>
      <c r="C9816" s="284">
        <v>-3.9147282686143203E-2</v>
      </c>
      <c r="D9816" s="284">
        <v>-0.13640654412877001</v>
      </c>
      <c r="E9816" s="284">
        <v>-0.73384078968773803</v>
      </c>
    </row>
    <row r="9817" spans="1:5" x14ac:dyDescent="0.25">
      <c r="A9817" s="284">
        <v>46215.614502827702</v>
      </c>
      <c r="B9817" s="284">
        <v>0.23653122416003</v>
      </c>
      <c r="C9817" s="284">
        <v>-3.91485902049271E-2</v>
      </c>
      <c r="D9817" s="284">
        <v>-0.136402715308682</v>
      </c>
      <c r="E9817" s="284">
        <v>-0.73386068531069304</v>
      </c>
    </row>
    <row r="9818" spans="1:5" x14ac:dyDescent="0.25">
      <c r="A9818" s="284">
        <v>46218.956239668099</v>
      </c>
      <c r="B9818" s="284">
        <v>-0.20531222359030399</v>
      </c>
      <c r="C9818" s="284">
        <v>-3.9151685382378398E-2</v>
      </c>
      <c r="D9818" s="284">
        <v>-0.136393604416956</v>
      </c>
      <c r="E9818" s="284">
        <v>-0.73390802805922195</v>
      </c>
    </row>
    <row r="9819" spans="1:5" x14ac:dyDescent="0.25">
      <c r="A9819" s="284">
        <v>46223.507317150397</v>
      </c>
      <c r="B9819" s="284">
        <v>-0.78951997865295298</v>
      </c>
      <c r="C9819" s="284">
        <v>-3.9155859026332597E-2</v>
      </c>
      <c r="D9819" s="284">
        <v>-0.136381196385995</v>
      </c>
      <c r="E9819" s="284">
        <v>-0.73397253769231097</v>
      </c>
    </row>
    <row r="9820" spans="1:5" x14ac:dyDescent="0.25">
      <c r="A9820" s="284">
        <v>46227.283478361402</v>
      </c>
      <c r="B9820" s="284">
        <v>-1.94617155501006</v>
      </c>
      <c r="C9820" s="284">
        <v>-3.9159300912039299E-2</v>
      </c>
      <c r="D9820" s="284">
        <v>-0.136370901082212</v>
      </c>
      <c r="E9820" s="284">
        <v>-0.73402612737071504</v>
      </c>
    </row>
    <row r="9821" spans="1:5" x14ac:dyDescent="0.25">
      <c r="A9821" s="284">
        <v>46228.041795649202</v>
      </c>
      <c r="B9821" s="284">
        <v>-1.0073471484221399</v>
      </c>
      <c r="C9821" s="284">
        <v>-3.9159987401645502E-2</v>
      </c>
      <c r="D9821" s="284">
        <v>-0.136368833610405</v>
      </c>
      <c r="E9821" s="284">
        <v>-0.73403688908805398</v>
      </c>
    </row>
    <row r="9822" spans="1:5" x14ac:dyDescent="0.25">
      <c r="A9822" s="284">
        <v>46236.5565771197</v>
      </c>
      <c r="B9822" s="284">
        <v>18.938911667038798</v>
      </c>
      <c r="C9822" s="284">
        <v>-3.9167617841295702E-2</v>
      </c>
      <c r="D9822" s="284">
        <v>-0.136345618960134</v>
      </c>
      <c r="E9822" s="284">
        <v>-0.73415789412115595</v>
      </c>
    </row>
    <row r="9823" spans="1:5" x14ac:dyDescent="0.25">
      <c r="A9823" s="284">
        <v>46239.547032508199</v>
      </c>
      <c r="B9823" s="284">
        <v>0.192041149428057</v>
      </c>
      <c r="C9823" s="284">
        <v>-3.91702630662525E-2</v>
      </c>
      <c r="D9823" s="284">
        <v>-0.136337465508066</v>
      </c>
      <c r="E9823" s="284">
        <v>-0.73420047055024995</v>
      </c>
    </row>
    <row r="9824" spans="1:5" x14ac:dyDescent="0.25">
      <c r="A9824" s="284">
        <v>46245.120074559702</v>
      </c>
      <c r="B9824" s="284">
        <v>0.36231408742568599</v>
      </c>
      <c r="C9824" s="284">
        <v>-3.9175144615645301E-2</v>
      </c>
      <c r="D9824" s="284">
        <v>-0.136322265620411</v>
      </c>
      <c r="E9824" s="284">
        <v>-0.73427981640193896</v>
      </c>
    </row>
    <row r="9825" spans="1:5" x14ac:dyDescent="0.25">
      <c r="A9825" s="284">
        <v>46245.561850837403</v>
      </c>
      <c r="B9825" s="284">
        <v>-0.79207607261694302</v>
      </c>
      <c r="C9825" s="284">
        <v>-3.9175528857213697E-2</v>
      </c>
      <c r="D9825" s="284">
        <v>-0.13632106072195099</v>
      </c>
      <c r="E9825" s="284">
        <v>-0.73428610616517398</v>
      </c>
    </row>
    <row r="9826" spans="1:5" x14ac:dyDescent="0.25">
      <c r="A9826" s="284">
        <v>46251.950756270198</v>
      </c>
      <c r="B9826" s="284">
        <v>-0.15635603613084501</v>
      </c>
      <c r="C9826" s="284">
        <v>-3.9181042235994001E-2</v>
      </c>
      <c r="D9826" s="284">
        <v>-0.13630363439617399</v>
      </c>
      <c r="E9826" s="284">
        <v>-0.73437722699595398</v>
      </c>
    </row>
    <row r="9827" spans="1:5" x14ac:dyDescent="0.25">
      <c r="A9827" s="284">
        <v>46254.350826561596</v>
      </c>
      <c r="B9827" s="284">
        <v>-0.161454508727532</v>
      </c>
      <c r="C9827" s="284">
        <v>-3.9183092059461203E-2</v>
      </c>
      <c r="D9827" s="284">
        <v>-0.13629708797707901</v>
      </c>
      <c r="E9827" s="284">
        <v>-0.73441147278193197</v>
      </c>
    </row>
    <row r="9828" spans="1:5" x14ac:dyDescent="0.25">
      <c r="A9828" s="284">
        <v>46256.083390010797</v>
      </c>
      <c r="B9828" s="284">
        <v>0.106597517551044</v>
      </c>
      <c r="C9828" s="284">
        <v>-3.9184564537979499E-2</v>
      </c>
      <c r="D9828" s="284">
        <v>-0.136292362246133</v>
      </c>
      <c r="E9828" s="284">
        <v>-0.734436219938575</v>
      </c>
    </row>
    <row r="9829" spans="1:5" x14ac:dyDescent="0.25">
      <c r="A9829" s="284">
        <v>46258.983854886501</v>
      </c>
      <c r="B9829" s="284">
        <v>-0.27299331341338301</v>
      </c>
      <c r="C9829" s="284">
        <v>-3.9187015723528701E-2</v>
      </c>
      <c r="D9829" s="284">
        <v>-0.136284450953403</v>
      </c>
      <c r="E9829" s="284">
        <v>-0.73447765137318999</v>
      </c>
    </row>
    <row r="9830" spans="1:5" x14ac:dyDescent="0.25">
      <c r="A9830" s="284">
        <v>46261.242750685997</v>
      </c>
      <c r="B9830" s="284">
        <v>-0.23288285207496701</v>
      </c>
      <c r="C9830" s="284">
        <v>-3.91889133618082E-2</v>
      </c>
      <c r="D9830" s="284">
        <v>-0.13627828877828699</v>
      </c>
      <c r="E9830" s="284">
        <v>-0.73450994163786398</v>
      </c>
    </row>
    <row r="9831" spans="1:5" x14ac:dyDescent="0.25">
      <c r="A9831" s="284">
        <v>46261.898387437199</v>
      </c>
      <c r="B9831" s="284">
        <v>-0.218406997577858</v>
      </c>
      <c r="C9831" s="284">
        <v>-3.9189461305478603E-2</v>
      </c>
      <c r="D9831" s="284">
        <v>-0.136276500033396</v>
      </c>
      <c r="E9831" s="284">
        <v>-0.73451931569729101</v>
      </c>
    </row>
    <row r="9832" spans="1:5" x14ac:dyDescent="0.25">
      <c r="A9832" s="284">
        <v>46271.049781203903</v>
      </c>
      <c r="B9832" s="284">
        <v>-0.79643268042178805</v>
      </c>
      <c r="C9832" s="284">
        <v>-3.9197029540709603E-2</v>
      </c>
      <c r="D9832" s="284">
        <v>-0.13625153268856199</v>
      </c>
      <c r="E9832" s="284">
        <v>-0.734650302774983</v>
      </c>
    </row>
    <row r="9833" spans="1:5" x14ac:dyDescent="0.25">
      <c r="A9833" s="284">
        <v>46273.049979623</v>
      </c>
      <c r="B9833" s="284">
        <v>-1.1142480063921401</v>
      </c>
      <c r="C9833" s="284">
        <v>-3.91986619722796E-2</v>
      </c>
      <c r="D9833" s="284">
        <v>-0.13624607563525001</v>
      </c>
      <c r="E9833" s="284">
        <v>-0.734678965666543</v>
      </c>
    </row>
    <row r="9834" spans="1:5" x14ac:dyDescent="0.25">
      <c r="A9834" s="284">
        <v>46273.9426014606</v>
      </c>
      <c r="B9834" s="284">
        <v>0.45370149102128599</v>
      </c>
      <c r="C9834" s="284">
        <v>-3.9199387693212601E-2</v>
      </c>
      <c r="D9834" s="284">
        <v>-0.136243640334377</v>
      </c>
      <c r="E9834" s="284">
        <v>-0.73469176316446105</v>
      </c>
    </row>
    <row r="9835" spans="1:5" x14ac:dyDescent="0.25">
      <c r="A9835" s="284">
        <v>46279.667658194601</v>
      </c>
      <c r="B9835" s="284">
        <v>-0.32534870531758497</v>
      </c>
      <c r="C9835" s="284">
        <v>-3.9204000939873598E-2</v>
      </c>
      <c r="D9835" s="284">
        <v>-0.13622802091406599</v>
      </c>
      <c r="E9835" s="284">
        <v>-0.73477388122234899</v>
      </c>
    </row>
    <row r="9836" spans="1:5" x14ac:dyDescent="0.25">
      <c r="A9836" s="284">
        <v>46280.419358791303</v>
      </c>
      <c r="B9836" s="284">
        <v>-0.90393541098305896</v>
      </c>
      <c r="C9836" s="284">
        <v>-3.9204602965188802E-2</v>
      </c>
      <c r="D9836" s="284">
        <v>-0.13622597008241299</v>
      </c>
      <c r="E9836" s="284">
        <v>-0.73478467989594098</v>
      </c>
    </row>
    <row r="9837" spans="1:5" x14ac:dyDescent="0.25">
      <c r="A9837" s="284">
        <v>46281.946352476501</v>
      </c>
      <c r="B9837" s="284">
        <v>0.15160471559654301</v>
      </c>
      <c r="C9837" s="284">
        <v>-3.9205820067725501E-2</v>
      </c>
      <c r="D9837" s="284">
        <v>-0.136221804052749</v>
      </c>
      <c r="E9837" s="284">
        <v>-0.73480661616479004</v>
      </c>
    </row>
    <row r="9838" spans="1:5" x14ac:dyDescent="0.25">
      <c r="A9838" s="284">
        <v>46289.981771046703</v>
      </c>
      <c r="B9838" s="284">
        <v>-0.925618783936899</v>
      </c>
      <c r="C9838" s="284">
        <v>-3.9212144725634099E-2</v>
      </c>
      <c r="D9838" s="284">
        <v>-0.136199881373927</v>
      </c>
      <c r="E9838" s="284">
        <v>-0.73492207313804203</v>
      </c>
    </row>
    <row r="9839" spans="1:5" x14ac:dyDescent="0.25">
      <c r="A9839" s="284">
        <v>46290.054571642497</v>
      </c>
      <c r="B9839" s="284">
        <v>-0.65747980182737598</v>
      </c>
      <c r="C9839" s="284">
        <v>-3.9212201135652699E-2</v>
      </c>
      <c r="D9839" s="284">
        <v>-0.13619968275526501</v>
      </c>
      <c r="E9839" s="284">
        <v>-0.73492312024881201</v>
      </c>
    </row>
    <row r="9840" spans="1:5" x14ac:dyDescent="0.25">
      <c r="A9840" s="284">
        <v>46294.394392075403</v>
      </c>
      <c r="B9840" s="284">
        <v>-0.237567591799381</v>
      </c>
      <c r="C9840" s="284">
        <v>-3.9215563873943399E-2</v>
      </c>
      <c r="D9840" s="284">
        <v>-0.13618784261418601</v>
      </c>
      <c r="E9840" s="284">
        <v>-0.73498557257508301</v>
      </c>
    </row>
    <row r="9841" spans="1:5" x14ac:dyDescent="0.25">
      <c r="A9841" s="284">
        <v>46298.035321269199</v>
      </c>
      <c r="B9841" s="284">
        <v>0.14639549377710701</v>
      </c>
      <c r="C9841" s="284">
        <v>-3.9218353782994902E-2</v>
      </c>
      <c r="D9841" s="284">
        <v>-0.13617790922731501</v>
      </c>
      <c r="E9841" s="284">
        <v>-0.73503800479273296</v>
      </c>
    </row>
    <row r="9842" spans="1:5" x14ac:dyDescent="0.25">
      <c r="A9842" s="284">
        <v>46298.981545489703</v>
      </c>
      <c r="B9842" s="284">
        <v>-0.56228234596693605</v>
      </c>
      <c r="C9842" s="284">
        <v>-3.9219074380912003E-2</v>
      </c>
      <c r="D9842" s="284">
        <v>-0.13617532768542001</v>
      </c>
      <c r="E9842" s="284">
        <v>-0.73505164766824105</v>
      </c>
    </row>
    <row r="9843" spans="1:5" x14ac:dyDescent="0.25">
      <c r="A9843" s="284">
        <v>46300.487788754501</v>
      </c>
      <c r="B9843" s="284">
        <v>2.7588166576239601</v>
      </c>
      <c r="C9843" s="284">
        <v>-3.9220217664690998E-2</v>
      </c>
      <c r="D9843" s="284">
        <v>-0.13617121826821499</v>
      </c>
      <c r="E9843" s="284">
        <v>-0.73507336664615497</v>
      </c>
    </row>
    <row r="9844" spans="1:5" x14ac:dyDescent="0.25">
      <c r="A9844" s="284">
        <v>46307.868080957101</v>
      </c>
      <c r="B9844" s="284">
        <v>-0.28902788784512801</v>
      </c>
      <c r="C9844" s="284">
        <v>-3.9225752037050997E-2</v>
      </c>
      <c r="D9844" s="284">
        <v>-0.13615108294182701</v>
      </c>
      <c r="E9844" s="284">
        <v>-0.73517982583643704</v>
      </c>
    </row>
    <row r="9845" spans="1:5" x14ac:dyDescent="0.25">
      <c r="A9845" s="284">
        <v>46315.5736847757</v>
      </c>
      <c r="B9845" s="284">
        <v>-0.75032456682985205</v>
      </c>
      <c r="C9845" s="284">
        <v>-3.9231407714785997E-2</v>
      </c>
      <c r="D9845" s="284">
        <v>-0.13613006008207501</v>
      </c>
      <c r="E9845" s="284">
        <v>-0.73529113379843203</v>
      </c>
    </row>
    <row r="9846" spans="1:5" x14ac:dyDescent="0.25">
      <c r="A9846" s="284">
        <v>46318.468835464002</v>
      </c>
      <c r="B9846" s="284">
        <v>-0.95606314932998904</v>
      </c>
      <c r="C9846" s="284">
        <v>-3.9233504356052003E-2</v>
      </c>
      <c r="D9846" s="284">
        <v>-0.13612216136987701</v>
      </c>
      <c r="E9846" s="284">
        <v>-0.73533300635049104</v>
      </c>
    </row>
    <row r="9847" spans="1:5" x14ac:dyDescent="0.25">
      <c r="A9847" s="284">
        <v>46318.584276202302</v>
      </c>
      <c r="B9847" s="284">
        <v>-0.251963469008121</v>
      </c>
      <c r="C9847" s="284">
        <v>-3.9233587957163599E-2</v>
      </c>
      <c r="D9847" s="284">
        <v>-0.13612184641799099</v>
      </c>
      <c r="E9847" s="284">
        <v>-0.73533467651877504</v>
      </c>
    </row>
    <row r="9848" spans="1:5" x14ac:dyDescent="0.25">
      <c r="A9848" s="284">
        <v>46324.741293154199</v>
      </c>
      <c r="B9848" s="284">
        <v>-0.30995096018636697</v>
      </c>
      <c r="C9848" s="284">
        <v>-3.9237971330007497E-2</v>
      </c>
      <c r="D9848" s="284">
        <v>-0.13610504258202399</v>
      </c>
      <c r="E9848" s="284">
        <v>-0.73542380944705399</v>
      </c>
    </row>
    <row r="9849" spans="1:5" x14ac:dyDescent="0.25">
      <c r="A9849" s="284">
        <v>46331.730192590701</v>
      </c>
      <c r="B9849" s="284">
        <v>-0.149368760927027</v>
      </c>
      <c r="C9849" s="284">
        <v>-3.92428759056812E-2</v>
      </c>
      <c r="D9849" s="284">
        <v>-0.136085968048859</v>
      </c>
      <c r="E9849" s="284">
        <v>-0.73552512587570296</v>
      </c>
    </row>
    <row r="9850" spans="1:5" x14ac:dyDescent="0.25">
      <c r="A9850" s="284">
        <v>46333.187521639797</v>
      </c>
      <c r="B9850" s="284">
        <v>-6.8608537972181194E-2</v>
      </c>
      <c r="C9850" s="284">
        <v>-3.92438834619021E-2</v>
      </c>
      <c r="D9850" s="284">
        <v>-0.13608199061699899</v>
      </c>
      <c r="E9850" s="284">
        <v>-0.73554626771476805</v>
      </c>
    </row>
    <row r="9851" spans="1:5" x14ac:dyDescent="0.25">
      <c r="A9851" s="284">
        <v>46334.079418241403</v>
      </c>
      <c r="B9851" s="284">
        <v>-0.77106784911019599</v>
      </c>
      <c r="C9851" s="284">
        <v>-3.9244497875822598E-2</v>
      </c>
      <c r="D9851" s="284">
        <v>-0.13607955639807001</v>
      </c>
      <c r="E9851" s="284">
        <v>-0.73555920668310004</v>
      </c>
    </row>
    <row r="9852" spans="1:5" x14ac:dyDescent="0.25">
      <c r="A9852" s="284">
        <v>46336.132944303601</v>
      </c>
      <c r="B9852" s="284">
        <v>-0.64966270923321201</v>
      </c>
      <c r="C9852" s="284">
        <v>-3.9245905367095102E-2</v>
      </c>
      <c r="D9852" s="284">
        <v>-0.13607395178874099</v>
      </c>
      <c r="E9852" s="284">
        <v>-0.73558901589022896</v>
      </c>
    </row>
    <row r="9853" spans="1:5" x14ac:dyDescent="0.25">
      <c r="A9853" s="284">
        <v>46347.381772695699</v>
      </c>
      <c r="B9853" s="284">
        <v>0.145308296636215</v>
      </c>
      <c r="C9853" s="284">
        <v>-3.9253465667279698E-2</v>
      </c>
      <c r="D9853" s="284">
        <v>-0.13604325079609</v>
      </c>
      <c r="E9853" s="284">
        <v>-0.73575252494041998</v>
      </c>
    </row>
    <row r="9854" spans="1:5" x14ac:dyDescent="0.25">
      <c r="A9854" s="284">
        <v>46353.3876309466</v>
      </c>
      <c r="B9854" s="284">
        <v>7.4721061659621703E-3</v>
      </c>
      <c r="C9854" s="284">
        <v>-3.9257393470111202E-2</v>
      </c>
      <c r="D9854" s="284">
        <v>-0.13602685923924601</v>
      </c>
      <c r="E9854" s="284">
        <v>-0.73584000213761003</v>
      </c>
    </row>
    <row r="9855" spans="1:5" x14ac:dyDescent="0.25">
      <c r="A9855" s="284">
        <v>46359.099402188403</v>
      </c>
      <c r="B9855" s="284">
        <v>-0.16292556260518701</v>
      </c>
      <c r="C9855" s="284">
        <v>-3.9261058894043299E-2</v>
      </c>
      <c r="D9855" s="284">
        <v>-0.13601127032271201</v>
      </c>
      <c r="E9855" s="284">
        <v>-0.73592324723537295</v>
      </c>
    </row>
    <row r="9856" spans="1:5" x14ac:dyDescent="0.25">
      <c r="A9856" s="284">
        <v>46360.6525471106</v>
      </c>
      <c r="B9856" s="284">
        <v>-0.14533844145946401</v>
      </c>
      <c r="C9856" s="284">
        <v>-3.92620437696505E-2</v>
      </c>
      <c r="D9856" s="284">
        <v>-0.13600703138429199</v>
      </c>
      <c r="E9856" s="284">
        <v>-0.73594590069606403</v>
      </c>
    </row>
    <row r="9857" spans="1:5" x14ac:dyDescent="0.25">
      <c r="A9857" s="284">
        <v>46361.122376605097</v>
      </c>
      <c r="B9857" s="284">
        <v>-0.23980490203529001</v>
      </c>
      <c r="C9857" s="284">
        <v>-3.9262340489226798E-2</v>
      </c>
      <c r="D9857" s="284">
        <v>-0.13600574909680899</v>
      </c>
      <c r="E9857" s="284">
        <v>-0.73595275341394795</v>
      </c>
    </row>
    <row r="9858" spans="1:5" x14ac:dyDescent="0.25">
      <c r="A9858" s="284">
        <v>46362.560530112598</v>
      </c>
      <c r="B9858" s="284">
        <v>3.5386469254095103E-2</v>
      </c>
      <c r="C9858" s="284">
        <v>-3.9263246725545903E-2</v>
      </c>
      <c r="D9858" s="284">
        <v>-0.13600182400001401</v>
      </c>
      <c r="E9858" s="284">
        <v>-0.73597374982340902</v>
      </c>
    </row>
    <row r="9859" spans="1:5" x14ac:dyDescent="0.25">
      <c r="A9859" s="284">
        <v>46362.597895167302</v>
      </c>
      <c r="B9859" s="284">
        <v>-0.184551563505431</v>
      </c>
      <c r="C9859" s="284">
        <v>-3.92632702073843E-2</v>
      </c>
      <c r="D9859" s="284">
        <v>-0.13600172202101399</v>
      </c>
      <c r="E9859" s="284">
        <v>-0.73597429533679504</v>
      </c>
    </row>
    <row r="9860" spans="1:5" x14ac:dyDescent="0.25">
      <c r="A9860" s="284">
        <v>46374.4210120067</v>
      </c>
      <c r="B9860" s="284">
        <v>-0.55171378406469995</v>
      </c>
      <c r="C9860" s="284">
        <v>-3.9270552968875001E-2</v>
      </c>
      <c r="D9860" s="284">
        <v>-0.13596945364509599</v>
      </c>
      <c r="E9860" s="284">
        <v>-0.73614707528968504</v>
      </c>
    </row>
    <row r="9861" spans="1:5" x14ac:dyDescent="0.25">
      <c r="A9861" s="284">
        <v>46377.126374197796</v>
      </c>
      <c r="B9861" s="284">
        <v>0.15851528083679101</v>
      </c>
      <c r="C9861" s="284">
        <v>-3.9272178026346298E-2</v>
      </c>
      <c r="D9861" s="284">
        <v>-0.135962070004609</v>
      </c>
      <c r="E9861" s="284">
        <v>-0.73618665977062403</v>
      </c>
    </row>
    <row r="9862" spans="1:5" x14ac:dyDescent="0.25">
      <c r="A9862" s="284">
        <v>46381.330774424801</v>
      </c>
      <c r="B9862" s="284">
        <v>-0.41430249853118301</v>
      </c>
      <c r="C9862" s="284">
        <v>-3.9274672876982497E-2</v>
      </c>
      <c r="D9862" s="284">
        <v>-0.13595059509753701</v>
      </c>
      <c r="E9862" s="284">
        <v>-0.73624824553943302</v>
      </c>
    </row>
    <row r="9863" spans="1:5" x14ac:dyDescent="0.25">
      <c r="A9863" s="284">
        <v>46392.788627813301</v>
      </c>
      <c r="B9863" s="284">
        <v>0.31775760685277499</v>
      </c>
      <c r="C9863" s="284">
        <v>-3.9281282151488198E-2</v>
      </c>
      <c r="D9863" s="284">
        <v>-0.13591931995807299</v>
      </c>
      <c r="E9863" s="284">
        <v>-0.73641631535813201</v>
      </c>
    </row>
    <row r="9864" spans="1:5" x14ac:dyDescent="0.25">
      <c r="A9864" s="284">
        <v>46396.012136231599</v>
      </c>
      <c r="B9864" s="284">
        <v>-7.9383694514467695E-2</v>
      </c>
      <c r="C9864" s="284">
        <v>-3.9283091448038598E-2</v>
      </c>
      <c r="D9864" s="284">
        <v>-0.13591051992049999</v>
      </c>
      <c r="E9864" s="284">
        <v>-0.736463640791023</v>
      </c>
    </row>
    <row r="9865" spans="1:5" x14ac:dyDescent="0.25">
      <c r="A9865" s="284">
        <v>46399.146473629902</v>
      </c>
      <c r="B9865" s="284">
        <v>-0.91752248466795405</v>
      </c>
      <c r="C9865" s="284">
        <v>-3.9284829068697798E-2</v>
      </c>
      <c r="D9865" s="284">
        <v>-0.13590196327353099</v>
      </c>
      <c r="E9865" s="284">
        <v>-0.73650970482125799</v>
      </c>
    </row>
    <row r="9866" spans="1:5" x14ac:dyDescent="0.25">
      <c r="A9866" s="284">
        <v>46408.196624347998</v>
      </c>
      <c r="B9866" s="284">
        <v>6.1769639876541001E-2</v>
      </c>
      <c r="C9866" s="284">
        <v>-3.9289730929735901E-2</v>
      </c>
      <c r="D9866" s="284">
        <v>-0.135877256633857</v>
      </c>
      <c r="E9866" s="284">
        <v>-0.73664288192756899</v>
      </c>
    </row>
    <row r="9867" spans="1:5" x14ac:dyDescent="0.25">
      <c r="A9867" s="284">
        <v>46413.702383361102</v>
      </c>
      <c r="B9867" s="284">
        <v>-0.83449029525962704</v>
      </c>
      <c r="C9867" s="284">
        <v>-3.9292611527169098E-2</v>
      </c>
      <c r="D9867" s="284">
        <v>-0.135862226077096</v>
      </c>
      <c r="E9867" s="284">
        <v>-0.73672401662567899</v>
      </c>
    </row>
    <row r="9868" spans="1:5" x14ac:dyDescent="0.25">
      <c r="A9868" s="284">
        <v>46417.666877559401</v>
      </c>
      <c r="B9868" s="284">
        <v>-0.65724713638621901</v>
      </c>
      <c r="C9868" s="284">
        <v>-3.9294672935162901E-2</v>
      </c>
      <c r="D9868" s="284">
        <v>-0.135851402566112</v>
      </c>
      <c r="E9868" s="284">
        <v>-0.73678249583946298</v>
      </c>
    </row>
    <row r="9869" spans="1:5" x14ac:dyDescent="0.25">
      <c r="A9869" s="284">
        <v>46419.953814620298</v>
      </c>
      <c r="B9869" s="284">
        <v>0.24275953556913701</v>
      </c>
      <c r="C9869" s="284">
        <v>-3.92958376458779E-2</v>
      </c>
      <c r="D9869" s="284">
        <v>-0.13584515863607499</v>
      </c>
      <c r="E9869" s="284">
        <v>-0.73681625154684205</v>
      </c>
    </row>
    <row r="9870" spans="1:5" x14ac:dyDescent="0.25">
      <c r="A9870" s="284">
        <v>46421.180808771504</v>
      </c>
      <c r="B9870" s="284">
        <v>-0.142010945422444</v>
      </c>
      <c r="C9870" s="284">
        <v>-3.9296457928688001E-2</v>
      </c>
      <c r="D9870" s="284">
        <v>-0.13584180862449599</v>
      </c>
      <c r="E9870" s="284">
        <v>-0.73683436225755305</v>
      </c>
    </row>
    <row r="9871" spans="1:5" x14ac:dyDescent="0.25">
      <c r="A9871" s="284">
        <v>46421.354038365098</v>
      </c>
      <c r="B9871" s="284">
        <v>-0.692893946939099</v>
      </c>
      <c r="C9871" s="284">
        <v>-3.9296545004012098E-2</v>
      </c>
      <c r="D9871" s="284">
        <v>-0.13584133566287299</v>
      </c>
      <c r="E9871" s="284">
        <v>-0.73683691916546801</v>
      </c>
    </row>
    <row r="9872" spans="1:5" x14ac:dyDescent="0.25">
      <c r="A9872" s="284">
        <v>46424.401559906801</v>
      </c>
      <c r="B9872" s="284">
        <v>-0.78761719288167298</v>
      </c>
      <c r="C9872" s="284">
        <v>-3.9298069392882003E-2</v>
      </c>
      <c r="D9872" s="284">
        <v>-0.135833015140364</v>
      </c>
      <c r="E9872" s="284">
        <v>-0.73688193311450401</v>
      </c>
    </row>
    <row r="9873" spans="1:5" x14ac:dyDescent="0.25">
      <c r="A9873" s="284">
        <v>46425.138227964497</v>
      </c>
      <c r="B9873" s="284">
        <v>0.15746195826491499</v>
      </c>
      <c r="C9873" s="284">
        <v>-3.92984365640325E-2</v>
      </c>
      <c r="D9873" s="284">
        <v>-0.13583100384591701</v>
      </c>
      <c r="E9873" s="284">
        <v>-0.73689283089762103</v>
      </c>
    </row>
    <row r="9874" spans="1:5" x14ac:dyDescent="0.25">
      <c r="A9874" s="284">
        <v>46433.861993254999</v>
      </c>
      <c r="B9874" s="284">
        <v>0.25813738799595998</v>
      </c>
      <c r="C9874" s="284">
        <v>-3.9302679695670903E-2</v>
      </c>
      <c r="D9874" s="284">
        <v>-0.135807185708959</v>
      </c>
      <c r="E9874" s="284">
        <v>-0.73702188454819295</v>
      </c>
    </row>
    <row r="9875" spans="1:5" x14ac:dyDescent="0.25">
      <c r="A9875" s="284">
        <v>46436.296843649303</v>
      </c>
      <c r="B9875" s="284">
        <v>-0.228690639529783</v>
      </c>
      <c r="C9875" s="284">
        <v>-3.9303834805155903E-2</v>
      </c>
      <c r="D9875" s="284">
        <v>-0.13580053793724201</v>
      </c>
      <c r="E9875" s="284">
        <v>-0.73705790412477501</v>
      </c>
    </row>
    <row r="9876" spans="1:5" x14ac:dyDescent="0.25">
      <c r="A9876" s="284">
        <v>46438.214460521798</v>
      </c>
      <c r="B9876" s="284">
        <v>-1.0034062749388899</v>
      </c>
      <c r="C9876" s="284">
        <v>-3.9304734593147303E-2</v>
      </c>
      <c r="D9876" s="284">
        <v>-0.13579530234689899</v>
      </c>
      <c r="E9876" s="284">
        <v>-0.73708629276813098</v>
      </c>
    </row>
    <row r="9877" spans="1:5" x14ac:dyDescent="0.25">
      <c r="A9877" s="284">
        <v>46439.726446960303</v>
      </c>
      <c r="B9877" s="284">
        <v>-0.436747970476148</v>
      </c>
      <c r="C9877" s="284">
        <v>-3.9305438092795401E-2</v>
      </c>
      <c r="D9877" s="284">
        <v>-0.13579117423261999</v>
      </c>
      <c r="E9877" s="284">
        <v>-0.737108695526558</v>
      </c>
    </row>
    <row r="9878" spans="1:5" x14ac:dyDescent="0.25">
      <c r="A9878" s="284">
        <v>46441.340194906399</v>
      </c>
      <c r="B9878" s="284">
        <v>0.39574794979810901</v>
      </c>
      <c r="C9878" s="284">
        <v>-3.93061868403798E-2</v>
      </c>
      <c r="D9878" s="284">
        <v>-0.135786768283088</v>
      </c>
      <c r="E9878" s="284">
        <v>-0.73713261461255897</v>
      </c>
    </row>
    <row r="9879" spans="1:5" x14ac:dyDescent="0.25">
      <c r="A9879" s="284">
        <v>46442.2091603234</v>
      </c>
      <c r="B9879" s="284">
        <v>-0.121342012968939</v>
      </c>
      <c r="C9879" s="284">
        <v>-3.93065863639704E-2</v>
      </c>
      <c r="D9879" s="284">
        <v>-0.13578439578261101</v>
      </c>
      <c r="E9879" s="284">
        <v>-0.73714549692783904</v>
      </c>
    </row>
    <row r="9880" spans="1:5" x14ac:dyDescent="0.25">
      <c r="A9880" s="284">
        <v>46445.696124370101</v>
      </c>
      <c r="B9880" s="284">
        <v>-0.84525933866679304</v>
      </c>
      <c r="C9880" s="284">
        <v>-3.9308164533710603E-2</v>
      </c>
      <c r="D9880" s="284">
        <v>-0.13577487412898501</v>
      </c>
      <c r="E9880" s="284">
        <v>-0.73719721068607702</v>
      </c>
    </row>
    <row r="9881" spans="1:5" x14ac:dyDescent="0.25">
      <c r="A9881" s="284">
        <v>46452.262993800097</v>
      </c>
      <c r="B9881" s="284">
        <v>-0.18792673335993301</v>
      </c>
      <c r="C9881" s="284">
        <v>-3.9311092895333903E-2</v>
      </c>
      <c r="D9881" s="284">
        <v>-0.13575694235358399</v>
      </c>
      <c r="E9881" s="284">
        <v>-0.73729469928242297</v>
      </c>
    </row>
    <row r="9882" spans="1:5" x14ac:dyDescent="0.25">
      <c r="A9882" s="284">
        <v>46460.092275979303</v>
      </c>
      <c r="B9882" s="284">
        <v>-1.5893125353905201E-2</v>
      </c>
      <c r="C9882" s="284">
        <v>-3.93144408956572E-2</v>
      </c>
      <c r="D9882" s="284">
        <v>-0.135735563379769</v>
      </c>
      <c r="E9882" s="284">
        <v>-0.73741108720498605</v>
      </c>
    </row>
    <row r="9883" spans="1:5" x14ac:dyDescent="0.25">
      <c r="A9883" s="284">
        <v>46466.174339405203</v>
      </c>
      <c r="B9883" s="284">
        <v>-0.495787744285414</v>
      </c>
      <c r="C9883" s="284">
        <v>-3.9316967780617502E-2</v>
      </c>
      <c r="D9883" s="284">
        <v>-0.135718955436442</v>
      </c>
      <c r="E9883" s="284">
        <v>-0.73750162267095898</v>
      </c>
    </row>
    <row r="9884" spans="1:5" x14ac:dyDescent="0.25">
      <c r="A9884" s="284">
        <v>46469.716750062798</v>
      </c>
      <c r="B9884" s="284">
        <v>-0.39910923761005102</v>
      </c>
      <c r="C9884" s="284">
        <v>-3.93183967272379E-2</v>
      </c>
      <c r="D9884" s="284">
        <v>-0.13570928237792201</v>
      </c>
      <c r="E9884" s="284">
        <v>-0.73755444186237995</v>
      </c>
    </row>
    <row r="9885" spans="1:5" x14ac:dyDescent="0.25">
      <c r="A9885" s="284">
        <v>46470.735367941998</v>
      </c>
      <c r="B9885" s="284">
        <v>-0.18318931905931801</v>
      </c>
      <c r="C9885" s="284">
        <v>-3.9318802572091999E-2</v>
      </c>
      <c r="D9885" s="284">
        <v>-0.13570650089624001</v>
      </c>
      <c r="E9885" s="284">
        <v>-0.737569629986499</v>
      </c>
    </row>
    <row r="9886" spans="1:5" x14ac:dyDescent="0.25">
      <c r="A9886" s="284">
        <v>46471.5552867265</v>
      </c>
      <c r="B9886" s="284">
        <v>8.4193089446582506E-2</v>
      </c>
      <c r="C9886" s="284">
        <v>-3.93191276110883E-2</v>
      </c>
      <c r="D9886" s="284">
        <v>-0.13570426199083099</v>
      </c>
      <c r="E9886" s="284">
        <v>-0.73758185540342902</v>
      </c>
    </row>
    <row r="9887" spans="1:5" x14ac:dyDescent="0.25">
      <c r="A9887" s="284">
        <v>46476.574018695101</v>
      </c>
      <c r="B9887" s="284">
        <v>-0.43336489144954998</v>
      </c>
      <c r="C9887" s="284">
        <v>-3.9321085299879301E-2</v>
      </c>
      <c r="D9887" s="284">
        <v>-0.13569055762600099</v>
      </c>
      <c r="E9887" s="284">
        <v>-0.737656687315979</v>
      </c>
    </row>
    <row r="9888" spans="1:5" x14ac:dyDescent="0.25">
      <c r="A9888" s="284">
        <v>46487.219229674301</v>
      </c>
      <c r="B9888" s="284">
        <v>0.27202201464688902</v>
      </c>
      <c r="C9888" s="284">
        <v>-3.9325056024981202E-2</v>
      </c>
      <c r="D9888" s="284">
        <v>-0.13566148935619399</v>
      </c>
      <c r="E9888" s="284">
        <v>-0.73781570656229101</v>
      </c>
    </row>
    <row r="9889" spans="1:5" x14ac:dyDescent="0.25">
      <c r="A9889" s="284">
        <v>46490.348140956499</v>
      </c>
      <c r="B9889" s="284">
        <v>-1.4801268022769001</v>
      </c>
      <c r="C9889" s="284">
        <v>-3.93261704173683E-2</v>
      </c>
      <c r="D9889" s="284">
        <v>-0.13565294539894401</v>
      </c>
      <c r="E9889" s="284">
        <v>-0.73786250254068697</v>
      </c>
    </row>
    <row r="9890" spans="1:5" x14ac:dyDescent="0.25">
      <c r="A9890" s="284">
        <v>46490.480159127597</v>
      </c>
      <c r="B9890" s="284">
        <v>-1.4083577776103899</v>
      </c>
      <c r="C9890" s="284">
        <v>-3.9326217016621701E-2</v>
      </c>
      <c r="D9890" s="284">
        <v>-0.13565258487419499</v>
      </c>
      <c r="E9890" s="284">
        <v>-0.73786447791979604</v>
      </c>
    </row>
    <row r="9891" spans="1:5" x14ac:dyDescent="0.25">
      <c r="A9891" s="284">
        <v>46494.929014143301</v>
      </c>
      <c r="B9891" s="284">
        <v>0.27965348478695701</v>
      </c>
      <c r="C9891" s="284">
        <v>-3.9327777217153498E-2</v>
      </c>
      <c r="D9891" s="284">
        <v>-0.13564043551312399</v>
      </c>
      <c r="E9891" s="284">
        <v>-0.73793107884347298</v>
      </c>
    </row>
    <row r="9892" spans="1:5" x14ac:dyDescent="0.25">
      <c r="A9892" s="284">
        <v>46495.231485796998</v>
      </c>
      <c r="B9892" s="284">
        <v>0.166095775893882</v>
      </c>
      <c r="C9892" s="284">
        <v>-3.9327881322619503E-2</v>
      </c>
      <c r="D9892" s="284">
        <v>-0.13563960948985301</v>
      </c>
      <c r="E9892" s="284">
        <v>-0.737935606950471</v>
      </c>
    </row>
    <row r="9893" spans="1:5" x14ac:dyDescent="0.25">
      <c r="A9893" s="284">
        <v>46495.605024393197</v>
      </c>
      <c r="B9893" s="284">
        <v>-0.78080421653548004</v>
      </c>
      <c r="C9893" s="284">
        <v>-3.9328008884285497E-2</v>
      </c>
      <c r="D9893" s="284">
        <v>-0.13563858938906301</v>
      </c>
      <c r="E9893" s="284">
        <v>-0.73794119895458099</v>
      </c>
    </row>
    <row r="9894" spans="1:5" x14ac:dyDescent="0.25">
      <c r="A9894" s="284">
        <v>46503.183954938002</v>
      </c>
      <c r="B9894" s="284">
        <v>0.22363210012523699</v>
      </c>
      <c r="C9894" s="284">
        <v>-3.9330546443236303E-2</v>
      </c>
      <c r="D9894" s="284">
        <v>-0.13561789096815</v>
      </c>
      <c r="E9894" s="284">
        <v>-0.73805480129577095</v>
      </c>
    </row>
    <row r="9895" spans="1:5" x14ac:dyDescent="0.25">
      <c r="A9895" s="284">
        <v>46503.760249982297</v>
      </c>
      <c r="B9895" s="284">
        <v>-0.45554497666528998</v>
      </c>
      <c r="C9895" s="284">
        <v>-3.93307341834278E-2</v>
      </c>
      <c r="D9895" s="284">
        <v>-0.13561631698408999</v>
      </c>
      <c r="E9895" s="284">
        <v>-0.73806344770238896</v>
      </c>
    </row>
    <row r="9896" spans="1:5" x14ac:dyDescent="0.25">
      <c r="A9896" s="284">
        <v>46504.375952244103</v>
      </c>
      <c r="B9896" s="284">
        <v>0.15091155697626299</v>
      </c>
      <c r="C9896" s="284">
        <v>-3.9330933955108303E-2</v>
      </c>
      <c r="D9896" s="284">
        <v>-0.13561463537055701</v>
      </c>
      <c r="E9896" s="284">
        <v>-0.73807268535272996</v>
      </c>
    </row>
    <row r="9897" spans="1:5" x14ac:dyDescent="0.25">
      <c r="A9897" s="284">
        <v>46506.918942838798</v>
      </c>
      <c r="B9897" s="284">
        <v>-0.649246557672578</v>
      </c>
      <c r="C9897" s="284">
        <v>-3.93317502301209E-2</v>
      </c>
      <c r="D9897" s="284">
        <v>-0.135607689923601</v>
      </c>
      <c r="E9897" s="284">
        <v>-0.73811083895291596</v>
      </c>
    </row>
    <row r="9898" spans="1:5" x14ac:dyDescent="0.25">
      <c r="A9898" s="284">
        <v>46512.587998677001</v>
      </c>
      <c r="B9898" s="284">
        <v>-0.106509735364124</v>
      </c>
      <c r="C9898" s="284">
        <v>-3.93335187318768E-2</v>
      </c>
      <c r="D9898" s="284">
        <v>-0.13559220652909099</v>
      </c>
      <c r="E9898" s="284">
        <v>-0.73819598328672198</v>
      </c>
    </row>
    <row r="9899" spans="1:5" x14ac:dyDescent="0.25">
      <c r="A9899" s="284">
        <v>46513.747929288402</v>
      </c>
      <c r="B9899" s="284">
        <v>-0.23190338179423001</v>
      </c>
      <c r="C9899" s="284">
        <v>-3.9333871858649498E-2</v>
      </c>
      <c r="D9899" s="284">
        <v>-0.135589038512446</v>
      </c>
      <c r="E9899" s="284">
        <v>-0.73821340684005399</v>
      </c>
    </row>
    <row r="9900" spans="1:5" x14ac:dyDescent="0.25">
      <c r="A9900" s="284">
        <v>46520.739404989501</v>
      </c>
      <c r="B9900" s="284">
        <v>-1.07676228786896</v>
      </c>
      <c r="C9900" s="284">
        <v>-3.93359366840004E-2</v>
      </c>
      <c r="D9900" s="284">
        <v>-0.13556994330866301</v>
      </c>
      <c r="E9900" s="284">
        <v>-0.73831854003699404</v>
      </c>
    </row>
    <row r="9901" spans="1:5" x14ac:dyDescent="0.25">
      <c r="A9901" s="284">
        <v>46527.380278085802</v>
      </c>
      <c r="B9901" s="284">
        <v>-0.197908944468417</v>
      </c>
      <c r="C9901" s="284">
        <v>-3.9337799552621303E-2</v>
      </c>
      <c r="D9901" s="284">
        <v>-0.135551805674995</v>
      </c>
      <c r="E9901" s="284">
        <v>-0.73841854558857301</v>
      </c>
    </row>
    <row r="9902" spans="1:5" x14ac:dyDescent="0.25">
      <c r="A9902" s="284">
        <v>46529.250624608598</v>
      </c>
      <c r="B9902" s="284">
        <v>-0.38933112891412802</v>
      </c>
      <c r="C9902" s="284">
        <v>-3.9338302721205601E-2</v>
      </c>
      <c r="D9902" s="284">
        <v>-0.13554669736173999</v>
      </c>
      <c r="E9902" s="284">
        <v>-0.73844672033092595</v>
      </c>
    </row>
    <row r="9903" spans="1:5" x14ac:dyDescent="0.25">
      <c r="A9903" s="284">
        <v>46541.798829966399</v>
      </c>
      <c r="B9903" s="284">
        <v>-0.40516014032645498</v>
      </c>
      <c r="C9903" s="284">
        <v>-3.9341506122069103E-2</v>
      </c>
      <c r="D9903" s="284">
        <v>-0.135512425550085</v>
      </c>
      <c r="E9903" s="284">
        <v>-0.73863615520554005</v>
      </c>
    </row>
    <row r="9904" spans="1:5" x14ac:dyDescent="0.25">
      <c r="A9904" s="284">
        <v>46547.439685013604</v>
      </c>
      <c r="B9904" s="284">
        <v>-1.42288513547199</v>
      </c>
      <c r="C9904" s="284">
        <v>-3.9342830148664402E-2</v>
      </c>
      <c r="D9904" s="284">
        <v>-0.13549701917792001</v>
      </c>
      <c r="E9904" s="284">
        <v>-0.73872132897401499</v>
      </c>
    </row>
    <row r="9905" spans="1:5" x14ac:dyDescent="0.25">
      <c r="A9905" s="284">
        <v>46549.519804966199</v>
      </c>
      <c r="B9905" s="284">
        <v>0.16158393038650001</v>
      </c>
      <c r="C9905" s="284">
        <v>-3.93433010534181E-2</v>
      </c>
      <c r="D9905" s="284">
        <v>-0.13549133792891299</v>
      </c>
      <c r="E9905" s="284">
        <v>-0.73875281635082002</v>
      </c>
    </row>
    <row r="9906" spans="1:5" x14ac:dyDescent="0.25">
      <c r="A9906" s="284">
        <v>46550.720538684902</v>
      </c>
      <c r="B9906" s="284">
        <v>-0.33752515679563699</v>
      </c>
      <c r="C9906" s="284">
        <v>-3.9343568264254197E-2</v>
      </c>
      <c r="D9906" s="284">
        <v>-0.135488058470322</v>
      </c>
      <c r="E9906" s="284">
        <v>-0.73877099446745698</v>
      </c>
    </row>
    <row r="9907" spans="1:5" x14ac:dyDescent="0.25">
      <c r="A9907" s="284">
        <v>46559.093971725801</v>
      </c>
      <c r="B9907" s="284">
        <v>-1.09529808211802</v>
      </c>
      <c r="C9907" s="284">
        <v>-3.9345340242484997E-2</v>
      </c>
      <c r="D9907" s="284">
        <v>-0.135465188847783</v>
      </c>
      <c r="E9907" s="284">
        <v>-0.73889776354062597</v>
      </c>
    </row>
    <row r="9908" spans="1:5" x14ac:dyDescent="0.25">
      <c r="A9908" s="284">
        <v>46567.174974161797</v>
      </c>
      <c r="B9908" s="284">
        <v>-1.43289516349144</v>
      </c>
      <c r="C9908" s="284">
        <v>-3.9346887897416097E-2</v>
      </c>
      <c r="D9908" s="284">
        <v>-0.13544311791528199</v>
      </c>
      <c r="E9908" s="284">
        <v>-0.73902032348755597</v>
      </c>
    </row>
    <row r="9909" spans="1:5" x14ac:dyDescent="0.25">
      <c r="A9909" s="284">
        <v>46572.634260101302</v>
      </c>
      <c r="B9909" s="284">
        <v>-1.05545647293946</v>
      </c>
      <c r="C9909" s="284">
        <v>-3.9347876612904502E-2</v>
      </c>
      <c r="D9909" s="284">
        <v>-0.13542820744688</v>
      </c>
      <c r="E9909" s="284">
        <v>-0.73910322377774296</v>
      </c>
    </row>
    <row r="9910" spans="1:5" x14ac:dyDescent="0.25">
      <c r="A9910" s="284">
        <v>46579.914272641399</v>
      </c>
      <c r="B9910" s="284">
        <v>0.193429625293917</v>
      </c>
      <c r="C9910" s="284">
        <v>-3.93490730214692E-2</v>
      </c>
      <c r="D9910" s="284">
        <v>-0.13540832368889899</v>
      </c>
      <c r="E9910" s="284">
        <v>-0.73921392616656101</v>
      </c>
    </row>
    <row r="9911" spans="1:5" x14ac:dyDescent="0.25">
      <c r="A9911" s="284">
        <v>46583.078257303998</v>
      </c>
      <c r="B9911" s="284">
        <v>-0.25862658168094299</v>
      </c>
      <c r="C9911" s="284">
        <v>-3.9349554768735098E-2</v>
      </c>
      <c r="D9911" s="284">
        <v>-0.13539968141804401</v>
      </c>
      <c r="E9911" s="284">
        <v>-0.73926208215422695</v>
      </c>
    </row>
    <row r="9912" spans="1:5" x14ac:dyDescent="0.25">
      <c r="A9912" s="284">
        <v>46584.424852073702</v>
      </c>
      <c r="B9912" s="284">
        <v>-0.47857777097877202</v>
      </c>
      <c r="C9912" s="284">
        <v>-3.9349752928966399E-2</v>
      </c>
      <c r="D9912" s="284">
        <v>-0.13539600325965501</v>
      </c>
      <c r="E9912" s="284">
        <v>-0.73928257738667302</v>
      </c>
    </row>
    <row r="9913" spans="1:5" x14ac:dyDescent="0.25">
      <c r="A9913" s="284">
        <v>46591.642804834402</v>
      </c>
      <c r="B9913" s="284">
        <v>0.52198059556769505</v>
      </c>
      <c r="C9913" s="284">
        <v>-3.9350745643588599E-2</v>
      </c>
      <c r="D9913" s="284">
        <v>-0.135376287492005</v>
      </c>
      <c r="E9913" s="284">
        <v>-0.73939252447165504</v>
      </c>
    </row>
    <row r="9914" spans="1:5" x14ac:dyDescent="0.25">
      <c r="A9914" s="284">
        <v>46593.361867552099</v>
      </c>
      <c r="B9914" s="284">
        <v>-1.13348060327388</v>
      </c>
      <c r="C9914" s="284">
        <v>-3.9350962733770603E-2</v>
      </c>
      <c r="D9914" s="284">
        <v>-0.13537159188893799</v>
      </c>
      <c r="E9914" s="284">
        <v>-0.73941872633952899</v>
      </c>
    </row>
    <row r="9915" spans="1:5" x14ac:dyDescent="0.25">
      <c r="A9915" s="284">
        <v>46596.1459149125</v>
      </c>
      <c r="B9915" s="284">
        <v>-0.34268171769926697</v>
      </c>
      <c r="C9915" s="284">
        <v>-3.9351305150832697E-2</v>
      </c>
      <c r="D9915" s="284">
        <v>-0.13536398729069499</v>
      </c>
      <c r="E9915" s="284">
        <v>-0.73946121141608301</v>
      </c>
    </row>
    <row r="9916" spans="1:5" x14ac:dyDescent="0.25">
      <c r="A9916" s="284">
        <v>46597.531747119399</v>
      </c>
      <c r="B9916" s="284">
        <v>0.38188285865807797</v>
      </c>
      <c r="C9916" s="284">
        <v>-3.9351468424747502E-2</v>
      </c>
      <c r="D9916" s="284">
        <v>-0.13536020185995101</v>
      </c>
      <c r="E9916" s="284">
        <v>-0.73948238785023201</v>
      </c>
    </row>
    <row r="9917" spans="1:5" x14ac:dyDescent="0.25">
      <c r="A9917" s="284">
        <v>46597.575445000497</v>
      </c>
      <c r="B9917" s="284">
        <v>0.33878850972071101</v>
      </c>
      <c r="C9917" s="284">
        <v>-3.9351473495014298E-2</v>
      </c>
      <c r="D9917" s="284">
        <v>-0.135360082498241</v>
      </c>
      <c r="E9917" s="284">
        <v>-0.73948305558280303</v>
      </c>
    </row>
    <row r="9918" spans="1:5" x14ac:dyDescent="0.25">
      <c r="A9918" s="284">
        <v>46600.598800710999</v>
      </c>
      <c r="B9918" s="284">
        <v>-0.14379704582146999</v>
      </c>
      <c r="C9918" s="284">
        <v>-3.9351809060461297E-2</v>
      </c>
      <c r="D9918" s="284">
        <v>-0.135351824136515</v>
      </c>
      <c r="E9918" s="284">
        <v>-0.73952925446084605</v>
      </c>
    </row>
    <row r="9919" spans="1:5" x14ac:dyDescent="0.25">
      <c r="A9919" s="284">
        <v>46605.289227849898</v>
      </c>
      <c r="B9919" s="284">
        <v>0.36385593026650997</v>
      </c>
      <c r="C9919" s="284">
        <v>-3.9352300798940698E-2</v>
      </c>
      <c r="D9919" s="284">
        <v>-0.13533901183517499</v>
      </c>
      <c r="E9919" s="284">
        <v>-0.73960092729464699</v>
      </c>
    </row>
    <row r="9920" spans="1:5" x14ac:dyDescent="0.25">
      <c r="A9920" s="284">
        <v>46610.588358043598</v>
      </c>
      <c r="B9920" s="284">
        <v>-0.22418789604618</v>
      </c>
      <c r="C9920" s="284">
        <v>-3.9352790981616301E-2</v>
      </c>
      <c r="D9920" s="284">
        <v>-0.13532453680958101</v>
      </c>
      <c r="E9920" s="284">
        <v>-0.73968190151435198</v>
      </c>
    </row>
    <row r="9921" spans="1:5" x14ac:dyDescent="0.25">
      <c r="A9921" s="284">
        <v>46628.117005450302</v>
      </c>
      <c r="B9921" s="284">
        <v>-0.70396964492260805</v>
      </c>
      <c r="C9921" s="284">
        <v>-3.9353953990268802E-2</v>
      </c>
      <c r="D9921" s="284">
        <v>-0.13527665581580001</v>
      </c>
      <c r="E9921" s="284">
        <v>-0.739950397753802</v>
      </c>
    </row>
    <row r="9922" spans="1:5" x14ac:dyDescent="0.25">
      <c r="A9922" s="284">
        <v>46640.037844062703</v>
      </c>
      <c r="B9922" s="284">
        <v>-1.1546254345496101</v>
      </c>
      <c r="C9922" s="284">
        <v>-3.9354321741084303E-2</v>
      </c>
      <c r="D9922" s="284">
        <v>-0.135244092803951</v>
      </c>
      <c r="E9922" s="284">
        <v>-0.74013351892337498</v>
      </c>
    </row>
    <row r="9923" spans="1:5" x14ac:dyDescent="0.25">
      <c r="A9923" s="284">
        <v>46645.875984133403</v>
      </c>
      <c r="B9923" s="284">
        <v>-1.4804607355531101</v>
      </c>
      <c r="C9923" s="284">
        <v>-3.9354424055132099E-2</v>
      </c>
      <c r="D9923" s="284">
        <v>-0.13522814499330199</v>
      </c>
      <c r="E9923" s="284">
        <v>-0.74022334221059205</v>
      </c>
    </row>
    <row r="9924" spans="1:5" x14ac:dyDescent="0.25">
      <c r="A9924" s="284">
        <v>46646.521865146402</v>
      </c>
      <c r="B9924" s="284">
        <v>3.6590083647869399E-2</v>
      </c>
      <c r="C9924" s="284">
        <v>-3.93544274320166E-2</v>
      </c>
      <c r="D9924" s="284">
        <v>-0.13522638066631201</v>
      </c>
      <c r="E9924" s="284">
        <v>-0.74023328517198195</v>
      </c>
    </row>
    <row r="9925" spans="1:5" x14ac:dyDescent="0.25">
      <c r="A9925" s="284">
        <v>46646.600870153299</v>
      </c>
      <c r="B9925" s="284">
        <v>-0.75030827269508804</v>
      </c>
      <c r="C9925" s="284">
        <v>-3.9354427729316403E-2</v>
      </c>
      <c r="D9925" s="284">
        <v>-0.13522616485153599</v>
      </c>
      <c r="E9925" s="284">
        <v>-0.74023450148067105</v>
      </c>
    </row>
    <row r="9926" spans="1:5" x14ac:dyDescent="0.25">
      <c r="A9926" s="284">
        <v>46653.854746459598</v>
      </c>
      <c r="B9926" s="284">
        <v>8.4249934111557706E-2</v>
      </c>
      <c r="C9926" s="284">
        <v>-3.9354398258774799E-2</v>
      </c>
      <c r="D9926" s="284">
        <v>-0.13520634973158299</v>
      </c>
      <c r="E9926" s="284">
        <v>-0.74034625225767803</v>
      </c>
    </row>
    <row r="9927" spans="1:5" x14ac:dyDescent="0.25">
      <c r="A9927" s="284">
        <v>46655.748688799104</v>
      </c>
      <c r="B9927" s="284">
        <v>0.21174215017787401</v>
      </c>
      <c r="C9927" s="284">
        <v>-3.9354370632421101E-2</v>
      </c>
      <c r="D9927" s="284">
        <v>-0.13520117612604299</v>
      </c>
      <c r="E9927" s="284">
        <v>-0.74037545349260003</v>
      </c>
    </row>
    <row r="9928" spans="1:5" x14ac:dyDescent="0.25">
      <c r="A9928" s="284">
        <v>46656.701851068399</v>
      </c>
      <c r="B9928" s="284">
        <v>-0.828132393920189</v>
      </c>
      <c r="C9928" s="284">
        <v>-3.9354353334739599E-2</v>
      </c>
      <c r="D9928" s="284">
        <v>-0.13519857241129801</v>
      </c>
      <c r="E9928" s="284">
        <v>-0.74039014956584404</v>
      </c>
    </row>
    <row r="9929" spans="1:5" x14ac:dyDescent="0.25">
      <c r="A9929" s="284">
        <v>46657.370262439501</v>
      </c>
      <c r="B9929" s="284">
        <v>0.40042523118157802</v>
      </c>
      <c r="C9929" s="284">
        <v>-3.93543404177297E-2</v>
      </c>
      <c r="D9929" s="284">
        <v>-0.13519674653904201</v>
      </c>
      <c r="E9929" s="284">
        <v>-0.74040046091242795</v>
      </c>
    </row>
    <row r="9930" spans="1:5" x14ac:dyDescent="0.25">
      <c r="A9930" s="284">
        <v>46659.4717384951</v>
      </c>
      <c r="B9930" s="284">
        <v>-0.90263221769929503</v>
      </c>
      <c r="C9930" s="284">
        <v>-3.93542903377542E-2</v>
      </c>
      <c r="D9930" s="284">
        <v>-0.13519100602206</v>
      </c>
      <c r="E9930" s="284">
        <v>-0.740432879642689</v>
      </c>
    </row>
    <row r="9931" spans="1:5" x14ac:dyDescent="0.25">
      <c r="A9931" s="284">
        <v>46663.247529704502</v>
      </c>
      <c r="B9931" s="284">
        <v>-0.50520506146003497</v>
      </c>
      <c r="C9931" s="284">
        <v>-3.9354180132974599E-2</v>
      </c>
      <c r="D9931" s="284">
        <v>-0.135180691846221</v>
      </c>
      <c r="E9931" s="284">
        <v>-0.74049117371121997</v>
      </c>
    </row>
    <row r="9932" spans="1:5" x14ac:dyDescent="0.25">
      <c r="A9932" s="284">
        <v>46665.0906100188</v>
      </c>
      <c r="B9932" s="284">
        <v>-0.308392714099892</v>
      </c>
      <c r="C9932" s="284">
        <v>-3.9354113460439398E-2</v>
      </c>
      <c r="D9932" s="284">
        <v>-0.13517565717841501</v>
      </c>
      <c r="E9932" s="284">
        <v>-0.74051962884663203</v>
      </c>
    </row>
    <row r="9933" spans="1:5" x14ac:dyDescent="0.25">
      <c r="A9933" s="284">
        <v>46665.758852172599</v>
      </c>
      <c r="B9933" s="284">
        <v>-0.99508829042107605</v>
      </c>
      <c r="C9933" s="284">
        <v>-3.9354086946107703E-2</v>
      </c>
      <c r="D9933" s="284">
        <v>-0.135173831768403</v>
      </c>
      <c r="E9933" s="284">
        <v>-0.74052994577141695</v>
      </c>
    </row>
    <row r="9934" spans="1:5" x14ac:dyDescent="0.25">
      <c r="A9934" s="284">
        <v>46668.447455920403</v>
      </c>
      <c r="B9934" s="284">
        <v>-0.33405145090211802</v>
      </c>
      <c r="C9934" s="284">
        <v>-3.9353971877717199E-2</v>
      </c>
      <c r="D9934" s="284">
        <v>-0.13516648741849699</v>
      </c>
      <c r="E9934" s="284">
        <v>-0.74057149035606296</v>
      </c>
    </row>
    <row r="9935" spans="1:5" x14ac:dyDescent="0.25">
      <c r="A9935" s="284">
        <v>46669.962939951503</v>
      </c>
      <c r="B9935" s="284">
        <v>0.205119091308226</v>
      </c>
      <c r="C9935" s="284">
        <v>-3.9353899428959602E-2</v>
      </c>
      <c r="D9935" s="284">
        <v>-0.13516234763218099</v>
      </c>
      <c r="E9935" s="284">
        <v>-0.74059491535774402</v>
      </c>
    </row>
    <row r="9936" spans="1:5" x14ac:dyDescent="0.25">
      <c r="A9936" s="284">
        <v>46671.070744425298</v>
      </c>
      <c r="B9936" s="284">
        <v>-0.54631740464837797</v>
      </c>
      <c r="C9936" s="284">
        <v>-3.9353842566578603E-2</v>
      </c>
      <c r="D9936" s="284">
        <v>-0.13515932148759299</v>
      </c>
      <c r="E9936" s="284">
        <v>-0.74061203881211701</v>
      </c>
    </row>
    <row r="9937" spans="1:5" x14ac:dyDescent="0.25">
      <c r="A9937" s="284">
        <v>46680.633518102899</v>
      </c>
      <c r="B9937" s="284">
        <v>-1.3164857172553999E-2</v>
      </c>
      <c r="C9937" s="284">
        <v>-3.9353236734480698E-2</v>
      </c>
      <c r="D9937" s="284">
        <v>-0.135133199246255</v>
      </c>
      <c r="E9937" s="284">
        <v>-0.74076002040594302</v>
      </c>
    </row>
    <row r="9938" spans="1:5" x14ac:dyDescent="0.25">
      <c r="A9938" s="284">
        <v>46684.095425639898</v>
      </c>
      <c r="B9938" s="284">
        <v>-0.84162874588056302</v>
      </c>
      <c r="C9938" s="284">
        <v>-3.93529622623255E-2</v>
      </c>
      <c r="D9938" s="284">
        <v>-0.13512374244421199</v>
      </c>
      <c r="E9938" s="284">
        <v>-0.74081365179419101</v>
      </c>
    </row>
    <row r="9939" spans="1:5" x14ac:dyDescent="0.25">
      <c r="A9939" s="284">
        <v>46686.7338857457</v>
      </c>
      <c r="B9939" s="284">
        <v>-0.26353370556199102</v>
      </c>
      <c r="C9939" s="284">
        <v>-3.9352742649556703E-2</v>
      </c>
      <c r="D9939" s="284">
        <v>-0.135116535031925</v>
      </c>
      <c r="E9939" s="284">
        <v>-0.74085456942612304</v>
      </c>
    </row>
    <row r="9940" spans="1:5" x14ac:dyDescent="0.25">
      <c r="A9940" s="284">
        <v>46687.955587759599</v>
      </c>
      <c r="B9940" s="284">
        <v>-0.37313628469728399</v>
      </c>
      <c r="C9940" s="284">
        <v>-3.9352631411189901E-2</v>
      </c>
      <c r="D9940" s="284">
        <v>-0.13511319774056799</v>
      </c>
      <c r="E9940" s="284">
        <v>-0.74087351576274796</v>
      </c>
    </row>
    <row r="9941" spans="1:5" x14ac:dyDescent="0.25">
      <c r="A9941" s="284">
        <v>46697.900122053601</v>
      </c>
      <c r="B9941" s="284">
        <v>-0.69209399506865399</v>
      </c>
      <c r="C9941" s="284">
        <v>-3.9351609516813602E-2</v>
      </c>
      <c r="D9941" s="284">
        <v>-0.135086034024995</v>
      </c>
      <c r="E9941" s="284">
        <v>-0.741027836946337</v>
      </c>
    </row>
    <row r="9942" spans="1:5" x14ac:dyDescent="0.25">
      <c r="A9942" s="284">
        <v>46703.887019531998</v>
      </c>
      <c r="B9942" s="284">
        <v>-0.84295888340339997</v>
      </c>
      <c r="C9942" s="284">
        <v>-3.9350881106159599E-2</v>
      </c>
      <c r="D9942" s="284">
        <v>-0.13506968068199701</v>
      </c>
      <c r="E9942" s="284">
        <v>-0.74112088485328098</v>
      </c>
    </row>
    <row r="9943" spans="1:5" x14ac:dyDescent="0.25">
      <c r="A9943" s="284">
        <v>46723.806887803003</v>
      </c>
      <c r="B9943" s="284">
        <v>-0.25897459077798302</v>
      </c>
      <c r="C9943" s="284">
        <v>-3.9347861941285402E-2</v>
      </c>
      <c r="D9943" s="284">
        <v>-0.135015269120836</v>
      </c>
      <c r="E9943" s="284">
        <v>-0.74143118218002402</v>
      </c>
    </row>
    <row r="9944" spans="1:5" x14ac:dyDescent="0.25">
      <c r="A9944" s="284">
        <v>46729.592873982503</v>
      </c>
      <c r="B9944" s="284">
        <v>-0.73372203937743796</v>
      </c>
      <c r="C9944" s="284">
        <v>-3.9346809171551297E-2</v>
      </c>
      <c r="D9944" s="284">
        <v>-0.134999464571498</v>
      </c>
      <c r="E9944" s="284">
        <v>-0.741521491559202</v>
      </c>
    </row>
    <row r="9945" spans="1:5" x14ac:dyDescent="0.25">
      <c r="A9945" s="284">
        <v>46740.682566526601</v>
      </c>
      <c r="B9945" s="284">
        <v>0.32134553495755103</v>
      </c>
      <c r="C9945" s="284">
        <v>-3.9344573069958297E-2</v>
      </c>
      <c r="D9945" s="284">
        <v>-0.134969172830814</v>
      </c>
      <c r="E9945" s="284">
        <v>-0.74169487106470899</v>
      </c>
    </row>
    <row r="9946" spans="1:5" x14ac:dyDescent="0.25">
      <c r="A9946" s="284">
        <v>46759.144493477499</v>
      </c>
      <c r="B9946" s="284">
        <v>-0.148623650559288</v>
      </c>
      <c r="C9946" s="284">
        <v>-3.93402048989323E-2</v>
      </c>
      <c r="D9946" s="284">
        <v>-0.13491874366864401</v>
      </c>
      <c r="E9946" s="284">
        <v>-0.741984224141085</v>
      </c>
    </row>
    <row r="9947" spans="1:5" x14ac:dyDescent="0.25">
      <c r="A9947" s="284">
        <v>46760.378326341597</v>
      </c>
      <c r="B9947" s="284">
        <v>-0.91547300739486204</v>
      </c>
      <c r="C9947" s="284">
        <v>-3.93398830942348E-2</v>
      </c>
      <c r="D9947" s="284">
        <v>-0.134915373426862</v>
      </c>
      <c r="E9947" s="284">
        <v>-0.74200357064911204</v>
      </c>
    </row>
    <row r="9948" spans="1:5" x14ac:dyDescent="0.25">
      <c r="A9948" s="284">
        <v>46776.887658026302</v>
      </c>
      <c r="B9948" s="284">
        <v>0.53781608475342901</v>
      </c>
      <c r="C9948" s="284">
        <v>-3.9335244522061899E-2</v>
      </c>
      <c r="D9948" s="284">
        <v>-0.13487027782188701</v>
      </c>
      <c r="E9948" s="284">
        <v>-0.74226312848231002</v>
      </c>
    </row>
    <row r="9949" spans="1:5" x14ac:dyDescent="0.25">
      <c r="A9949" s="284">
        <v>46778.033193691503</v>
      </c>
      <c r="B9949" s="284">
        <v>-0.95274009688766104</v>
      </c>
      <c r="C9949" s="284">
        <v>-3.9334897849240102E-2</v>
      </c>
      <c r="D9949" s="284">
        <v>-0.13486714876585801</v>
      </c>
      <c r="E9949" s="284">
        <v>-0.742281162725692</v>
      </c>
    </row>
    <row r="9950" spans="1:5" x14ac:dyDescent="0.25">
      <c r="A9950" s="284">
        <v>46783.384985644603</v>
      </c>
      <c r="B9950" s="284">
        <v>-0.14109279690809301</v>
      </c>
      <c r="C9950" s="284">
        <v>-3.9333240430749497E-2</v>
      </c>
      <c r="D9950" s="284">
        <v>-0.134852530227662</v>
      </c>
      <c r="E9950" s="284">
        <v>-0.74236548796359303</v>
      </c>
    </row>
    <row r="9951" spans="1:5" x14ac:dyDescent="0.25">
      <c r="A9951" s="284">
        <v>46784.430804588897</v>
      </c>
      <c r="B9951" s="284">
        <v>-0.16065177400258501</v>
      </c>
      <c r="C9951" s="284">
        <v>-3.93329084268308E-2</v>
      </c>
      <c r="D9951" s="284">
        <v>-0.134849673550064</v>
      </c>
      <c r="E9951" s="284">
        <v>-0.742381966356635</v>
      </c>
    </row>
    <row r="9952" spans="1:5" x14ac:dyDescent="0.25">
      <c r="A9952" s="284">
        <v>46793.538097163</v>
      </c>
      <c r="B9952" s="284">
        <v>-0.831038288795105</v>
      </c>
      <c r="C9952" s="284">
        <v>-3.9329906059297502E-2</v>
      </c>
      <c r="D9952" s="284">
        <v>-0.13482479677878401</v>
      </c>
      <c r="E9952" s="284">
        <v>-0.74252562528932198</v>
      </c>
    </row>
    <row r="9953" spans="1:5" x14ac:dyDescent="0.25">
      <c r="A9953" s="284">
        <v>46794.391506712003</v>
      </c>
      <c r="B9953" s="284">
        <v>-0.12294462786947</v>
      </c>
      <c r="C9953" s="284">
        <v>-3.9329615149794897E-2</v>
      </c>
      <c r="D9953" s="284">
        <v>-0.134822465671708</v>
      </c>
      <c r="E9953" s="284">
        <v>-0.742539110870436</v>
      </c>
    </row>
    <row r="9954" spans="1:5" x14ac:dyDescent="0.25">
      <c r="A9954" s="284">
        <v>46798.191362335601</v>
      </c>
      <c r="B9954" s="284">
        <v>-0.57313370992861901</v>
      </c>
      <c r="C9954" s="284">
        <v>-3.9328291615200399E-2</v>
      </c>
      <c r="D9954" s="284">
        <v>-0.13481208628195299</v>
      </c>
      <c r="E9954" s="284">
        <v>-0.742599156204231</v>
      </c>
    </row>
    <row r="9955" spans="1:5" x14ac:dyDescent="0.25">
      <c r="A9955" s="284">
        <v>46802.571054525099</v>
      </c>
      <c r="B9955" s="284">
        <v>-0.191567601787346</v>
      </c>
      <c r="C9955" s="284">
        <v>-3.9326732915737302E-2</v>
      </c>
      <c r="D9955" s="284">
        <v>-0.13480012305578101</v>
      </c>
      <c r="E9955" s="284">
        <v>-0.74266836411776505</v>
      </c>
    </row>
    <row r="9956" spans="1:5" x14ac:dyDescent="0.25">
      <c r="A9956" s="284">
        <v>46802.939294048803</v>
      </c>
      <c r="B9956" s="284">
        <v>-0.14355169438398099</v>
      </c>
      <c r="C9956" s="284">
        <v>-3.9326599379253098E-2</v>
      </c>
      <c r="D9956" s="284">
        <v>-0.13479911720137</v>
      </c>
      <c r="E9956" s="284">
        <v>-0.74267418304019495</v>
      </c>
    </row>
    <row r="9957" spans="1:5" x14ac:dyDescent="0.25">
      <c r="A9957" s="284">
        <v>46804.962945380503</v>
      </c>
      <c r="B9957" s="284">
        <v>-0.55264768402120101</v>
      </c>
      <c r="C9957" s="284">
        <v>-3.9325858745604902E-2</v>
      </c>
      <c r="D9957" s="284">
        <v>-0.134793589552958</v>
      </c>
      <c r="E9957" s="284">
        <v>-0.74270616078664997</v>
      </c>
    </row>
    <row r="9958" spans="1:5" x14ac:dyDescent="0.25">
      <c r="A9958" s="284">
        <v>46806.064845528002</v>
      </c>
      <c r="B9958" s="284">
        <v>-0.19794645073275599</v>
      </c>
      <c r="C9958" s="284">
        <v>-3.9325452818142599E-2</v>
      </c>
      <c r="D9958" s="284">
        <v>-0.13479057968831201</v>
      </c>
      <c r="E9958" s="284">
        <v>-0.74272359284767298</v>
      </c>
    </row>
    <row r="9959" spans="1:5" x14ac:dyDescent="0.25">
      <c r="A9959" s="284">
        <v>46807.336657191598</v>
      </c>
      <c r="B9959" s="284">
        <v>-0.78247114799669903</v>
      </c>
      <c r="C9959" s="284">
        <v>-3.9324976995962602E-2</v>
      </c>
      <c r="D9959" s="284">
        <v>-0.13478710570659799</v>
      </c>
      <c r="E9959" s="284">
        <v>-0.742743712908987</v>
      </c>
    </row>
    <row r="9960" spans="1:5" x14ac:dyDescent="0.25">
      <c r="A9960" s="284">
        <v>46809.003667987097</v>
      </c>
      <c r="B9960" s="284">
        <v>-0.12665133665728001</v>
      </c>
      <c r="C9960" s="284">
        <v>-3.9324353318154301E-2</v>
      </c>
      <c r="D9960" s="284">
        <v>-0.134782552229706</v>
      </c>
      <c r="E9960" s="284">
        <v>-0.74277009803494898</v>
      </c>
    </row>
    <row r="9961" spans="1:5" x14ac:dyDescent="0.25">
      <c r="A9961" s="284">
        <v>46810.957920153996</v>
      </c>
      <c r="B9961" s="284">
        <v>-1.1086001688027001</v>
      </c>
      <c r="C9961" s="284">
        <v>-3.9323610098284702E-2</v>
      </c>
      <c r="D9961" s="284">
        <v>-0.13477721414665</v>
      </c>
      <c r="E9961" s="284">
        <v>-0.74280102956204397</v>
      </c>
    </row>
    <row r="9962" spans="1:5" x14ac:dyDescent="0.25">
      <c r="A9962" s="284">
        <v>46820.826957660604</v>
      </c>
      <c r="B9962" s="284">
        <v>-0.30451393232819901</v>
      </c>
      <c r="C9962" s="284">
        <v>-3.9319719370141303E-2</v>
      </c>
      <c r="D9962" s="284">
        <v>-0.13475025665222301</v>
      </c>
      <c r="E9962" s="284">
        <v>-0.74295741099464396</v>
      </c>
    </row>
    <row r="9963" spans="1:5" x14ac:dyDescent="0.25">
      <c r="A9963" s="284">
        <v>46824.119333880903</v>
      </c>
      <c r="B9963" s="284">
        <v>-0.20532025050333799</v>
      </c>
      <c r="C9963" s="284">
        <v>-3.9318369169231301E-2</v>
      </c>
      <c r="D9963" s="284">
        <v>-0.134741264453314</v>
      </c>
      <c r="E9963" s="284">
        <v>-0.74300966117883105</v>
      </c>
    </row>
    <row r="9964" spans="1:5" x14ac:dyDescent="0.25">
      <c r="A9964" s="284">
        <v>46829.152273915199</v>
      </c>
      <c r="B9964" s="284">
        <v>-0.17212287914494301</v>
      </c>
      <c r="C9964" s="284">
        <v>-3.93162541809675E-2</v>
      </c>
      <c r="D9964" s="284">
        <v>-0.13472751869445901</v>
      </c>
      <c r="E9964" s="284">
        <v>-0.74308953420250901</v>
      </c>
    </row>
    <row r="9965" spans="1:5" x14ac:dyDescent="0.25">
      <c r="A9965" s="284">
        <v>46830.243841715099</v>
      </c>
      <c r="B9965" s="284">
        <v>-0.90256872203429195</v>
      </c>
      <c r="C9965" s="284">
        <v>-3.9315787271906703E-2</v>
      </c>
      <c r="D9965" s="284">
        <v>-0.13472453744937199</v>
      </c>
      <c r="E9965" s="284">
        <v>-0.74310685744103999</v>
      </c>
    </row>
    <row r="9966" spans="1:5" x14ac:dyDescent="0.25">
      <c r="A9966" s="284">
        <v>46848.212168787402</v>
      </c>
      <c r="B9966" s="284">
        <v>-1.0977788759409799</v>
      </c>
      <c r="C9966" s="284">
        <v>-3.9307687229918203E-2</v>
      </c>
      <c r="D9966" s="284">
        <v>-0.13467546354446699</v>
      </c>
      <c r="E9966" s="284">
        <v>-0.743392658090273</v>
      </c>
    </row>
    <row r="9967" spans="1:5" x14ac:dyDescent="0.25">
      <c r="A9967" s="284">
        <v>46857.447850106102</v>
      </c>
      <c r="B9967" s="284">
        <v>-0.57360428600087299</v>
      </c>
      <c r="C9967" s="284">
        <v>-3.9303219057350097E-2</v>
      </c>
      <c r="D9967" s="284">
        <v>-0.13465024123441299</v>
      </c>
      <c r="E9967" s="284">
        <v>-0.74353988293551398</v>
      </c>
    </row>
    <row r="9968" spans="1:5" x14ac:dyDescent="0.25">
      <c r="A9968" s="284">
        <v>46897.052272474997</v>
      </c>
      <c r="B9968" s="284">
        <v>-2.1737289604406601E-2</v>
      </c>
      <c r="C9968" s="284">
        <v>-3.9281688442973903E-2</v>
      </c>
      <c r="D9968" s="284">
        <v>-0.13454208832081399</v>
      </c>
      <c r="E9968" s="284">
        <v>-0.74417373769361905</v>
      </c>
    </row>
    <row r="9969" spans="1:5" x14ac:dyDescent="0.25">
      <c r="A9969" s="284">
        <v>46897.974921298803</v>
      </c>
      <c r="B9969" s="284">
        <v>-0.94980928591000802</v>
      </c>
      <c r="C9969" s="284">
        <v>-3.9281138170766602E-2</v>
      </c>
      <c r="D9969" s="284">
        <v>-0.134539569020728</v>
      </c>
      <c r="E9969" s="284">
        <v>-0.74418850436138095</v>
      </c>
    </row>
    <row r="9970" spans="1:5" x14ac:dyDescent="0.25">
      <c r="A9970" s="284">
        <v>46910.333151415798</v>
      </c>
      <c r="B9970" s="284">
        <v>-0.72874009035867005</v>
      </c>
      <c r="C9970" s="284">
        <v>-3.9273594017414599E-2</v>
      </c>
      <c r="D9970" s="284">
        <v>-0.134505824773305</v>
      </c>
      <c r="E9970" s="284">
        <v>-0.74438714436522402</v>
      </c>
    </row>
    <row r="9971" spans="1:5" x14ac:dyDescent="0.25">
      <c r="A9971" s="284">
        <v>46917.915630621501</v>
      </c>
      <c r="B9971" s="284">
        <v>-0.61936454466625701</v>
      </c>
      <c r="C9971" s="284">
        <v>-3.9268773643484502E-2</v>
      </c>
      <c r="D9971" s="284">
        <v>-0.134485120752424</v>
      </c>
      <c r="E9971" s="284">
        <v>-0.744509183872892</v>
      </c>
    </row>
    <row r="9972" spans="1:5" x14ac:dyDescent="0.25">
      <c r="A9972" s="284">
        <v>46920.585394913003</v>
      </c>
      <c r="B9972" s="284">
        <v>-0.740831925167318</v>
      </c>
      <c r="C9972" s="284">
        <v>-3.9267044729496103E-2</v>
      </c>
      <c r="D9972" s="284">
        <v>-0.13447783093940399</v>
      </c>
      <c r="E9972" s="284">
        <v>-0.74455219452282895</v>
      </c>
    </row>
    <row r="9973" spans="1:5" x14ac:dyDescent="0.25">
      <c r="A9973" s="284">
        <v>46925.715160949898</v>
      </c>
      <c r="B9973" s="284">
        <v>5.7898199632089302E-2</v>
      </c>
      <c r="C9973" s="284">
        <v>-3.9263693373450002E-2</v>
      </c>
      <c r="D9973" s="284">
        <v>-0.134463824682514</v>
      </c>
      <c r="E9973" s="284">
        <v>-0.74463489415988404</v>
      </c>
    </row>
    <row r="9974" spans="1:5" x14ac:dyDescent="0.25">
      <c r="A9974" s="284">
        <v>46927.891199732301</v>
      </c>
      <c r="B9974" s="284">
        <v>-0.98373512146646702</v>
      </c>
      <c r="C9974" s="284">
        <v>-3.9262238120841599E-2</v>
      </c>
      <c r="D9974" s="284">
        <v>-0.13445788348516699</v>
      </c>
      <c r="E9974" s="284">
        <v>-0.74466998511356897</v>
      </c>
    </row>
    <row r="9975" spans="1:5" x14ac:dyDescent="0.25">
      <c r="A9975" s="284">
        <v>46932.060314995899</v>
      </c>
      <c r="B9975" s="284">
        <v>-0.90014675127162402</v>
      </c>
      <c r="C9975" s="284">
        <v>-3.9259431262144803E-2</v>
      </c>
      <c r="D9975" s="284">
        <v>-0.13444650062896901</v>
      </c>
      <c r="E9975" s="284">
        <v>-0.74473726357877101</v>
      </c>
    </row>
    <row r="9976" spans="1:5" x14ac:dyDescent="0.25">
      <c r="A9976" s="284">
        <v>46933.130761795197</v>
      </c>
      <c r="B9976" s="284">
        <v>0.49494111538688201</v>
      </c>
      <c r="C9976" s="284">
        <v>-3.9258705500660997E-2</v>
      </c>
      <c r="D9976" s="284">
        <v>-0.13444357800841</v>
      </c>
      <c r="E9976" s="284">
        <v>-0.74475454670376995</v>
      </c>
    </row>
    <row r="9977" spans="1:5" x14ac:dyDescent="0.25">
      <c r="A9977" s="284">
        <v>46934.530901846098</v>
      </c>
      <c r="B9977" s="284">
        <v>-0.209292552204321</v>
      </c>
      <c r="C9977" s="284">
        <v>-3.9257747160990099E-2</v>
      </c>
      <c r="D9977" s="284">
        <v>-0.13443975523262899</v>
      </c>
      <c r="E9977" s="284">
        <v>-0.74477715296083202</v>
      </c>
    </row>
    <row r="9978" spans="1:5" x14ac:dyDescent="0.25">
      <c r="A9978" s="284">
        <v>46944.8133432412</v>
      </c>
      <c r="B9978" s="284">
        <v>-7.7796219831471905E-2</v>
      </c>
      <c r="C9978" s="284">
        <v>-3.9250569298057703E-2</v>
      </c>
      <c r="D9978" s="284">
        <v>-0.13441168262466599</v>
      </c>
      <c r="E9978" s="284">
        <v>-0.74494341624738303</v>
      </c>
    </row>
    <row r="9979" spans="1:5" x14ac:dyDescent="0.25">
      <c r="A9979" s="284">
        <v>46945.250659874597</v>
      </c>
      <c r="B9979" s="284">
        <v>0.16778207225578401</v>
      </c>
      <c r="C9979" s="284">
        <v>-3.9250258111248798E-2</v>
      </c>
      <c r="D9979" s="284">
        <v>-0.134410488745378</v>
      </c>
      <c r="E9979" s="284">
        <v>-0.74495048763188898</v>
      </c>
    </row>
    <row r="9980" spans="1:5" x14ac:dyDescent="0.25">
      <c r="A9980" s="284">
        <v>46950.042431605398</v>
      </c>
      <c r="B9980" s="284">
        <v>-0.42578287608212601</v>
      </c>
      <c r="C9980" s="284">
        <v>-3.9246817014383102E-2</v>
      </c>
      <c r="D9980" s="284">
        <v>-0.13439740715509299</v>
      </c>
      <c r="E9980" s="284">
        <v>-0.74502797030186196</v>
      </c>
    </row>
    <row r="9981" spans="1:5" x14ac:dyDescent="0.25">
      <c r="A9981" s="284">
        <v>46951.864026759598</v>
      </c>
      <c r="B9981" s="284">
        <v>-0.85115174033483199</v>
      </c>
      <c r="C9981" s="284">
        <v>-3.9245484773576297E-2</v>
      </c>
      <c r="D9981" s="284">
        <v>-0.13439243417999899</v>
      </c>
      <c r="E9981" s="284">
        <v>-0.74505743999656604</v>
      </c>
    </row>
    <row r="9982" spans="1:5" x14ac:dyDescent="0.25">
      <c r="A9982" s="284">
        <v>46955.814468828401</v>
      </c>
      <c r="B9982" s="284">
        <v>-0.247315180121366</v>
      </c>
      <c r="C9982" s="284">
        <v>-3.9242595580488197E-2</v>
      </c>
      <c r="D9982" s="284">
        <v>-0.13438164942907699</v>
      </c>
      <c r="E9982" s="284">
        <v>-0.74512142919254498</v>
      </c>
    </row>
    <row r="9983" spans="1:5" x14ac:dyDescent="0.25">
      <c r="A9983" s="284">
        <v>46956.367814289399</v>
      </c>
      <c r="B9983" s="284">
        <v>-0.57485233649539103</v>
      </c>
      <c r="C9983" s="284">
        <v>-3.9242182664397399E-2</v>
      </c>
      <c r="D9983" s="284">
        <v>-0.13438013878979599</v>
      </c>
      <c r="E9983" s="284">
        <v>-0.74513039227326505</v>
      </c>
    </row>
    <row r="9984" spans="1:5" x14ac:dyDescent="0.25">
      <c r="A9984" s="284">
        <v>46962.731926530301</v>
      </c>
      <c r="B9984" s="284">
        <v>0.27520132170726402</v>
      </c>
      <c r="C9984" s="284">
        <v>-3.9237426258741201E-2</v>
      </c>
      <c r="D9984" s="284">
        <v>-0.13436276469237601</v>
      </c>
      <c r="E9984" s="284">
        <v>-0.74523356456656298</v>
      </c>
    </row>
    <row r="9985" spans="1:5" x14ac:dyDescent="0.25">
      <c r="A9985" s="284">
        <v>46968.948788818503</v>
      </c>
      <c r="B9985" s="284">
        <v>0.32306279808911298</v>
      </c>
      <c r="C9985" s="284">
        <v>-3.9232677922671703E-2</v>
      </c>
      <c r="D9985" s="284">
        <v>-0.13434579258897</v>
      </c>
      <c r="E9985" s="284">
        <v>-0.74533447416201604</v>
      </c>
    </row>
    <row r="9986" spans="1:5" x14ac:dyDescent="0.25">
      <c r="A9986" s="284">
        <v>46973.8252787323</v>
      </c>
      <c r="B9986" s="284">
        <v>-0.16078207289077501</v>
      </c>
      <c r="C9986" s="284">
        <v>-3.9228885206680102E-2</v>
      </c>
      <c r="D9986" s="284">
        <v>-0.13433248084122301</v>
      </c>
      <c r="E9986" s="284">
        <v>-0.745413647388246</v>
      </c>
    </row>
    <row r="9987" spans="1:5" x14ac:dyDescent="0.25">
      <c r="A9987" s="284">
        <v>46976.4355082111</v>
      </c>
      <c r="B9987" s="284">
        <v>0.43267190086728702</v>
      </c>
      <c r="C9987" s="284">
        <v>-3.9226830453452301E-2</v>
      </c>
      <c r="D9987" s="284">
        <v>-0.134325355887114</v>
      </c>
      <c r="E9987" s="284">
        <v>-0.74545607806248204</v>
      </c>
    </row>
    <row r="9988" spans="1:5" x14ac:dyDescent="0.25">
      <c r="A9988" s="284">
        <v>46983.186434689102</v>
      </c>
      <c r="B9988" s="284">
        <v>0.16258161417999101</v>
      </c>
      <c r="C9988" s="284">
        <v>-3.9221436409749601E-2</v>
      </c>
      <c r="D9988" s="284">
        <v>-0.134306928372698</v>
      </c>
      <c r="E9988" s="284">
        <v>-0.74556589079078806</v>
      </c>
    </row>
    <row r="9989" spans="1:5" x14ac:dyDescent="0.25">
      <c r="A9989" s="284">
        <v>46983.947220201997</v>
      </c>
      <c r="B9989" s="284">
        <v>-0.14258627582170999</v>
      </c>
      <c r="C9989" s="284">
        <v>-3.9220821316403601E-2</v>
      </c>
      <c r="D9989" s="284">
        <v>-0.13430485171165699</v>
      </c>
      <c r="E9989" s="284">
        <v>-0.74557826597115795</v>
      </c>
    </row>
    <row r="9990" spans="1:5" x14ac:dyDescent="0.25">
      <c r="A9990" s="284">
        <v>46984.357896755399</v>
      </c>
      <c r="B9990" s="284">
        <v>1.7850993505241799E-2</v>
      </c>
      <c r="C9990" s="284">
        <v>-3.9220488677132098E-2</v>
      </c>
      <c r="D9990" s="284">
        <v>-0.134303730717652</v>
      </c>
      <c r="E9990" s="284">
        <v>-0.74558494616726601</v>
      </c>
    </row>
    <row r="9991" spans="1:5" x14ac:dyDescent="0.25">
      <c r="A9991" s="284">
        <v>46984.917848700403</v>
      </c>
      <c r="B9991" s="284">
        <v>-0.175364956231117</v>
      </c>
      <c r="C9991" s="284">
        <v>-3.9220034440737198E-2</v>
      </c>
      <c r="D9991" s="284">
        <v>-0.134302202257437</v>
      </c>
      <c r="E9991" s="284">
        <v>-0.74559405452461502</v>
      </c>
    </row>
    <row r="9992" spans="1:5" x14ac:dyDescent="0.25">
      <c r="A9992" s="284">
        <v>46987.584472725401</v>
      </c>
      <c r="B9992" s="284">
        <v>-1.09798518976661</v>
      </c>
      <c r="C9992" s="284">
        <v>-3.9217854544454499E-2</v>
      </c>
      <c r="D9992" s="284">
        <v>-0.13429492336722501</v>
      </c>
      <c r="E9992" s="284">
        <v>-0.74563743068350397</v>
      </c>
    </row>
    <row r="9993" spans="1:5" x14ac:dyDescent="0.25">
      <c r="A9993" s="284">
        <v>46994.935673089298</v>
      </c>
      <c r="B9993" s="284">
        <v>0.21522831651743499</v>
      </c>
      <c r="C9993" s="284">
        <v>-3.9211773798762298E-2</v>
      </c>
      <c r="D9993" s="284">
        <v>-0.134274857328715</v>
      </c>
      <c r="E9993" s="284">
        <v>-0.74575724978228897</v>
      </c>
    </row>
    <row r="9994" spans="1:5" x14ac:dyDescent="0.25">
      <c r="A9994" s="284">
        <v>47006.154204894498</v>
      </c>
      <c r="B9994" s="284">
        <v>0.27298565684135101</v>
      </c>
      <c r="C9994" s="284">
        <v>-3.9202220919472397E-2</v>
      </c>
      <c r="D9994" s="284">
        <v>-0.134244239532297</v>
      </c>
      <c r="E9994" s="284">
        <v>-0.74594022971877905</v>
      </c>
    </row>
    <row r="9995" spans="1:5" x14ac:dyDescent="0.25">
      <c r="A9995" s="284">
        <v>47011.383209829102</v>
      </c>
      <c r="B9995" s="284">
        <v>-0.137828426693587</v>
      </c>
      <c r="C9995" s="284">
        <v>-3.9197658948349597E-2</v>
      </c>
      <c r="D9995" s="284">
        <v>-0.134229968701914</v>
      </c>
      <c r="E9995" s="284">
        <v>-0.74602560844719301</v>
      </c>
    </row>
    <row r="9996" spans="1:5" x14ac:dyDescent="0.25">
      <c r="A9996" s="284">
        <v>47011.618409811803</v>
      </c>
      <c r="B9996" s="284">
        <v>0.19111440304004901</v>
      </c>
      <c r="C9996" s="284">
        <v>-3.9197452115196499E-2</v>
      </c>
      <c r="D9996" s="284">
        <v>-0.134229326801763</v>
      </c>
      <c r="E9996" s="284">
        <v>-0.74602945220708194</v>
      </c>
    </row>
    <row r="9997" spans="1:5" x14ac:dyDescent="0.25">
      <c r="A9997" s="284">
        <v>47016.403094424299</v>
      </c>
      <c r="B9997" s="284">
        <v>0.23389871515320201</v>
      </c>
      <c r="C9997" s="284">
        <v>-3.9193213890082901E-2</v>
      </c>
      <c r="D9997" s="284">
        <v>-0.134216268595968</v>
      </c>
      <c r="E9997" s="284">
        <v>-0.74610769484940997</v>
      </c>
    </row>
    <row r="9998" spans="1:5" x14ac:dyDescent="0.25">
      <c r="A9998" s="284">
        <v>47018.458121735101</v>
      </c>
      <c r="B9998" s="284">
        <v>0.215148026646061</v>
      </c>
      <c r="C9998" s="284">
        <v>-3.9191375644150497E-2</v>
      </c>
      <c r="D9998" s="284">
        <v>-0.13421066008219701</v>
      </c>
      <c r="E9998" s="284">
        <v>-0.74614131303266096</v>
      </c>
    </row>
    <row r="9999" spans="1:5" x14ac:dyDescent="0.25">
      <c r="A9999" s="284">
        <v>47022.085696311697</v>
      </c>
      <c r="B9999" s="284">
        <v>-0.286733834371034</v>
      </c>
      <c r="C9999" s="284">
        <v>-3.9188104424987998E-2</v>
      </c>
      <c r="D9999" s="284">
        <v>-0.13420075982351901</v>
      </c>
      <c r="E9999" s="284">
        <v>-0.74620065651011003</v>
      </c>
    </row>
    <row r="10000" spans="1:5" x14ac:dyDescent="0.25">
      <c r="A10000" s="284">
        <v>47024.587335546901</v>
      </c>
      <c r="B10000" s="284">
        <v>-1.3596209013082701</v>
      </c>
      <c r="C10000" s="284">
        <v>-3.9185825905629697E-2</v>
      </c>
      <c r="D10000" s="284">
        <v>-0.13419393243099401</v>
      </c>
      <c r="E10000" s="284">
        <v>-0.74624158081597902</v>
      </c>
    </row>
    <row r="10001" spans="1:5" x14ac:dyDescent="0.25">
      <c r="A10001" s="284">
        <v>47026.120650791199</v>
      </c>
      <c r="B10001" s="284">
        <v>-0.14963983884502799</v>
      </c>
      <c r="C10001" s="284">
        <v>-3.91844263473934E-2</v>
      </c>
      <c r="D10001" s="284">
        <v>-0.134189747756845</v>
      </c>
      <c r="E10001" s="284">
        <v>-0.74626670353209701</v>
      </c>
    </row>
    <row r="10002" spans="1:5" x14ac:dyDescent="0.25">
      <c r="A10002" s="284">
        <v>47026.998140801697</v>
      </c>
      <c r="B10002" s="284">
        <v>-0.74061418283237801</v>
      </c>
      <c r="C10002" s="284">
        <v>-3.91836209571109E-2</v>
      </c>
      <c r="D10002" s="284">
        <v>-0.13418735293961701</v>
      </c>
      <c r="E10002" s="284">
        <v>-0.74628108083155298</v>
      </c>
    </row>
    <row r="10003" spans="1:5" x14ac:dyDescent="0.25">
      <c r="A10003" s="284">
        <v>47041.226590106198</v>
      </c>
      <c r="B10003" s="284">
        <v>0.14269554779176</v>
      </c>
      <c r="C10003" s="284">
        <v>-3.9170286338714798E-2</v>
      </c>
      <c r="D10003" s="284">
        <v>-0.13414852247775599</v>
      </c>
      <c r="E10003" s="284">
        <v>-0.74651441045423605</v>
      </c>
    </row>
    <row r="10004" spans="1:5" x14ac:dyDescent="0.25">
      <c r="A10004" s="284">
        <v>47047.404924067203</v>
      </c>
      <c r="B10004" s="284">
        <v>0.27854481526143898</v>
      </c>
      <c r="C10004" s="284">
        <v>-3.9164334350677503E-2</v>
      </c>
      <c r="D10004" s="284">
        <v>-0.13413166341018101</v>
      </c>
      <c r="E10004" s="284">
        <v>-0.74661591517763004</v>
      </c>
    </row>
    <row r="10005" spans="1:5" x14ac:dyDescent="0.25">
      <c r="A10005" s="284">
        <v>47065.421913178601</v>
      </c>
      <c r="B10005" s="284">
        <v>-0.83890596387705696</v>
      </c>
      <c r="C10005" s="284">
        <v>-3.91464155446462E-2</v>
      </c>
      <c r="D10005" s="284">
        <v>-0.13408250345657599</v>
      </c>
      <c r="E10005" s="284">
        <v>-0.74691219173038303</v>
      </c>
    </row>
    <row r="10006" spans="1:5" x14ac:dyDescent="0.25">
      <c r="A10006" s="284">
        <v>47073.801338478101</v>
      </c>
      <c r="B10006" s="284">
        <v>0.59955134612219596</v>
      </c>
      <c r="C10006" s="284">
        <v>-3.9137797042434697E-2</v>
      </c>
      <c r="D10006" s="284">
        <v>-0.13405964191818301</v>
      </c>
      <c r="E10006" s="284">
        <v>-0.74705031604470096</v>
      </c>
    </row>
    <row r="10007" spans="1:5" x14ac:dyDescent="0.25">
      <c r="A10007" s="284">
        <v>47078.351488122702</v>
      </c>
      <c r="B10007" s="284">
        <v>-0.83345412249805595</v>
      </c>
      <c r="C10007" s="284">
        <v>-3.9133038932281199E-2</v>
      </c>
      <c r="D10007" s="284">
        <v>-0.13404722798149399</v>
      </c>
      <c r="E10007" s="284">
        <v>-0.74712537495704801</v>
      </c>
    </row>
    <row r="10008" spans="1:5" x14ac:dyDescent="0.25">
      <c r="A10008" s="284">
        <v>47080.426734452303</v>
      </c>
      <c r="B10008" s="284">
        <v>6.2224080060224701E-2</v>
      </c>
      <c r="C10008" s="284">
        <v>-3.91308520298373E-2</v>
      </c>
      <c r="D10008" s="284">
        <v>-0.13404156619483601</v>
      </c>
      <c r="E10008" s="284">
        <v>-0.74715963251486295</v>
      </c>
    </row>
    <row r="10009" spans="1:5" x14ac:dyDescent="0.25">
      <c r="A10009" s="284">
        <v>47088.586051034501</v>
      </c>
      <c r="B10009" s="284">
        <v>-0.491570816679754</v>
      </c>
      <c r="C10009" s="284">
        <v>-3.9122145583541601E-2</v>
      </c>
      <c r="D10009" s="284">
        <v>-0.13401931229788699</v>
      </c>
      <c r="E10009" s="284">
        <v>-0.74729441332290503</v>
      </c>
    </row>
    <row r="10010" spans="1:5" x14ac:dyDescent="0.25">
      <c r="A10010" s="284">
        <v>47090.032321929597</v>
      </c>
      <c r="B10010" s="284">
        <v>-1.03355848844215</v>
      </c>
      <c r="C10010" s="284">
        <v>-3.9120583752128797E-2</v>
      </c>
      <c r="D10010" s="284">
        <v>-0.134015367707291</v>
      </c>
      <c r="E10010" s="284">
        <v>-0.74731831645861702</v>
      </c>
    </row>
    <row r="10011" spans="1:5" x14ac:dyDescent="0.25">
      <c r="A10011" s="284">
        <v>47090.1830000345</v>
      </c>
      <c r="B10011" s="284">
        <v>5.5259712600630499E-2</v>
      </c>
      <c r="C10011" s="284">
        <v>-3.9120421034481503E-2</v>
      </c>
      <c r="D10011" s="284">
        <v>-0.13401495674456099</v>
      </c>
      <c r="E10011" s="284">
        <v>-0.747320807609403</v>
      </c>
    </row>
    <row r="10012" spans="1:5" x14ac:dyDescent="0.25">
      <c r="A10012" s="284">
        <v>47093.330696680699</v>
      </c>
      <c r="B10012" s="284">
        <v>-0.44385793780100702</v>
      </c>
      <c r="C10012" s="284">
        <v>-3.9117002397282601E-2</v>
      </c>
      <c r="D10012" s="284">
        <v>-0.134006371648483</v>
      </c>
      <c r="E10012" s="284">
        <v>-0.74737286007319204</v>
      </c>
    </row>
    <row r="10013" spans="1:5" x14ac:dyDescent="0.25">
      <c r="A10013" s="284">
        <v>47107.777398627797</v>
      </c>
      <c r="B10013" s="284">
        <v>-1.4272701841672599</v>
      </c>
      <c r="C10013" s="284">
        <v>-3.9100950114124899E-2</v>
      </c>
      <c r="D10013" s="284">
        <v>-0.133966969400373</v>
      </c>
      <c r="E10013" s="284">
        <v>-0.74761205458469304</v>
      </c>
    </row>
    <row r="10014" spans="1:5" x14ac:dyDescent="0.25">
      <c r="A10014" s="284">
        <v>47115.752723265898</v>
      </c>
      <c r="B10014" s="284">
        <v>0.349183317388158</v>
      </c>
      <c r="C10014" s="284">
        <v>-3.9091902612598602E-2</v>
      </c>
      <c r="D10014" s="284">
        <v>-0.13394521732704201</v>
      </c>
      <c r="E10014" s="284">
        <v>-0.74774432128231805</v>
      </c>
    </row>
    <row r="10015" spans="1:5" x14ac:dyDescent="0.25">
      <c r="A10015" s="284">
        <v>47116.021756548304</v>
      </c>
      <c r="B10015" s="284">
        <v>0.25800143200425102</v>
      </c>
      <c r="C10015" s="284">
        <v>-3.9091593469736299E-2</v>
      </c>
      <c r="D10015" s="284">
        <v>-0.13394448355983399</v>
      </c>
      <c r="E10015" s="284">
        <v>-0.74774878501235298</v>
      </c>
    </row>
    <row r="10016" spans="1:5" x14ac:dyDescent="0.25">
      <c r="A10016" s="284">
        <v>47122.200662355601</v>
      </c>
      <c r="B10016" s="284">
        <v>-0.498120004768077</v>
      </c>
      <c r="C10016" s="284">
        <v>-3.9084438486527699E-2</v>
      </c>
      <c r="D10016" s="284">
        <v>-0.13392763107816999</v>
      </c>
      <c r="E10016" s="284">
        <v>-0.74785136236788796</v>
      </c>
    </row>
    <row r="10017" spans="1:5" x14ac:dyDescent="0.25">
      <c r="A10017" s="284">
        <v>47140.545057894298</v>
      </c>
      <c r="B10017" s="284">
        <v>0.106649378078183</v>
      </c>
      <c r="C10017" s="284">
        <v>-3.9062615957227403E-2</v>
      </c>
      <c r="D10017" s="284">
        <v>-0.13387759817605299</v>
      </c>
      <c r="E10017" s="284">
        <v>-0.74815645210317705</v>
      </c>
    </row>
    <row r="10018" spans="1:5" x14ac:dyDescent="0.25">
      <c r="A10018" s="284">
        <v>47143.676391348898</v>
      </c>
      <c r="B10018" s="284">
        <v>-5.2958398541724801E-2</v>
      </c>
      <c r="C10018" s="284">
        <v>-3.9058801924597299E-2</v>
      </c>
      <c r="D10018" s="284">
        <v>-0.13386905770929799</v>
      </c>
      <c r="E10018" s="284">
        <v>-0.74820861540744399</v>
      </c>
    </row>
    <row r="10019" spans="1:5" x14ac:dyDescent="0.25">
      <c r="A10019" s="284">
        <v>47147.375147259801</v>
      </c>
      <c r="B10019" s="284">
        <v>-1.60366804403668</v>
      </c>
      <c r="C10019" s="284">
        <v>-3.9054259625509201E-2</v>
      </c>
      <c r="D10019" s="284">
        <v>-0.13385896964223401</v>
      </c>
      <c r="E10019" s="284">
        <v>-0.74827024092820504</v>
      </c>
    </row>
    <row r="10020" spans="1:5" x14ac:dyDescent="0.25">
      <c r="A10020" s="284">
        <v>47148.153166162301</v>
      </c>
      <c r="B10020" s="284">
        <v>-0.16405982654635901</v>
      </c>
      <c r="C10020" s="284">
        <v>-3.9053304170584197E-2</v>
      </c>
      <c r="D10020" s="284">
        <v>-0.13385684765661099</v>
      </c>
      <c r="E10020" s="284">
        <v>-0.74828321040182</v>
      </c>
    </row>
    <row r="10021" spans="1:5" x14ac:dyDescent="0.25">
      <c r="A10021" s="284">
        <v>47148.177861815399</v>
      </c>
      <c r="B10021" s="284">
        <v>-3.7937876566196398E-2</v>
      </c>
      <c r="C10021" s="284">
        <v>-3.9053273610860903E-2</v>
      </c>
      <c r="D10021" s="284">
        <v>-0.133856780301151</v>
      </c>
      <c r="E10021" s="284">
        <v>-0.74828362207513399</v>
      </c>
    </row>
    <row r="10022" spans="1:5" x14ac:dyDescent="0.25">
      <c r="A10022" s="284">
        <v>47151.508609931603</v>
      </c>
      <c r="B10022" s="284">
        <v>-0.70932025148566802</v>
      </c>
      <c r="C10022" s="284">
        <v>-3.9049148538905697E-2</v>
      </c>
      <c r="D10022" s="284">
        <v>-0.13384769594652501</v>
      </c>
      <c r="E10022" s="284">
        <v>-0.74833916151929503</v>
      </c>
    </row>
    <row r="10023" spans="1:5" x14ac:dyDescent="0.25">
      <c r="A10023" s="284">
        <v>47161.232756282603</v>
      </c>
      <c r="B10023" s="284">
        <v>-0.14163032246906601</v>
      </c>
      <c r="C10023" s="284">
        <v>-3.9036922504849102E-2</v>
      </c>
      <c r="D10023" s="284">
        <v>-0.13382117875829699</v>
      </c>
      <c r="E10023" s="284">
        <v>-0.74850147542147705</v>
      </c>
    </row>
    <row r="10024" spans="1:5" x14ac:dyDescent="0.25">
      <c r="A10024" s="284">
        <v>47162.614760403099</v>
      </c>
      <c r="B10024" s="284">
        <v>-0.88775213973219003</v>
      </c>
      <c r="C10024" s="284">
        <v>-3.90351722712605E-2</v>
      </c>
      <c r="D10024" s="284">
        <v>-0.13381741101626601</v>
      </c>
      <c r="E10024" s="284">
        <v>-0.74852454361415199</v>
      </c>
    </row>
    <row r="10025" spans="1:5" x14ac:dyDescent="0.25">
      <c r="A10025" s="284">
        <v>47163.9936785967</v>
      </c>
      <c r="B10025" s="284">
        <v>-0.45992604032080198</v>
      </c>
      <c r="C10025" s="284">
        <v>-3.9033425495113599E-2</v>
      </c>
      <c r="D10025" s="284">
        <v>-0.13381365168736301</v>
      </c>
      <c r="E10025" s="284">
        <v>-0.74854761289632699</v>
      </c>
    </row>
    <row r="10026" spans="1:5" x14ac:dyDescent="0.25">
      <c r="A10026" s="284">
        <v>47171.665441145298</v>
      </c>
      <c r="B10026" s="284">
        <v>0.28552205724312602</v>
      </c>
      <c r="C10026" s="284">
        <v>-3.9023558905687102E-2</v>
      </c>
      <c r="D10026" s="284">
        <v>-0.13379273624885399</v>
      </c>
      <c r="E10026" s="284">
        <v>-0.74867596137692105</v>
      </c>
    </row>
    <row r="10027" spans="1:5" x14ac:dyDescent="0.25">
      <c r="A10027" s="284">
        <v>47181.187566861503</v>
      </c>
      <c r="B10027" s="284">
        <v>-0.22489768604483401</v>
      </c>
      <c r="C10027" s="284">
        <v>-3.9011094944848501E-2</v>
      </c>
      <c r="D10027" s="284">
        <v>-0.13376677618640001</v>
      </c>
      <c r="E10027" s="284">
        <v>-0.74883526640753895</v>
      </c>
    </row>
    <row r="10028" spans="1:5" x14ac:dyDescent="0.25">
      <c r="A10028" s="284">
        <v>47185.315767489599</v>
      </c>
      <c r="B10028" s="284">
        <v>0.15642526433516901</v>
      </c>
      <c r="C10028" s="284">
        <v>-3.90056159148204E-2</v>
      </c>
      <c r="D10028" s="284">
        <v>-0.13375552152023301</v>
      </c>
      <c r="E10028" s="284">
        <v>-0.74890437053491798</v>
      </c>
    </row>
    <row r="10029" spans="1:5" x14ac:dyDescent="0.25">
      <c r="A10029" s="284">
        <v>47185.694020133596</v>
      </c>
      <c r="B10029" s="284">
        <v>1.1411437277994301</v>
      </c>
      <c r="C10029" s="284">
        <v>-3.9005112040411703E-2</v>
      </c>
      <c r="D10029" s="284">
        <v>-0.13375449044408699</v>
      </c>
      <c r="E10029" s="284">
        <v>-0.74891070901976498</v>
      </c>
    </row>
    <row r="10030" spans="1:5" x14ac:dyDescent="0.25">
      <c r="A10030" s="284">
        <v>47189.048074394101</v>
      </c>
      <c r="B10030" s="284">
        <v>0.81182571589277797</v>
      </c>
      <c r="C10030" s="284">
        <v>-3.9000623931183503E-2</v>
      </c>
      <c r="D10030" s="284">
        <v>-0.13374534765183599</v>
      </c>
      <c r="E10030" s="284">
        <v>-0.74896695369687605</v>
      </c>
    </row>
    <row r="10031" spans="1:5" x14ac:dyDescent="0.25">
      <c r="A10031" s="284">
        <v>47192.847383636203</v>
      </c>
      <c r="B10031" s="284">
        <v>0.293876611443178</v>
      </c>
      <c r="C10031" s="284">
        <v>-3.8995503733766097E-2</v>
      </c>
      <c r="D10031" s="284">
        <v>-0.13373499114224999</v>
      </c>
      <c r="E10031" s="284">
        <v>-0.74903066710528599</v>
      </c>
    </row>
    <row r="10032" spans="1:5" x14ac:dyDescent="0.25">
      <c r="A10032" s="284">
        <v>47195.685011403599</v>
      </c>
      <c r="B10032" s="284">
        <v>-0.62721781166663604</v>
      </c>
      <c r="C10032" s="284">
        <v>-3.8991654394777697E-2</v>
      </c>
      <c r="D10032" s="284">
        <v>-0.13372725607324101</v>
      </c>
      <c r="E10032" s="284">
        <v>-0.74907826742288597</v>
      </c>
    </row>
    <row r="10033" spans="1:5" x14ac:dyDescent="0.25">
      <c r="A10033" s="284">
        <v>47196.838856520597</v>
      </c>
      <c r="B10033" s="284">
        <v>0.21702941123309399</v>
      </c>
      <c r="C10033" s="284">
        <v>-3.8990080297627502E-2</v>
      </c>
      <c r="D10033" s="284">
        <v>-0.13372411081518201</v>
      </c>
      <c r="E10033" s="284">
        <v>-0.74909763490102099</v>
      </c>
    </row>
    <row r="10034" spans="1:5" x14ac:dyDescent="0.25">
      <c r="A10034" s="284">
        <v>47198.593401951301</v>
      </c>
      <c r="B10034" s="284">
        <v>0.17923007637103999</v>
      </c>
      <c r="C10034" s="284">
        <v>-3.8987686713842402E-2</v>
      </c>
      <c r="D10034" s="284">
        <v>-0.13371932853966501</v>
      </c>
      <c r="E10034" s="284">
        <v>-0.74912709364903396</v>
      </c>
    </row>
    <row r="10035" spans="1:5" x14ac:dyDescent="0.25">
      <c r="A10035" s="284">
        <v>47200.901583948798</v>
      </c>
      <c r="B10035" s="284">
        <v>1.3292906795458999E-2</v>
      </c>
      <c r="C10035" s="284">
        <v>-3.8984521734407501E-2</v>
      </c>
      <c r="D10035" s="284">
        <v>-0.13371303724503</v>
      </c>
      <c r="E10035" s="284">
        <v>-0.74916584793299001</v>
      </c>
    </row>
    <row r="10036" spans="1:5" x14ac:dyDescent="0.25">
      <c r="A10036" s="284">
        <v>47207.718147359898</v>
      </c>
      <c r="B10036" s="284">
        <v>-0.15151420334768001</v>
      </c>
      <c r="C10036" s="284">
        <v>-3.8975091533942602E-2</v>
      </c>
      <c r="D10036" s="284">
        <v>-0.13369445837597699</v>
      </c>
      <c r="E10036" s="284">
        <v>-0.74928038355197402</v>
      </c>
    </row>
    <row r="10037" spans="1:5" x14ac:dyDescent="0.25">
      <c r="A10037" s="284">
        <v>47209.458263970701</v>
      </c>
      <c r="B10037" s="284">
        <v>-1.16097143348903</v>
      </c>
      <c r="C10037" s="284">
        <v>-3.8972664248001603E-2</v>
      </c>
      <c r="D10037" s="284">
        <v>-0.13368971648290101</v>
      </c>
      <c r="E10037" s="284">
        <v>-0.74930965013168305</v>
      </c>
    </row>
    <row r="10038" spans="1:5" x14ac:dyDescent="0.25">
      <c r="A10038" s="284">
        <v>47209.9472578602</v>
      </c>
      <c r="B10038" s="284">
        <v>-0.16011146818161201</v>
      </c>
      <c r="C10038" s="284">
        <v>-3.8971980688401998E-2</v>
      </c>
      <c r="D10038" s="284">
        <v>-0.133688383953388</v>
      </c>
      <c r="E10038" s="284">
        <v>-0.74931787645272097</v>
      </c>
    </row>
    <row r="10039" spans="1:5" x14ac:dyDescent="0.25">
      <c r="A10039" s="284">
        <v>47222.024805077897</v>
      </c>
      <c r="B10039" s="284">
        <v>2.0458070658646601E-2</v>
      </c>
      <c r="C10039" s="284">
        <v>-3.89548936814193E-2</v>
      </c>
      <c r="D10039" s="284">
        <v>-0.13365547211450701</v>
      </c>
      <c r="E10039" s="284">
        <v>-0.74952114721138496</v>
      </c>
    </row>
    <row r="10040" spans="1:5" x14ac:dyDescent="0.25">
      <c r="A10040" s="284">
        <v>47226.213071603197</v>
      </c>
      <c r="B10040" s="284">
        <v>-0.67691532848436198</v>
      </c>
      <c r="C10040" s="284">
        <v>-3.8948874242291598E-2</v>
      </c>
      <c r="D10040" s="284">
        <v>-0.13364405890695899</v>
      </c>
      <c r="E10040" s="284">
        <v>-0.74959169315492002</v>
      </c>
    </row>
    <row r="10041" spans="1:5" x14ac:dyDescent="0.25">
      <c r="A10041" s="284">
        <v>47228.214552544603</v>
      </c>
      <c r="B10041" s="284">
        <v>-0.14900323582846001</v>
      </c>
      <c r="C10041" s="284">
        <v>-3.8945984416185901E-2</v>
      </c>
      <c r="D10041" s="284">
        <v>-0.13363860478476999</v>
      </c>
      <c r="E10041" s="284">
        <v>-0.74962543128846104</v>
      </c>
    </row>
    <row r="10042" spans="1:5" x14ac:dyDescent="0.25">
      <c r="A10042" s="284">
        <v>47248.120656886298</v>
      </c>
      <c r="B10042" s="284">
        <v>-0.215677563939631</v>
      </c>
      <c r="C10042" s="284">
        <v>-3.8916631025177603E-2</v>
      </c>
      <c r="D10042" s="284">
        <v>-0.13358436011281699</v>
      </c>
      <c r="E10042" s="284">
        <v>-0.74996149834549397</v>
      </c>
    </row>
    <row r="10043" spans="1:5" x14ac:dyDescent="0.25">
      <c r="A10043" s="284">
        <v>47254.104616564997</v>
      </c>
      <c r="B10043" s="284">
        <v>1.3201623774896001</v>
      </c>
      <c r="C10043" s="284">
        <v>-3.89075926135585E-2</v>
      </c>
      <c r="D10043" s="284">
        <v>-0.13356805820464801</v>
      </c>
      <c r="E10043" s="284">
        <v>-0.75006266517257303</v>
      </c>
    </row>
    <row r="10044" spans="1:5" x14ac:dyDescent="0.25">
      <c r="A10044" s="284">
        <v>47265.4982165533</v>
      </c>
      <c r="B10044" s="284">
        <v>0.12914880377141699</v>
      </c>
      <c r="C10044" s="284">
        <v>-3.8890128188186698E-2</v>
      </c>
      <c r="D10044" s="284">
        <v>-0.133537018988027</v>
      </c>
      <c r="E10044" s="284">
        <v>-0.75025557645774299</v>
      </c>
    </row>
    <row r="10045" spans="1:5" x14ac:dyDescent="0.25">
      <c r="A10045" s="284">
        <v>47271.158122310997</v>
      </c>
      <c r="B10045" s="284">
        <v>-0.86665609454956705</v>
      </c>
      <c r="C10045" s="284">
        <v>-3.8881310685817003E-2</v>
      </c>
      <c r="D10045" s="284">
        <v>-0.13352160058260201</v>
      </c>
      <c r="E10045" s="284">
        <v>-0.75035150889845603</v>
      </c>
    </row>
    <row r="10046" spans="1:5" x14ac:dyDescent="0.25">
      <c r="A10046" s="284">
        <v>47279.758863940297</v>
      </c>
      <c r="B10046" s="284">
        <v>-0.40488878833056002</v>
      </c>
      <c r="C10046" s="284">
        <v>-3.8867763748042398E-2</v>
      </c>
      <c r="D10046" s="284">
        <v>-0.13349817532629199</v>
      </c>
      <c r="E10046" s="284">
        <v>-0.750497436215952</v>
      </c>
    </row>
    <row r="10047" spans="1:5" x14ac:dyDescent="0.25">
      <c r="A10047" s="284">
        <v>47281.502761171003</v>
      </c>
      <c r="B10047" s="284">
        <v>-0.23565918434486099</v>
      </c>
      <c r="C10047" s="284">
        <v>-3.8864992061242998E-2</v>
      </c>
      <c r="D10047" s="284">
        <v>-0.13349342559799601</v>
      </c>
      <c r="E10047" s="284">
        <v>-0.75052706128711899</v>
      </c>
    </row>
    <row r="10048" spans="1:5" x14ac:dyDescent="0.25">
      <c r="A10048" s="284">
        <v>47285.264340847702</v>
      </c>
      <c r="B10048" s="284">
        <v>-0.18225924059760401</v>
      </c>
      <c r="C10048" s="284">
        <v>-3.88589827341334E-2</v>
      </c>
      <c r="D10048" s="284">
        <v>-0.133483180452173</v>
      </c>
      <c r="E10048" s="284">
        <v>-0.75059096245266099</v>
      </c>
    </row>
    <row r="10049" spans="1:5" x14ac:dyDescent="0.25">
      <c r="A10049" s="284">
        <v>47297.292801143602</v>
      </c>
      <c r="B10049" s="284">
        <v>-0.192107788208151</v>
      </c>
      <c r="C10049" s="284">
        <v>-3.8839506558011598E-2</v>
      </c>
      <c r="D10049" s="284">
        <v>-0.133450423445722</v>
      </c>
      <c r="E10049" s="284">
        <v>-0.750795454445782</v>
      </c>
    </row>
    <row r="10050" spans="1:5" x14ac:dyDescent="0.25">
      <c r="A10050" s="284">
        <v>47302.421377840503</v>
      </c>
      <c r="B10050" s="284">
        <v>0.43129249204070202</v>
      </c>
      <c r="C10050" s="284">
        <v>-3.8831081804492899E-2</v>
      </c>
      <c r="D10050" s="284">
        <v>-0.13343646161529299</v>
      </c>
      <c r="E10050" s="284">
        <v>-0.75088275335731902</v>
      </c>
    </row>
    <row r="10051" spans="1:5" x14ac:dyDescent="0.25">
      <c r="A10051" s="284">
        <v>47310.079676358699</v>
      </c>
      <c r="B10051" s="284">
        <v>-0.47827368751307597</v>
      </c>
      <c r="C10051" s="284">
        <v>-3.8818366857716398E-2</v>
      </c>
      <c r="D10051" s="284">
        <v>-0.13341561297217</v>
      </c>
      <c r="E10051" s="284">
        <v>-0.75101323159311395</v>
      </c>
    </row>
    <row r="10052" spans="1:5" x14ac:dyDescent="0.25">
      <c r="A10052" s="284">
        <v>47315.251913204898</v>
      </c>
      <c r="B10052" s="284">
        <v>-0.31427494484104201</v>
      </c>
      <c r="C10052" s="284">
        <v>-3.8809688125456501E-2</v>
      </c>
      <c r="D10052" s="284">
        <v>-0.133401532283111</v>
      </c>
      <c r="E10052" s="284">
        <v>-0.75110148548795397</v>
      </c>
    </row>
    <row r="10053" spans="1:5" x14ac:dyDescent="0.25">
      <c r="A10053" s="284">
        <v>47315.700863289399</v>
      </c>
      <c r="B10053" s="284">
        <v>0.47584777938296502</v>
      </c>
      <c r="C10053" s="284">
        <v>-3.8808931333808701E-2</v>
      </c>
      <c r="D10053" s="284">
        <v>-0.13340031007950201</v>
      </c>
      <c r="E10053" s="284">
        <v>-0.751109152447061</v>
      </c>
    </row>
    <row r="10054" spans="1:5" x14ac:dyDescent="0.25">
      <c r="A10054" s="284">
        <v>47316.951561609698</v>
      </c>
      <c r="B10054" s="284">
        <v>3.4984460036757703E-2</v>
      </c>
      <c r="C10054" s="284">
        <v>-3.88068201102598E-2</v>
      </c>
      <c r="D10054" s="284">
        <v>-0.13339690522882</v>
      </c>
      <c r="E10054" s="284">
        <v>-0.75113051128673503</v>
      </c>
    </row>
    <row r="10055" spans="1:5" x14ac:dyDescent="0.25">
      <c r="A10055" s="284">
        <v>47322.429252656897</v>
      </c>
      <c r="B10055" s="284">
        <v>-8.1704499296608696E-2</v>
      </c>
      <c r="C10055" s="284">
        <v>-3.8797522720840402E-2</v>
      </c>
      <c r="D10055" s="284">
        <v>-0.13338199298355899</v>
      </c>
      <c r="E10055" s="284">
        <v>-0.75122405672688597</v>
      </c>
    </row>
    <row r="10056" spans="1:5" x14ac:dyDescent="0.25">
      <c r="A10056" s="284">
        <v>47330.932290833502</v>
      </c>
      <c r="B10056" s="284">
        <v>0.63528585335974597</v>
      </c>
      <c r="C10056" s="284">
        <v>-3.8782926125181E-2</v>
      </c>
      <c r="D10056" s="284">
        <v>-0.133358844655248</v>
      </c>
      <c r="E10056" s="284">
        <v>-0.75136926762724499</v>
      </c>
    </row>
    <row r="10057" spans="1:5" x14ac:dyDescent="0.25">
      <c r="A10057" s="284">
        <v>47337.322271811703</v>
      </c>
      <c r="B10057" s="284">
        <v>-2.2918923205583801E-2</v>
      </c>
      <c r="C10057" s="284">
        <v>-3.8771825181340903E-2</v>
      </c>
      <c r="D10057" s="284">
        <v>-0.13334144882866</v>
      </c>
      <c r="E10057" s="284">
        <v>-0.751478423306564</v>
      </c>
    </row>
    <row r="10058" spans="1:5" x14ac:dyDescent="0.25">
      <c r="A10058" s="284">
        <v>47354.722805872902</v>
      </c>
      <c r="B10058" s="284">
        <v>0.10261460670839601</v>
      </c>
      <c r="C10058" s="284">
        <v>-3.8741021850572203E-2</v>
      </c>
      <c r="D10058" s="284">
        <v>-0.13329407831627699</v>
      </c>
      <c r="E10058" s="284">
        <v>-0.75177643053737397</v>
      </c>
    </row>
    <row r="10059" spans="1:5" x14ac:dyDescent="0.25">
      <c r="A10059" s="284">
        <v>47357.156531405999</v>
      </c>
      <c r="B10059" s="284">
        <v>-1.87263567602589</v>
      </c>
      <c r="C10059" s="284">
        <v>-3.8736646274966098E-2</v>
      </c>
      <c r="D10059" s="284">
        <v>-0.13328745284000701</v>
      </c>
      <c r="E10059" s="284">
        <v>-0.75181816243853306</v>
      </c>
    </row>
    <row r="10060" spans="1:5" x14ac:dyDescent="0.25">
      <c r="A10060" s="284">
        <v>47364.846298097</v>
      </c>
      <c r="B10060" s="284">
        <v>0.16950818080798699</v>
      </c>
      <c r="C10060" s="284">
        <v>-3.8722713011485298E-2</v>
      </c>
      <c r="D10060" s="284">
        <v>-0.13326652144288401</v>
      </c>
      <c r="E10060" s="284">
        <v>-0.75195013281815803</v>
      </c>
    </row>
    <row r="10061" spans="1:5" x14ac:dyDescent="0.25">
      <c r="A10061" s="284">
        <v>47370.056446894298</v>
      </c>
      <c r="B10061" s="284">
        <v>-0.95932228138587705</v>
      </c>
      <c r="C10061" s="284">
        <v>-3.8713178006153398E-2</v>
      </c>
      <c r="D10061" s="284">
        <v>-0.13325234357371499</v>
      </c>
      <c r="E10061" s="284">
        <v>-0.75203959106697305</v>
      </c>
    </row>
    <row r="10062" spans="1:5" x14ac:dyDescent="0.25">
      <c r="A10062" s="284">
        <v>47373.566638278397</v>
      </c>
      <c r="B10062" s="284">
        <v>-0.66257162021931004</v>
      </c>
      <c r="C10062" s="284">
        <v>-3.8706709056410799E-2</v>
      </c>
      <c r="D10062" s="284">
        <v>-0.133242792526961</v>
      </c>
      <c r="E10062" s="284">
        <v>-0.75209990837472795</v>
      </c>
    </row>
    <row r="10063" spans="1:5" x14ac:dyDescent="0.25">
      <c r="A10063" s="284">
        <v>47377.913387104098</v>
      </c>
      <c r="B10063" s="284">
        <v>0.60123741762703198</v>
      </c>
      <c r="C10063" s="284">
        <v>-3.8698657466925697E-2</v>
      </c>
      <c r="D10063" s="284">
        <v>-0.133230966578091</v>
      </c>
      <c r="E10063" s="284">
        <v>-0.752174641260003</v>
      </c>
    </row>
    <row r="10064" spans="1:5" x14ac:dyDescent="0.25">
      <c r="A10064" s="284">
        <v>47379.375339125603</v>
      </c>
      <c r="B10064" s="284">
        <v>-1.33251385043176</v>
      </c>
      <c r="C10064" s="284">
        <v>-3.8695935468065101E-2</v>
      </c>
      <c r="D10064" s="284">
        <v>-0.13322698912953099</v>
      </c>
      <c r="E10064" s="284">
        <v>-0.75219978198628301</v>
      </c>
    </row>
    <row r="10065" spans="1:5" x14ac:dyDescent="0.25">
      <c r="A10065" s="284">
        <v>47380.713140029096</v>
      </c>
      <c r="B10065" s="284">
        <v>-7.5853227747291196E-2</v>
      </c>
      <c r="C10065" s="284">
        <v>-3.8693441176795601E-2</v>
      </c>
      <c r="D10065" s="284">
        <v>-0.13322334945175901</v>
      </c>
      <c r="E10065" s="284">
        <v>-0.75222279594583996</v>
      </c>
    </row>
    <row r="10066" spans="1:5" x14ac:dyDescent="0.25">
      <c r="A10066" s="284">
        <v>47388.615435105501</v>
      </c>
      <c r="B10066" s="284">
        <v>-5.20237437741322E-2</v>
      </c>
      <c r="C10066" s="284">
        <v>-3.8678599658754101E-2</v>
      </c>
      <c r="D10066" s="284">
        <v>-0.13320185013324001</v>
      </c>
      <c r="E10066" s="284">
        <v>-0.75235882379344698</v>
      </c>
    </row>
    <row r="10067" spans="1:5" x14ac:dyDescent="0.25">
      <c r="A10067" s="284">
        <v>47394.392420321499</v>
      </c>
      <c r="B10067" s="284">
        <v>-0.43777227055290502</v>
      </c>
      <c r="C10067" s="284">
        <v>-3.8667638814791599E-2</v>
      </c>
      <c r="D10067" s="284">
        <v>-0.13318613302269999</v>
      </c>
      <c r="E10067" s="284">
        <v>-0.75245833112810001</v>
      </c>
    </row>
    <row r="10068" spans="1:5" x14ac:dyDescent="0.25">
      <c r="A10068" s="284">
        <v>47397.020217882797</v>
      </c>
      <c r="B10068" s="284">
        <v>-1.2490936265381101</v>
      </c>
      <c r="C10068" s="284">
        <v>-3.8662618665520301E-2</v>
      </c>
      <c r="D10068" s="284">
        <v>-0.13317898372541001</v>
      </c>
      <c r="E10068" s="284">
        <v>-0.75250362114727598</v>
      </c>
    </row>
    <row r="10069" spans="1:5" x14ac:dyDescent="0.25">
      <c r="A10069" s="284">
        <v>47411.206917314703</v>
      </c>
      <c r="B10069" s="284">
        <v>0.357521186499699</v>
      </c>
      <c r="C10069" s="284">
        <v>-3.8635201619385898E-2</v>
      </c>
      <c r="D10069" s="284">
        <v>-0.13314039862524199</v>
      </c>
      <c r="E10069" s="284">
        <v>-0.75274846186785005</v>
      </c>
    </row>
    <row r="10070" spans="1:5" x14ac:dyDescent="0.25">
      <c r="A10070" s="284">
        <v>47413.382037000702</v>
      </c>
      <c r="B10070" s="284">
        <v>5.3171806303931E-3</v>
      </c>
      <c r="C10070" s="284">
        <v>-3.8630947308017999E-2</v>
      </c>
      <c r="D10070" s="284">
        <v>-0.133134483799112</v>
      </c>
      <c r="E10070" s="284">
        <v>-0.75278601877196205</v>
      </c>
    </row>
    <row r="10071" spans="1:5" x14ac:dyDescent="0.25">
      <c r="A10071" s="284">
        <v>47416.840684642797</v>
      </c>
      <c r="B10071" s="284">
        <v>-8.6554585346532195E-2</v>
      </c>
      <c r="C10071" s="284">
        <v>-3.8624155021418402E-2</v>
      </c>
      <c r="D10071" s="284">
        <v>-0.13312507866174</v>
      </c>
      <c r="E10071" s="284">
        <v>-0.75284573923626097</v>
      </c>
    </row>
    <row r="10072" spans="1:5" x14ac:dyDescent="0.25">
      <c r="A10072" s="284">
        <v>47418.444267869301</v>
      </c>
      <c r="B10072" s="284">
        <v>-0.67029990062413802</v>
      </c>
      <c r="C10072" s="284">
        <v>-3.8620991393808202E-2</v>
      </c>
      <c r="D10072" s="284">
        <v>-0.13312071802079201</v>
      </c>
      <c r="E10072" s="284">
        <v>-0.75287345588448695</v>
      </c>
    </row>
    <row r="10073" spans="1:5" x14ac:dyDescent="0.25">
      <c r="A10073" s="284">
        <v>47422.358810839403</v>
      </c>
      <c r="B10073" s="284">
        <v>-0.18451397580527801</v>
      </c>
      <c r="C10073" s="284">
        <v>-3.8613248175467602E-2</v>
      </c>
      <c r="D10073" s="284">
        <v>-0.13311007316239801</v>
      </c>
      <c r="E10073" s="284">
        <v>-0.75294114100908405</v>
      </c>
    </row>
    <row r="10074" spans="1:5" x14ac:dyDescent="0.25">
      <c r="A10074" s="284">
        <v>47423.299729382103</v>
      </c>
      <c r="B10074" s="284">
        <v>-1.4997743950018101</v>
      </c>
      <c r="C10074" s="284">
        <v>-3.8611372610405502E-2</v>
      </c>
      <c r="D10074" s="284">
        <v>-0.13310751451258299</v>
      </c>
      <c r="E10074" s="284">
        <v>-0.75295741328168098</v>
      </c>
    </row>
    <row r="10075" spans="1:5" x14ac:dyDescent="0.25">
      <c r="A10075" s="284">
        <v>47423.888713623601</v>
      </c>
      <c r="B10075" s="284">
        <v>-2.2571000567589201</v>
      </c>
      <c r="C10075" s="284">
        <v>-3.8610198568003899E-2</v>
      </c>
      <c r="D10075" s="284">
        <v>-0.13310591288146101</v>
      </c>
      <c r="E10075" s="284">
        <v>-0.752967601100198</v>
      </c>
    </row>
    <row r="10076" spans="1:5" x14ac:dyDescent="0.25">
      <c r="A10076" s="284">
        <v>47442.618110443102</v>
      </c>
      <c r="B10076" s="284">
        <v>0.39548993621218997</v>
      </c>
      <c r="C10076" s="284">
        <v>-3.8572464531502003E-2</v>
      </c>
      <c r="D10076" s="284">
        <v>-0.133054981833198</v>
      </c>
      <c r="E10076" s="284">
        <v>-0.75329208794471703</v>
      </c>
    </row>
    <row r="10077" spans="1:5" x14ac:dyDescent="0.25">
      <c r="A10077" s="284">
        <v>47451.219669049402</v>
      </c>
      <c r="B10077" s="284">
        <v>-0.151376208961507</v>
      </c>
      <c r="C10077" s="284">
        <v>-3.8554796486977301E-2</v>
      </c>
      <c r="D10077" s="284">
        <v>-0.133031594643198</v>
      </c>
      <c r="E10077" s="284">
        <v>-0.75344118318036102</v>
      </c>
    </row>
    <row r="10078" spans="1:5" x14ac:dyDescent="0.25">
      <c r="A10078" s="284">
        <v>47452.012323610899</v>
      </c>
      <c r="B10078" s="284">
        <v>-0.70645664545725395</v>
      </c>
      <c r="C10078" s="284">
        <v>-3.8553157065666303E-2</v>
      </c>
      <c r="D10078" s="284">
        <v>-0.133029440283157</v>
      </c>
      <c r="E10078" s="284">
        <v>-0.75345494007758795</v>
      </c>
    </row>
    <row r="10079" spans="1:5" x14ac:dyDescent="0.25">
      <c r="A10079" s="284">
        <v>47452.372698944702</v>
      </c>
      <c r="B10079" s="284">
        <v>-1.0666230475754199</v>
      </c>
      <c r="C10079" s="284">
        <v>-3.8552411713237901E-2</v>
      </c>
      <c r="D10079" s="284">
        <v>-0.13302846081712399</v>
      </c>
      <c r="E10079" s="284">
        <v>-0.75346119594723804</v>
      </c>
    </row>
    <row r="10080" spans="1:5" x14ac:dyDescent="0.25">
      <c r="A10080" s="284">
        <v>47465.573504393396</v>
      </c>
      <c r="B10080" s="284">
        <v>0.89085694827315498</v>
      </c>
      <c r="C10080" s="284">
        <v>-3.85248462153528E-2</v>
      </c>
      <c r="D10080" s="284">
        <v>-0.132992582277903</v>
      </c>
      <c r="E10080" s="284">
        <v>-0.75369054666028401</v>
      </c>
    </row>
    <row r="10081" spans="1:5" x14ac:dyDescent="0.25">
      <c r="A10081" s="284">
        <v>47470.639810547</v>
      </c>
      <c r="B10081" s="284">
        <v>0.404681126943363</v>
      </c>
      <c r="C10081" s="284">
        <v>-3.8514135934612802E-2</v>
      </c>
      <c r="D10081" s="284">
        <v>-0.13297881253750801</v>
      </c>
      <c r="E10081" s="284">
        <v>-0.75377868350890598</v>
      </c>
    </row>
    <row r="10082" spans="1:5" x14ac:dyDescent="0.25">
      <c r="A10082" s="284">
        <v>47474.066748235899</v>
      </c>
      <c r="B10082" s="284">
        <v>-1.48355357693539</v>
      </c>
      <c r="C10082" s="284">
        <v>-3.8506849499931502E-2</v>
      </c>
      <c r="D10082" s="284">
        <v>-0.13296949844536801</v>
      </c>
      <c r="E10082" s="284">
        <v>-0.75383830529797002</v>
      </c>
    </row>
    <row r="10083" spans="1:5" x14ac:dyDescent="0.25">
      <c r="A10083" s="284">
        <v>47487.512272045402</v>
      </c>
      <c r="B10083" s="284">
        <v>6.5815820921155704E-2</v>
      </c>
      <c r="C10083" s="284">
        <v>-3.8477945344761698E-2</v>
      </c>
      <c r="D10083" s="284">
        <v>-0.13293295510778699</v>
      </c>
      <c r="E10083" s="284">
        <v>-0.754072566072572</v>
      </c>
    </row>
    <row r="10084" spans="1:5" x14ac:dyDescent="0.25">
      <c r="A10084" s="284">
        <v>47493.063802105302</v>
      </c>
      <c r="B10084" s="284">
        <v>-0.145439113116452</v>
      </c>
      <c r="C10084" s="284">
        <v>-3.8465862452115501E-2</v>
      </c>
      <c r="D10084" s="284">
        <v>-0.132917872292767</v>
      </c>
      <c r="E10084" s="284">
        <v>-0.75416938262135702</v>
      </c>
    </row>
    <row r="10085" spans="1:5" x14ac:dyDescent="0.25">
      <c r="A10085" s="284">
        <v>47495.217435650098</v>
      </c>
      <c r="B10085" s="284">
        <v>-0.76878984724841903</v>
      </c>
      <c r="C10085" s="284">
        <v>-3.8461151318206897E-2</v>
      </c>
      <c r="D10085" s="284">
        <v>-0.13291202145096501</v>
      </c>
      <c r="E10085" s="284">
        <v>-0.75420694116195897</v>
      </c>
    </row>
    <row r="10086" spans="1:5" x14ac:dyDescent="0.25">
      <c r="A10086" s="284">
        <v>47497.269930986098</v>
      </c>
      <c r="B10086" s="284">
        <v>6.8899014260348501E-2</v>
      </c>
      <c r="C10086" s="284">
        <v>-3.8456650197026002E-2</v>
      </c>
      <c r="D10086" s="284">
        <v>-0.13290644537441401</v>
      </c>
      <c r="E10086" s="284">
        <v>-0.75424278264052402</v>
      </c>
    </row>
    <row r="10087" spans="1:5" x14ac:dyDescent="0.25">
      <c r="A10087" s="284">
        <v>47502.256169457898</v>
      </c>
      <c r="B10087" s="284">
        <v>0.33105804853583698</v>
      </c>
      <c r="C10087" s="284">
        <v>-3.84456650636395E-2</v>
      </c>
      <c r="D10087" s="284">
        <v>-0.13289289910859201</v>
      </c>
      <c r="E10087" s="284">
        <v>-0.75432985429236998</v>
      </c>
    </row>
    <row r="10088" spans="1:5" x14ac:dyDescent="0.25">
      <c r="A10088" s="284">
        <v>47505.358531529098</v>
      </c>
      <c r="B10088" s="284">
        <v>-0.77497553393629504</v>
      </c>
      <c r="C10088" s="284">
        <v>-3.8438794727290101E-2</v>
      </c>
      <c r="D10088" s="284">
        <v>-0.13288447082712701</v>
      </c>
      <c r="E10088" s="284">
        <v>-0.75438402895563506</v>
      </c>
    </row>
    <row r="10089" spans="1:5" x14ac:dyDescent="0.25">
      <c r="A10089" s="284">
        <v>47507.887654172002</v>
      </c>
      <c r="B10089" s="284">
        <v>0.25321264313320502</v>
      </c>
      <c r="C10089" s="284">
        <v>-3.8433174628023703E-2</v>
      </c>
      <c r="D10089" s="284">
        <v>-0.13287759988266401</v>
      </c>
      <c r="E10089" s="284">
        <v>-0.754428227934273</v>
      </c>
    </row>
    <row r="10090" spans="1:5" x14ac:dyDescent="0.25">
      <c r="A10090" s="284">
        <v>47509.457670607997</v>
      </c>
      <c r="B10090" s="284">
        <v>-1.36956287566924</v>
      </c>
      <c r="C10090" s="284">
        <v>-3.8429674284357E-2</v>
      </c>
      <c r="D10090" s="284">
        <v>-0.13287333457122599</v>
      </c>
      <c r="E10090" s="284">
        <v>-0.75445567173626504</v>
      </c>
    </row>
    <row r="10091" spans="1:5" x14ac:dyDescent="0.25">
      <c r="A10091" s="284">
        <v>47517.531621208698</v>
      </c>
      <c r="B10091" s="284">
        <v>6.29781690265174E-2</v>
      </c>
      <c r="C10091" s="284">
        <v>-3.8411578413773899E-2</v>
      </c>
      <c r="D10091" s="284">
        <v>-0.13285140233916401</v>
      </c>
      <c r="E10091" s="284">
        <v>-0.75459689547855402</v>
      </c>
    </row>
    <row r="10092" spans="1:5" x14ac:dyDescent="0.25">
      <c r="A10092" s="284">
        <v>47518.4512339129</v>
      </c>
      <c r="B10092" s="284">
        <v>-1.4239065300409099</v>
      </c>
      <c r="C10092" s="284">
        <v>-3.8409505188372002E-2</v>
      </c>
      <c r="D10092" s="284">
        <v>-0.132848904750901</v>
      </c>
      <c r="E10092" s="284">
        <v>-0.75461298167387503</v>
      </c>
    </row>
    <row r="10093" spans="1:5" x14ac:dyDescent="0.25">
      <c r="A10093" s="284">
        <v>47518.9341962127</v>
      </c>
      <c r="B10093" s="284">
        <v>-0.13930966769953901</v>
      </c>
      <c r="C10093" s="284">
        <v>-3.8408416107225403E-2</v>
      </c>
      <c r="D10093" s="284">
        <v>-0.13284759306722499</v>
      </c>
      <c r="E10093" s="284">
        <v>-0.75462143649782099</v>
      </c>
    </row>
    <row r="10094" spans="1:5" x14ac:dyDescent="0.25">
      <c r="A10094" s="284">
        <v>47524.427215677999</v>
      </c>
      <c r="B10094" s="284">
        <v>0.293481724732647</v>
      </c>
      <c r="C10094" s="284">
        <v>-3.83959777926412E-2</v>
      </c>
      <c r="D10094" s="284">
        <v>-0.132832674503262</v>
      </c>
      <c r="E10094" s="284">
        <v>-0.75471760798359</v>
      </c>
    </row>
    <row r="10095" spans="1:5" x14ac:dyDescent="0.25">
      <c r="A10095" s="284">
        <v>47525.903389501502</v>
      </c>
      <c r="B10095" s="284">
        <v>6.0192385665303001E-2</v>
      </c>
      <c r="C10095" s="284">
        <v>-3.8392620820598598E-2</v>
      </c>
      <c r="D10095" s="284">
        <v>-0.132828665343319</v>
      </c>
      <c r="E10095" s="284">
        <v>-0.75474346466467002</v>
      </c>
    </row>
    <row r="10096" spans="1:5" x14ac:dyDescent="0.25">
      <c r="A10096" s="284">
        <v>47527.770907346399</v>
      </c>
      <c r="B10096" s="284">
        <v>-0.74653309519296895</v>
      </c>
      <c r="C10096" s="284">
        <v>-3.8388354400959501E-2</v>
      </c>
      <c r="D10096" s="284">
        <v>-0.13282359332699101</v>
      </c>
      <c r="E10096" s="284">
        <v>-0.75477617613303505</v>
      </c>
    </row>
    <row r="10097" spans="1:5" x14ac:dyDescent="0.25">
      <c r="A10097" s="284">
        <v>47531.919357551502</v>
      </c>
      <c r="B10097" s="284">
        <v>-0.72380935209936903</v>
      </c>
      <c r="C10097" s="284">
        <v>-3.8378877099591098E-2</v>
      </c>
      <c r="D10097" s="284">
        <v>-0.132812328888785</v>
      </c>
      <c r="E10097" s="284">
        <v>-0.75484888734740097</v>
      </c>
    </row>
    <row r="10098" spans="1:5" x14ac:dyDescent="0.25">
      <c r="A10098" s="284">
        <v>47532.135809923697</v>
      </c>
      <c r="B10098" s="284">
        <v>0.189230778028393</v>
      </c>
      <c r="C10098" s="284">
        <v>-3.8378380727317599E-2</v>
      </c>
      <c r="D10098" s="284">
        <v>-0.13281174118285399</v>
      </c>
      <c r="E10098" s="284">
        <v>-0.75485268117739801</v>
      </c>
    </row>
    <row r="10099" spans="1:5" x14ac:dyDescent="0.25">
      <c r="A10099" s="284">
        <v>47532.241230332897</v>
      </c>
      <c r="B10099" s="284">
        <v>-0.96678032537232905</v>
      </c>
      <c r="C10099" s="284">
        <v>-3.8378138928218397E-2</v>
      </c>
      <c r="D10099" s="284">
        <v>-0.13281145494806301</v>
      </c>
      <c r="E10099" s="284">
        <v>-0.75485452891464899</v>
      </c>
    </row>
    <row r="10100" spans="1:5" x14ac:dyDescent="0.25">
      <c r="A10100" s="284">
        <v>47534.171248893101</v>
      </c>
      <c r="B10100" s="284">
        <v>-1.2651227136738601</v>
      </c>
      <c r="C10100" s="284">
        <v>-3.8373706032102002E-2</v>
      </c>
      <c r="D10100" s="284">
        <v>-0.13280621461116199</v>
      </c>
      <c r="E10100" s="284">
        <v>-0.75488835696761303</v>
      </c>
    </row>
    <row r="10101" spans="1:5" x14ac:dyDescent="0.25">
      <c r="A10101" s="284">
        <v>47534.778645231498</v>
      </c>
      <c r="B10101" s="284">
        <v>-1.41563393128492</v>
      </c>
      <c r="C10101" s="284">
        <v>-3.8372309108289197E-2</v>
      </c>
      <c r="D10101" s="284">
        <v>-0.13280456542419999</v>
      </c>
      <c r="E10101" s="284">
        <v>-0.75489900747661798</v>
      </c>
    </row>
    <row r="10102" spans="1:5" x14ac:dyDescent="0.25">
      <c r="A10102" s="284">
        <v>47535.1209711345</v>
      </c>
      <c r="B10102" s="284">
        <v>4.9807597173634498E-2</v>
      </c>
      <c r="C10102" s="284">
        <v>-3.83715218081764E-2</v>
      </c>
      <c r="D10102" s="284">
        <v>-0.132803635949687</v>
      </c>
      <c r="E10102" s="284">
        <v>-0.75490501352315198</v>
      </c>
    </row>
    <row r="10103" spans="1:5" x14ac:dyDescent="0.25">
      <c r="A10103" s="284">
        <v>47538.943085375402</v>
      </c>
      <c r="B10103" s="284">
        <v>0.30031965397549998</v>
      </c>
      <c r="C10103" s="284">
        <v>-3.8362703667959901E-2</v>
      </c>
      <c r="D10103" s="284">
        <v>-0.132793258243115</v>
      </c>
      <c r="E10103" s="284">
        <v>-0.754972071831572</v>
      </c>
    </row>
    <row r="10104" spans="1:5" x14ac:dyDescent="0.25">
      <c r="A10104" s="284">
        <v>47543.811461909398</v>
      </c>
      <c r="B10104" s="284">
        <v>-1.10846204909909</v>
      </c>
      <c r="C10104" s="284">
        <v>-3.8351410264829598E-2</v>
      </c>
      <c r="D10104" s="284">
        <v>-0.13278003975199601</v>
      </c>
      <c r="E10104" s="284">
        <v>-0.75505748662415795</v>
      </c>
    </row>
    <row r="10105" spans="1:5" x14ac:dyDescent="0.25">
      <c r="A10105" s="284">
        <v>47546.8656965716</v>
      </c>
      <c r="B10105" s="284">
        <v>0.85575667430790603</v>
      </c>
      <c r="C10105" s="284">
        <v>-3.8344295881318803E-2</v>
      </c>
      <c r="D10105" s="284">
        <v>-0.13277174697236399</v>
      </c>
      <c r="E10105" s="284">
        <v>-0.75511111840025802</v>
      </c>
    </row>
    <row r="10106" spans="1:5" x14ac:dyDescent="0.25">
      <c r="A10106" s="284">
        <v>47555.6113091878</v>
      </c>
      <c r="B10106" s="284">
        <v>-0.13086834032081099</v>
      </c>
      <c r="C10106" s="284">
        <v>-3.8323769711713099E-2</v>
      </c>
      <c r="D10106" s="284">
        <v>-0.13274800110926299</v>
      </c>
      <c r="E10106" s="284">
        <v>-0.75526477044101403</v>
      </c>
    </row>
    <row r="10107" spans="1:5" x14ac:dyDescent="0.25">
      <c r="A10107" s="284">
        <v>47561.002186403399</v>
      </c>
      <c r="B10107" s="284">
        <v>5.3271252562181501E-2</v>
      </c>
      <c r="C10107" s="284">
        <v>-3.83110181900038E-2</v>
      </c>
      <c r="D10107" s="284">
        <v>-0.13273336783123699</v>
      </c>
      <c r="E10107" s="284">
        <v>-0.75535959164205302</v>
      </c>
    </row>
    <row r="10108" spans="1:5" x14ac:dyDescent="0.25">
      <c r="A10108" s="284">
        <v>47562.236273542003</v>
      </c>
      <c r="B10108" s="284">
        <v>-4.3155510491832399E-3</v>
      </c>
      <c r="C10108" s="284">
        <v>-3.8308086866719999E-2</v>
      </c>
      <c r="D10108" s="284">
        <v>-0.13273001813332899</v>
      </c>
      <c r="E10108" s="284">
        <v>-0.75538129824377898</v>
      </c>
    </row>
    <row r="10109" spans="1:5" x14ac:dyDescent="0.25">
      <c r="A10109" s="284">
        <v>47566.982826384701</v>
      </c>
      <c r="B10109" s="284">
        <v>-0.27746681193656603</v>
      </c>
      <c r="C10109" s="284">
        <v>-3.82967731741145E-2</v>
      </c>
      <c r="D10109" s="284">
        <v>-0.13271713450653499</v>
      </c>
      <c r="E10109" s="284">
        <v>-0.75546481055850601</v>
      </c>
    </row>
    <row r="10110" spans="1:5" x14ac:dyDescent="0.25">
      <c r="A10110" s="284">
        <v>47573.165156567702</v>
      </c>
      <c r="B10110" s="284">
        <v>-0.29692203127708</v>
      </c>
      <c r="C10110" s="284">
        <v>-3.8281943748493703E-2</v>
      </c>
      <c r="D10110" s="284">
        <v>-0.132700353731635</v>
      </c>
      <c r="E10110" s="284">
        <v>-0.75557368896322896</v>
      </c>
    </row>
    <row r="10111" spans="1:5" x14ac:dyDescent="0.25">
      <c r="A10111" s="284">
        <v>47576.453351657299</v>
      </c>
      <c r="B10111" s="284">
        <v>0.18979766013746999</v>
      </c>
      <c r="C10111" s="284">
        <v>-3.8274013804713299E-2</v>
      </c>
      <c r="D10111" s="284">
        <v>-0.13269142990448601</v>
      </c>
      <c r="E10111" s="284">
        <v>-0.755631623698508</v>
      </c>
    </row>
    <row r="10112" spans="1:5" x14ac:dyDescent="0.25">
      <c r="A10112" s="284">
        <v>47583.569633781299</v>
      </c>
      <c r="B10112" s="284">
        <v>-0.285397740174687</v>
      </c>
      <c r="C10112" s="284">
        <v>-3.8256749480692499E-2</v>
      </c>
      <c r="D10112" s="284">
        <v>-0.13267211931269399</v>
      </c>
      <c r="E10112" s="284">
        <v>-0.75575706478649396</v>
      </c>
    </row>
    <row r="10113" spans="1:5" x14ac:dyDescent="0.25">
      <c r="A10113" s="284">
        <v>47589.994223802198</v>
      </c>
      <c r="B10113" s="284">
        <v>0.20685110317368899</v>
      </c>
      <c r="C10113" s="284">
        <v>-3.82410435795182E-2</v>
      </c>
      <c r="D10113" s="284">
        <v>-0.13265468677540099</v>
      </c>
      <c r="E10113" s="284">
        <v>-0.75587043867832404</v>
      </c>
    </row>
    <row r="10114" spans="1:5" x14ac:dyDescent="0.25">
      <c r="A10114" s="284">
        <v>47593.713687106501</v>
      </c>
      <c r="B10114" s="284">
        <v>-0.71103396722547196</v>
      </c>
      <c r="C10114" s="284">
        <v>-3.8231898057822997E-2</v>
      </c>
      <c r="D10114" s="284">
        <v>-0.132644594351985</v>
      </c>
      <c r="E10114" s="284">
        <v>-0.75593608138742896</v>
      </c>
    </row>
    <row r="10115" spans="1:5" x14ac:dyDescent="0.25">
      <c r="A10115" s="284">
        <v>47600.017458387098</v>
      </c>
      <c r="B10115" s="284">
        <v>7.4127790418154803E-3</v>
      </c>
      <c r="C10115" s="284">
        <v>-3.8216313913902303E-2</v>
      </c>
      <c r="D10115" s="284">
        <v>-0.13262749238532701</v>
      </c>
      <c r="E10115" s="284">
        <v>-0.75604744251914502</v>
      </c>
    </row>
    <row r="10116" spans="1:5" x14ac:dyDescent="0.25">
      <c r="A10116" s="284">
        <v>47608.392769628903</v>
      </c>
      <c r="B10116" s="284">
        <v>-0.57216420890823205</v>
      </c>
      <c r="C10116" s="284">
        <v>-3.81954389230105E-2</v>
      </c>
      <c r="D10116" s="284">
        <v>-0.13260477198958801</v>
      </c>
      <c r="E10116" s="284">
        <v>-0.75619551809438301</v>
      </c>
    </row>
    <row r="10117" spans="1:5" x14ac:dyDescent="0.25">
      <c r="A10117" s="284">
        <v>47608.714473038403</v>
      </c>
      <c r="B10117" s="284">
        <v>-0.48416677829211702</v>
      </c>
      <c r="C10117" s="284">
        <v>-3.8194633267332703E-2</v>
      </c>
      <c r="D10117" s="284">
        <v>-0.132603899278286</v>
      </c>
      <c r="E10117" s="284">
        <v>-0.75620120709441796</v>
      </c>
    </row>
    <row r="10118" spans="1:5" x14ac:dyDescent="0.25">
      <c r="A10118" s="284">
        <v>47610.157735526001</v>
      </c>
      <c r="B10118" s="284">
        <v>0.123381058860073</v>
      </c>
      <c r="C10118" s="284">
        <v>-3.8191012565417903E-2</v>
      </c>
      <c r="D10118" s="284">
        <v>-0.13259998402141701</v>
      </c>
      <c r="E10118" s="284">
        <v>-0.75622672973452298</v>
      </c>
    </row>
    <row r="10119" spans="1:5" x14ac:dyDescent="0.25">
      <c r="A10119" s="284">
        <v>47610.484463150598</v>
      </c>
      <c r="B10119" s="284">
        <v>2.3296725516155101</v>
      </c>
      <c r="C10119" s="284">
        <v>-3.8190192636284898E-2</v>
      </c>
      <c r="D10119" s="284">
        <v>-0.13259909775557899</v>
      </c>
      <c r="E10119" s="284">
        <v>-0.75623251026993499</v>
      </c>
    </row>
    <row r="10120" spans="1:5" x14ac:dyDescent="0.25">
      <c r="A10120" s="284">
        <v>47611.905817658502</v>
      </c>
      <c r="B10120" s="284">
        <v>-2.1428683171438001</v>
      </c>
      <c r="C10120" s="284">
        <v>-3.8186625720354403E-2</v>
      </c>
      <c r="D10120" s="284">
        <v>-0.13259524270340101</v>
      </c>
      <c r="E10120" s="284">
        <v>-0.75625768300616902</v>
      </c>
    </row>
    <row r="10121" spans="1:5" x14ac:dyDescent="0.25">
      <c r="A10121" s="284">
        <v>47629.247049481601</v>
      </c>
      <c r="B10121" s="284">
        <v>4.3693365525232499E-3</v>
      </c>
      <c r="C10121" s="284">
        <v>-3.8142627779679299E-2</v>
      </c>
      <c r="D10121" s="284">
        <v>-0.13254821207838199</v>
      </c>
      <c r="E10121" s="284">
        <v>-0.75656482937361802</v>
      </c>
    </row>
    <row r="10122" spans="1:5" x14ac:dyDescent="0.25">
      <c r="A10122" s="284">
        <v>47629.931313527399</v>
      </c>
      <c r="B10122" s="284">
        <v>-0.91337980068134605</v>
      </c>
      <c r="C10122" s="284">
        <v>-3.8140873902986303E-2</v>
      </c>
      <c r="D10122" s="284">
        <v>-0.13254635713663701</v>
      </c>
      <c r="E10122" s="284">
        <v>-0.75657696154043297</v>
      </c>
    </row>
    <row r="10123" spans="1:5" x14ac:dyDescent="0.25">
      <c r="A10123" s="284">
        <v>47638.0690813447</v>
      </c>
      <c r="B10123" s="284">
        <v>-0.131613472809922</v>
      </c>
      <c r="C10123" s="284">
        <v>-3.8119930621578202E-2</v>
      </c>
      <c r="D10123" s="284">
        <v>-0.13252429681455399</v>
      </c>
      <c r="E10123" s="284">
        <v>-0.75672133024521804</v>
      </c>
    </row>
    <row r="10124" spans="1:5" x14ac:dyDescent="0.25">
      <c r="A10124" s="284">
        <v>47639.226658036903</v>
      </c>
      <c r="B10124" s="284">
        <v>-0.237524286594648</v>
      </c>
      <c r="C10124" s="284">
        <v>-3.8116936957487503E-2</v>
      </c>
      <c r="D10124" s="284">
        <v>-0.13252115879006901</v>
      </c>
      <c r="E10124" s="284">
        <v>-0.75674188136742304</v>
      </c>
    </row>
    <row r="10125" spans="1:5" x14ac:dyDescent="0.25">
      <c r="A10125" s="284">
        <v>47641.853506525302</v>
      </c>
      <c r="B10125" s="284">
        <v>5.3134664382392699E-2</v>
      </c>
      <c r="C10125" s="284">
        <v>-3.8110129506823E-2</v>
      </c>
      <c r="D10125" s="284">
        <v>-0.13251403778035101</v>
      </c>
      <c r="E10125" s="284">
        <v>-0.75678851731358698</v>
      </c>
    </row>
    <row r="10126" spans="1:5" x14ac:dyDescent="0.25">
      <c r="A10126" s="284">
        <v>47642.984553539303</v>
      </c>
      <c r="B10126" s="284">
        <v>-0.905496609275802</v>
      </c>
      <c r="C10126" s="284">
        <v>-3.8107191368487302E-2</v>
      </c>
      <c r="D10126" s="284">
        <v>-0.13251097167402001</v>
      </c>
      <c r="E10126" s="284">
        <v>-0.75680859876140705</v>
      </c>
    </row>
    <row r="10127" spans="1:5" x14ac:dyDescent="0.25">
      <c r="A10127" s="284">
        <v>47649.1812302342</v>
      </c>
      <c r="B10127" s="284">
        <v>0.141763903127723</v>
      </c>
      <c r="C10127" s="284">
        <v>-3.8091040854808703E-2</v>
      </c>
      <c r="D10127" s="284">
        <v>-0.132494173371734</v>
      </c>
      <c r="E10127" s="284">
        <v>-0.75691870443439901</v>
      </c>
    </row>
    <row r="10128" spans="1:5" x14ac:dyDescent="0.25">
      <c r="A10128" s="284">
        <v>47668.849317464701</v>
      </c>
      <c r="B10128" s="284">
        <v>0.56796098275493401</v>
      </c>
      <c r="C10128" s="284">
        <v>-3.80390857644358E-2</v>
      </c>
      <c r="D10128" s="284">
        <v>-0.132440856555644</v>
      </c>
      <c r="E10128" s="284">
        <v>-0.75726860366267501</v>
      </c>
    </row>
    <row r="10129" spans="1:5" x14ac:dyDescent="0.25">
      <c r="A10129" s="284">
        <v>47669.734582752397</v>
      </c>
      <c r="B10129" s="284">
        <v>-0.82238179275206902</v>
      </c>
      <c r="C10129" s="284">
        <v>-3.8036722179782601E-2</v>
      </c>
      <c r="D10129" s="284">
        <v>-0.13243845799582399</v>
      </c>
      <c r="E10129" s="284">
        <v>-0.75728437139579197</v>
      </c>
    </row>
    <row r="10130" spans="1:5" x14ac:dyDescent="0.25">
      <c r="A10130" s="284">
        <v>47679.2393129384</v>
      </c>
      <c r="B10130" s="284">
        <v>-2.9589996298906601E-2</v>
      </c>
      <c r="C10130" s="284">
        <v>-3.8011220481758701E-2</v>
      </c>
      <c r="D10130" s="284">
        <v>-0.13241270564312599</v>
      </c>
      <c r="E10130" s="284">
        <v>-0.75745383838900504</v>
      </c>
    </row>
    <row r="10131" spans="1:5" x14ac:dyDescent="0.25">
      <c r="A10131" s="284">
        <v>47685.166560343299</v>
      </c>
      <c r="B10131" s="284">
        <v>-0.27512430201268601</v>
      </c>
      <c r="C10131" s="284">
        <v>-3.7995193046730602E-2</v>
      </c>
      <c r="D10131" s="284">
        <v>-0.13239664621137801</v>
      </c>
      <c r="E10131" s="284">
        <v>-0.75755954097267098</v>
      </c>
    </row>
    <row r="10132" spans="1:5" x14ac:dyDescent="0.25">
      <c r="A10132" s="284">
        <v>47688.369133411303</v>
      </c>
      <c r="B10132" s="284">
        <v>-0.49373393155715001</v>
      </c>
      <c r="C10132" s="284">
        <v>-3.79864939264117E-2</v>
      </c>
      <c r="D10132" s="284">
        <v>-0.132387969080142</v>
      </c>
      <c r="E10132" s="284">
        <v>-0.75761665379612997</v>
      </c>
    </row>
    <row r="10133" spans="1:5" x14ac:dyDescent="0.25">
      <c r="A10133" s="284">
        <v>47690.899730475801</v>
      </c>
      <c r="B10133" s="284">
        <v>-0.80606355723466006</v>
      </c>
      <c r="C10133" s="284">
        <v>-3.7979599339744798E-2</v>
      </c>
      <c r="D10133" s="284">
        <v>-0.13238111261742599</v>
      </c>
      <c r="E10133" s="284">
        <v>-0.75766183172833701</v>
      </c>
    </row>
    <row r="10134" spans="1:5" x14ac:dyDescent="0.25">
      <c r="A10134" s="284">
        <v>47692.7388819017</v>
      </c>
      <c r="B10134" s="284">
        <v>-0.54725624986171595</v>
      </c>
      <c r="C10134" s="284">
        <v>-3.7974580015763197E-2</v>
      </c>
      <c r="D10134" s="284">
        <v>-0.13237612957474601</v>
      </c>
      <c r="E10134" s="284">
        <v>-0.75769468965258802</v>
      </c>
    </row>
    <row r="10135" spans="1:5" x14ac:dyDescent="0.25">
      <c r="A10135" s="284">
        <v>47692.788487608799</v>
      </c>
      <c r="B10135" s="284">
        <v>0.182716662779248</v>
      </c>
      <c r="C10135" s="284">
        <v>-3.7974444474169498E-2</v>
      </c>
      <c r="D10135" s="284">
        <v>-0.13237599517180701</v>
      </c>
      <c r="E10135" s="284">
        <v>-0.75769557589857395</v>
      </c>
    </row>
    <row r="10136" spans="1:5" x14ac:dyDescent="0.25">
      <c r="A10136" s="284">
        <v>47693.284710248401</v>
      </c>
      <c r="B10136" s="284">
        <v>2.7604839747463701E-2</v>
      </c>
      <c r="C10136" s="284">
        <v>-3.7973088242738699E-2</v>
      </c>
      <c r="D10136" s="284">
        <v>-0.13237465069382801</v>
      </c>
      <c r="E10136" s="284">
        <v>-0.75770444131643699</v>
      </c>
    </row>
    <row r="10137" spans="1:5" x14ac:dyDescent="0.25">
      <c r="A10137" s="284">
        <v>47694.690758067198</v>
      </c>
      <c r="B10137" s="284">
        <v>0.26595408347702698</v>
      </c>
      <c r="C10137" s="284">
        <v>-3.7969241773270497E-2</v>
      </c>
      <c r="D10137" s="284">
        <v>-0.13237084151922501</v>
      </c>
      <c r="E10137" s="284">
        <v>-0.75772956149527204</v>
      </c>
    </row>
    <row r="10138" spans="1:5" x14ac:dyDescent="0.25">
      <c r="A10138" s="284">
        <v>47697.562849397997</v>
      </c>
      <c r="B10138" s="284">
        <v>0.31372883588094402</v>
      </c>
      <c r="C10138" s="284">
        <v>-3.7961368243305503E-2</v>
      </c>
      <c r="D10138" s="284">
        <v>-0.13236306188018501</v>
      </c>
      <c r="E10138" s="284">
        <v>-0.75778087372441205</v>
      </c>
    </row>
    <row r="10139" spans="1:5" x14ac:dyDescent="0.25">
      <c r="A10139" s="284">
        <v>47710.019826202297</v>
      </c>
      <c r="B10139" s="284">
        <v>-0.85066345619168005</v>
      </c>
      <c r="C10139" s="284">
        <v>-3.7926963137651801E-2</v>
      </c>
      <c r="D10139" s="284">
        <v>-0.13232932556860499</v>
      </c>
      <c r="E10139" s="284">
        <v>-0.75800358904229703</v>
      </c>
    </row>
    <row r="10140" spans="1:5" x14ac:dyDescent="0.25">
      <c r="A10140" s="284">
        <v>47711.140045803397</v>
      </c>
      <c r="B10140" s="284">
        <v>-0.90422562857043198</v>
      </c>
      <c r="C10140" s="284">
        <v>-3.7923847853240801E-2</v>
      </c>
      <c r="D10140" s="284">
        <v>-0.132326291975878</v>
      </c>
      <c r="E10140" s="284">
        <v>-0.75802363463933997</v>
      </c>
    </row>
    <row r="10141" spans="1:5" x14ac:dyDescent="0.25">
      <c r="A10141" s="284">
        <v>47715.352365832099</v>
      </c>
      <c r="B10141" s="284">
        <v>-1.4055579966887699</v>
      </c>
      <c r="C10141" s="284">
        <v>-3.7912107669449198E-2</v>
      </c>
      <c r="D10141" s="284">
        <v>-0.13231488487017601</v>
      </c>
      <c r="E10141" s="284">
        <v>-0.758099033593293</v>
      </c>
    </row>
    <row r="10142" spans="1:5" x14ac:dyDescent="0.25">
      <c r="A10142" s="284">
        <v>47720.230493884497</v>
      </c>
      <c r="B10142" s="284">
        <v>-0.19714592159018099</v>
      </c>
      <c r="C10142" s="284">
        <v>-3.78984532964124E-2</v>
      </c>
      <c r="D10142" s="284">
        <v>-0.132301674733732</v>
      </c>
      <c r="E10142" s="284">
        <v>-0.75818644232203602</v>
      </c>
    </row>
    <row r="10143" spans="1:5" x14ac:dyDescent="0.25">
      <c r="A10143" s="284">
        <v>47726.250425095997</v>
      </c>
      <c r="B10143" s="284">
        <v>-0.29105998759382201</v>
      </c>
      <c r="C10143" s="284">
        <v>-3.78815144149037E-2</v>
      </c>
      <c r="D10143" s="284">
        <v>-0.132285374943206</v>
      </c>
      <c r="E10143" s="284">
        <v>-0.75829431044863504</v>
      </c>
    </row>
    <row r="10144" spans="1:5" x14ac:dyDescent="0.25">
      <c r="A10144" s="284">
        <v>47727.876843917998</v>
      </c>
      <c r="B10144" s="284">
        <v>-0.277655721255465</v>
      </c>
      <c r="C10144" s="284">
        <v>-3.7876921451778803E-2</v>
      </c>
      <c r="D10144" s="284">
        <v>-0.132280971924083</v>
      </c>
      <c r="E10144" s="284">
        <v>-0.75832345343137597</v>
      </c>
    </row>
    <row r="10145" spans="1:5" x14ac:dyDescent="0.25">
      <c r="A10145" s="284">
        <v>47734.977917825701</v>
      </c>
      <c r="B10145" s="284">
        <v>-1.3303497552914201</v>
      </c>
      <c r="C10145" s="284">
        <v>-3.7856785850042401E-2</v>
      </c>
      <c r="D10145" s="284">
        <v>-0.13226174799246801</v>
      </c>
      <c r="E10145" s="284">
        <v>-0.758450826714818</v>
      </c>
    </row>
    <row r="10146" spans="1:5" x14ac:dyDescent="0.25">
      <c r="A10146" s="284">
        <v>47739.788785737903</v>
      </c>
      <c r="B10146" s="284">
        <v>-0.147207846264585</v>
      </c>
      <c r="C10146" s="284">
        <v>-3.7843068216401002E-2</v>
      </c>
      <c r="D10146" s="284">
        <v>-0.13224872502524199</v>
      </c>
      <c r="E10146" s="284">
        <v>-0.758537179739592</v>
      </c>
    </row>
    <row r="10147" spans="1:5" x14ac:dyDescent="0.25">
      <c r="A10147" s="284">
        <v>47752.767451891697</v>
      </c>
      <c r="B10147" s="284">
        <v>-0.17041320487748399</v>
      </c>
      <c r="C10147" s="284">
        <v>-3.7805755159692402E-2</v>
      </c>
      <c r="D10147" s="284">
        <v>-0.132213601062182</v>
      </c>
      <c r="E10147" s="284">
        <v>-0.75877028889346199</v>
      </c>
    </row>
    <row r="10148" spans="1:5" x14ac:dyDescent="0.25">
      <c r="A10148" s="284">
        <v>47753.474797996001</v>
      </c>
      <c r="B10148" s="284">
        <v>-0.58653053905325403</v>
      </c>
      <c r="C10148" s="284">
        <v>-3.7803708414032897E-2</v>
      </c>
      <c r="D10148" s="284">
        <v>-0.13221168692224999</v>
      </c>
      <c r="E10148" s="284">
        <v>-0.75878300090256801</v>
      </c>
    </row>
    <row r="10149" spans="1:5" x14ac:dyDescent="0.25">
      <c r="A10149" s="284">
        <v>47755.257811992698</v>
      </c>
      <c r="B10149" s="284">
        <v>0.78512655457409997</v>
      </c>
      <c r="C10149" s="284">
        <v>-3.7798544535312603E-2</v>
      </c>
      <c r="D10149" s="284">
        <v>-0.13220686193167</v>
      </c>
      <c r="E10149" s="284">
        <v>-0.75881506055980097</v>
      </c>
    </row>
    <row r="10150" spans="1:5" x14ac:dyDescent="0.25">
      <c r="A10150" s="284">
        <v>47775.664085438497</v>
      </c>
      <c r="B10150" s="284">
        <v>0.39289833838034299</v>
      </c>
      <c r="C10150" s="284">
        <v>-3.7738843666419997E-2</v>
      </c>
      <c r="D10150" s="284">
        <v>-0.132151667186064</v>
      </c>
      <c r="E10150" s="284">
        <v>-0.75918242631491095</v>
      </c>
    </row>
    <row r="10151" spans="1:5" x14ac:dyDescent="0.25">
      <c r="A10151" s="284">
        <v>47782.064454585801</v>
      </c>
      <c r="B10151" s="284">
        <v>0.41241093918260602</v>
      </c>
      <c r="C10151" s="284">
        <v>-3.7719892898429502E-2</v>
      </c>
      <c r="D10151" s="284">
        <v>-0.13213436161231301</v>
      </c>
      <c r="E10151" s="284">
        <v>-0.75929782977168803</v>
      </c>
    </row>
    <row r="10152" spans="1:5" x14ac:dyDescent="0.25">
      <c r="A10152" s="284">
        <v>47783.641468981499</v>
      </c>
      <c r="B10152" s="284">
        <v>-0.23427355306876499</v>
      </c>
      <c r="C10152" s="284">
        <v>-3.7715207021325303E-2</v>
      </c>
      <c r="D10152" s="284">
        <v>-0.13213009761779901</v>
      </c>
      <c r="E10152" s="284">
        <v>-0.75932626452419405</v>
      </c>
    </row>
    <row r="10153" spans="1:5" x14ac:dyDescent="0.25">
      <c r="A10153" s="284">
        <v>47789.402539083399</v>
      </c>
      <c r="B10153" s="284">
        <v>-0.166048049812351</v>
      </c>
      <c r="C10153" s="284">
        <v>-3.7698033370203998E-2</v>
      </c>
      <c r="D10153" s="284">
        <v>-0.13211452060634299</v>
      </c>
      <c r="E10153" s="284">
        <v>-0.75943020859307897</v>
      </c>
    </row>
    <row r="10154" spans="1:5" x14ac:dyDescent="0.25">
      <c r="A10154" s="284">
        <v>47795.686661777501</v>
      </c>
      <c r="B10154" s="284">
        <v>0.200075376190711</v>
      </c>
      <c r="C10154" s="284">
        <v>-3.7679201353551697E-2</v>
      </c>
      <c r="D10154" s="284">
        <v>-0.132097529344396</v>
      </c>
      <c r="E10154" s="284">
        <v>-0.75954364674253105</v>
      </c>
    </row>
    <row r="10155" spans="1:5" x14ac:dyDescent="0.25">
      <c r="A10155" s="284">
        <v>47797.291026282997</v>
      </c>
      <c r="B10155" s="284">
        <v>-0.850924515621998</v>
      </c>
      <c r="C10155" s="284">
        <v>-3.76743762124431E-2</v>
      </c>
      <c r="D10155" s="284">
        <v>-0.13209319139956299</v>
      </c>
      <c r="E10155" s="284">
        <v>-0.75957262406215198</v>
      </c>
    </row>
    <row r="10156" spans="1:5" x14ac:dyDescent="0.25">
      <c r="A10156" s="284">
        <v>47798.7456872494</v>
      </c>
      <c r="B10156" s="284">
        <v>-0.87272920258585396</v>
      </c>
      <c r="C10156" s="284">
        <v>-3.7669996588655302E-2</v>
      </c>
      <c r="D10156" s="284">
        <v>-0.132089258229139</v>
      </c>
      <c r="E10156" s="284">
        <v>-0.75959890246497996</v>
      </c>
    </row>
    <row r="10157" spans="1:5" x14ac:dyDescent="0.25">
      <c r="A10157" s="284">
        <v>47802.077491566</v>
      </c>
      <c r="B10157" s="284">
        <v>0.35238379142397103</v>
      </c>
      <c r="C10157" s="284">
        <v>-3.7659943608372798E-2</v>
      </c>
      <c r="D10157" s="284">
        <v>-0.132080249563545</v>
      </c>
      <c r="E10157" s="284">
        <v>-0.75965911437631695</v>
      </c>
    </row>
    <row r="10158" spans="1:5" x14ac:dyDescent="0.25">
      <c r="A10158" s="284">
        <v>47803.0338496486</v>
      </c>
      <c r="B10158" s="284">
        <v>0.25400582316206199</v>
      </c>
      <c r="C10158" s="284">
        <v>-3.7657052595361597E-2</v>
      </c>
      <c r="D10158" s="284">
        <v>-0.132077663724362</v>
      </c>
      <c r="E10158" s="284">
        <v>-0.759676397635352</v>
      </c>
    </row>
    <row r="10159" spans="1:5" x14ac:dyDescent="0.25">
      <c r="A10159" s="284">
        <v>47809.4736989456</v>
      </c>
      <c r="B10159" s="284">
        <v>-1.0313724399861399</v>
      </c>
      <c r="C10159" s="284">
        <v>-3.7637519700337803E-2</v>
      </c>
      <c r="D10159" s="284">
        <v>-0.13206025140260499</v>
      </c>
      <c r="E10159" s="284">
        <v>-0.75979282901771905</v>
      </c>
    </row>
    <row r="10160" spans="1:5" x14ac:dyDescent="0.25">
      <c r="A10160" s="284">
        <v>47811.580838709699</v>
      </c>
      <c r="B10160" s="284">
        <v>0.38353337676448901</v>
      </c>
      <c r="C10160" s="284">
        <v>-3.7631109571784699E-2</v>
      </c>
      <c r="D10160" s="284">
        <v>-0.132054554033946</v>
      </c>
      <c r="E10160" s="284">
        <v>-0.75983096125476501</v>
      </c>
    </row>
    <row r="10161" spans="1:5" x14ac:dyDescent="0.25">
      <c r="A10161" s="284">
        <v>47818.561747474399</v>
      </c>
      <c r="B10161" s="284">
        <v>4.5282579833538797E-2</v>
      </c>
      <c r="C10161" s="284">
        <v>-3.76097788761749E-2</v>
      </c>
      <c r="D10161" s="284">
        <v>-0.132035678773989</v>
      </c>
      <c r="E10161" s="284">
        <v>-0.759957292536794</v>
      </c>
    </row>
    <row r="10162" spans="1:5" x14ac:dyDescent="0.25">
      <c r="A10162" s="284">
        <v>47828.335566023903</v>
      </c>
      <c r="B10162" s="284">
        <v>-0.89438074654620803</v>
      </c>
      <c r="C10162" s="284">
        <v>-3.7579700635465001E-2</v>
      </c>
      <c r="D10162" s="284">
        <v>-0.13200925193299901</v>
      </c>
      <c r="E10162" s="284">
        <v>-0.76013432185060403</v>
      </c>
    </row>
    <row r="10163" spans="1:5" x14ac:dyDescent="0.25">
      <c r="A10163" s="284">
        <v>47831.690503165199</v>
      </c>
      <c r="B10163" s="284">
        <v>0.377410636041975</v>
      </c>
      <c r="C10163" s="284">
        <v>-3.7569319718351202E-2</v>
      </c>
      <c r="D10163" s="284">
        <v>-0.13200018071995101</v>
      </c>
      <c r="E10163" s="284">
        <v>-0.76019514768048002</v>
      </c>
    </row>
    <row r="10164" spans="1:5" x14ac:dyDescent="0.25">
      <c r="A10164" s="284">
        <v>47835.797171645303</v>
      </c>
      <c r="B10164" s="284">
        <v>0.432196706238197</v>
      </c>
      <c r="C10164" s="284">
        <v>-3.7556559910075803E-2</v>
      </c>
      <c r="D10164" s="284">
        <v>-0.13198907694568099</v>
      </c>
      <c r="E10164" s="284">
        <v>-0.76026961305762897</v>
      </c>
    </row>
    <row r="10165" spans="1:5" x14ac:dyDescent="0.25">
      <c r="A10165" s="284">
        <v>47840.566967557301</v>
      </c>
      <c r="B10165" s="284">
        <v>-0.113335833718375</v>
      </c>
      <c r="C10165" s="284">
        <v>-3.7541711582641399E-2</v>
      </c>
      <c r="D10165" s="284">
        <v>-0.131976190428259</v>
      </c>
      <c r="E10165" s="284">
        <v>-0.76035613461346196</v>
      </c>
    </row>
    <row r="10166" spans="1:5" x14ac:dyDescent="0.25">
      <c r="A10166" s="284">
        <v>47849.7906969412</v>
      </c>
      <c r="B10166" s="284">
        <v>-1.13609066383263</v>
      </c>
      <c r="C10166" s="284">
        <v>-3.7512793582651402E-2</v>
      </c>
      <c r="D10166" s="284">
        <v>-0.131951271128318</v>
      </c>
      <c r="E10166" s="284">
        <v>-0.76052358715506196</v>
      </c>
    </row>
    <row r="10167" spans="1:5" x14ac:dyDescent="0.25">
      <c r="A10167" s="284">
        <v>47850.8270388409</v>
      </c>
      <c r="B10167" s="284">
        <v>-0.21349834795504299</v>
      </c>
      <c r="C10167" s="284">
        <v>-3.7509540226805901E-2</v>
      </c>
      <c r="D10167" s="284">
        <v>-0.131948471773186</v>
      </c>
      <c r="E10167" s="284">
        <v>-0.76054241176957704</v>
      </c>
    </row>
    <row r="10168" spans="1:5" x14ac:dyDescent="0.25">
      <c r="A10168" s="284">
        <v>47856.927720516498</v>
      </c>
      <c r="B10168" s="284">
        <v>-1.3579288192155601</v>
      </c>
      <c r="C10168" s="284">
        <v>-3.7490289448028798E-2</v>
      </c>
      <c r="D10168" s="284">
        <v>-0.131931993748855</v>
      </c>
      <c r="E10168" s="284">
        <v>-0.76065326850216597</v>
      </c>
    </row>
    <row r="10169" spans="1:5" x14ac:dyDescent="0.25">
      <c r="A10169" s="284">
        <v>47865.185072196597</v>
      </c>
      <c r="B10169" s="284">
        <v>0.50351462295852301</v>
      </c>
      <c r="C10169" s="284">
        <v>-3.7464077355556798E-2</v>
      </c>
      <c r="D10169" s="284">
        <v>-0.13190969411148501</v>
      </c>
      <c r="E10169" s="284">
        <v>-0.76080343044943299</v>
      </c>
    </row>
    <row r="10170" spans="1:5" x14ac:dyDescent="0.25">
      <c r="A10170" s="284">
        <v>47866.6496839178</v>
      </c>
      <c r="B10170" s="284">
        <v>0.116868213909305</v>
      </c>
      <c r="C10170" s="284">
        <v>-3.7459409421293798E-2</v>
      </c>
      <c r="D10170" s="284">
        <v>-0.13190573881061701</v>
      </c>
      <c r="E10170" s="284">
        <v>-0.76083007425704097</v>
      </c>
    </row>
    <row r="10171" spans="1:5" x14ac:dyDescent="0.25">
      <c r="A10171" s="284">
        <v>47869.065136436198</v>
      </c>
      <c r="B10171" s="284">
        <v>2.5718866247403899E-2</v>
      </c>
      <c r="C10171" s="284">
        <v>-3.74516989695515E-2</v>
      </c>
      <c r="D10171" s="284">
        <v>-0.13189921568827301</v>
      </c>
      <c r="E10171" s="284">
        <v>-0.76087402825384598</v>
      </c>
    </row>
    <row r="10172" spans="1:5" x14ac:dyDescent="0.25">
      <c r="A10172" s="284">
        <v>47882.926619937498</v>
      </c>
      <c r="B10172" s="284">
        <v>-1.47226147850682</v>
      </c>
      <c r="C10172" s="284">
        <v>-3.7407157251457102E-2</v>
      </c>
      <c r="D10172" s="284">
        <v>-0.131861799391287</v>
      </c>
      <c r="E10172" s="284">
        <v>-0.76112648259927895</v>
      </c>
    </row>
    <row r="10173" spans="1:5" x14ac:dyDescent="0.25">
      <c r="A10173" s="284">
        <v>47883.679402216098</v>
      </c>
      <c r="B10173" s="284">
        <v>-1.809090518266</v>
      </c>
      <c r="C10173" s="284">
        <v>-3.7404728825926499E-2</v>
      </c>
      <c r="D10173" s="284">
        <v>-0.131859767702871</v>
      </c>
      <c r="E10173" s="284">
        <v>-0.76114020755723499</v>
      </c>
    </row>
    <row r="10174" spans="1:5" x14ac:dyDescent="0.25">
      <c r="A10174" s="284">
        <v>47885.890201265604</v>
      </c>
      <c r="B10174" s="284">
        <v>-0.192356561861173</v>
      </c>
      <c r="C10174" s="284">
        <v>-3.7397575668325203E-2</v>
      </c>
      <c r="D10174" s="284">
        <v>-0.13185380096461799</v>
      </c>
      <c r="E10174" s="284">
        <v>-0.76118051552524102</v>
      </c>
    </row>
    <row r="10175" spans="1:5" x14ac:dyDescent="0.25">
      <c r="A10175" s="284">
        <v>47893.081211746903</v>
      </c>
      <c r="B10175" s="284">
        <v>-0.144646259170611</v>
      </c>
      <c r="C10175" s="284">
        <v>-3.7374222307585601E-2</v>
      </c>
      <c r="D10175" s="284">
        <v>-0.13183439310512499</v>
      </c>
      <c r="E10175" s="284">
        <v>-0.76131167225671703</v>
      </c>
    </row>
    <row r="10176" spans="1:5" x14ac:dyDescent="0.25">
      <c r="A10176" s="284">
        <v>47897.840050523999</v>
      </c>
      <c r="B10176" s="284">
        <v>-0.227814128215587</v>
      </c>
      <c r="C10176" s="284">
        <v>-3.7358694968946699E-2</v>
      </c>
      <c r="D10176" s="284">
        <v>-0.13182154944781499</v>
      </c>
      <c r="E10176" s="284">
        <v>-0.761398514357151</v>
      </c>
    </row>
    <row r="10177" spans="1:5" x14ac:dyDescent="0.25">
      <c r="A10177" s="284">
        <v>47898.327767075098</v>
      </c>
      <c r="B10177" s="284">
        <v>-1.0427665454371101E-2</v>
      </c>
      <c r="C10177" s="284">
        <v>-3.7357100361626101E-2</v>
      </c>
      <c r="D10177" s="284">
        <v>-0.13182023314681399</v>
      </c>
      <c r="E10177" s="284">
        <v>-0.76140741449680704</v>
      </c>
    </row>
    <row r="10178" spans="1:5" x14ac:dyDescent="0.25">
      <c r="A10178" s="284">
        <v>47910.675421682099</v>
      </c>
      <c r="B10178" s="284">
        <v>0.109124739670086</v>
      </c>
      <c r="C10178" s="284">
        <v>-3.7316527298067698E-2</v>
      </c>
      <c r="D10178" s="284">
        <v>-0.13178690799087101</v>
      </c>
      <c r="E10178" s="284">
        <v>-0.76163294971653195</v>
      </c>
    </row>
    <row r="10179" spans="1:5" x14ac:dyDescent="0.25">
      <c r="A10179" s="284">
        <v>47914.237465561098</v>
      </c>
      <c r="B10179" s="284">
        <v>-0.27993496389861999</v>
      </c>
      <c r="C10179" s="284">
        <v>-3.7304750691215499E-2</v>
      </c>
      <c r="D10179" s="284">
        <v>-0.13177729437018601</v>
      </c>
      <c r="E10179" s="284">
        <v>-0.76169811862996795</v>
      </c>
    </row>
    <row r="10180" spans="1:5" x14ac:dyDescent="0.25">
      <c r="A10180" s="284">
        <v>47917.886637966301</v>
      </c>
      <c r="B10180" s="284">
        <v>-0.62875517245520895</v>
      </c>
      <c r="C10180" s="284">
        <v>-3.7292651433043299E-2</v>
      </c>
      <c r="D10180" s="284">
        <v>-0.131767445597821</v>
      </c>
      <c r="E10180" s="284">
        <v>-0.76176488159209399</v>
      </c>
    </row>
    <row r="10181" spans="1:5" x14ac:dyDescent="0.25">
      <c r="A10181" s="284">
        <v>47937.533264052603</v>
      </c>
      <c r="B10181" s="284">
        <v>-0.26490937343945897</v>
      </c>
      <c r="C10181" s="284">
        <v>-3.7226937994711697E-2</v>
      </c>
      <c r="D10181" s="284">
        <v>-0.13171445643582</v>
      </c>
      <c r="E10181" s="284">
        <v>-0.762124527661038</v>
      </c>
    </row>
    <row r="10182" spans="1:5" x14ac:dyDescent="0.25">
      <c r="A10182" s="284">
        <v>47937.6680910547</v>
      </c>
      <c r="B10182" s="284">
        <v>-0.13816518492416599</v>
      </c>
      <c r="C10182" s="284">
        <v>-3.7226483647294799E-2</v>
      </c>
      <c r="D10182" s="284">
        <v>-0.131714092918473</v>
      </c>
      <c r="E10182" s="284">
        <v>-0.76212699882321</v>
      </c>
    </row>
    <row r="10183" spans="1:5" x14ac:dyDescent="0.25">
      <c r="A10183" s="284">
        <v>47942.185652274602</v>
      </c>
      <c r="B10183" s="284">
        <v>-0.14224301489717001</v>
      </c>
      <c r="C10183" s="284">
        <v>-3.7211233586228201E-2</v>
      </c>
      <c r="D10183" s="284">
        <v>-0.13170191277767801</v>
      </c>
      <c r="E10183" s="284">
        <v>-0.76220979845702896</v>
      </c>
    </row>
    <row r="10184" spans="1:5" x14ac:dyDescent="0.25">
      <c r="A10184" s="284">
        <v>47951.976041957801</v>
      </c>
      <c r="B10184" s="284">
        <v>-9.6868002477923404E-2</v>
      </c>
      <c r="C10184" s="284">
        <v>-3.7178007240454503E-2</v>
      </c>
      <c r="D10184" s="284">
        <v>-0.13167551616256401</v>
      </c>
      <c r="E10184" s="284">
        <v>-0.76238943805390602</v>
      </c>
    </row>
    <row r="10185" spans="1:5" x14ac:dyDescent="0.25">
      <c r="A10185" s="284">
        <v>47952.477807410498</v>
      </c>
      <c r="B10185" s="284">
        <v>-0.15915142854368</v>
      </c>
      <c r="C10185" s="284">
        <v>-3.71762978589266E-2</v>
      </c>
      <c r="D10185" s="284">
        <v>-0.13167416331452</v>
      </c>
      <c r="E10185" s="284">
        <v>-0.76239865125287598</v>
      </c>
    </row>
    <row r="10186" spans="1:5" x14ac:dyDescent="0.25">
      <c r="A10186" s="284">
        <v>47954.7742628911</v>
      </c>
      <c r="B10186" s="284">
        <v>-0.23393052672944201</v>
      </c>
      <c r="C10186" s="284">
        <v>-3.7168466360700599E-2</v>
      </c>
      <c r="D10186" s="284">
        <v>-0.13166797384630499</v>
      </c>
      <c r="E10186" s="284">
        <v>-0.76244081776943295</v>
      </c>
    </row>
    <row r="10187" spans="1:5" x14ac:dyDescent="0.25">
      <c r="A10187" s="284">
        <v>47954.962021095198</v>
      </c>
      <c r="B10187" s="284">
        <v>2.6182117816242498E-2</v>
      </c>
      <c r="C10187" s="284">
        <v>-3.7167825470702499E-2</v>
      </c>
      <c r="D10187" s="284">
        <v>-0.13166746779775201</v>
      </c>
      <c r="E10187" s="284">
        <v>-0.76244426530389997</v>
      </c>
    </row>
    <row r="10188" spans="1:5" x14ac:dyDescent="0.25">
      <c r="A10188" s="284">
        <v>47955.613599547898</v>
      </c>
      <c r="B10188" s="284">
        <v>-0.226495207628263</v>
      </c>
      <c r="C10188" s="284">
        <v>-3.71656006984767E-2</v>
      </c>
      <c r="D10188" s="284">
        <v>-0.13166571165433999</v>
      </c>
      <c r="E10188" s="284">
        <v>-0.76245622930400603</v>
      </c>
    </row>
    <row r="10189" spans="1:5" x14ac:dyDescent="0.25">
      <c r="A10189" s="284">
        <v>47957.404550145598</v>
      </c>
      <c r="B10189" s="284">
        <v>0.25562325627246402</v>
      </c>
      <c r="C10189" s="284">
        <v>-3.7159480114575101E-2</v>
      </c>
      <c r="D10189" s="284">
        <v>-0.13166088465909301</v>
      </c>
      <c r="E10189" s="284">
        <v>-0.76248911395980201</v>
      </c>
    </row>
    <row r="10190" spans="1:5" x14ac:dyDescent="0.25">
      <c r="A10190" s="284">
        <v>47958.580604285598</v>
      </c>
      <c r="B10190" s="284">
        <v>-0.18577327240048</v>
      </c>
      <c r="C10190" s="284">
        <v>-3.71554565572857E-2</v>
      </c>
      <c r="D10190" s="284">
        <v>-0.131657714941429</v>
      </c>
      <c r="E10190" s="284">
        <v>-0.76251070815432698</v>
      </c>
    </row>
    <row r="10191" spans="1:5" x14ac:dyDescent="0.25">
      <c r="A10191" s="284">
        <v>47960.025247785401</v>
      </c>
      <c r="B10191" s="284">
        <v>-0.52798773793558695</v>
      </c>
      <c r="C10191" s="284">
        <v>-3.7150509336167301E-2</v>
      </c>
      <c r="D10191" s="284">
        <v>-0.13165382131794501</v>
      </c>
      <c r="E10191" s="284">
        <v>-0.76253723406983698</v>
      </c>
    </row>
    <row r="10192" spans="1:5" x14ac:dyDescent="0.25">
      <c r="A10192" s="284">
        <v>47972.145151239201</v>
      </c>
      <c r="B10192" s="284">
        <v>-0.81080834512491395</v>
      </c>
      <c r="C10192" s="284">
        <v>-3.7108790642583898E-2</v>
      </c>
      <c r="D10192" s="284">
        <v>-0.131621156723081</v>
      </c>
      <c r="E10192" s="284">
        <v>-0.76275987545149504</v>
      </c>
    </row>
    <row r="10193" spans="1:5" x14ac:dyDescent="0.25">
      <c r="A10193" s="284">
        <v>47977.882042896897</v>
      </c>
      <c r="B10193" s="284">
        <v>-0.100545964183663</v>
      </c>
      <c r="C10193" s="284">
        <v>-3.7088925219942503E-2</v>
      </c>
      <c r="D10193" s="284">
        <v>-0.13160570003010699</v>
      </c>
      <c r="E10193" s="284">
        <v>-0.76286540095693101</v>
      </c>
    </row>
    <row r="10194" spans="1:5" x14ac:dyDescent="0.25">
      <c r="A10194" s="284">
        <v>47982.829938824201</v>
      </c>
      <c r="B10194" s="284">
        <v>0.121837519734957</v>
      </c>
      <c r="C10194" s="284">
        <v>-3.7071720764031299E-2</v>
      </c>
      <c r="D10194" s="284">
        <v>-0.13159236909886801</v>
      </c>
      <c r="E10194" s="284">
        <v>-0.76295647021481705</v>
      </c>
    </row>
    <row r="10195" spans="1:5" x14ac:dyDescent="0.25">
      <c r="A10195" s="284">
        <v>47987.9850409664</v>
      </c>
      <c r="B10195" s="284">
        <v>-1.8182992758797301E-2</v>
      </c>
      <c r="C10195" s="284">
        <v>-3.7053730003165003E-2</v>
      </c>
      <c r="D10195" s="284">
        <v>-0.131578483089591</v>
      </c>
      <c r="E10195" s="284">
        <v>-0.76305138310202902</v>
      </c>
    </row>
    <row r="10196" spans="1:5" x14ac:dyDescent="0.25">
      <c r="A10196" s="284">
        <v>48002.623306940601</v>
      </c>
      <c r="B10196" s="284">
        <v>-0.80316056565203897</v>
      </c>
      <c r="C10196" s="284">
        <v>-3.70022825462413E-2</v>
      </c>
      <c r="D10196" s="284">
        <v>-0.131539064346885</v>
      </c>
      <c r="E10196" s="284">
        <v>-0.76332117250211395</v>
      </c>
    </row>
    <row r="10197" spans="1:5" x14ac:dyDescent="0.25">
      <c r="A10197" s="284">
        <v>48014.413701440397</v>
      </c>
      <c r="B10197" s="284">
        <v>-1.02356634604497</v>
      </c>
      <c r="C10197" s="284">
        <v>-3.6960449168407801E-2</v>
      </c>
      <c r="D10197" s="284">
        <v>-0.13150731451203401</v>
      </c>
      <c r="E10197" s="284">
        <v>-0.76353875340208599</v>
      </c>
    </row>
    <row r="10198" spans="1:5" x14ac:dyDescent="0.25">
      <c r="A10198" s="284">
        <v>48021.535482786901</v>
      </c>
      <c r="B10198" s="284">
        <v>-0.83852638869592599</v>
      </c>
      <c r="C10198" s="284">
        <v>-3.69350269648233E-2</v>
      </c>
      <c r="D10198" s="284">
        <v>-0.13148813952196101</v>
      </c>
      <c r="E10198" s="284">
        <v>-0.76367030774816502</v>
      </c>
    </row>
    <row r="10199" spans="1:5" x14ac:dyDescent="0.25">
      <c r="A10199" s="284">
        <v>48026.101052201499</v>
      </c>
      <c r="B10199" s="284">
        <v>-0.246582858321165</v>
      </c>
      <c r="C10199" s="284">
        <v>-3.6918658064871601E-2</v>
      </c>
      <c r="D10199" s="284">
        <v>-0.13147585088547101</v>
      </c>
      <c r="E10199" s="284">
        <v>-0.76375468190416396</v>
      </c>
    </row>
    <row r="10200" spans="1:5" x14ac:dyDescent="0.25">
      <c r="A10200" s="284">
        <v>48028.564541174899</v>
      </c>
      <c r="B10200" s="284">
        <v>-0.122419017919806</v>
      </c>
      <c r="C10200" s="284">
        <v>-3.6909801467962099E-2</v>
      </c>
      <c r="D10200" s="284">
        <v>-0.131469220185608</v>
      </c>
      <c r="E10200" s="284">
        <v>-0.76380022045856499</v>
      </c>
    </row>
    <row r="10201" spans="1:5" x14ac:dyDescent="0.25">
      <c r="A10201" s="284">
        <v>48029.511708593702</v>
      </c>
      <c r="B10201" s="284">
        <v>6.8598385630980196E-2</v>
      </c>
      <c r="C10201" s="284">
        <v>-3.6906396264965599E-2</v>
      </c>
      <c r="D10201" s="284">
        <v>-0.13146667144429899</v>
      </c>
      <c r="E10201" s="284">
        <v>-0.76381773295361</v>
      </c>
    </row>
    <row r="10202" spans="1:5" x14ac:dyDescent="0.25">
      <c r="A10202" s="284">
        <v>48029.851193744602</v>
      </c>
      <c r="B10202" s="284">
        <v>-0.65256134882032402</v>
      </c>
      <c r="C10202" s="284">
        <v>-3.6905174090097102E-2</v>
      </c>
      <c r="D10202" s="284">
        <v>-0.13146575792066001</v>
      </c>
      <c r="E10202" s="284">
        <v>-0.76382401034617697</v>
      </c>
    </row>
    <row r="10203" spans="1:5" x14ac:dyDescent="0.25">
      <c r="A10203" s="284">
        <v>48030.092744437097</v>
      </c>
      <c r="B10203" s="284">
        <v>-0.60600191381456903</v>
      </c>
      <c r="C10203" s="284">
        <v>-3.6904303769969601E-2</v>
      </c>
      <c r="D10203" s="284">
        <v>-0.13146510792973401</v>
      </c>
      <c r="E10203" s="284">
        <v>-0.76382847710790103</v>
      </c>
    </row>
    <row r="10204" spans="1:5" x14ac:dyDescent="0.25">
      <c r="A10204" s="284">
        <v>48036.0287391483</v>
      </c>
      <c r="B10204" s="284">
        <v>-0.63240820219131499</v>
      </c>
      <c r="C10204" s="284">
        <v>-3.6882886519442298E-2</v>
      </c>
      <c r="D10204" s="284">
        <v>-0.13144913470828901</v>
      </c>
      <c r="E10204" s="284">
        <v>-0.763938277941696</v>
      </c>
    </row>
    <row r="10205" spans="1:5" x14ac:dyDescent="0.25">
      <c r="A10205" s="284">
        <v>48038.192602643903</v>
      </c>
      <c r="B10205" s="284">
        <v>-0.181473616521277</v>
      </c>
      <c r="C10205" s="284">
        <v>-3.6875057742667097E-2</v>
      </c>
      <c r="D10205" s="284">
        <v>-0.13144331194858799</v>
      </c>
      <c r="E10205" s="284">
        <v>-0.76397831940804894</v>
      </c>
    </row>
    <row r="10206" spans="1:5" x14ac:dyDescent="0.25">
      <c r="A10206" s="284">
        <v>48039.962994220798</v>
      </c>
      <c r="B10206" s="284">
        <v>-0.22073010866151499</v>
      </c>
      <c r="C10206" s="284">
        <v>-3.6868643734498399E-2</v>
      </c>
      <c r="D10206" s="284">
        <v>-0.13143854798600399</v>
      </c>
      <c r="E10206" s="284">
        <v>-0.764011085907085</v>
      </c>
    </row>
    <row r="10207" spans="1:5" x14ac:dyDescent="0.25">
      <c r="A10207" s="284">
        <v>48040.210135415298</v>
      </c>
      <c r="B10207" s="284">
        <v>-0.85912863631771896</v>
      </c>
      <c r="C10207" s="284">
        <v>-3.6867747425941101E-2</v>
      </c>
      <c r="D10207" s="284">
        <v>-0.13143788295154499</v>
      </c>
      <c r="E10207" s="284">
        <v>-0.76401566033017199</v>
      </c>
    </row>
    <row r="10208" spans="1:5" x14ac:dyDescent="0.25">
      <c r="A10208" s="284">
        <v>48041.259655003501</v>
      </c>
      <c r="B10208" s="284">
        <v>7.4859942670069096E-2</v>
      </c>
      <c r="C10208" s="284">
        <v>-3.6863941126511E-2</v>
      </c>
      <c r="D10208" s="284">
        <v>-0.131435058789866</v>
      </c>
      <c r="E10208" s="284">
        <v>-0.76403509059667096</v>
      </c>
    </row>
    <row r="10209" spans="1:5" x14ac:dyDescent="0.25">
      <c r="A10209" s="284">
        <v>48043.786333857999</v>
      </c>
      <c r="B10209" s="284">
        <v>8.9268301173439604E-2</v>
      </c>
      <c r="C10209" s="284">
        <v>-3.6854765721199001E-2</v>
      </c>
      <c r="D10209" s="284">
        <v>-0.131428260738047</v>
      </c>
      <c r="E10209" s="284">
        <v>-0.76408186823098401</v>
      </c>
    </row>
    <row r="10210" spans="1:5" x14ac:dyDescent="0.25">
      <c r="A10210" s="284">
        <v>48045.681074918801</v>
      </c>
      <c r="B10210" s="284">
        <v>-0.457913217240213</v>
      </c>
      <c r="C10210" s="284">
        <v>-3.6847872514706302E-2</v>
      </c>
      <c r="D10210" s="284">
        <v>-0.13142316317345101</v>
      </c>
      <c r="E10210" s="284">
        <v>-0.76411695376433897</v>
      </c>
    </row>
    <row r="10211" spans="1:5" x14ac:dyDescent="0.25">
      <c r="A10211" s="284">
        <v>48049.9611680667</v>
      </c>
      <c r="B10211" s="284">
        <v>-9.4731650531765202E-2</v>
      </c>
      <c r="C10211" s="284">
        <v>-3.6832273970748501E-2</v>
      </c>
      <c r="D10211" s="284">
        <v>-0.13141164902659599</v>
      </c>
      <c r="E10211" s="284">
        <v>-0.76419624564916899</v>
      </c>
    </row>
    <row r="10212" spans="1:5" x14ac:dyDescent="0.25">
      <c r="A10212" s="284">
        <v>48053.128180281601</v>
      </c>
      <c r="B10212" s="284">
        <v>-1.3132194850215799</v>
      </c>
      <c r="C10212" s="284">
        <v>-3.6820698497609203E-2</v>
      </c>
      <c r="D10212" s="284">
        <v>-0.131403132280769</v>
      </c>
      <c r="E10212" s="284">
        <v>-0.76425491971232595</v>
      </c>
    </row>
    <row r="10213" spans="1:5" x14ac:dyDescent="0.25">
      <c r="A10213" s="284">
        <v>48059.214972196402</v>
      </c>
      <c r="B10213" s="284">
        <v>-0.83028294866335195</v>
      </c>
      <c r="C10213" s="284">
        <v>-3.6798397265347199E-2</v>
      </c>
      <c r="D10213" s="284">
        <v>-0.13138676364808699</v>
      </c>
      <c r="E10213" s="284">
        <v>-0.76436775622693998</v>
      </c>
    </row>
    <row r="10214" spans="1:5" x14ac:dyDescent="0.25">
      <c r="A10214" s="284">
        <v>48063.493477355303</v>
      </c>
      <c r="B10214" s="284">
        <v>0.25230396166153701</v>
      </c>
      <c r="C10214" s="284">
        <v>-3.6782663131623101E-2</v>
      </c>
      <c r="D10214" s="284">
        <v>-0.13137525786961601</v>
      </c>
      <c r="E10214" s="284">
        <v>-0.76444711778734198</v>
      </c>
    </row>
    <row r="10215" spans="1:5" x14ac:dyDescent="0.25">
      <c r="A10215" s="284">
        <v>48065.731747812497</v>
      </c>
      <c r="B10215" s="284">
        <v>-0.99336663668971903</v>
      </c>
      <c r="C10215" s="284">
        <v>-3.6774410612007202E-2</v>
      </c>
      <c r="D10215" s="284">
        <v>-0.13136923870098499</v>
      </c>
      <c r="E10215" s="284">
        <v>-0.76448863524016297</v>
      </c>
    </row>
    <row r="10216" spans="1:5" x14ac:dyDescent="0.25">
      <c r="A10216" s="284">
        <v>48067.567434899203</v>
      </c>
      <c r="B10216" s="284">
        <v>1.9184321428267901</v>
      </c>
      <c r="C10216" s="284">
        <v>-3.6767639067137502E-2</v>
      </c>
      <c r="D10216" s="284">
        <v>-0.13136430216166201</v>
      </c>
      <c r="E10216" s="284">
        <v>-0.76452270130329802</v>
      </c>
    </row>
    <row r="10217" spans="1:5" x14ac:dyDescent="0.25">
      <c r="A10217" s="284">
        <v>48082.258134572701</v>
      </c>
      <c r="B10217" s="284">
        <v>9.1535600372960602E-2</v>
      </c>
      <c r="C10217" s="284">
        <v>-3.6713125741911601E-2</v>
      </c>
      <c r="D10217" s="284">
        <v>-0.13132480476883401</v>
      </c>
      <c r="E10217" s="284">
        <v>-0.76479551711893501</v>
      </c>
    </row>
    <row r="10218" spans="1:5" x14ac:dyDescent="0.25">
      <c r="A10218" s="284">
        <v>48090.3017391311</v>
      </c>
      <c r="B10218" s="284">
        <v>0.21316947684173501</v>
      </c>
      <c r="C10218" s="284">
        <v>-3.6683055325894103E-2</v>
      </c>
      <c r="D10218" s="284">
        <v>-0.13130318684061301</v>
      </c>
      <c r="E10218" s="284">
        <v>-0.764945054089048</v>
      </c>
    </row>
    <row r="10219" spans="1:5" x14ac:dyDescent="0.25">
      <c r="A10219" s="284">
        <v>48092.342471940203</v>
      </c>
      <c r="B10219" s="284">
        <v>-0.142925062227794</v>
      </c>
      <c r="C10219" s="284">
        <v>-3.66754011884095E-2</v>
      </c>
      <c r="D10219" s="284">
        <v>-0.131297702183198</v>
      </c>
      <c r="E10219" s="284">
        <v>-0.76498301373392696</v>
      </c>
    </row>
    <row r="10220" spans="1:5" x14ac:dyDescent="0.25">
      <c r="A10220" s="284">
        <v>48104.596232627802</v>
      </c>
      <c r="B10220" s="284">
        <v>-0.13684002733921299</v>
      </c>
      <c r="C10220" s="284">
        <v>-3.6629223952689798E-2</v>
      </c>
      <c r="D10220" s="284">
        <v>-0.13126477083837701</v>
      </c>
      <c r="E10220" s="284">
        <v>-0.76521105337930395</v>
      </c>
    </row>
    <row r="10221" spans="1:5" x14ac:dyDescent="0.25">
      <c r="A10221" s="284">
        <v>48107.499993801597</v>
      </c>
      <c r="B10221" s="284">
        <v>-0.150599233742155</v>
      </c>
      <c r="C10221" s="284">
        <v>-3.6618234050714599E-2</v>
      </c>
      <c r="D10221" s="284">
        <v>-0.131256970180718</v>
      </c>
      <c r="E10221" s="284">
        <v>-0.76526513860978596</v>
      </c>
    </row>
    <row r="10222" spans="1:5" x14ac:dyDescent="0.25">
      <c r="A10222" s="284">
        <v>48112.231076853597</v>
      </c>
      <c r="B10222" s="284">
        <v>-0.141011387772882</v>
      </c>
      <c r="C10222" s="284">
        <v>-3.6600276717641503E-2</v>
      </c>
      <c r="D10222" s="284">
        <v>-0.13124426060956501</v>
      </c>
      <c r="E10222" s="284">
        <v>-0.76535330319259198</v>
      </c>
    </row>
    <row r="10223" spans="1:5" x14ac:dyDescent="0.25">
      <c r="A10223" s="284">
        <v>48127.356865981703</v>
      </c>
      <c r="B10223" s="284">
        <v>-0.24401346701579099</v>
      </c>
      <c r="C10223" s="284">
        <v>-3.6542502628108403E-2</v>
      </c>
      <c r="D10223" s="284">
        <v>-0.131203635007963</v>
      </c>
      <c r="E10223" s="284">
        <v>-0.76563533322192401</v>
      </c>
    </row>
    <row r="10224" spans="1:5" x14ac:dyDescent="0.25">
      <c r="A10224" s="284">
        <v>48128.846701702401</v>
      </c>
      <c r="B10224" s="284">
        <v>0.37847678483240399</v>
      </c>
      <c r="C10224" s="284">
        <v>-3.6536782416343998E-2</v>
      </c>
      <c r="D10224" s="284">
        <v>-0.13119963481181299</v>
      </c>
      <c r="E10224" s="284">
        <v>-0.76566313910791395</v>
      </c>
    </row>
    <row r="10225" spans="1:5" x14ac:dyDescent="0.25">
      <c r="A10225" s="284">
        <v>48136.474551858897</v>
      </c>
      <c r="B10225" s="284">
        <v>0.16250456892446</v>
      </c>
      <c r="C10225" s="284">
        <v>-3.6507411108990098E-2</v>
      </c>
      <c r="D10225" s="284">
        <v>-0.131179154099478</v>
      </c>
      <c r="E10225" s="284">
        <v>-0.76580555190857402</v>
      </c>
    </row>
    <row r="10226" spans="1:5" x14ac:dyDescent="0.25">
      <c r="A10226" s="284">
        <v>48143.008104764798</v>
      </c>
      <c r="B10226" s="284">
        <v>-0.13670009052113599</v>
      </c>
      <c r="C10226" s="284">
        <v>-3.6482142389773903E-2</v>
      </c>
      <c r="D10226" s="284">
        <v>-0.13116161649005201</v>
      </c>
      <c r="E10226" s="284">
        <v>-0.76592760005063998</v>
      </c>
    </row>
    <row r="10227" spans="1:5" x14ac:dyDescent="0.25">
      <c r="A10227" s="284">
        <v>48144.320395544702</v>
      </c>
      <c r="B10227" s="284">
        <v>-1.1297970333520799</v>
      </c>
      <c r="C10227" s="284">
        <v>-3.6477051539503903E-2</v>
      </c>
      <c r="D10227" s="284">
        <v>-0.131158094345766</v>
      </c>
      <c r="E10227" s="284">
        <v>-0.765952119622752</v>
      </c>
    </row>
    <row r="10228" spans="1:5" x14ac:dyDescent="0.25">
      <c r="A10228" s="284">
        <v>48146.3472068177</v>
      </c>
      <c r="B10228" s="284">
        <v>-0.147677037888094</v>
      </c>
      <c r="C10228" s="284">
        <v>-3.6469188805973697E-2</v>
      </c>
      <c r="D10228" s="284">
        <v>-0.131152654452525</v>
      </c>
      <c r="E10228" s="284">
        <v>-0.76599000547653395</v>
      </c>
    </row>
    <row r="10229" spans="1:5" x14ac:dyDescent="0.25">
      <c r="A10229" s="284">
        <v>48152.554873498098</v>
      </c>
      <c r="B10229" s="284">
        <v>0.27421623546037799</v>
      </c>
      <c r="C10229" s="284">
        <v>-3.6445036109168098E-2</v>
      </c>
      <c r="D10229" s="284">
        <v>-0.13113599328408501</v>
      </c>
      <c r="E10229" s="284">
        <v>-0.76610607391038499</v>
      </c>
    </row>
    <row r="10230" spans="1:5" x14ac:dyDescent="0.25">
      <c r="A10230" s="284">
        <v>48157.2959949059</v>
      </c>
      <c r="B10230" s="284">
        <v>0.269002260490248</v>
      </c>
      <c r="C10230" s="284">
        <v>-3.6426527388495999E-2</v>
      </c>
      <c r="D10230" s="284">
        <v>-0.131123268273797</v>
      </c>
      <c r="E10230" s="284">
        <v>-0.76619476534688702</v>
      </c>
    </row>
    <row r="10231" spans="1:5" x14ac:dyDescent="0.25">
      <c r="A10231" s="284">
        <v>48158.312304482999</v>
      </c>
      <c r="B10231" s="284">
        <v>-1.92004973655445</v>
      </c>
      <c r="C10231" s="284">
        <v>-3.6422551486142901E-2</v>
      </c>
      <c r="D10231" s="284">
        <v>-0.13112054053309699</v>
      </c>
      <c r="E10231" s="284">
        <v>-0.76621377729544804</v>
      </c>
    </row>
    <row r="10232" spans="1:5" x14ac:dyDescent="0.25">
      <c r="A10232" s="284">
        <v>48168.778841959203</v>
      </c>
      <c r="B10232" s="284">
        <v>-4.6538781219096499E-2</v>
      </c>
      <c r="C10232" s="284">
        <v>-3.6381477648916097E-2</v>
      </c>
      <c r="D10232" s="284">
        <v>-0.13109246152558901</v>
      </c>
      <c r="E10232" s="284">
        <v>-0.76640973756102804</v>
      </c>
    </row>
    <row r="10233" spans="1:5" x14ac:dyDescent="0.25">
      <c r="A10233" s="284">
        <v>48169.796579483802</v>
      </c>
      <c r="B10233" s="284">
        <v>0.22094139523207701</v>
      </c>
      <c r="C10233" s="284">
        <v>-3.6377469689384101E-2</v>
      </c>
      <c r="D10233" s="284">
        <v>-0.13108973166243601</v>
      </c>
      <c r="E10233" s="284">
        <v>-0.76642879684786702</v>
      </c>
    </row>
    <row r="10234" spans="1:5" x14ac:dyDescent="0.25">
      <c r="A10234" s="284">
        <v>48171.083807833602</v>
      </c>
      <c r="B10234" s="284">
        <v>-0.33316133490055599</v>
      </c>
      <c r="C10234" s="284">
        <v>-3.6372396916993802E-2</v>
      </c>
      <c r="D10234" s="284">
        <v>-0.131086278947806</v>
      </c>
      <c r="E10234" s="284">
        <v>-0.76645290292016199</v>
      </c>
    </row>
    <row r="10235" spans="1:5" x14ac:dyDescent="0.25">
      <c r="A10235" s="284">
        <v>48171.709084710899</v>
      </c>
      <c r="B10235" s="284">
        <v>-0.71998963417250195</v>
      </c>
      <c r="C10235" s="284">
        <v>-3.6369928066088297E-2</v>
      </c>
      <c r="D10235" s="284">
        <v>-0.13108460177636799</v>
      </c>
      <c r="E10235" s="284">
        <v>-0.766464612551644</v>
      </c>
    </row>
    <row r="10236" spans="1:5" x14ac:dyDescent="0.25">
      <c r="A10236" s="284">
        <v>48171.812292977098</v>
      </c>
      <c r="B10236" s="284">
        <v>-0.42540419060782497</v>
      </c>
      <c r="C10236" s="284">
        <v>-3.6369520557301797E-2</v>
      </c>
      <c r="D10236" s="284">
        <v>-0.13108432494227701</v>
      </c>
      <c r="E10236" s="284">
        <v>-0.76646654613744303</v>
      </c>
    </row>
    <row r="10237" spans="1:5" x14ac:dyDescent="0.25">
      <c r="A10237" s="284">
        <v>48181.757508112998</v>
      </c>
      <c r="B10237" s="284">
        <v>0.43909487446469597</v>
      </c>
      <c r="C10237" s="284">
        <v>-3.6330181799867703E-2</v>
      </c>
      <c r="D10237" s="284">
        <v>-0.13105764903057299</v>
      </c>
      <c r="E10237" s="284">
        <v>-0.76665306552030399</v>
      </c>
    </row>
    <row r="10238" spans="1:5" x14ac:dyDescent="0.25">
      <c r="A10238" s="284">
        <v>48182.101448977999</v>
      </c>
      <c r="B10238" s="284">
        <v>0.30215314027255402</v>
      </c>
      <c r="C10238" s="284">
        <v>-3.6328816996207602E-2</v>
      </c>
      <c r="D10238" s="284">
        <v>-0.13105672648279301</v>
      </c>
      <c r="E10238" s="284">
        <v>-0.76665951602308402</v>
      </c>
    </row>
    <row r="10239" spans="1:5" x14ac:dyDescent="0.25">
      <c r="A10239" s="284">
        <v>48189.926122908102</v>
      </c>
      <c r="B10239" s="284">
        <v>-0.145099552013017</v>
      </c>
      <c r="C10239" s="284">
        <v>-3.6297691909439697E-2</v>
      </c>
      <c r="D10239" s="284">
        <v>-0.131035738469158</v>
      </c>
      <c r="E10239" s="284">
        <v>-0.76680626532237905</v>
      </c>
    </row>
    <row r="10240" spans="1:5" x14ac:dyDescent="0.25">
      <c r="A10240" s="284">
        <v>48197.163690241199</v>
      </c>
      <c r="B10240" s="284">
        <v>-0.15424668017389701</v>
      </c>
      <c r="C10240" s="284">
        <v>-3.6268773242813399E-2</v>
      </c>
      <c r="D10240" s="284">
        <v>-0.131016333080855</v>
      </c>
      <c r="E10240" s="284">
        <v>-0.76694203489238799</v>
      </c>
    </row>
    <row r="10241" spans="1:5" x14ac:dyDescent="0.25">
      <c r="A10241" s="284">
        <v>48218.812667370701</v>
      </c>
      <c r="B10241" s="284">
        <v>-1.5158970970207</v>
      </c>
      <c r="C10241" s="284">
        <v>-3.6181534149674302E-2</v>
      </c>
      <c r="D10241" s="284">
        <v>-0.13095831186895801</v>
      </c>
      <c r="E10241" s="284">
        <v>-0.76734891772795399</v>
      </c>
    </row>
    <row r="10242" spans="1:5" x14ac:dyDescent="0.25">
      <c r="A10242" s="284">
        <v>48219.125601307402</v>
      </c>
      <c r="B10242" s="284">
        <v>-0.16409148026475001</v>
      </c>
      <c r="C10242" s="284">
        <v>-3.6180265276607802E-2</v>
      </c>
      <c r="D10242" s="284">
        <v>-0.13095747317777501</v>
      </c>
      <c r="E10242" s="284">
        <v>-0.76735480568153003</v>
      </c>
    </row>
    <row r="10243" spans="1:5" x14ac:dyDescent="0.25">
      <c r="A10243" s="284">
        <v>48222.533164566201</v>
      </c>
      <c r="B10243" s="284">
        <v>-0.92230977102730805</v>
      </c>
      <c r="C10243" s="284">
        <v>-3.6166427956025003E-2</v>
      </c>
      <c r="D10243" s="284">
        <v>-0.13094834060080801</v>
      </c>
      <c r="E10243" s="284">
        <v>-0.76741892009010504</v>
      </c>
    </row>
    <row r="10244" spans="1:5" x14ac:dyDescent="0.25">
      <c r="A10244" s="284">
        <v>48230.375326815803</v>
      </c>
      <c r="B10244" s="284">
        <v>-0.77328214869244505</v>
      </c>
      <c r="C10244" s="284">
        <v>-3.6134486691886201E-2</v>
      </c>
      <c r="D10244" s="284">
        <v>-0.13092732289845199</v>
      </c>
      <c r="E10244" s="284">
        <v>-0.76756654669625102</v>
      </c>
    </row>
    <row r="10245" spans="1:5" x14ac:dyDescent="0.25">
      <c r="A10245" s="284">
        <v>48235.028192780497</v>
      </c>
      <c r="B10245" s="284">
        <v>0.51833866992927502</v>
      </c>
      <c r="C10245" s="284">
        <v>-3.6115469569568001E-2</v>
      </c>
      <c r="D10245" s="284">
        <v>-0.13091485500918701</v>
      </c>
      <c r="E10245" s="284">
        <v>-0.76765420039056598</v>
      </c>
    </row>
    <row r="10246" spans="1:5" x14ac:dyDescent="0.25">
      <c r="A10246" s="284">
        <v>48238.595621623797</v>
      </c>
      <c r="B10246" s="284">
        <v>-0.24235120771216601</v>
      </c>
      <c r="C10246" s="284">
        <v>-3.6100852673950697E-2</v>
      </c>
      <c r="D10246" s="284">
        <v>-0.13090529927088501</v>
      </c>
      <c r="E10246" s="284">
        <v>-0.76772140591930804</v>
      </c>
    </row>
    <row r="10247" spans="1:5" x14ac:dyDescent="0.25">
      <c r="A10247" s="284">
        <v>48242.7621057176</v>
      </c>
      <c r="B10247" s="284">
        <v>-0.34198716986727501</v>
      </c>
      <c r="C10247" s="284">
        <v>-3.6083743633688499E-2</v>
      </c>
      <c r="D10247" s="284">
        <v>-0.130894139071765</v>
      </c>
      <c r="E10247" s="284">
        <v>-0.76779992849352796</v>
      </c>
    </row>
    <row r="10248" spans="1:5" x14ac:dyDescent="0.25">
      <c r="A10248" s="284">
        <v>48246.7922847023</v>
      </c>
      <c r="B10248" s="284">
        <v>-0.30201081488546699</v>
      </c>
      <c r="C10248" s="284">
        <v>-3.6067155296414598E-2</v>
      </c>
      <c r="D10248" s="284">
        <v>-0.130883346605256</v>
      </c>
      <c r="E10248" s="284">
        <v>-0.76787591429807001</v>
      </c>
    </row>
    <row r="10249" spans="1:5" x14ac:dyDescent="0.25">
      <c r="A10249" s="284">
        <v>48265.573984730298</v>
      </c>
      <c r="B10249" s="284">
        <v>-1.30722108591993</v>
      </c>
      <c r="C10249" s="284">
        <v>-3.5989350042864403E-2</v>
      </c>
      <c r="D10249" s="284">
        <v>-0.13083305843280499</v>
      </c>
      <c r="E10249" s="284">
        <v>-0.76823037652389803</v>
      </c>
    </row>
    <row r="10250" spans="1:5" x14ac:dyDescent="0.25">
      <c r="A10250" s="284">
        <v>48270.398330951</v>
      </c>
      <c r="B10250" s="284">
        <v>0.193055508943485</v>
      </c>
      <c r="C10250" s="284">
        <v>-3.59692366452024E-2</v>
      </c>
      <c r="D10250" s="284">
        <v>-0.130820143495298</v>
      </c>
      <c r="E10250" s="284">
        <v>-0.76832151793015402</v>
      </c>
    </row>
    <row r="10251" spans="1:5" x14ac:dyDescent="0.25">
      <c r="A10251" s="284">
        <v>48276.478253091802</v>
      </c>
      <c r="B10251" s="284">
        <v>0.64226556184050498</v>
      </c>
      <c r="C10251" s="284">
        <v>-3.5943807610339502E-2</v>
      </c>
      <c r="D10251" s="284">
        <v>-0.13080387110238201</v>
      </c>
      <c r="E10251" s="284">
        <v>-0.76843643397737704</v>
      </c>
    </row>
    <row r="10252" spans="1:5" x14ac:dyDescent="0.25">
      <c r="A10252" s="284">
        <v>48283.008014523999</v>
      </c>
      <c r="B10252" s="284">
        <v>-0.132936783069737</v>
      </c>
      <c r="C10252" s="284">
        <v>-3.5916401928742403E-2</v>
      </c>
      <c r="D10252" s="284">
        <v>-0.130786398786398</v>
      </c>
      <c r="E10252" s="284">
        <v>-0.76855992780925197</v>
      </c>
    </row>
    <row r="10253" spans="1:5" x14ac:dyDescent="0.25">
      <c r="A10253" s="284">
        <v>48284.728551542197</v>
      </c>
      <c r="B10253" s="284">
        <v>-0.17873381240237601</v>
      </c>
      <c r="C10253" s="284">
        <v>-3.5909164380592801E-2</v>
      </c>
      <c r="D10253" s="284">
        <v>-0.130781795283198</v>
      </c>
      <c r="E10253" s="284">
        <v>-0.76859247155949495</v>
      </c>
    </row>
    <row r="10254" spans="1:5" x14ac:dyDescent="0.25">
      <c r="A10254" s="284">
        <v>48287.245183195198</v>
      </c>
      <c r="B10254" s="284">
        <v>-0.14278381573065199</v>
      </c>
      <c r="C10254" s="284">
        <v>-3.5898565715348302E-2</v>
      </c>
      <c r="D10254" s="284">
        <v>-0.130775061733297</v>
      </c>
      <c r="E10254" s="284">
        <v>-0.76864007334376405</v>
      </c>
    </row>
    <row r="10255" spans="1:5" x14ac:dyDescent="0.25">
      <c r="A10255" s="284">
        <v>48287.434484562596</v>
      </c>
      <c r="B10255" s="284">
        <v>-0.68526423621016996</v>
      </c>
      <c r="C10255" s="284">
        <v>-3.5897767868542901E-2</v>
      </c>
      <c r="D10255" s="284">
        <v>-0.13077455523477899</v>
      </c>
      <c r="E10255" s="284">
        <v>-0.76864365395630396</v>
      </c>
    </row>
    <row r="10256" spans="1:5" x14ac:dyDescent="0.25">
      <c r="A10256" s="284">
        <v>48288.584543967001</v>
      </c>
      <c r="B10256" s="284">
        <v>-1.1817920998307001</v>
      </c>
      <c r="C10256" s="284">
        <v>-3.5892913629382399E-2</v>
      </c>
      <c r="D10256" s="284">
        <v>-0.13077147811287301</v>
      </c>
      <c r="E10256" s="284">
        <v>-0.76866541709066405</v>
      </c>
    </row>
    <row r="10257" spans="1:5" x14ac:dyDescent="0.25">
      <c r="A10257" s="284">
        <v>48289.638649677298</v>
      </c>
      <c r="B10257" s="284">
        <v>-0.808167381129687</v>
      </c>
      <c r="C10257" s="284">
        <v>-3.58884637268704E-2</v>
      </c>
      <c r="D10257" s="284">
        <v>-0.130768657726587</v>
      </c>
      <c r="E10257" s="284">
        <v>-0.76868536628515205</v>
      </c>
    </row>
    <row r="10258" spans="1:5" x14ac:dyDescent="0.25">
      <c r="A10258" s="284">
        <v>48294.809784942801</v>
      </c>
      <c r="B10258" s="284">
        <v>-0.45013301117075</v>
      </c>
      <c r="C10258" s="284">
        <v>-3.5866619637125403E-2</v>
      </c>
      <c r="D10258" s="284">
        <v>-0.130754821733819</v>
      </c>
      <c r="E10258" s="284">
        <v>-0.76878325666390701</v>
      </c>
    </row>
    <row r="10259" spans="1:5" x14ac:dyDescent="0.25">
      <c r="A10259" s="284">
        <v>48298.0884666524</v>
      </c>
      <c r="B10259" s="284">
        <v>0.170314756108669</v>
      </c>
      <c r="C10259" s="284">
        <v>-3.5852732989118202E-2</v>
      </c>
      <c r="D10259" s="284">
        <v>-0.13074605077465701</v>
      </c>
      <c r="E10259" s="284">
        <v>-0.76884534488184597</v>
      </c>
    </row>
    <row r="10260" spans="1:5" x14ac:dyDescent="0.25">
      <c r="A10260" s="284">
        <v>48300.098921416196</v>
      </c>
      <c r="B10260" s="284">
        <v>-0.31017352827195099</v>
      </c>
      <c r="C10260" s="284">
        <v>-3.58442054250937E-2</v>
      </c>
      <c r="D10260" s="284">
        <v>-0.13074067366252501</v>
      </c>
      <c r="E10260" s="284">
        <v>-0.76888343006983495</v>
      </c>
    </row>
    <row r="10261" spans="1:5" x14ac:dyDescent="0.25">
      <c r="A10261" s="284">
        <v>48303.194925141099</v>
      </c>
      <c r="B10261" s="284">
        <v>5.3644720855250398E-2</v>
      </c>
      <c r="C10261" s="284">
        <v>-3.5831055235871503E-2</v>
      </c>
      <c r="D10261" s="284">
        <v>-0.13073239316823501</v>
      </c>
      <c r="E10261" s="284">
        <v>-0.76894208237255102</v>
      </c>
    </row>
    <row r="10262" spans="1:5" x14ac:dyDescent="0.25">
      <c r="A10262" s="284">
        <v>48306.729819423301</v>
      </c>
      <c r="B10262" s="284">
        <v>0.16568433594854601</v>
      </c>
      <c r="C10262" s="284">
        <v>-3.5816013982659503E-2</v>
      </c>
      <c r="D10262" s="284">
        <v>-0.13072293882821501</v>
      </c>
      <c r="E10262" s="284">
        <v>-0.76900906829043203</v>
      </c>
    </row>
    <row r="10263" spans="1:5" x14ac:dyDescent="0.25">
      <c r="A10263" s="284">
        <v>48308.251014831403</v>
      </c>
      <c r="B10263" s="284">
        <v>-0.78852402823554901</v>
      </c>
      <c r="C10263" s="284">
        <v>-3.5809532288246501E-2</v>
      </c>
      <c r="D10263" s="284">
        <v>-0.13071887027694301</v>
      </c>
      <c r="E10263" s="284">
        <v>-0.769037898389062</v>
      </c>
    </row>
    <row r="10264" spans="1:5" x14ac:dyDescent="0.25">
      <c r="A10264" s="284">
        <v>48317.830364942602</v>
      </c>
      <c r="B10264" s="284">
        <v>-0.67956695683413204</v>
      </c>
      <c r="C10264" s="284">
        <v>-3.57685942252478E-2</v>
      </c>
      <c r="D10264" s="284">
        <v>-0.13069325840755</v>
      </c>
      <c r="E10264" s="284">
        <v>-0.76921956296125504</v>
      </c>
    </row>
    <row r="10265" spans="1:5" x14ac:dyDescent="0.25">
      <c r="A10265" s="284">
        <v>48326.520441775203</v>
      </c>
      <c r="B10265" s="284">
        <v>0.18983828309828699</v>
      </c>
      <c r="C10265" s="284">
        <v>-3.57312750618929E-2</v>
      </c>
      <c r="D10265" s="284">
        <v>-0.13067003025089799</v>
      </c>
      <c r="E10265" s="284">
        <v>-0.76938450382755497</v>
      </c>
    </row>
    <row r="10266" spans="1:5" x14ac:dyDescent="0.25">
      <c r="A10266" s="284">
        <v>48335.566863804401</v>
      </c>
      <c r="B10266" s="284">
        <v>-0.24937113192206001</v>
      </c>
      <c r="C10266" s="284">
        <v>-3.5692242711726101E-2</v>
      </c>
      <c r="D10266" s="284">
        <v>-0.13064584960070499</v>
      </c>
      <c r="E10266" s="284">
        <v>-0.76955627141772098</v>
      </c>
    </row>
    <row r="10267" spans="1:5" x14ac:dyDescent="0.25">
      <c r="A10267" s="284">
        <v>48336.232412755096</v>
      </c>
      <c r="B10267" s="284">
        <v>-0.89564546179501403</v>
      </c>
      <c r="C10267" s="284">
        <v>-3.5689363271682199E-2</v>
      </c>
      <c r="D10267" s="284">
        <v>-0.13064407062042799</v>
      </c>
      <c r="E10267" s="284">
        <v>-0.76956890842924097</v>
      </c>
    </row>
    <row r="10268" spans="1:5" x14ac:dyDescent="0.25">
      <c r="A10268" s="284">
        <v>48338.800672335099</v>
      </c>
      <c r="B10268" s="284">
        <v>-0.26160927845920701</v>
      </c>
      <c r="C10268" s="284">
        <v>-3.5678244712004398E-2</v>
      </c>
      <c r="D10268" s="284">
        <v>-0.13063720578631999</v>
      </c>
      <c r="E10268" s="284">
        <v>-0.76961772923383198</v>
      </c>
    </row>
    <row r="10269" spans="1:5" x14ac:dyDescent="0.25">
      <c r="A10269" s="284">
        <v>48340.664026503597</v>
      </c>
      <c r="B10269" s="284">
        <v>0.27892927625579</v>
      </c>
      <c r="C10269" s="284">
        <v>-3.5670168128653201E-2</v>
      </c>
      <c r="D10269" s="284">
        <v>-0.13063222513041101</v>
      </c>
      <c r="E10269" s="284">
        <v>-0.76965315028334302</v>
      </c>
    </row>
    <row r="10270" spans="1:5" x14ac:dyDescent="0.25">
      <c r="A10270" s="284">
        <v>48352.354734317203</v>
      </c>
      <c r="B10270" s="284">
        <v>-0.56718226343551703</v>
      </c>
      <c r="C10270" s="284">
        <v>-3.5619315806957298E-2</v>
      </c>
      <c r="D10270" s="284">
        <v>-0.130600981879438</v>
      </c>
      <c r="E10270" s="284">
        <v>-0.76987542255621499</v>
      </c>
    </row>
    <row r="10271" spans="1:5" x14ac:dyDescent="0.25">
      <c r="A10271" s="284">
        <v>48354.553109022803</v>
      </c>
      <c r="B10271" s="284">
        <v>-0.93271843209207195</v>
      </c>
      <c r="C10271" s="284">
        <v>-3.5609714260801201E-2</v>
      </c>
      <c r="D10271" s="284">
        <v>-0.13059511116015901</v>
      </c>
      <c r="E10271" s="284">
        <v>-0.769917243173046</v>
      </c>
    </row>
    <row r="10272" spans="1:5" x14ac:dyDescent="0.25">
      <c r="A10272" s="284">
        <v>48361.796839442402</v>
      </c>
      <c r="B10272" s="284">
        <v>-1.83235636620445</v>
      </c>
      <c r="C10272" s="284">
        <v>-3.5578018289928799E-2</v>
      </c>
      <c r="D10272" s="284">
        <v>-0.13057576691110201</v>
      </c>
      <c r="E10272" s="284">
        <v>-0.77005516493721304</v>
      </c>
    </row>
    <row r="10273" spans="1:5" x14ac:dyDescent="0.25">
      <c r="A10273" s="284">
        <v>48375.862481013603</v>
      </c>
      <c r="B10273" s="284">
        <v>0.193465464272946</v>
      </c>
      <c r="C10273" s="284">
        <v>-3.5516126339179402E-2</v>
      </c>
      <c r="D10273" s="284">
        <v>-0.13053820487359699</v>
      </c>
      <c r="E10273" s="284">
        <v>-0.77032305388564604</v>
      </c>
    </row>
    <row r="10274" spans="1:5" x14ac:dyDescent="0.25">
      <c r="A10274" s="284">
        <v>48381.519901786298</v>
      </c>
      <c r="B10274" s="284">
        <v>-0.79663659414381804</v>
      </c>
      <c r="C10274" s="284">
        <v>-3.5491093869602197E-2</v>
      </c>
      <c r="D10274" s="284">
        <v>-0.13052309683532001</v>
      </c>
      <c r="E10274" s="284">
        <v>-0.77043090513895796</v>
      </c>
    </row>
    <row r="10275" spans="1:5" x14ac:dyDescent="0.25">
      <c r="A10275" s="284">
        <v>48393.884405202101</v>
      </c>
      <c r="B10275" s="284">
        <v>0.13402886112043899</v>
      </c>
      <c r="C10275" s="284">
        <v>-3.54361672048304E-2</v>
      </c>
      <c r="D10275" s="284">
        <v>-0.130490077656018</v>
      </c>
      <c r="E10275" s="284">
        <v>-0.77066680327456805</v>
      </c>
    </row>
    <row r="10276" spans="1:5" x14ac:dyDescent="0.25">
      <c r="A10276" s="284">
        <v>48402.4844556959</v>
      </c>
      <c r="B10276" s="284">
        <v>0.155817023866756</v>
      </c>
      <c r="C10276" s="284">
        <v>-3.5397766852124098E-2</v>
      </c>
      <c r="D10276" s="284">
        <v>-0.13046713181004599</v>
      </c>
      <c r="E10276" s="284">
        <v>-0.77083100073612898</v>
      </c>
    </row>
    <row r="10277" spans="1:5" x14ac:dyDescent="0.25">
      <c r="A10277" s="284">
        <v>48403.111284832303</v>
      </c>
      <c r="B10277" s="284">
        <v>-0.69157492951645905</v>
      </c>
      <c r="C10277" s="284">
        <v>-3.5394960908465799E-2</v>
      </c>
      <c r="D10277" s="284">
        <v>-0.13046545936349199</v>
      </c>
      <c r="E10277" s="284">
        <v>-0.77084297648127298</v>
      </c>
    </row>
    <row r="10278" spans="1:5" x14ac:dyDescent="0.25">
      <c r="A10278" s="284">
        <v>48404.604924870902</v>
      </c>
      <c r="B10278" s="284">
        <v>0.10082118290653</v>
      </c>
      <c r="C10278" s="284">
        <v>-3.5388271231738599E-2</v>
      </c>
      <c r="D10278" s="284">
        <v>-0.13046147417360399</v>
      </c>
      <c r="E10278" s="284">
        <v>-0.770871512889999</v>
      </c>
    </row>
    <row r="10279" spans="1:5" x14ac:dyDescent="0.25">
      <c r="A10279" s="284">
        <v>48421.945995959497</v>
      </c>
      <c r="B10279" s="284">
        <v>-0.84535725015816299</v>
      </c>
      <c r="C10279" s="284">
        <v>-3.5310240839263901E-2</v>
      </c>
      <c r="D10279" s="284">
        <v>-0.13041520635849299</v>
      </c>
      <c r="E10279" s="284">
        <v>-0.77120301357524901</v>
      </c>
    </row>
    <row r="10280" spans="1:5" x14ac:dyDescent="0.25">
      <c r="A10280" s="284">
        <v>48424.490812041302</v>
      </c>
      <c r="B10280" s="284">
        <v>-1.31843397563114E-2</v>
      </c>
      <c r="C10280" s="284">
        <v>-3.5298733586952E-2</v>
      </c>
      <c r="D10280" s="284">
        <v>-0.13040841651954099</v>
      </c>
      <c r="E10280" s="284">
        <v>-0.77125169497133805</v>
      </c>
    </row>
    <row r="10281" spans="1:5" x14ac:dyDescent="0.25">
      <c r="A10281" s="284">
        <v>48425.836853022804</v>
      </c>
      <c r="B10281" s="284">
        <v>-1.48788381610795</v>
      </c>
      <c r="C10281" s="284">
        <v>-3.5292639199047897E-2</v>
      </c>
      <c r="D10281" s="284">
        <v>-0.13040482513957599</v>
      </c>
      <c r="E10281" s="284">
        <v>-0.77127744424046896</v>
      </c>
    </row>
    <row r="10282" spans="1:5" x14ac:dyDescent="0.25">
      <c r="A10282" s="284">
        <v>48430.027050283301</v>
      </c>
      <c r="B10282" s="284">
        <v>0.18174666311650001</v>
      </c>
      <c r="C10282" s="284">
        <v>-3.5273650010661503E-2</v>
      </c>
      <c r="D10282" s="284">
        <v>-0.13039364714653801</v>
      </c>
      <c r="E10282" s="284">
        <v>-0.771357658346287</v>
      </c>
    </row>
    <row r="10283" spans="1:5" x14ac:dyDescent="0.25">
      <c r="A10283" s="284">
        <v>48436.816196607397</v>
      </c>
      <c r="B10283" s="284">
        <v>-0.38033789556005698</v>
      </c>
      <c r="C10283" s="284">
        <v>-3.5242786559302103E-2</v>
      </c>
      <c r="D10283" s="284">
        <v>-0.13037554216186001</v>
      </c>
      <c r="E10283" s="284">
        <v>-0.77148762485330502</v>
      </c>
    </row>
    <row r="10284" spans="1:5" x14ac:dyDescent="0.25">
      <c r="A10284" s="284">
        <v>48453.620036523796</v>
      </c>
      <c r="B10284" s="284">
        <v>2.6804207252606502E-2</v>
      </c>
      <c r="C10284" s="284">
        <v>-3.5165995486419598E-2</v>
      </c>
      <c r="D10284" s="284">
        <v>-0.130330745417918</v>
      </c>
      <c r="E10284" s="284">
        <v>-0.77180965891141795</v>
      </c>
    </row>
    <row r="10285" spans="1:5" x14ac:dyDescent="0.25">
      <c r="A10285" s="284">
        <v>48454.473890417801</v>
      </c>
      <c r="B10285" s="284">
        <v>-9.6326791412781901E-2</v>
      </c>
      <c r="C10285" s="284">
        <v>-3.5162076359218399E-2</v>
      </c>
      <c r="D10285" s="284">
        <v>-0.130328470426436</v>
      </c>
      <c r="E10285" s="284">
        <v>-0.77182603044083897</v>
      </c>
    </row>
    <row r="10286" spans="1:5" x14ac:dyDescent="0.25">
      <c r="A10286" s="284">
        <v>48456.724626093899</v>
      </c>
      <c r="B10286" s="284">
        <v>0.21137837139308899</v>
      </c>
      <c r="C10286" s="284">
        <v>-3.5151737966194203E-2</v>
      </c>
      <c r="D10286" s="284">
        <v>-0.13032247361067301</v>
      </c>
      <c r="E10286" s="284">
        <v>-0.77186919571870005</v>
      </c>
    </row>
    <row r="10287" spans="1:5" x14ac:dyDescent="0.25">
      <c r="A10287" s="284">
        <v>48462.404109073199</v>
      </c>
      <c r="B10287" s="284">
        <v>7.1617854280892096E-2</v>
      </c>
      <c r="C10287" s="284">
        <v>-3.5125600711202597E-2</v>
      </c>
      <c r="D10287" s="284">
        <v>-0.13030734130818999</v>
      </c>
      <c r="E10287" s="284">
        <v>-0.77197815730666897</v>
      </c>
    </row>
    <row r="10288" spans="1:5" x14ac:dyDescent="0.25">
      <c r="A10288" s="284">
        <v>48462.878619477196</v>
      </c>
      <c r="B10288" s="284">
        <v>-0.172868947538585</v>
      </c>
      <c r="C10288" s="284">
        <v>-3.5123413787156901E-2</v>
      </c>
      <c r="D10288" s="284">
        <v>-0.13030607703202499</v>
      </c>
      <c r="E10288" s="284">
        <v>-0.77198726538424101</v>
      </c>
    </row>
    <row r="10289" spans="1:5" x14ac:dyDescent="0.25">
      <c r="A10289" s="284">
        <v>48470.888932671602</v>
      </c>
      <c r="B10289" s="284">
        <v>-0.670076893583893</v>
      </c>
      <c r="C10289" s="284">
        <v>-3.5086409376666697E-2</v>
      </c>
      <c r="D10289" s="284">
        <v>-0.13028473451146799</v>
      </c>
      <c r="E10289" s="284">
        <v>-0.772141020820034</v>
      </c>
    </row>
    <row r="10290" spans="1:5" x14ac:dyDescent="0.25">
      <c r="A10290" s="284">
        <v>48472.380394285698</v>
      </c>
      <c r="B10290" s="284">
        <v>0.153726422104561</v>
      </c>
      <c r="C10290" s="284">
        <v>-3.5079518139029403E-2</v>
      </c>
      <c r="D10290" s="284">
        <v>-0.130280760690547</v>
      </c>
      <c r="E10290" s="284">
        <v>-0.77216966315799496</v>
      </c>
    </row>
    <row r="10291" spans="1:5" x14ac:dyDescent="0.25">
      <c r="A10291" s="284">
        <v>48474.666085759498</v>
      </c>
      <c r="B10291" s="284">
        <v>-1.27061826885059</v>
      </c>
      <c r="C10291" s="284">
        <v>-3.5068927895556899E-2</v>
      </c>
      <c r="D10291" s="284">
        <v>-0.13027467073924501</v>
      </c>
      <c r="E10291" s="284">
        <v>-0.77221355805079595</v>
      </c>
    </row>
    <row r="10292" spans="1:5" x14ac:dyDescent="0.25">
      <c r="A10292" s="284">
        <v>48489.046682666303</v>
      </c>
      <c r="B10292" s="284">
        <v>-0.790393621087493</v>
      </c>
      <c r="C10292" s="284">
        <v>-3.5002047525958001E-2</v>
      </c>
      <c r="D10292" s="284">
        <v>-0.130236355360352</v>
      </c>
      <c r="E10292" s="284">
        <v>-0.77248991556400404</v>
      </c>
    </row>
    <row r="10293" spans="1:5" x14ac:dyDescent="0.25">
      <c r="A10293" s="284">
        <v>48489.075527300498</v>
      </c>
      <c r="B10293" s="284">
        <v>-0.48553604577037401</v>
      </c>
      <c r="C10293" s="284">
        <v>-3.5001912940150801E-2</v>
      </c>
      <c r="D10293" s="284">
        <v>-0.13023627850727701</v>
      </c>
      <c r="E10293" s="284">
        <v>-0.77249047018338102</v>
      </c>
    </row>
    <row r="10294" spans="1:5" x14ac:dyDescent="0.25">
      <c r="A10294" s="284">
        <v>48494.447225851502</v>
      </c>
      <c r="B10294" s="284">
        <v>-8.2039013808632405E-2</v>
      </c>
      <c r="C10294" s="284">
        <v>-3.4976812894494003E-2</v>
      </c>
      <c r="D10294" s="284">
        <v>-0.13022196625955801</v>
      </c>
      <c r="E10294" s="284">
        <v>-0.77259378481678598</v>
      </c>
    </row>
    <row r="10295" spans="1:5" x14ac:dyDescent="0.25">
      <c r="A10295" s="284">
        <v>48496.657527213902</v>
      </c>
      <c r="B10295" s="284">
        <v>0.123022220397728</v>
      </c>
      <c r="C10295" s="284">
        <v>-3.4966468785036897E-2</v>
      </c>
      <c r="D10295" s="284">
        <v>-0.130216080524274</v>
      </c>
      <c r="E10295" s="284">
        <v>-0.77263630084002499</v>
      </c>
    </row>
    <row r="10296" spans="1:5" x14ac:dyDescent="0.25">
      <c r="A10296" s="284">
        <v>48497.814725251003</v>
      </c>
      <c r="B10296" s="284">
        <v>-1.0297413259264101</v>
      </c>
      <c r="C10296" s="284">
        <v>-3.4961048122465803E-2</v>
      </c>
      <c r="D10296" s="284">
        <v>-0.130212999061523</v>
      </c>
      <c r="E10296" s="284">
        <v>-0.77265856133481103</v>
      </c>
    </row>
    <row r="10297" spans="1:5" x14ac:dyDescent="0.25">
      <c r="A10297" s="284">
        <v>48498.901286069799</v>
      </c>
      <c r="B10297" s="284">
        <v>-0.93867962536856597</v>
      </c>
      <c r="C10297" s="284">
        <v>-3.4955955696559099E-2</v>
      </c>
      <c r="D10297" s="284">
        <v>-0.13021010569618499</v>
      </c>
      <c r="E10297" s="284">
        <v>-0.77267946790206299</v>
      </c>
    </row>
    <row r="10298" spans="1:5" x14ac:dyDescent="0.25">
      <c r="A10298" s="284">
        <v>48499.042018320899</v>
      </c>
      <c r="B10298" s="284">
        <v>-0.20235973129396601</v>
      </c>
      <c r="C10298" s="284">
        <v>-3.4955295937013402E-2</v>
      </c>
      <c r="D10298" s="284">
        <v>-0.130209730945126</v>
      </c>
      <c r="E10298" s="284">
        <v>-0.77268217638421499</v>
      </c>
    </row>
    <row r="10299" spans="1:5" x14ac:dyDescent="0.25">
      <c r="A10299" s="284">
        <v>48501.310236057201</v>
      </c>
      <c r="B10299" s="284">
        <v>-0.17777172130486499</v>
      </c>
      <c r="C10299" s="284">
        <v>-3.4944656451277901E-2</v>
      </c>
      <c r="D10299" s="284">
        <v>-0.130203691338899</v>
      </c>
      <c r="E10299" s="284">
        <v>-0.77272582968477899</v>
      </c>
    </row>
    <row r="10300" spans="1:5" x14ac:dyDescent="0.25">
      <c r="A10300" s="284">
        <v>48505.209424731103</v>
      </c>
      <c r="B10300" s="284">
        <v>-0.17963009003215699</v>
      </c>
      <c r="C10300" s="284">
        <v>-3.4926340527455899E-2</v>
      </c>
      <c r="D10300" s="284">
        <v>-0.13019331180943999</v>
      </c>
      <c r="E10300" s="284">
        <v>-0.77280088480359299</v>
      </c>
    </row>
    <row r="10301" spans="1:5" x14ac:dyDescent="0.25">
      <c r="A10301" s="284">
        <v>48513.278343251703</v>
      </c>
      <c r="B10301" s="284">
        <v>-0.61385791272270396</v>
      </c>
      <c r="C10301" s="284">
        <v>-3.4888330684931398E-2</v>
      </c>
      <c r="D10301" s="284">
        <v>-0.13017183257760701</v>
      </c>
      <c r="E10301" s="284">
        <v>-0.77295625942266</v>
      </c>
    </row>
    <row r="10302" spans="1:5" x14ac:dyDescent="0.25">
      <c r="A10302" s="284">
        <v>48513.576708663597</v>
      </c>
      <c r="B10302" s="284">
        <v>0.288348137482553</v>
      </c>
      <c r="C10302" s="284">
        <v>-3.4886925190218201E-2</v>
      </c>
      <c r="D10302" s="284">
        <v>-0.13017103833735899</v>
      </c>
      <c r="E10302" s="284">
        <v>-0.77296200720693098</v>
      </c>
    </row>
    <row r="10303" spans="1:5" x14ac:dyDescent="0.25">
      <c r="A10303" s="284">
        <v>48521.271739435397</v>
      </c>
      <c r="B10303" s="284">
        <v>0.35644017368365899</v>
      </c>
      <c r="C10303" s="284">
        <v>-3.4850543039414102E-2</v>
      </c>
      <c r="D10303" s="284">
        <v>-0.13015055438408901</v>
      </c>
      <c r="E10303" s="284">
        <v>-0.77311030725917196</v>
      </c>
    </row>
    <row r="10304" spans="1:5" x14ac:dyDescent="0.25">
      <c r="A10304" s="284">
        <v>48528.391810631103</v>
      </c>
      <c r="B10304" s="284">
        <v>-0.11972782197274801</v>
      </c>
      <c r="C10304" s="284">
        <v>-3.4816756594933801E-2</v>
      </c>
      <c r="D10304" s="284">
        <v>-0.13013160547293401</v>
      </c>
      <c r="E10304" s="284">
        <v>-0.77324754664881001</v>
      </c>
    </row>
    <row r="10305" spans="1:5" x14ac:dyDescent="0.25">
      <c r="A10305" s="284">
        <v>48530.216870483098</v>
      </c>
      <c r="B10305" s="284">
        <v>-0.88459933899993604</v>
      </c>
      <c r="C10305" s="284">
        <v>-3.4808076417479003E-2</v>
      </c>
      <c r="D10305" s="284">
        <v>-0.130126749774537</v>
      </c>
      <c r="E10305" s="284">
        <v>-0.77328274362837002</v>
      </c>
    </row>
    <row r="10306" spans="1:5" x14ac:dyDescent="0.25">
      <c r="A10306" s="284">
        <v>48541.128830258</v>
      </c>
      <c r="B10306" s="284">
        <v>-0.19286315344156901</v>
      </c>
      <c r="C10306" s="284">
        <v>-3.4756069470984099E-2</v>
      </c>
      <c r="D10306" s="284">
        <v>-0.13009771774825599</v>
      </c>
      <c r="E10306" s="284">
        <v>-0.77349328340647705</v>
      </c>
    </row>
    <row r="10307" spans="1:5" x14ac:dyDescent="0.25">
      <c r="A10307" s="284">
        <v>48544.458958597897</v>
      </c>
      <c r="B10307" s="284">
        <v>0.193345134722889</v>
      </c>
      <c r="C10307" s="284">
        <v>-3.47401428136144E-2</v>
      </c>
      <c r="D10307" s="284">
        <v>-0.13008885771069401</v>
      </c>
      <c r="E10307" s="284">
        <v>-0.77355757046167195</v>
      </c>
    </row>
    <row r="10308" spans="1:5" x14ac:dyDescent="0.25">
      <c r="A10308" s="284">
        <v>48545.988209482202</v>
      </c>
      <c r="B10308" s="284">
        <v>-0.63519826311641003</v>
      </c>
      <c r="C10308" s="284">
        <v>-3.4732821207422902E-2</v>
      </c>
      <c r="D10308" s="284">
        <v>-0.130084791066014</v>
      </c>
      <c r="E10308" s="284">
        <v>-0.77358709723387498</v>
      </c>
    </row>
    <row r="10309" spans="1:5" x14ac:dyDescent="0.25">
      <c r="A10309" s="284">
        <v>48548.702137229397</v>
      </c>
      <c r="B10309" s="284">
        <v>-0.26091970336843401</v>
      </c>
      <c r="C10309" s="284">
        <v>-3.4719815220177398E-2</v>
      </c>
      <c r="D10309" s="284">
        <v>-0.13007757614707299</v>
      </c>
      <c r="E10309" s="284">
        <v>-0.77363950613246701</v>
      </c>
    </row>
    <row r="10310" spans="1:5" x14ac:dyDescent="0.25">
      <c r="A10310" s="284">
        <v>48549.572135096903</v>
      </c>
      <c r="B10310" s="284">
        <v>-1.457035750959</v>
      </c>
      <c r="C10310" s="284">
        <v>-3.47156384169829E-2</v>
      </c>
      <c r="D10310" s="284">
        <v>-0.13007526327632701</v>
      </c>
      <c r="E10310" s="284">
        <v>-0.77365630673817998</v>
      </c>
    </row>
    <row r="10311" spans="1:5" x14ac:dyDescent="0.25">
      <c r="A10311" s="284">
        <v>48560.308615914502</v>
      </c>
      <c r="B10311" s="284">
        <v>-0.231563999960716</v>
      </c>
      <c r="C10311" s="284">
        <v>-3.4664015770398598E-2</v>
      </c>
      <c r="D10311" s="284">
        <v>-0.130046720571424</v>
      </c>
      <c r="E10311" s="284">
        <v>-0.77386375448503497</v>
      </c>
    </row>
    <row r="10312" spans="1:5" x14ac:dyDescent="0.25">
      <c r="A10312" s="284">
        <v>48561.140204228599</v>
      </c>
      <c r="B10312" s="284">
        <v>-0.86433110081299802</v>
      </c>
      <c r="C10312" s="284">
        <v>-3.4660006734286201E-2</v>
      </c>
      <c r="D10312" s="284">
        <v>-0.130044509811655</v>
      </c>
      <c r="E10312" s="284">
        <v>-0.77387982554638202</v>
      </c>
    </row>
    <row r="10313" spans="1:5" x14ac:dyDescent="0.25">
      <c r="A10313" s="284">
        <v>48562.059538370297</v>
      </c>
      <c r="B10313" s="284">
        <v>-0.50211881307781203</v>
      </c>
      <c r="C10313" s="284">
        <v>-3.4655573046134099E-2</v>
      </c>
      <c r="D10313" s="284">
        <v>-0.13004206578147801</v>
      </c>
      <c r="E10313" s="284">
        <v>-0.77389759698557603</v>
      </c>
    </row>
    <row r="10314" spans="1:5" x14ac:dyDescent="0.25">
      <c r="A10314" s="284">
        <v>48564.933790149298</v>
      </c>
      <c r="B10314" s="284">
        <v>-0.16810752717011401</v>
      </c>
      <c r="C10314" s="284">
        <v>-3.4641699662291803E-2</v>
      </c>
      <c r="D10314" s="284">
        <v>-0.130034424644523</v>
      </c>
      <c r="E10314" s="284">
        <v>-0.77395316646855905</v>
      </c>
    </row>
    <row r="10315" spans="1:5" x14ac:dyDescent="0.25">
      <c r="A10315" s="284">
        <v>48571.120813513102</v>
      </c>
      <c r="B10315" s="284">
        <v>-0.78394396226410001</v>
      </c>
      <c r="C10315" s="284">
        <v>-3.4611738492167303E-2</v>
      </c>
      <c r="D10315" s="284">
        <v>-0.13001797657507599</v>
      </c>
      <c r="E10315" s="284">
        <v>-0.77407282138251399</v>
      </c>
    </row>
    <row r="10316" spans="1:5" x14ac:dyDescent="0.25">
      <c r="A10316" s="284">
        <v>48582.117151689403</v>
      </c>
      <c r="B10316" s="284">
        <v>-0.21560138774208101</v>
      </c>
      <c r="C10316" s="284">
        <v>-3.4558392945183598E-2</v>
      </c>
      <c r="D10316" s="284">
        <v>-0.12998874304493699</v>
      </c>
      <c r="E10316" s="284">
        <v>-0.77428562571807902</v>
      </c>
    </row>
    <row r="10317" spans="1:5" x14ac:dyDescent="0.25">
      <c r="A10317" s="284">
        <v>48582.973869539797</v>
      </c>
      <c r="B10317" s="284">
        <v>0.25681915189879101</v>
      </c>
      <c r="C10317" s="284">
        <v>-3.4554223097442598E-2</v>
      </c>
      <c r="D10317" s="284">
        <v>-0.129986465478832</v>
      </c>
      <c r="E10317" s="284">
        <v>-0.77430221184423598</v>
      </c>
    </row>
    <row r="10318" spans="1:5" x14ac:dyDescent="0.25">
      <c r="A10318" s="284">
        <v>48584.295476802399</v>
      </c>
      <c r="B10318" s="284">
        <v>-0.125957579047553</v>
      </c>
      <c r="C10318" s="284">
        <v>-3.4547787476063699E-2</v>
      </c>
      <c r="D10318" s="284">
        <v>-0.12998295201415599</v>
      </c>
      <c r="E10318" s="284">
        <v>-0.77432779826662401</v>
      </c>
    </row>
    <row r="10319" spans="1:5" x14ac:dyDescent="0.25">
      <c r="A10319" s="284">
        <v>48584.596923022902</v>
      </c>
      <c r="B10319" s="284">
        <v>3.6707172166749999E-2</v>
      </c>
      <c r="C10319" s="284">
        <v>-3.4546319053438503E-2</v>
      </c>
      <c r="D10319" s="284">
        <v>-0.129982150625819</v>
      </c>
      <c r="E10319" s="284">
        <v>-0.77433363428958102</v>
      </c>
    </row>
    <row r="10320" spans="1:5" x14ac:dyDescent="0.25">
      <c r="A10320" s="284">
        <v>48586.029299733098</v>
      </c>
      <c r="B10320" s="284">
        <v>-0.58110109095456097</v>
      </c>
      <c r="C10320" s="284">
        <v>-3.4539338181945503E-2</v>
      </c>
      <c r="D10320" s="284">
        <v>-0.12997834268293301</v>
      </c>
      <c r="E10320" s="284">
        <v>-0.77436136521734</v>
      </c>
    </row>
    <row r="10321" spans="1:5" x14ac:dyDescent="0.25">
      <c r="A10321" s="284">
        <v>48587.8195225487</v>
      </c>
      <c r="B10321" s="284">
        <v>2.0122824893187299E-2</v>
      </c>
      <c r="C10321" s="284">
        <v>-3.4530608924339297E-2</v>
      </c>
      <c r="D10321" s="284">
        <v>-0.12997358341382001</v>
      </c>
      <c r="E10321" s="284">
        <v>-0.77439603822594705</v>
      </c>
    </row>
    <row r="10322" spans="1:5" x14ac:dyDescent="0.25">
      <c r="A10322" s="284">
        <v>48589.485725007602</v>
      </c>
      <c r="B10322" s="284">
        <v>-0.169850930787763</v>
      </c>
      <c r="C10322" s="284">
        <v>-3.4522477598482801E-2</v>
      </c>
      <c r="D10322" s="284">
        <v>-0.12996915385017599</v>
      </c>
      <c r="E10322" s="284">
        <v>-0.77442830921014905</v>
      </c>
    </row>
    <row r="10323" spans="1:5" x14ac:dyDescent="0.25">
      <c r="A10323" s="284">
        <v>48596.091095133001</v>
      </c>
      <c r="B10323" s="284">
        <v>-0.20954961134374001</v>
      </c>
      <c r="C10323" s="284">
        <v>-3.4490184676122498E-2</v>
      </c>
      <c r="D10323" s="284">
        <v>-0.129951596155157</v>
      </c>
      <c r="E10323" s="284">
        <v>-0.77455629237181001</v>
      </c>
    </row>
    <row r="10324" spans="1:5" x14ac:dyDescent="0.25">
      <c r="A10324" s="284">
        <v>48598.2983783206</v>
      </c>
      <c r="B10324" s="284">
        <v>2.6611446515345499E-2</v>
      </c>
      <c r="C10324" s="284">
        <v>-3.4479372994387997E-2</v>
      </c>
      <c r="D10324" s="284">
        <v>-0.12994573312917701</v>
      </c>
      <c r="E10324" s="284">
        <v>-0.77459908460006799</v>
      </c>
    </row>
    <row r="10325" spans="1:5" x14ac:dyDescent="0.25">
      <c r="A10325" s="284">
        <v>48609.393222293897</v>
      </c>
      <c r="B10325" s="284">
        <v>-0.13067247681913799</v>
      </c>
      <c r="C10325" s="284">
        <v>-3.4424873025142702E-2</v>
      </c>
      <c r="D10325" s="284">
        <v>-0.129916262801657</v>
      </c>
      <c r="E10325" s="284">
        <v>-0.77481417847586498</v>
      </c>
    </row>
    <row r="10326" spans="1:5" x14ac:dyDescent="0.25">
      <c r="A10326" s="284">
        <v>48609.8971986256</v>
      </c>
      <c r="B10326" s="284">
        <v>-0.82357790499599803</v>
      </c>
      <c r="C10326" s="284">
        <v>-3.4422389219067699E-2</v>
      </c>
      <c r="D10326" s="284">
        <v>-0.12991492413050501</v>
      </c>
      <c r="E10326" s="284">
        <v>-0.77482394898032103</v>
      </c>
    </row>
    <row r="10327" spans="1:5" x14ac:dyDescent="0.25">
      <c r="A10327" s="284">
        <v>48611.0141030878</v>
      </c>
      <c r="B10327" s="284">
        <v>-0.85639401140723503</v>
      </c>
      <c r="C10327" s="284">
        <v>-3.4416884618231502E-2</v>
      </c>
      <c r="D10327" s="284">
        <v>-0.129911957388441</v>
      </c>
      <c r="E10327" s="284">
        <v>-0.774845614768496</v>
      </c>
    </row>
    <row r="10328" spans="1:5" x14ac:dyDescent="0.25">
      <c r="A10328" s="284">
        <v>48634.011064258899</v>
      </c>
      <c r="B10328" s="284">
        <v>-0.83931960971121999</v>
      </c>
      <c r="C10328" s="284">
        <v>-3.4303023365725702E-2</v>
      </c>
      <c r="D10328" s="284">
        <v>-0.12985088989481</v>
      </c>
      <c r="E10328" s="284">
        <v>-0.77529208711966502</v>
      </c>
    </row>
    <row r="10329" spans="1:5" x14ac:dyDescent="0.25">
      <c r="A10329" s="284">
        <v>48634.2730536909</v>
      </c>
      <c r="B10329" s="284">
        <v>0.237641056673255</v>
      </c>
      <c r="C10329" s="284">
        <v>-3.43017199516744E-2</v>
      </c>
      <c r="D10329" s="284">
        <v>-0.12985019431675399</v>
      </c>
      <c r="E10329" s="284">
        <v>-0.77529717889194205</v>
      </c>
    </row>
    <row r="10330" spans="1:5" x14ac:dyDescent="0.25">
      <c r="A10330" s="284">
        <v>48638.695144919497</v>
      </c>
      <c r="B10330" s="284">
        <v>0.249302633725867</v>
      </c>
      <c r="C10330" s="284">
        <v>-3.4279695637285702E-2</v>
      </c>
      <c r="D10330" s="284">
        <v>-0.129838457602655</v>
      </c>
      <c r="E10330" s="284">
        <v>-0.77538312236437601</v>
      </c>
    </row>
    <row r="10331" spans="1:5" x14ac:dyDescent="0.25">
      <c r="A10331" s="284">
        <v>48639.036244461298</v>
      </c>
      <c r="B10331" s="284">
        <v>-0.15678054124017601</v>
      </c>
      <c r="C10331" s="284">
        <v>-3.4277995092306397E-2</v>
      </c>
      <c r="D10331" s="284">
        <v>-0.12983755242792899</v>
      </c>
      <c r="E10331" s="284">
        <v>-0.77538975164395396</v>
      </c>
    </row>
    <row r="10332" spans="1:5" x14ac:dyDescent="0.25">
      <c r="A10332" s="284">
        <v>48648.362357495003</v>
      </c>
      <c r="B10332" s="284">
        <v>0.12294105761405701</v>
      </c>
      <c r="C10332" s="284">
        <v>-3.4231406193333903E-2</v>
      </c>
      <c r="D10332" s="284">
        <v>-0.12981280375262899</v>
      </c>
      <c r="E10332" s="284">
        <v>-0.77557109506424404</v>
      </c>
    </row>
    <row r="10333" spans="1:5" x14ac:dyDescent="0.25">
      <c r="A10333" s="284">
        <v>48659.730938727102</v>
      </c>
      <c r="B10333" s="284">
        <v>-0.250341428585521</v>
      </c>
      <c r="C10333" s="284">
        <v>-3.4174369480924303E-2</v>
      </c>
      <c r="D10333" s="284">
        <v>-0.129782634986228</v>
      </c>
      <c r="E10333" s="284">
        <v>-0.775792265029008</v>
      </c>
    </row>
    <row r="10334" spans="1:5" x14ac:dyDescent="0.25">
      <c r="A10334" s="284">
        <v>48668.567770691101</v>
      </c>
      <c r="B10334" s="284">
        <v>-0.31592771277589898</v>
      </c>
      <c r="C10334" s="284">
        <v>-3.4129850821813898E-2</v>
      </c>
      <c r="D10334" s="284">
        <v>-0.12975919179006701</v>
      </c>
      <c r="E10334" s="284">
        <v>-0.77596432153838202</v>
      </c>
    </row>
    <row r="10335" spans="1:5" x14ac:dyDescent="0.25">
      <c r="A10335" s="284">
        <v>48670.252527369499</v>
      </c>
      <c r="B10335" s="284">
        <v>8.1078269190237903E-2</v>
      </c>
      <c r="C10335" s="284">
        <v>-3.4121344877184899E-2</v>
      </c>
      <c r="D10335" s="284">
        <v>-0.12975472289263301</v>
      </c>
      <c r="E10335" s="284">
        <v>-0.77599713403762605</v>
      </c>
    </row>
    <row r="10336" spans="1:5" x14ac:dyDescent="0.25">
      <c r="A10336" s="284">
        <v>48678.574016154103</v>
      </c>
      <c r="B10336" s="284">
        <v>0.44487191987667701</v>
      </c>
      <c r="C10336" s="284">
        <v>-3.4079245835804101E-2</v>
      </c>
      <c r="D10336" s="284">
        <v>-0.129732657130642</v>
      </c>
      <c r="E10336" s="284">
        <v>-0.77615926723010198</v>
      </c>
    </row>
    <row r="10337" spans="1:5" x14ac:dyDescent="0.25">
      <c r="A10337" s="284">
        <v>48680.258492890898</v>
      </c>
      <c r="B10337" s="284">
        <v>-8.9657034858703397E-2</v>
      </c>
      <c r="C10337" s="284">
        <v>-3.4070706597847299E-2</v>
      </c>
      <c r="D10337" s="284">
        <v>-0.12972819149664899</v>
      </c>
      <c r="E10337" s="284">
        <v>-0.77619209804148703</v>
      </c>
    </row>
    <row r="10338" spans="1:5" x14ac:dyDescent="0.25">
      <c r="A10338" s="284">
        <v>48682.9094901137</v>
      </c>
      <c r="B10338" s="284">
        <v>0.40554035482487399</v>
      </c>
      <c r="C10338" s="284">
        <v>-3.40572558980686E-2</v>
      </c>
      <c r="D10338" s="284">
        <v>-0.12972116356740901</v>
      </c>
      <c r="E10338" s="284">
        <v>-0.77624378238763903</v>
      </c>
    </row>
    <row r="10339" spans="1:5" x14ac:dyDescent="0.25">
      <c r="A10339" s="284">
        <v>48691.441097330797</v>
      </c>
      <c r="B10339" s="284">
        <v>-0.34459017486513399</v>
      </c>
      <c r="C10339" s="284">
        <v>-3.4013870093892E-2</v>
      </c>
      <c r="D10339" s="284">
        <v>-0.12969854584026999</v>
      </c>
      <c r="E10339" s="284">
        <v>-0.77641014498640204</v>
      </c>
    </row>
    <row r="10340" spans="1:5" x14ac:dyDescent="0.25">
      <c r="A10340" s="284">
        <v>48692.381286304299</v>
      </c>
      <c r="B10340" s="284">
        <v>0.20934489353605601</v>
      </c>
      <c r="C10340" s="284">
        <v>-3.4009077962997798E-2</v>
      </c>
      <c r="D10340" s="284">
        <v>-0.12969605335120901</v>
      </c>
      <c r="E10340" s="284">
        <v>-0.77642848336429704</v>
      </c>
    </row>
    <row r="10341" spans="1:5" x14ac:dyDescent="0.25">
      <c r="A10341" s="284">
        <v>48703.319442405998</v>
      </c>
      <c r="B10341" s="284">
        <v>0.19726104480635201</v>
      </c>
      <c r="C10341" s="284">
        <v>-3.3953216905209201E-2</v>
      </c>
      <c r="D10341" s="284">
        <v>-0.12966705573987899</v>
      </c>
      <c r="E10341" s="284">
        <v>-0.77664196971888899</v>
      </c>
    </row>
    <row r="10342" spans="1:5" x14ac:dyDescent="0.25">
      <c r="A10342" s="284">
        <v>48715.2313369232</v>
      </c>
      <c r="B10342" s="284">
        <v>0.13403594168743799</v>
      </c>
      <c r="C10342" s="284">
        <v>-3.3892103238502197E-2</v>
      </c>
      <c r="D10342" s="284">
        <v>-0.12963548297764499</v>
      </c>
      <c r="E10342" s="284">
        <v>-0.77687460298353195</v>
      </c>
    </row>
    <row r="10343" spans="1:5" x14ac:dyDescent="0.25">
      <c r="A10343" s="284">
        <v>48721.400300736103</v>
      </c>
      <c r="B10343" s="284">
        <v>-0.19599130902957501</v>
      </c>
      <c r="C10343" s="284">
        <v>-3.3860340066616403E-2</v>
      </c>
      <c r="D10343" s="284">
        <v>-0.12961914017478399</v>
      </c>
      <c r="E10343" s="284">
        <v>-0.77699518110158905</v>
      </c>
    </row>
    <row r="10344" spans="1:5" x14ac:dyDescent="0.25">
      <c r="A10344" s="284">
        <v>48724.156602738898</v>
      </c>
      <c r="B10344" s="284">
        <v>-0.125031839046785</v>
      </c>
      <c r="C10344" s="284">
        <v>-3.3846123264638601E-2</v>
      </c>
      <c r="D10344" s="284">
        <v>-0.1296118381867</v>
      </c>
      <c r="E10344" s="284">
        <v>-0.77704905558008597</v>
      </c>
    </row>
    <row r="10345" spans="1:5" x14ac:dyDescent="0.25">
      <c r="A10345" s="284">
        <v>48738.3350747765</v>
      </c>
      <c r="B10345" s="284">
        <v>-0.42900069219345999</v>
      </c>
      <c r="C10345" s="284">
        <v>-3.3772748515482801E-2</v>
      </c>
      <c r="D10345" s="284">
        <v>-0.12957428207545699</v>
      </c>
      <c r="E10345" s="284">
        <v>-0.77732627962996403</v>
      </c>
    </row>
    <row r="10346" spans="1:5" x14ac:dyDescent="0.25">
      <c r="A10346" s="284">
        <v>48740.327059833202</v>
      </c>
      <c r="B10346" s="284">
        <v>7.80204080473412E-2</v>
      </c>
      <c r="C10346" s="284">
        <v>-3.3762407397860697E-2</v>
      </c>
      <c r="D10346" s="284">
        <v>-0.12956900806164801</v>
      </c>
      <c r="E10346" s="284">
        <v>-0.77736525931590095</v>
      </c>
    </row>
    <row r="10347" spans="1:5" x14ac:dyDescent="0.25">
      <c r="A10347" s="284">
        <v>48741.245304032098</v>
      </c>
      <c r="B10347" s="284">
        <v>-0.74264805159871505</v>
      </c>
      <c r="C10347" s="284">
        <v>-3.3757636387252897E-2</v>
      </c>
      <c r="D10347" s="284">
        <v>-0.12956657690255399</v>
      </c>
      <c r="E10347" s="284">
        <v>-0.77738322776508495</v>
      </c>
    </row>
    <row r="10348" spans="1:5" x14ac:dyDescent="0.25">
      <c r="A10348" s="284">
        <v>48749.950353198597</v>
      </c>
      <c r="B10348" s="284">
        <v>0.122026007839571</v>
      </c>
      <c r="C10348" s="284">
        <v>-3.3712336222574503E-2</v>
      </c>
      <c r="D10348" s="284">
        <v>-0.12954352926504301</v>
      </c>
      <c r="E10348" s="284">
        <v>-0.77755363692064605</v>
      </c>
    </row>
    <row r="10349" spans="1:5" x14ac:dyDescent="0.25">
      <c r="A10349" s="284">
        <v>48753.763366699299</v>
      </c>
      <c r="B10349" s="284">
        <v>0.36102924911476397</v>
      </c>
      <c r="C10349" s="284">
        <v>-3.3692445093265501E-2</v>
      </c>
      <c r="D10349" s="284">
        <v>-0.12953343386508501</v>
      </c>
      <c r="E10349" s="284">
        <v>-0.77762830726219501</v>
      </c>
    </row>
    <row r="10350" spans="1:5" x14ac:dyDescent="0.25">
      <c r="A10350" s="284">
        <v>48768.520172364297</v>
      </c>
      <c r="B10350" s="284">
        <v>-0.17400904952680199</v>
      </c>
      <c r="C10350" s="284">
        <v>-3.3615189184349498E-2</v>
      </c>
      <c r="D10350" s="284">
        <v>-0.129494370749343</v>
      </c>
      <c r="E10350" s="284">
        <v>-0.77791758918105003</v>
      </c>
    </row>
    <row r="10351" spans="1:5" x14ac:dyDescent="0.25">
      <c r="A10351" s="284">
        <v>48771.221447463897</v>
      </c>
      <c r="B10351" s="284">
        <v>-0.19267973656058601</v>
      </c>
      <c r="C10351" s="284">
        <v>-3.36010000642738E-2</v>
      </c>
      <c r="D10351" s="284">
        <v>-0.12948722319601899</v>
      </c>
      <c r="E10351" s="284">
        <v>-0.77797054340832394</v>
      </c>
    </row>
    <row r="10352" spans="1:5" x14ac:dyDescent="0.25">
      <c r="A10352" s="284">
        <v>48780.899800145402</v>
      </c>
      <c r="B10352" s="284">
        <v>-3.5040500512617499E-3</v>
      </c>
      <c r="C10352" s="284">
        <v>-3.3550042514199199E-2</v>
      </c>
      <c r="D10352" s="284">
        <v>-0.12946161434859399</v>
      </c>
      <c r="E10352" s="284">
        <v>-0.77816027220995898</v>
      </c>
    </row>
    <row r="10353" spans="1:5" x14ac:dyDescent="0.25">
      <c r="A10353" s="284">
        <v>48800.3462771013</v>
      </c>
      <c r="B10353" s="284">
        <v>-1.0512180693977899</v>
      </c>
      <c r="C10353" s="284">
        <v>-3.3447079481471902E-2</v>
      </c>
      <c r="D10353" s="284">
        <v>-0.12941018321196199</v>
      </c>
      <c r="E10353" s="284">
        <v>-0.77854203534823796</v>
      </c>
    </row>
    <row r="10354" spans="1:5" x14ac:dyDescent="0.25">
      <c r="A10354" s="284">
        <v>48809.353031729297</v>
      </c>
      <c r="B10354" s="284">
        <v>-0.929276258665368</v>
      </c>
      <c r="C10354" s="284">
        <v>-3.33991410456526E-2</v>
      </c>
      <c r="D10354" s="284">
        <v>-0.12938636983061599</v>
      </c>
      <c r="E10354" s="284">
        <v>-0.77871901369335705</v>
      </c>
    </row>
    <row r="10355" spans="1:5" x14ac:dyDescent="0.25">
      <c r="A10355" s="284">
        <v>48811.352304437598</v>
      </c>
      <c r="B10355" s="284">
        <v>-0.80726042781400498</v>
      </c>
      <c r="C10355" s="284">
        <v>-3.33884876310762E-2</v>
      </c>
      <c r="D10355" s="284">
        <v>-0.12938108385965499</v>
      </c>
      <c r="E10355" s="284">
        <v>-0.778758311905838</v>
      </c>
    </row>
    <row r="10356" spans="1:5" x14ac:dyDescent="0.25">
      <c r="A10356" s="284">
        <v>48817.515766681201</v>
      </c>
      <c r="B10356" s="284">
        <v>-0.93760011752980199</v>
      </c>
      <c r="C10356" s="284">
        <v>-3.3355572377110801E-2</v>
      </c>
      <c r="D10356" s="284">
        <v>-0.129364787992511</v>
      </c>
      <c r="E10356" s="284">
        <v>-0.77887950266801298</v>
      </c>
    </row>
    <row r="10357" spans="1:5" x14ac:dyDescent="0.25">
      <c r="A10357" s="284">
        <v>48818.121371237597</v>
      </c>
      <c r="B10357" s="284">
        <v>-0.24406707910351599</v>
      </c>
      <c r="C10357" s="284">
        <v>-3.3352333694495299E-2</v>
      </c>
      <c r="D10357" s="284">
        <v>-0.12936318680619699</v>
      </c>
      <c r="E10357" s="284">
        <v>-0.778891413000947</v>
      </c>
    </row>
    <row r="10358" spans="1:5" x14ac:dyDescent="0.25">
      <c r="A10358" s="284">
        <v>48829.869405080302</v>
      </c>
      <c r="B10358" s="284">
        <v>-0.18659291057478999</v>
      </c>
      <c r="C10358" s="284">
        <v>-3.3289364324422102E-2</v>
      </c>
      <c r="D10358" s="284">
        <v>-0.12933212562805599</v>
      </c>
      <c r="E10358" s="284">
        <v>-0.77912252994582498</v>
      </c>
    </row>
    <row r="10359" spans="1:5" x14ac:dyDescent="0.25">
      <c r="A10359" s="284">
        <v>48846.984169859898</v>
      </c>
      <c r="B10359" s="284">
        <v>0.10818805367942599</v>
      </c>
      <c r="C10359" s="284">
        <v>-3.31971453485349E-2</v>
      </c>
      <c r="D10359" s="284">
        <v>-0.12928690522265801</v>
      </c>
      <c r="E10359" s="284">
        <v>-0.77945951617048104</v>
      </c>
    </row>
    <row r="10360" spans="1:5" x14ac:dyDescent="0.25">
      <c r="A10360" s="284">
        <v>48847.6095611446</v>
      </c>
      <c r="B10360" s="284">
        <v>-0.96152459651415201</v>
      </c>
      <c r="C10360" s="284">
        <v>-3.3193764644412101E-2</v>
      </c>
      <c r="D10360" s="284">
        <v>-0.12928525294990001</v>
      </c>
      <c r="E10360" s="284">
        <v>-0.77947183575763601</v>
      </c>
    </row>
    <row r="10361" spans="1:5" x14ac:dyDescent="0.25">
      <c r="A10361" s="284">
        <v>48851.4576713692</v>
      </c>
      <c r="B10361" s="284">
        <v>-0.77926178001185298</v>
      </c>
      <c r="C10361" s="284">
        <v>-3.3172943770855202E-2</v>
      </c>
      <c r="D10361" s="284">
        <v>-0.12927508631047099</v>
      </c>
      <c r="E10361" s="284">
        <v>-0.77954765749030697</v>
      </c>
    </row>
    <row r="10362" spans="1:5" x14ac:dyDescent="0.25">
      <c r="A10362" s="284">
        <v>48865.039699353903</v>
      </c>
      <c r="B10362" s="284">
        <v>-0.14658878300077799</v>
      </c>
      <c r="C10362" s="284">
        <v>-3.3099238275376898E-2</v>
      </c>
      <c r="D10362" s="284">
        <v>-0.12923921830760901</v>
      </c>
      <c r="E10362" s="284">
        <v>-0.779815476092384</v>
      </c>
    </row>
    <row r="10363" spans="1:5" x14ac:dyDescent="0.25">
      <c r="A10363" s="284">
        <v>48874.384486764102</v>
      </c>
      <c r="B10363" s="284">
        <v>0.27279350560582799</v>
      </c>
      <c r="C10363" s="284">
        <v>-3.3048317277972798E-2</v>
      </c>
      <c r="D10363" s="284">
        <v>-0.12921454207394001</v>
      </c>
      <c r="E10363" s="284">
        <v>-0.77999978941876602</v>
      </c>
    </row>
    <row r="10364" spans="1:5" x14ac:dyDescent="0.25">
      <c r="A10364" s="284">
        <v>48876.898587888303</v>
      </c>
      <c r="B10364" s="284">
        <v>-0.82449665524669802</v>
      </c>
      <c r="C10364" s="284">
        <v>-3.30345873724203E-2</v>
      </c>
      <c r="D10364" s="284">
        <v>-0.12920790392530199</v>
      </c>
      <c r="E10364" s="284">
        <v>-0.78004937894544801</v>
      </c>
    </row>
    <row r="10365" spans="1:5" x14ac:dyDescent="0.25">
      <c r="A10365" s="284">
        <v>48885.5806613323</v>
      </c>
      <c r="B10365" s="284">
        <v>-0.19437600651158701</v>
      </c>
      <c r="C10365" s="284">
        <v>-3.29870856630907E-2</v>
      </c>
      <c r="D10365" s="284">
        <v>-0.12918498696411301</v>
      </c>
      <c r="E10365" s="284">
        <v>-0.78022078070578105</v>
      </c>
    </row>
    <row r="10366" spans="1:5" x14ac:dyDescent="0.25">
      <c r="A10366" s="284">
        <v>48891.304278814998</v>
      </c>
      <c r="B10366" s="284">
        <v>-1.0351196620732901</v>
      </c>
      <c r="C10366" s="284">
        <v>-3.2955689520288899E-2</v>
      </c>
      <c r="D10366" s="284">
        <v>-0.129169881028913</v>
      </c>
      <c r="E10366" s="284">
        <v>-0.78033381267785096</v>
      </c>
    </row>
    <row r="10367" spans="1:5" x14ac:dyDescent="0.25">
      <c r="A10367" s="284">
        <v>48891.8700601538</v>
      </c>
      <c r="B10367" s="284">
        <v>0.15006059370161801</v>
      </c>
      <c r="C10367" s="284">
        <v>-3.2952583166087103E-2</v>
      </c>
      <c r="D10367" s="284">
        <v>-0.12916838796914701</v>
      </c>
      <c r="E10367" s="284">
        <v>-0.78034498929893004</v>
      </c>
    </row>
    <row r="10368" spans="1:5" x14ac:dyDescent="0.25">
      <c r="A10368" s="284">
        <v>48893.785525149702</v>
      </c>
      <c r="B10368" s="284">
        <v>-0.38283344781254702</v>
      </c>
      <c r="C10368" s="284">
        <v>-3.2942060168766898E-2</v>
      </c>
      <c r="D10368" s="284">
        <v>-0.12916333318291801</v>
      </c>
      <c r="E10368" s="284">
        <v>-0.780382829316561</v>
      </c>
    </row>
    <row r="10369" spans="1:5" x14ac:dyDescent="0.25">
      <c r="A10369" s="284">
        <v>48916.202775572303</v>
      </c>
      <c r="B10369" s="284">
        <v>0.15254401919695401</v>
      </c>
      <c r="C10369" s="284">
        <v>-3.2818383936122103E-2</v>
      </c>
      <c r="D10369" s="284">
        <v>-0.12910419382669699</v>
      </c>
      <c r="E10369" s="284">
        <v>-0.78082599939762698</v>
      </c>
    </row>
    <row r="10370" spans="1:5" x14ac:dyDescent="0.25">
      <c r="A10370" s="284">
        <v>48918.065446139997</v>
      </c>
      <c r="B10370" s="284">
        <v>0.29222181568651101</v>
      </c>
      <c r="C10370" s="284">
        <v>-3.2808064365230698E-2</v>
      </c>
      <c r="D10370" s="284">
        <v>-0.12909928017751501</v>
      </c>
      <c r="E10370" s="284">
        <v>-0.78086284949545504</v>
      </c>
    </row>
    <row r="10371" spans="1:5" x14ac:dyDescent="0.25">
      <c r="A10371" s="284">
        <v>48919.245917624001</v>
      </c>
      <c r="B10371" s="284">
        <v>-0.147028337059463</v>
      </c>
      <c r="C10371" s="284">
        <v>-3.2801520893509899E-2</v>
      </c>
      <c r="D10371" s="284">
        <v>-0.129096166141763</v>
      </c>
      <c r="E10371" s="284">
        <v>-0.78088620332431702</v>
      </c>
    </row>
    <row r="10372" spans="1:5" x14ac:dyDescent="0.25">
      <c r="A10372" s="284">
        <v>48920.703446183099</v>
      </c>
      <c r="B10372" s="284">
        <v>0.33782864651798999</v>
      </c>
      <c r="C10372" s="284">
        <v>-3.2793437890892702E-2</v>
      </c>
      <c r="D10372" s="284">
        <v>-0.12909232124071801</v>
      </c>
      <c r="E10372" s="284">
        <v>-0.78091503830508202</v>
      </c>
    </row>
    <row r="10373" spans="1:5" x14ac:dyDescent="0.25">
      <c r="A10373" s="284">
        <v>48922.094933975903</v>
      </c>
      <c r="B10373" s="284">
        <v>0.19321919648567201</v>
      </c>
      <c r="C10373" s="284">
        <v>-3.2785717583607599E-2</v>
      </c>
      <c r="D10373" s="284">
        <v>-0.12908865183884499</v>
      </c>
      <c r="E10373" s="284">
        <v>-0.78094257137682999</v>
      </c>
    </row>
    <row r="10374" spans="1:5" x14ac:dyDescent="0.25">
      <c r="A10374" s="284">
        <v>48922.532067127802</v>
      </c>
      <c r="B10374" s="284">
        <v>8.9252966354247398E-2</v>
      </c>
      <c r="C10374" s="284">
        <v>-3.2783291467640398E-2</v>
      </c>
      <c r="D10374" s="284">
        <v>-0.12908749910346801</v>
      </c>
      <c r="E10374" s="284">
        <v>-0.78095122334060496</v>
      </c>
    </row>
    <row r="10375" spans="1:5" x14ac:dyDescent="0.25">
      <c r="A10375" s="284">
        <v>48928.847326631403</v>
      </c>
      <c r="B10375" s="284">
        <v>-1.0390417848389999</v>
      </c>
      <c r="C10375" s="284">
        <v>-3.2748200863167702E-2</v>
      </c>
      <c r="D10375" s="284">
        <v>-0.12907084590211501</v>
      </c>
      <c r="E10375" s="284">
        <v>-0.78107621819907402</v>
      </c>
    </row>
    <row r="10376" spans="1:5" x14ac:dyDescent="0.25">
      <c r="A10376" s="284">
        <v>48929.506869182696</v>
      </c>
      <c r="B10376" s="284">
        <v>-0.90754392020576702</v>
      </c>
      <c r="C10376" s="284">
        <v>-3.27445294254698E-2</v>
      </c>
      <c r="D10376" s="284">
        <v>-0.129069106945221</v>
      </c>
      <c r="E10376" s="284">
        <v>-0.78108927220387203</v>
      </c>
    </row>
    <row r="10377" spans="1:5" x14ac:dyDescent="0.25">
      <c r="A10377" s="284">
        <v>48931.541102634401</v>
      </c>
      <c r="B10377" s="284">
        <v>-0.75956936381482698</v>
      </c>
      <c r="C10377" s="284">
        <v>-3.2733205574771697E-2</v>
      </c>
      <c r="D10377" s="284">
        <v>-0.129063743463702</v>
      </c>
      <c r="E10377" s="284">
        <v>-0.78112955098953096</v>
      </c>
    </row>
    <row r="10378" spans="1:5" x14ac:dyDescent="0.25">
      <c r="A10378" s="284">
        <v>48935.539973132298</v>
      </c>
      <c r="B10378" s="284">
        <v>0.97838128492684395</v>
      </c>
      <c r="C10378" s="284">
        <v>-3.2710929899672898E-2</v>
      </c>
      <c r="D10378" s="284">
        <v>-0.129053200577358</v>
      </c>
      <c r="E10378" s="284">
        <v>-0.78120873051906503</v>
      </c>
    </row>
    <row r="10379" spans="1:5" x14ac:dyDescent="0.25">
      <c r="A10379" s="284">
        <v>48937.299443318203</v>
      </c>
      <c r="B10379" s="284">
        <v>0.17667100564389099</v>
      </c>
      <c r="C10379" s="284">
        <v>-3.2701118443327702E-2</v>
      </c>
      <c r="D10379" s="284">
        <v>-0.12904856279871299</v>
      </c>
      <c r="E10379" s="284">
        <v>-0.78124357690587398</v>
      </c>
    </row>
    <row r="10380" spans="1:5" x14ac:dyDescent="0.25">
      <c r="A10380" s="284">
        <v>48940.100756344298</v>
      </c>
      <c r="B10380" s="284">
        <v>0.16187548051023201</v>
      </c>
      <c r="C10380" s="284">
        <v>-3.2685483911919097E-2</v>
      </c>
      <c r="D10380" s="284">
        <v>-0.12904117883174701</v>
      </c>
      <c r="E10380" s="284">
        <v>-0.781299064785547</v>
      </c>
    </row>
    <row r="10381" spans="1:5" x14ac:dyDescent="0.25">
      <c r="A10381" s="284">
        <v>48945.279299528302</v>
      </c>
      <c r="B10381" s="284">
        <v>-0.13842918062613199</v>
      </c>
      <c r="C10381" s="284">
        <v>-3.2656542536100203E-2</v>
      </c>
      <c r="D10381" s="284">
        <v>-0.12902752873572201</v>
      </c>
      <c r="E10381" s="284">
        <v>-0.78140166099959996</v>
      </c>
    </row>
    <row r="10382" spans="1:5" x14ac:dyDescent="0.25">
      <c r="A10382" s="284">
        <v>48951.6657765622</v>
      </c>
      <c r="B10382" s="284">
        <v>-0.28574059353374498</v>
      </c>
      <c r="C10382" s="284">
        <v>-3.2620779989180601E-2</v>
      </c>
      <c r="D10382" s="284">
        <v>-0.12901069465291501</v>
      </c>
      <c r="E10382" s="284">
        <v>-0.78152823246539804</v>
      </c>
    </row>
    <row r="10383" spans="1:5" x14ac:dyDescent="0.25">
      <c r="A10383" s="284">
        <v>48953.123078679397</v>
      </c>
      <c r="B10383" s="284">
        <v>-0.60587504655642599</v>
      </c>
      <c r="C10383" s="284">
        <v>-3.2612609443314303E-2</v>
      </c>
      <c r="D10383" s="284">
        <v>-0.12900685420202301</v>
      </c>
      <c r="E10383" s="284">
        <v>-0.78155711969562502</v>
      </c>
    </row>
    <row r="10384" spans="1:5" x14ac:dyDescent="0.25">
      <c r="A10384" s="284">
        <v>48953.725079342701</v>
      </c>
      <c r="B10384" s="284">
        <v>-0.19605491108188899</v>
      </c>
      <c r="C10384" s="284">
        <v>-3.2609233296003903E-2</v>
      </c>
      <c r="D10384" s="284">
        <v>-0.129005267740329</v>
      </c>
      <c r="E10384" s="284">
        <v>-0.78156906051396802</v>
      </c>
    </row>
    <row r="10385" spans="1:5" x14ac:dyDescent="0.25">
      <c r="A10385" s="284">
        <v>48957.457317919798</v>
      </c>
      <c r="B10385" s="284">
        <v>0.50268017447001601</v>
      </c>
      <c r="C10385" s="284">
        <v>-3.2588284221541898E-2</v>
      </c>
      <c r="D10385" s="284">
        <v>-0.12899543441733499</v>
      </c>
      <c r="E10385" s="284">
        <v>-0.78164309030426105</v>
      </c>
    </row>
    <row r="10386" spans="1:5" x14ac:dyDescent="0.25">
      <c r="A10386" s="284">
        <v>48959.584220668599</v>
      </c>
      <c r="B10386" s="284">
        <v>-0.29883584042415001</v>
      </c>
      <c r="C10386" s="284">
        <v>-3.2576334190764E-2</v>
      </c>
      <c r="D10386" s="284">
        <v>-0.128989830732084</v>
      </c>
      <c r="E10386" s="284">
        <v>-0.78168527789790199</v>
      </c>
    </row>
    <row r="10387" spans="1:5" x14ac:dyDescent="0.25">
      <c r="A10387" s="284">
        <v>48989.581009537302</v>
      </c>
      <c r="B10387" s="284">
        <v>-0.50027910557206601</v>
      </c>
      <c r="C10387" s="284">
        <v>-3.2406894660253198E-2</v>
      </c>
      <c r="D10387" s="284">
        <v>-0.12891081867377599</v>
      </c>
      <c r="E10387" s="284">
        <v>-0.782280641094665</v>
      </c>
    </row>
    <row r="10388" spans="1:5" x14ac:dyDescent="0.25">
      <c r="A10388" s="284">
        <v>48997.019633694603</v>
      </c>
      <c r="B10388" s="284">
        <v>-1.3854667272528201E-2</v>
      </c>
      <c r="C10388" s="284">
        <v>-3.2364617376769003E-2</v>
      </c>
      <c r="D10388" s="284">
        <v>-0.128891234216686</v>
      </c>
      <c r="E10388" s="284">
        <v>-0.78242839222534899</v>
      </c>
    </row>
    <row r="10389" spans="1:5" x14ac:dyDescent="0.25">
      <c r="A10389" s="284">
        <v>48997.999757599799</v>
      </c>
      <c r="B10389" s="284">
        <v>2.4026250520337002E-2</v>
      </c>
      <c r="C10389" s="284">
        <v>-3.2359039203132198E-2</v>
      </c>
      <c r="D10389" s="284">
        <v>-0.12888865374022099</v>
      </c>
      <c r="E10389" s="284">
        <v>-0.78244787079646205</v>
      </c>
    </row>
    <row r="10390" spans="1:5" x14ac:dyDescent="0.25">
      <c r="A10390" s="284">
        <v>49000.839786342804</v>
      </c>
      <c r="B10390" s="284">
        <v>-1.2543584725255901</v>
      </c>
      <c r="C10390" s="284">
        <v>-3.2342865628112998E-2</v>
      </c>
      <c r="D10390" s="284">
        <v>-0.128881176494446</v>
      </c>
      <c r="E10390" s="284">
        <v>-0.78250431233567497</v>
      </c>
    </row>
    <row r="10391" spans="1:5" x14ac:dyDescent="0.25">
      <c r="A10391" s="284">
        <v>49003.124298135001</v>
      </c>
      <c r="B10391" s="284">
        <v>5.99761909853447E-2</v>
      </c>
      <c r="C10391" s="284">
        <v>-3.2329844762158201E-2</v>
      </c>
      <c r="D10391" s="284">
        <v>-0.12887516181724001</v>
      </c>
      <c r="E10391" s="284">
        <v>-0.78254972703736503</v>
      </c>
    </row>
    <row r="10392" spans="1:5" x14ac:dyDescent="0.25">
      <c r="A10392" s="284">
        <v>49012.617119497299</v>
      </c>
      <c r="B10392" s="284">
        <v>0.30845398044274702</v>
      </c>
      <c r="C10392" s="284">
        <v>-3.22756364662505E-2</v>
      </c>
      <c r="D10392" s="284">
        <v>-0.12885017954028199</v>
      </c>
      <c r="E10392" s="284">
        <v>-0.78273849782518601</v>
      </c>
    </row>
    <row r="10393" spans="1:5" x14ac:dyDescent="0.25">
      <c r="A10393" s="284">
        <v>49020.130641274198</v>
      </c>
      <c r="B10393" s="284">
        <v>-0.628339280545676</v>
      </c>
      <c r="C10393" s="284">
        <v>-3.2232612738214698E-2</v>
      </c>
      <c r="D10393" s="284">
        <v>-0.12883040619</v>
      </c>
      <c r="E10393" s="284">
        <v>-0.78288795175256298</v>
      </c>
    </row>
    <row r="10394" spans="1:5" x14ac:dyDescent="0.25">
      <c r="A10394" s="284">
        <v>49022.537330110499</v>
      </c>
      <c r="B10394" s="284">
        <v>-1.30764086165958</v>
      </c>
      <c r="C10394" s="284">
        <v>-3.2218809349787603E-2</v>
      </c>
      <c r="D10394" s="284">
        <v>-0.128824072859965</v>
      </c>
      <c r="E10394" s="284">
        <v>-0.78293584209047196</v>
      </c>
    </row>
    <row r="10395" spans="1:5" x14ac:dyDescent="0.25">
      <c r="A10395" s="284">
        <v>49022.981328056798</v>
      </c>
      <c r="B10395" s="284">
        <v>-5.7233081303797999E-2</v>
      </c>
      <c r="C10395" s="284">
        <v>-3.2216262100518901E-2</v>
      </c>
      <c r="D10395" s="284">
        <v>-0.128822904656232</v>
      </c>
      <c r="E10395" s="284">
        <v>-0.78294467844853799</v>
      </c>
    </row>
    <row r="10396" spans="1:5" x14ac:dyDescent="0.25">
      <c r="A10396" s="284">
        <v>49030.271285595903</v>
      </c>
      <c r="B10396" s="284">
        <v>-0.80941322054783904</v>
      </c>
      <c r="C10396" s="284">
        <v>-3.2174381117786803E-2</v>
      </c>
      <c r="D10396" s="284">
        <v>-0.12880372599350701</v>
      </c>
      <c r="E10396" s="284">
        <v>-0.78308978105783</v>
      </c>
    </row>
    <row r="10397" spans="1:5" x14ac:dyDescent="0.25">
      <c r="A10397" s="284">
        <v>49030.486009216896</v>
      </c>
      <c r="B10397" s="284">
        <v>-0.38535866728783802</v>
      </c>
      <c r="C10397" s="284">
        <v>-3.2173145979406098E-2</v>
      </c>
      <c r="D10397" s="284">
        <v>-0.128803161091465</v>
      </c>
      <c r="E10397" s="284">
        <v>-0.78309405589647196</v>
      </c>
    </row>
    <row r="10398" spans="1:5" x14ac:dyDescent="0.25">
      <c r="A10398" s="284">
        <v>49032.4793105196</v>
      </c>
      <c r="B10398" s="284">
        <v>-3.7053465753744699E-2</v>
      </c>
      <c r="C10398" s="284">
        <v>-3.2161676832758203E-2</v>
      </c>
      <c r="D10398" s="284">
        <v>-0.128797917873786</v>
      </c>
      <c r="E10398" s="284">
        <v>-0.78313374548899195</v>
      </c>
    </row>
    <row r="10399" spans="1:5" x14ac:dyDescent="0.25">
      <c r="A10399" s="284">
        <v>49036.516070090103</v>
      </c>
      <c r="B10399" s="284">
        <v>0.26942673527052802</v>
      </c>
      <c r="C10399" s="284">
        <v>-3.2138427319906501E-2</v>
      </c>
      <c r="D10399" s="284">
        <v>-0.128787299840601</v>
      </c>
      <c r="E10399" s="284">
        <v>-0.783214127814714</v>
      </c>
    </row>
    <row r="10400" spans="1:5" x14ac:dyDescent="0.25">
      <c r="A10400" s="284">
        <v>49040.150280690301</v>
      </c>
      <c r="B10400" s="284">
        <v>0.153902909475545</v>
      </c>
      <c r="C10400" s="284">
        <v>-3.2117470763053199E-2</v>
      </c>
      <c r="D10400" s="284">
        <v>-0.128777740887804</v>
      </c>
      <c r="E10400" s="284">
        <v>-0.78328651112741299</v>
      </c>
    </row>
    <row r="10401" spans="1:5" x14ac:dyDescent="0.25">
      <c r="A10401" s="284">
        <v>49041.201218814902</v>
      </c>
      <c r="B10401" s="284">
        <v>-1.3759265178659099</v>
      </c>
      <c r="C10401" s="284">
        <v>-3.21114058678399E-2</v>
      </c>
      <c r="D10401" s="284">
        <v>-0.128774976923134</v>
      </c>
      <c r="E10401" s="284">
        <v>-0.783307442876084</v>
      </c>
    </row>
    <row r="10402" spans="1:5" x14ac:dyDescent="0.25">
      <c r="A10402" s="284">
        <v>49041.502308561903</v>
      </c>
      <c r="B10402" s="284">
        <v>0.33139454735111601</v>
      </c>
      <c r="C10402" s="284">
        <v>-3.2109668177293597E-2</v>
      </c>
      <c r="D10402" s="284">
        <v>-0.12877418505784399</v>
      </c>
      <c r="E10402" s="284">
        <v>-0.783313441578533</v>
      </c>
    </row>
    <row r="10403" spans="1:5" x14ac:dyDescent="0.25">
      <c r="A10403" s="284">
        <v>49046.9833847384</v>
      </c>
      <c r="B10403" s="284">
        <v>-0.17169534329102301</v>
      </c>
      <c r="C10403" s="284">
        <v>-3.2078002566226997E-2</v>
      </c>
      <c r="D10403" s="284">
        <v>-0.128759772376907</v>
      </c>
      <c r="E10403" s="284">
        <v>-0.78342264272343098</v>
      </c>
    </row>
    <row r="10404" spans="1:5" x14ac:dyDescent="0.25">
      <c r="A10404" s="284">
        <v>49049.551362451697</v>
      </c>
      <c r="B10404" s="284">
        <v>1.4263638002541801</v>
      </c>
      <c r="C10404" s="284">
        <v>-3.2063147840188502E-2</v>
      </c>
      <c r="D10404" s="284">
        <v>-0.128753019910987</v>
      </c>
      <c r="E10404" s="284">
        <v>-0.78347381593924204</v>
      </c>
    </row>
    <row r="10405" spans="1:5" x14ac:dyDescent="0.25">
      <c r="A10405" s="284">
        <v>49050.033888910097</v>
      </c>
      <c r="B10405" s="284">
        <v>-0.155943791970059</v>
      </c>
      <c r="C10405" s="284">
        <v>-3.2060355276419102E-2</v>
      </c>
      <c r="D10405" s="284">
        <v>-0.128751751113579</v>
      </c>
      <c r="E10405" s="284">
        <v>-0.78348343226768402</v>
      </c>
    </row>
    <row r="10406" spans="1:5" x14ac:dyDescent="0.25">
      <c r="A10406" s="284">
        <v>49053.879078212602</v>
      </c>
      <c r="B10406" s="284">
        <v>-8.66138369093883E-2</v>
      </c>
      <c r="C10406" s="284">
        <v>-3.2038086560169599E-2</v>
      </c>
      <c r="D10406" s="284">
        <v>-0.12874164023543999</v>
      </c>
      <c r="E10406" s="284">
        <v>-0.78356007569169595</v>
      </c>
    </row>
    <row r="10407" spans="1:5" x14ac:dyDescent="0.25">
      <c r="A10407" s="284">
        <v>49063.894601507898</v>
      </c>
      <c r="B10407" s="284">
        <v>-0.264326046443286</v>
      </c>
      <c r="C10407" s="284">
        <v>-3.1979956344263399E-2</v>
      </c>
      <c r="D10407" s="284">
        <v>-0.128715309563737</v>
      </c>
      <c r="E10407" s="284">
        <v>-0.78375978450880701</v>
      </c>
    </row>
    <row r="10408" spans="1:5" x14ac:dyDescent="0.25">
      <c r="A10408" s="284">
        <v>49065.635948349198</v>
      </c>
      <c r="B10408" s="284">
        <v>0.28252063378060299</v>
      </c>
      <c r="C10408" s="284">
        <v>-3.1969832135547903E-2</v>
      </c>
      <c r="D10408" s="284">
        <v>-0.128710732701252</v>
      </c>
      <c r="E10408" s="284">
        <v>-0.78379451199132699</v>
      </c>
    </row>
    <row r="10409" spans="1:5" x14ac:dyDescent="0.25">
      <c r="A10409" s="284">
        <v>49066.147912829103</v>
      </c>
      <c r="B10409" s="284">
        <v>-0.42310363479103302</v>
      </c>
      <c r="C10409" s="284">
        <v>-3.1966854233784502E-2</v>
      </c>
      <c r="D10409" s="284">
        <v>-0.12870938708131699</v>
      </c>
      <c r="E10409" s="284">
        <v>-0.78380472204087404</v>
      </c>
    </row>
    <row r="10410" spans="1:5" x14ac:dyDescent="0.25">
      <c r="A10410" s="284">
        <v>49069.917728875502</v>
      </c>
      <c r="B10410" s="284">
        <v>-5.3065037634791902E-2</v>
      </c>
      <c r="C10410" s="284">
        <v>-3.1944912044782399E-2</v>
      </c>
      <c r="D10410" s="284">
        <v>-0.12869947869935</v>
      </c>
      <c r="E10410" s="284">
        <v>-0.78387991892366804</v>
      </c>
    </row>
    <row r="10411" spans="1:5" x14ac:dyDescent="0.25">
      <c r="A10411" s="284">
        <v>49072.176805814299</v>
      </c>
      <c r="B10411" s="284">
        <v>0.29289688398415098</v>
      </c>
      <c r="C10411" s="284">
        <v>-3.1931749443200499E-2</v>
      </c>
      <c r="D10411" s="284">
        <v>-0.12869354106289099</v>
      </c>
      <c r="E10411" s="284">
        <v>-0.783924991677873</v>
      </c>
    </row>
    <row r="10412" spans="1:5" x14ac:dyDescent="0.25">
      <c r="A10412" s="284">
        <v>49076.340759849503</v>
      </c>
      <c r="B10412" s="284">
        <v>0.28472953523712702</v>
      </c>
      <c r="C10412" s="284">
        <v>-3.1907467531543603E-2</v>
      </c>
      <c r="D10412" s="284">
        <v>-0.12868259831630199</v>
      </c>
      <c r="E10412" s="284">
        <v>-0.78400808735199301</v>
      </c>
    </row>
    <row r="10413" spans="1:5" x14ac:dyDescent="0.25">
      <c r="A10413" s="284">
        <v>49076.424536473198</v>
      </c>
      <c r="B10413" s="284">
        <v>-5.38801697681279E-2</v>
      </c>
      <c r="C10413" s="284">
        <v>-3.1906978769714003E-2</v>
      </c>
      <c r="D10413" s="284">
        <v>-0.12868237829093601</v>
      </c>
      <c r="E10413" s="284">
        <v>-0.78400975964431097</v>
      </c>
    </row>
    <row r="10414" spans="1:5" x14ac:dyDescent="0.25">
      <c r="A10414" s="284">
        <v>49090.354504106101</v>
      </c>
      <c r="B10414" s="284">
        <v>-0.276786101200444</v>
      </c>
      <c r="C10414" s="284">
        <v>-3.1825513473026E-2</v>
      </c>
      <c r="D10414" s="284">
        <v>-0.12864579354817099</v>
      </c>
      <c r="E10414" s="284">
        <v>-0.78428785957986402</v>
      </c>
    </row>
    <row r="10415" spans="1:5" x14ac:dyDescent="0.25">
      <c r="A10415" s="284">
        <v>49092.206758437504</v>
      </c>
      <c r="B10415" s="284">
        <v>0.519353922347632</v>
      </c>
      <c r="C10415" s="284">
        <v>-3.1814654830050602E-2</v>
      </c>
      <c r="D10415" s="284">
        <v>-0.128640928910288</v>
      </c>
      <c r="E10415" s="284">
        <v>-0.78432486271533197</v>
      </c>
    </row>
    <row r="10416" spans="1:5" x14ac:dyDescent="0.25">
      <c r="A10416" s="284">
        <v>49106.234787626003</v>
      </c>
      <c r="B10416" s="284">
        <v>0.42426396866148702</v>
      </c>
      <c r="C10416" s="284">
        <v>-3.1732217432976301E-2</v>
      </c>
      <c r="D10416" s="284">
        <v>-0.12860408662516001</v>
      </c>
      <c r="E10416" s="284">
        <v>-0.784605137952049</v>
      </c>
    </row>
    <row r="10417" spans="1:5" x14ac:dyDescent="0.25">
      <c r="A10417" s="284">
        <v>49109.368093156299</v>
      </c>
      <c r="B10417" s="284">
        <v>0.67890812925837096</v>
      </c>
      <c r="C10417" s="284">
        <v>-3.1713756121634198E-2</v>
      </c>
      <c r="D10417" s="284">
        <v>-0.128595857519404</v>
      </c>
      <c r="E10417" s="284">
        <v>-0.78466777264450704</v>
      </c>
    </row>
    <row r="10418" spans="1:5" x14ac:dyDescent="0.25">
      <c r="A10418" s="284">
        <v>49110.068596347002</v>
      </c>
      <c r="B10418" s="284">
        <v>-6.7915541401464302E-2</v>
      </c>
      <c r="C10418" s="284">
        <v>-3.1709626389217399E-2</v>
      </c>
      <c r="D10418" s="284">
        <v>-0.12859401776430099</v>
      </c>
      <c r="E10418" s="284">
        <v>-0.78468177792245197</v>
      </c>
    </row>
    <row r="10419" spans="1:5" x14ac:dyDescent="0.25">
      <c r="A10419" s="284">
        <v>49115.880605026803</v>
      </c>
      <c r="B10419" s="284">
        <v>-1.03196469920829</v>
      </c>
      <c r="C10419" s="284">
        <v>-3.1675328666170802E-2</v>
      </c>
      <c r="D10419" s="284">
        <v>-0.128578753490319</v>
      </c>
      <c r="E10419" s="284">
        <v>-0.78479798830620395</v>
      </c>
    </row>
    <row r="10420" spans="1:5" x14ac:dyDescent="0.25">
      <c r="A10420" s="284">
        <v>49119.976120829197</v>
      </c>
      <c r="B10420" s="284">
        <v>0.19103660501731401</v>
      </c>
      <c r="C10420" s="284">
        <v>-3.1651124173580299E-2</v>
      </c>
      <c r="D10420" s="284">
        <v>-0.12856799729934501</v>
      </c>
      <c r="E10420" s="284">
        <v>-0.78487991856237105</v>
      </c>
    </row>
    <row r="10421" spans="1:5" x14ac:dyDescent="0.25">
      <c r="A10421" s="284">
        <v>49129.765506355201</v>
      </c>
      <c r="B10421" s="284">
        <v>0.44945348027327597</v>
      </c>
      <c r="C10421" s="284">
        <v>-3.1593148248937303E-2</v>
      </c>
      <c r="D10421" s="284">
        <v>-0.12854229361969099</v>
      </c>
      <c r="E10421" s="284">
        <v>-0.78507575393514395</v>
      </c>
    </row>
    <row r="10422" spans="1:5" x14ac:dyDescent="0.25">
      <c r="A10422" s="284">
        <v>49131.153048150103</v>
      </c>
      <c r="B10422" s="284">
        <v>-1.4566421181601801</v>
      </c>
      <c r="C10422" s="284">
        <v>-3.1584915219732702E-2</v>
      </c>
      <c r="D10422" s="284">
        <v>-0.12853865209482501</v>
      </c>
      <c r="E10422" s="284">
        <v>-0.78510351152666202</v>
      </c>
    </row>
    <row r="10423" spans="1:5" x14ac:dyDescent="0.25">
      <c r="A10423" s="284">
        <v>49156.840455388599</v>
      </c>
      <c r="B10423" s="284">
        <v>-1.19147094482114</v>
      </c>
      <c r="C10423" s="284">
        <v>-3.1431919829229597E-2</v>
      </c>
      <c r="D10423" s="284">
        <v>-0.12847125519184599</v>
      </c>
      <c r="E10423" s="284">
        <v>-0.78561793344552999</v>
      </c>
    </row>
    <row r="10424" spans="1:5" x14ac:dyDescent="0.25">
      <c r="A10424" s="284">
        <v>49159.949449903703</v>
      </c>
      <c r="B10424" s="284">
        <v>-0.160323623686287</v>
      </c>
      <c r="C10424" s="284">
        <v>-3.14133221431529E-2</v>
      </c>
      <c r="D10424" s="284">
        <v>-0.12846309897119701</v>
      </c>
      <c r="E10424" s="284">
        <v>-0.78568023992144198</v>
      </c>
    </row>
    <row r="10425" spans="1:5" x14ac:dyDescent="0.25">
      <c r="A10425" s="284">
        <v>49160.809494589899</v>
      </c>
      <c r="B10425" s="284">
        <v>-0.23724061958050299</v>
      </c>
      <c r="C10425" s="284">
        <v>-3.1408176304082602E-2</v>
      </c>
      <c r="D10425" s="284">
        <v>-0.12846084365954299</v>
      </c>
      <c r="E10425" s="284">
        <v>-0.78569747583268801</v>
      </c>
    </row>
    <row r="10426" spans="1:5" x14ac:dyDescent="0.25">
      <c r="A10426" s="284">
        <v>49164.633766542102</v>
      </c>
      <c r="B10426" s="284">
        <v>-1.1224003787237</v>
      </c>
      <c r="C10426" s="284">
        <v>-3.1385268518768397E-2</v>
      </c>
      <c r="D10426" s="284">
        <v>-0.12845081519795401</v>
      </c>
      <c r="E10426" s="284">
        <v>-0.78577411698052801</v>
      </c>
    </row>
    <row r="10427" spans="1:5" x14ac:dyDescent="0.25">
      <c r="A10427" s="284">
        <v>49170.552656744403</v>
      </c>
      <c r="B10427" s="284">
        <v>-0.84838185656015397</v>
      </c>
      <c r="C10427" s="284">
        <v>-3.1349773969062703E-2</v>
      </c>
      <c r="D10427" s="284">
        <v>-0.12843529397880701</v>
      </c>
      <c r="E10427" s="284">
        <v>-0.78589278478852298</v>
      </c>
    </row>
    <row r="10428" spans="1:5" x14ac:dyDescent="0.25">
      <c r="A10428" s="284">
        <v>49171.363218791797</v>
      </c>
      <c r="B10428" s="284">
        <v>0.19284619181692</v>
      </c>
      <c r="C10428" s="284">
        <v>-3.1344907907329897E-2</v>
      </c>
      <c r="D10428" s="284">
        <v>-0.12843316842642499</v>
      </c>
      <c r="E10428" s="284">
        <v>-0.78590904020822205</v>
      </c>
    </row>
    <row r="10429" spans="1:5" x14ac:dyDescent="0.25">
      <c r="A10429" s="284">
        <v>49175.558420812202</v>
      </c>
      <c r="B10429" s="284">
        <v>-0.15179513052194801</v>
      </c>
      <c r="C10429" s="284">
        <v>-3.1319703439049801E-2</v>
      </c>
      <c r="D10429" s="284">
        <v>-0.128422167267813</v>
      </c>
      <c r="E10429" s="284">
        <v>-0.78599317290328496</v>
      </c>
    </row>
    <row r="10430" spans="1:5" x14ac:dyDescent="0.25">
      <c r="A10430" s="284">
        <v>49181.751359850503</v>
      </c>
      <c r="B10430" s="284">
        <v>0.10227764321761899</v>
      </c>
      <c r="C10430" s="284">
        <v>-3.1282442438707897E-2</v>
      </c>
      <c r="D10430" s="284">
        <v>-0.128405933917456</v>
      </c>
      <c r="E10430" s="284">
        <v>-0.78611740708429201</v>
      </c>
    </row>
    <row r="10431" spans="1:5" x14ac:dyDescent="0.25">
      <c r="A10431" s="284">
        <v>49182.318027913898</v>
      </c>
      <c r="B10431" s="284">
        <v>-0.35090751326074499</v>
      </c>
      <c r="C10431" s="284">
        <v>-3.1279029577938697E-2</v>
      </c>
      <c r="D10431" s="284">
        <v>-0.128404448826651</v>
      </c>
      <c r="E10431" s="284">
        <v>-0.78612877502327105</v>
      </c>
    </row>
    <row r="10432" spans="1:5" x14ac:dyDescent="0.25">
      <c r="A10432" s="284">
        <v>49183.990048952503</v>
      </c>
      <c r="B10432" s="284">
        <v>-0.87514162506083804</v>
      </c>
      <c r="C10432" s="284">
        <v>-3.12689559815547E-2</v>
      </c>
      <c r="D10432" s="284">
        <v>-0.12840006689085801</v>
      </c>
      <c r="E10432" s="284">
        <v>-0.78616231746967102</v>
      </c>
    </row>
    <row r="10433" spans="1:5" x14ac:dyDescent="0.25">
      <c r="A10433" s="284">
        <v>49184.347916417297</v>
      </c>
      <c r="B10433" s="284">
        <v>-0.41147903891021198</v>
      </c>
      <c r="C10433" s="284">
        <v>-3.1266799630337301E-2</v>
      </c>
      <c r="D10433" s="284">
        <v>-0.12839912901255501</v>
      </c>
      <c r="E10433" s="284">
        <v>-0.786169499242793</v>
      </c>
    </row>
    <row r="10434" spans="1:5" x14ac:dyDescent="0.25">
      <c r="A10434" s="284">
        <v>49190.921479570003</v>
      </c>
      <c r="B10434" s="284">
        <v>-1.0857342677831801</v>
      </c>
      <c r="C10434" s="284">
        <v>-3.12271448695975E-2</v>
      </c>
      <c r="D10434" s="284">
        <v>-0.12838190139938199</v>
      </c>
      <c r="E10434" s="284">
        <v>-0.78630141913997598</v>
      </c>
    </row>
    <row r="10435" spans="1:5" x14ac:dyDescent="0.25">
      <c r="A10435" s="284">
        <v>49193.784482692201</v>
      </c>
      <c r="B10435" s="284">
        <v>0.20585493789340201</v>
      </c>
      <c r="C10435" s="284">
        <v>-3.12098510921461E-2</v>
      </c>
      <c r="D10435" s="284">
        <v>-0.128374398206798</v>
      </c>
      <c r="E10435" s="284">
        <v>-0.78635888900442896</v>
      </c>
    </row>
    <row r="10436" spans="1:5" x14ac:dyDescent="0.25">
      <c r="A10436" s="284">
        <v>49198.109021862401</v>
      </c>
      <c r="B10436" s="284">
        <v>-1.9052151842201801</v>
      </c>
      <c r="C10436" s="284">
        <v>-3.1183701512606899E-2</v>
      </c>
      <c r="D10436" s="284">
        <v>-0.128363064705279</v>
      </c>
      <c r="E10436" s="284">
        <v>-0.78644572086462905</v>
      </c>
    </row>
    <row r="10437" spans="1:5" x14ac:dyDescent="0.25">
      <c r="A10437" s="284">
        <v>49210.202731105601</v>
      </c>
      <c r="B10437" s="284">
        <v>0.40218012353530103</v>
      </c>
      <c r="C10437" s="284">
        <v>-3.11104020801998E-2</v>
      </c>
      <c r="D10437" s="284">
        <v>-0.12833137206283901</v>
      </c>
      <c r="E10437" s="284">
        <v>-0.78668861298259496</v>
      </c>
    </row>
    <row r="10438" spans="1:5" x14ac:dyDescent="0.25">
      <c r="A10438" s="284">
        <v>49210.587303658504</v>
      </c>
      <c r="B10438" s="284">
        <v>0.27659302932392399</v>
      </c>
      <c r="C10438" s="284">
        <v>-3.1108067071245599E-2</v>
      </c>
      <c r="D10438" s="284">
        <v>-0.128330364752232</v>
      </c>
      <c r="E10438" s="284">
        <v>-0.78669633680330198</v>
      </c>
    </row>
    <row r="10439" spans="1:5" x14ac:dyDescent="0.25">
      <c r="A10439" s="284">
        <v>49230.289193737699</v>
      </c>
      <c r="B10439" s="284">
        <v>0.192737197469706</v>
      </c>
      <c r="C10439" s="284">
        <v>-3.09880974807063E-2</v>
      </c>
      <c r="D10439" s="284">
        <v>-0.12827876202317801</v>
      </c>
      <c r="E10439" s="284">
        <v>-0.78709235256793497</v>
      </c>
    </row>
    <row r="10440" spans="1:5" x14ac:dyDescent="0.25">
      <c r="A10440" s="284">
        <v>49262.945625372202</v>
      </c>
      <c r="B10440" s="284">
        <v>1.1185844763897299</v>
      </c>
      <c r="C10440" s="284">
        <v>-3.0787804262139999E-2</v>
      </c>
      <c r="D10440" s="284">
        <v>-0.12819328249891701</v>
      </c>
      <c r="E10440" s="284">
        <v>-0.78774951300747498</v>
      </c>
    </row>
    <row r="10441" spans="1:5" x14ac:dyDescent="0.25">
      <c r="A10441" s="284">
        <v>49274.435402139803</v>
      </c>
      <c r="B10441" s="284">
        <v>0.196066883505819</v>
      </c>
      <c r="C10441" s="284">
        <v>-3.07169025178495E-2</v>
      </c>
      <c r="D10441" s="284">
        <v>-0.12816322393488899</v>
      </c>
      <c r="E10441" s="284">
        <v>-0.78798096049479105</v>
      </c>
    </row>
    <row r="10442" spans="1:5" x14ac:dyDescent="0.25">
      <c r="A10442" s="284">
        <v>49278.924141289099</v>
      </c>
      <c r="B10442" s="284">
        <v>-0.62931441588479597</v>
      </c>
      <c r="C10442" s="284">
        <v>-3.0689140284352399E-2</v>
      </c>
      <c r="D10442" s="284">
        <v>-0.12815148088227399</v>
      </c>
      <c r="E10442" s="284">
        <v>-0.78807143002478497</v>
      </c>
    </row>
    <row r="10443" spans="1:5" x14ac:dyDescent="0.25">
      <c r="A10443" s="284">
        <v>49280.135710082701</v>
      </c>
      <c r="B10443" s="284">
        <v>-0.19359983859883501</v>
      </c>
      <c r="C10443" s="284">
        <v>-3.0681644430697201E-2</v>
      </c>
      <c r="D10443" s="284">
        <v>-0.128148312111042</v>
      </c>
      <c r="E10443" s="284">
        <v>-0.78809585128789506</v>
      </c>
    </row>
    <row r="10444" spans="1:5" x14ac:dyDescent="0.25">
      <c r="A10444" s="284">
        <v>49281.864311103498</v>
      </c>
      <c r="B10444" s="284">
        <v>0.19310937093015601</v>
      </c>
      <c r="C10444" s="284">
        <v>-3.06709417613573E-2</v>
      </c>
      <c r="D10444" s="284">
        <v>-0.12814379141533699</v>
      </c>
      <c r="E10444" s="284">
        <v>-0.78813069422918403</v>
      </c>
    </row>
    <row r="10445" spans="1:5" x14ac:dyDescent="0.25">
      <c r="A10445" s="284">
        <v>49282.1557302613</v>
      </c>
      <c r="B10445" s="284">
        <v>-0.14334369746416001</v>
      </c>
      <c r="C10445" s="284">
        <v>-3.0669136940700802E-2</v>
      </c>
      <c r="D10445" s="284">
        <v>-0.12814302928612401</v>
      </c>
      <c r="E10445" s="284">
        <v>-0.78813656828599798</v>
      </c>
    </row>
    <row r="10446" spans="1:5" x14ac:dyDescent="0.25">
      <c r="A10446" s="284">
        <v>49282.9101314297</v>
      </c>
      <c r="B10446" s="284">
        <v>0.14919259040129301</v>
      </c>
      <c r="C10446" s="284">
        <v>-3.0664464113937102E-2</v>
      </c>
      <c r="D10446" s="284">
        <v>-0.128141056350738</v>
      </c>
      <c r="E10446" s="284">
        <v>-0.78815177454545504</v>
      </c>
    </row>
    <row r="10447" spans="1:5" x14ac:dyDescent="0.25">
      <c r="A10447" s="284">
        <v>49284.051395245602</v>
      </c>
      <c r="B10447" s="284">
        <v>-6.2282075180641903E-2</v>
      </c>
      <c r="C10447" s="284">
        <v>-3.0657393215962701E-2</v>
      </c>
      <c r="D10447" s="284">
        <v>-0.12813807167910499</v>
      </c>
      <c r="E10447" s="284">
        <v>-0.78817477869022401</v>
      </c>
    </row>
    <row r="10448" spans="1:5" x14ac:dyDescent="0.25">
      <c r="A10448" s="284">
        <v>49287.668919919801</v>
      </c>
      <c r="B10448" s="284">
        <v>0.29175304247586198</v>
      </c>
      <c r="C10448" s="284">
        <v>-3.0634965820400002E-2</v>
      </c>
      <c r="D10448" s="284">
        <v>-0.128128611006537</v>
      </c>
      <c r="E10448" s="284">
        <v>-0.78824769615256396</v>
      </c>
    </row>
    <row r="10449" spans="1:5" x14ac:dyDescent="0.25">
      <c r="A10449" s="284">
        <v>49290.176047360001</v>
      </c>
      <c r="B10449" s="284">
        <v>-1.2952340147405299</v>
      </c>
      <c r="C10449" s="284">
        <v>-3.06194094525662E-2</v>
      </c>
      <c r="D10449" s="284">
        <v>-0.12812205428227499</v>
      </c>
      <c r="E10449" s="284">
        <v>-0.78829823163944002</v>
      </c>
    </row>
    <row r="10450" spans="1:5" x14ac:dyDescent="0.25">
      <c r="A10450" s="284">
        <v>49301.184843422001</v>
      </c>
      <c r="B10450" s="284">
        <v>-0.89472999307580503</v>
      </c>
      <c r="C10450" s="284">
        <v>-3.05509714425353E-2</v>
      </c>
      <c r="D10450" s="284">
        <v>-0.12809327686212901</v>
      </c>
      <c r="E10450" s="284">
        <v>-0.78852026103476303</v>
      </c>
    </row>
    <row r="10451" spans="1:5" x14ac:dyDescent="0.25">
      <c r="A10451" s="284">
        <v>49308.034589021103</v>
      </c>
      <c r="B10451" s="284">
        <v>0.46457508412556198</v>
      </c>
      <c r="C10451" s="284">
        <v>-3.05082986582218E-2</v>
      </c>
      <c r="D10451" s="284">
        <v>-0.128075371581511</v>
      </c>
      <c r="E10451" s="284">
        <v>-0.78865847190268101</v>
      </c>
    </row>
    <row r="10452" spans="1:5" x14ac:dyDescent="0.25">
      <c r="A10452" s="284">
        <v>49320.233019640204</v>
      </c>
      <c r="B10452" s="284">
        <v>-0.12149330368189699</v>
      </c>
      <c r="C10452" s="284">
        <v>-3.0432099222447401E-2</v>
      </c>
      <c r="D10452" s="284">
        <v>-0.12804348480262601</v>
      </c>
      <c r="E10452" s="284">
        <v>-0.78890468708774897</v>
      </c>
    </row>
    <row r="10453" spans="1:5" x14ac:dyDescent="0.25">
      <c r="A10453" s="284">
        <v>49322.127988849003</v>
      </c>
      <c r="B10453" s="284">
        <v>0.437364109439353</v>
      </c>
      <c r="C10453" s="284">
        <v>-3.0420239947317001E-2</v>
      </c>
      <c r="D10453" s="284">
        <v>-0.128038533230971</v>
      </c>
      <c r="E10453" s="284">
        <v>-0.78894294740370097</v>
      </c>
    </row>
    <row r="10454" spans="1:5" x14ac:dyDescent="0.25">
      <c r="A10454" s="284">
        <v>49323.096777924198</v>
      </c>
      <c r="B10454" s="284">
        <v>0.15689163171723799</v>
      </c>
      <c r="C10454" s="284">
        <v>-3.0414174688022499E-2</v>
      </c>
      <c r="D10454" s="284">
        <v>-0.12803600178270599</v>
      </c>
      <c r="E10454" s="284">
        <v>-0.78896251185967403</v>
      </c>
    </row>
    <row r="10455" spans="1:5" x14ac:dyDescent="0.25">
      <c r="A10455" s="284">
        <v>49329.269213601401</v>
      </c>
      <c r="B10455" s="284">
        <v>-0.29155228061197302</v>
      </c>
      <c r="C10455" s="284">
        <v>-3.0375494868054902E-2</v>
      </c>
      <c r="D10455" s="284">
        <v>-0.128019875304206</v>
      </c>
      <c r="E10455" s="284">
        <v>-0.78908716267288304</v>
      </c>
    </row>
    <row r="10456" spans="1:5" x14ac:dyDescent="0.25">
      <c r="A10456" s="284">
        <v>49329.623983554098</v>
      </c>
      <c r="B10456" s="284">
        <v>0.24199527963637599</v>
      </c>
      <c r="C10456" s="284">
        <v>-3.0373269782660299E-2</v>
      </c>
      <c r="D10456" s="284">
        <v>-0.128018948421463</v>
      </c>
      <c r="E10456" s="284">
        <v>-0.78909432716440997</v>
      </c>
    </row>
    <row r="10457" spans="1:5" x14ac:dyDescent="0.25">
      <c r="A10457" s="284">
        <v>49330.970179387099</v>
      </c>
      <c r="B10457" s="284">
        <v>-0.30634773373627899</v>
      </c>
      <c r="C10457" s="284">
        <v>-3.03648246810049E-2</v>
      </c>
      <c r="D10457" s="284">
        <v>-0.128015431309386</v>
      </c>
      <c r="E10457" s="284">
        <v>-0.78912151854514101</v>
      </c>
    </row>
    <row r="10458" spans="1:5" x14ac:dyDescent="0.25">
      <c r="A10458" s="284">
        <v>49332.915520090603</v>
      </c>
      <c r="B10458" s="284">
        <v>-2.6117646501111501E-2</v>
      </c>
      <c r="C10458" s="284">
        <v>-3.0352615698912198E-2</v>
      </c>
      <c r="D10458" s="284">
        <v>-0.12801034894709301</v>
      </c>
      <c r="E10458" s="284">
        <v>-0.78916081586346198</v>
      </c>
    </row>
    <row r="10459" spans="1:5" x14ac:dyDescent="0.25">
      <c r="A10459" s="284">
        <v>49337.165290693498</v>
      </c>
      <c r="B10459" s="284">
        <v>6.9860202293470203E-2</v>
      </c>
      <c r="C10459" s="284">
        <v>-3.0325922480537899E-2</v>
      </c>
      <c r="D10459" s="284">
        <v>-0.12799924794276199</v>
      </c>
      <c r="E10459" s="284">
        <v>-0.78924667023560702</v>
      </c>
    </row>
    <row r="10460" spans="1:5" x14ac:dyDescent="0.25">
      <c r="A10460" s="284">
        <v>49341.277043804999</v>
      </c>
      <c r="B10460" s="284">
        <v>0.62161516116128201</v>
      </c>
      <c r="C10460" s="284">
        <v>-3.03000679862582E-2</v>
      </c>
      <c r="D10460" s="284">
        <v>-0.12798850824368799</v>
      </c>
      <c r="E10460" s="284">
        <v>-0.78932975658712001</v>
      </c>
    </row>
    <row r="10461" spans="1:5" x14ac:dyDescent="0.25">
      <c r="A10461" s="284">
        <v>49341.791812462499</v>
      </c>
      <c r="B10461" s="284">
        <v>0.27567394140977097</v>
      </c>
      <c r="C10461" s="284">
        <v>-3.0296829197508399E-2</v>
      </c>
      <c r="D10461" s="284">
        <v>-0.12798716384557099</v>
      </c>
      <c r="E10461" s="284">
        <v>-0.78934015867911</v>
      </c>
    </row>
    <row r="10462" spans="1:5" x14ac:dyDescent="0.25">
      <c r="A10462" s="284">
        <v>49342.850714765002</v>
      </c>
      <c r="B10462" s="284">
        <v>-0.35199833561691002</v>
      </c>
      <c r="C10462" s="284">
        <v>-3.0290165500116401E-2</v>
      </c>
      <c r="D10462" s="284">
        <v>-0.127984398358122</v>
      </c>
      <c r="E10462" s="284">
        <v>-0.78936155625061699</v>
      </c>
    </row>
    <row r="10463" spans="1:5" x14ac:dyDescent="0.25">
      <c r="A10463" s="284">
        <v>49344.330535241803</v>
      </c>
      <c r="B10463" s="284">
        <v>-0.14672808439072399</v>
      </c>
      <c r="C10463" s="284">
        <v>-3.0280849882640699E-2</v>
      </c>
      <c r="D10463" s="284">
        <v>-0.127980533577637</v>
      </c>
      <c r="E10463" s="284">
        <v>-0.78939146476169297</v>
      </c>
    </row>
    <row r="10464" spans="1:5" x14ac:dyDescent="0.25">
      <c r="A10464" s="284">
        <v>49344.659445975303</v>
      </c>
      <c r="B10464" s="284">
        <v>9.9755193962192096E-2</v>
      </c>
      <c r="C10464" s="284">
        <v>-3.0278778870491602E-2</v>
      </c>
      <c r="D10464" s="284">
        <v>-0.127979674576289</v>
      </c>
      <c r="E10464" s="284">
        <v>-0.78939811256315395</v>
      </c>
    </row>
    <row r="10465" spans="1:5" x14ac:dyDescent="0.25">
      <c r="A10465" s="284">
        <v>49344.930318680897</v>
      </c>
      <c r="B10465" s="284">
        <v>0.33188747933234902</v>
      </c>
      <c r="C10465" s="284">
        <v>-3.0277073166559702E-2</v>
      </c>
      <c r="D10465" s="284">
        <v>-0.12797896715024401</v>
      </c>
      <c r="E10465" s="284">
        <v>-0.78940358732510196</v>
      </c>
    </row>
    <row r="10466" spans="1:5" x14ac:dyDescent="0.25">
      <c r="A10466" s="284">
        <v>49358.046110537398</v>
      </c>
      <c r="B10466" s="284">
        <v>-4.1944743609412197E-3</v>
      </c>
      <c r="C10466" s="284">
        <v>-3.0194338905577999E-2</v>
      </c>
      <c r="D10466" s="284">
        <v>-0.12794471870582499</v>
      </c>
      <c r="E10466" s="284">
        <v>-0.78966874501855899</v>
      </c>
    </row>
    <row r="10467" spans="1:5" x14ac:dyDescent="0.25">
      <c r="A10467" s="284">
        <v>49364.185426418502</v>
      </c>
      <c r="B10467" s="284">
        <v>-0.39695738186137403</v>
      </c>
      <c r="C10467" s="284">
        <v>-3.01555151320308E-2</v>
      </c>
      <c r="D10467" s="284">
        <v>-0.127928691815932</v>
      </c>
      <c r="E10467" s="284">
        <v>-0.78979291254361506</v>
      </c>
    </row>
    <row r="10468" spans="1:5" x14ac:dyDescent="0.25">
      <c r="A10468" s="284">
        <v>49365.941600155798</v>
      </c>
      <c r="B10468" s="284">
        <v>-0.51182788290136105</v>
      </c>
      <c r="C10468" s="284">
        <v>-3.0144399039246799E-2</v>
      </c>
      <c r="D10468" s="284">
        <v>-0.127924107557912</v>
      </c>
      <c r="E10468" s="284">
        <v>-0.78982843695279703</v>
      </c>
    </row>
    <row r="10469" spans="1:5" x14ac:dyDescent="0.25">
      <c r="A10469" s="284">
        <v>49380.640558890504</v>
      </c>
      <c r="B10469" s="284">
        <v>-0.69827472080588004</v>
      </c>
      <c r="C10469" s="284">
        <v>-3.0051157212155299E-2</v>
      </c>
      <c r="D10469" s="284">
        <v>-0.127885743574951</v>
      </c>
      <c r="E10469" s="284">
        <v>-0.79012588803816597</v>
      </c>
    </row>
    <row r="10470" spans="1:5" x14ac:dyDescent="0.25">
      <c r="A10470" s="284">
        <v>49390.340118105603</v>
      </c>
      <c r="B10470" s="284">
        <v>8.2501897661124701E-2</v>
      </c>
      <c r="C10470" s="284">
        <v>-2.9989439518076901E-2</v>
      </c>
      <c r="D10470" s="284">
        <v>-0.127860437539104</v>
      </c>
      <c r="E10470" s="284">
        <v>-0.79032226018169205</v>
      </c>
    </row>
    <row r="10471" spans="1:5" x14ac:dyDescent="0.25">
      <c r="A10471" s="284">
        <v>49399.959180882899</v>
      </c>
      <c r="B10471" s="284">
        <v>-0.55323625596103199</v>
      </c>
      <c r="C10471" s="284">
        <v>-2.9928083793174399E-2</v>
      </c>
      <c r="D10471" s="284">
        <v>-0.12783534607738001</v>
      </c>
      <c r="E10471" s="284">
        <v>-0.790517062897934</v>
      </c>
    </row>
    <row r="10472" spans="1:5" x14ac:dyDescent="0.25">
      <c r="A10472" s="284">
        <v>49400.876636523397</v>
      </c>
      <c r="B10472" s="284">
        <v>1.51761130213535E-2</v>
      </c>
      <c r="C10472" s="284">
        <v>-2.99222240125861E-2</v>
      </c>
      <c r="D10472" s="284">
        <v>-0.12783295357969601</v>
      </c>
      <c r="E10472" s="284">
        <v>-0.79053565641412904</v>
      </c>
    </row>
    <row r="10473" spans="1:5" x14ac:dyDescent="0.25">
      <c r="A10473" s="284">
        <v>49415.491111461801</v>
      </c>
      <c r="B10473" s="284">
        <v>4.0515849239808298E-2</v>
      </c>
      <c r="C10473" s="284">
        <v>-2.98287003785731E-2</v>
      </c>
      <c r="D10473" s="284">
        <v>-0.12779484263907101</v>
      </c>
      <c r="E10473" s="284">
        <v>-0.79083183910071098</v>
      </c>
    </row>
    <row r="10474" spans="1:5" x14ac:dyDescent="0.25">
      <c r="A10474" s="284">
        <v>49416.611528769201</v>
      </c>
      <c r="B10474" s="284">
        <v>-1.8757201035612999E-3</v>
      </c>
      <c r="C10474" s="284">
        <v>-2.9821516362281201E-2</v>
      </c>
      <c r="D10474" s="284">
        <v>-0.127791920867495</v>
      </c>
      <c r="E10474" s="284">
        <v>-0.79085454591772497</v>
      </c>
    </row>
    <row r="10475" spans="1:5" x14ac:dyDescent="0.25">
      <c r="A10475" s="284">
        <v>49422.884487539202</v>
      </c>
      <c r="B10475" s="284">
        <v>-1.55923699450137</v>
      </c>
      <c r="C10475" s="284">
        <v>-2.9781257725098698E-2</v>
      </c>
      <c r="D10475" s="284">
        <v>-0.12777556373656501</v>
      </c>
      <c r="E10475" s="284">
        <v>-0.79098167616285098</v>
      </c>
    </row>
    <row r="10476" spans="1:5" x14ac:dyDescent="0.25">
      <c r="A10476" s="284">
        <v>49429.788782539501</v>
      </c>
      <c r="B10476" s="284">
        <v>0.38820105875889699</v>
      </c>
      <c r="C10476" s="284">
        <v>-2.9736875557596399E-2</v>
      </c>
      <c r="D10476" s="284">
        <v>-0.127757566273833</v>
      </c>
      <c r="E10476" s="284">
        <v>-0.79112171269587195</v>
      </c>
    </row>
    <row r="10477" spans="1:5" x14ac:dyDescent="0.25">
      <c r="A10477" s="284">
        <v>49445.772504776898</v>
      </c>
      <c r="B10477" s="284">
        <v>-0.8201052127081</v>
      </c>
      <c r="C10477" s="284">
        <v>-2.9633837188169299E-2</v>
      </c>
      <c r="D10477" s="284">
        <v>-0.12771591298708099</v>
      </c>
      <c r="E10477" s="284">
        <v>-0.79144595509001403</v>
      </c>
    </row>
    <row r="10478" spans="1:5" x14ac:dyDescent="0.25">
      <c r="A10478" s="284">
        <v>49445.818690617998</v>
      </c>
      <c r="B10478" s="284">
        <v>-0.81670333969592301</v>
      </c>
      <c r="C10478" s="284">
        <v>-2.96335388818562E-2</v>
      </c>
      <c r="D10478" s="284">
        <v>-0.12771579266560701</v>
      </c>
      <c r="E10478" s="284">
        <v>-0.79144689237881405</v>
      </c>
    </row>
    <row r="10479" spans="1:5" x14ac:dyDescent="0.25">
      <c r="A10479" s="284">
        <v>49447.100517335799</v>
      </c>
      <c r="B10479" s="284">
        <v>-1.2410772177579701</v>
      </c>
      <c r="C10479" s="284">
        <v>-2.9625259786087099E-2</v>
      </c>
      <c r="D10479" s="284">
        <v>-0.12771245330279901</v>
      </c>
      <c r="E10479" s="284">
        <v>-0.79147290625252997</v>
      </c>
    </row>
    <row r="10480" spans="1:5" x14ac:dyDescent="0.25">
      <c r="A10480" s="284">
        <v>49447.618322592403</v>
      </c>
      <c r="B10480" s="284">
        <v>-0.18556392061959101</v>
      </c>
      <c r="C10480" s="284">
        <v>-2.96219153720182E-2</v>
      </c>
      <c r="D10480" s="284">
        <v>-0.12771110433761401</v>
      </c>
      <c r="E10480" s="284">
        <v>-0.79148341715588899</v>
      </c>
    </row>
    <row r="10481" spans="1:5" x14ac:dyDescent="0.25">
      <c r="A10481" s="284">
        <v>49449.496010118099</v>
      </c>
      <c r="B10481" s="284">
        <v>-4.39139770948671E-2</v>
      </c>
      <c r="C10481" s="284">
        <v>-2.9609779442798301E-2</v>
      </c>
      <c r="D10481" s="284">
        <v>-0.127706212662475</v>
      </c>
      <c r="E10481" s="284">
        <v>-0.79152153526150704</v>
      </c>
    </row>
    <row r="10482" spans="1:5" x14ac:dyDescent="0.25">
      <c r="A10482" s="284">
        <v>49455.771248078701</v>
      </c>
      <c r="B10482" s="284">
        <v>0.27285449496028402</v>
      </c>
      <c r="C10482" s="284">
        <v>-2.9569181042387999E-2</v>
      </c>
      <c r="D10482" s="284">
        <v>-0.12768986466787799</v>
      </c>
      <c r="E10482" s="284">
        <v>-0.79164892609735404</v>
      </c>
    </row>
    <row r="10483" spans="1:5" x14ac:dyDescent="0.25">
      <c r="A10483" s="284">
        <v>49469.264174511198</v>
      </c>
      <c r="B10483" s="284">
        <v>0.48842342636810099</v>
      </c>
      <c r="C10483" s="284">
        <v>-2.9481678574815699E-2</v>
      </c>
      <c r="D10483" s="284">
        <v>-0.127654722062193</v>
      </c>
      <c r="E10483" s="284">
        <v>-0.79192291406427096</v>
      </c>
    </row>
    <row r="10484" spans="1:5" x14ac:dyDescent="0.25">
      <c r="A10484" s="284">
        <v>49472.119908583998</v>
      </c>
      <c r="B10484" s="284">
        <v>-0.13819831438365299</v>
      </c>
      <c r="C10484" s="284">
        <v>-2.9463122600820998E-2</v>
      </c>
      <c r="D10484" s="284">
        <v>-0.12764728907540901</v>
      </c>
      <c r="E10484" s="284">
        <v>-0.79198091525707803</v>
      </c>
    </row>
    <row r="10485" spans="1:5" x14ac:dyDescent="0.25">
      <c r="A10485" s="284">
        <v>49474.061713980598</v>
      </c>
      <c r="B10485" s="284">
        <v>-0.62154187181571197</v>
      </c>
      <c r="C10485" s="284">
        <v>-2.9450497910475701E-2</v>
      </c>
      <c r="D10485" s="284">
        <v>-0.12764223488847101</v>
      </c>
      <c r="E10485" s="284">
        <v>-0.79202036305245904</v>
      </c>
    </row>
    <row r="10486" spans="1:5" x14ac:dyDescent="0.25">
      <c r="A10486" s="284">
        <v>49478.615772418903</v>
      </c>
      <c r="B10486" s="284">
        <v>-0.26188820231422</v>
      </c>
      <c r="C10486" s="284">
        <v>-2.9420866646799701E-2</v>
      </c>
      <c r="D10486" s="284">
        <v>-0.12763038145417899</v>
      </c>
      <c r="E10486" s="284">
        <v>-0.79211290383051403</v>
      </c>
    </row>
    <row r="10487" spans="1:5" x14ac:dyDescent="0.25">
      <c r="A10487" s="284">
        <v>49487.509141490496</v>
      </c>
      <c r="B10487" s="284">
        <v>-3.6188296892047903E-2</v>
      </c>
      <c r="C10487" s="284">
        <v>-2.93629087922882E-2</v>
      </c>
      <c r="D10487" s="284">
        <v>-0.12760723353736</v>
      </c>
      <c r="E10487" s="284">
        <v>-0.79229362727890495</v>
      </c>
    </row>
    <row r="10488" spans="1:5" x14ac:dyDescent="0.25">
      <c r="A10488" s="284">
        <v>49489.564672733301</v>
      </c>
      <c r="B10488" s="284">
        <v>-0.45955760908739102</v>
      </c>
      <c r="C10488" s="284">
        <v>-2.93494955600501E-2</v>
      </c>
      <c r="D10488" s="284">
        <v>-0.12760188334151801</v>
      </c>
      <c r="E10488" s="284">
        <v>-0.79233541203788205</v>
      </c>
    </row>
    <row r="10489" spans="1:5" x14ac:dyDescent="0.25">
      <c r="A10489" s="284">
        <v>49493.2718100313</v>
      </c>
      <c r="B10489" s="284">
        <v>-0.95278991297242899</v>
      </c>
      <c r="C10489" s="284">
        <v>-2.93252844832139E-2</v>
      </c>
      <c r="D10489" s="284">
        <v>-0.12759223429793101</v>
      </c>
      <c r="E10489" s="284">
        <v>-0.79241077058037102</v>
      </c>
    </row>
    <row r="10490" spans="1:5" x14ac:dyDescent="0.25">
      <c r="A10490" s="284">
        <v>49499.020497435296</v>
      </c>
      <c r="B10490" s="284">
        <v>-0.54175540820616797</v>
      </c>
      <c r="C10490" s="284">
        <v>-2.92877081121879E-2</v>
      </c>
      <c r="D10490" s="284">
        <v>-0.12757727144900599</v>
      </c>
      <c r="E10490" s="284">
        <v>-0.792527655555197</v>
      </c>
    </row>
    <row r="10491" spans="1:5" x14ac:dyDescent="0.25">
      <c r="A10491" s="284">
        <v>49499.324607486502</v>
      </c>
      <c r="B10491" s="284">
        <v>-0.21925089305187001</v>
      </c>
      <c r="C10491" s="284">
        <v>-2.9285718909597198E-2</v>
      </c>
      <c r="D10491" s="284">
        <v>-0.127576479902618</v>
      </c>
      <c r="E10491" s="284">
        <v>-0.79253383961513402</v>
      </c>
    </row>
    <row r="10492" spans="1:5" x14ac:dyDescent="0.25">
      <c r="A10492" s="284">
        <v>49502.041862034399</v>
      </c>
      <c r="B10492" s="284">
        <v>-7.3479527738851094E-2</v>
      </c>
      <c r="C10492" s="284">
        <v>-2.9267936841564202E-2</v>
      </c>
      <c r="D10492" s="284">
        <v>-0.12756940735432401</v>
      </c>
      <c r="E10492" s="284">
        <v>-0.79258909805317401</v>
      </c>
    </row>
    <row r="10493" spans="1:5" x14ac:dyDescent="0.25">
      <c r="A10493" s="284">
        <v>49504.183283047503</v>
      </c>
      <c r="B10493" s="284">
        <v>1.46503646003771E-2</v>
      </c>
      <c r="C10493" s="284">
        <v>-2.92539151192369E-2</v>
      </c>
      <c r="D10493" s="284">
        <v>-0.12756383360211801</v>
      </c>
      <c r="E10493" s="284">
        <v>-0.79263265307808695</v>
      </c>
    </row>
    <row r="10494" spans="1:5" x14ac:dyDescent="0.25">
      <c r="A10494" s="284">
        <v>49515.660850143599</v>
      </c>
      <c r="B10494" s="284">
        <v>0.105365520785949</v>
      </c>
      <c r="C10494" s="284">
        <v>-2.9178641951819798E-2</v>
      </c>
      <c r="D10494" s="284">
        <v>-0.12753396740686501</v>
      </c>
      <c r="E10494" s="284">
        <v>-0.792866135728863</v>
      </c>
    </row>
    <row r="10495" spans="1:5" x14ac:dyDescent="0.25">
      <c r="A10495" s="284">
        <v>49523.098267338901</v>
      </c>
      <c r="B10495" s="284">
        <v>-0.155282951565994</v>
      </c>
      <c r="C10495" s="284">
        <v>-2.9129757846698801E-2</v>
      </c>
      <c r="D10495" s="284">
        <v>-0.127514628573868</v>
      </c>
      <c r="E10495" s="284">
        <v>-0.79301748464422395</v>
      </c>
    </row>
    <row r="10496" spans="1:5" x14ac:dyDescent="0.25">
      <c r="A10496" s="284">
        <v>49526.138022159197</v>
      </c>
      <c r="B10496" s="284">
        <v>-0.29365219108353802</v>
      </c>
      <c r="C10496" s="284">
        <v>-2.9109754131850501E-2</v>
      </c>
      <c r="D10496" s="284">
        <v>-0.12750672457853299</v>
      </c>
      <c r="E10496" s="284">
        <v>-0.79307935426966603</v>
      </c>
    </row>
    <row r="10497" spans="1:5" x14ac:dyDescent="0.25">
      <c r="A10497" s="284">
        <v>49528.659424536098</v>
      </c>
      <c r="B10497" s="284">
        <v>-0.20680139946981399</v>
      </c>
      <c r="C10497" s="284">
        <v>-2.90931508862073E-2</v>
      </c>
      <c r="D10497" s="284">
        <v>-0.12750016840745801</v>
      </c>
      <c r="E10497" s="284">
        <v>-0.79313067792256797</v>
      </c>
    </row>
    <row r="10498" spans="1:5" x14ac:dyDescent="0.25">
      <c r="A10498" s="284">
        <v>49529.350242152803</v>
      </c>
      <c r="B10498" s="284">
        <v>0.25234141635410701</v>
      </c>
      <c r="C10498" s="284">
        <v>-2.9088600219582501E-2</v>
      </c>
      <c r="D10498" s="284">
        <v>-0.12749837213784401</v>
      </c>
      <c r="E10498" s="284">
        <v>-0.79314474002048396</v>
      </c>
    </row>
    <row r="10499" spans="1:5" x14ac:dyDescent="0.25">
      <c r="A10499" s="284">
        <v>49538.178063010098</v>
      </c>
      <c r="B10499" s="284">
        <v>4.9835944785447901E-2</v>
      </c>
      <c r="C10499" s="284">
        <v>-2.9030384480041301E-2</v>
      </c>
      <c r="D10499" s="284">
        <v>-0.127475417965878</v>
      </c>
      <c r="E10499" s="284">
        <v>-0.793324482145773</v>
      </c>
    </row>
    <row r="10500" spans="1:5" x14ac:dyDescent="0.25">
      <c r="A10500" s="284">
        <v>49550.666890639302</v>
      </c>
      <c r="B10500" s="284">
        <v>-0.80820393453089301</v>
      </c>
      <c r="C10500" s="284">
        <v>-2.89477538508718E-2</v>
      </c>
      <c r="D10500" s="284">
        <v>-0.127442944414173</v>
      </c>
      <c r="E10500" s="284">
        <v>-0.79357884608818297</v>
      </c>
    </row>
    <row r="10501" spans="1:5" x14ac:dyDescent="0.25">
      <c r="A10501" s="284">
        <v>49555.209901442402</v>
      </c>
      <c r="B10501" s="284">
        <v>-0.186043516104062</v>
      </c>
      <c r="C10501" s="284">
        <v>-2.8917658021145199E-2</v>
      </c>
      <c r="D10501" s="284">
        <v>-0.12743113164034101</v>
      </c>
      <c r="E10501" s="284">
        <v>-0.79367141087809601</v>
      </c>
    </row>
    <row r="10502" spans="1:5" x14ac:dyDescent="0.25">
      <c r="A10502" s="284">
        <v>49564.532249567201</v>
      </c>
      <c r="B10502" s="284">
        <v>0.377813292300688</v>
      </c>
      <c r="C10502" s="284">
        <v>-2.88558906767463E-2</v>
      </c>
      <c r="D10502" s="284">
        <v>-0.12740690757706899</v>
      </c>
      <c r="E10502" s="284">
        <v>-0.79386139141544398</v>
      </c>
    </row>
    <row r="10503" spans="1:5" x14ac:dyDescent="0.25">
      <c r="A10503" s="284">
        <v>49568.549973323999</v>
      </c>
      <c r="B10503" s="284">
        <v>-0.46328537090789501</v>
      </c>
      <c r="C10503" s="284">
        <v>-2.88291953674992E-2</v>
      </c>
      <c r="D10503" s="284">
        <v>-0.12739647145885499</v>
      </c>
      <c r="E10503" s="284">
        <v>-0.79394327872813397</v>
      </c>
    </row>
    <row r="10504" spans="1:5" x14ac:dyDescent="0.25">
      <c r="A10504" s="284">
        <v>49579.459028301899</v>
      </c>
      <c r="B10504" s="284">
        <v>-0.54482442608185799</v>
      </c>
      <c r="C10504" s="284">
        <v>-2.8756597577887E-2</v>
      </c>
      <c r="D10504" s="284">
        <v>-0.12736813496928101</v>
      </c>
      <c r="E10504" s="284">
        <v>-0.79416571401676395</v>
      </c>
    </row>
    <row r="10505" spans="1:5" x14ac:dyDescent="0.25">
      <c r="A10505" s="284">
        <v>49594.328453065602</v>
      </c>
      <c r="B10505" s="284">
        <v>-0.243568938853056</v>
      </c>
      <c r="C10505" s="284">
        <v>-2.8657356908762598E-2</v>
      </c>
      <c r="D10505" s="284">
        <v>-0.127329511819161</v>
      </c>
      <c r="E10505" s="284">
        <v>-0.79446907987035298</v>
      </c>
    </row>
    <row r="10506" spans="1:5" x14ac:dyDescent="0.25">
      <c r="A10506" s="284">
        <v>49597.536712874098</v>
      </c>
      <c r="B10506" s="284">
        <v>0.144640661876316</v>
      </c>
      <c r="C10506" s="284">
        <v>-2.86359016462309E-2</v>
      </c>
      <c r="D10506" s="284">
        <v>-0.12732118258302999</v>
      </c>
      <c r="E10506" s="284">
        <v>-0.79453454710527305</v>
      </c>
    </row>
    <row r="10507" spans="1:5" x14ac:dyDescent="0.25">
      <c r="A10507" s="284">
        <v>49605.7133694843</v>
      </c>
      <c r="B10507" s="284">
        <v>-0.71588781181598504</v>
      </c>
      <c r="C10507" s="284">
        <v>-2.85811516283585E-2</v>
      </c>
      <c r="D10507" s="284">
        <v>-0.12729995446943199</v>
      </c>
      <c r="E10507" s="284">
        <v>-0.794701398648197</v>
      </c>
    </row>
    <row r="10508" spans="1:5" x14ac:dyDescent="0.25">
      <c r="A10508" s="284">
        <v>49606.928382405596</v>
      </c>
      <c r="B10508" s="284">
        <v>-0.18557265015604099</v>
      </c>
      <c r="C10508" s="284">
        <v>-2.8573007642600599E-2</v>
      </c>
      <c r="D10508" s="284">
        <v>-0.12729680007105801</v>
      </c>
      <c r="E10508" s="284">
        <v>-0.79472619200693295</v>
      </c>
    </row>
    <row r="10509" spans="1:5" x14ac:dyDescent="0.25">
      <c r="A10509" s="284">
        <v>49608.895262478603</v>
      </c>
      <c r="B10509" s="284">
        <v>-0.30584995545288601</v>
      </c>
      <c r="C10509" s="284">
        <v>-2.85598194498718E-2</v>
      </c>
      <c r="D10509" s="284">
        <v>-0.12729169582070901</v>
      </c>
      <c r="E10509" s="284">
        <v>-0.79476632784613599</v>
      </c>
    </row>
    <row r="10510" spans="1:5" x14ac:dyDescent="0.25">
      <c r="A10510" s="284">
        <v>49614.755127709002</v>
      </c>
      <c r="B10510" s="284">
        <v>-0.179449717437663</v>
      </c>
      <c r="C10510" s="284">
        <v>-2.8520494653834799E-2</v>
      </c>
      <c r="D10510" s="284">
        <v>-0.127276490049307</v>
      </c>
      <c r="E10510" s="284">
        <v>-0.79488590331586895</v>
      </c>
    </row>
    <row r="10511" spans="1:5" x14ac:dyDescent="0.25">
      <c r="A10511" s="284">
        <v>49620.613708126199</v>
      </c>
      <c r="B10511" s="284">
        <v>-0.18548413003501901</v>
      </c>
      <c r="C10511" s="284">
        <v>-2.8481128254015799E-2</v>
      </c>
      <c r="D10511" s="284">
        <v>-0.127261287611869</v>
      </c>
      <c r="E10511" s="284">
        <v>-0.79500552894375698</v>
      </c>
    </row>
    <row r="10512" spans="1:5" x14ac:dyDescent="0.25">
      <c r="A10512" s="284">
        <v>49624.653109277599</v>
      </c>
      <c r="B10512" s="284">
        <v>-0.97757994231673095</v>
      </c>
      <c r="C10512" s="284">
        <v>-2.8453956228303899E-2</v>
      </c>
      <c r="D10512" s="284">
        <v>-0.12725080576491701</v>
      </c>
      <c r="E10512" s="284">
        <v>-0.79508801694222797</v>
      </c>
    </row>
    <row r="10513" spans="1:5" x14ac:dyDescent="0.25">
      <c r="A10513" s="284">
        <v>49631.4887890596</v>
      </c>
      <c r="B10513" s="284">
        <v>0.309627286940795</v>
      </c>
      <c r="C10513" s="284">
        <v>-2.8407921062748798E-2</v>
      </c>
      <c r="D10513" s="284">
        <v>-0.12723306785115099</v>
      </c>
      <c r="E10513" s="284">
        <v>-0.79522763925598094</v>
      </c>
    </row>
    <row r="10514" spans="1:5" x14ac:dyDescent="0.25">
      <c r="A10514" s="284">
        <v>49641.939722171403</v>
      </c>
      <c r="B10514" s="284">
        <v>-0.29272493050408499</v>
      </c>
      <c r="C10514" s="284">
        <v>-2.8337407202389898E-2</v>
      </c>
      <c r="D10514" s="284">
        <v>-0.127205954954344</v>
      </c>
      <c r="E10514" s="284">
        <v>-0.79544116620092598</v>
      </c>
    </row>
    <row r="10515" spans="1:5" x14ac:dyDescent="0.25">
      <c r="A10515" s="284">
        <v>49645.528915523202</v>
      </c>
      <c r="B10515" s="284">
        <v>8.3522511844891206E-2</v>
      </c>
      <c r="C10515" s="284">
        <v>-2.83131464872051E-2</v>
      </c>
      <c r="D10515" s="284">
        <v>-0.12719664549756901</v>
      </c>
      <c r="E10515" s="284">
        <v>-0.79551451186847699</v>
      </c>
    </row>
    <row r="10516" spans="1:5" x14ac:dyDescent="0.25">
      <c r="A10516" s="284">
        <v>49655.872355718297</v>
      </c>
      <c r="B10516" s="284">
        <v>-3.0719378720678301E-3</v>
      </c>
      <c r="C10516" s="284">
        <v>-2.8243156349220699E-2</v>
      </c>
      <c r="D10516" s="284">
        <v>-0.12716982367935201</v>
      </c>
      <c r="E10516" s="284">
        <v>-0.79572592863859504</v>
      </c>
    </row>
    <row r="10517" spans="1:5" x14ac:dyDescent="0.25">
      <c r="A10517" s="284">
        <v>49662.848131523802</v>
      </c>
      <c r="B10517" s="284">
        <v>7.9318328371513799E-2</v>
      </c>
      <c r="C10517" s="284">
        <v>-2.8195862024046999E-2</v>
      </c>
      <c r="D10517" s="284">
        <v>-0.127151739933904</v>
      </c>
      <c r="E10517" s="284">
        <v>-0.79586855514940102</v>
      </c>
    </row>
    <row r="10518" spans="1:5" x14ac:dyDescent="0.25">
      <c r="A10518" s="284">
        <v>49664.204646395599</v>
      </c>
      <c r="B10518" s="284">
        <v>-0.96572641695318295</v>
      </c>
      <c r="C10518" s="284">
        <v>-2.8186656409998401E-2</v>
      </c>
      <c r="D10518" s="284">
        <v>-0.12714822359327799</v>
      </c>
      <c r="E10518" s="284">
        <v>-0.79589629053293298</v>
      </c>
    </row>
    <row r="10519" spans="1:5" x14ac:dyDescent="0.25">
      <c r="A10519" s="284">
        <v>49667.659875867801</v>
      </c>
      <c r="B10519" s="284">
        <v>0.26490653672832698</v>
      </c>
      <c r="C10519" s="284">
        <v>-2.8163198743942099E-2</v>
      </c>
      <c r="D10519" s="284">
        <v>-0.127139266991313</v>
      </c>
      <c r="E10519" s="284">
        <v>-0.79596695091173197</v>
      </c>
    </row>
    <row r="10520" spans="1:5" x14ac:dyDescent="0.25">
      <c r="A10520" s="284">
        <v>49668.219773339799</v>
      </c>
      <c r="B10520" s="284">
        <v>-0.16717053791431799</v>
      </c>
      <c r="C10520" s="284">
        <v>-2.81593958737534E-2</v>
      </c>
      <c r="D10520" s="284">
        <v>-0.12713781563219601</v>
      </c>
      <c r="E10520" s="284">
        <v>-0.79597840096672201</v>
      </c>
    </row>
    <row r="10521" spans="1:5" x14ac:dyDescent="0.25">
      <c r="A10521" s="284">
        <v>49669.281346846299</v>
      </c>
      <c r="B10521" s="284">
        <v>-0.117453385909283</v>
      </c>
      <c r="C10521" s="284">
        <v>-2.8152183755490601E-2</v>
      </c>
      <c r="D10521" s="284">
        <v>-0.127135063834832</v>
      </c>
      <c r="E10521" s="284">
        <v>-0.79600011043253205</v>
      </c>
    </row>
    <row r="10522" spans="1:5" x14ac:dyDescent="0.25">
      <c r="A10522" s="284">
        <v>49676.575957675697</v>
      </c>
      <c r="B10522" s="284">
        <v>-0.447573131976231</v>
      </c>
      <c r="C10522" s="284">
        <v>-2.8102584530612301E-2</v>
      </c>
      <c r="D10522" s="284">
        <v>-0.12711615483726399</v>
      </c>
      <c r="E10522" s="284">
        <v>-0.79614932621399803</v>
      </c>
    </row>
    <row r="10523" spans="1:5" x14ac:dyDescent="0.25">
      <c r="A10523" s="284">
        <v>49681.487003774702</v>
      </c>
      <c r="B10523" s="284">
        <v>-0.65512107467507996</v>
      </c>
      <c r="C10523" s="284">
        <v>-2.80691511143982E-2</v>
      </c>
      <c r="D10523" s="284">
        <v>-0.12710343338643099</v>
      </c>
      <c r="E10523" s="284">
        <v>-0.79624978569235705</v>
      </c>
    </row>
    <row r="10524" spans="1:5" x14ac:dyDescent="0.25">
      <c r="A10524" s="284">
        <v>49685.979074476199</v>
      </c>
      <c r="B10524" s="284">
        <v>0.54105861593622995</v>
      </c>
      <c r="C10524" s="284">
        <v>-2.8038541314740002E-2</v>
      </c>
      <c r="D10524" s="284">
        <v>-0.12709179723897501</v>
      </c>
      <c r="E10524" s="284">
        <v>-0.79634170726932696</v>
      </c>
    </row>
    <row r="10525" spans="1:5" x14ac:dyDescent="0.25">
      <c r="A10525" s="284">
        <v>49687.249922133997</v>
      </c>
      <c r="B10525" s="284">
        <v>-1.25329070430269</v>
      </c>
      <c r="C10525" s="284">
        <v>-2.8029875785727298E-2</v>
      </c>
      <c r="D10525" s="284">
        <v>-0.127088505267026</v>
      </c>
      <c r="E10525" s="284">
        <v>-0.79636771271949902</v>
      </c>
    </row>
    <row r="10526" spans="1:5" x14ac:dyDescent="0.25">
      <c r="A10526" s="284">
        <v>49695.5329686525</v>
      </c>
      <c r="B10526" s="284">
        <v>-1.1099163574322599</v>
      </c>
      <c r="C10526" s="284">
        <v>-2.7973335674481799E-2</v>
      </c>
      <c r="D10526" s="284">
        <v>-0.12706704907074701</v>
      </c>
      <c r="E10526" s="284">
        <v>-0.79653722025009299</v>
      </c>
    </row>
    <row r="10527" spans="1:5" x14ac:dyDescent="0.25">
      <c r="A10527" s="284">
        <v>49699.064094003901</v>
      </c>
      <c r="B10527" s="284">
        <v>0.33115810788546501</v>
      </c>
      <c r="C10527" s="284">
        <v>-2.79492095462072E-2</v>
      </c>
      <c r="D10527" s="284">
        <v>-0.127057902132062</v>
      </c>
      <c r="E10527" s="284">
        <v>-0.79660949984113205</v>
      </c>
    </row>
    <row r="10528" spans="1:5" x14ac:dyDescent="0.25">
      <c r="A10528" s="284">
        <v>49703.144153795402</v>
      </c>
      <c r="B10528" s="284">
        <v>0.180237359016133</v>
      </c>
      <c r="C10528" s="284">
        <v>-2.7921305439969801E-2</v>
      </c>
      <c r="D10528" s="284">
        <v>-0.12704733324735001</v>
      </c>
      <c r="E10528" s="284">
        <v>-0.79669303214463605</v>
      </c>
    </row>
    <row r="10529" spans="1:5" x14ac:dyDescent="0.25">
      <c r="A10529" s="284">
        <v>49710.075972516999</v>
      </c>
      <c r="B10529" s="284">
        <v>-0.199339713911417</v>
      </c>
      <c r="C10529" s="284">
        <v>-2.7873844068094199E-2</v>
      </c>
      <c r="D10529" s="284">
        <v>-0.12702937723771801</v>
      </c>
      <c r="E10529" s="284">
        <v>-0.79683496084210603</v>
      </c>
    </row>
    <row r="10530" spans="1:5" x14ac:dyDescent="0.25">
      <c r="A10530" s="284">
        <v>49714.061376170997</v>
      </c>
      <c r="B10530" s="284">
        <v>0.404718916262437</v>
      </c>
      <c r="C10530" s="284">
        <v>-2.7846525933665E-2</v>
      </c>
      <c r="D10530" s="284">
        <v>-0.127019053547895</v>
      </c>
      <c r="E10530" s="284">
        <v>-0.79691657178220998</v>
      </c>
    </row>
    <row r="10531" spans="1:5" x14ac:dyDescent="0.25">
      <c r="A10531" s="284">
        <v>49717.290011632896</v>
      </c>
      <c r="B10531" s="284">
        <v>-7.5232486047627195E-2</v>
      </c>
      <c r="C10531" s="284">
        <v>-2.7824376367283299E-2</v>
      </c>
      <c r="D10531" s="284">
        <v>-0.12701069017144501</v>
      </c>
      <c r="E10531" s="284">
        <v>-0.79698270214834399</v>
      </c>
    </row>
    <row r="10532" spans="1:5" x14ac:dyDescent="0.25">
      <c r="A10532" s="284">
        <v>49721.040254132298</v>
      </c>
      <c r="B10532" s="284">
        <v>-7.0953884383750901E-2</v>
      </c>
      <c r="C10532" s="284">
        <v>-2.7798635342803801E-2</v>
      </c>
      <c r="D10532" s="284">
        <v>-0.127000984941819</v>
      </c>
      <c r="E10532" s="284">
        <v>-0.79705951630481997</v>
      </c>
    </row>
    <row r="10533" spans="1:5" x14ac:dyDescent="0.25">
      <c r="A10533" s="284">
        <v>49727.35380918</v>
      </c>
      <c r="B10533" s="284">
        <v>-0.165939532948889</v>
      </c>
      <c r="C10533" s="284">
        <v>-2.77552517676239E-2</v>
      </c>
      <c r="D10533" s="284">
        <v>-0.12698464613132801</v>
      </c>
      <c r="E10533" s="284">
        <v>-0.79718884158816805</v>
      </c>
    </row>
    <row r="10534" spans="1:5" x14ac:dyDescent="0.25">
      <c r="A10534" s="284">
        <v>49727.7429975591</v>
      </c>
      <c r="B10534" s="284">
        <v>0.38611478619572398</v>
      </c>
      <c r="C10534" s="284">
        <v>-2.7752575643810899E-2</v>
      </c>
      <c r="D10534" s="284">
        <v>-0.126983638953102</v>
      </c>
      <c r="E10534" s="284">
        <v>-0.79719681499926598</v>
      </c>
    </row>
    <row r="10535" spans="1:5" x14ac:dyDescent="0.25">
      <c r="A10535" s="284">
        <v>49728.633086458001</v>
      </c>
      <c r="B10535" s="284">
        <v>-0.169313078363797</v>
      </c>
      <c r="C10535" s="284">
        <v>-2.7746454452778801E-2</v>
      </c>
      <c r="D10535" s="284">
        <v>-0.126981335497485</v>
      </c>
      <c r="E10535" s="284">
        <v>-0.79721505049930996</v>
      </c>
    </row>
    <row r="10536" spans="1:5" x14ac:dyDescent="0.25">
      <c r="A10536" s="284">
        <v>49729.755808685703</v>
      </c>
      <c r="B10536" s="284">
        <v>-1.1554095504336701</v>
      </c>
      <c r="C10536" s="284">
        <v>-2.7738731604035401E-2</v>
      </c>
      <c r="D10536" s="284">
        <v>-0.126978430011499</v>
      </c>
      <c r="E10536" s="284">
        <v>-0.79723805292389205</v>
      </c>
    </row>
    <row r="10537" spans="1:5" x14ac:dyDescent="0.25">
      <c r="A10537" s="284">
        <v>49730.648509759601</v>
      </c>
      <c r="B10537" s="284">
        <v>-0.232126886593853</v>
      </c>
      <c r="C10537" s="284">
        <v>-2.77325902022094E-2</v>
      </c>
      <c r="D10537" s="284">
        <v>-0.12697611979585</v>
      </c>
      <c r="E10537" s="284">
        <v>-0.79725634410009405</v>
      </c>
    </row>
    <row r="10538" spans="1:5" x14ac:dyDescent="0.25">
      <c r="A10538" s="284">
        <v>49737.331441546201</v>
      </c>
      <c r="B10538" s="284">
        <v>0.17060267739430501</v>
      </c>
      <c r="C10538" s="284">
        <v>-2.7686577440799501E-2</v>
      </c>
      <c r="D10538" s="284">
        <v>-0.12695882507755499</v>
      </c>
      <c r="E10538" s="284">
        <v>-0.79739328899443795</v>
      </c>
    </row>
    <row r="10539" spans="1:5" x14ac:dyDescent="0.25">
      <c r="A10539" s="284">
        <v>49741.177963487004</v>
      </c>
      <c r="B10539" s="284">
        <v>-0.82859934877210795</v>
      </c>
      <c r="C10539" s="284">
        <v>-2.7660064195418801E-2</v>
      </c>
      <c r="D10539" s="284">
        <v>-0.12694887068695199</v>
      </c>
      <c r="E10539" s="284">
        <v>-0.79747211630882098</v>
      </c>
    </row>
    <row r="10540" spans="1:5" x14ac:dyDescent="0.25">
      <c r="A10540" s="284">
        <v>49744.033664360402</v>
      </c>
      <c r="B10540" s="284">
        <v>-1.2452096439871101</v>
      </c>
      <c r="C10540" s="284">
        <v>-2.7640369712245001E-2</v>
      </c>
      <c r="D10540" s="284">
        <v>-0.12694148043612899</v>
      </c>
      <c r="E10540" s="284">
        <v>-0.79753065333982198</v>
      </c>
    </row>
    <row r="10541" spans="1:5" x14ac:dyDescent="0.25">
      <c r="A10541" s="284">
        <v>49745.115865665903</v>
      </c>
      <c r="B10541" s="284">
        <v>0.22469411904042499</v>
      </c>
      <c r="C10541" s="284">
        <v>-2.7632902772891502E-2</v>
      </c>
      <c r="D10541" s="284">
        <v>-0.12693867981398901</v>
      </c>
      <c r="E10541" s="284">
        <v>-0.79755283663358401</v>
      </c>
    </row>
    <row r="10542" spans="1:5" x14ac:dyDescent="0.25">
      <c r="A10542" s="284">
        <v>49751.299890733499</v>
      </c>
      <c r="B10542" s="284">
        <v>-9.3311513006177904E-2</v>
      </c>
      <c r="C10542" s="284">
        <v>-2.7590203118924801E-2</v>
      </c>
      <c r="D10542" s="284">
        <v>-0.126922676213342</v>
      </c>
      <c r="E10542" s="284">
        <v>-0.79767959867314298</v>
      </c>
    </row>
    <row r="10543" spans="1:5" x14ac:dyDescent="0.25">
      <c r="A10543" s="284">
        <v>49752.065836537004</v>
      </c>
      <c r="B10543" s="284">
        <v>-0.66312718931283998</v>
      </c>
      <c r="C10543" s="284">
        <v>-2.7584911053013798E-2</v>
      </c>
      <c r="D10543" s="284">
        <v>-0.126920694026882</v>
      </c>
      <c r="E10543" s="284">
        <v>-0.79769530166451297</v>
      </c>
    </row>
    <row r="10544" spans="1:5" x14ac:dyDescent="0.25">
      <c r="A10544" s="284">
        <v>49752.093020145701</v>
      </c>
      <c r="B10544" s="284">
        <v>0.191607275032291</v>
      </c>
      <c r="C10544" s="284">
        <v>-2.75847232362674E-2</v>
      </c>
      <c r="D10544" s="284">
        <v>-0.126920623678587</v>
      </c>
      <c r="E10544" s="284">
        <v>-0.79769585897637896</v>
      </c>
    </row>
    <row r="10545" spans="1:5" x14ac:dyDescent="0.25">
      <c r="A10545" s="284">
        <v>49753.321815180003</v>
      </c>
      <c r="B10545" s="284">
        <v>-0.13994694436368901</v>
      </c>
      <c r="C10545" s="284">
        <v>-2.7576231059936399E-2</v>
      </c>
      <c r="D10545" s="284">
        <v>-0.12691744368743399</v>
      </c>
      <c r="E10545" s="284">
        <v>-0.79772105575622898</v>
      </c>
    </row>
    <row r="10546" spans="1:5" x14ac:dyDescent="0.25">
      <c r="A10546" s="284">
        <v>49753.876478501697</v>
      </c>
      <c r="B10546" s="284">
        <v>-6.3373506056208007E-2</v>
      </c>
      <c r="C10546" s="284">
        <v>-2.75723971131893E-2</v>
      </c>
      <c r="D10546" s="284">
        <v>-0.12691600827761601</v>
      </c>
      <c r="E10546" s="284">
        <v>-0.79773243000245997</v>
      </c>
    </row>
    <row r="10547" spans="1:5" x14ac:dyDescent="0.25">
      <c r="A10547" s="284">
        <v>49758.044918138497</v>
      </c>
      <c r="B10547" s="284">
        <v>-0.17461493168624601</v>
      </c>
      <c r="C10547" s="284">
        <v>-2.7543570474670698E-2</v>
      </c>
      <c r="D10547" s="284">
        <v>-0.12690522079817601</v>
      </c>
      <c r="E10547" s="284">
        <v>-0.79781791043170003</v>
      </c>
    </row>
    <row r="10548" spans="1:5" x14ac:dyDescent="0.25">
      <c r="A10548" s="284">
        <v>49760.586263008103</v>
      </c>
      <c r="B10548" s="284">
        <v>4.8586449522303198E-2</v>
      </c>
      <c r="C10548" s="284">
        <v>-2.75259842260763E-2</v>
      </c>
      <c r="D10548" s="284">
        <v>-0.12689864794928599</v>
      </c>
      <c r="E10548" s="284">
        <v>-0.79787002471647706</v>
      </c>
    </row>
    <row r="10549" spans="1:5" x14ac:dyDescent="0.25">
      <c r="A10549" s="284">
        <v>49762.003799638696</v>
      </c>
      <c r="B10549" s="284">
        <v>-0.17394476185861299</v>
      </c>
      <c r="C10549" s="284">
        <v>-2.7516170946432002E-2</v>
      </c>
      <c r="D10549" s="284">
        <v>-0.12689498272397601</v>
      </c>
      <c r="E10549" s="284">
        <v>-0.79789909354083399</v>
      </c>
    </row>
    <row r="10550" spans="1:5" x14ac:dyDescent="0.25">
      <c r="A10550" s="284">
        <v>49764.195531309</v>
      </c>
      <c r="B10550" s="284">
        <v>0.39306810998021002</v>
      </c>
      <c r="C10550" s="284">
        <v>-2.7500992675320399E-2</v>
      </c>
      <c r="D10550" s="284">
        <v>-0.126889315716706</v>
      </c>
      <c r="E10550" s="284">
        <v>-0.79794403845554496</v>
      </c>
    </row>
    <row r="10551" spans="1:5" x14ac:dyDescent="0.25">
      <c r="A10551" s="284">
        <v>49766.296024299802</v>
      </c>
      <c r="B10551" s="284">
        <v>-0.18149769156287099</v>
      </c>
      <c r="C10551" s="284">
        <v>-2.7486440085116401E-2</v>
      </c>
      <c r="D10551" s="284">
        <v>-0.12688388461890801</v>
      </c>
      <c r="E10551" s="284">
        <v>-0.79798711237723297</v>
      </c>
    </row>
    <row r="10552" spans="1:5" x14ac:dyDescent="0.25">
      <c r="A10552" s="284">
        <v>49771.1289296717</v>
      </c>
      <c r="B10552" s="284">
        <v>-0.51223176370799295</v>
      </c>
      <c r="C10552" s="284">
        <v>-2.74529339588305E-2</v>
      </c>
      <c r="D10552" s="284">
        <v>-0.12687138851354701</v>
      </c>
      <c r="E10552" s="284">
        <v>-0.79808623079808205</v>
      </c>
    </row>
    <row r="10553" spans="1:5" x14ac:dyDescent="0.25">
      <c r="A10553" s="284">
        <v>49779.413119886798</v>
      </c>
      <c r="B10553" s="284">
        <v>-0.26833979914175898</v>
      </c>
      <c r="C10553" s="284">
        <v>-2.7395426291706802E-2</v>
      </c>
      <c r="D10553" s="284">
        <v>-0.12684996866238099</v>
      </c>
      <c r="E10553" s="284">
        <v>-0.79825618211887195</v>
      </c>
    </row>
    <row r="10554" spans="1:5" x14ac:dyDescent="0.25">
      <c r="A10554" s="284">
        <v>49781.586026827397</v>
      </c>
      <c r="B10554" s="284">
        <v>-0.44405817668275999</v>
      </c>
      <c r="C10554" s="284">
        <v>-2.7380326112856099E-2</v>
      </c>
      <c r="D10554" s="284">
        <v>-0.12684435032889799</v>
      </c>
      <c r="E10554" s="284">
        <v>-0.79830076116577198</v>
      </c>
    </row>
    <row r="10555" spans="1:5" x14ac:dyDescent="0.25">
      <c r="A10555" s="284">
        <v>49783.946431482902</v>
      </c>
      <c r="B10555" s="284">
        <v>0.29636927311413902</v>
      </c>
      <c r="C10555" s="284">
        <v>-2.73639171884223E-2</v>
      </c>
      <c r="D10555" s="284">
        <v>-0.12683824719569001</v>
      </c>
      <c r="E10555" s="284">
        <v>-0.79834919415796501</v>
      </c>
    </row>
    <row r="10556" spans="1:5" x14ac:dyDescent="0.25">
      <c r="A10556" s="284">
        <v>49791.073995653198</v>
      </c>
      <c r="B10556" s="284">
        <v>-0.64789673878922205</v>
      </c>
      <c r="C10556" s="284">
        <v>-2.73143201227703E-2</v>
      </c>
      <c r="D10556" s="284">
        <v>-0.12681981795158301</v>
      </c>
      <c r="E10556" s="284">
        <v>-0.79849546262190596</v>
      </c>
    </row>
    <row r="10557" spans="1:5" x14ac:dyDescent="0.25">
      <c r="A10557" s="284">
        <v>49793.074145769097</v>
      </c>
      <c r="B10557" s="284">
        <v>-1.4533107156390901</v>
      </c>
      <c r="C10557" s="284">
        <v>-2.7300385309143398E-2</v>
      </c>
      <c r="D10557" s="284">
        <v>-0.12681464741809501</v>
      </c>
      <c r="E10557" s="284">
        <v>-0.79853651375131396</v>
      </c>
    </row>
    <row r="10558" spans="1:5" x14ac:dyDescent="0.25">
      <c r="A10558" s="284">
        <v>49797.907361854297</v>
      </c>
      <c r="B10558" s="284">
        <v>-1.3780832182669001</v>
      </c>
      <c r="C10558" s="284">
        <v>-2.7266704249938399E-2</v>
      </c>
      <c r="D10558" s="284">
        <v>-0.12680215840075801</v>
      </c>
      <c r="E10558" s="284">
        <v>-0.79863571977667802</v>
      </c>
    </row>
    <row r="10559" spans="1:5" x14ac:dyDescent="0.25">
      <c r="A10559" s="284">
        <v>49797.9196406962</v>
      </c>
      <c r="B10559" s="284">
        <v>-0.90464031279493495</v>
      </c>
      <c r="C10559" s="284">
        <v>-2.7266618682813999E-2</v>
      </c>
      <c r="D10559" s="284">
        <v>-0.12680212667226401</v>
      </c>
      <c r="E10559" s="284">
        <v>-0.79863597182687696</v>
      </c>
    </row>
    <row r="10560" spans="1:5" x14ac:dyDescent="0.25">
      <c r="A10560" s="284">
        <v>49799.854632230999</v>
      </c>
      <c r="B10560" s="284">
        <v>-1.1103845736020701</v>
      </c>
      <c r="C10560" s="284">
        <v>-2.7253126034565801E-2</v>
      </c>
      <c r="D10560" s="284">
        <v>-0.126797126659353</v>
      </c>
      <c r="E10560" s="284">
        <v>-0.79867569776818303</v>
      </c>
    </row>
    <row r="10561" spans="1:5" x14ac:dyDescent="0.25">
      <c r="A10561" s="284">
        <v>49809.384019471603</v>
      </c>
      <c r="B10561" s="284">
        <v>-0.179115134170449</v>
      </c>
      <c r="C10561" s="284">
        <v>-2.71865962364807E-2</v>
      </c>
      <c r="D10561" s="284">
        <v>-0.12677250274840901</v>
      </c>
      <c r="E10561" s="284">
        <v>-0.79887133887119799</v>
      </c>
    </row>
    <row r="10562" spans="1:5" x14ac:dyDescent="0.25">
      <c r="A10562" s="284">
        <v>49809.853838478099</v>
      </c>
      <c r="B10562" s="284">
        <v>-0.77690533041132603</v>
      </c>
      <c r="C10562" s="284">
        <v>-2.7183312925647098E-2</v>
      </c>
      <c r="D10562" s="284">
        <v>-0.12677128873736301</v>
      </c>
      <c r="E10562" s="284">
        <v>-0.79888098583161404</v>
      </c>
    </row>
    <row r="10563" spans="1:5" x14ac:dyDescent="0.25">
      <c r="A10563" s="284">
        <v>49810.168536490499</v>
      </c>
      <c r="B10563" s="284">
        <v>0.18647088085572699</v>
      </c>
      <c r="C10563" s="284">
        <v>-2.7181113671510999E-2</v>
      </c>
      <c r="D10563" s="284">
        <v>-0.12677047555854701</v>
      </c>
      <c r="E10563" s="284">
        <v>-0.79888744812955803</v>
      </c>
    </row>
    <row r="10564" spans="1:5" x14ac:dyDescent="0.25">
      <c r="A10564" s="284">
        <v>49812.013322575003</v>
      </c>
      <c r="B10564" s="284">
        <v>0.291797312265762</v>
      </c>
      <c r="C10564" s="284">
        <v>-2.71682182120522E-2</v>
      </c>
      <c r="D10564" s="284">
        <v>-0.12676570863627701</v>
      </c>
      <c r="E10564" s="284">
        <v>-0.79892533066091298</v>
      </c>
    </row>
    <row r="10565" spans="1:5" x14ac:dyDescent="0.25">
      <c r="A10565" s="284">
        <v>49812.244401116099</v>
      </c>
      <c r="B10565" s="284">
        <v>0.252103804410586</v>
      </c>
      <c r="C10565" s="284">
        <v>-2.71666026013225E-2</v>
      </c>
      <c r="D10565" s="284">
        <v>-0.12676511152994999</v>
      </c>
      <c r="E10565" s="284">
        <v>-0.79893007583985298</v>
      </c>
    </row>
    <row r="10566" spans="1:5" x14ac:dyDescent="0.25">
      <c r="A10566" s="284">
        <v>49817.782048095498</v>
      </c>
      <c r="B10566" s="284">
        <v>-0.44143564763691201</v>
      </c>
      <c r="C10566" s="284">
        <v>-2.7127864187105399E-2</v>
      </c>
      <c r="D10566" s="284">
        <v>-0.126750808865322</v>
      </c>
      <c r="E10566" s="284">
        <v>-0.79904379774871703</v>
      </c>
    </row>
    <row r="10567" spans="1:5" x14ac:dyDescent="0.25">
      <c r="A10567" s="284">
        <v>49821.901743635099</v>
      </c>
      <c r="B10567" s="284">
        <v>-0.25014198658708198</v>
      </c>
      <c r="C10567" s="284">
        <v>-2.7099018449415702E-2</v>
      </c>
      <c r="D10567" s="284">
        <v>-0.12674016932182999</v>
      </c>
      <c r="E10567" s="284">
        <v>-0.79912841782538802</v>
      </c>
    </row>
    <row r="10568" spans="1:5" x14ac:dyDescent="0.25">
      <c r="A10568" s="284">
        <v>49832.7141904905</v>
      </c>
      <c r="B10568" s="284">
        <v>2.9449876034393099E-2</v>
      </c>
      <c r="C10568" s="284">
        <v>-2.70232032639783E-2</v>
      </c>
      <c r="D10568" s="284">
        <v>-0.12671224504988801</v>
      </c>
      <c r="E10568" s="284">
        <v>-0.79935053812142598</v>
      </c>
    </row>
    <row r="10569" spans="1:5" x14ac:dyDescent="0.25">
      <c r="A10569" s="284">
        <v>49837.195153983703</v>
      </c>
      <c r="B10569" s="284">
        <v>3.1634932652169198E-2</v>
      </c>
      <c r="C10569" s="284">
        <v>-2.6991738001322201E-2</v>
      </c>
      <c r="D10569" s="284">
        <v>-0.12670067249421901</v>
      </c>
      <c r="E10569" s="284">
        <v>-0.79944260853720195</v>
      </c>
    </row>
    <row r="10570" spans="1:5" x14ac:dyDescent="0.25">
      <c r="A10570" s="284">
        <v>49854.487521055598</v>
      </c>
      <c r="B10570" s="284">
        <v>0.406472659332691</v>
      </c>
      <c r="C10570" s="284">
        <v>-2.68700628399061E-2</v>
      </c>
      <c r="D10570" s="284">
        <v>-0.12665603475625101</v>
      </c>
      <c r="E10570" s="284">
        <v>-0.79979800100837795</v>
      </c>
    </row>
    <row r="10571" spans="1:5" x14ac:dyDescent="0.25">
      <c r="A10571" s="284">
        <v>49857.9473513536</v>
      </c>
      <c r="B10571" s="284">
        <v>-0.15237644326163699</v>
      </c>
      <c r="C10571" s="284">
        <v>-2.6845671082252699E-2</v>
      </c>
      <c r="D10571" s="284">
        <v>-0.126647109933573</v>
      </c>
      <c r="E10571" s="284">
        <v>-0.79986912290994105</v>
      </c>
    </row>
    <row r="10572" spans="1:5" x14ac:dyDescent="0.25">
      <c r="A10572" s="284">
        <v>49861.607675910098</v>
      </c>
      <c r="B10572" s="284">
        <v>-0.17119431702173901</v>
      </c>
      <c r="C10572" s="284">
        <v>-2.68198487850295E-2</v>
      </c>
      <c r="D10572" s="284">
        <v>-0.12663766792492101</v>
      </c>
      <c r="E10572" s="284">
        <v>-0.79994438051465599</v>
      </c>
    </row>
    <row r="10573" spans="1:5" x14ac:dyDescent="0.25">
      <c r="A10573" s="284">
        <v>49866.223052301197</v>
      </c>
      <c r="B10573" s="284">
        <v>-0.37885582968846299</v>
      </c>
      <c r="C10573" s="284">
        <v>-2.6787263982650598E-2</v>
      </c>
      <c r="D10573" s="284">
        <v>-0.126625762307497</v>
      </c>
      <c r="E10573" s="284">
        <v>-0.80003928004608105</v>
      </c>
    </row>
    <row r="10574" spans="1:5" x14ac:dyDescent="0.25">
      <c r="A10574" s="284">
        <v>49867.846039407297</v>
      </c>
      <c r="B10574" s="284">
        <v>0.11089507689858701</v>
      </c>
      <c r="C10574" s="284">
        <v>-2.6775799003942499E-2</v>
      </c>
      <c r="D10574" s="284">
        <v>-0.12662157572293001</v>
      </c>
      <c r="E10574" s="284">
        <v>-0.80007265126065297</v>
      </c>
    </row>
    <row r="10575" spans="1:5" x14ac:dyDescent="0.25">
      <c r="A10575" s="284">
        <v>49885.074648116701</v>
      </c>
      <c r="B10575" s="284">
        <v>0.23144244375414799</v>
      </c>
      <c r="C10575" s="284">
        <v>-2.6653882985715398E-2</v>
      </c>
      <c r="D10575" s="284">
        <v>-0.12657713357852801</v>
      </c>
      <c r="E10575" s="284">
        <v>-0.80042700845595305</v>
      </c>
    </row>
    <row r="10576" spans="1:5" x14ac:dyDescent="0.25">
      <c r="A10576" s="284">
        <v>49889.763536756902</v>
      </c>
      <c r="B10576" s="284">
        <v>0.14318315747619001</v>
      </c>
      <c r="C10576" s="284">
        <v>-2.6620636155202101E-2</v>
      </c>
      <c r="D10576" s="284">
        <v>-0.126565038332212</v>
      </c>
      <c r="E10576" s="284">
        <v>-0.80052347158925297</v>
      </c>
    </row>
    <row r="10577" spans="1:5" x14ac:dyDescent="0.25">
      <c r="A10577" s="284">
        <v>49894.614830476799</v>
      </c>
      <c r="B10577" s="284">
        <v>-0.69309116903960599</v>
      </c>
      <c r="C10577" s="284">
        <v>-2.6586206502293999E-2</v>
      </c>
      <c r="D10577" s="284">
        <v>-0.12655252415305401</v>
      </c>
      <c r="E10577" s="284">
        <v>-0.80062327936594202</v>
      </c>
    </row>
    <row r="10578" spans="1:5" x14ac:dyDescent="0.25">
      <c r="A10578" s="284">
        <v>49897.379285513198</v>
      </c>
      <c r="B10578" s="284">
        <v>-0.29078277132806901</v>
      </c>
      <c r="C10578" s="284">
        <v>-2.65665758961478E-2</v>
      </c>
      <c r="D10578" s="284">
        <v>-0.12654539308913601</v>
      </c>
      <c r="E10578" s="284">
        <v>-0.80068016562496103</v>
      </c>
    </row>
    <row r="10579" spans="1:5" x14ac:dyDescent="0.25">
      <c r="A10579" s="284">
        <v>49901.555194578701</v>
      </c>
      <c r="B10579" s="284">
        <v>-0.330570597461111</v>
      </c>
      <c r="C10579" s="284">
        <v>-2.6536898223655001E-2</v>
      </c>
      <c r="D10579" s="284">
        <v>-0.1265346239781</v>
      </c>
      <c r="E10579" s="284">
        <v>-0.80076609779744301</v>
      </c>
    </row>
    <row r="10580" spans="1:5" x14ac:dyDescent="0.25">
      <c r="A10580" s="284">
        <v>49907.063389197698</v>
      </c>
      <c r="B10580" s="284">
        <v>-0.20530595704142399</v>
      </c>
      <c r="C10580" s="284">
        <v>-2.6497725931082999E-2</v>
      </c>
      <c r="D10580" s="284">
        <v>-0.12652042470880601</v>
      </c>
      <c r="E10580" s="284">
        <v>-0.80087946157549905</v>
      </c>
    </row>
    <row r="10581" spans="1:5" x14ac:dyDescent="0.25">
      <c r="A10581" s="284">
        <v>49910.006213370303</v>
      </c>
      <c r="B10581" s="284">
        <v>-0.98139351589966495</v>
      </c>
      <c r="C10581" s="284">
        <v>-2.64767797339036E-2</v>
      </c>
      <c r="D10581" s="284">
        <v>-0.126512838972656</v>
      </c>
      <c r="E10581" s="284">
        <v>-0.80094003292178695</v>
      </c>
    </row>
    <row r="10582" spans="1:5" x14ac:dyDescent="0.25">
      <c r="A10582" s="284">
        <v>49910.282087663298</v>
      </c>
      <c r="B10582" s="284">
        <v>3.1802871153696601E-2</v>
      </c>
      <c r="C10582" s="284">
        <v>-2.64748153814688E-2</v>
      </c>
      <c r="D10582" s="284">
        <v>-0.126512127849777</v>
      </c>
      <c r="E10582" s="284">
        <v>-0.80094571187602903</v>
      </c>
    </row>
    <row r="10583" spans="1:5" x14ac:dyDescent="0.25">
      <c r="A10583" s="284">
        <v>49914.759259205501</v>
      </c>
      <c r="B10583" s="284">
        <v>-0.23844452176320399</v>
      </c>
      <c r="C10583" s="284">
        <v>-2.6442925992133999E-2</v>
      </c>
      <c r="D10583" s="284">
        <v>-0.12650059114422599</v>
      </c>
      <c r="E10583" s="284">
        <v>-0.80103787578175301</v>
      </c>
    </row>
    <row r="10584" spans="1:5" x14ac:dyDescent="0.25">
      <c r="A10584" s="284">
        <v>49915.016066163997</v>
      </c>
      <c r="B10584" s="284">
        <v>-0.171365500850851</v>
      </c>
      <c r="C10584" s="284">
        <v>-2.6441096046671601E-2</v>
      </c>
      <c r="D10584" s="284">
        <v>-0.126499929408075</v>
      </c>
      <c r="E10584" s="284">
        <v>-0.80104316222925498</v>
      </c>
    </row>
    <row r="10585" spans="1:5" x14ac:dyDescent="0.25">
      <c r="A10585" s="284">
        <v>49917.118264527599</v>
      </c>
      <c r="B10585" s="284">
        <v>0.46016625661733401</v>
      </c>
      <c r="C10585" s="284">
        <v>-2.6426113124650801E-2</v>
      </c>
      <c r="D10585" s="284">
        <v>-0.126494512496236</v>
      </c>
      <c r="E10585" s="284">
        <v>-0.80108643660683199</v>
      </c>
    </row>
    <row r="10586" spans="1:5" x14ac:dyDescent="0.25">
      <c r="A10586" s="284">
        <v>49918.446079803398</v>
      </c>
      <c r="B10586" s="284">
        <v>-0.21035057170381</v>
      </c>
      <c r="C10586" s="284">
        <v>-2.6416646164664801E-2</v>
      </c>
      <c r="D10586" s="284">
        <v>-0.12649109100261699</v>
      </c>
      <c r="E10586" s="284">
        <v>-0.80111377157563501</v>
      </c>
    </row>
    <row r="10587" spans="1:5" x14ac:dyDescent="0.25">
      <c r="A10587" s="284">
        <v>49927.021679914396</v>
      </c>
      <c r="B10587" s="284">
        <v>0.64499759593807904</v>
      </c>
      <c r="C10587" s="284">
        <v>-2.6355453378573399E-2</v>
      </c>
      <c r="D10587" s="284">
        <v>-0.12646899353048</v>
      </c>
      <c r="E10587" s="284">
        <v>-0.80129034101573504</v>
      </c>
    </row>
    <row r="10588" spans="1:5" x14ac:dyDescent="0.25">
      <c r="A10588" s="284">
        <v>49928.947712589499</v>
      </c>
      <c r="B10588" s="284">
        <v>-0.119779630924732</v>
      </c>
      <c r="C10588" s="284">
        <v>-2.63416969206684E-2</v>
      </c>
      <c r="D10588" s="284">
        <v>-0.12646403055962999</v>
      </c>
      <c r="E10588" s="284">
        <v>-0.80133000553078304</v>
      </c>
    </row>
    <row r="10589" spans="1:5" x14ac:dyDescent="0.25">
      <c r="A10589" s="284">
        <v>49929.629090952898</v>
      </c>
      <c r="B10589" s="284">
        <v>-0.15455636671320999</v>
      </c>
      <c r="C10589" s="284">
        <v>-2.6336829134132701E-2</v>
      </c>
      <c r="D10589" s="284">
        <v>-0.12646227479452801</v>
      </c>
      <c r="E10589" s="284">
        <v>-0.80134403776538599</v>
      </c>
    </row>
    <row r="10590" spans="1:5" x14ac:dyDescent="0.25">
      <c r="A10590" s="284">
        <v>49930.701748508698</v>
      </c>
      <c r="B10590" s="284">
        <v>0.68142021830828203</v>
      </c>
      <c r="C10590" s="284">
        <v>-2.6329164849185599E-2</v>
      </c>
      <c r="D10590" s="284">
        <v>-0.12645951078732801</v>
      </c>
      <c r="E10590" s="284">
        <v>-0.80136612796266604</v>
      </c>
    </row>
    <row r="10591" spans="1:5" x14ac:dyDescent="0.25">
      <c r="A10591" s="284">
        <v>49930.804835138799</v>
      </c>
      <c r="B10591" s="284">
        <v>-0.35882486538102398</v>
      </c>
      <c r="C10591" s="284">
        <v>-2.6328428204564901E-2</v>
      </c>
      <c r="D10591" s="284">
        <v>-0.12645924515531301</v>
      </c>
      <c r="E10591" s="284">
        <v>-0.80136825091792296</v>
      </c>
    </row>
    <row r="10592" spans="1:5" x14ac:dyDescent="0.25">
      <c r="A10592" s="284">
        <v>49931.659267711002</v>
      </c>
      <c r="B10592" s="284">
        <v>8.3089852830586799E-2</v>
      </c>
      <c r="C10592" s="284">
        <v>-2.6322322015963101E-2</v>
      </c>
      <c r="D10592" s="284">
        <v>-0.12645704346683501</v>
      </c>
      <c r="E10592" s="284">
        <v>-0.80138584701276305</v>
      </c>
    </row>
    <row r="10593" spans="1:5" x14ac:dyDescent="0.25">
      <c r="A10593" s="284">
        <v>49933.435859840603</v>
      </c>
      <c r="B10593" s="284">
        <v>8.8779779366587902E-2</v>
      </c>
      <c r="C10593" s="284">
        <v>-2.6309622679172199E-2</v>
      </c>
      <c r="D10593" s="284">
        <v>-0.12645246557204401</v>
      </c>
      <c r="E10593" s="284">
        <v>-0.801422433964879</v>
      </c>
    </row>
    <row r="10594" spans="1:5" x14ac:dyDescent="0.25">
      <c r="A10594" s="284">
        <v>49935.440673306497</v>
      </c>
      <c r="B10594" s="284">
        <v>0.45971573320762199</v>
      </c>
      <c r="C10594" s="284">
        <v>-2.6295286855042399E-2</v>
      </c>
      <c r="D10594" s="284">
        <v>-0.12644730028187401</v>
      </c>
      <c r="E10594" s="284">
        <v>-0.801463720883275</v>
      </c>
    </row>
    <row r="10595" spans="1:5" x14ac:dyDescent="0.25">
      <c r="A10595" s="284">
        <v>49939.630460724402</v>
      </c>
      <c r="B10595" s="284">
        <v>0.16203087774024899</v>
      </c>
      <c r="C10595" s="284">
        <v>-2.6265311663453202E-2</v>
      </c>
      <c r="D10595" s="284">
        <v>-0.12643651076658599</v>
      </c>
      <c r="E10595" s="284">
        <v>-0.80155000492623696</v>
      </c>
    </row>
    <row r="10596" spans="1:5" x14ac:dyDescent="0.25">
      <c r="A10596" s="284">
        <v>49943.696782970903</v>
      </c>
      <c r="B10596" s="284">
        <v>-0.56083536458893002</v>
      </c>
      <c r="C10596" s="284">
        <v>-2.6236198341714499E-2</v>
      </c>
      <c r="D10596" s="284">
        <v>-0.126426039198063</v>
      </c>
      <c r="E10596" s="284">
        <v>-0.80163376380750895</v>
      </c>
    </row>
    <row r="10597" spans="1:5" x14ac:dyDescent="0.25">
      <c r="A10597" s="284">
        <v>49948.583755798201</v>
      </c>
      <c r="B10597" s="284">
        <v>-0.18638832881265899</v>
      </c>
      <c r="C10597" s="284">
        <v>-2.62011820280529E-2</v>
      </c>
      <c r="D10597" s="284">
        <v>-0.126413454295114</v>
      </c>
      <c r="E10597" s="284">
        <v>-0.80173443576182202</v>
      </c>
    </row>
    <row r="10598" spans="1:5" x14ac:dyDescent="0.25">
      <c r="A10598" s="284">
        <v>49949.885569510603</v>
      </c>
      <c r="B10598" s="284">
        <v>0.19950917420667999</v>
      </c>
      <c r="C10598" s="284">
        <v>-2.61918491806396E-2</v>
      </c>
      <c r="D10598" s="284">
        <v>-0.12641010187229401</v>
      </c>
      <c r="E10598" s="284">
        <v>-0.80176125705388301</v>
      </c>
    </row>
    <row r="10599" spans="1:5" x14ac:dyDescent="0.25">
      <c r="A10599" s="284">
        <v>49951.671022137001</v>
      </c>
      <c r="B10599" s="284">
        <v>-5.4532732649181799E-2</v>
      </c>
      <c r="C10599" s="284">
        <v>-2.6179045625040399E-2</v>
      </c>
      <c r="D10599" s="284">
        <v>-0.12640550398545899</v>
      </c>
      <c r="E10599" s="284">
        <v>-0.80179804276745603</v>
      </c>
    </row>
    <row r="10600" spans="1:5" x14ac:dyDescent="0.25">
      <c r="A10600" s="284">
        <v>49952.8168910924</v>
      </c>
      <c r="B10600" s="284">
        <v>0.55236676128789197</v>
      </c>
      <c r="C10600" s="284">
        <v>-2.61708264517879E-2</v>
      </c>
      <c r="D10600" s="284">
        <v>-0.126402553150637</v>
      </c>
      <c r="E10600" s="284">
        <v>-0.80182165112679404</v>
      </c>
    </row>
    <row r="10601" spans="1:5" x14ac:dyDescent="0.25">
      <c r="A10601" s="284">
        <v>49965.4836922986</v>
      </c>
      <c r="B10601" s="284">
        <v>0.12832461848475399</v>
      </c>
      <c r="C10601" s="284">
        <v>-2.6079860042603199E-2</v>
      </c>
      <c r="D10601" s="284">
        <v>-0.126369938377068</v>
      </c>
      <c r="E10601" s="284">
        <v>-0.80208265376853405</v>
      </c>
    </row>
    <row r="10602" spans="1:5" x14ac:dyDescent="0.25">
      <c r="A10602" s="284">
        <v>49966.540729618398</v>
      </c>
      <c r="B10602" s="284">
        <v>-0.39648005985560802</v>
      </c>
      <c r="C10602" s="284">
        <v>-2.6072259929369599E-2</v>
      </c>
      <c r="D10602" s="284">
        <v>-0.126367218250583</v>
      </c>
      <c r="E10602" s="284">
        <v>-0.80210443681321797</v>
      </c>
    </row>
    <row r="10603" spans="1:5" x14ac:dyDescent="0.25">
      <c r="A10603" s="284">
        <v>49975.747556445902</v>
      </c>
      <c r="B10603" s="284">
        <v>-0.96435931602457703</v>
      </c>
      <c r="C10603" s="284">
        <v>-2.6006004085919399E-2</v>
      </c>
      <c r="D10603" s="284">
        <v>-0.12634352586713499</v>
      </c>
      <c r="E10603" s="284">
        <v>-0.80229419118714795</v>
      </c>
    </row>
    <row r="10604" spans="1:5" x14ac:dyDescent="0.25">
      <c r="A10604" s="284">
        <v>49986.316023834399</v>
      </c>
      <c r="B10604" s="284">
        <v>-0.30447731259475302</v>
      </c>
      <c r="C10604" s="284">
        <v>-2.5929820634455501E-2</v>
      </c>
      <c r="D10604" s="284">
        <v>-0.12631632950659499</v>
      </c>
      <c r="E10604" s="284">
        <v>-0.80251206154269294</v>
      </c>
    </row>
    <row r="10605" spans="1:5" x14ac:dyDescent="0.25">
      <c r="A10605" s="284">
        <v>49988.281760091602</v>
      </c>
      <c r="B10605" s="284">
        <v>-0.50510896883090295</v>
      </c>
      <c r="C10605" s="284">
        <v>-2.5915635239053499E-2</v>
      </c>
      <c r="D10605" s="284">
        <v>-0.12631127098013101</v>
      </c>
      <c r="E10605" s="284">
        <v>-0.80255258545609798</v>
      </c>
    </row>
    <row r="10606" spans="1:5" x14ac:dyDescent="0.25">
      <c r="A10606" s="284">
        <v>49992.353575476598</v>
      </c>
      <c r="B10606" s="284">
        <v>-1.1025179312178901</v>
      </c>
      <c r="C10606" s="284">
        <v>-2.58862367041542E-2</v>
      </c>
      <c r="D10606" s="284">
        <v>-0.126300792775942</v>
      </c>
      <c r="E10606" s="284">
        <v>-0.80263654039139598</v>
      </c>
    </row>
    <row r="10607" spans="1:5" x14ac:dyDescent="0.25">
      <c r="A10607" s="284">
        <v>49992.753889884298</v>
      </c>
      <c r="B10607" s="284">
        <v>-0.24478934250189399</v>
      </c>
      <c r="C10607" s="284">
        <v>-2.5883345556458701E-2</v>
      </c>
      <c r="D10607" s="284">
        <v>-0.126299762627051</v>
      </c>
      <c r="E10607" s="284">
        <v>-0.80264479504745501</v>
      </c>
    </row>
    <row r="10608" spans="1:5" x14ac:dyDescent="0.25">
      <c r="A10608" s="284">
        <v>49994.068624232503</v>
      </c>
      <c r="B10608" s="284">
        <v>4.6018272240933002E-2</v>
      </c>
      <c r="C10608" s="284">
        <v>-2.5873848222660801E-2</v>
      </c>
      <c r="D10608" s="284">
        <v>-0.12629637935603899</v>
      </c>
      <c r="E10608" s="284">
        <v>-0.80267190543780398</v>
      </c>
    </row>
    <row r="10609" spans="1:5" x14ac:dyDescent="0.25">
      <c r="A10609" s="284">
        <v>49997.761726452802</v>
      </c>
      <c r="B10609" s="284">
        <v>9.9796734315193994E-2</v>
      </c>
      <c r="C10609" s="284">
        <v>-2.5847158812286799E-2</v>
      </c>
      <c r="D10609" s="284">
        <v>-0.126286879125032</v>
      </c>
      <c r="E10609" s="284">
        <v>-0.80274805926382398</v>
      </c>
    </row>
    <row r="10610" spans="1:5" x14ac:dyDescent="0.25">
      <c r="A10610" s="284">
        <v>49999.559490897598</v>
      </c>
      <c r="B10610" s="284">
        <v>-0.16197305281011601</v>
      </c>
      <c r="C10610" s="284">
        <v>-2.5834160654254899E-2</v>
      </c>
      <c r="D10610" s="284">
        <v>-0.12628225531977699</v>
      </c>
      <c r="E10610" s="284">
        <v>-0.80278513350219405</v>
      </c>
    </row>
    <row r="10611" spans="1:5" x14ac:dyDescent="0.25">
      <c r="A10611" s="284">
        <v>50002.163444503101</v>
      </c>
      <c r="B10611" s="284">
        <v>-0.71694008375955398</v>
      </c>
      <c r="C10611" s="284">
        <v>-2.5815326421014601E-2</v>
      </c>
      <c r="D10611" s="284">
        <v>-0.12627555801613399</v>
      </c>
      <c r="E10611" s="284">
        <v>-0.80283883330527805</v>
      </c>
    </row>
    <row r="10612" spans="1:5" x14ac:dyDescent="0.25">
      <c r="A10612" s="284">
        <v>50002.962978097501</v>
      </c>
      <c r="B10612" s="284">
        <v>-0.79875390975521199</v>
      </c>
      <c r="C10612" s="284">
        <v>-2.5809542041167401E-2</v>
      </c>
      <c r="D10612" s="284">
        <v>-0.12627350163569601</v>
      </c>
      <c r="E10612" s="284">
        <v>-0.80285532248771196</v>
      </c>
    </row>
    <row r="10613" spans="1:5" x14ac:dyDescent="0.25">
      <c r="A10613" s="284">
        <v>50003.021590490098</v>
      </c>
      <c r="B10613" s="284">
        <v>-0.110177287423519</v>
      </c>
      <c r="C10613" s="284">
        <v>-2.58091179572074E-2</v>
      </c>
      <c r="D10613" s="284">
        <v>-0.12627335088608599</v>
      </c>
      <c r="E10613" s="284">
        <v>-0.80285653136087698</v>
      </c>
    </row>
    <row r="10614" spans="1:5" x14ac:dyDescent="0.25">
      <c r="A10614" s="284">
        <v>50005.804814652402</v>
      </c>
      <c r="B10614" s="284">
        <v>0.26981987855476702</v>
      </c>
      <c r="C10614" s="284">
        <v>-2.5788975247882401E-2</v>
      </c>
      <c r="D10614" s="284">
        <v>-0.12626619250304799</v>
      </c>
      <c r="E10614" s="284">
        <v>-0.80291393500629604</v>
      </c>
    </row>
    <row r="10615" spans="1:5" x14ac:dyDescent="0.25">
      <c r="A10615" s="284">
        <v>50006.7079128716</v>
      </c>
      <c r="B10615" s="284">
        <v>-0.66374523604746405</v>
      </c>
      <c r="C10615" s="284">
        <v>-2.5782437334953098E-2</v>
      </c>
      <c r="D10615" s="284">
        <v>-0.12626386975698201</v>
      </c>
      <c r="E10615" s="284">
        <v>-0.80293256129254797</v>
      </c>
    </row>
    <row r="10616" spans="1:5" x14ac:dyDescent="0.25">
      <c r="A10616" s="284">
        <v>50010.323350402301</v>
      </c>
      <c r="B10616" s="284">
        <v>0.21025108349712601</v>
      </c>
      <c r="C10616" s="284">
        <v>-2.57562537238346E-2</v>
      </c>
      <c r="D10616" s="284">
        <v>-0.12625457160835801</v>
      </c>
      <c r="E10616" s="284">
        <v>-0.80300713212621599</v>
      </c>
    </row>
    <row r="10617" spans="1:5" x14ac:dyDescent="0.25">
      <c r="A10617" s="284">
        <v>50010.4238735369</v>
      </c>
      <c r="B10617" s="284">
        <v>-0.27942693348622599</v>
      </c>
      <c r="C10617" s="284">
        <v>-2.5755525491670199E-2</v>
      </c>
      <c r="D10617" s="284">
        <v>-0.12625431312618701</v>
      </c>
      <c r="E10617" s="284">
        <v>-0.803009205630971</v>
      </c>
    </row>
    <row r="10618" spans="1:5" x14ac:dyDescent="0.25">
      <c r="A10618" s="284">
        <v>50014.420315563599</v>
      </c>
      <c r="B10618" s="284">
        <v>-0.38781060835693099</v>
      </c>
      <c r="C10618" s="284">
        <v>-2.5726562701417099E-2</v>
      </c>
      <c r="D10618" s="284">
        <v>-0.126244036795126</v>
      </c>
      <c r="E10618" s="284">
        <v>-0.80309164079957396</v>
      </c>
    </row>
    <row r="10619" spans="1:5" x14ac:dyDescent="0.25">
      <c r="A10619" s="284">
        <v>50021.014860474701</v>
      </c>
      <c r="B10619" s="284">
        <v>0.28959693401651199</v>
      </c>
      <c r="C10619" s="284">
        <v>-2.5678731378787099E-2</v>
      </c>
      <c r="D10619" s="284">
        <v>-0.12622708204031399</v>
      </c>
      <c r="E10619" s="284">
        <v>-0.803227683779839</v>
      </c>
    </row>
    <row r="10620" spans="1:5" x14ac:dyDescent="0.25">
      <c r="A10620" s="284">
        <v>50022.521613023397</v>
      </c>
      <c r="B10620" s="284">
        <v>-0.40488135542842102</v>
      </c>
      <c r="C10620" s="284">
        <v>-2.56677945031475E-2</v>
      </c>
      <c r="D10620" s="284">
        <v>-0.126223208225473</v>
      </c>
      <c r="E10620" s="284">
        <v>-0.80325877122962897</v>
      </c>
    </row>
    <row r="10621" spans="1:5" x14ac:dyDescent="0.25">
      <c r="A10621" s="284">
        <v>50023.147004266502</v>
      </c>
      <c r="B10621" s="284">
        <v>-0.151658551485545</v>
      </c>
      <c r="C10621" s="284">
        <v>-2.5663255054212401E-2</v>
      </c>
      <c r="D10621" s="284">
        <v>-0.12622160077012401</v>
      </c>
      <c r="E10621" s="284">
        <v>-0.80327167435621605</v>
      </c>
    </row>
    <row r="10622" spans="1:5" x14ac:dyDescent="0.25">
      <c r="A10622" s="284">
        <v>50024.076679931597</v>
      </c>
      <c r="B10622" s="284">
        <v>0.49506024809986598</v>
      </c>
      <c r="C10622" s="284">
        <v>-2.56565052196756E-2</v>
      </c>
      <c r="D10622" s="284">
        <v>-0.12621921120657101</v>
      </c>
      <c r="E10622" s="284">
        <v>-0.80329085550549195</v>
      </c>
    </row>
    <row r="10623" spans="1:5" x14ac:dyDescent="0.25">
      <c r="A10623" s="284">
        <v>50028.519098769502</v>
      </c>
      <c r="B10623" s="284">
        <v>-0.740058704585278</v>
      </c>
      <c r="C10623" s="284">
        <v>-2.5624236531966101E-2</v>
      </c>
      <c r="D10623" s="284">
        <v>-0.126207792770509</v>
      </c>
      <c r="E10623" s="284">
        <v>-0.80338251187779497</v>
      </c>
    </row>
    <row r="10624" spans="1:5" x14ac:dyDescent="0.25">
      <c r="A10624" s="284">
        <v>50032.764573392502</v>
      </c>
      <c r="B10624" s="284">
        <v>-0.77958694866531197</v>
      </c>
      <c r="C10624" s="284">
        <v>-2.55933750337425E-2</v>
      </c>
      <c r="D10624" s="284">
        <v>-0.12619688054401601</v>
      </c>
      <c r="E10624" s="284">
        <v>-0.80347011495434095</v>
      </c>
    </row>
    <row r="10625" spans="1:5" x14ac:dyDescent="0.25">
      <c r="A10625" s="284">
        <v>50039.891749247297</v>
      </c>
      <c r="B10625" s="284">
        <v>-0.86237015285847196</v>
      </c>
      <c r="C10625" s="284">
        <v>-2.5541522222118401E-2</v>
      </c>
      <c r="D10625" s="284">
        <v>-0.126178563152861</v>
      </c>
      <c r="E10625" s="284">
        <v>-0.80361719982072699</v>
      </c>
    </row>
    <row r="10626" spans="1:5" x14ac:dyDescent="0.25">
      <c r="A10626" s="284">
        <v>50047.234748773</v>
      </c>
      <c r="B10626" s="284">
        <v>5.6642894243386102E-2</v>
      </c>
      <c r="C10626" s="284">
        <v>-2.5488033509800199E-2</v>
      </c>
      <c r="D10626" s="284">
        <v>-0.126159695720582</v>
      </c>
      <c r="E10626" s="284">
        <v>-0.80376875247450197</v>
      </c>
    </row>
    <row r="10627" spans="1:5" x14ac:dyDescent="0.25">
      <c r="A10627" s="284">
        <v>50057.204565170097</v>
      </c>
      <c r="B10627" s="284">
        <v>-1.01670159526113E-2</v>
      </c>
      <c r="C10627" s="284">
        <v>-2.5415307665752101E-2</v>
      </c>
      <c r="D10627" s="284">
        <v>-0.12613408361063599</v>
      </c>
      <c r="E10627" s="284">
        <v>-0.803974554711407</v>
      </c>
    </row>
    <row r="10628" spans="1:5" x14ac:dyDescent="0.25">
      <c r="A10628" s="284">
        <v>50059.178728868697</v>
      </c>
      <c r="B10628" s="284">
        <v>-0.92316982295170802</v>
      </c>
      <c r="C10628" s="284">
        <v>-2.5400892859049399E-2</v>
      </c>
      <c r="D10628" s="284">
        <v>-0.12612901327064299</v>
      </c>
      <c r="E10628" s="284">
        <v>-0.804015308248897</v>
      </c>
    </row>
    <row r="10629" spans="1:5" x14ac:dyDescent="0.25">
      <c r="A10629" s="284">
        <v>50071.143720324297</v>
      </c>
      <c r="B10629" s="284">
        <v>-0.140772467045125</v>
      </c>
      <c r="C10629" s="284">
        <v>-2.5313430123552801E-2</v>
      </c>
      <c r="D10629" s="284">
        <v>-0.12609830529631399</v>
      </c>
      <c r="E10629" s="284">
        <v>-0.804262353318552</v>
      </c>
    </row>
    <row r="10630" spans="1:5" x14ac:dyDescent="0.25">
      <c r="A10630" s="284">
        <v>50083.263427776299</v>
      </c>
      <c r="B10630" s="284">
        <v>-1.0751161683400701</v>
      </c>
      <c r="C10630" s="284">
        <v>-2.5224664817850701E-2</v>
      </c>
      <c r="D10630" s="284">
        <v>-0.12606720024566001</v>
      </c>
      <c r="E10630" s="284">
        <v>-0.804512640914398</v>
      </c>
    </row>
    <row r="10631" spans="1:5" x14ac:dyDescent="0.25">
      <c r="A10631" s="284">
        <v>50088.0622513454</v>
      </c>
      <c r="B10631" s="284">
        <v>0.20344706508554899</v>
      </c>
      <c r="C10631" s="284">
        <v>-2.5189470851797999E-2</v>
      </c>
      <c r="D10631" s="284">
        <v>-0.12605488413565499</v>
      </c>
      <c r="E10631" s="284">
        <v>-0.804611760577155</v>
      </c>
    </row>
    <row r="10632" spans="1:5" x14ac:dyDescent="0.25">
      <c r="A10632" s="284">
        <v>50093.673530466003</v>
      </c>
      <c r="B10632" s="284">
        <v>-0.71829977382588095</v>
      </c>
      <c r="C10632" s="284">
        <v>-2.5148284261871E-2</v>
      </c>
      <c r="D10632" s="284">
        <v>-0.126040482870445</v>
      </c>
      <c r="E10632" s="284">
        <v>-0.804727665049492</v>
      </c>
    </row>
    <row r="10633" spans="1:5" x14ac:dyDescent="0.25">
      <c r="A10633" s="284">
        <v>50097.808700344904</v>
      </c>
      <c r="B10633" s="284">
        <v>0.36373556716715599</v>
      </c>
      <c r="C10633" s="284">
        <v>-2.5117908886290102E-2</v>
      </c>
      <c r="D10633" s="284">
        <v>-0.12602987001786201</v>
      </c>
      <c r="E10633" s="284">
        <v>-0.80481308855440004</v>
      </c>
    </row>
    <row r="10634" spans="1:5" x14ac:dyDescent="0.25">
      <c r="A10634" s="284">
        <v>50109.525097411701</v>
      </c>
      <c r="B10634" s="284">
        <v>6.9276817420616005E-2</v>
      </c>
      <c r="C10634" s="284">
        <v>-2.5031737421492999E-2</v>
      </c>
      <c r="D10634" s="284">
        <v>-0.12599980005736999</v>
      </c>
      <c r="E10634" s="284">
        <v>-0.805055153996316</v>
      </c>
    </row>
    <row r="10635" spans="1:5" x14ac:dyDescent="0.25">
      <c r="A10635" s="284">
        <v>50109.920579502999</v>
      </c>
      <c r="B10635" s="284">
        <v>-1.1037446561306501</v>
      </c>
      <c r="C10635" s="284">
        <v>-2.5028825951398301E-2</v>
      </c>
      <c r="D10635" s="284">
        <v>-0.125998785058408</v>
      </c>
      <c r="E10635" s="284">
        <v>-0.80506332543468495</v>
      </c>
    </row>
    <row r="10636" spans="1:5" x14ac:dyDescent="0.25">
      <c r="A10636" s="284">
        <v>50110.0491408819</v>
      </c>
      <c r="B10636" s="284">
        <v>-0.24335039858866001</v>
      </c>
      <c r="C10636" s="284">
        <v>-2.50278795049769E-2</v>
      </c>
      <c r="D10636" s="284">
        <v>-0.125998455107523</v>
      </c>
      <c r="E10636" s="284">
        <v>-0.80506598187489797</v>
      </c>
    </row>
    <row r="10637" spans="1:5" x14ac:dyDescent="0.25">
      <c r="A10637" s="284">
        <v>50117.500547288197</v>
      </c>
      <c r="B10637" s="284">
        <v>-0.95031074210282196</v>
      </c>
      <c r="C10637" s="284">
        <v>-2.49729885131925E-2</v>
      </c>
      <c r="D10637" s="284">
        <v>-0.12597933118273899</v>
      </c>
      <c r="E10637" s="284">
        <v>-0.80521995557392101</v>
      </c>
    </row>
    <row r="10638" spans="1:5" x14ac:dyDescent="0.25">
      <c r="A10638" s="284">
        <v>50123.5338975216</v>
      </c>
      <c r="B10638" s="284">
        <v>0.30751680353302602</v>
      </c>
      <c r="C10638" s="284">
        <v>-2.49284987878448E-2</v>
      </c>
      <c r="D10638" s="284">
        <v>-0.12596384667823499</v>
      </c>
      <c r="E10638" s="284">
        <v>-0.80534464122650795</v>
      </c>
    </row>
    <row r="10639" spans="1:5" x14ac:dyDescent="0.25">
      <c r="A10639" s="284">
        <v>50124.860173396599</v>
      </c>
      <c r="B10639" s="284">
        <v>-0.34327720770607201</v>
      </c>
      <c r="C10639" s="284">
        <v>-2.49187130961828E-2</v>
      </c>
      <c r="D10639" s="284">
        <v>-0.12596044281073701</v>
      </c>
      <c r="E10639" s="284">
        <v>-0.80537205027763603</v>
      </c>
    </row>
    <row r="10640" spans="1:5" x14ac:dyDescent="0.25">
      <c r="A10640" s="284">
        <v>50126.273729788001</v>
      </c>
      <c r="B10640" s="284">
        <v>0.21650339047574199</v>
      </c>
      <c r="C10640" s="284">
        <v>-2.4908281213381199E-2</v>
      </c>
      <c r="D10640" s="284">
        <v>-0.12595681493908001</v>
      </c>
      <c r="E10640" s="284">
        <v>-0.80540126493463904</v>
      </c>
    </row>
    <row r="10641" spans="1:5" x14ac:dyDescent="0.25">
      <c r="A10641" s="284">
        <v>50129.536424069098</v>
      </c>
      <c r="B10641" s="284">
        <v>-0.19908090487976701</v>
      </c>
      <c r="C10641" s="284">
        <v>-2.48841942207263E-2</v>
      </c>
      <c r="D10641" s="284">
        <v>-0.12594844454073201</v>
      </c>
      <c r="E10641" s="284">
        <v>-0.80546870429255302</v>
      </c>
    </row>
    <row r="10642" spans="1:5" x14ac:dyDescent="0.25">
      <c r="A10642" s="284">
        <v>50130.443861110703</v>
      </c>
      <c r="B10642" s="284">
        <v>-0.17982589703368099</v>
      </c>
      <c r="C10642" s="284">
        <v>-2.4877492872377699E-2</v>
      </c>
      <c r="D10642" s="284">
        <v>-0.12594611774634301</v>
      </c>
      <c r="E10642" s="284">
        <v>-0.80548746092020396</v>
      </c>
    </row>
    <row r="10643" spans="1:5" x14ac:dyDescent="0.25">
      <c r="A10643" s="284">
        <v>50131.1506346061</v>
      </c>
      <c r="B10643" s="284">
        <v>0.25078582530504401</v>
      </c>
      <c r="C10643" s="284">
        <v>-2.48722727596636E-2</v>
      </c>
      <c r="D10643" s="284">
        <v>-0.12594430548110899</v>
      </c>
      <c r="E10643" s="284">
        <v>-0.80550206985358497</v>
      </c>
    </row>
    <row r="10644" spans="1:5" x14ac:dyDescent="0.25">
      <c r="A10644" s="284">
        <v>50139.032473120198</v>
      </c>
      <c r="B10644" s="284">
        <v>-5.2966760663231097E-2</v>
      </c>
      <c r="C10644" s="284">
        <v>-2.4814020401991599E-2</v>
      </c>
      <c r="D10644" s="284">
        <v>-0.12592410117331901</v>
      </c>
      <c r="E10644" s="284">
        <v>-0.80566498662184705</v>
      </c>
    </row>
    <row r="10645" spans="1:5" x14ac:dyDescent="0.25">
      <c r="A10645" s="284">
        <v>50142.975097161303</v>
      </c>
      <c r="B10645" s="284">
        <v>-1.3690508247580999</v>
      </c>
      <c r="C10645" s="284">
        <v>-2.4784850693788399E-2</v>
      </c>
      <c r="D10645" s="284">
        <v>-0.12591400134974601</v>
      </c>
      <c r="E10645" s="284">
        <v>-0.80574648716930397</v>
      </c>
    </row>
    <row r="10646" spans="1:5" x14ac:dyDescent="0.25">
      <c r="A10646" s="284">
        <v>50143.562306676598</v>
      </c>
      <c r="B10646" s="284">
        <v>-0.76877514368310895</v>
      </c>
      <c r="C10646" s="284">
        <v>-2.4780506193771201E-2</v>
      </c>
      <c r="D10646" s="284">
        <v>-0.12591249709460001</v>
      </c>
      <c r="E10646" s="284">
        <v>-0.80575862652255403</v>
      </c>
    </row>
    <row r="10647" spans="1:5" x14ac:dyDescent="0.25">
      <c r="A10647" s="284">
        <v>50145.0195034059</v>
      </c>
      <c r="B10647" s="284">
        <v>0.123275744174833</v>
      </c>
      <c r="C10647" s="284">
        <v>-2.4769725048284001E-2</v>
      </c>
      <c r="D10647" s="284">
        <v>-0.12590876419242</v>
      </c>
      <c r="E10647" s="284">
        <v>-0.80578875168305397</v>
      </c>
    </row>
    <row r="10648" spans="1:5" x14ac:dyDescent="0.25">
      <c r="A10648" s="284">
        <v>50148.347352114499</v>
      </c>
      <c r="B10648" s="284">
        <v>-0.364734974009151</v>
      </c>
      <c r="C10648" s="284">
        <v>-2.4745086309104401E-2</v>
      </c>
      <c r="D10648" s="284">
        <v>-0.12590023923937299</v>
      </c>
      <c r="E10648" s="284">
        <v>-0.80585755170637297</v>
      </c>
    </row>
    <row r="10649" spans="1:5" x14ac:dyDescent="0.25">
      <c r="A10649" s="284">
        <v>50159.000197320798</v>
      </c>
      <c r="B10649" s="284">
        <v>-0.45384194934904298</v>
      </c>
      <c r="C10649" s="284">
        <v>-2.4666131071888801E-2</v>
      </c>
      <c r="D10649" s="284">
        <v>-0.125872949836173</v>
      </c>
      <c r="E10649" s="284">
        <v>-0.80607781156668101</v>
      </c>
    </row>
    <row r="10650" spans="1:5" x14ac:dyDescent="0.25">
      <c r="A10650" s="284">
        <v>50163.8152588706</v>
      </c>
      <c r="B10650" s="284">
        <v>-0.50976754750539099</v>
      </c>
      <c r="C10650" s="284">
        <v>-2.4630401797071901E-2</v>
      </c>
      <c r="D10650" s="284">
        <v>-0.12586061508864499</v>
      </c>
      <c r="E10650" s="284">
        <v>-0.806177382856472</v>
      </c>
    </row>
    <row r="10651" spans="1:5" x14ac:dyDescent="0.25">
      <c r="A10651" s="284">
        <v>50172.585831291297</v>
      </c>
      <c r="B10651" s="284">
        <v>-0.23078874189356199</v>
      </c>
      <c r="C10651" s="284">
        <v>-2.4565254994039901E-2</v>
      </c>
      <c r="D10651" s="284">
        <v>-0.125838147505341</v>
      </c>
      <c r="E10651" s="284">
        <v>-0.80635875748693397</v>
      </c>
    </row>
    <row r="10652" spans="1:5" x14ac:dyDescent="0.25">
      <c r="A10652" s="284">
        <v>50175.179314330599</v>
      </c>
      <c r="B10652" s="284">
        <v>-0.18714458029787101</v>
      </c>
      <c r="C10652" s="284">
        <v>-2.45459738331642E-2</v>
      </c>
      <c r="D10652" s="284">
        <v>-0.125831503777494</v>
      </c>
      <c r="E10652" s="284">
        <v>-0.80641239382198104</v>
      </c>
    </row>
    <row r="10653" spans="1:5" x14ac:dyDescent="0.25">
      <c r="A10653" s="284">
        <v>50175.937156554202</v>
      </c>
      <c r="B10653" s="284">
        <v>-0.248254885702093</v>
      </c>
      <c r="C10653" s="284">
        <v>-2.4540339172949399E-2</v>
      </c>
      <c r="D10653" s="284">
        <v>-0.12582956241238399</v>
      </c>
      <c r="E10653" s="284">
        <v>-0.80642806836957703</v>
      </c>
    </row>
    <row r="10654" spans="1:5" x14ac:dyDescent="0.25">
      <c r="A10654" s="284">
        <v>50178.753223459797</v>
      </c>
      <c r="B10654" s="284">
        <v>4.6484005849189998E-2</v>
      </c>
      <c r="C10654" s="284">
        <v>-2.45193931743935E-2</v>
      </c>
      <c r="D10654" s="284">
        <v>-0.12582234849124499</v>
      </c>
      <c r="E10654" s="284">
        <v>-0.80648631344139898</v>
      </c>
    </row>
    <row r="10655" spans="1:5" x14ac:dyDescent="0.25">
      <c r="A10655" s="284">
        <v>50187.226913087303</v>
      </c>
      <c r="B10655" s="284">
        <v>0.294165229936239</v>
      </c>
      <c r="C10655" s="284">
        <v>-2.4456312758017299E-2</v>
      </c>
      <c r="D10655" s="284">
        <v>-0.12580064143286099</v>
      </c>
      <c r="E10655" s="284">
        <v>-0.80666158696618995</v>
      </c>
    </row>
    <row r="10656" spans="1:5" x14ac:dyDescent="0.25">
      <c r="A10656" s="284">
        <v>50193.317845986603</v>
      </c>
      <c r="B10656" s="284">
        <v>4.4283850643545002E-2</v>
      </c>
      <c r="C10656" s="284">
        <v>-2.4410921391119798E-2</v>
      </c>
      <c r="D10656" s="284">
        <v>-0.12578503828454299</v>
      </c>
      <c r="E10656" s="284">
        <v>-0.80678758608646595</v>
      </c>
    </row>
    <row r="10657" spans="1:5" x14ac:dyDescent="0.25">
      <c r="A10657" s="284">
        <v>50197.961145493202</v>
      </c>
      <c r="B10657" s="284">
        <v>0.22330145582591901</v>
      </c>
      <c r="C10657" s="284">
        <v>-2.43762908668777E-2</v>
      </c>
      <c r="D10657" s="284">
        <v>-0.125773143539997</v>
      </c>
      <c r="E10657" s="284">
        <v>-0.80688364586769801</v>
      </c>
    </row>
    <row r="10658" spans="1:5" x14ac:dyDescent="0.25">
      <c r="A10658" s="284">
        <v>50211.952474036603</v>
      </c>
      <c r="B10658" s="284">
        <v>-8.0763282773466102E-2</v>
      </c>
      <c r="C10658" s="284">
        <v>-2.4271798837591799E-2</v>
      </c>
      <c r="D10658" s="284">
        <v>-0.125737308905914</v>
      </c>
      <c r="E10658" s="284">
        <v>-0.80717313146145897</v>
      </c>
    </row>
    <row r="10659" spans="1:5" x14ac:dyDescent="0.25">
      <c r="A10659" s="284">
        <v>50216.577878258599</v>
      </c>
      <c r="B10659" s="284">
        <v>0.26471461604273799</v>
      </c>
      <c r="C10659" s="284">
        <v>-2.42372079494565E-2</v>
      </c>
      <c r="D10659" s="284">
        <v>-0.125725471494988</v>
      </c>
      <c r="E10659" s="284">
        <v>-0.807268846573164</v>
      </c>
    </row>
    <row r="10660" spans="1:5" x14ac:dyDescent="0.25">
      <c r="A10660" s="284">
        <v>50222.546791790803</v>
      </c>
      <c r="B10660" s="284">
        <v>-1.1156622361512301</v>
      </c>
      <c r="C10660" s="284">
        <v>-2.4192535443358198E-2</v>
      </c>
      <c r="D10660" s="284">
        <v>-0.125710198597621</v>
      </c>
      <c r="E10660" s="284">
        <v>-0.80739236339419895</v>
      </c>
    </row>
    <row r="10661" spans="1:5" x14ac:dyDescent="0.25">
      <c r="A10661" s="284">
        <v>50229.320922298801</v>
      </c>
      <c r="B10661" s="284">
        <v>-0.16865805248921201</v>
      </c>
      <c r="C10661" s="284">
        <v>-2.41417901164977E-2</v>
      </c>
      <c r="D10661" s="284">
        <v>-0.12569286789967599</v>
      </c>
      <c r="E10661" s="284">
        <v>-0.80753255866307405</v>
      </c>
    </row>
    <row r="10662" spans="1:5" x14ac:dyDescent="0.25">
      <c r="A10662" s="284">
        <v>50233.156846132901</v>
      </c>
      <c r="B10662" s="284">
        <v>-0.28660572718969302</v>
      </c>
      <c r="C10662" s="284">
        <v>-2.4113033144472901E-2</v>
      </c>
      <c r="D10662" s="284">
        <v>-0.12568305420665299</v>
      </c>
      <c r="E10662" s="284">
        <v>-0.80761195156396404</v>
      </c>
    </row>
    <row r="10663" spans="1:5" x14ac:dyDescent="0.25">
      <c r="A10663" s="284">
        <v>50248.326204639903</v>
      </c>
      <c r="B10663" s="284">
        <v>-0.28643495431134303</v>
      </c>
      <c r="C10663" s="284">
        <v>-2.3999158141246299E-2</v>
      </c>
      <c r="D10663" s="284">
        <v>-0.125644255431691</v>
      </c>
      <c r="E10663" s="284">
        <v>-0.80792594469247103</v>
      </c>
    </row>
    <row r="10664" spans="1:5" x14ac:dyDescent="0.25">
      <c r="A10664" s="284">
        <v>50253.927564248399</v>
      </c>
      <c r="B10664" s="284">
        <v>-1.3110136117812801</v>
      </c>
      <c r="C10664" s="284">
        <v>-2.3957046784919101E-2</v>
      </c>
      <c r="D10664" s="284">
        <v>-0.12562993282287099</v>
      </c>
      <c r="E10664" s="284">
        <v>-0.80804190068362902</v>
      </c>
    </row>
    <row r="10665" spans="1:5" x14ac:dyDescent="0.25">
      <c r="A10665" s="284">
        <v>50255.236186490598</v>
      </c>
      <c r="B10665" s="284">
        <v>3.3636052645680301E-2</v>
      </c>
      <c r="C10665" s="284">
        <v>-2.3947204412781101E-2</v>
      </c>
      <c r="D10665" s="284">
        <v>-0.125626587081962</v>
      </c>
      <c r="E10665" s="284">
        <v>-0.80806899374639796</v>
      </c>
    </row>
    <row r="10666" spans="1:5" x14ac:dyDescent="0.25">
      <c r="A10666" s="284">
        <v>50261.739275268897</v>
      </c>
      <c r="B10666" s="284">
        <v>-0.294929498498753</v>
      </c>
      <c r="C10666" s="284">
        <v>-2.3898259924951201E-2</v>
      </c>
      <c r="D10666" s="284">
        <v>-0.125609960999544</v>
      </c>
      <c r="E10666" s="284">
        <v>-0.80820363045574395</v>
      </c>
    </row>
    <row r="10667" spans="1:5" x14ac:dyDescent="0.25">
      <c r="A10667" s="284">
        <v>50265.166611548702</v>
      </c>
      <c r="B10667" s="284">
        <v>-1.1870507236434999</v>
      </c>
      <c r="C10667" s="284">
        <v>-2.3872451488748499E-2</v>
      </c>
      <c r="D10667" s="284">
        <v>-0.12560120070608599</v>
      </c>
      <c r="E10667" s="284">
        <v>-0.80827458831811705</v>
      </c>
    </row>
    <row r="10668" spans="1:5" x14ac:dyDescent="0.25">
      <c r="A10668" s="284">
        <v>50277.202606786799</v>
      </c>
      <c r="B10668" s="284">
        <v>-0.61046269584700297</v>
      </c>
      <c r="C10668" s="284">
        <v>-2.3781709359820401E-2</v>
      </c>
      <c r="D10668" s="284">
        <v>-0.12557044070885501</v>
      </c>
      <c r="E10668" s="284">
        <v>-0.80852380618388298</v>
      </c>
    </row>
    <row r="10669" spans="1:5" x14ac:dyDescent="0.25">
      <c r="A10669" s="284">
        <v>50278.782049556001</v>
      </c>
      <c r="B10669" s="284">
        <v>-0.83406319937741102</v>
      </c>
      <c r="C10669" s="284">
        <v>-2.3769790092636901E-2</v>
      </c>
      <c r="D10669" s="284">
        <v>-0.125566405303116</v>
      </c>
      <c r="E10669" s="284">
        <v>-0.80855651248676796</v>
      </c>
    </row>
    <row r="10670" spans="1:5" x14ac:dyDescent="0.25">
      <c r="A10670" s="284">
        <v>50287.684007212898</v>
      </c>
      <c r="B10670" s="284">
        <v>0.288804077769167</v>
      </c>
      <c r="C10670" s="284">
        <v>-2.3702568979785399E-2</v>
      </c>
      <c r="D10670" s="284">
        <v>-0.12554366119885399</v>
      </c>
      <c r="E10670" s="284">
        <v>-0.808740870310519</v>
      </c>
    </row>
    <row r="10671" spans="1:5" x14ac:dyDescent="0.25">
      <c r="A10671" s="284">
        <v>50290.0394319111</v>
      </c>
      <c r="B10671" s="284">
        <v>0.19176838207644001</v>
      </c>
      <c r="C10671" s="284">
        <v>-2.36847678588295E-2</v>
      </c>
      <c r="D10671" s="284">
        <v>-0.12553764319394101</v>
      </c>
      <c r="E10671" s="284">
        <v>-0.80878965070109199</v>
      </c>
    </row>
    <row r="10672" spans="1:5" x14ac:dyDescent="0.25">
      <c r="A10672" s="284">
        <v>50296.129956864897</v>
      </c>
      <c r="B10672" s="284">
        <v>7.5078607084999596E-2</v>
      </c>
      <c r="C10672" s="284">
        <v>-2.36387121142742E-2</v>
      </c>
      <c r="D10672" s="284">
        <v>-0.125522082174681</v>
      </c>
      <c r="E10672" s="284">
        <v>-0.80891578429656097</v>
      </c>
    </row>
    <row r="10673" spans="1:5" x14ac:dyDescent="0.25">
      <c r="A10673" s="284">
        <v>50301.5342299525</v>
      </c>
      <c r="B10673" s="284">
        <v>-1.2804341681409901</v>
      </c>
      <c r="C10673" s="284">
        <v>-2.35978079398955E-2</v>
      </c>
      <c r="D10673" s="284">
        <v>-0.12550828025362801</v>
      </c>
      <c r="E10673" s="284">
        <v>-0.80902770975225302</v>
      </c>
    </row>
    <row r="10674" spans="1:5" x14ac:dyDescent="0.25">
      <c r="A10674" s="284">
        <v>50302.578088988303</v>
      </c>
      <c r="B10674" s="284">
        <v>-0.81680820352503203</v>
      </c>
      <c r="C10674" s="284">
        <v>-2.35899056148237E-2</v>
      </c>
      <c r="D10674" s="284">
        <v>-0.125505614478153</v>
      </c>
      <c r="E10674" s="284">
        <v>-0.80904933052249906</v>
      </c>
    </row>
    <row r="10675" spans="1:5" x14ac:dyDescent="0.25">
      <c r="A10675" s="284">
        <v>50304.616823484597</v>
      </c>
      <c r="B10675" s="284">
        <v>0.33204116928890998</v>
      </c>
      <c r="C10675" s="284">
        <v>-2.3574471784994298E-2</v>
      </c>
      <c r="D10675" s="284">
        <v>-0.12550040801996901</v>
      </c>
      <c r="E10675" s="284">
        <v>-0.80909155878696504</v>
      </c>
    </row>
    <row r="10676" spans="1:5" x14ac:dyDescent="0.25">
      <c r="A10676" s="284">
        <v>50307.326709020803</v>
      </c>
      <c r="B10676" s="284">
        <v>0.21699126702452401</v>
      </c>
      <c r="C10676" s="284">
        <v>-2.3553944044745999E-2</v>
      </c>
      <c r="D10676" s="284">
        <v>-0.12549348759666001</v>
      </c>
      <c r="E10676" s="284">
        <v>-0.809147688588713</v>
      </c>
    </row>
    <row r="10677" spans="1:5" x14ac:dyDescent="0.25">
      <c r="A10677" s="284">
        <v>50308.1215219113</v>
      </c>
      <c r="B10677" s="284">
        <v>-1.34010747739208</v>
      </c>
      <c r="C10677" s="284">
        <v>-2.3547921259734299E-2</v>
      </c>
      <c r="D10677" s="284">
        <v>-0.12549145782766</v>
      </c>
      <c r="E10677" s="284">
        <v>-0.80916415153128995</v>
      </c>
    </row>
    <row r="10678" spans="1:5" x14ac:dyDescent="0.25">
      <c r="A10678" s="284">
        <v>50315.519413427101</v>
      </c>
      <c r="B10678" s="284">
        <v>0.18820962336942901</v>
      </c>
      <c r="C10678" s="284">
        <v>-2.3491837536511E-2</v>
      </c>
      <c r="D10678" s="284">
        <v>-0.12547257654681701</v>
      </c>
      <c r="E10678" s="284">
        <v>-0.80931739755408005</v>
      </c>
    </row>
    <row r="10679" spans="1:5" x14ac:dyDescent="0.25">
      <c r="A10679" s="284">
        <v>50321.889532377601</v>
      </c>
      <c r="B10679" s="284">
        <v>0.227376747090791</v>
      </c>
      <c r="C10679" s="284">
        <v>-2.3443500233045301E-2</v>
      </c>
      <c r="D10679" s="284">
        <v>-0.12545633445446899</v>
      </c>
      <c r="E10679" s="284">
        <v>-0.809449353448779</v>
      </c>
    </row>
    <row r="10680" spans="1:5" x14ac:dyDescent="0.25">
      <c r="A10680" s="284">
        <v>50324.734855924202</v>
      </c>
      <c r="B10680" s="284">
        <v>-0.739975785298852</v>
      </c>
      <c r="C10680" s="284">
        <v>-2.3421895239342901E-2</v>
      </c>
      <c r="D10680" s="284">
        <v>-0.125449079643662</v>
      </c>
      <c r="E10680" s="284">
        <v>-0.80950829750901099</v>
      </c>
    </row>
    <row r="10681" spans="1:5" x14ac:dyDescent="0.25">
      <c r="A10681" s="284">
        <v>50338.163161692202</v>
      </c>
      <c r="B10681" s="284">
        <v>-0.359987724069388</v>
      </c>
      <c r="C10681" s="284">
        <v>-2.3319827155769701E-2</v>
      </c>
      <c r="D10681" s="284">
        <v>-0.12541484107071499</v>
      </c>
      <c r="E10681" s="284">
        <v>-0.809786505446355</v>
      </c>
    </row>
    <row r="10682" spans="1:5" x14ac:dyDescent="0.25">
      <c r="A10682" s="284">
        <v>50349.092351255102</v>
      </c>
      <c r="B10682" s="284">
        <v>5.5303328927935901E-2</v>
      </c>
      <c r="C10682" s="284">
        <v>-2.3236620164315699E-2</v>
      </c>
      <c r="D10682" s="284">
        <v>-0.12538697457284501</v>
      </c>
      <c r="E10682" s="284">
        <v>-0.81001295196809897</v>
      </c>
    </row>
    <row r="10683" spans="1:5" x14ac:dyDescent="0.25">
      <c r="A10683" s="284">
        <v>50356.477065445099</v>
      </c>
      <c r="B10683" s="284">
        <v>6.3542513189980303</v>
      </c>
      <c r="C10683" s="284">
        <v>-2.31803293113916E-2</v>
      </c>
      <c r="D10683" s="284">
        <v>-0.12536814553514999</v>
      </c>
      <c r="E10683" s="284">
        <v>-0.81016597252485301</v>
      </c>
    </row>
    <row r="10684" spans="1:5" x14ac:dyDescent="0.25">
      <c r="A10684" s="284">
        <v>50357.377030336596</v>
      </c>
      <c r="B10684" s="284">
        <v>-0.77765951609085604</v>
      </c>
      <c r="C10684" s="284">
        <v>-2.31734671161931E-2</v>
      </c>
      <c r="D10684" s="284">
        <v>-0.12536585086640201</v>
      </c>
      <c r="E10684" s="284">
        <v>-0.81018462227932697</v>
      </c>
    </row>
    <row r="10685" spans="1:5" x14ac:dyDescent="0.25">
      <c r="A10685" s="284">
        <v>50359.645041939199</v>
      </c>
      <c r="B10685" s="284">
        <v>6.5557767590851398E-2</v>
      </c>
      <c r="C10685" s="284">
        <v>-2.31561664614519E-2</v>
      </c>
      <c r="D10685" s="284">
        <v>-0.12536006804598901</v>
      </c>
      <c r="E10685" s="284">
        <v>-0.81023162173445096</v>
      </c>
    </row>
    <row r="10686" spans="1:5" x14ac:dyDescent="0.25">
      <c r="A10686" s="284">
        <v>50360.569178197999</v>
      </c>
      <c r="B10686" s="284">
        <v>-0.18190164273176301</v>
      </c>
      <c r="C10686" s="284">
        <v>-2.3149115580948301E-2</v>
      </c>
      <c r="D10686" s="284">
        <v>-0.12535771174674701</v>
      </c>
      <c r="E10686" s="284">
        <v>-0.81025077238631404</v>
      </c>
    </row>
    <row r="10687" spans="1:5" x14ac:dyDescent="0.25">
      <c r="A10687" s="284">
        <v>50363.188029685502</v>
      </c>
      <c r="B10687" s="284">
        <v>0.26517085723323203</v>
      </c>
      <c r="C10687" s="284">
        <v>-2.31291299415936E-2</v>
      </c>
      <c r="D10687" s="284">
        <v>-0.125351034378861</v>
      </c>
      <c r="E10687" s="284">
        <v>-0.81030504221139799</v>
      </c>
    </row>
    <row r="10688" spans="1:5" x14ac:dyDescent="0.25">
      <c r="A10688" s="284">
        <v>50380.349045178104</v>
      </c>
      <c r="B10688" s="284">
        <v>-1.9281584588624701</v>
      </c>
      <c r="C10688" s="284">
        <v>-2.2997999169121802E-2</v>
      </c>
      <c r="D10688" s="284">
        <v>-0.12530727839870101</v>
      </c>
      <c r="E10688" s="284">
        <v>-0.81066068802276003</v>
      </c>
    </row>
    <row r="10689" spans="1:5" x14ac:dyDescent="0.25">
      <c r="A10689" s="284">
        <v>50381.489605322</v>
      </c>
      <c r="B10689" s="284">
        <v>-3.9330345030053102E-2</v>
      </c>
      <c r="C10689" s="284">
        <v>-2.2989273677137701E-2</v>
      </c>
      <c r="D10689" s="284">
        <v>-0.12530437027668101</v>
      </c>
      <c r="E10689" s="284">
        <v>-0.81068432738672702</v>
      </c>
    </row>
    <row r="10690" spans="1:5" x14ac:dyDescent="0.25">
      <c r="A10690" s="284">
        <v>50382.977148444901</v>
      </c>
      <c r="B10690" s="284">
        <v>0.29097552446990499</v>
      </c>
      <c r="C10690" s="284">
        <v>-2.2977891792335899E-2</v>
      </c>
      <c r="D10690" s="284">
        <v>-0.12530057744126299</v>
      </c>
      <c r="E10690" s="284">
        <v>-0.81071515835472396</v>
      </c>
    </row>
    <row r="10691" spans="1:5" x14ac:dyDescent="0.25">
      <c r="A10691" s="284">
        <v>50390.738233200398</v>
      </c>
      <c r="B10691" s="284">
        <v>-0.22303334530087099</v>
      </c>
      <c r="C10691" s="284">
        <v>-2.2918473128799299E-2</v>
      </c>
      <c r="D10691" s="284">
        <v>-0.12528078875971699</v>
      </c>
      <c r="E10691" s="284">
        <v>-0.81087601537597398</v>
      </c>
    </row>
    <row r="10692" spans="1:5" x14ac:dyDescent="0.25">
      <c r="A10692" s="284">
        <v>50397.315583523399</v>
      </c>
      <c r="B10692" s="284">
        <v>-0.83922713045256903</v>
      </c>
      <c r="C10692" s="284">
        <v>-2.2868070920949501E-2</v>
      </c>
      <c r="D10692" s="284">
        <v>-0.12526401828302999</v>
      </c>
      <c r="E10692" s="284">
        <v>-0.811012344060273</v>
      </c>
    </row>
    <row r="10693" spans="1:5" x14ac:dyDescent="0.25">
      <c r="A10693" s="284">
        <v>50402.1226886484</v>
      </c>
      <c r="B10693" s="284">
        <v>-0.29154583134826101</v>
      </c>
      <c r="C10693" s="284">
        <v>-2.2831208254246199E-2</v>
      </c>
      <c r="D10693" s="284">
        <v>-0.12525176145612099</v>
      </c>
      <c r="E10693" s="284">
        <v>-0.81111198558492204</v>
      </c>
    </row>
    <row r="10694" spans="1:5" x14ac:dyDescent="0.25">
      <c r="A10694" s="284">
        <v>50410.130648428298</v>
      </c>
      <c r="B10694" s="284">
        <v>-1.14019961884705</v>
      </c>
      <c r="C10694" s="284">
        <v>-2.27697501944897E-2</v>
      </c>
      <c r="D10694" s="284">
        <v>-0.125231343309572</v>
      </c>
      <c r="E10694" s="284">
        <v>-0.81127798024208997</v>
      </c>
    </row>
    <row r="10695" spans="1:5" x14ac:dyDescent="0.25">
      <c r="A10695" s="284">
        <v>50410.273660330196</v>
      </c>
      <c r="B10695" s="284">
        <v>-0.87595301766851796</v>
      </c>
      <c r="C10695" s="284">
        <v>-2.27686520733471E-2</v>
      </c>
      <c r="D10695" s="284">
        <v>-0.125230978667634</v>
      </c>
      <c r="E10695" s="284">
        <v>-0.81128094480495505</v>
      </c>
    </row>
    <row r="10696" spans="1:5" x14ac:dyDescent="0.25">
      <c r="A10696" s="284">
        <v>50414.775116803103</v>
      </c>
      <c r="B10696" s="284">
        <v>-0.76453387538795203</v>
      </c>
      <c r="C10696" s="284">
        <v>-2.27340772490933E-2</v>
      </c>
      <c r="D10696" s="284">
        <v>-0.12521950116269201</v>
      </c>
      <c r="E10696" s="284">
        <v>-0.81137425767275295</v>
      </c>
    </row>
    <row r="10697" spans="1:5" x14ac:dyDescent="0.25">
      <c r="A10697" s="284">
        <v>50421.540788274498</v>
      </c>
      <c r="B10697" s="284">
        <v>0.143403357321081</v>
      </c>
      <c r="C10697" s="284">
        <v>-2.2682075522560598E-2</v>
      </c>
      <c r="D10697" s="284">
        <v>-0.12520225051765899</v>
      </c>
      <c r="E10697" s="284">
        <v>-0.81151451101687899</v>
      </c>
    </row>
    <row r="10698" spans="1:5" x14ac:dyDescent="0.25">
      <c r="A10698" s="284">
        <v>50423.029520678203</v>
      </c>
      <c r="B10698" s="284">
        <v>-1.33338270579375E-2</v>
      </c>
      <c r="C10698" s="284">
        <v>-2.26706270531442E-2</v>
      </c>
      <c r="D10698" s="284">
        <v>-0.12519845464989399</v>
      </c>
      <c r="E10698" s="284">
        <v>-0.81154537411580596</v>
      </c>
    </row>
    <row r="10699" spans="1:5" x14ac:dyDescent="0.25">
      <c r="A10699" s="284">
        <v>50431.657542810201</v>
      </c>
      <c r="B10699" s="284">
        <v>-0.207675447695743</v>
      </c>
      <c r="C10699" s="284">
        <v>-2.26042354475386E-2</v>
      </c>
      <c r="D10699" s="284">
        <v>-0.12517645799596799</v>
      </c>
      <c r="E10699" s="284">
        <v>-0.81172424272910004</v>
      </c>
    </row>
    <row r="10700" spans="1:5" x14ac:dyDescent="0.25">
      <c r="A10700" s="284">
        <v>50437.533001331503</v>
      </c>
      <c r="B10700" s="284">
        <v>-0.22213686258277801</v>
      </c>
      <c r="C10700" s="284">
        <v>-2.2558984184031801E-2</v>
      </c>
      <c r="D10700" s="284">
        <v>-0.125161500505726</v>
      </c>
      <c r="E10700" s="284">
        <v>-0.81184605219108497</v>
      </c>
    </row>
    <row r="10701" spans="1:5" x14ac:dyDescent="0.25">
      <c r="A10701" s="284">
        <v>50438.100456992397</v>
      </c>
      <c r="B10701" s="284">
        <v>-0.13475176584930601</v>
      </c>
      <c r="C10701" s="284">
        <v>-2.2554612063580001E-2</v>
      </c>
      <c r="D10701" s="284">
        <v>-0.12516005595941099</v>
      </c>
      <c r="E10701" s="284">
        <v>-0.81185781673309898</v>
      </c>
    </row>
    <row r="10702" spans="1:5" x14ac:dyDescent="0.25">
      <c r="A10702" s="284">
        <v>50442.245563029101</v>
      </c>
      <c r="B10702" s="284">
        <v>-0.27630283598048</v>
      </c>
      <c r="C10702" s="284">
        <v>-2.2522665137442499E-2</v>
      </c>
      <c r="D10702" s="284">
        <v>-0.12514950394969299</v>
      </c>
      <c r="E10702" s="284">
        <v>-0.81194375448666101</v>
      </c>
    </row>
    <row r="10703" spans="1:5" x14ac:dyDescent="0.25">
      <c r="A10703" s="284">
        <v>50445.773926562302</v>
      </c>
      <c r="B10703" s="284">
        <v>-0.768591670984209</v>
      </c>
      <c r="C10703" s="284">
        <v>-2.24954581983682E-2</v>
      </c>
      <c r="D10703" s="284">
        <v>-0.12514052195358399</v>
      </c>
      <c r="E10703" s="284">
        <v>-0.81201690747266997</v>
      </c>
    </row>
    <row r="10704" spans="1:5" x14ac:dyDescent="0.25">
      <c r="A10704" s="284">
        <v>50445.804001498604</v>
      </c>
      <c r="B10704" s="284">
        <v>-0.47777184581903098</v>
      </c>
      <c r="C10704" s="284">
        <v>-2.2495226241427E-2</v>
      </c>
      <c r="D10704" s="284">
        <v>-0.12514044539317301</v>
      </c>
      <c r="E10704" s="284">
        <v>-0.81201753101650298</v>
      </c>
    </row>
    <row r="10705" spans="1:5" x14ac:dyDescent="0.25">
      <c r="A10705" s="284">
        <v>50448.164139653003</v>
      </c>
      <c r="B10705" s="284">
        <v>-0.75036576158011803</v>
      </c>
      <c r="C10705" s="284">
        <v>-2.2477023362378799E-2</v>
      </c>
      <c r="D10705" s="284">
        <v>-0.125134438642069</v>
      </c>
      <c r="E10705" s="284">
        <v>-0.81206646427085505</v>
      </c>
    </row>
    <row r="10706" spans="1:5" x14ac:dyDescent="0.25">
      <c r="A10706" s="284">
        <v>50450.287639618997</v>
      </c>
      <c r="B10706" s="284">
        <v>-0.31455630624799302</v>
      </c>
      <c r="C10706" s="284">
        <v>-2.2460634319659702E-2</v>
      </c>
      <c r="D10706" s="284">
        <v>-0.12512903444839801</v>
      </c>
      <c r="E10706" s="284">
        <v>-0.81211049125451096</v>
      </c>
    </row>
    <row r="10707" spans="1:5" x14ac:dyDescent="0.25">
      <c r="A10707" s="284">
        <v>50455.558598780503</v>
      </c>
      <c r="B10707" s="284">
        <v>0.40969851675551899</v>
      </c>
      <c r="C10707" s="284">
        <v>-2.2419953379583201E-2</v>
      </c>
      <c r="D10707" s="284">
        <v>-0.12511562013966601</v>
      </c>
      <c r="E10707" s="284">
        <v>-0.81221977928616196</v>
      </c>
    </row>
    <row r="10708" spans="1:5" x14ac:dyDescent="0.25">
      <c r="A10708" s="284">
        <v>50456.589619222301</v>
      </c>
      <c r="B10708" s="284">
        <v>0.13459035065797001</v>
      </c>
      <c r="C10708" s="284">
        <v>-2.2411990791078799E-2</v>
      </c>
      <c r="D10708" s="284">
        <v>-0.12511299624786701</v>
      </c>
      <c r="E10708" s="284">
        <v>-0.81224115645703898</v>
      </c>
    </row>
    <row r="10709" spans="1:5" x14ac:dyDescent="0.25">
      <c r="A10709" s="284">
        <v>50463.250652177099</v>
      </c>
      <c r="B10709" s="284">
        <v>-1.0556403083750501</v>
      </c>
      <c r="C10709" s="284">
        <v>-2.23605317257582E-2</v>
      </c>
      <c r="D10709" s="284">
        <v>-0.125096052509135</v>
      </c>
      <c r="E10709" s="284">
        <v>-0.81237926626933199</v>
      </c>
    </row>
    <row r="10710" spans="1:5" x14ac:dyDescent="0.25">
      <c r="A10710" s="284">
        <v>50464.056398446701</v>
      </c>
      <c r="B10710" s="284">
        <v>0.16208547997844699</v>
      </c>
      <c r="C10710" s="284">
        <v>-2.23543050792799E-2</v>
      </c>
      <c r="D10710" s="284">
        <v>-0.12509400292397799</v>
      </c>
      <c r="E10710" s="284">
        <v>-0.81239597313979905</v>
      </c>
    </row>
    <row r="10711" spans="1:5" x14ac:dyDescent="0.25">
      <c r="A10711" s="284">
        <v>50465.945225928801</v>
      </c>
      <c r="B10711" s="284">
        <v>-0.77110480399514802</v>
      </c>
      <c r="C10711" s="284">
        <v>-2.2339704161185001E-2</v>
      </c>
      <c r="D10711" s="284">
        <v>-0.12508919829388801</v>
      </c>
      <c r="E10711" s="284">
        <v>-0.81243513732494099</v>
      </c>
    </row>
    <row r="10712" spans="1:5" x14ac:dyDescent="0.25">
      <c r="A10712" s="284">
        <v>50469.554343949603</v>
      </c>
      <c r="B10712" s="284">
        <v>0.893769966695945</v>
      </c>
      <c r="C10712" s="284">
        <v>-2.2311796030402498E-2</v>
      </c>
      <c r="D10712" s="284">
        <v>-0.12508001774288199</v>
      </c>
      <c r="E10712" s="284">
        <v>-0.81250997237453104</v>
      </c>
    </row>
    <row r="10713" spans="1:5" x14ac:dyDescent="0.25">
      <c r="A10713" s="284">
        <v>50470.874728254901</v>
      </c>
      <c r="B10713" s="284">
        <v>-3.6927387614693601E-2</v>
      </c>
      <c r="C10713" s="284">
        <v>-2.2301582923174999E-2</v>
      </c>
      <c r="D10713" s="284">
        <v>-0.12507665906760601</v>
      </c>
      <c r="E10713" s="284">
        <v>-0.81253735053850096</v>
      </c>
    </row>
    <row r="10714" spans="1:5" x14ac:dyDescent="0.25">
      <c r="A10714" s="284">
        <v>50479.003387286699</v>
      </c>
      <c r="B10714" s="284">
        <v>0.427837359415073</v>
      </c>
      <c r="C10714" s="284">
        <v>-2.22386728485575E-2</v>
      </c>
      <c r="D10714" s="284">
        <v>-0.12505598211317501</v>
      </c>
      <c r="E10714" s="284">
        <v>-0.81270590189326397</v>
      </c>
    </row>
    <row r="10715" spans="1:5" x14ac:dyDescent="0.25">
      <c r="A10715" s="284">
        <v>50479.966941233703</v>
      </c>
      <c r="B10715" s="284">
        <v>-0.14056003772220399</v>
      </c>
      <c r="C10715" s="284">
        <v>-2.22312116054879E-2</v>
      </c>
      <c r="D10715" s="284">
        <v>-0.12505353111098899</v>
      </c>
      <c r="E10715" s="284">
        <v>-0.81272588211195995</v>
      </c>
    </row>
    <row r="10716" spans="1:5" x14ac:dyDescent="0.25">
      <c r="A10716" s="284">
        <v>50481.329009274203</v>
      </c>
      <c r="B10716" s="284">
        <v>0.210183008200371</v>
      </c>
      <c r="C10716" s="284">
        <v>-2.2220663034994901E-2</v>
      </c>
      <c r="D10716" s="284">
        <v>-0.125050066404363</v>
      </c>
      <c r="E10716" s="284">
        <v>-0.81275412631703403</v>
      </c>
    </row>
    <row r="10717" spans="1:5" x14ac:dyDescent="0.25">
      <c r="A10717" s="284">
        <v>50487.385667358903</v>
      </c>
      <c r="B10717" s="284">
        <v>0.27982551229826003</v>
      </c>
      <c r="C10717" s="284">
        <v>-2.2173736520253201E-2</v>
      </c>
      <c r="D10717" s="284">
        <v>-0.125034660020268</v>
      </c>
      <c r="E10717" s="284">
        <v>-0.81287971878959697</v>
      </c>
    </row>
    <row r="10718" spans="1:5" x14ac:dyDescent="0.25">
      <c r="A10718" s="284">
        <v>50495.373246642499</v>
      </c>
      <c r="B10718" s="284">
        <v>0.836759762483963</v>
      </c>
      <c r="C10718" s="284">
        <v>-2.2111798494153099E-2</v>
      </c>
      <c r="D10718" s="284">
        <v>-0.12501435673775199</v>
      </c>
      <c r="E10718" s="284">
        <v>-0.81304535222840102</v>
      </c>
    </row>
    <row r="10719" spans="1:5" x14ac:dyDescent="0.25">
      <c r="A10719" s="284">
        <v>50496.315105512796</v>
      </c>
      <c r="B10719" s="284">
        <v>-0.93308362375992304</v>
      </c>
      <c r="C10719" s="284">
        <v>-2.2104490649361E-2</v>
      </c>
      <c r="D10719" s="284">
        <v>-0.12501196276783899</v>
      </c>
      <c r="E10719" s="284">
        <v>-0.81306488337251503</v>
      </c>
    </row>
    <row r="10720" spans="1:5" x14ac:dyDescent="0.25">
      <c r="A10720" s="284">
        <v>50500.002519989197</v>
      </c>
      <c r="B10720" s="284">
        <v>0.27603876870092597</v>
      </c>
      <c r="C10720" s="284">
        <v>-2.2075875267167599E-2</v>
      </c>
      <c r="D10720" s="284">
        <v>-0.125002590281586</v>
      </c>
      <c r="E10720" s="284">
        <v>-0.81314135001684695</v>
      </c>
    </row>
    <row r="10721" spans="1:5" x14ac:dyDescent="0.25">
      <c r="A10721" s="284">
        <v>50502.336523595601</v>
      </c>
      <c r="B10721" s="284">
        <v>-0.49798641394628301</v>
      </c>
      <c r="C10721" s="284">
        <v>-2.2057756031138499E-2</v>
      </c>
      <c r="D10721" s="284">
        <v>-0.124996657827598</v>
      </c>
      <c r="E10721" s="284">
        <v>-0.81318975071190802</v>
      </c>
    </row>
    <row r="10722" spans="1:5" x14ac:dyDescent="0.25">
      <c r="A10722" s="284">
        <v>50502.384698512702</v>
      </c>
      <c r="B10722" s="284">
        <v>0.14268980759797301</v>
      </c>
      <c r="C10722" s="284">
        <v>-2.2057381989994001E-2</v>
      </c>
      <c r="D10722" s="284">
        <v>-0.12499653537899599</v>
      </c>
      <c r="E10722" s="284">
        <v>-0.81319074972470495</v>
      </c>
    </row>
    <row r="10723" spans="1:5" x14ac:dyDescent="0.25">
      <c r="A10723" s="284">
        <v>50507.463441009597</v>
      </c>
      <c r="B10723" s="284">
        <v>-0.764542464792339</v>
      </c>
      <c r="C10723" s="284">
        <v>-2.20179365387583E-2</v>
      </c>
      <c r="D10723" s="284">
        <v>-0.12498362648455499</v>
      </c>
      <c r="E10723" s="284">
        <v>-0.81329606861376402</v>
      </c>
    </row>
    <row r="10724" spans="1:5" x14ac:dyDescent="0.25">
      <c r="A10724" s="284">
        <v>50514.753286432897</v>
      </c>
      <c r="B10724" s="284">
        <v>-1.8011415020619299</v>
      </c>
      <c r="C10724" s="284">
        <v>-2.1961279100665001E-2</v>
      </c>
      <c r="D10724" s="284">
        <v>-0.12496509751894699</v>
      </c>
      <c r="E10724" s="284">
        <v>-0.81344724318894901</v>
      </c>
    </row>
    <row r="10725" spans="1:5" x14ac:dyDescent="0.25">
      <c r="A10725" s="284">
        <v>50521.395627402599</v>
      </c>
      <c r="B10725" s="284">
        <v>0.54430444249000698</v>
      </c>
      <c r="C10725" s="284">
        <v>-2.19096143251243E-2</v>
      </c>
      <c r="D10725" s="284">
        <v>-0.124948214896518</v>
      </c>
      <c r="E10725" s="284">
        <v>-0.81358499211181801</v>
      </c>
    </row>
    <row r="10726" spans="1:5" x14ac:dyDescent="0.25">
      <c r="A10726" s="284">
        <v>50528.485325816</v>
      </c>
      <c r="B10726" s="284">
        <v>0.372671102569888</v>
      </c>
      <c r="C10726" s="284">
        <v>-2.1854425250535499E-2</v>
      </c>
      <c r="D10726" s="284">
        <v>-0.124930203734906</v>
      </c>
      <c r="E10726" s="284">
        <v>-0.813732020308223</v>
      </c>
    </row>
    <row r="10727" spans="1:5" x14ac:dyDescent="0.25">
      <c r="A10727" s="284">
        <v>50530.0550505992</v>
      </c>
      <c r="B10727" s="284">
        <v>0.340374791642439</v>
      </c>
      <c r="C10727" s="284">
        <v>-2.1842199862532701E-2</v>
      </c>
      <c r="D10727" s="284">
        <v>-0.124926215897186</v>
      </c>
      <c r="E10727" s="284">
        <v>-0.81376457396277302</v>
      </c>
    </row>
    <row r="10728" spans="1:5" x14ac:dyDescent="0.25">
      <c r="A10728" s="284">
        <v>50530.682036713202</v>
      </c>
      <c r="B10728" s="284">
        <v>-1.3748363097937699</v>
      </c>
      <c r="C10728" s="284">
        <v>-2.1837316028165799E-2</v>
      </c>
      <c r="D10728" s="284">
        <v>-0.12492462305817301</v>
      </c>
      <c r="E10728" s="284">
        <v>-0.81377757670604201</v>
      </c>
    </row>
    <row r="10729" spans="1:5" x14ac:dyDescent="0.25">
      <c r="A10729" s="284">
        <v>50543.779604330499</v>
      </c>
      <c r="B10729" s="284">
        <v>-1.17810026337465</v>
      </c>
      <c r="C10729" s="284">
        <v>-2.1735213200523899E-2</v>
      </c>
      <c r="D10729" s="284">
        <v>-0.12489136089243</v>
      </c>
      <c r="E10729" s="284">
        <v>-0.81404920355754595</v>
      </c>
    </row>
    <row r="10730" spans="1:5" x14ac:dyDescent="0.25">
      <c r="A10730" s="284">
        <v>50550.189449439502</v>
      </c>
      <c r="B10730" s="284">
        <v>0.12756225479477701</v>
      </c>
      <c r="C10730" s="284">
        <v>-2.1685196302067201E-2</v>
      </c>
      <c r="D10730" s="284">
        <v>-0.124875082727943</v>
      </c>
      <c r="E10730" s="284">
        <v>-0.81418213736892997</v>
      </c>
    </row>
    <row r="10731" spans="1:5" x14ac:dyDescent="0.25">
      <c r="A10731" s="284">
        <v>50551.342168051597</v>
      </c>
      <c r="B10731" s="284">
        <v>-1.9069780838609801E-2</v>
      </c>
      <c r="C10731" s="284">
        <v>-2.1676196465048401E-2</v>
      </c>
      <c r="D10731" s="284">
        <v>-0.124872155333778</v>
      </c>
      <c r="E10731" s="284">
        <v>-0.81420604373871497</v>
      </c>
    </row>
    <row r="10732" spans="1:5" x14ac:dyDescent="0.25">
      <c r="A10732" s="284">
        <v>50555.241398377701</v>
      </c>
      <c r="B10732" s="284">
        <v>0.37217742179560498</v>
      </c>
      <c r="C10732" s="284">
        <v>-2.1645746755452E-2</v>
      </c>
      <c r="D10732" s="284">
        <v>-0.124862257015304</v>
      </c>
      <c r="E10732" s="284">
        <v>-0.81428691034490797</v>
      </c>
    </row>
    <row r="10733" spans="1:5" x14ac:dyDescent="0.25">
      <c r="A10733" s="284">
        <v>50555.364493327899</v>
      </c>
      <c r="B10733" s="284">
        <v>-0.69225101435872505</v>
      </c>
      <c r="C10733" s="284">
        <v>-2.1644785150308599E-2</v>
      </c>
      <c r="D10733" s="284">
        <v>-0.12486194453491201</v>
      </c>
      <c r="E10733" s="284">
        <v>-0.81428946322586904</v>
      </c>
    </row>
    <row r="10734" spans="1:5" x14ac:dyDescent="0.25">
      <c r="A10734" s="284">
        <v>50564.968123974701</v>
      </c>
      <c r="B10734" s="284">
        <v>-3.3166714944010703E-2</v>
      </c>
      <c r="C10734" s="284">
        <v>-2.15697306271866E-2</v>
      </c>
      <c r="D10734" s="284">
        <v>-0.124837565417318</v>
      </c>
      <c r="E10734" s="284">
        <v>-0.81448863552460404</v>
      </c>
    </row>
    <row r="10735" spans="1:5" x14ac:dyDescent="0.25">
      <c r="A10735" s="284">
        <v>50568.897677691501</v>
      </c>
      <c r="B10735" s="284">
        <v>-0.15622440411790001</v>
      </c>
      <c r="C10735" s="284">
        <v>-2.1538994048120701E-2</v>
      </c>
      <c r="D10735" s="284">
        <v>-0.12482759343205301</v>
      </c>
      <c r="E10735" s="284">
        <v>-0.81457013177605697</v>
      </c>
    </row>
    <row r="10736" spans="1:5" x14ac:dyDescent="0.25">
      <c r="A10736" s="284">
        <v>50572.594081682902</v>
      </c>
      <c r="B10736" s="284">
        <v>-1.1086596177291199</v>
      </c>
      <c r="C10736" s="284">
        <v>-2.15100754136596E-2</v>
      </c>
      <c r="D10736" s="284">
        <v>-0.124818213108283</v>
      </c>
      <c r="E10736" s="284">
        <v>-0.81464679291208297</v>
      </c>
    </row>
    <row r="10737" spans="1:5" x14ac:dyDescent="0.25">
      <c r="A10737" s="284">
        <v>50573.437184705697</v>
      </c>
      <c r="B10737" s="284">
        <v>-0.51480686914749896</v>
      </c>
      <c r="C10737" s="284">
        <v>-2.1503477080134999E-2</v>
      </c>
      <c r="D10737" s="284">
        <v>-0.124816073575011</v>
      </c>
      <c r="E10737" s="284">
        <v>-0.814664278362081</v>
      </c>
    </row>
    <row r="10738" spans="1:5" x14ac:dyDescent="0.25">
      <c r="A10738" s="284">
        <v>50604.2393449593</v>
      </c>
      <c r="B10738" s="284">
        <v>3.6001035530430797E-2</v>
      </c>
      <c r="C10738" s="284">
        <v>-2.1261996746701799E-2</v>
      </c>
      <c r="D10738" s="284">
        <v>-0.124737937234736</v>
      </c>
      <c r="E10738" s="284">
        <v>-0.81530309622313801</v>
      </c>
    </row>
    <row r="10739" spans="1:5" x14ac:dyDescent="0.25">
      <c r="A10739" s="284">
        <v>50607.2498497345</v>
      </c>
      <c r="B10739" s="284">
        <v>5.7175702133527302E-2</v>
      </c>
      <c r="C10739" s="284">
        <v>-2.1238352377009401E-2</v>
      </c>
      <c r="D10739" s="284">
        <v>-0.124730303216396</v>
      </c>
      <c r="E10739" s="284">
        <v>-0.81536553173386805</v>
      </c>
    </row>
    <row r="10740" spans="1:5" x14ac:dyDescent="0.25">
      <c r="A10740" s="284">
        <v>50608.0755452089</v>
      </c>
      <c r="B10740" s="284">
        <v>-0.163566684716665</v>
      </c>
      <c r="C10740" s="284">
        <v>-2.1231866079868399E-2</v>
      </c>
      <c r="D10740" s="284">
        <v>-0.124728209645076</v>
      </c>
      <c r="E10740" s="284">
        <v>-0.81538265598881099</v>
      </c>
    </row>
    <row r="10741" spans="1:5" x14ac:dyDescent="0.25">
      <c r="A10741" s="284">
        <v>50611.301304616303</v>
      </c>
      <c r="B10741" s="284">
        <v>6.6221701890079004E-2</v>
      </c>
      <c r="C10741" s="284">
        <v>-2.12065202196529E-2</v>
      </c>
      <c r="D10741" s="284">
        <v>-0.12472003065222401</v>
      </c>
      <c r="E10741" s="284">
        <v>-0.815449555624567</v>
      </c>
    </row>
    <row r="10742" spans="1:5" x14ac:dyDescent="0.25">
      <c r="A10742" s="284">
        <v>50612.332132472096</v>
      </c>
      <c r="B10742" s="284">
        <v>0.49507195293052603</v>
      </c>
      <c r="C10742" s="284">
        <v>-2.1198419210350899E-2</v>
      </c>
      <c r="D10742" s="284">
        <v>-0.12471741746901099</v>
      </c>
      <c r="E10742" s="284">
        <v>-0.81547093412410698</v>
      </c>
    </row>
    <row r="10743" spans="1:5" x14ac:dyDescent="0.25">
      <c r="A10743" s="284">
        <v>50612.704589478701</v>
      </c>
      <c r="B10743" s="284">
        <v>-0.98594998572735204</v>
      </c>
      <c r="C10743" s="284">
        <v>-2.11954900525573E-2</v>
      </c>
      <c r="D10743" s="284">
        <v>-0.12471647327799799</v>
      </c>
      <c r="E10743" s="284">
        <v>-0.81547865855340695</v>
      </c>
    </row>
    <row r="10744" spans="1:5" x14ac:dyDescent="0.25">
      <c r="A10744" s="284">
        <v>50625.4863163591</v>
      </c>
      <c r="B10744" s="284">
        <v>-0.934920267122064</v>
      </c>
      <c r="C10744" s="284">
        <v>-2.10949623574729E-2</v>
      </c>
      <c r="D10744" s="284">
        <v>-0.12468407362188901</v>
      </c>
      <c r="E10744" s="284">
        <v>-0.81574373820675405</v>
      </c>
    </row>
    <row r="10745" spans="1:5" x14ac:dyDescent="0.25">
      <c r="A10745" s="284">
        <v>50626.854629019101</v>
      </c>
      <c r="B10745" s="284">
        <v>-1.3351199306777001E-2</v>
      </c>
      <c r="C10745" s="284">
        <v>-2.1084193173674801E-2</v>
      </c>
      <c r="D10745" s="284">
        <v>-0.12468060573084599</v>
      </c>
      <c r="E10745" s="284">
        <v>-0.81577211522283999</v>
      </c>
    </row>
    <row r="10746" spans="1:5" x14ac:dyDescent="0.25">
      <c r="A10746" s="284">
        <v>50631.239490489199</v>
      </c>
      <c r="B10746" s="284">
        <v>0.98105914816175599</v>
      </c>
      <c r="C10746" s="284">
        <v>-2.1049667235380699E-2</v>
      </c>
      <c r="D10746" s="284">
        <v>-0.12466949261155801</v>
      </c>
      <c r="E10746" s="284">
        <v>-0.81586305151840099</v>
      </c>
    </row>
    <row r="10747" spans="1:5" x14ac:dyDescent="0.25">
      <c r="A10747" s="284">
        <v>50632.829539760001</v>
      </c>
      <c r="B10747" s="284">
        <v>-0.25943120939411202</v>
      </c>
      <c r="C10747" s="284">
        <v>-2.1037147354562299E-2</v>
      </c>
      <c r="D10747" s="284">
        <v>-0.12466546354402901</v>
      </c>
      <c r="E10747" s="284">
        <v>-0.815896026870087</v>
      </c>
    </row>
    <row r="10748" spans="1:5" x14ac:dyDescent="0.25">
      <c r="A10748" s="284">
        <v>50643.289565104802</v>
      </c>
      <c r="B10748" s="284">
        <v>4.0686043875393103E-2</v>
      </c>
      <c r="C10748" s="284">
        <v>-2.0954715988437199E-2</v>
      </c>
      <c r="D10748" s="284">
        <v>-0.124638961881351</v>
      </c>
      <c r="E10748" s="284">
        <v>-0.81611295050011201</v>
      </c>
    </row>
    <row r="10749" spans="1:5" x14ac:dyDescent="0.25">
      <c r="A10749" s="284">
        <v>50650.0613570934</v>
      </c>
      <c r="B10749" s="284">
        <v>-0.163573172724019</v>
      </c>
      <c r="C10749" s="284">
        <v>-2.0901302763412601E-2</v>
      </c>
      <c r="D10749" s="284">
        <v>-0.124621809269711</v>
      </c>
      <c r="E10749" s="284">
        <v>-0.81625338321243701</v>
      </c>
    </row>
    <row r="10750" spans="1:5" x14ac:dyDescent="0.25">
      <c r="A10750" s="284">
        <v>50660.959848687497</v>
      </c>
      <c r="B10750" s="284">
        <v>-0.44863000426340599</v>
      </c>
      <c r="C10750" s="284">
        <v>-2.08152621336542E-2</v>
      </c>
      <c r="D10750" s="284">
        <v>-0.124594203933621</v>
      </c>
      <c r="E10750" s="284">
        <v>-0.81647939113534795</v>
      </c>
    </row>
    <row r="10751" spans="1:5" x14ac:dyDescent="0.25">
      <c r="A10751" s="284">
        <v>50669.798353602797</v>
      </c>
      <c r="B10751" s="284">
        <v>-0.24042424866967901</v>
      </c>
      <c r="C10751" s="284">
        <v>-2.0745414711450399E-2</v>
      </c>
      <c r="D10751" s="284">
        <v>-0.12457183253121799</v>
      </c>
      <c r="E10751" s="284">
        <v>-0.81666267489180799</v>
      </c>
    </row>
    <row r="10752" spans="1:5" x14ac:dyDescent="0.25">
      <c r="A10752" s="284">
        <v>50671.139710003903</v>
      </c>
      <c r="B10752" s="284">
        <v>-8.4666753516215998E-2</v>
      </c>
      <c r="C10752" s="284">
        <v>-2.0734809034532901E-2</v>
      </c>
      <c r="D10752" s="284">
        <v>-0.12456843757766201</v>
      </c>
      <c r="E10752" s="284">
        <v>-0.816690490139512</v>
      </c>
    </row>
    <row r="10753" spans="1:5" x14ac:dyDescent="0.25">
      <c r="A10753" s="284">
        <v>50678.579276338198</v>
      </c>
      <c r="B10753" s="284">
        <v>0.31426092195343502</v>
      </c>
      <c r="C10753" s="284">
        <v>-2.0675960876206899E-2</v>
      </c>
      <c r="D10753" s="284">
        <v>-0.124549608143396</v>
      </c>
      <c r="E10753" s="284">
        <v>-0.81684476187536903</v>
      </c>
    </row>
    <row r="10754" spans="1:5" x14ac:dyDescent="0.25">
      <c r="A10754" s="284">
        <v>50680.502735757203</v>
      </c>
      <c r="B10754" s="284">
        <v>-0.535622327203511</v>
      </c>
      <c r="C10754" s="284">
        <v>-2.0660738890016898E-2</v>
      </c>
      <c r="D10754" s="284">
        <v>-0.124544739895562</v>
      </c>
      <c r="E10754" s="284">
        <v>-0.816884647298457</v>
      </c>
    </row>
    <row r="10755" spans="1:5" x14ac:dyDescent="0.25">
      <c r="A10755" s="284">
        <v>50684.4515844446</v>
      </c>
      <c r="B10755" s="284">
        <v>-0.31242092905232599</v>
      </c>
      <c r="C10755" s="284">
        <v>-2.06294787475301E-2</v>
      </c>
      <c r="D10755" s="284">
        <v>-0.124534745416927</v>
      </c>
      <c r="E10755" s="284">
        <v>-0.81696653061050295</v>
      </c>
    </row>
    <row r="10756" spans="1:5" x14ac:dyDescent="0.25">
      <c r="A10756" s="284">
        <v>50695.275510710999</v>
      </c>
      <c r="B10756" s="284">
        <v>0.31827564942690201</v>
      </c>
      <c r="C10756" s="284">
        <v>-2.0543732421672602E-2</v>
      </c>
      <c r="D10756" s="284">
        <v>-0.124507350216862</v>
      </c>
      <c r="E10756" s="284">
        <v>-0.81719096865937801</v>
      </c>
    </row>
    <row r="10757" spans="1:5" x14ac:dyDescent="0.25">
      <c r="A10757" s="284">
        <v>50697.557983734201</v>
      </c>
      <c r="B10757" s="284">
        <v>-0.81176891771397297</v>
      </c>
      <c r="C10757" s="284">
        <v>-2.05256384468517E-2</v>
      </c>
      <c r="D10757" s="284">
        <v>-0.124501573310814</v>
      </c>
      <c r="E10757" s="284">
        <v>-0.81723829626710398</v>
      </c>
    </row>
    <row r="10758" spans="1:5" x14ac:dyDescent="0.25">
      <c r="A10758" s="284">
        <v>50700.940524338599</v>
      </c>
      <c r="B10758" s="284">
        <v>-0.172300534442904</v>
      </c>
      <c r="C10758" s="284">
        <v>-2.04988180060297E-2</v>
      </c>
      <c r="D10758" s="284">
        <v>-0.124493012149706</v>
      </c>
      <c r="E10758" s="284">
        <v>-0.817308429341283</v>
      </c>
    </row>
    <row r="10759" spans="1:5" x14ac:dyDescent="0.25">
      <c r="A10759" s="284">
        <v>50703.783357152497</v>
      </c>
      <c r="B10759" s="284">
        <v>0.13676737942998099</v>
      </c>
      <c r="C10759" s="284">
        <v>-2.04762695527742E-2</v>
      </c>
      <c r="D10759" s="284">
        <v>-0.124485816981172</v>
      </c>
      <c r="E10759" s="284">
        <v>-0.81736737191948095</v>
      </c>
    </row>
    <row r="10760" spans="1:5" x14ac:dyDescent="0.25">
      <c r="A10760" s="284">
        <v>50707.885736821197</v>
      </c>
      <c r="B10760" s="284">
        <v>0.321507480453054</v>
      </c>
      <c r="C10760" s="284">
        <v>-2.0443719762935599E-2</v>
      </c>
      <c r="D10760" s="284">
        <v>-0.124475436860571</v>
      </c>
      <c r="E10760" s="284">
        <v>-0.81745242962432996</v>
      </c>
    </row>
    <row r="10761" spans="1:5" x14ac:dyDescent="0.25">
      <c r="A10761" s="284">
        <v>50709.949815982698</v>
      </c>
      <c r="B10761" s="284">
        <v>-0.18607818802692799</v>
      </c>
      <c r="C10761" s="284">
        <v>-2.0427337693824502E-2</v>
      </c>
      <c r="D10761" s="284">
        <v>-0.124470215770148</v>
      </c>
      <c r="E10761" s="284">
        <v>-0.81749522572081101</v>
      </c>
    </row>
    <row r="10762" spans="1:5" x14ac:dyDescent="0.25">
      <c r="A10762" s="284">
        <v>50711.038646622299</v>
      </c>
      <c r="B10762" s="284">
        <v>-0.31400384696987899</v>
      </c>
      <c r="C10762" s="284">
        <v>-2.0418693874633301E-2</v>
      </c>
      <c r="D10762" s="284">
        <v>-0.12446746157189199</v>
      </c>
      <c r="E10762" s="284">
        <v>-0.81751780126053497</v>
      </c>
    </row>
    <row r="10763" spans="1:5" x14ac:dyDescent="0.25">
      <c r="A10763" s="284">
        <v>50729.9587157118</v>
      </c>
      <c r="B10763" s="284">
        <v>0.214785222014058</v>
      </c>
      <c r="C10763" s="284">
        <v>-2.0268363169462199E-2</v>
      </c>
      <c r="D10763" s="284">
        <v>-0.124419617422421</v>
      </c>
      <c r="E10763" s="284">
        <v>-0.81791007357546797</v>
      </c>
    </row>
    <row r="10764" spans="1:5" x14ac:dyDescent="0.25">
      <c r="A10764" s="284">
        <v>50730.945899019403</v>
      </c>
      <c r="B10764" s="284">
        <v>5.8151637606074197E-2</v>
      </c>
      <c r="C10764" s="284">
        <v>-2.0260511929208198E-2</v>
      </c>
      <c r="D10764" s="284">
        <v>-0.12441712118867</v>
      </c>
      <c r="E10764" s="284">
        <v>-0.81793053993257203</v>
      </c>
    </row>
    <row r="10765" spans="1:5" x14ac:dyDescent="0.25">
      <c r="A10765" s="284">
        <v>50748.251514166499</v>
      </c>
      <c r="B10765" s="284">
        <v>-0.25720519625035398</v>
      </c>
      <c r="C10765" s="284">
        <v>-2.0122758285507102E-2</v>
      </c>
      <c r="D10765" s="284">
        <v>-0.124373384674124</v>
      </c>
      <c r="E10765" s="284">
        <v>-0.81828930120520504</v>
      </c>
    </row>
    <row r="10766" spans="1:5" x14ac:dyDescent="0.25">
      <c r="A10766" s="284">
        <v>50749.159648619498</v>
      </c>
      <c r="B10766" s="284">
        <v>-1.4488738938461101</v>
      </c>
      <c r="C10766" s="284">
        <v>-2.01155229142411E-2</v>
      </c>
      <c r="D10766" s="284">
        <v>-0.12437108954416901</v>
      </c>
      <c r="E10766" s="284">
        <v>-0.81830812673062603</v>
      </c>
    </row>
    <row r="10767" spans="1:5" x14ac:dyDescent="0.25">
      <c r="A10767" s="284">
        <v>50750.292813737098</v>
      </c>
      <c r="B10767" s="284">
        <v>0.114923795427768</v>
      </c>
      <c r="C10767" s="284">
        <v>-2.01064946582338E-2</v>
      </c>
      <c r="D10767" s="284">
        <v>-0.124368225693782</v>
      </c>
      <c r="E10767" s="284">
        <v>-0.81833161691523204</v>
      </c>
    </row>
    <row r="10768" spans="1:5" x14ac:dyDescent="0.25">
      <c r="A10768" s="284">
        <v>50754.851115805897</v>
      </c>
      <c r="B10768" s="284">
        <v>-9.24960652468165E-2</v>
      </c>
      <c r="C10768" s="284">
        <v>-2.0070166164566999E-2</v>
      </c>
      <c r="D10768" s="284">
        <v>-0.12435670548817</v>
      </c>
      <c r="E10768" s="284">
        <v>-0.81842610772636704</v>
      </c>
    </row>
    <row r="10769" spans="1:5" x14ac:dyDescent="0.25">
      <c r="A10769" s="284">
        <v>50757.437411769002</v>
      </c>
      <c r="B10769" s="284">
        <v>-1.0418315419023401</v>
      </c>
      <c r="C10769" s="284">
        <v>-2.00495466173203E-2</v>
      </c>
      <c r="D10769" s="284">
        <v>-0.124350169137393</v>
      </c>
      <c r="E10769" s="284">
        <v>-0.81847971920812002</v>
      </c>
    </row>
    <row r="10770" spans="1:5" x14ac:dyDescent="0.25">
      <c r="A10770" s="284">
        <v>50759.7222835719</v>
      </c>
      <c r="B10770" s="284">
        <v>-0.89264701840636695</v>
      </c>
      <c r="C10770" s="284">
        <v>-2.0031326991400301E-2</v>
      </c>
      <c r="D10770" s="284">
        <v>-0.124344395395293</v>
      </c>
      <c r="E10770" s="284">
        <v>-0.81852708162564902</v>
      </c>
    </row>
    <row r="10771" spans="1:5" x14ac:dyDescent="0.25">
      <c r="A10771" s="284">
        <v>50761.8313664038</v>
      </c>
      <c r="B10771" s="284">
        <v>-0.107424912055587</v>
      </c>
      <c r="C10771" s="284">
        <v>-2.0014505559686101E-2</v>
      </c>
      <c r="D10771" s="284">
        <v>-0.12433906929545099</v>
      </c>
      <c r="E10771" s="284">
        <v>-0.81857079932917398</v>
      </c>
    </row>
    <row r="10772" spans="1:5" x14ac:dyDescent="0.25">
      <c r="A10772" s="284">
        <v>50763.797617177202</v>
      </c>
      <c r="B10772" s="284">
        <v>-0.20044695187469999</v>
      </c>
      <c r="C10772" s="284">
        <v>-1.99988201670185E-2</v>
      </c>
      <c r="D10772" s="284">
        <v>-0.124334103891639</v>
      </c>
      <c r="E10772" s="284">
        <v>-0.81861155617770998</v>
      </c>
    </row>
    <row r="10773" spans="1:5" x14ac:dyDescent="0.25">
      <c r="A10773" s="284">
        <v>50764.074383908999</v>
      </c>
      <c r="B10773" s="284">
        <v>5.8931323808186801E-3</v>
      </c>
      <c r="C10773" s="284">
        <v>-1.9996612084662701E-2</v>
      </c>
      <c r="D10773" s="284">
        <v>-0.124333404968285</v>
      </c>
      <c r="E10773" s="284">
        <v>-0.81861729305518305</v>
      </c>
    </row>
    <row r="10774" spans="1:5" x14ac:dyDescent="0.25">
      <c r="A10774" s="284">
        <v>50776.780799700799</v>
      </c>
      <c r="B10774" s="284">
        <v>-0.150256340472188</v>
      </c>
      <c r="C10774" s="284">
        <v>-1.9895178192201199E-2</v>
      </c>
      <c r="D10774" s="284">
        <v>-0.124301317257873</v>
      </c>
      <c r="E10774" s="284">
        <v>-0.81888066082959599</v>
      </c>
    </row>
    <row r="10775" spans="1:5" x14ac:dyDescent="0.25">
      <c r="A10775" s="284">
        <v>50780.178537098604</v>
      </c>
      <c r="B10775" s="284">
        <v>-0.22984027181425201</v>
      </c>
      <c r="C10775" s="284">
        <v>-1.98680344993333E-2</v>
      </c>
      <c r="D10775" s="284">
        <v>-0.124292736898513</v>
      </c>
      <c r="E10775" s="284">
        <v>-0.81895108188925403</v>
      </c>
    </row>
    <row r="10776" spans="1:5" x14ac:dyDescent="0.25">
      <c r="A10776" s="284">
        <v>50784.028726745397</v>
      </c>
      <c r="B10776" s="284">
        <v>-0.34624834409137101</v>
      </c>
      <c r="C10776" s="284">
        <v>-1.9837266167525E-2</v>
      </c>
      <c r="D10776" s="284">
        <v>-0.124283013954415</v>
      </c>
      <c r="E10776" s="284">
        <v>-0.81903088041488104</v>
      </c>
    </row>
    <row r="10777" spans="1:5" x14ac:dyDescent="0.25">
      <c r="A10777" s="284">
        <v>50786.940485811501</v>
      </c>
      <c r="B10777" s="284">
        <v>-0.413849711718761</v>
      </c>
      <c r="C10777" s="284">
        <v>-1.9813989623374599E-2</v>
      </c>
      <c r="D10777" s="284">
        <v>-0.124275660843733</v>
      </c>
      <c r="E10777" s="284">
        <v>-0.81909122804116996</v>
      </c>
    </row>
    <row r="10778" spans="1:5" x14ac:dyDescent="0.25">
      <c r="A10778" s="284">
        <v>50791.647003290003</v>
      </c>
      <c r="B10778" s="284">
        <v>-1.00873572309721</v>
      </c>
      <c r="C10778" s="284">
        <v>-1.9776353880634399E-2</v>
      </c>
      <c r="D10778" s="284">
        <v>-0.124263775401577</v>
      </c>
      <c r="E10778" s="284">
        <v>-0.81918876889568704</v>
      </c>
    </row>
    <row r="10779" spans="1:5" x14ac:dyDescent="0.25">
      <c r="A10779" s="284">
        <v>50792.206352944602</v>
      </c>
      <c r="B10779" s="284">
        <v>-0.18450803722026601</v>
      </c>
      <c r="C10779" s="284">
        <v>-1.9771880172911101E-2</v>
      </c>
      <c r="D10779" s="284">
        <v>-0.124262362867151</v>
      </c>
      <c r="E10779" s="284">
        <v>-0.81920036098814497</v>
      </c>
    </row>
    <row r="10780" spans="1:5" x14ac:dyDescent="0.25">
      <c r="A10780" s="284">
        <v>50797.931420327099</v>
      </c>
      <c r="B10780" s="284">
        <v>-0.58501672851410902</v>
      </c>
      <c r="C10780" s="284">
        <v>-1.97260750779703E-2</v>
      </c>
      <c r="D10780" s="284">
        <v>-0.12424790641160301</v>
      </c>
      <c r="E10780" s="284">
        <v>-0.81931900613868403</v>
      </c>
    </row>
    <row r="10781" spans="1:5" x14ac:dyDescent="0.25">
      <c r="A10781" s="284">
        <v>50806.301905446497</v>
      </c>
      <c r="B10781" s="284">
        <v>-0.209136076179439</v>
      </c>
      <c r="C10781" s="284">
        <v>-1.9659063612014301E-2</v>
      </c>
      <c r="D10781" s="284">
        <v>-0.124226786637359</v>
      </c>
      <c r="E10781" s="284">
        <v>-0.81949246556091604</v>
      </c>
    </row>
    <row r="10782" spans="1:5" x14ac:dyDescent="0.25">
      <c r="A10782" s="284">
        <v>50809.279215500901</v>
      </c>
      <c r="B10782" s="284">
        <v>-9.2736836696183406E-2</v>
      </c>
      <c r="C10782" s="284">
        <v>-1.9635216241977001E-2</v>
      </c>
      <c r="D10782" s="284">
        <v>-0.124219276876815</v>
      </c>
      <c r="E10782" s="284">
        <v>-0.81955416062108999</v>
      </c>
    </row>
    <row r="10783" spans="1:5" x14ac:dyDescent="0.25">
      <c r="A10783" s="284">
        <v>50811.922282492698</v>
      </c>
      <c r="B10783" s="284">
        <v>-2.2645119414854702E-3</v>
      </c>
      <c r="C10783" s="284">
        <v>-1.96140406837765E-2</v>
      </c>
      <c r="D10783" s="284">
        <v>-0.12421261018780801</v>
      </c>
      <c r="E10783" s="284">
        <v>-0.81960892836336297</v>
      </c>
    </row>
    <row r="10784" spans="1:5" x14ac:dyDescent="0.25">
      <c r="A10784" s="284">
        <v>50813.175471035902</v>
      </c>
      <c r="B10784" s="284">
        <v>0.18709812023709499</v>
      </c>
      <c r="C10784" s="284">
        <v>-1.9603998745922301E-2</v>
      </c>
      <c r="D10784" s="284">
        <v>-0.124209449231877</v>
      </c>
      <c r="E10784" s="284">
        <v>-0.81963489508278797</v>
      </c>
    </row>
    <row r="10785" spans="1:5" x14ac:dyDescent="0.25">
      <c r="A10785" s="284">
        <v>50824.340594223999</v>
      </c>
      <c r="B10785" s="284">
        <v>0.73241834225452596</v>
      </c>
      <c r="C10785" s="284">
        <v>-1.9514482746925899E-2</v>
      </c>
      <c r="D10785" s="284">
        <v>-0.12418128709892499</v>
      </c>
      <c r="E10785" s="284">
        <v>-0.81986623625448896</v>
      </c>
    </row>
    <row r="10786" spans="1:5" x14ac:dyDescent="0.25">
      <c r="A10786" s="284">
        <v>50857.215153377103</v>
      </c>
      <c r="B10786" s="284">
        <v>0.38424552507758702</v>
      </c>
      <c r="C10786" s="284">
        <v>-1.9250411143156499E-2</v>
      </c>
      <c r="D10786" s="284">
        <v>-0.124098373953432</v>
      </c>
      <c r="E10786" s="284">
        <v>-0.82054727934462401</v>
      </c>
    </row>
    <row r="10787" spans="1:5" x14ac:dyDescent="0.25">
      <c r="A10787" s="284">
        <v>50862.589712855202</v>
      </c>
      <c r="B10787" s="284">
        <v>0.385257214422974</v>
      </c>
      <c r="C10787" s="284">
        <v>-1.9207168842637401E-2</v>
      </c>
      <c r="D10787" s="284">
        <v>-0.124084829715931</v>
      </c>
      <c r="E10787" s="284">
        <v>-0.82065859957030995</v>
      </c>
    </row>
    <row r="10788" spans="1:5" x14ac:dyDescent="0.25">
      <c r="A10788" s="284">
        <v>50866.0690604337</v>
      </c>
      <c r="B10788" s="284">
        <v>-1.2084072669453201</v>
      </c>
      <c r="C10788" s="284">
        <v>-1.91791642234783E-2</v>
      </c>
      <c r="D10788" s="284">
        <v>-0.12407606153499499</v>
      </c>
      <c r="E10788" s="284">
        <v>-0.82073066386556603</v>
      </c>
    </row>
    <row r="10789" spans="1:5" x14ac:dyDescent="0.25">
      <c r="A10789" s="284">
        <v>50867.548619562302</v>
      </c>
      <c r="B10789" s="284">
        <v>-1.58692504615776</v>
      </c>
      <c r="C10789" s="284">
        <v>-1.9167253547019002E-2</v>
      </c>
      <c r="D10789" s="284">
        <v>-0.124072332950296</v>
      </c>
      <c r="E10789" s="284">
        <v>-0.82076130851473705</v>
      </c>
    </row>
    <row r="10790" spans="1:5" x14ac:dyDescent="0.25">
      <c r="A10790" s="284">
        <v>50869.297306981302</v>
      </c>
      <c r="B10790" s="284">
        <v>-0.66567477475505399</v>
      </c>
      <c r="C10790" s="284">
        <v>-1.9153173919080502E-2</v>
      </c>
      <c r="D10790" s="284">
        <v>-0.12406792614489801</v>
      </c>
      <c r="E10790" s="284">
        <v>-0.82079752735279099</v>
      </c>
    </row>
    <row r="10791" spans="1:5" x14ac:dyDescent="0.25">
      <c r="A10791" s="284">
        <v>50869.644786033699</v>
      </c>
      <c r="B10791" s="284">
        <v>-0.124142964836238</v>
      </c>
      <c r="C10791" s="284">
        <v>-1.9150376104152701E-2</v>
      </c>
      <c r="D10791" s="284">
        <v>-0.12406705047521201</v>
      </c>
      <c r="E10791" s="284">
        <v>-0.82080472383954195</v>
      </c>
    </row>
    <row r="10792" spans="1:5" x14ac:dyDescent="0.25">
      <c r="A10792" s="284">
        <v>50870.923240079101</v>
      </c>
      <c r="B10792" s="284">
        <v>0.19176390566950599</v>
      </c>
      <c r="C10792" s="284">
        <v>-1.9140081093648099E-2</v>
      </c>
      <c r="D10792" s="284">
        <v>-0.12406382868833001</v>
      </c>
      <c r="E10792" s="284">
        <v>-0.82083120134239396</v>
      </c>
    </row>
    <row r="10793" spans="1:5" x14ac:dyDescent="0.25">
      <c r="A10793" s="284">
        <v>50873.646849864403</v>
      </c>
      <c r="B10793" s="284">
        <v>-0.66794748355349898</v>
      </c>
      <c r="C10793" s="284">
        <v>-1.91181426691109E-2</v>
      </c>
      <c r="D10793" s="284">
        <v>-0.124056965015513</v>
      </c>
      <c r="E10793" s="284">
        <v>-0.82088760883402001</v>
      </c>
    </row>
    <row r="10794" spans="1:5" x14ac:dyDescent="0.25">
      <c r="A10794" s="284">
        <v>50877.227961258599</v>
      </c>
      <c r="B10794" s="284">
        <v>0.43569135910099799</v>
      </c>
      <c r="C10794" s="284">
        <v>-1.9089295126882701E-2</v>
      </c>
      <c r="D10794" s="284">
        <v>-0.12404794038318</v>
      </c>
      <c r="E10794" s="284">
        <v>-0.82096177127022296</v>
      </c>
    </row>
    <row r="10795" spans="1:5" x14ac:dyDescent="0.25">
      <c r="A10795" s="284">
        <v>50879.9776305177</v>
      </c>
      <c r="B10795" s="284">
        <v>0.260724968386428</v>
      </c>
      <c r="C10795" s="284">
        <v>-1.9067137650585798E-2</v>
      </c>
      <c r="D10795" s="284">
        <v>-0.124041013762446</v>
      </c>
      <c r="E10795" s="284">
        <v>-0.82101871509256097</v>
      </c>
    </row>
    <row r="10796" spans="1:5" x14ac:dyDescent="0.25">
      <c r="A10796" s="284">
        <v>50881.459339671201</v>
      </c>
      <c r="B10796" s="284">
        <v>-1.3539695848284801</v>
      </c>
      <c r="C10796" s="284">
        <v>-1.90551954481844E-2</v>
      </c>
      <c r="D10796" s="284">
        <v>-0.124037281279026</v>
      </c>
      <c r="E10796" s="284">
        <v>-0.82104940030406803</v>
      </c>
    </row>
    <row r="10797" spans="1:5" x14ac:dyDescent="0.25">
      <c r="A10797" s="284">
        <v>50885.394719633601</v>
      </c>
      <c r="B10797" s="284">
        <v>0.19895239079188401</v>
      </c>
      <c r="C10797" s="284">
        <v>-1.9023470866794699E-2</v>
      </c>
      <c r="D10797" s="284">
        <v>-0.12402736790269001</v>
      </c>
      <c r="E10797" s="284">
        <v>-0.82113089320126198</v>
      </c>
    </row>
    <row r="10798" spans="1:5" x14ac:dyDescent="0.25">
      <c r="A10798" s="284">
        <v>50889.010205520397</v>
      </c>
      <c r="B10798" s="284">
        <v>-0.84057905593767401</v>
      </c>
      <c r="C10798" s="284">
        <v>-1.8994315567529101E-2</v>
      </c>
      <c r="D10798" s="284">
        <v>-0.124018260929961</v>
      </c>
      <c r="E10798" s="284">
        <v>-0.82120576174295601</v>
      </c>
    </row>
    <row r="10799" spans="1:5" x14ac:dyDescent="0.25">
      <c r="A10799" s="284">
        <v>50892.617223071902</v>
      </c>
      <c r="B10799" s="284">
        <v>0.230128077439651</v>
      </c>
      <c r="C10799" s="284">
        <v>-1.8965220750082001E-2</v>
      </c>
      <c r="D10799" s="284">
        <v>-0.124009177102303</v>
      </c>
      <c r="E10799" s="284">
        <v>-0.82128045039883801</v>
      </c>
    </row>
    <row r="10800" spans="1:5" x14ac:dyDescent="0.25">
      <c r="A10800" s="284">
        <v>50899.422077217299</v>
      </c>
      <c r="B10800" s="284">
        <v>0.46836777466803298</v>
      </c>
      <c r="C10800" s="284">
        <v>-1.8910307826142701E-2</v>
      </c>
      <c r="D10800" s="284">
        <v>-0.12399203992897601</v>
      </c>
      <c r="E10800" s="284">
        <v>-0.82142134787910004</v>
      </c>
    </row>
    <row r="10801" spans="1:5" x14ac:dyDescent="0.25">
      <c r="A10801" s="284">
        <v>50902.418249713301</v>
      </c>
      <c r="B10801" s="284">
        <v>-0.3644846935696</v>
      </c>
      <c r="C10801" s="284">
        <v>-1.88861201633704E-2</v>
      </c>
      <c r="D10801" s="284">
        <v>-0.123984497351453</v>
      </c>
      <c r="E10801" s="284">
        <v>-0.82148338192019699</v>
      </c>
    </row>
    <row r="10802" spans="1:5" x14ac:dyDescent="0.25">
      <c r="A10802" s="284">
        <v>50905.725616020303</v>
      </c>
      <c r="B10802" s="284">
        <v>0.233186132412944</v>
      </c>
      <c r="C10802" s="284">
        <v>-1.8859413533677E-2</v>
      </c>
      <c r="D10802" s="284">
        <v>-0.12397617137329101</v>
      </c>
      <c r="E10802" s="284">
        <v>-0.82155185567104005</v>
      </c>
    </row>
    <row r="10803" spans="1:5" x14ac:dyDescent="0.25">
      <c r="A10803" s="284">
        <v>50908.867374486399</v>
      </c>
      <c r="B10803" s="284">
        <v>4.9337698445639497E-2</v>
      </c>
      <c r="C10803" s="284">
        <v>-1.88340376348223E-2</v>
      </c>
      <c r="D10803" s="284">
        <v>-0.12396826229702</v>
      </c>
      <c r="E10803" s="284">
        <v>-0.82161690011226696</v>
      </c>
    </row>
    <row r="10804" spans="1:5" x14ac:dyDescent="0.25">
      <c r="A10804" s="284">
        <v>50920.534050394999</v>
      </c>
      <c r="B10804" s="284">
        <v>-0.125262305120211</v>
      </c>
      <c r="C10804" s="284">
        <v>-1.8739750721930501E-2</v>
      </c>
      <c r="D10804" s="284">
        <v>-0.123938892556926</v>
      </c>
      <c r="E10804" s="284">
        <v>-0.821858392781739</v>
      </c>
    </row>
    <row r="10805" spans="1:5" x14ac:dyDescent="0.25">
      <c r="A10805" s="284">
        <v>50927.111035165501</v>
      </c>
      <c r="B10805" s="284">
        <v>0.23160837775100299</v>
      </c>
      <c r="C10805" s="284">
        <v>-1.86865592634484E-2</v>
      </c>
      <c r="D10805" s="284">
        <v>-0.12392234309892899</v>
      </c>
      <c r="E10805" s="284">
        <v>-0.82199453212612095</v>
      </c>
    </row>
    <row r="10806" spans="1:5" x14ac:dyDescent="0.25">
      <c r="A10806" s="284">
        <v>50948.038225030803</v>
      </c>
      <c r="B10806" s="284">
        <v>-1.0835690192432099</v>
      </c>
      <c r="C10806" s="284">
        <v>-1.8517129084800601E-2</v>
      </c>
      <c r="D10806" s="284">
        <v>-0.123869695171004</v>
      </c>
      <c r="E10806" s="284">
        <v>-0.82242765995153999</v>
      </c>
    </row>
    <row r="10807" spans="1:5" x14ac:dyDescent="0.25">
      <c r="A10807" s="284">
        <v>50951.262135198798</v>
      </c>
      <c r="B10807" s="284">
        <v>-0.17436503124955699</v>
      </c>
      <c r="C10807" s="284">
        <v>-1.8491003619693601E-2</v>
      </c>
      <c r="D10807" s="284">
        <v>-0.123861586092075</v>
      </c>
      <c r="E10807" s="284">
        <v>-0.82249437037954398</v>
      </c>
    </row>
    <row r="10808" spans="1:5" x14ac:dyDescent="0.25">
      <c r="A10808" s="284">
        <v>50954.830480836397</v>
      </c>
      <c r="B10808" s="284">
        <v>-0.66957096346664802</v>
      </c>
      <c r="C10808" s="284">
        <v>-1.84620774950945E-2</v>
      </c>
      <c r="D10808" s="284">
        <v>-0.123852612069384</v>
      </c>
      <c r="E10808" s="284">
        <v>-0.82256820800290797</v>
      </c>
    </row>
    <row r="10809" spans="1:5" x14ac:dyDescent="0.25">
      <c r="A10809" s="284">
        <v>50955.435078626797</v>
      </c>
      <c r="B10809" s="284">
        <v>-0.89261857711403503</v>
      </c>
      <c r="C10809" s="284">
        <v>-1.8457176346295699E-2</v>
      </c>
      <c r="D10809" s="284">
        <v>-0.123851091805353</v>
      </c>
      <c r="E10809" s="284">
        <v>-0.82258071800848698</v>
      </c>
    </row>
    <row r="10810" spans="1:5" x14ac:dyDescent="0.25">
      <c r="A10810" s="284">
        <v>50963.552758177299</v>
      </c>
      <c r="B10810" s="284">
        <v>-0.24979883003026801</v>
      </c>
      <c r="C10810" s="284">
        <v>-1.8391345676212301E-2</v>
      </c>
      <c r="D10810" s="284">
        <v>-0.123830679861356</v>
      </c>
      <c r="E10810" s="284">
        <v>-0.82274866316095696</v>
      </c>
    </row>
    <row r="10811" spans="1:5" x14ac:dyDescent="0.25">
      <c r="A10811" s="284">
        <v>50967.254479114803</v>
      </c>
      <c r="B10811" s="284">
        <v>-2.2927375081228298</v>
      </c>
      <c r="C10811" s="284">
        <v>-1.8361312505684398E-2</v>
      </c>
      <c r="D10811" s="284">
        <v>-0.12382137528749999</v>
      </c>
      <c r="E10811" s="284">
        <v>-0.82282524737241602</v>
      </c>
    </row>
    <row r="10812" spans="1:5" x14ac:dyDescent="0.25">
      <c r="A10812" s="284">
        <v>50974.979109073698</v>
      </c>
      <c r="B10812" s="284">
        <v>-0.32752562093211202</v>
      </c>
      <c r="C10812" s="284">
        <v>-1.8298612815352E-2</v>
      </c>
      <c r="D10812" s="284">
        <v>-0.123801958807658</v>
      </c>
      <c r="E10812" s="284">
        <v>-0.82298506079547096</v>
      </c>
    </row>
    <row r="10813" spans="1:5" x14ac:dyDescent="0.25">
      <c r="A10813" s="284">
        <v>50981.5415952517</v>
      </c>
      <c r="B10813" s="284">
        <v>0.29418650047066103</v>
      </c>
      <c r="C10813" s="284">
        <v>-1.8245318904130899E-2</v>
      </c>
      <c r="D10813" s="284">
        <v>-0.123785463469854</v>
      </c>
      <c r="E10813" s="284">
        <v>-0.823120797560143</v>
      </c>
    </row>
    <row r="10814" spans="1:5" x14ac:dyDescent="0.25">
      <c r="A10814" s="284">
        <v>50998.891988303003</v>
      </c>
      <c r="B10814" s="284">
        <v>0.247153246386356</v>
      </c>
      <c r="C10814" s="284">
        <v>-1.8104291642135301E-2</v>
      </c>
      <c r="D10814" s="284">
        <v>-0.12374190201398701</v>
      </c>
      <c r="E10814" s="284">
        <v>-0.82347962951717601</v>
      </c>
    </row>
    <row r="10815" spans="1:5" x14ac:dyDescent="0.25">
      <c r="A10815" s="284">
        <v>51000.319646417804</v>
      </c>
      <c r="B10815" s="284">
        <v>0.54064174118257902</v>
      </c>
      <c r="C10815" s="284">
        <v>-1.8092679468626499E-2</v>
      </c>
      <c r="D10815" s="284">
        <v>-0.123738318239924</v>
      </c>
      <c r="E10815" s="284">
        <v>-0.823509155612279</v>
      </c>
    </row>
    <row r="10816" spans="1:5" x14ac:dyDescent="0.25">
      <c r="A10816" s="284">
        <v>51010.414225541201</v>
      </c>
      <c r="B10816" s="284">
        <v>0.78037172311218295</v>
      </c>
      <c r="C10816" s="284">
        <v>-1.8010538656911899E-2</v>
      </c>
      <c r="D10816" s="284">
        <v>-0.123712978356058</v>
      </c>
      <c r="E10816" s="284">
        <v>-0.82371790349077301</v>
      </c>
    </row>
    <row r="10817" spans="1:5" x14ac:dyDescent="0.25">
      <c r="A10817" s="284">
        <v>51014.672052911897</v>
      </c>
      <c r="B10817" s="284">
        <v>-2.8065478175110001E-2</v>
      </c>
      <c r="C10817" s="284">
        <v>-1.7975874879106301E-2</v>
      </c>
      <c r="D10817" s="284">
        <v>-0.123702290158979</v>
      </c>
      <c r="E10817" s="284">
        <v>-0.82380593662076296</v>
      </c>
    </row>
    <row r="10818" spans="1:5" x14ac:dyDescent="0.25">
      <c r="A10818" s="284">
        <v>51017.713374860199</v>
      </c>
      <c r="B10818" s="284">
        <v>-0.15450292665240001</v>
      </c>
      <c r="C10818" s="284">
        <v>-1.7951108511403299E-2</v>
      </c>
      <c r="D10818" s="284">
        <v>-0.123694655690615</v>
      </c>
      <c r="E10818" s="284">
        <v>-0.82386881232124898</v>
      </c>
    </row>
    <row r="10819" spans="1:5" x14ac:dyDescent="0.25">
      <c r="A10819" s="284">
        <v>51019.729383827798</v>
      </c>
      <c r="B10819" s="284">
        <v>5.4621615529892899E-2</v>
      </c>
      <c r="C10819" s="284">
        <v>-1.79346885255907E-2</v>
      </c>
      <c r="D10819" s="284">
        <v>-0.12368959501077</v>
      </c>
      <c r="E10819" s="284">
        <v>-0.82391048884496498</v>
      </c>
    </row>
    <row r="10820" spans="1:5" x14ac:dyDescent="0.25">
      <c r="A10820" s="284">
        <v>51023.017626688103</v>
      </c>
      <c r="B10820" s="284">
        <v>0.25914423305262202</v>
      </c>
      <c r="C10820" s="284">
        <v>-1.79079014591456E-2</v>
      </c>
      <c r="D10820" s="284">
        <v>-0.123681340710003</v>
      </c>
      <c r="E10820" s="284">
        <v>-0.82397846598879299</v>
      </c>
    </row>
    <row r="10821" spans="1:5" x14ac:dyDescent="0.25">
      <c r="A10821" s="284">
        <v>51029.970799534698</v>
      </c>
      <c r="B10821" s="284">
        <v>-0.71530650000259899</v>
      </c>
      <c r="C10821" s="284">
        <v>-1.7851238297977901E-2</v>
      </c>
      <c r="D10821" s="284">
        <v>-0.123663886530855</v>
      </c>
      <c r="E10821" s="284">
        <v>-0.82412220146294701</v>
      </c>
    </row>
    <row r="10822" spans="1:5" x14ac:dyDescent="0.25">
      <c r="A10822" s="284">
        <v>51048.582676700797</v>
      </c>
      <c r="B10822" s="284">
        <v>-0.128581671690253</v>
      </c>
      <c r="C10822" s="284">
        <v>-1.76994317368896E-2</v>
      </c>
      <c r="D10822" s="284">
        <v>-0.12361716612774</v>
      </c>
      <c r="E10822" s="284">
        <v>-0.82450685781648503</v>
      </c>
    </row>
    <row r="10823" spans="1:5" x14ac:dyDescent="0.25">
      <c r="A10823" s="284">
        <v>51052.369292091498</v>
      </c>
      <c r="B10823" s="284">
        <v>0.21262195944045101</v>
      </c>
      <c r="C10823" s="284">
        <v>-1.7668522783976199E-2</v>
      </c>
      <c r="D10823" s="284">
        <v>-0.123607660788977</v>
      </c>
      <c r="E10823" s="284">
        <v>-0.82458510229106297</v>
      </c>
    </row>
    <row r="10824" spans="1:5" x14ac:dyDescent="0.25">
      <c r="A10824" s="284">
        <v>51053.8339274217</v>
      </c>
      <c r="B10824" s="284">
        <v>-0.19213762070756599</v>
      </c>
      <c r="C10824" s="284">
        <v>-1.7656565300569499E-2</v>
      </c>
      <c r="D10824" s="284">
        <v>-0.12360398419298201</v>
      </c>
      <c r="E10824" s="284">
        <v>-0.82461536668552404</v>
      </c>
    </row>
    <row r="10825" spans="1:5" x14ac:dyDescent="0.25">
      <c r="A10825" s="284">
        <v>51062.074693896699</v>
      </c>
      <c r="B10825" s="284">
        <v>-0.14811751794386899</v>
      </c>
      <c r="C10825" s="284">
        <v>-1.75892645716564E-2</v>
      </c>
      <c r="D10825" s="284">
        <v>-0.123583297836186</v>
      </c>
      <c r="E10825" s="284">
        <v>-0.82478563322130305</v>
      </c>
    </row>
    <row r="10826" spans="1:5" x14ac:dyDescent="0.25">
      <c r="A10826" s="284">
        <v>51064.346259184596</v>
      </c>
      <c r="B10826" s="284">
        <v>-1.0503233173333699</v>
      </c>
      <c r="C10826" s="284">
        <v>-1.75707065982251E-2</v>
      </c>
      <c r="D10826" s="284">
        <v>-0.12357759564693301</v>
      </c>
      <c r="E10826" s="284">
        <v>-0.82483256400142602</v>
      </c>
    </row>
    <row r="10827" spans="1:5" x14ac:dyDescent="0.25">
      <c r="A10827" s="284">
        <v>51070.487314681202</v>
      </c>
      <c r="B10827" s="284">
        <v>-0.157797910305879</v>
      </c>
      <c r="C10827" s="284">
        <v>-1.7520522103477602E-2</v>
      </c>
      <c r="D10827" s="284">
        <v>-0.123562180082679</v>
      </c>
      <c r="E10827" s="284">
        <v>-0.82495942339434103</v>
      </c>
    </row>
    <row r="10828" spans="1:5" x14ac:dyDescent="0.25">
      <c r="A10828" s="284">
        <v>51074.174549823598</v>
      </c>
      <c r="B10828" s="284">
        <v>-0.59491068299424299</v>
      </c>
      <c r="C10828" s="284">
        <v>-1.7490380277584299E-2</v>
      </c>
      <c r="D10828" s="284">
        <v>-0.12355292421285501</v>
      </c>
      <c r="E10828" s="284">
        <v>-0.82503559277792105</v>
      </c>
    </row>
    <row r="10829" spans="1:5" x14ac:dyDescent="0.25">
      <c r="A10829" s="284">
        <v>51082.484705746399</v>
      </c>
      <c r="B10829" s="284">
        <v>-1.5130978453125301</v>
      </c>
      <c r="C10829" s="284">
        <v>-1.7422420994041499E-2</v>
      </c>
      <c r="D10829" s="284">
        <v>-0.123532094263734</v>
      </c>
      <c r="E10829" s="284">
        <v>-0.82520723499592497</v>
      </c>
    </row>
    <row r="10830" spans="1:5" x14ac:dyDescent="0.25">
      <c r="A10830" s="284">
        <v>51094.318992268702</v>
      </c>
      <c r="B10830" s="284">
        <v>-0.17032529215258399</v>
      </c>
      <c r="C10830" s="284">
        <v>-1.7325578674882599E-2</v>
      </c>
      <c r="D10830" s="284">
        <v>-0.123502433849601</v>
      </c>
      <c r="E10830" s="284">
        <v>-0.82545161276685097</v>
      </c>
    </row>
    <row r="10831" spans="1:5" x14ac:dyDescent="0.25">
      <c r="A10831" s="284">
        <v>51096.981204522097</v>
      </c>
      <c r="B10831" s="284">
        <v>5.2463160622306902E-2</v>
      </c>
      <c r="C10831" s="284">
        <v>-1.73037830549519E-2</v>
      </c>
      <c r="D10831" s="284">
        <v>-0.12349576151512701</v>
      </c>
      <c r="E10831" s="284">
        <v>-0.82550658099885299</v>
      </c>
    </row>
    <row r="10832" spans="1:5" x14ac:dyDescent="0.25">
      <c r="A10832" s="284">
        <v>51103.5398447236</v>
      </c>
      <c r="B10832" s="284">
        <v>0.11754536806472</v>
      </c>
      <c r="C10832" s="284">
        <v>-1.72500714365614E-2</v>
      </c>
      <c r="D10832" s="284">
        <v>-0.12347932351659099</v>
      </c>
      <c r="E10832" s="284">
        <v>-0.82564200102622498</v>
      </c>
    </row>
    <row r="10833" spans="1:5" x14ac:dyDescent="0.25">
      <c r="A10833" s="284">
        <v>51110.900904025897</v>
      </c>
      <c r="B10833" s="284">
        <v>-0.18350488170159099</v>
      </c>
      <c r="C10833" s="284">
        <v>-1.7189761838222899E-2</v>
      </c>
      <c r="D10833" s="284">
        <v>-0.12346087440544699</v>
      </c>
      <c r="E10833" s="284">
        <v>-0.82579397314393099</v>
      </c>
    </row>
    <row r="10834" spans="1:5" x14ac:dyDescent="0.25">
      <c r="A10834" s="284">
        <v>51111.803492479499</v>
      </c>
      <c r="B10834" s="284">
        <v>9.23777856280283E-2</v>
      </c>
      <c r="C10834" s="284">
        <v>-1.71823649515324E-2</v>
      </c>
      <c r="D10834" s="284">
        <v>-0.123458612237189</v>
      </c>
      <c r="E10834" s="284">
        <v>-0.82581260309273896</v>
      </c>
    </row>
    <row r="10835" spans="1:5" x14ac:dyDescent="0.25">
      <c r="A10835" s="284">
        <v>51116.030437493398</v>
      </c>
      <c r="B10835" s="284">
        <v>0.209051929851789</v>
      </c>
      <c r="C10835" s="284">
        <v>-1.7147718751718499E-2</v>
      </c>
      <c r="D10835" s="284">
        <v>-0.123448020530222</v>
      </c>
      <c r="E10835" s="284">
        <v>-0.82589984968769203</v>
      </c>
    </row>
    <row r="10836" spans="1:5" x14ac:dyDescent="0.25">
      <c r="A10836" s="284">
        <v>51123.398854488602</v>
      </c>
      <c r="B10836" s="284">
        <v>-0.156071023905269</v>
      </c>
      <c r="C10836" s="284">
        <v>-1.7087301610999101E-2</v>
      </c>
      <c r="D10836" s="284">
        <v>-0.123429570788745</v>
      </c>
      <c r="E10836" s="284">
        <v>-0.82605193808508404</v>
      </c>
    </row>
    <row r="10837" spans="1:5" x14ac:dyDescent="0.25">
      <c r="A10837" s="284">
        <v>51142.34476231</v>
      </c>
      <c r="B10837" s="284">
        <v>-0.25933258445068902</v>
      </c>
      <c r="C10837" s="284">
        <v>-1.6931829353802899E-2</v>
      </c>
      <c r="D10837" s="284">
        <v>-0.123382132227439</v>
      </c>
      <c r="E10837" s="284">
        <v>-0.826442858698758</v>
      </c>
    </row>
    <row r="10838" spans="1:5" x14ac:dyDescent="0.25">
      <c r="A10838" s="284">
        <v>51147.9418418977</v>
      </c>
      <c r="B10838" s="284">
        <v>-0.172507655088705</v>
      </c>
      <c r="C10838" s="284">
        <v>-1.6885864891444901E-2</v>
      </c>
      <c r="D10838" s="284">
        <v>-0.123368117728601</v>
      </c>
      <c r="E10838" s="284">
        <v>-0.82655834285244101</v>
      </c>
    </row>
    <row r="10839" spans="1:5" x14ac:dyDescent="0.25">
      <c r="A10839" s="284">
        <v>51148.547744382697</v>
      </c>
      <c r="B10839" s="284">
        <v>6.0754856519351599E-2</v>
      </c>
      <c r="C10839" s="284">
        <v>-1.6880888159878399E-2</v>
      </c>
      <c r="D10839" s="284">
        <v>-0.12336660061248</v>
      </c>
      <c r="E10839" s="284">
        <v>-0.82657084439625295</v>
      </c>
    </row>
    <row r="10840" spans="1:5" x14ac:dyDescent="0.25">
      <c r="A10840" s="284">
        <v>51152.654484267499</v>
      </c>
      <c r="B10840" s="284">
        <v>0.153794312961097</v>
      </c>
      <c r="C10840" s="284">
        <v>-1.6847151679667698E-2</v>
      </c>
      <c r="D10840" s="284">
        <v>-0.123356317767571</v>
      </c>
      <c r="E10840" s="284">
        <v>-0.82665556565237197</v>
      </c>
    </row>
    <row r="10841" spans="1:5" x14ac:dyDescent="0.25">
      <c r="A10841" s="284">
        <v>51155.0437682306</v>
      </c>
      <c r="B10841" s="284">
        <v>-0.25028746479002201</v>
      </c>
      <c r="C10841" s="284">
        <v>-1.68275201437308E-2</v>
      </c>
      <c r="D10841" s="284">
        <v>-0.12335033525172499</v>
      </c>
      <c r="E10841" s="284">
        <v>-0.82670484798708799</v>
      </c>
    </row>
    <row r="10842" spans="1:5" x14ac:dyDescent="0.25">
      <c r="A10842" s="284">
        <v>51157.335327866698</v>
      </c>
      <c r="B10842" s="284">
        <v>-0.55496358280081604</v>
      </c>
      <c r="C10842" s="284">
        <v>-1.68086889470918E-2</v>
      </c>
      <c r="D10842" s="284">
        <v>-0.12334460103219699</v>
      </c>
      <c r="E10842" s="284">
        <v>-0.82675211462041898</v>
      </c>
    </row>
    <row r="10843" spans="1:5" x14ac:dyDescent="0.25">
      <c r="A10843" s="284">
        <v>51160.383592837898</v>
      </c>
      <c r="B10843" s="284">
        <v>1.04893384589881</v>
      </c>
      <c r="C10843" s="284">
        <v>-1.6783635473169599E-2</v>
      </c>
      <c r="D10843" s="284">
        <v>-0.123336973991188</v>
      </c>
      <c r="E10843" s="284">
        <v>-0.82681498219610805</v>
      </c>
    </row>
    <row r="10844" spans="1:5" x14ac:dyDescent="0.25">
      <c r="A10844" s="284">
        <v>51160.844716495703</v>
      </c>
      <c r="B10844" s="284">
        <v>0.152354178530234</v>
      </c>
      <c r="C10844" s="284">
        <v>-1.6779845138732801E-2</v>
      </c>
      <c r="D10844" s="284">
        <v>-0.12333582021712899</v>
      </c>
      <c r="E10844" s="284">
        <v>-0.82682449178685802</v>
      </c>
    </row>
    <row r="10845" spans="1:5" x14ac:dyDescent="0.25">
      <c r="A10845" s="284">
        <v>51161.704065129801</v>
      </c>
      <c r="B10845" s="284">
        <v>2.6967469000416199E-2</v>
      </c>
      <c r="C10845" s="284">
        <v>-1.67727812089274E-2</v>
      </c>
      <c r="D10845" s="284">
        <v>-0.12333367004733201</v>
      </c>
      <c r="E10845" s="284">
        <v>-0.82684221383100798</v>
      </c>
    </row>
    <row r="10846" spans="1:5" x14ac:dyDescent="0.25">
      <c r="A10846" s="284">
        <v>51179.528576195698</v>
      </c>
      <c r="B10846" s="284">
        <v>-1.36139838315703</v>
      </c>
      <c r="C10846" s="284">
        <v>-1.6626179652249599E-2</v>
      </c>
      <c r="D10846" s="284">
        <v>-0.123289078410389</v>
      </c>
      <c r="E10846" s="284">
        <v>-0.82720975987670198</v>
      </c>
    </row>
    <row r="10847" spans="1:5" x14ac:dyDescent="0.25">
      <c r="A10847" s="284">
        <v>51182.458861934101</v>
      </c>
      <c r="B10847" s="284">
        <v>6.6265627990946804E-2</v>
      </c>
      <c r="C10847" s="284">
        <v>-1.6602067405984699E-2</v>
      </c>
      <c r="D10847" s="284">
        <v>-0.123281751251948</v>
      </c>
      <c r="E10847" s="284">
        <v>-0.82727016922876595</v>
      </c>
    </row>
    <row r="10848" spans="1:5" x14ac:dyDescent="0.25">
      <c r="A10848" s="284">
        <v>51183.510487927197</v>
      </c>
      <c r="B10848" s="284">
        <v>-1.0673400283759999</v>
      </c>
      <c r="C10848" s="284">
        <v>-1.6593410931259999E-2</v>
      </c>
      <c r="D10848" s="284">
        <v>-0.123279121668706</v>
      </c>
      <c r="E10848" s="284">
        <v>-0.82729184904108799</v>
      </c>
    </row>
    <row r="10849" spans="1:5" x14ac:dyDescent="0.25">
      <c r="A10849" s="284">
        <v>51188.119709494298</v>
      </c>
      <c r="B10849" s="284">
        <v>1.74705149849479</v>
      </c>
      <c r="C10849" s="284">
        <v>-1.6555470056597001E-2</v>
      </c>
      <c r="D10849" s="284">
        <v>-0.123267596343286</v>
      </c>
      <c r="E10849" s="284">
        <v>-0.82738686003873796</v>
      </c>
    </row>
    <row r="10850" spans="1:5" x14ac:dyDescent="0.25">
      <c r="A10850" s="284">
        <v>51194.657258037303</v>
      </c>
      <c r="B10850" s="284">
        <v>3.4313659329532301E-2</v>
      </c>
      <c r="C10850" s="284">
        <v>-1.6501637554995601E-2</v>
      </c>
      <c r="D10850" s="284">
        <v>-0.12325124925011401</v>
      </c>
      <c r="E10850" s="284">
        <v>-0.82752160871268698</v>
      </c>
    </row>
    <row r="10851" spans="1:5" x14ac:dyDescent="0.25">
      <c r="A10851" s="284">
        <v>51196.580400047103</v>
      </c>
      <c r="B10851" s="284">
        <v>-0.157529986991534</v>
      </c>
      <c r="C10851" s="284">
        <v>-1.6485797953497298E-2</v>
      </c>
      <c r="D10851" s="284">
        <v>-0.123246440447332</v>
      </c>
      <c r="E10851" s="284">
        <v>-0.82756124061033298</v>
      </c>
    </row>
    <row r="10852" spans="1:5" x14ac:dyDescent="0.25">
      <c r="A10852" s="284">
        <v>51199.262716625701</v>
      </c>
      <c r="B10852" s="284">
        <v>-0.26377906725109102</v>
      </c>
      <c r="C10852" s="284">
        <v>-1.6463702707419901E-2</v>
      </c>
      <c r="D10852" s="284">
        <v>-0.123239733333995</v>
      </c>
      <c r="E10852" s="284">
        <v>-0.827616517493453</v>
      </c>
    </row>
    <row r="10853" spans="1:5" x14ac:dyDescent="0.25">
      <c r="A10853" s="284">
        <v>51219.464690261499</v>
      </c>
      <c r="B10853" s="284">
        <v>-0.35797700212607497</v>
      </c>
      <c r="C10853" s="284">
        <v>-1.6297186247504199E-2</v>
      </c>
      <c r="D10853" s="284">
        <v>-0.123189235495215</v>
      </c>
      <c r="E10853" s="284">
        <v>-0.82803275806771204</v>
      </c>
    </row>
    <row r="10854" spans="1:5" x14ac:dyDescent="0.25">
      <c r="A10854" s="284">
        <v>51220.484878955402</v>
      </c>
      <c r="B10854" s="284">
        <v>-0.97932919758926296</v>
      </c>
      <c r="C10854" s="284">
        <v>-1.62887717120411E-2</v>
      </c>
      <c r="D10854" s="284">
        <v>-0.12318668613806</v>
      </c>
      <c r="E10854" s="284">
        <v>-0.82805377529048696</v>
      </c>
    </row>
    <row r="10855" spans="1:5" x14ac:dyDescent="0.25">
      <c r="A10855" s="284">
        <v>51224.029159067002</v>
      </c>
      <c r="B10855" s="284">
        <v>-1.05187975084299</v>
      </c>
      <c r="C10855" s="284">
        <v>-1.62595378106348E-2</v>
      </c>
      <c r="D10855" s="284">
        <v>-0.123177829309988</v>
      </c>
      <c r="E10855" s="284">
        <v>-0.82812678071725698</v>
      </c>
    </row>
    <row r="10856" spans="1:5" x14ac:dyDescent="0.25">
      <c r="A10856" s="284">
        <v>51228.090511867696</v>
      </c>
      <c r="B10856" s="284">
        <v>0.31071482144291501</v>
      </c>
      <c r="C10856" s="284">
        <v>-1.62260307363199E-2</v>
      </c>
      <c r="D10856" s="284">
        <v>-0.123167680365108</v>
      </c>
      <c r="E10856" s="284">
        <v>-0.82821042900348296</v>
      </c>
    </row>
    <row r="10857" spans="1:5" x14ac:dyDescent="0.25">
      <c r="A10857" s="284">
        <v>51234.9995866686</v>
      </c>
      <c r="B10857" s="284">
        <v>-0.89408599992550897</v>
      </c>
      <c r="C10857" s="284">
        <v>-1.6169014438745501E-2</v>
      </c>
      <c r="D10857" s="284">
        <v>-0.123150427971148</v>
      </c>
      <c r="E10857" s="284">
        <v>-0.82835271239369401</v>
      </c>
    </row>
    <row r="10858" spans="1:5" x14ac:dyDescent="0.25">
      <c r="A10858" s="284">
        <v>51236.074171273198</v>
      </c>
      <c r="B10858" s="284">
        <v>-9.6867441229131504E-2</v>
      </c>
      <c r="C10858" s="284">
        <v>-1.61601445780989E-2</v>
      </c>
      <c r="D10858" s="284">
        <v>-0.12314774466586099</v>
      </c>
      <c r="E10858" s="284">
        <v>-0.82837484206300904</v>
      </c>
    </row>
    <row r="10859" spans="1:5" x14ac:dyDescent="0.25">
      <c r="A10859" s="284">
        <v>51236.715573058202</v>
      </c>
      <c r="B10859" s="284">
        <v>-0.78223933288261704</v>
      </c>
      <c r="C10859" s="284">
        <v>-1.61548498097095E-2</v>
      </c>
      <c r="D10859" s="284">
        <v>-0.123146143045296</v>
      </c>
      <c r="E10859" s="284">
        <v>-0.82838805089676704</v>
      </c>
    </row>
    <row r="10860" spans="1:5" x14ac:dyDescent="0.25">
      <c r="A10860" s="284">
        <v>51238.869019580903</v>
      </c>
      <c r="B10860" s="284">
        <v>-0.26386716737772897</v>
      </c>
      <c r="C10860" s="284">
        <v>-1.6137072924057E-2</v>
      </c>
      <c r="D10860" s="284">
        <v>-0.123140765754002</v>
      </c>
      <c r="E10860" s="284">
        <v>-0.82843238527910601</v>
      </c>
    </row>
    <row r="10861" spans="1:5" x14ac:dyDescent="0.25">
      <c r="A10861" s="284">
        <v>51239.786467234997</v>
      </c>
      <c r="B10861" s="284">
        <v>-3.1784508442878098E-2</v>
      </c>
      <c r="C10861" s="284">
        <v>-1.6129498594644499E-2</v>
      </c>
      <c r="D10861" s="284">
        <v>-0.12313847482955501</v>
      </c>
      <c r="E10861" s="284">
        <v>-0.82845127336137003</v>
      </c>
    </row>
    <row r="10862" spans="1:5" x14ac:dyDescent="0.25">
      <c r="A10862" s="284">
        <v>51246.356744766999</v>
      </c>
      <c r="B10862" s="284">
        <v>0.139186294688454</v>
      </c>
      <c r="C10862" s="284">
        <v>-1.60752446025547E-2</v>
      </c>
      <c r="D10862" s="284">
        <v>-0.12312206843366599</v>
      </c>
      <c r="E10862" s="284">
        <v>-0.82858653987164299</v>
      </c>
    </row>
    <row r="10863" spans="1:5" x14ac:dyDescent="0.25">
      <c r="A10863" s="284">
        <v>51252.779253593297</v>
      </c>
      <c r="B10863" s="284">
        <v>-0.567381525772503</v>
      </c>
      <c r="C10863" s="284">
        <v>-1.6022192902994701E-2</v>
      </c>
      <c r="D10863" s="284">
        <v>-0.12310603102552201</v>
      </c>
      <c r="E10863" s="284">
        <v>-0.82871876417295898</v>
      </c>
    </row>
    <row r="10864" spans="1:5" x14ac:dyDescent="0.25">
      <c r="A10864" s="284">
        <v>51269.379980696198</v>
      </c>
      <c r="B10864" s="284">
        <v>-0.427049751798869</v>
      </c>
      <c r="C10864" s="284">
        <v>-1.5884985486696399E-2</v>
      </c>
      <c r="D10864" s="284">
        <v>-0.12306457796671801</v>
      </c>
      <c r="E10864" s="284">
        <v>-0.82906040485932597</v>
      </c>
    </row>
    <row r="10865" spans="1:5" x14ac:dyDescent="0.25">
      <c r="A10865" s="284">
        <v>51270.268759085302</v>
      </c>
      <c r="B10865" s="284">
        <v>-0.61122805555250403</v>
      </c>
      <c r="C10865" s="284">
        <v>-1.5877635828889101E-2</v>
      </c>
      <c r="D10865" s="284">
        <v>-0.123062358631227</v>
      </c>
      <c r="E10865" s="284">
        <v>-0.829078695113449</v>
      </c>
    </row>
    <row r="10866" spans="1:5" x14ac:dyDescent="0.25">
      <c r="A10866" s="284">
        <v>51274.9062923534</v>
      </c>
      <c r="B10866" s="284">
        <v>-5.0435332777476499E-2</v>
      </c>
      <c r="C10866" s="284">
        <v>-1.58392842316201E-2</v>
      </c>
      <c r="D10866" s="284">
        <v>-0.123050791478882</v>
      </c>
      <c r="E10866" s="284">
        <v>-0.82917412331668805</v>
      </c>
    </row>
    <row r="10867" spans="1:5" x14ac:dyDescent="0.25">
      <c r="A10867" s="284">
        <v>51285.253915216497</v>
      </c>
      <c r="B10867" s="284">
        <v>-0.90265805313567404</v>
      </c>
      <c r="C10867" s="284">
        <v>-1.5753678198529301E-2</v>
      </c>
      <c r="D10867" s="284">
        <v>-0.123024981954043</v>
      </c>
      <c r="E10867" s="284">
        <v>-0.82938698400437305</v>
      </c>
    </row>
    <row r="10868" spans="1:5" x14ac:dyDescent="0.25">
      <c r="A10868" s="284">
        <v>51299.193699624797</v>
      </c>
      <c r="B10868" s="284">
        <v>-0.185505058880164</v>
      </c>
      <c r="C10868" s="284">
        <v>-1.56382858931138E-2</v>
      </c>
      <c r="D10868" s="284">
        <v>-0.122990212691896</v>
      </c>
      <c r="E10868" s="284">
        <v>-0.82967366052379199</v>
      </c>
    </row>
    <row r="10869" spans="1:5" x14ac:dyDescent="0.25">
      <c r="A10869" s="284">
        <v>51304.110267052303</v>
      </c>
      <c r="B10869" s="284">
        <v>0.87712824241850096</v>
      </c>
      <c r="C10869" s="284">
        <v>-1.5597567279562E-2</v>
      </c>
      <c r="D10869" s="284">
        <v>-0.122977949559501</v>
      </c>
      <c r="E10869" s="284">
        <v>-0.82977475735758199</v>
      </c>
    </row>
    <row r="10870" spans="1:5" x14ac:dyDescent="0.25">
      <c r="A10870" s="284">
        <v>51308.166397671899</v>
      </c>
      <c r="B10870" s="284">
        <v>-4.9502221076802603E-3</v>
      </c>
      <c r="C10870" s="284">
        <v>-1.55639698929196E-2</v>
      </c>
      <c r="D10870" s="284">
        <v>-0.12296783256883</v>
      </c>
      <c r="E10870" s="284">
        <v>-0.82985812815967896</v>
      </c>
    </row>
    <row r="10871" spans="1:5" x14ac:dyDescent="0.25">
      <c r="A10871" s="284">
        <v>51309.985877621701</v>
      </c>
      <c r="B10871" s="284">
        <v>9.0017257352559304E-2</v>
      </c>
      <c r="C10871" s="284">
        <v>-1.55488962820936E-2</v>
      </c>
      <c r="D10871" s="284">
        <v>-0.122963294336854</v>
      </c>
      <c r="E10871" s="284">
        <v>-0.82989552624101304</v>
      </c>
    </row>
    <row r="10872" spans="1:5" x14ac:dyDescent="0.25">
      <c r="A10872" s="284">
        <v>51320.809482553603</v>
      </c>
      <c r="B10872" s="284">
        <v>7.1920464615837801E-2</v>
      </c>
      <c r="C10872" s="284">
        <v>-1.54592008861161E-2</v>
      </c>
      <c r="D10872" s="284">
        <v>-0.122936297595281</v>
      </c>
      <c r="E10872" s="284">
        <v>-0.83011799753431603</v>
      </c>
    </row>
    <row r="10873" spans="1:5" x14ac:dyDescent="0.25">
      <c r="A10873" s="284">
        <v>51320.845816450499</v>
      </c>
      <c r="B10873" s="284">
        <v>-0.19722368366037499</v>
      </c>
      <c r="C10873" s="284">
        <v>-1.54588997106974E-2</v>
      </c>
      <c r="D10873" s="284">
        <v>-0.122936206969576</v>
      </c>
      <c r="E10873" s="284">
        <v>-0.83011874435102795</v>
      </c>
    </row>
    <row r="10874" spans="1:5" x14ac:dyDescent="0.25">
      <c r="A10874" s="284">
        <v>51325.655765470699</v>
      </c>
      <c r="B10874" s="284">
        <v>-0.12911402574727901</v>
      </c>
      <c r="C10874" s="284">
        <v>-1.5419025107677301E-2</v>
      </c>
      <c r="D10874" s="284">
        <v>-0.12292421616308299</v>
      </c>
      <c r="E10874" s="284">
        <v>-0.83021760818005497</v>
      </c>
    </row>
    <row r="10875" spans="1:5" x14ac:dyDescent="0.25">
      <c r="A10875" s="284">
        <v>51330.680883405701</v>
      </c>
      <c r="B10875" s="284">
        <v>-0.338164366643179</v>
      </c>
      <c r="C10875" s="284">
        <v>-1.53773528449383E-2</v>
      </c>
      <c r="D10875" s="284">
        <v>-0.122911691601571</v>
      </c>
      <c r="E10875" s="284">
        <v>-0.83032086158715002</v>
      </c>
    </row>
    <row r="10876" spans="1:5" x14ac:dyDescent="0.25">
      <c r="A10876" s="284">
        <v>51335.041503071901</v>
      </c>
      <c r="B10876" s="284">
        <v>-0.77248154441785799</v>
      </c>
      <c r="C10876" s="284">
        <v>-1.5341191128779699E-2</v>
      </c>
      <c r="D10876" s="284">
        <v>-0.122900825099479</v>
      </c>
      <c r="E10876" s="284">
        <v>-0.83041045064784602</v>
      </c>
    </row>
    <row r="10877" spans="1:5" x14ac:dyDescent="0.25">
      <c r="A10877" s="284">
        <v>51349.857523769198</v>
      </c>
      <c r="B10877" s="284">
        <v>0.141636248594978</v>
      </c>
      <c r="C10877" s="284">
        <v>-1.5218260328012699E-2</v>
      </c>
      <c r="D10877" s="284">
        <v>-0.12286391286566101</v>
      </c>
      <c r="E10877" s="284">
        <v>-0.83071474663221301</v>
      </c>
    </row>
    <row r="10878" spans="1:5" x14ac:dyDescent="0.25">
      <c r="A10878" s="284">
        <v>51351.723669640101</v>
      </c>
      <c r="B10878" s="284">
        <v>-0.68581463998573799</v>
      </c>
      <c r="C10878" s="284">
        <v>-1.52027708277382E-2</v>
      </c>
      <c r="D10878" s="284">
        <v>-0.122859263945672</v>
      </c>
      <c r="E10878" s="284">
        <v>-0.83075307410936505</v>
      </c>
    </row>
    <row r="10879" spans="1:5" x14ac:dyDescent="0.25">
      <c r="A10879" s="284">
        <v>51355.888118363597</v>
      </c>
      <c r="B10879" s="284">
        <v>-0.40828649207253997</v>
      </c>
      <c r="C10879" s="284">
        <v>-1.5168200245299799E-2</v>
      </c>
      <c r="D10879" s="284">
        <v>-0.12284888952145499</v>
      </c>
      <c r="E10879" s="284">
        <v>-0.83083860483651095</v>
      </c>
    </row>
    <row r="10880" spans="1:5" x14ac:dyDescent="0.25">
      <c r="A10880" s="284">
        <v>51364.045841556399</v>
      </c>
      <c r="B10880" s="284">
        <v>0.25742071691920998</v>
      </c>
      <c r="C10880" s="284">
        <v>-1.5100462086399299E-2</v>
      </c>
      <c r="D10880" s="284">
        <v>-0.122828574911848</v>
      </c>
      <c r="E10880" s="284">
        <v>-0.83100608246214702</v>
      </c>
    </row>
    <row r="10881" spans="1:5" x14ac:dyDescent="0.25">
      <c r="A10881" s="284">
        <v>51368.443416601403</v>
      </c>
      <c r="B10881" s="284">
        <v>-0.373806786675346</v>
      </c>
      <c r="C10881" s="284">
        <v>-1.5063935899793501E-2</v>
      </c>
      <c r="D10881" s="284">
        <v>-0.122817625640402</v>
      </c>
      <c r="E10881" s="284">
        <v>-0.83109636213367399</v>
      </c>
    </row>
    <row r="10882" spans="1:5" x14ac:dyDescent="0.25">
      <c r="A10882" s="284">
        <v>51373.633895662999</v>
      </c>
      <c r="B10882" s="284">
        <v>-0.24992636186769199</v>
      </c>
      <c r="C10882" s="284">
        <v>-1.5020816924461999E-2</v>
      </c>
      <c r="D10882" s="284">
        <v>-0.12280470216243899</v>
      </c>
      <c r="E10882" s="284">
        <v>-0.83120289281514403</v>
      </c>
    </row>
    <row r="10883" spans="1:5" x14ac:dyDescent="0.25">
      <c r="A10883" s="284">
        <v>51378.756156969597</v>
      </c>
      <c r="B10883" s="284">
        <v>-0.23560137094979</v>
      </c>
      <c r="C10883" s="284">
        <v>-1.4978254633555701E-2</v>
      </c>
      <c r="D10883" s="284">
        <v>-0.122791948535977</v>
      </c>
      <c r="E10883" s="284">
        <v>-0.83130801360391005</v>
      </c>
    </row>
    <row r="10884" spans="1:5" x14ac:dyDescent="0.25">
      <c r="A10884" s="284">
        <v>51383.228878732698</v>
      </c>
      <c r="B10884" s="284">
        <v>-0.69910450892282106</v>
      </c>
      <c r="C10884" s="284">
        <v>-1.4941081405222101E-2</v>
      </c>
      <c r="D10884" s="284">
        <v>-0.122780817238816</v>
      </c>
      <c r="E10884" s="284">
        <v>-0.83139979127555397</v>
      </c>
    </row>
    <row r="10885" spans="1:5" x14ac:dyDescent="0.25">
      <c r="A10885" s="284">
        <v>51385.207714942997</v>
      </c>
      <c r="B10885" s="284">
        <v>-1.13280189625635</v>
      </c>
      <c r="C10885" s="284">
        <v>-1.4924633945577E-2</v>
      </c>
      <c r="D10885" s="284">
        <v>-0.12277589256860801</v>
      </c>
      <c r="E10885" s="284">
        <v>-0.83144039208605403</v>
      </c>
    </row>
    <row r="10886" spans="1:5" x14ac:dyDescent="0.25">
      <c r="A10886" s="284">
        <v>51385.716370329697</v>
      </c>
      <c r="B10886" s="284">
        <v>-0.81719709855767597</v>
      </c>
      <c r="C10886" s="284">
        <v>-1.4920405754270699E-2</v>
      </c>
      <c r="D10886" s="284">
        <v>-0.122774626693233</v>
      </c>
      <c r="E10886" s="284">
        <v>-0.831450828082545</v>
      </c>
    </row>
    <row r="10887" spans="1:5" x14ac:dyDescent="0.25">
      <c r="A10887" s="284">
        <v>51388.856393951399</v>
      </c>
      <c r="B10887" s="284">
        <v>-8.4793027549390207E-2</v>
      </c>
      <c r="C10887" s="284">
        <v>-1.48943025031211E-2</v>
      </c>
      <c r="D10887" s="284">
        <v>-0.12276681221081</v>
      </c>
      <c r="E10887" s="284">
        <v>-0.83151524799198395</v>
      </c>
    </row>
    <row r="10888" spans="1:5" x14ac:dyDescent="0.25">
      <c r="A10888" s="284">
        <v>51398.558198177299</v>
      </c>
      <c r="B10888" s="284">
        <v>-0.16307190651999601</v>
      </c>
      <c r="C10888" s="284">
        <v>-1.4813629550622801E-2</v>
      </c>
      <c r="D10888" s="284">
        <v>-0.12274266762219101</v>
      </c>
      <c r="E10888" s="284">
        <v>-0.83171420653416295</v>
      </c>
    </row>
    <row r="10889" spans="1:5" x14ac:dyDescent="0.25">
      <c r="A10889" s="284">
        <v>51402.1122704398</v>
      </c>
      <c r="B10889" s="284">
        <v>0.156060518191836</v>
      </c>
      <c r="C10889" s="284">
        <v>-1.4784068675120599E-2</v>
      </c>
      <c r="D10889" s="284">
        <v>-0.122733825746336</v>
      </c>
      <c r="E10889" s="284">
        <v>-0.83178706243535105</v>
      </c>
    </row>
    <row r="10890" spans="1:5" x14ac:dyDescent="0.25">
      <c r="A10890" s="284">
        <v>51402.120329472302</v>
      </c>
      <c r="B10890" s="284">
        <v>-0.79676272324337205</v>
      </c>
      <c r="C10890" s="284">
        <v>-1.47840016349833E-2</v>
      </c>
      <c r="D10890" s="284">
        <v>-0.122733805699975</v>
      </c>
      <c r="E10890" s="284">
        <v>-0.83178722763966895</v>
      </c>
    </row>
    <row r="10891" spans="1:5" x14ac:dyDescent="0.25">
      <c r="A10891" s="284">
        <v>51405.623531318299</v>
      </c>
      <c r="B10891" s="284">
        <v>9.4855989812958605E-2</v>
      </c>
      <c r="C10891" s="284">
        <v>-1.47548597832175E-2</v>
      </c>
      <c r="D10891" s="284">
        <v>-0.122725091694995</v>
      </c>
      <c r="E10891" s="284">
        <v>-0.83185904073424999</v>
      </c>
    </row>
    <row r="10892" spans="1:5" x14ac:dyDescent="0.25">
      <c r="A10892" s="284">
        <v>51413.409303686698</v>
      </c>
      <c r="B10892" s="284">
        <v>-0.23574873652209</v>
      </c>
      <c r="C10892" s="284">
        <v>-1.4690078403913899E-2</v>
      </c>
      <c r="D10892" s="284">
        <v>-0.122705725052087</v>
      </c>
      <c r="E10892" s="284">
        <v>-0.83201864341547205</v>
      </c>
    </row>
    <row r="10893" spans="1:5" x14ac:dyDescent="0.25">
      <c r="A10893" s="284">
        <v>51415.415282534799</v>
      </c>
      <c r="B10893" s="284">
        <v>-0.25188752479991</v>
      </c>
      <c r="C10893" s="284">
        <v>-1.4673384506195101E-2</v>
      </c>
      <c r="D10893" s="284">
        <v>-0.122700735299729</v>
      </c>
      <c r="E10893" s="284">
        <v>-0.83205976452555297</v>
      </c>
    </row>
    <row r="10894" spans="1:5" x14ac:dyDescent="0.25">
      <c r="A10894" s="284">
        <v>51419.094560259196</v>
      </c>
      <c r="B10894" s="284">
        <v>9.5802838783432001E-2</v>
      </c>
      <c r="C10894" s="284">
        <v>-1.4642761933099499E-2</v>
      </c>
      <c r="D10894" s="284">
        <v>-0.122691583316538</v>
      </c>
      <c r="E10894" s="284">
        <v>-0.83213518704781397</v>
      </c>
    </row>
    <row r="10895" spans="1:5" x14ac:dyDescent="0.25">
      <c r="A10895" s="284">
        <v>51427.444355124797</v>
      </c>
      <c r="B10895" s="284">
        <v>-0.19162792560335501</v>
      </c>
      <c r="C10895" s="284">
        <v>-1.45732507126673E-2</v>
      </c>
      <c r="D10895" s="284">
        <v>-0.12267082938141199</v>
      </c>
      <c r="E10895" s="284">
        <v>-0.83230635178075796</v>
      </c>
    </row>
    <row r="10896" spans="1:5" x14ac:dyDescent="0.25">
      <c r="A10896" s="284">
        <v>51429.109221146296</v>
      </c>
      <c r="B10896" s="284">
        <v>0.11736897557628199</v>
      </c>
      <c r="C10896" s="284">
        <v>-1.4559388234439899E-2</v>
      </c>
      <c r="D10896" s="284">
        <v>-0.122666691618431</v>
      </c>
      <c r="E10896" s="284">
        <v>-0.83234048032553598</v>
      </c>
    </row>
    <row r="10897" spans="1:5" x14ac:dyDescent="0.25">
      <c r="A10897" s="284">
        <v>51430.599563651798</v>
      </c>
      <c r="B10897" s="284">
        <v>-0.300573222750466</v>
      </c>
      <c r="C10897" s="284">
        <v>-1.45469781865354E-2</v>
      </c>
      <c r="D10897" s="284">
        <v>-0.12266298760623599</v>
      </c>
      <c r="E10897" s="284">
        <v>-0.83237103126493805</v>
      </c>
    </row>
    <row r="10898" spans="1:5" x14ac:dyDescent="0.25">
      <c r="A10898" s="284">
        <v>51435.165767913102</v>
      </c>
      <c r="B10898" s="284">
        <v>0.354901274750685</v>
      </c>
      <c r="C10898" s="284">
        <v>-1.45089511979793E-2</v>
      </c>
      <c r="D10898" s="284">
        <v>-0.1226516390228</v>
      </c>
      <c r="E10898" s="284">
        <v>-0.83246463513731095</v>
      </c>
    </row>
    <row r="10899" spans="1:5" x14ac:dyDescent="0.25">
      <c r="A10899" s="284">
        <v>51436.973981619703</v>
      </c>
      <c r="B10899" s="284">
        <v>-0.204749628414336</v>
      </c>
      <c r="C10899" s="284">
        <v>-1.44938907501283E-2</v>
      </c>
      <c r="D10899" s="284">
        <v>-0.122647144991665</v>
      </c>
      <c r="E10899" s="284">
        <v>-0.83250170220556796</v>
      </c>
    </row>
    <row r="10900" spans="1:5" x14ac:dyDescent="0.25">
      <c r="A10900" s="284">
        <v>51438.476907764802</v>
      </c>
      <c r="B10900" s="284">
        <v>-0.89789983954202701</v>
      </c>
      <c r="C10900" s="284">
        <v>-1.4481372158049999E-2</v>
      </c>
      <c r="D10900" s="284">
        <v>-0.12264340970481</v>
      </c>
      <c r="E10900" s="284">
        <v>-0.83253251110044402</v>
      </c>
    </row>
    <row r="10901" spans="1:5" x14ac:dyDescent="0.25">
      <c r="A10901" s="284">
        <v>51438.8631979782</v>
      </c>
      <c r="B10901" s="284">
        <v>0.30033527523578601</v>
      </c>
      <c r="C10901" s="284">
        <v>-1.4478154561748899E-2</v>
      </c>
      <c r="D10901" s="284">
        <v>-0.122642449641162</v>
      </c>
      <c r="E10901" s="284">
        <v>-0.83254042445598297</v>
      </c>
    </row>
    <row r="10902" spans="1:5" x14ac:dyDescent="0.25">
      <c r="A10902" s="284">
        <v>51445.692203246603</v>
      </c>
      <c r="B10902" s="284">
        <v>0.20237954081405701</v>
      </c>
      <c r="C10902" s="284">
        <v>-1.4421263392790901E-2</v>
      </c>
      <c r="D10902" s="284">
        <v>-0.12262547722126201</v>
      </c>
      <c r="E10902" s="284">
        <v>-0.83268031009892596</v>
      </c>
    </row>
    <row r="10903" spans="1:5" x14ac:dyDescent="0.25">
      <c r="A10903" s="284">
        <v>51462.187337098803</v>
      </c>
      <c r="B10903" s="284">
        <v>0.51241508413346604</v>
      </c>
      <c r="C10903" s="284">
        <v>-1.4283787654318401E-2</v>
      </c>
      <c r="D10903" s="284">
        <v>-0.122584481157115</v>
      </c>
      <c r="E10903" s="284">
        <v>-0.83301808336745398</v>
      </c>
    </row>
    <row r="10904" spans="1:5" x14ac:dyDescent="0.25">
      <c r="A10904" s="284">
        <v>51466.582674502097</v>
      </c>
      <c r="B10904" s="284">
        <v>-0.13895200893588899</v>
      </c>
      <c r="C10904" s="284">
        <v>-1.42471419631031E-2</v>
      </c>
      <c r="D10904" s="284">
        <v>-0.122573557236415</v>
      </c>
      <c r="E10904" s="284">
        <v>-0.83310806326680398</v>
      </c>
    </row>
    <row r="10905" spans="1:5" x14ac:dyDescent="0.25">
      <c r="A10905" s="284">
        <v>51467.379566811898</v>
      </c>
      <c r="B10905" s="284">
        <v>-0.32472543534773901</v>
      </c>
      <c r="C10905" s="284">
        <v>-1.42404973516099E-2</v>
      </c>
      <c r="D10905" s="284">
        <v>-0.122571576685754</v>
      </c>
      <c r="E10905" s="284">
        <v>-0.83312437306591802</v>
      </c>
    </row>
    <row r="10906" spans="1:5" x14ac:dyDescent="0.25">
      <c r="A10906" s="284">
        <v>51469.687304727799</v>
      </c>
      <c r="B10906" s="284">
        <v>-0.29068582405778998</v>
      </c>
      <c r="C10906" s="284">
        <v>-1.4221253972429199E-2</v>
      </c>
      <c r="D10906" s="284">
        <v>-0.12256584116566201</v>
      </c>
      <c r="E10906" s="284">
        <v>-0.83317160404199198</v>
      </c>
    </row>
    <row r="10907" spans="1:5" x14ac:dyDescent="0.25">
      <c r="A10907" s="284">
        <v>51470.018355154498</v>
      </c>
      <c r="B10907" s="284">
        <v>0.149384047879253</v>
      </c>
      <c r="C10907" s="284">
        <v>-1.42184934172251E-2</v>
      </c>
      <c r="D10907" s="284">
        <v>-0.12256501889737299</v>
      </c>
      <c r="E10907" s="284">
        <v>-0.83317837943649398</v>
      </c>
    </row>
    <row r="10908" spans="1:5" x14ac:dyDescent="0.25">
      <c r="A10908" s="284">
        <v>51470.975291544099</v>
      </c>
      <c r="B10908" s="284">
        <v>-0.10301912971909501</v>
      </c>
      <c r="C10908" s="284">
        <v>-1.4210513256610401E-2</v>
      </c>
      <c r="D10908" s="284">
        <v>-0.12256264204362501</v>
      </c>
      <c r="E10908" s="284">
        <v>-0.83319796443330496</v>
      </c>
    </row>
    <row r="10909" spans="1:5" x14ac:dyDescent="0.25">
      <c r="A10909" s="284">
        <v>51474.174088491003</v>
      </c>
      <c r="B10909" s="284">
        <v>-0.18563768279217199</v>
      </c>
      <c r="C10909" s="284">
        <v>-1.4183836155593901E-2</v>
      </c>
      <c r="D10909" s="284">
        <v>-0.12255469862179</v>
      </c>
      <c r="E10909" s="284">
        <v>-0.83326343213699205</v>
      </c>
    </row>
    <row r="10910" spans="1:5" x14ac:dyDescent="0.25">
      <c r="A10910" s="284">
        <v>51477.109141021501</v>
      </c>
      <c r="B10910" s="284">
        <v>-1.5202694369158001</v>
      </c>
      <c r="C10910" s="284">
        <v>-1.41593549253064E-2</v>
      </c>
      <c r="D10910" s="284">
        <v>-0.12254741014404601</v>
      </c>
      <c r="E10910" s="284">
        <v>-0.83332350195466598</v>
      </c>
    </row>
    <row r="10911" spans="1:5" x14ac:dyDescent="0.25">
      <c r="A10911" s="284">
        <v>51480.8750320568</v>
      </c>
      <c r="B10911" s="284">
        <v>0.74241556240117701</v>
      </c>
      <c r="C10911" s="284">
        <v>-1.41279424470233E-2</v>
      </c>
      <c r="D10911" s="284">
        <v>-0.12253805848416401</v>
      </c>
      <c r="E10911" s="284">
        <v>-0.83340055951576097</v>
      </c>
    </row>
    <row r="10912" spans="1:5" x14ac:dyDescent="0.25">
      <c r="A10912" s="284">
        <v>51487.019744900797</v>
      </c>
      <c r="B10912" s="284">
        <v>-0.43861407446593698</v>
      </c>
      <c r="C10912" s="284">
        <v>-1.4076677292887399E-2</v>
      </c>
      <c r="D10912" s="284">
        <v>-0.122522799608098</v>
      </c>
      <c r="E10912" s="284">
        <v>-0.83352625657082502</v>
      </c>
    </row>
    <row r="10913" spans="1:5" x14ac:dyDescent="0.25">
      <c r="A10913" s="284">
        <v>51493.258669886498</v>
      </c>
      <c r="B10913" s="284">
        <v>-0.235035496028702</v>
      </c>
      <c r="C10913" s="284">
        <v>-1.40246154374623E-2</v>
      </c>
      <c r="D10913" s="284">
        <v>-0.122507312809594</v>
      </c>
      <c r="E10913" s="284">
        <v>-0.83365388084186198</v>
      </c>
    </row>
    <row r="10914" spans="1:5" x14ac:dyDescent="0.25">
      <c r="A10914" s="284">
        <v>51496.762504449798</v>
      </c>
      <c r="B10914" s="284">
        <v>0.14302974298785501</v>
      </c>
      <c r="C10914" s="284">
        <v>-1.39953723457098E-2</v>
      </c>
      <c r="D10914" s="284">
        <v>-0.122498616334032</v>
      </c>
      <c r="E10914" s="284">
        <v>-0.83372555130444304</v>
      </c>
    </row>
    <row r="10915" spans="1:5" x14ac:dyDescent="0.25">
      <c r="A10915" s="284">
        <v>51496.907246629897</v>
      </c>
      <c r="B10915" s="284">
        <v>0.80588775001657598</v>
      </c>
      <c r="C10915" s="284">
        <v>-1.39941642908443E-2</v>
      </c>
      <c r="D10915" s="284">
        <v>-0.122498257085669</v>
      </c>
      <c r="E10915" s="284">
        <v>-0.83372851091178402</v>
      </c>
    </row>
    <row r="10916" spans="1:5" x14ac:dyDescent="0.25">
      <c r="A10916" s="284">
        <v>51503.363056611197</v>
      </c>
      <c r="B10916" s="284">
        <v>-0.13993296455759899</v>
      </c>
      <c r="C10916" s="284">
        <v>-1.3940275081322799E-2</v>
      </c>
      <c r="D10916" s="284">
        <v>-0.122482233842357</v>
      </c>
      <c r="E10916" s="284">
        <v>-0.83386051571237696</v>
      </c>
    </row>
    <row r="10917" spans="1:5" x14ac:dyDescent="0.25">
      <c r="A10917" s="284">
        <v>51511.257166740899</v>
      </c>
      <c r="B10917" s="284">
        <v>-0.95029039975961205</v>
      </c>
      <c r="C10917" s="284">
        <v>-1.3874364699553001E-2</v>
      </c>
      <c r="D10917" s="284">
        <v>-0.122462640755246</v>
      </c>
      <c r="E10917" s="284">
        <v>-0.83402191309516405</v>
      </c>
    </row>
    <row r="10918" spans="1:5" x14ac:dyDescent="0.25">
      <c r="A10918" s="284">
        <v>51523.526055091599</v>
      </c>
      <c r="B10918" s="284">
        <v>0.29844241825205398</v>
      </c>
      <c r="C10918" s="284">
        <v>-1.3771895853824601E-2</v>
      </c>
      <c r="D10918" s="284">
        <v>-0.12243220050997899</v>
      </c>
      <c r="E10918" s="284">
        <v>-0.83427264456191297</v>
      </c>
    </row>
    <row r="10919" spans="1:5" x14ac:dyDescent="0.25">
      <c r="A10919" s="284">
        <v>51530.966181176198</v>
      </c>
      <c r="B10919" s="284">
        <v>-0.69966689086939904</v>
      </c>
      <c r="C10919" s="284">
        <v>-1.3709737785306901E-2</v>
      </c>
      <c r="D10919" s="284">
        <v>-0.12241374591837</v>
      </c>
      <c r="E10919" s="284">
        <v>-0.83442466038111096</v>
      </c>
    </row>
    <row r="10920" spans="1:5" x14ac:dyDescent="0.25">
      <c r="A10920" s="284">
        <v>51533.544828753802</v>
      </c>
      <c r="B10920" s="284">
        <v>-3.2840628241403998E-2</v>
      </c>
      <c r="C10920" s="284">
        <v>-1.36881914087046E-2</v>
      </c>
      <c r="D10920" s="284">
        <v>-0.12240735075886899</v>
      </c>
      <c r="E10920" s="284">
        <v>-0.83447734701833598</v>
      </c>
    </row>
    <row r="10921" spans="1:5" x14ac:dyDescent="0.25">
      <c r="A10921" s="284">
        <v>51533.988897395902</v>
      </c>
      <c r="B10921" s="284">
        <v>-0.75151990478217201</v>
      </c>
      <c r="C10921" s="284">
        <v>-1.3684480733026199E-2</v>
      </c>
      <c r="D10921" s="284">
        <v>-0.122406249507603</v>
      </c>
      <c r="E10921" s="284">
        <v>-0.83448642017887797</v>
      </c>
    </row>
    <row r="10922" spans="1:5" x14ac:dyDescent="0.25">
      <c r="A10922" s="284">
        <v>51537.168404532</v>
      </c>
      <c r="B10922" s="284">
        <v>-0.85890300743654002</v>
      </c>
      <c r="C10922" s="284">
        <v>-1.36579110910748E-2</v>
      </c>
      <c r="D10922" s="284">
        <v>-0.12239836460890099</v>
      </c>
      <c r="E10922" s="284">
        <v>-0.83455135653611001</v>
      </c>
    </row>
    <row r="10923" spans="1:5" x14ac:dyDescent="0.25">
      <c r="A10923" s="284">
        <v>51539.418604149003</v>
      </c>
      <c r="B10923" s="284">
        <v>-0.19496112045806999</v>
      </c>
      <c r="C10923" s="284">
        <v>-1.3639105852435799E-2</v>
      </c>
      <c r="D10923" s="284">
        <v>-0.122392784366265</v>
      </c>
      <c r="E10923" s="284">
        <v>-0.83459731327088504</v>
      </c>
    </row>
    <row r="10924" spans="1:5" x14ac:dyDescent="0.25">
      <c r="A10924" s="284">
        <v>51544.593110177797</v>
      </c>
      <c r="B10924" s="284">
        <v>-0.48431594183125898</v>
      </c>
      <c r="C10924" s="284">
        <v>-1.35958559058876E-2</v>
      </c>
      <c r="D10924" s="284">
        <v>-0.122379957042542</v>
      </c>
      <c r="E10924" s="284">
        <v>-0.83470299429552297</v>
      </c>
    </row>
    <row r="10925" spans="1:5" x14ac:dyDescent="0.25">
      <c r="A10925" s="284">
        <v>51546.608095923599</v>
      </c>
      <c r="B10925" s="284">
        <v>-0.213419523094383</v>
      </c>
      <c r="C10925" s="284">
        <v>-1.35790137927014E-2</v>
      </c>
      <c r="D10925" s="284">
        <v>-0.122374962000636</v>
      </c>
      <c r="E10925" s="284">
        <v>-0.83474413602573905</v>
      </c>
    </row>
    <row r="10926" spans="1:5" x14ac:dyDescent="0.25">
      <c r="A10926" s="284">
        <v>51548.081621682999</v>
      </c>
      <c r="B10926" s="284">
        <v>-0.34807260329850997</v>
      </c>
      <c r="C10926" s="284">
        <v>-1.35666960634444E-2</v>
      </c>
      <c r="D10926" s="284">
        <v>-0.122371309209079</v>
      </c>
      <c r="E10926" s="284">
        <v>-0.83477422229279397</v>
      </c>
    </row>
    <row r="10927" spans="1:5" x14ac:dyDescent="0.25">
      <c r="A10927" s="284">
        <v>51563.981200805203</v>
      </c>
      <c r="B10927" s="284">
        <v>-8.9877544623906402E-2</v>
      </c>
      <c r="C10927" s="284">
        <v>-1.34337527706533E-2</v>
      </c>
      <c r="D10927" s="284">
        <v>-0.12233189500271301</v>
      </c>
      <c r="E10927" s="284">
        <v>-0.83509876013163398</v>
      </c>
    </row>
    <row r="10928" spans="1:5" x14ac:dyDescent="0.25">
      <c r="A10928" s="284">
        <v>51567.017820122397</v>
      </c>
      <c r="B10928" s="284">
        <v>-0.78825338775018206</v>
      </c>
      <c r="C10928" s="284">
        <v>-1.34083559186475E-2</v>
      </c>
      <c r="D10928" s="284">
        <v>-0.122324371292771</v>
      </c>
      <c r="E10928" s="284">
        <v>-0.83516073626770304</v>
      </c>
    </row>
    <row r="10929" spans="1:5" x14ac:dyDescent="0.25">
      <c r="A10929" s="284">
        <v>51569.085943853097</v>
      </c>
      <c r="B10929" s="284">
        <v>0.13292790439840599</v>
      </c>
      <c r="C10929" s="284">
        <v>-1.3391058228467499E-2</v>
      </c>
      <c r="D10929" s="284">
        <v>-0.122319247185516</v>
      </c>
      <c r="E10929" s="284">
        <v>-0.83520293430614401</v>
      </c>
    </row>
    <row r="10930" spans="1:5" x14ac:dyDescent="0.25">
      <c r="A10930" s="284">
        <v>51577.521581047396</v>
      </c>
      <c r="B10930" s="284">
        <v>-0.20369017761883201</v>
      </c>
      <c r="C10930" s="284">
        <v>-1.33204913353568E-2</v>
      </c>
      <c r="D10930" s="284">
        <v>-0.122298346545429</v>
      </c>
      <c r="E10930" s="284">
        <v>-0.83537502516161399</v>
      </c>
    </row>
    <row r="10931" spans="1:5" x14ac:dyDescent="0.25">
      <c r="A10931" s="284">
        <v>51594.866323622999</v>
      </c>
      <c r="B10931" s="284">
        <v>0.28870303690140497</v>
      </c>
      <c r="C10931" s="284">
        <v>-1.31753482330818E-2</v>
      </c>
      <c r="D10931" s="284">
        <v>-0.122255388858671</v>
      </c>
      <c r="E10931" s="284">
        <v>-0.83572871098176804</v>
      </c>
    </row>
    <row r="10932" spans="1:5" x14ac:dyDescent="0.25">
      <c r="A10932" s="284">
        <v>51601.534749636601</v>
      </c>
      <c r="B10932" s="284">
        <v>6.1425912451862401E-2</v>
      </c>
      <c r="C10932" s="284">
        <v>-1.3119529106692999E-2</v>
      </c>
      <c r="D10932" s="284">
        <v>-0.122238875660932</v>
      </c>
      <c r="E10932" s="284">
        <v>-0.83586462328647904</v>
      </c>
    </row>
    <row r="10933" spans="1:5" x14ac:dyDescent="0.25">
      <c r="A10933" s="284">
        <v>51607.851180517901</v>
      </c>
      <c r="B10933" s="284">
        <v>-0.11649644656624999</v>
      </c>
      <c r="C10933" s="284">
        <v>-1.30666480417357E-2</v>
      </c>
      <c r="D10933" s="284">
        <v>-0.122223234117944</v>
      </c>
      <c r="E10933" s="284">
        <v>-0.83599335967842103</v>
      </c>
    </row>
    <row r="10934" spans="1:5" x14ac:dyDescent="0.25">
      <c r="A10934" s="284">
        <v>51613.352575627599</v>
      </c>
      <c r="B10934" s="284">
        <v>-0.34854997493490902</v>
      </c>
      <c r="C10934" s="284">
        <v>-1.30205839361526E-2</v>
      </c>
      <c r="D10934" s="284">
        <v>-0.122209615587853</v>
      </c>
      <c r="E10934" s="284">
        <v>-0.83610544703633005</v>
      </c>
    </row>
    <row r="10935" spans="1:5" x14ac:dyDescent="0.25">
      <c r="A10935" s="284">
        <v>51619.523330016098</v>
      </c>
      <c r="B10935" s="284">
        <v>-0.14917724876065699</v>
      </c>
      <c r="C10935" s="284">
        <v>-1.2968908099949E-2</v>
      </c>
      <c r="D10935" s="284">
        <v>-0.12219434984322999</v>
      </c>
      <c r="E10935" s="284">
        <v>-0.83623114393249998</v>
      </c>
    </row>
    <row r="10936" spans="1:5" x14ac:dyDescent="0.25">
      <c r="A10936" s="284">
        <v>51620.492848672402</v>
      </c>
      <c r="B10936" s="284">
        <v>-0.10184811907105699</v>
      </c>
      <c r="C10936" s="284">
        <v>-1.2960788375527299E-2</v>
      </c>
      <c r="D10936" s="284">
        <v>-0.12219195197798</v>
      </c>
      <c r="E10936" s="284">
        <v>-0.83625089224736104</v>
      </c>
    </row>
    <row r="10937" spans="1:5" x14ac:dyDescent="0.25">
      <c r="A10937" s="284">
        <v>51622.142563449503</v>
      </c>
      <c r="B10937" s="284">
        <v>-0.95288114368131704</v>
      </c>
      <c r="C10937" s="284">
        <v>-1.29469715591418E-2</v>
      </c>
      <c r="D10937" s="284">
        <v>-0.122187871815405</v>
      </c>
      <c r="E10937" s="284">
        <v>-0.83628449560985196</v>
      </c>
    </row>
    <row r="10938" spans="1:5" x14ac:dyDescent="0.25">
      <c r="A10938" s="284">
        <v>51624.6084443625</v>
      </c>
      <c r="B10938" s="284">
        <v>-1.0093775255008099</v>
      </c>
      <c r="C10938" s="284">
        <v>-1.2926318197260899E-2</v>
      </c>
      <c r="D10938" s="284">
        <v>-0.12218177306721099</v>
      </c>
      <c r="E10938" s="284">
        <v>-0.83633471435505602</v>
      </c>
    </row>
    <row r="10939" spans="1:5" x14ac:dyDescent="0.25">
      <c r="A10939" s="284">
        <v>51635.841561642701</v>
      </c>
      <c r="B10939" s="284">
        <v>-1.5298160276322499E-2</v>
      </c>
      <c r="C10939" s="284">
        <v>-1.28322191485337E-2</v>
      </c>
      <c r="D10939" s="284">
        <v>-0.122153990722429</v>
      </c>
      <c r="E10939" s="284">
        <v>-0.83656342314902998</v>
      </c>
    </row>
    <row r="10940" spans="1:5" x14ac:dyDescent="0.25">
      <c r="A10940" s="284">
        <v>51663.4679728185</v>
      </c>
      <c r="B10940" s="284">
        <v>0.12593795693485199</v>
      </c>
      <c r="C10940" s="284">
        <v>-1.26006985255955E-2</v>
      </c>
      <c r="D10940" s="284">
        <v>-0.122085663608839</v>
      </c>
      <c r="E10940" s="284">
        <v>-0.83712551214494602</v>
      </c>
    </row>
    <row r="10941" spans="1:5" x14ac:dyDescent="0.25">
      <c r="A10941" s="284">
        <v>51666.095452553498</v>
      </c>
      <c r="B10941" s="284">
        <v>0.46469232397008398</v>
      </c>
      <c r="C10941" s="284">
        <v>-1.2578672411784401E-2</v>
      </c>
      <c r="D10941" s="284">
        <v>-0.122079165185821</v>
      </c>
      <c r="E10941" s="284">
        <v>-0.83717893705844704</v>
      </c>
    </row>
    <row r="10942" spans="1:5" x14ac:dyDescent="0.25">
      <c r="A10942" s="284">
        <v>51669.715490464303</v>
      </c>
      <c r="B10942" s="284">
        <v>-1.31464295007426</v>
      </c>
      <c r="C10942" s="284">
        <v>-1.2548323859080701E-2</v>
      </c>
      <c r="D10942" s="284">
        <v>-0.122070211914983</v>
      </c>
      <c r="E10942" s="284">
        <v>-0.83725254379637104</v>
      </c>
    </row>
    <row r="10943" spans="1:5" x14ac:dyDescent="0.25">
      <c r="A10943" s="284">
        <v>51670.840021684402</v>
      </c>
      <c r="B10943" s="284">
        <v>-0.184517969115672</v>
      </c>
      <c r="C10943" s="284">
        <v>-1.2538895932080799E-2</v>
      </c>
      <c r="D10943" s="284">
        <v>-0.122067430664392</v>
      </c>
      <c r="E10943" s="284">
        <v>-0.837275409047189</v>
      </c>
    </row>
    <row r="10944" spans="1:5" x14ac:dyDescent="0.25">
      <c r="A10944" s="284">
        <v>51674.383790435</v>
      </c>
      <c r="B10944" s="284">
        <v>0.230739955620063</v>
      </c>
      <c r="C10944" s="284">
        <v>-1.25091841045971E-2</v>
      </c>
      <c r="D10944" s="284">
        <v>-0.122058666026509</v>
      </c>
      <c r="E10944" s="284">
        <v>-0.83734745813342304</v>
      </c>
    </row>
    <row r="10945" spans="1:5" x14ac:dyDescent="0.25">
      <c r="A10945" s="284">
        <v>51674.449845978401</v>
      </c>
      <c r="B10945" s="284">
        <v>0.55687258892091995</v>
      </c>
      <c r="C10945" s="284">
        <v>-1.25086302597908E-2</v>
      </c>
      <c r="D10945" s="284">
        <v>-0.12205850265441601</v>
      </c>
      <c r="E10945" s="284">
        <v>-0.83734880054603</v>
      </c>
    </row>
    <row r="10946" spans="1:5" x14ac:dyDescent="0.25">
      <c r="A10946" s="284">
        <v>51678.4798262607</v>
      </c>
      <c r="B10946" s="284">
        <v>-6.7221082155499698E-2</v>
      </c>
      <c r="C10946" s="284">
        <v>-1.24748394661867E-2</v>
      </c>
      <c r="D10946" s="284">
        <v>-0.122048535853315</v>
      </c>
      <c r="E10946" s="284">
        <v>-0.83743069974868201</v>
      </c>
    </row>
    <row r="10947" spans="1:5" x14ac:dyDescent="0.25">
      <c r="A10947" s="284">
        <v>51680.091857778498</v>
      </c>
      <c r="B10947" s="284">
        <v>0.136244300523436</v>
      </c>
      <c r="C10947" s="284">
        <v>-1.24613221099417E-2</v>
      </c>
      <c r="D10947" s="284">
        <v>-0.12204455578402799</v>
      </c>
      <c r="E10947" s="284">
        <v>-0.83746346023054696</v>
      </c>
    </row>
    <row r="10948" spans="1:5" x14ac:dyDescent="0.25">
      <c r="A10948" s="284">
        <v>51689.328114250398</v>
      </c>
      <c r="B10948" s="284">
        <v>-0.22177477889452299</v>
      </c>
      <c r="C10948" s="284">
        <v>-1.2383864789321899E-2</v>
      </c>
      <c r="D10948" s="284">
        <v>-0.122021751676106</v>
      </c>
      <c r="E10948" s="284">
        <v>-0.83765116388851601</v>
      </c>
    </row>
    <row r="10949" spans="1:5" x14ac:dyDescent="0.25">
      <c r="A10949" s="284">
        <v>51694.460270124502</v>
      </c>
      <c r="B10949" s="284">
        <v>-1.0294307595781</v>
      </c>
      <c r="C10949" s="284">
        <v>-1.23408209223688E-2</v>
      </c>
      <c r="D10949" s="284">
        <v>-0.122009080499555</v>
      </c>
      <c r="E10949" s="284">
        <v>-0.837755421545337</v>
      </c>
    </row>
    <row r="10950" spans="1:5" x14ac:dyDescent="0.25">
      <c r="A10950" s="284">
        <v>51695.673746357199</v>
      </c>
      <c r="B10950" s="284">
        <v>0.15848874423540801</v>
      </c>
      <c r="C10950" s="284">
        <v>-1.23306431454981E-2</v>
      </c>
      <c r="D10950" s="284">
        <v>-0.122006084454235</v>
      </c>
      <c r="E10950" s="284">
        <v>-0.83778006807556604</v>
      </c>
    </row>
    <row r="10951" spans="1:5" x14ac:dyDescent="0.25">
      <c r="A10951" s="284">
        <v>51699.519058383798</v>
      </c>
      <c r="B10951" s="284">
        <v>-0.36446120469997301</v>
      </c>
      <c r="C10951" s="284">
        <v>-1.2298388235177199E-2</v>
      </c>
      <c r="D10951" s="284">
        <v>-0.121996590465982</v>
      </c>
      <c r="E10951" s="284">
        <v>-0.83785816898644105</v>
      </c>
    </row>
    <row r="10952" spans="1:5" x14ac:dyDescent="0.25">
      <c r="A10952" s="284">
        <v>51701.701804219803</v>
      </c>
      <c r="B10952" s="284">
        <v>-0.27127996752816003</v>
      </c>
      <c r="C10952" s="284">
        <v>-1.22800785070546E-2</v>
      </c>
      <c r="D10952" s="284">
        <v>-0.121991201315977</v>
      </c>
      <c r="E10952" s="284">
        <v>-0.83790249595582</v>
      </c>
    </row>
    <row r="10953" spans="1:5" x14ac:dyDescent="0.25">
      <c r="A10953" s="284">
        <v>51705.091601926797</v>
      </c>
      <c r="B10953" s="284">
        <v>-0.212598681304177</v>
      </c>
      <c r="C10953" s="284">
        <v>-1.22516422711799E-2</v>
      </c>
      <c r="D10953" s="284">
        <v>-0.121982831982256</v>
      </c>
      <c r="E10953" s="284">
        <v>-0.83797132773624605</v>
      </c>
    </row>
    <row r="10954" spans="1:5" x14ac:dyDescent="0.25">
      <c r="A10954" s="284">
        <v>51705.526795729696</v>
      </c>
      <c r="B10954" s="284">
        <v>-0.75308553722238702</v>
      </c>
      <c r="C10954" s="284">
        <v>-1.22479913779572E-2</v>
      </c>
      <c r="D10954" s="284">
        <v>-0.121981757498619</v>
      </c>
      <c r="E10954" s="284">
        <v>-0.83798016459521796</v>
      </c>
    </row>
    <row r="10955" spans="1:5" x14ac:dyDescent="0.25">
      <c r="A10955" s="284">
        <v>51705.743257604801</v>
      </c>
      <c r="B10955" s="284">
        <v>0.22609559560051701</v>
      </c>
      <c r="C10955" s="284">
        <v>-1.22461754532184E-2</v>
      </c>
      <c r="D10955" s="284">
        <v>-0.121981223059155</v>
      </c>
      <c r="E10955" s="284">
        <v>-0.83798455910394898</v>
      </c>
    </row>
    <row r="10956" spans="1:5" x14ac:dyDescent="0.25">
      <c r="A10956" s="284">
        <v>51719.2655776463</v>
      </c>
      <c r="B10956" s="284">
        <v>0.26365056040031898</v>
      </c>
      <c r="C10956" s="284">
        <v>-1.21327221188294E-2</v>
      </c>
      <c r="D10956" s="284">
        <v>-0.121947836757407</v>
      </c>
      <c r="E10956" s="284">
        <v>-0.83825902989466705</v>
      </c>
    </row>
    <row r="10957" spans="1:5" x14ac:dyDescent="0.25">
      <c r="A10957" s="284">
        <v>51721.642801471702</v>
      </c>
      <c r="B10957" s="284">
        <v>-0.20147543241855201</v>
      </c>
      <c r="C10957" s="284">
        <v>-1.21127745326965E-2</v>
      </c>
      <c r="D10957" s="284">
        <v>-0.121941967445653</v>
      </c>
      <c r="E10957" s="284">
        <v>-0.83830727356849399</v>
      </c>
    </row>
    <row r="10958" spans="1:5" x14ac:dyDescent="0.25">
      <c r="A10958" s="284">
        <v>51722.859820248603</v>
      </c>
      <c r="B10958" s="284">
        <v>0.21716450489643899</v>
      </c>
      <c r="C10958" s="284">
        <v>-1.21025620937435E-2</v>
      </c>
      <c r="D10958" s="284">
        <v>-0.121938962653873</v>
      </c>
      <c r="E10958" s="284">
        <v>-0.83833197189781605</v>
      </c>
    </row>
    <row r="10959" spans="1:5" x14ac:dyDescent="0.25">
      <c r="A10959" s="284">
        <v>51722.917541402603</v>
      </c>
      <c r="B10959" s="284">
        <v>-2.41079029048352E-2</v>
      </c>
      <c r="C10959" s="284">
        <v>-1.2102077730251E-2</v>
      </c>
      <c r="D10959" s="284">
        <v>-0.121938820141652</v>
      </c>
      <c r="E10959" s="284">
        <v>-0.83833314329804298</v>
      </c>
    </row>
    <row r="10960" spans="1:5" x14ac:dyDescent="0.25">
      <c r="A10960" s="284">
        <v>51726.1672270075</v>
      </c>
      <c r="B10960" s="284">
        <v>-2.4398451852632301</v>
      </c>
      <c r="C10960" s="284">
        <v>-1.2074807506029701E-2</v>
      </c>
      <c r="D10960" s="284">
        <v>-0.12193079674153599</v>
      </c>
      <c r="E10960" s="284">
        <v>-0.83839908193675505</v>
      </c>
    </row>
    <row r="10961" spans="1:5" x14ac:dyDescent="0.25">
      <c r="A10961" s="284">
        <v>51726.449377720703</v>
      </c>
      <c r="B10961" s="284">
        <v>-0.66201445592636299</v>
      </c>
      <c r="C10961" s="284">
        <v>-1.20724397432858E-2</v>
      </c>
      <c r="D10961" s="284">
        <v>-0.121930100117819</v>
      </c>
      <c r="E10961" s="284">
        <v>-0.83840480608372503</v>
      </c>
    </row>
    <row r="10962" spans="1:5" x14ac:dyDescent="0.25">
      <c r="A10962" s="284">
        <v>51728.821211150302</v>
      </c>
      <c r="B10962" s="284">
        <v>-1.0535758967339199</v>
      </c>
      <c r="C10962" s="284">
        <v>-1.2052535120163599E-2</v>
      </c>
      <c r="D10962" s="284">
        <v>-0.12192424411482999</v>
      </c>
      <c r="E10962" s="284">
        <v>-0.838452924775277</v>
      </c>
    </row>
    <row r="10963" spans="1:5" x14ac:dyDescent="0.25">
      <c r="A10963" s="284">
        <v>51738.1601357693</v>
      </c>
      <c r="B10963" s="284">
        <v>-0.87095626095412504</v>
      </c>
      <c r="C10963" s="284">
        <v>-1.1974155950761499E-2</v>
      </c>
      <c r="D10963" s="284">
        <v>-0.121901186521579</v>
      </c>
      <c r="E10963" s="284">
        <v>-0.83864233818754397</v>
      </c>
    </row>
    <row r="10964" spans="1:5" x14ac:dyDescent="0.25">
      <c r="A10964" s="284">
        <v>51743.966495448898</v>
      </c>
      <c r="B10964" s="284">
        <v>0.18792046793283401</v>
      </c>
      <c r="C10964" s="284">
        <v>-1.19254194857208E-2</v>
      </c>
      <c r="D10964" s="284">
        <v>-0.121886850751111</v>
      </c>
      <c r="E10964" s="284">
        <v>-0.83876006164872996</v>
      </c>
    </row>
    <row r="10965" spans="1:5" x14ac:dyDescent="0.25">
      <c r="A10965" s="284">
        <v>51746.971284167099</v>
      </c>
      <c r="B10965" s="284">
        <v>0.342374846278171</v>
      </c>
      <c r="C10965" s="284">
        <v>-1.19001968483226E-2</v>
      </c>
      <c r="D10965" s="284">
        <v>-0.121879431995858</v>
      </c>
      <c r="E10965" s="284">
        <v>-0.83882097861495197</v>
      </c>
    </row>
    <row r="10966" spans="1:5" x14ac:dyDescent="0.25">
      <c r="A10966" s="284">
        <v>51760.8033120248</v>
      </c>
      <c r="B10966" s="284">
        <v>-0.154111859159833</v>
      </c>
      <c r="C10966" s="284">
        <v>-1.17840760180672E-2</v>
      </c>
      <c r="D10966" s="284">
        <v>-0.12184528798663501</v>
      </c>
      <c r="E10966" s="284">
        <v>-0.83910129631217201</v>
      </c>
    </row>
    <row r="10967" spans="1:5" x14ac:dyDescent="0.25">
      <c r="A10967" s="284">
        <v>51761.865054734801</v>
      </c>
      <c r="B10967" s="284">
        <v>-0.278563756979888</v>
      </c>
      <c r="C10967" s="284">
        <v>-1.17751617781602E-2</v>
      </c>
      <c r="D10967" s="284">
        <v>-0.121842669382248</v>
      </c>
      <c r="E10967" s="284">
        <v>-0.83912280405946404</v>
      </c>
    </row>
    <row r="10968" spans="1:5" x14ac:dyDescent="0.25">
      <c r="A10968" s="284">
        <v>51767.031567810998</v>
      </c>
      <c r="B10968" s="284">
        <v>-0.24896025193746901</v>
      </c>
      <c r="C10968" s="284">
        <v>-1.1731782582944999E-2</v>
      </c>
      <c r="D10968" s="284">
        <v>-0.121829927073136</v>
      </c>
      <c r="E10968" s="284">
        <v>-0.83922746223754896</v>
      </c>
    </row>
    <row r="10969" spans="1:5" x14ac:dyDescent="0.25">
      <c r="A10969" s="284">
        <v>51769.688340646397</v>
      </c>
      <c r="B10969" s="284">
        <v>0.117483391243711</v>
      </c>
      <c r="C10969" s="284">
        <v>-1.17094750788644E-2</v>
      </c>
      <c r="D10969" s="284">
        <v>-0.121823376295702</v>
      </c>
      <c r="E10969" s="284">
        <v>-0.83928128054797302</v>
      </c>
    </row>
    <row r="10970" spans="1:5" x14ac:dyDescent="0.25">
      <c r="A10970" s="284">
        <v>51769.708651901397</v>
      </c>
      <c r="B10970" s="284">
        <v>-0.73032434856626904</v>
      </c>
      <c r="C10970" s="284">
        <v>-1.1709304530298901E-2</v>
      </c>
      <c r="D10970" s="284">
        <v>-0.121823326214449</v>
      </c>
      <c r="E10970" s="284">
        <v>-0.83928169199354696</v>
      </c>
    </row>
    <row r="10971" spans="1:5" x14ac:dyDescent="0.25">
      <c r="A10971" s="284">
        <v>51777.882812327101</v>
      </c>
      <c r="B10971" s="284">
        <v>-1.1692937051602199</v>
      </c>
      <c r="C10971" s="284">
        <v>-1.1640665074394501E-2</v>
      </c>
      <c r="D10971" s="284">
        <v>-0.121803171271224</v>
      </c>
      <c r="E10971" s="284">
        <v>-0.83944719818722802</v>
      </c>
    </row>
    <row r="10972" spans="1:5" x14ac:dyDescent="0.25">
      <c r="A10972" s="284">
        <v>51779.483159026102</v>
      </c>
      <c r="B10972" s="284">
        <v>-0.36811071116441602</v>
      </c>
      <c r="C10972" s="284">
        <v>-1.16272261314727E-2</v>
      </c>
      <c r="D10972" s="284">
        <v>-0.121799225312841</v>
      </c>
      <c r="E10972" s="284">
        <v>-0.83947960118361198</v>
      </c>
    </row>
    <row r="10973" spans="1:5" x14ac:dyDescent="0.25">
      <c r="A10973" s="284">
        <v>51782.930099200603</v>
      </c>
      <c r="B10973" s="284">
        <v>-0.69699732467021203</v>
      </c>
      <c r="C10973" s="284">
        <v>-1.15982797933639E-2</v>
      </c>
      <c r="D10973" s="284">
        <v>-0.121790728976371</v>
      </c>
      <c r="E10973" s="284">
        <v>-0.83954939305438703</v>
      </c>
    </row>
    <row r="10974" spans="1:5" x14ac:dyDescent="0.25">
      <c r="A10974" s="284">
        <v>51784.493673351601</v>
      </c>
      <c r="B10974" s="284">
        <v>0.19591201131539099</v>
      </c>
      <c r="C10974" s="284">
        <v>-1.15851489021925E-2</v>
      </c>
      <c r="D10974" s="284">
        <v>-0.121786875838752</v>
      </c>
      <c r="E10974" s="284">
        <v>-0.83958103942485696</v>
      </c>
    </row>
    <row r="10975" spans="1:5" x14ac:dyDescent="0.25">
      <c r="A10975" s="284">
        <v>51786.545644989201</v>
      </c>
      <c r="B10975" s="284">
        <v>0.16388753105360801</v>
      </c>
      <c r="C10975" s="284">
        <v>-1.15679161228403E-2</v>
      </c>
      <c r="D10975" s="284">
        <v>-0.121781819136386</v>
      </c>
      <c r="E10975" s="284">
        <v>-0.83962257084477498</v>
      </c>
    </row>
    <row r="10976" spans="1:5" x14ac:dyDescent="0.25">
      <c r="A10976" s="284">
        <v>51791.529733703501</v>
      </c>
      <c r="B10976" s="284">
        <v>0.185423838810062</v>
      </c>
      <c r="C10976" s="284">
        <v>-1.15260574541145E-2</v>
      </c>
      <c r="D10976" s="284">
        <v>-0.121769536776955</v>
      </c>
      <c r="E10976" s="284">
        <v>-0.83972342828511903</v>
      </c>
    </row>
    <row r="10977" spans="1:5" x14ac:dyDescent="0.25">
      <c r="A10977" s="284">
        <v>51791.817560682801</v>
      </c>
      <c r="B10977" s="284">
        <v>-0.27706256618758002</v>
      </c>
      <c r="C10977" s="284">
        <v>-1.1523640086603899E-2</v>
      </c>
      <c r="D10977" s="284">
        <v>-0.12176882748091</v>
      </c>
      <c r="E10977" s="284">
        <v>-0.83972925206249505</v>
      </c>
    </row>
    <row r="10978" spans="1:5" x14ac:dyDescent="0.25">
      <c r="A10978" s="284">
        <v>51796.196418523199</v>
      </c>
      <c r="B10978" s="284">
        <v>-0.16502261611858199</v>
      </c>
      <c r="C10978" s="284">
        <v>-1.14868626047584E-2</v>
      </c>
      <c r="D10978" s="284">
        <v>-0.121758036600375</v>
      </c>
      <c r="E10978" s="284">
        <v>-0.83981785214190297</v>
      </c>
    </row>
    <row r="10979" spans="1:5" x14ac:dyDescent="0.25">
      <c r="A10979" s="284">
        <v>51797.315705852801</v>
      </c>
      <c r="B10979" s="284">
        <v>6.0783678145637197E-2</v>
      </c>
      <c r="C10979" s="284">
        <v>-1.14774615995116E-2</v>
      </c>
      <c r="D10979" s="284">
        <v>-0.121755278324976</v>
      </c>
      <c r="E10979" s="284">
        <v>-0.83984049935948901</v>
      </c>
    </row>
    <row r="10980" spans="1:5" x14ac:dyDescent="0.25">
      <c r="A10980" s="284">
        <v>51799.2587641715</v>
      </c>
      <c r="B10980" s="284">
        <v>-0.203485792635238</v>
      </c>
      <c r="C10980" s="284">
        <v>-1.14611414227089E-2</v>
      </c>
      <c r="D10980" s="284">
        <v>-0.121750490019223</v>
      </c>
      <c r="E10980" s="284">
        <v>-0.83987980647258498</v>
      </c>
    </row>
    <row r="10981" spans="1:5" x14ac:dyDescent="0.25">
      <c r="A10981" s="284">
        <v>51804.302546052502</v>
      </c>
      <c r="B10981" s="284">
        <v>-0.14682562159645801</v>
      </c>
      <c r="C10981" s="284">
        <v>-1.1418776207027401E-2</v>
      </c>
      <c r="D10981" s="284">
        <v>-0.121738060557088</v>
      </c>
      <c r="E10981" s="284">
        <v>-0.839981823579665</v>
      </c>
    </row>
    <row r="10982" spans="1:5" x14ac:dyDescent="0.25">
      <c r="A10982" s="284">
        <v>51810.199492039901</v>
      </c>
      <c r="B10982" s="284">
        <v>9.5821872193080401E-2</v>
      </c>
      <c r="C10982" s="284">
        <v>-1.1369242414083901E-2</v>
      </c>
      <c r="D10982" s="284">
        <v>-0.12172352863072899</v>
      </c>
      <c r="E10982" s="284">
        <v>-0.840101064034386</v>
      </c>
    </row>
    <row r="10983" spans="1:5" x14ac:dyDescent="0.25">
      <c r="A10983" s="284">
        <v>51812.666319849901</v>
      </c>
      <c r="B10983" s="284">
        <v>-0.203939668674713</v>
      </c>
      <c r="C10983" s="284">
        <v>-1.1348520543935099E-2</v>
      </c>
      <c r="D10983" s="284">
        <v>-0.121717452404889</v>
      </c>
      <c r="E10983" s="284">
        <v>-0.84015094325318695</v>
      </c>
    </row>
    <row r="10984" spans="1:5" x14ac:dyDescent="0.25">
      <c r="A10984" s="284">
        <v>51818.996908931796</v>
      </c>
      <c r="B10984" s="284">
        <v>-0.29440932683784099</v>
      </c>
      <c r="C10984" s="284">
        <v>-1.1295340337313499E-2</v>
      </c>
      <c r="D10984" s="284">
        <v>-0.121701862066281</v>
      </c>
      <c r="E10984" s="284">
        <v>-0.840278906617421</v>
      </c>
    </row>
    <row r="10985" spans="1:5" x14ac:dyDescent="0.25">
      <c r="A10985" s="284">
        <v>51825.199284107599</v>
      </c>
      <c r="B10985" s="284">
        <v>-1.3007896332781199</v>
      </c>
      <c r="C10985" s="284">
        <v>-1.1243234542192299E-2</v>
      </c>
      <c r="D10985" s="284">
        <v>-0.121686587479996</v>
      </c>
      <c r="E10985" s="284">
        <v>-0.84040425826509602</v>
      </c>
    </row>
    <row r="10986" spans="1:5" x14ac:dyDescent="0.25">
      <c r="A10986" s="284">
        <v>51826.400104849701</v>
      </c>
      <c r="B10986" s="284">
        <v>-0.26749532468290899</v>
      </c>
      <c r="C10986" s="284">
        <v>-1.1233146326756699E-2</v>
      </c>
      <c r="D10986" s="284">
        <v>-0.121683630219347</v>
      </c>
      <c r="E10986" s="284">
        <v>-0.84042852163651505</v>
      </c>
    </row>
    <row r="10987" spans="1:5" x14ac:dyDescent="0.25">
      <c r="A10987" s="284">
        <v>51826.9122225432</v>
      </c>
      <c r="B10987" s="284">
        <v>-0.93635491848478303</v>
      </c>
      <c r="C10987" s="284">
        <v>-1.1228843906496699E-2</v>
      </c>
      <c r="D10987" s="284">
        <v>-0.121682369027356</v>
      </c>
      <c r="E10987" s="284">
        <v>-0.84043886931071099</v>
      </c>
    </row>
    <row r="10988" spans="1:5" x14ac:dyDescent="0.25">
      <c r="A10988" s="284">
        <v>51831.167104355802</v>
      </c>
      <c r="B10988" s="284">
        <v>-0.95602063926087899</v>
      </c>
      <c r="C10988" s="284">
        <v>-1.1193097116701601E-2</v>
      </c>
      <c r="D10988" s="284">
        <v>-0.12167189053201501</v>
      </c>
      <c r="E10988" s="284">
        <v>-0.84052481626368503</v>
      </c>
    </row>
    <row r="10989" spans="1:5" x14ac:dyDescent="0.25">
      <c r="A10989" s="284">
        <v>51831.248624531101</v>
      </c>
      <c r="B10989" s="284">
        <v>-0.23568756541086899</v>
      </c>
      <c r="C10989" s="284">
        <v>-1.1192412225783901E-2</v>
      </c>
      <c r="D10989" s="284">
        <v>-0.12167168977232</v>
      </c>
      <c r="E10989" s="284">
        <v>-0.84052646293942801</v>
      </c>
    </row>
    <row r="10990" spans="1:5" x14ac:dyDescent="0.25">
      <c r="A10990" s="284">
        <v>51839.239737125703</v>
      </c>
      <c r="B10990" s="284">
        <v>-1.14936653043175</v>
      </c>
      <c r="C10990" s="284">
        <v>-1.1125273006435401E-2</v>
      </c>
      <c r="D10990" s="284">
        <v>-0.12165201570872999</v>
      </c>
      <c r="E10990" s="284">
        <v>-0.84068788029686103</v>
      </c>
    </row>
    <row r="10991" spans="1:5" x14ac:dyDescent="0.25">
      <c r="A10991" s="284">
        <v>51843.360116167503</v>
      </c>
      <c r="B10991" s="284">
        <v>-0.155512970930405</v>
      </c>
      <c r="C10991" s="284">
        <v>-1.10906535249594E-2</v>
      </c>
      <c r="D10991" s="284">
        <v>-0.121641874856634</v>
      </c>
      <c r="E10991" s="284">
        <v>-0.84077107441439103</v>
      </c>
    </row>
    <row r="10992" spans="1:5" x14ac:dyDescent="0.25">
      <c r="A10992" s="284">
        <v>51845.055902647298</v>
      </c>
      <c r="B10992" s="284">
        <v>-0.133130848428542</v>
      </c>
      <c r="C10992" s="284">
        <v>-1.10764051941173E-2</v>
      </c>
      <c r="D10992" s="284">
        <v>-0.121637701279469</v>
      </c>
      <c r="E10992" s="284">
        <v>-0.84080531319440099</v>
      </c>
    </row>
    <row r="10993" spans="1:5" x14ac:dyDescent="0.25">
      <c r="A10993" s="284">
        <v>51847.489878507396</v>
      </c>
      <c r="B10993" s="284">
        <v>7.0465155055443596E-2</v>
      </c>
      <c r="C10993" s="284">
        <v>-1.1055954199690301E-2</v>
      </c>
      <c r="D10993" s="284">
        <v>-0.121631710910877</v>
      </c>
      <c r="E10993" s="284">
        <v>-0.84085445638843803</v>
      </c>
    </row>
    <row r="10994" spans="1:5" x14ac:dyDescent="0.25">
      <c r="A10994" s="284">
        <v>51848.1304792706</v>
      </c>
      <c r="B10994" s="284">
        <v>-0.17106756376561399</v>
      </c>
      <c r="C10994" s="284">
        <v>-1.1050571635564801E-2</v>
      </c>
      <c r="D10994" s="284">
        <v>-0.121630134299228</v>
      </c>
      <c r="E10994" s="284">
        <v>-0.84086738300067698</v>
      </c>
    </row>
    <row r="10995" spans="1:5" x14ac:dyDescent="0.25">
      <c r="A10995" s="284">
        <v>51853.315524188401</v>
      </c>
      <c r="B10995" s="284">
        <v>-0.15956969052675099</v>
      </c>
      <c r="C10995" s="284">
        <v>-1.1007004246599899E-2</v>
      </c>
      <c r="D10995" s="284">
        <v>-0.121617373149565</v>
      </c>
      <c r="E10995" s="284">
        <v>-0.84097201145094602</v>
      </c>
    </row>
    <row r="10996" spans="1:5" x14ac:dyDescent="0.25">
      <c r="A10996" s="284">
        <v>51855.144469349703</v>
      </c>
      <c r="B10996" s="284">
        <v>0.58743092929622898</v>
      </c>
      <c r="C10996" s="284">
        <v>-1.09916362278571E-2</v>
      </c>
      <c r="D10996" s="284">
        <v>-0.12161287184951899</v>
      </c>
      <c r="E10996" s="284">
        <v>-0.84100891753389895</v>
      </c>
    </row>
    <row r="10997" spans="1:5" x14ac:dyDescent="0.25">
      <c r="A10997" s="284">
        <v>51862.340447612303</v>
      </c>
      <c r="B10997" s="284">
        <v>-1.91988632185058E-2</v>
      </c>
      <c r="C10997" s="284">
        <v>-1.09311694432466E-2</v>
      </c>
      <c r="D10997" s="284">
        <v>-0.12159516150042</v>
      </c>
      <c r="E10997" s="284">
        <v>-0.84115412438662995</v>
      </c>
    </row>
    <row r="10998" spans="1:5" x14ac:dyDescent="0.25">
      <c r="A10998" s="284">
        <v>51868.598236592101</v>
      </c>
      <c r="B10998" s="284">
        <v>0.21487309265362201</v>
      </c>
      <c r="C10998" s="284">
        <v>-1.0878584490916001E-2</v>
      </c>
      <c r="D10998" s="284">
        <v>-0.121579766652025</v>
      </c>
      <c r="E10998" s="284">
        <v>-0.84128037431745795</v>
      </c>
    </row>
    <row r="10999" spans="1:5" x14ac:dyDescent="0.25">
      <c r="A10999" s="284">
        <v>51869.213947356002</v>
      </c>
      <c r="B10999" s="284">
        <v>0.19378293097340701</v>
      </c>
      <c r="C10999" s="284">
        <v>-1.08734105233135E-2</v>
      </c>
      <c r="D10999" s="284">
        <v>-0.121578252000096</v>
      </c>
      <c r="E10999" s="284">
        <v>-0.84129279215530495</v>
      </c>
    </row>
    <row r="11000" spans="1:5" x14ac:dyDescent="0.25">
      <c r="A11000" s="284">
        <v>51873.741573401698</v>
      </c>
      <c r="B11000" s="284">
        <v>-0.497987317491144</v>
      </c>
      <c r="C11000" s="284">
        <v>-1.0835363351021201E-2</v>
      </c>
      <c r="D11000" s="284">
        <v>-0.121567114014656</v>
      </c>
      <c r="E11000" s="284">
        <v>-0.84138409849881202</v>
      </c>
    </row>
    <row r="11001" spans="1:5" x14ac:dyDescent="0.25">
      <c r="A11001" s="284">
        <v>51874.348633664697</v>
      </c>
      <c r="B11001" s="284">
        <v>-0.76388235659172699</v>
      </c>
      <c r="C11001" s="284">
        <v>-1.08302619984414E-2</v>
      </c>
      <c r="D11001" s="284">
        <v>-0.121565620982427</v>
      </c>
      <c r="E11001" s="284">
        <v>-0.84139633967434202</v>
      </c>
    </row>
    <row r="11002" spans="1:5" x14ac:dyDescent="0.25">
      <c r="A11002" s="284">
        <v>51875.7248026909</v>
      </c>
      <c r="B11002" s="284">
        <v>4.0965867514453101E-2</v>
      </c>
      <c r="C11002" s="284">
        <v>-1.08186974503454E-2</v>
      </c>
      <c r="D11002" s="284">
        <v>-0.12156223671597099</v>
      </c>
      <c r="E11002" s="284">
        <v>-0.84142408645769695</v>
      </c>
    </row>
    <row r="11003" spans="1:5" x14ac:dyDescent="0.25">
      <c r="A11003" s="284">
        <v>51877.779878718698</v>
      </c>
      <c r="B11003" s="284">
        <v>-0.180601740553155</v>
      </c>
      <c r="C11003" s="284">
        <v>-1.0801427628349399E-2</v>
      </c>
      <c r="D11003" s="284">
        <v>-0.121557182885565</v>
      </c>
      <c r="E11003" s="284">
        <v>-0.84146551948374104</v>
      </c>
    </row>
    <row r="11004" spans="1:5" x14ac:dyDescent="0.25">
      <c r="A11004" s="284">
        <v>51879.211333649997</v>
      </c>
      <c r="B11004" s="284">
        <v>0.22451614337530801</v>
      </c>
      <c r="C11004" s="284">
        <v>-1.0789398330796699E-2</v>
      </c>
      <c r="D11004" s="284">
        <v>-0.12155366266034801</v>
      </c>
      <c r="E11004" s="284">
        <v>-0.84149437669007499</v>
      </c>
    </row>
    <row r="11005" spans="1:5" x14ac:dyDescent="0.25">
      <c r="A11005" s="284">
        <v>51882.401658636598</v>
      </c>
      <c r="B11005" s="284">
        <v>-0.38698917562124402</v>
      </c>
      <c r="C11005" s="284">
        <v>-1.0762588052424801E-2</v>
      </c>
      <c r="D11005" s="284">
        <v>-0.121545817032643</v>
      </c>
      <c r="E11005" s="284">
        <v>-0.84155868709621595</v>
      </c>
    </row>
    <row r="11006" spans="1:5" x14ac:dyDescent="0.25">
      <c r="A11006" s="284">
        <v>51886.978509679597</v>
      </c>
      <c r="B11006" s="284">
        <v>-0.49728005752636101</v>
      </c>
      <c r="C11006" s="284">
        <v>-1.07241254794227E-2</v>
      </c>
      <c r="D11006" s="284">
        <v>-0.121534561668535</v>
      </c>
      <c r="E11006" s="284">
        <v>-0.84165092961892696</v>
      </c>
    </row>
    <row r="11007" spans="1:5" x14ac:dyDescent="0.25">
      <c r="A11007" s="284">
        <v>51893.311171510599</v>
      </c>
      <c r="B11007" s="284">
        <v>0.386254382363238</v>
      </c>
      <c r="C11007" s="284">
        <v>-1.0670906914651E-2</v>
      </c>
      <c r="D11007" s="284">
        <v>-0.12151899142500699</v>
      </c>
      <c r="E11007" s="284">
        <v>-0.84177851751245103</v>
      </c>
    </row>
    <row r="11008" spans="1:5" x14ac:dyDescent="0.25">
      <c r="A11008" s="284">
        <v>51898.189396503498</v>
      </c>
      <c r="B11008" s="284">
        <v>-1.0859598741401399</v>
      </c>
      <c r="C11008" s="284">
        <v>-1.06299105859271E-2</v>
      </c>
      <c r="D11008" s="284">
        <v>-0.121507000364489</v>
      </c>
      <c r="E11008" s="284">
        <v>-0.84187679565534201</v>
      </c>
    </row>
    <row r="11009" spans="1:5" x14ac:dyDescent="0.25">
      <c r="A11009" s="284">
        <v>51900.792899880798</v>
      </c>
      <c r="B11009" s="284">
        <v>-0.48814839743642802</v>
      </c>
      <c r="C11009" s="284">
        <v>-1.06080307349701E-2</v>
      </c>
      <c r="D11009" s="284">
        <v>-0.12150060074852199</v>
      </c>
      <c r="E11009" s="284">
        <v>-0.84192923198899805</v>
      </c>
    </row>
    <row r="11010" spans="1:5" x14ac:dyDescent="0.25">
      <c r="A11010" s="284">
        <v>51902.200630211802</v>
      </c>
      <c r="B11010" s="284">
        <v>2.1931975237454701E-2</v>
      </c>
      <c r="C11010" s="284">
        <v>-1.0596200121278701E-2</v>
      </c>
      <c r="D11010" s="284">
        <v>-0.121497140436705</v>
      </c>
      <c r="E11010" s="284">
        <v>-0.84195757172630903</v>
      </c>
    </row>
    <row r="11011" spans="1:5" x14ac:dyDescent="0.25">
      <c r="A11011" s="284">
        <v>51906.503676397697</v>
      </c>
      <c r="B11011" s="284">
        <v>-0.64222729631744402</v>
      </c>
      <c r="C11011" s="284">
        <v>-1.05600370163327E-2</v>
      </c>
      <c r="D11011" s="284">
        <v>-0.12148656321091</v>
      </c>
      <c r="E11011" s="284">
        <v>-0.84204419238970096</v>
      </c>
    </row>
    <row r="11012" spans="1:5" x14ac:dyDescent="0.25">
      <c r="A11012" s="284">
        <v>51916.970883911097</v>
      </c>
      <c r="B11012" s="284">
        <v>6.7003242314012104E-3</v>
      </c>
      <c r="C11012" s="284">
        <v>-1.04720691324326E-2</v>
      </c>
      <c r="D11012" s="284">
        <v>-0.121460840458885</v>
      </c>
      <c r="E11012" s="284">
        <v>-0.84225489811292298</v>
      </c>
    </row>
    <row r="11013" spans="1:5" x14ac:dyDescent="0.25">
      <c r="A11013" s="284">
        <v>51920.954223011999</v>
      </c>
      <c r="B11013" s="284">
        <v>-0.17389829365592699</v>
      </c>
      <c r="C11013" s="284">
        <v>-1.04385924325032E-2</v>
      </c>
      <c r="D11013" s="284">
        <v>-0.121451052668812</v>
      </c>
      <c r="E11013" s="284">
        <v>-0.84233508304715798</v>
      </c>
    </row>
    <row r="11014" spans="1:5" x14ac:dyDescent="0.25">
      <c r="A11014" s="284">
        <v>51921.388267078597</v>
      </c>
      <c r="B11014" s="284">
        <v>-0.69984171621929603</v>
      </c>
      <c r="C11014" s="284">
        <v>-1.0434944645654001E-2</v>
      </c>
      <c r="D11014" s="284">
        <v>-0.121449986170311</v>
      </c>
      <c r="E11014" s="284">
        <v>-0.842343820388885</v>
      </c>
    </row>
    <row r="11015" spans="1:5" x14ac:dyDescent="0.25">
      <c r="A11015" s="284">
        <v>51923.9058857614</v>
      </c>
      <c r="B11015" s="284">
        <v>-0.183743117556423</v>
      </c>
      <c r="C11015" s="284">
        <v>-1.04137861080756E-2</v>
      </c>
      <c r="D11015" s="284">
        <v>-0.12144380363141299</v>
      </c>
      <c r="E11015" s="284">
        <v>-0.84239447364641395</v>
      </c>
    </row>
    <row r="11016" spans="1:5" x14ac:dyDescent="0.25">
      <c r="A11016" s="284">
        <v>51926.647850645</v>
      </c>
      <c r="B11016" s="284">
        <v>-0.34351287248998202</v>
      </c>
      <c r="C11016" s="284">
        <v>-1.03907421254453E-2</v>
      </c>
      <c r="D11016" s="284">
        <v>-0.12143707016352701</v>
      </c>
      <c r="E11016" s="284">
        <v>-0.84244962947092505</v>
      </c>
    </row>
    <row r="11017" spans="1:5" x14ac:dyDescent="0.25">
      <c r="A11017" s="284">
        <v>51928.121484971802</v>
      </c>
      <c r="B11017" s="284">
        <v>-0.14671869733238199</v>
      </c>
      <c r="C11017" s="284">
        <v>-1.0378357434028601E-2</v>
      </c>
      <c r="D11017" s="284">
        <v>-0.121433451346425</v>
      </c>
      <c r="E11017" s="284">
        <v>-0.84247927104742004</v>
      </c>
    </row>
    <row r="11018" spans="1:5" x14ac:dyDescent="0.25">
      <c r="A11018" s="284">
        <v>51931.382592226502</v>
      </c>
      <c r="B11018" s="284">
        <v>-1.00292977554772</v>
      </c>
      <c r="C11018" s="284">
        <v>-1.0350950521149699E-2</v>
      </c>
      <c r="D11018" s="284">
        <v>-0.121425443015937</v>
      </c>
      <c r="E11018" s="284">
        <v>-0.84254486694077602</v>
      </c>
    </row>
    <row r="11019" spans="1:5" x14ac:dyDescent="0.25">
      <c r="A11019" s="284">
        <v>51936.3820785934</v>
      </c>
      <c r="B11019" s="284">
        <v>0.16919479879302601</v>
      </c>
      <c r="C11019" s="284">
        <v>-1.0308934076108099E-2</v>
      </c>
      <c r="D11019" s="284">
        <v>-0.12141316573219101</v>
      </c>
      <c r="E11019" s="284">
        <v>-0.84264538572418601</v>
      </c>
    </row>
    <row r="11020" spans="1:5" x14ac:dyDescent="0.25">
      <c r="A11020" s="284">
        <v>51938.5619655997</v>
      </c>
      <c r="B11020" s="284">
        <v>0.114162996996536</v>
      </c>
      <c r="C11020" s="284">
        <v>-1.02906140334678E-2</v>
      </c>
      <c r="D11020" s="284">
        <v>-0.121407812564016</v>
      </c>
      <c r="E11020" s="284">
        <v>-0.84268921414450104</v>
      </c>
    </row>
    <row r="11021" spans="1:5" x14ac:dyDescent="0.25">
      <c r="A11021" s="284">
        <v>51943.394996358802</v>
      </c>
      <c r="B11021" s="284">
        <v>-0.68632679747646597</v>
      </c>
      <c r="C11021" s="284">
        <v>-1.0249996831984199E-2</v>
      </c>
      <c r="D11021" s="284">
        <v>-0.121395944046806</v>
      </c>
      <c r="E11021" s="284">
        <v>-0.84278638620107604</v>
      </c>
    </row>
    <row r="11022" spans="1:5" x14ac:dyDescent="0.25">
      <c r="A11022" s="284">
        <v>51945.877777510999</v>
      </c>
      <c r="B11022" s="284">
        <v>0.16907129698760001</v>
      </c>
      <c r="C11022" s="284">
        <v>-1.02291314064269E-2</v>
      </c>
      <c r="D11022" s="284">
        <v>-0.121389847058746</v>
      </c>
      <c r="E11022" s="284">
        <v>-0.84283628655731002</v>
      </c>
    </row>
    <row r="11023" spans="1:5" x14ac:dyDescent="0.25">
      <c r="A11023" s="284">
        <v>51946.852818474297</v>
      </c>
      <c r="B11023" s="284">
        <v>-0.983518115972559</v>
      </c>
      <c r="C11023" s="284">
        <v>-1.02209371906282E-2</v>
      </c>
      <c r="D11023" s="284">
        <v>-0.121387452641862</v>
      </c>
      <c r="E11023" s="284">
        <v>-0.84285588348850504</v>
      </c>
    </row>
    <row r="11024" spans="1:5" x14ac:dyDescent="0.25">
      <c r="A11024" s="284">
        <v>51947.835897418103</v>
      </c>
      <c r="B11024" s="284">
        <v>-0.73030053180077603</v>
      </c>
      <c r="C11024" s="284">
        <v>-1.02126754238755E-2</v>
      </c>
      <c r="D11024" s="284">
        <v>-0.121385038486036</v>
      </c>
      <c r="E11024" s="284">
        <v>-0.84287563991742498</v>
      </c>
    </row>
    <row r="11025" spans="1:5" x14ac:dyDescent="0.25">
      <c r="A11025" s="284">
        <v>51976.345317762301</v>
      </c>
      <c r="B11025" s="284">
        <v>8.5291442292048991</v>
      </c>
      <c r="C11025" s="284">
        <v>-9.9730909227792892E-3</v>
      </c>
      <c r="D11025" s="284">
        <v>-0.12131506025597701</v>
      </c>
      <c r="E11025" s="284">
        <v>-0.84344814091376796</v>
      </c>
    </row>
    <row r="11026" spans="1:5" x14ac:dyDescent="0.25">
      <c r="A11026" s="284">
        <v>51985.7474348592</v>
      </c>
      <c r="B11026" s="284">
        <v>-0.18980932667594899</v>
      </c>
      <c r="C11026" s="284">
        <v>-9.8940836698106008E-3</v>
      </c>
      <c r="D11026" s="284">
        <v>-0.121291991242941</v>
      </c>
      <c r="E11026" s="284">
        <v>-0.84363682073101398</v>
      </c>
    </row>
    <row r="11027" spans="1:5" x14ac:dyDescent="0.25">
      <c r="A11027" s="284">
        <v>51987.731861222601</v>
      </c>
      <c r="B11027" s="284">
        <v>-0.22946160470236299</v>
      </c>
      <c r="C11027" s="284">
        <v>-9.8774086967204997E-3</v>
      </c>
      <c r="D11027" s="284">
        <v>-0.121287122567127</v>
      </c>
      <c r="E11027" s="284">
        <v>-0.84367662970523505</v>
      </c>
    </row>
    <row r="11028" spans="1:5" x14ac:dyDescent="0.25">
      <c r="A11028" s="284">
        <v>51996.051041355</v>
      </c>
      <c r="B11028" s="284">
        <v>0.18774911938066499</v>
      </c>
      <c r="C11028" s="284">
        <v>-9.8075051065574896E-3</v>
      </c>
      <c r="D11028" s="284">
        <v>-0.12126672613113799</v>
      </c>
      <c r="E11028" s="284">
        <v>-0.84384339528930896</v>
      </c>
    </row>
    <row r="11029" spans="1:5" x14ac:dyDescent="0.25">
      <c r="A11029" s="284">
        <v>51996.933702544302</v>
      </c>
      <c r="B11029" s="284">
        <v>-0.107370172662691</v>
      </c>
      <c r="C11029" s="284">
        <v>-9.8000885481882207E-3</v>
      </c>
      <c r="D11029" s="284">
        <v>-0.12126456207865199</v>
      </c>
      <c r="E11029" s="284">
        <v>-0.84386108739318999</v>
      </c>
    </row>
    <row r="11030" spans="1:5" x14ac:dyDescent="0.25">
      <c r="A11030" s="284">
        <v>51998.726291716899</v>
      </c>
      <c r="B11030" s="284">
        <v>-0.17887610795077599</v>
      </c>
      <c r="C11030" s="284">
        <v>-9.7850264343809605E-3</v>
      </c>
      <c r="D11030" s="284">
        <v>-0.121260167122691</v>
      </c>
      <c r="E11030" s="284">
        <v>-0.84389701813790496</v>
      </c>
    </row>
    <row r="11031" spans="1:5" x14ac:dyDescent="0.25">
      <c r="A11031" s="284">
        <v>52009.434729093897</v>
      </c>
      <c r="B11031" s="284">
        <v>-3.3944781248940202E-2</v>
      </c>
      <c r="C11031" s="284">
        <v>-9.69505280496946E-3</v>
      </c>
      <c r="D11031" s="284">
        <v>-0.121233912857966</v>
      </c>
      <c r="E11031" s="284">
        <v>-0.84411165857842196</v>
      </c>
    </row>
    <row r="11032" spans="1:5" x14ac:dyDescent="0.25">
      <c r="A11032" s="284">
        <v>52023.427989353397</v>
      </c>
      <c r="B11032" s="284">
        <v>-0.363335401749243</v>
      </c>
      <c r="C11032" s="284">
        <v>-9.5774892189260507E-3</v>
      </c>
      <c r="D11032" s="284">
        <v>-0.121199605073711</v>
      </c>
      <c r="E11032" s="284">
        <v>-0.84439197137257205</v>
      </c>
    </row>
    <row r="11033" spans="1:5" x14ac:dyDescent="0.25">
      <c r="A11033" s="284">
        <v>52023.588741647902</v>
      </c>
      <c r="B11033" s="284">
        <v>-3.7870735115419503E-2</v>
      </c>
      <c r="C11033" s="284">
        <v>-9.5761387363446793E-3</v>
      </c>
      <c r="D11033" s="284">
        <v>-0.121199210951474</v>
      </c>
      <c r="E11033" s="284">
        <v>-0.84439519022934595</v>
      </c>
    </row>
    <row r="11034" spans="1:5" x14ac:dyDescent="0.25">
      <c r="A11034" s="284">
        <v>52040.4441747163</v>
      </c>
      <c r="B11034" s="284">
        <v>-0.13892330540133899</v>
      </c>
      <c r="C11034" s="284">
        <v>-9.4345455803643494E-3</v>
      </c>
      <c r="D11034" s="284">
        <v>-0.121157910463786</v>
      </c>
      <c r="E11034" s="284">
        <v>-0.84473254004047504</v>
      </c>
    </row>
    <row r="11035" spans="1:5" x14ac:dyDescent="0.25">
      <c r="A11035" s="284">
        <v>52043.927072018101</v>
      </c>
      <c r="B11035" s="284">
        <v>-0.141570202648234</v>
      </c>
      <c r="C11035" s="284">
        <v>-9.4052902151401992E-3</v>
      </c>
      <c r="D11035" s="284">
        <v>-0.121149377644239</v>
      </c>
      <c r="E11035" s="284">
        <v>-0.844802212852371</v>
      </c>
    </row>
    <row r="11036" spans="1:5" x14ac:dyDescent="0.25">
      <c r="A11036" s="284">
        <v>52044.800889287297</v>
      </c>
      <c r="B11036" s="284">
        <v>-0.29060534192072401</v>
      </c>
      <c r="C11036" s="284">
        <v>-9.3979506096384408E-3</v>
      </c>
      <c r="D11036" s="284">
        <v>-0.121147236861887</v>
      </c>
      <c r="E11036" s="284">
        <v>-0.84481969292742298</v>
      </c>
    </row>
    <row r="11037" spans="1:5" x14ac:dyDescent="0.25">
      <c r="A11037" s="284">
        <v>52049.519185243502</v>
      </c>
      <c r="B11037" s="284">
        <v>-0.19469610928361</v>
      </c>
      <c r="C11037" s="284">
        <v>-9.3583199732634199E-3</v>
      </c>
      <c r="D11037" s="284">
        <v>-0.121135681231565</v>
      </c>
      <c r="E11037" s="284">
        <v>-0.84491407679063801</v>
      </c>
    </row>
    <row r="11038" spans="1:5" x14ac:dyDescent="0.25">
      <c r="A11038" s="284">
        <v>52051.401831167597</v>
      </c>
      <c r="B11038" s="284">
        <v>-0.15535829066005699</v>
      </c>
      <c r="C11038" s="284">
        <v>-9.3425074854879293E-3</v>
      </c>
      <c r="D11038" s="284">
        <v>-0.12113107042280501</v>
      </c>
      <c r="E11038" s="284">
        <v>-0.84495171732818197</v>
      </c>
    </row>
    <row r="11039" spans="1:5" x14ac:dyDescent="0.25">
      <c r="A11039" s="284">
        <v>52058.574198536902</v>
      </c>
      <c r="B11039" s="284">
        <v>-0.89385169582402202</v>
      </c>
      <c r="C11039" s="284">
        <v>-9.2822692972210699E-3</v>
      </c>
      <c r="D11039" s="284">
        <v>-0.121113507081847</v>
      </c>
      <c r="E11039" s="284">
        <v>-0.845095105099544</v>
      </c>
    </row>
    <row r="11040" spans="1:5" x14ac:dyDescent="0.25">
      <c r="A11040" s="284">
        <v>52060.676137766597</v>
      </c>
      <c r="B11040" s="284">
        <v>-0.167386063656838</v>
      </c>
      <c r="C11040" s="284">
        <v>-9.2646161472366307E-3</v>
      </c>
      <c r="D11040" s="284">
        <v>-0.121108361811595</v>
      </c>
      <c r="E11040" s="284">
        <v>-0.84513711299415195</v>
      </c>
    </row>
    <row r="11041" spans="1:5" x14ac:dyDescent="0.25">
      <c r="A11041" s="284">
        <v>52077.829800728097</v>
      </c>
      <c r="B11041" s="284">
        <v>-0.61500308996749198</v>
      </c>
      <c r="C11041" s="284">
        <v>-9.1205692093352993E-3</v>
      </c>
      <c r="D11041" s="284">
        <v>-0.121066371905082</v>
      </c>
      <c r="E11041" s="284">
        <v>-0.84547972388519299</v>
      </c>
    </row>
    <row r="11042" spans="1:5" x14ac:dyDescent="0.25">
      <c r="A11042" s="284">
        <v>52096.163440042699</v>
      </c>
      <c r="B11042" s="284">
        <v>-0.13735132763271801</v>
      </c>
      <c r="C11042" s="284">
        <v>-8.9666453900085902E-3</v>
      </c>
      <c r="D11042" s="284">
        <v>-0.121021508266161</v>
      </c>
      <c r="E11042" s="284">
        <v>-0.845845691050085</v>
      </c>
    </row>
    <row r="11043" spans="1:5" x14ac:dyDescent="0.25">
      <c r="A11043" s="284">
        <v>52098.531707178699</v>
      </c>
      <c r="B11043" s="284">
        <v>0.13681913599588</v>
      </c>
      <c r="C11043" s="284">
        <v>-8.9467647190710695E-3</v>
      </c>
      <c r="D11043" s="284">
        <v>-0.12101571462908101</v>
      </c>
      <c r="E11043" s="284">
        <v>-0.84589293074331495</v>
      </c>
    </row>
    <row r="11044" spans="1:5" x14ac:dyDescent="0.25">
      <c r="A11044" s="284">
        <v>52100.151986847697</v>
      </c>
      <c r="B11044" s="284">
        <v>-1.0778388923009601</v>
      </c>
      <c r="C11044" s="284">
        <v>-8.9331635067372208E-3</v>
      </c>
      <c r="D11044" s="284">
        <v>-0.12101175083959601</v>
      </c>
      <c r="E11044" s="284">
        <v>-0.84592524984216799</v>
      </c>
    </row>
    <row r="11045" spans="1:5" x14ac:dyDescent="0.25">
      <c r="A11045" s="284">
        <v>52101.216226504301</v>
      </c>
      <c r="B11045" s="284">
        <v>0.72009738449427796</v>
      </c>
      <c r="C11045" s="284">
        <v>-8.9242299883290008E-3</v>
      </c>
      <c r="D11045" s="284">
        <v>-0.12100914732488099</v>
      </c>
      <c r="E11045" s="284">
        <v>-0.84594647078082097</v>
      </c>
    </row>
    <row r="11046" spans="1:5" x14ac:dyDescent="0.25">
      <c r="A11046" s="284">
        <v>52122.712505236603</v>
      </c>
      <c r="B11046" s="284">
        <v>0.25781284281112299</v>
      </c>
      <c r="C11046" s="284">
        <v>-8.7438135239979505E-3</v>
      </c>
      <c r="D11046" s="284">
        <v>-0.120956590272154</v>
      </c>
      <c r="E11046" s="284">
        <v>-0.84637493597120494</v>
      </c>
    </row>
    <row r="11047" spans="1:5" x14ac:dyDescent="0.25">
      <c r="A11047" s="284">
        <v>52124.246423496297</v>
      </c>
      <c r="B11047" s="284">
        <v>-0.14753570609901101</v>
      </c>
      <c r="C11047" s="284">
        <v>-8.7309416325930308E-3</v>
      </c>
      <c r="D11047" s="284">
        <v>-0.120952840734317</v>
      </c>
      <c r="E11047" s="284">
        <v>-0.84640548548407002</v>
      </c>
    </row>
    <row r="11048" spans="1:5" x14ac:dyDescent="0.25">
      <c r="A11048" s="284">
        <v>52126.856811863399</v>
      </c>
      <c r="B11048" s="284">
        <v>0.26928108204857798</v>
      </c>
      <c r="C11048" s="284">
        <v>-8.7090372203328693E-3</v>
      </c>
      <c r="D11048" s="284">
        <v>-0.12094645985327</v>
      </c>
      <c r="E11048" s="284">
        <v>-0.84645747397335203</v>
      </c>
    </row>
    <row r="11049" spans="1:5" x14ac:dyDescent="0.25">
      <c r="A11049" s="284">
        <v>52130.629834477797</v>
      </c>
      <c r="B11049" s="284">
        <v>0.29247284274531699</v>
      </c>
      <c r="C11049" s="284">
        <v>-8.6773784127139892E-3</v>
      </c>
      <c r="D11049" s="284">
        <v>-0.120937237007813</v>
      </c>
      <c r="E11049" s="284">
        <v>-0.84653261748388198</v>
      </c>
    </row>
    <row r="11050" spans="1:5" x14ac:dyDescent="0.25">
      <c r="A11050" s="284">
        <v>52135.341840010697</v>
      </c>
      <c r="B11050" s="284">
        <v>-0.19520585106386201</v>
      </c>
      <c r="C11050" s="284">
        <v>-8.6378433835530202E-3</v>
      </c>
      <c r="D11050" s="284">
        <v>-0.12092571889534499</v>
      </c>
      <c r="E11050" s="284">
        <v>-0.84662642951668798</v>
      </c>
    </row>
    <row r="11051" spans="1:5" x14ac:dyDescent="0.25">
      <c r="A11051" s="284">
        <v>52157.515002264197</v>
      </c>
      <c r="B11051" s="284">
        <v>0.142059238968373</v>
      </c>
      <c r="C11051" s="284">
        <v>-8.4518455444419806E-3</v>
      </c>
      <c r="D11051" s="284">
        <v>-0.12087153276386201</v>
      </c>
      <c r="E11051" s="284">
        <v>-0.84706757782840503</v>
      </c>
    </row>
    <row r="11052" spans="1:5" x14ac:dyDescent="0.25">
      <c r="A11052" s="284">
        <v>52160.713244380699</v>
      </c>
      <c r="B11052" s="284">
        <v>0.27004772841161501</v>
      </c>
      <c r="C11052" s="284">
        <v>-8.4250231956862608E-3</v>
      </c>
      <c r="D11052" s="284">
        <v>-0.120863722535492</v>
      </c>
      <c r="E11052" s="284">
        <v>-0.84713115953434703</v>
      </c>
    </row>
    <row r="11053" spans="1:5" x14ac:dyDescent="0.25">
      <c r="A11053" s="284">
        <v>52173.200006355801</v>
      </c>
      <c r="B11053" s="284">
        <v>-0.29946292940018499</v>
      </c>
      <c r="C11053" s="284">
        <v>-8.3203167453853293E-3</v>
      </c>
      <c r="D11053" s="284">
        <v>-0.12083322938986001</v>
      </c>
      <c r="E11053" s="284">
        <v>-0.84737930330492806</v>
      </c>
    </row>
    <row r="11054" spans="1:5" x14ac:dyDescent="0.25">
      <c r="A11054" s="284">
        <v>52180.695738574897</v>
      </c>
      <c r="B11054" s="284">
        <v>0.165897028548745</v>
      </c>
      <c r="C11054" s="284">
        <v>-8.2574738326783997E-3</v>
      </c>
      <c r="D11054" s="284">
        <v>-0.120814924527909</v>
      </c>
      <c r="E11054" s="284">
        <v>-0.84752818481615</v>
      </c>
    </row>
    <row r="11055" spans="1:5" x14ac:dyDescent="0.25">
      <c r="A11055" s="284">
        <v>52191.477273224802</v>
      </c>
      <c r="B11055" s="284">
        <v>8.0910949180634795E-2</v>
      </c>
      <c r="C11055" s="284">
        <v>-8.1670994554660092E-3</v>
      </c>
      <c r="D11055" s="284">
        <v>-0.120788609047506</v>
      </c>
      <c r="E11055" s="284">
        <v>-0.84774222487986295</v>
      </c>
    </row>
    <row r="11056" spans="1:5" x14ac:dyDescent="0.25">
      <c r="A11056" s="284">
        <v>52199.335942051199</v>
      </c>
      <c r="B11056" s="284">
        <v>-0.90450389061097503</v>
      </c>
      <c r="C11056" s="284">
        <v>-8.1012380969393699E-3</v>
      </c>
      <c r="D11056" s="284">
        <v>-0.120769439939432</v>
      </c>
      <c r="E11056" s="284">
        <v>-0.84789815889179698</v>
      </c>
    </row>
    <row r="11057" spans="1:5" x14ac:dyDescent="0.25">
      <c r="A11057" s="284">
        <v>52207.237220885203</v>
      </c>
      <c r="B11057" s="284">
        <v>-1.0384729880199</v>
      </c>
      <c r="C11057" s="284">
        <v>-8.0350308060511393E-3</v>
      </c>
      <c r="D11057" s="284">
        <v>-0.120750166895711</v>
      </c>
      <c r="E11057" s="284">
        <v>-0.84805486331437796</v>
      </c>
    </row>
    <row r="11058" spans="1:5" x14ac:dyDescent="0.25">
      <c r="A11058" s="284">
        <v>52211.059366325302</v>
      </c>
      <c r="B11058" s="284">
        <v>-1.9793928948352899E-2</v>
      </c>
      <c r="C11058" s="284">
        <v>-8.0030069450079105E-3</v>
      </c>
      <c r="D11058" s="284">
        <v>-0.12074084380033299</v>
      </c>
      <c r="E11058" s="284">
        <v>-0.84813063779686704</v>
      </c>
    </row>
    <row r="11059" spans="1:5" x14ac:dyDescent="0.25">
      <c r="A11059" s="284">
        <v>52212.510835526802</v>
      </c>
      <c r="B11059" s="284">
        <v>-0.67340158662004801</v>
      </c>
      <c r="C11059" s="284">
        <v>-7.9908467593023096E-3</v>
      </c>
      <c r="D11059" s="284">
        <v>-0.120737303331762</v>
      </c>
      <c r="E11059" s="284">
        <v>-0.84815941334434897</v>
      </c>
    </row>
    <row r="11060" spans="1:5" x14ac:dyDescent="0.25">
      <c r="A11060" s="284">
        <v>52213.031148328002</v>
      </c>
      <c r="B11060" s="284">
        <v>3.3070051639281202</v>
      </c>
      <c r="C11060" s="284">
        <v>-7.9864877799683594E-3</v>
      </c>
      <c r="D11060" s="284">
        <v>-0.120736034168684</v>
      </c>
      <c r="E11060" s="284">
        <v>-0.84816972860677298</v>
      </c>
    </row>
    <row r="11061" spans="1:5" x14ac:dyDescent="0.25">
      <c r="A11061" s="284">
        <v>52222.4904749946</v>
      </c>
      <c r="B11061" s="284">
        <v>1.6333322352209101</v>
      </c>
      <c r="C11061" s="284">
        <v>-7.9072494262728207E-3</v>
      </c>
      <c r="D11061" s="284">
        <v>-0.12071296068649701</v>
      </c>
      <c r="E11061" s="284">
        <v>-0.84835717488379303</v>
      </c>
    </row>
    <row r="11062" spans="1:5" x14ac:dyDescent="0.25">
      <c r="A11062" s="284">
        <v>52226.793041119599</v>
      </c>
      <c r="B11062" s="284">
        <v>-0.19251096498378301</v>
      </c>
      <c r="C11062" s="284">
        <v>-7.8712135239409099E-3</v>
      </c>
      <c r="D11062" s="284">
        <v>-0.12070246573412501</v>
      </c>
      <c r="E11062" s="284">
        <v>-0.84844237620910001</v>
      </c>
    </row>
    <row r="11063" spans="1:5" x14ac:dyDescent="0.25">
      <c r="A11063" s="284">
        <v>52235.169150704103</v>
      </c>
      <c r="B11063" s="284">
        <v>0.15967389191460199</v>
      </c>
      <c r="C11063" s="284">
        <v>-7.80107013897368E-3</v>
      </c>
      <c r="D11063" s="284">
        <v>-0.12068203446855</v>
      </c>
      <c r="E11063" s="284">
        <v>-0.84860824365117504</v>
      </c>
    </row>
    <row r="11064" spans="1:5" x14ac:dyDescent="0.25">
      <c r="A11064" s="284">
        <v>52238.412909288701</v>
      </c>
      <c r="B11064" s="284">
        <v>-0.67798647307469895</v>
      </c>
      <c r="C11064" s="284">
        <v>-7.7739099492123397E-3</v>
      </c>
      <c r="D11064" s="284">
        <v>-0.12067412219228001</v>
      </c>
      <c r="E11064" s="284">
        <v>-0.848672477999318</v>
      </c>
    </row>
    <row r="11065" spans="1:5" x14ac:dyDescent="0.25">
      <c r="A11065" s="284">
        <v>52238.745468492401</v>
      </c>
      <c r="B11065" s="284">
        <v>-1.5733818962438999</v>
      </c>
      <c r="C11065" s="284">
        <v>-7.7711256090071904E-3</v>
      </c>
      <c r="D11065" s="284">
        <v>-0.120673311003584</v>
      </c>
      <c r="E11065" s="284">
        <v>-0.84867906030613405</v>
      </c>
    </row>
    <row r="11066" spans="1:5" x14ac:dyDescent="0.25">
      <c r="A11066" s="284">
        <v>52252.135341895999</v>
      </c>
      <c r="B11066" s="284">
        <v>-0.27325086618396099</v>
      </c>
      <c r="C11066" s="284">
        <v>-7.6590349209191798E-3</v>
      </c>
      <c r="D11066" s="284">
        <v>-0.12064066292499</v>
      </c>
      <c r="E11066" s="284">
        <v>-0.84894395722085503</v>
      </c>
    </row>
    <row r="11067" spans="1:5" x14ac:dyDescent="0.25">
      <c r="A11067" s="284">
        <v>52258.5031443443</v>
      </c>
      <c r="B11067" s="284">
        <v>-1.7128504738872501E-2</v>
      </c>
      <c r="C11067" s="284">
        <v>-7.6057403935346204E-3</v>
      </c>
      <c r="D11067" s="284">
        <v>-0.120625149071014</v>
      </c>
      <c r="E11067" s="284">
        <v>-0.84906981070171395</v>
      </c>
    </row>
    <row r="11068" spans="1:5" x14ac:dyDescent="0.25">
      <c r="A11068" s="284">
        <v>52274.4074678123</v>
      </c>
      <c r="B11068" s="284">
        <v>0.260501935660296</v>
      </c>
      <c r="C11068" s="284">
        <v>-7.47267046260147E-3</v>
      </c>
      <c r="D11068" s="284">
        <v>-0.12058640142551499</v>
      </c>
      <c r="E11068" s="284">
        <v>-0.84938414433335296</v>
      </c>
    </row>
    <row r="11069" spans="1:5" x14ac:dyDescent="0.25">
      <c r="A11069" s="284">
        <v>52275.9440982339</v>
      </c>
      <c r="B11069" s="284">
        <v>-0.68491128756050801</v>
      </c>
      <c r="C11069" s="284">
        <v>-7.4598165646585796E-3</v>
      </c>
      <c r="D11069" s="284">
        <v>-0.120582657738401</v>
      </c>
      <c r="E11069" s="284">
        <v>-0.84941451435329496</v>
      </c>
    </row>
    <row r="11070" spans="1:5" x14ac:dyDescent="0.25">
      <c r="A11070" s="284">
        <v>52281.495992537399</v>
      </c>
      <c r="B11070" s="284">
        <v>-2.0104276710342002</v>
      </c>
      <c r="C11070" s="284">
        <v>-7.4133794372425003E-3</v>
      </c>
      <c r="D11070" s="284">
        <v>-0.120569134552115</v>
      </c>
      <c r="E11070" s="284">
        <v>-0.84952413986560404</v>
      </c>
    </row>
    <row r="11071" spans="1:5" x14ac:dyDescent="0.25">
      <c r="A11071" s="284">
        <v>52289.887432059099</v>
      </c>
      <c r="B11071" s="284">
        <v>-1.2060329017968601</v>
      </c>
      <c r="C11071" s="284">
        <v>-7.3432051118945702E-3</v>
      </c>
      <c r="D11071" s="284">
        <v>-0.120548702731719</v>
      </c>
      <c r="E11071" s="284">
        <v>-0.84968978751509305</v>
      </c>
    </row>
    <row r="11072" spans="1:5" x14ac:dyDescent="0.25">
      <c r="A11072" s="284">
        <v>52300.909145241203</v>
      </c>
      <c r="B11072" s="284">
        <v>0.2489777752398</v>
      </c>
      <c r="C11072" s="284">
        <v>-7.2510600930993799E-3</v>
      </c>
      <c r="D11072" s="284">
        <v>-0.120521868231248</v>
      </c>
      <c r="E11072" s="284">
        <v>-0.84990719964802997</v>
      </c>
    </row>
    <row r="11073" spans="1:5" x14ac:dyDescent="0.25">
      <c r="A11073" s="284">
        <v>52311.076726343599</v>
      </c>
      <c r="B11073" s="284">
        <v>-0.62341134373689</v>
      </c>
      <c r="C11073" s="284">
        <v>-7.1660814858871703E-3</v>
      </c>
      <c r="D11073" s="284">
        <v>-0.120497132133474</v>
      </c>
      <c r="E11073" s="284">
        <v>-0.85010765739460004</v>
      </c>
    </row>
    <row r="11074" spans="1:5" x14ac:dyDescent="0.25">
      <c r="A11074" s="284">
        <v>52315.359435282</v>
      </c>
      <c r="B11074" s="284">
        <v>-0.16144043217902701</v>
      </c>
      <c r="C11074" s="284">
        <v>-7.1302944132978999E-3</v>
      </c>
      <c r="D11074" s="284">
        <v>-0.120486712987959</v>
      </c>
      <c r="E11074" s="284">
        <v>-0.85019204566324602</v>
      </c>
    </row>
    <row r="11075" spans="1:5" x14ac:dyDescent="0.25">
      <c r="A11075" s="284">
        <v>52326.350415510104</v>
      </c>
      <c r="B11075" s="284">
        <v>0.42515070644313402</v>
      </c>
      <c r="C11075" s="284">
        <v>-7.0384741840165601E-3</v>
      </c>
      <c r="D11075" s="284">
        <v>-0.120459973691874</v>
      </c>
      <c r="E11075" s="284">
        <v>-0.85040846299633599</v>
      </c>
    </row>
    <row r="11076" spans="1:5" x14ac:dyDescent="0.25">
      <c r="A11076" s="284">
        <v>52334.352973733497</v>
      </c>
      <c r="B11076" s="284">
        <v>-3.96295772297719</v>
      </c>
      <c r="C11076" s="284">
        <v>-6.9716390185945703E-3</v>
      </c>
      <c r="D11076" s="284">
        <v>-0.12044050474831</v>
      </c>
      <c r="E11076" s="284">
        <v>-0.85056601083771</v>
      </c>
    </row>
    <row r="11077" spans="1:5" x14ac:dyDescent="0.25">
      <c r="A11077" s="284">
        <v>52342.645280106997</v>
      </c>
      <c r="B11077" s="284">
        <v>-1.09906152503438</v>
      </c>
      <c r="C11077" s="284">
        <v>-6.9024016586169403E-3</v>
      </c>
      <c r="D11077" s="284">
        <v>-0.120420330893863</v>
      </c>
      <c r="E11077" s="284">
        <v>-0.85072921918894795</v>
      </c>
    </row>
    <row r="11078" spans="1:5" x14ac:dyDescent="0.25">
      <c r="A11078" s="284">
        <v>52342.793674748398</v>
      </c>
      <c r="B11078" s="284">
        <v>6.5898515909701402E-2</v>
      </c>
      <c r="C11078" s="284">
        <v>-6.9011626824248698E-3</v>
      </c>
      <c r="D11078" s="284">
        <v>-0.120419969873447</v>
      </c>
      <c r="E11078" s="284">
        <v>-0.85073213785856105</v>
      </c>
    </row>
    <row r="11079" spans="1:5" x14ac:dyDescent="0.25">
      <c r="A11079" s="284">
        <v>52343.476246989798</v>
      </c>
      <c r="B11079" s="284">
        <v>-0.15992149332580999</v>
      </c>
      <c r="C11079" s="284">
        <v>-6.8954643109941701E-3</v>
      </c>
      <c r="D11079" s="284">
        <v>-0.120418309284411</v>
      </c>
      <c r="E11079" s="284">
        <v>-0.85074556289089498</v>
      </c>
    </row>
    <row r="11080" spans="1:5" x14ac:dyDescent="0.25">
      <c r="A11080" s="284">
        <v>52343.821823337501</v>
      </c>
      <c r="B11080" s="284">
        <v>-0.28550008505304802</v>
      </c>
      <c r="C11080" s="284">
        <v>-6.8925793561159902E-3</v>
      </c>
      <c r="D11080" s="284">
        <v>-0.120417468552458</v>
      </c>
      <c r="E11080" s="284">
        <v>-0.85075235978851205</v>
      </c>
    </row>
    <row r="11081" spans="1:5" x14ac:dyDescent="0.25">
      <c r="A11081" s="284">
        <v>52345.477314792799</v>
      </c>
      <c r="B11081" s="284">
        <v>0.21495469970835801</v>
      </c>
      <c r="C11081" s="284">
        <v>-6.8787594286384901E-3</v>
      </c>
      <c r="D11081" s="284">
        <v>-0.120413441006664</v>
      </c>
      <c r="E11081" s="284">
        <v>-0.85078492048314402</v>
      </c>
    </row>
    <row r="11082" spans="1:5" x14ac:dyDescent="0.25">
      <c r="A11082" s="284">
        <v>52348.479967239196</v>
      </c>
      <c r="B11082" s="284">
        <v>-0.98489580815764899</v>
      </c>
      <c r="C11082" s="284">
        <v>-6.8536957721207301E-3</v>
      </c>
      <c r="D11082" s="284">
        <v>-0.12040614063413201</v>
      </c>
      <c r="E11082" s="284">
        <v>-0.85084396801909301</v>
      </c>
    </row>
    <row r="11083" spans="1:5" x14ac:dyDescent="0.25">
      <c r="A11083" s="284">
        <v>52356.754619934101</v>
      </c>
      <c r="B11083" s="284">
        <v>-9.9925958783986205E-2</v>
      </c>
      <c r="C11083" s="284">
        <v>-6.7846363467110697E-3</v>
      </c>
      <c r="D11083" s="284">
        <v>-0.120386031327523</v>
      </c>
      <c r="E11083" s="284">
        <v>-0.85100662956502704</v>
      </c>
    </row>
    <row r="11084" spans="1:5" x14ac:dyDescent="0.25">
      <c r="A11084" s="284">
        <v>52359.597353220997</v>
      </c>
      <c r="B11084" s="284">
        <v>0.25517170136899497</v>
      </c>
      <c r="C11084" s="284">
        <v>-6.7609157097346098E-3</v>
      </c>
      <c r="D11084" s="284">
        <v>-0.120379125417968</v>
      </c>
      <c r="E11084" s="284">
        <v>-0.85106249314450599</v>
      </c>
    </row>
    <row r="11085" spans="1:5" x14ac:dyDescent="0.25">
      <c r="A11085" s="284">
        <v>52362.2856142124</v>
      </c>
      <c r="B11085" s="284">
        <v>0.787511444865441</v>
      </c>
      <c r="C11085" s="284">
        <v>-6.73848609151471E-3</v>
      </c>
      <c r="D11085" s="284">
        <v>-0.12037259477109</v>
      </c>
      <c r="E11085" s="284">
        <v>-0.85111529760603399</v>
      </c>
    </row>
    <row r="11086" spans="1:5" x14ac:dyDescent="0.25">
      <c r="A11086" s="284">
        <v>52366.727864656103</v>
      </c>
      <c r="B11086" s="284">
        <v>0.271895002755906</v>
      </c>
      <c r="C11086" s="284">
        <v>-6.7014263992270697E-3</v>
      </c>
      <c r="D11086" s="284">
        <v>-0.120361803122106</v>
      </c>
      <c r="E11086" s="284">
        <v>-0.851202539126788</v>
      </c>
    </row>
    <row r="11087" spans="1:5" x14ac:dyDescent="0.25">
      <c r="A11087" s="284">
        <v>52370.2957173498</v>
      </c>
      <c r="B11087" s="284">
        <v>-7.7341990485557705E-2</v>
      </c>
      <c r="C11087" s="284">
        <v>-6.6716654246160804E-3</v>
      </c>
      <c r="D11087" s="284">
        <v>-0.12035313566528801</v>
      </c>
      <c r="E11087" s="284">
        <v>-0.85127260831779095</v>
      </c>
    </row>
    <row r="11088" spans="1:5" x14ac:dyDescent="0.25">
      <c r="A11088" s="284">
        <v>52375.861436645697</v>
      </c>
      <c r="B11088" s="284">
        <v>-0.66523052634067703</v>
      </c>
      <c r="C11088" s="284">
        <v>-6.6252466664649297E-3</v>
      </c>
      <c r="D11088" s="284">
        <v>-0.120339614750666</v>
      </c>
      <c r="E11088" s="284">
        <v>-0.85138191368488303</v>
      </c>
    </row>
    <row r="11089" spans="1:5" x14ac:dyDescent="0.25">
      <c r="A11089" s="284">
        <v>52384.163135918403</v>
      </c>
      <c r="B11089" s="284">
        <v>-0.27990469438208299</v>
      </c>
      <c r="C11089" s="284">
        <v>-6.5560258938328602E-3</v>
      </c>
      <c r="D11089" s="284">
        <v>-0.120319447264467</v>
      </c>
      <c r="E11089" s="284">
        <v>-0.85154480922207199</v>
      </c>
    </row>
    <row r="11090" spans="1:5" x14ac:dyDescent="0.25">
      <c r="A11090" s="284">
        <v>52386.079074606299</v>
      </c>
      <c r="B11090" s="284">
        <v>-7.9155414272125094E-2</v>
      </c>
      <c r="C11090" s="284">
        <v>-6.5400533780789402E-3</v>
      </c>
      <c r="D11090" s="284">
        <v>-0.120314792835804</v>
      </c>
      <c r="E11090" s="284">
        <v>-0.85158239753062304</v>
      </c>
    </row>
    <row r="11091" spans="1:5" x14ac:dyDescent="0.25">
      <c r="A11091" s="284">
        <v>52389.439113269902</v>
      </c>
      <c r="B11091" s="284">
        <v>6.9658279131545903E-2</v>
      </c>
      <c r="C11091" s="284">
        <v>-6.5120445035331204E-3</v>
      </c>
      <c r="D11091" s="284">
        <v>-0.120306630225819</v>
      </c>
      <c r="E11091" s="284">
        <v>-0.85164831726533696</v>
      </c>
    </row>
    <row r="11092" spans="1:5" x14ac:dyDescent="0.25">
      <c r="A11092" s="284">
        <v>52395.597527805599</v>
      </c>
      <c r="B11092" s="284">
        <v>-1.09686708221167</v>
      </c>
      <c r="C11092" s="284">
        <v>-6.4607177322273798E-3</v>
      </c>
      <c r="D11092" s="284">
        <v>-0.12029166946464501</v>
      </c>
      <c r="E11092" s="284">
        <v>-0.85176908101039905</v>
      </c>
    </row>
    <row r="11093" spans="1:5" x14ac:dyDescent="0.25">
      <c r="A11093" s="284">
        <v>52408.414773598197</v>
      </c>
      <c r="B11093" s="284">
        <v>-0.15586338908141201</v>
      </c>
      <c r="C11093" s="284">
        <v>-6.3539289828879004E-3</v>
      </c>
      <c r="D11093" s="284">
        <v>-0.12026053226982</v>
      </c>
      <c r="E11093" s="284">
        <v>-0.852020257297332</v>
      </c>
    </row>
    <row r="11094" spans="1:5" x14ac:dyDescent="0.25">
      <c r="A11094" s="284">
        <v>52414.5399665609</v>
      </c>
      <c r="B11094" s="284">
        <v>0.20359471334638901</v>
      </c>
      <c r="C11094" s="284">
        <v>-6.3029139619433603E-3</v>
      </c>
      <c r="D11094" s="284">
        <v>-0.120245658985841</v>
      </c>
      <c r="E11094" s="284">
        <v>-0.85214022063683503</v>
      </c>
    </row>
    <row r="11095" spans="1:5" x14ac:dyDescent="0.25">
      <c r="A11095" s="284">
        <v>52414.577311777801</v>
      </c>
      <c r="B11095" s="284">
        <v>-1.541376694352</v>
      </c>
      <c r="C11095" s="284">
        <v>-6.3026029599900796E-3</v>
      </c>
      <c r="D11095" s="284">
        <v>-0.120245568366551</v>
      </c>
      <c r="E11095" s="284">
        <v>-0.85214095202461504</v>
      </c>
    </row>
    <row r="11096" spans="1:5" x14ac:dyDescent="0.25">
      <c r="A11096" s="284">
        <v>52439.455730503003</v>
      </c>
      <c r="B11096" s="284">
        <v>-0.91926647234138503</v>
      </c>
      <c r="C11096" s="284">
        <v>-6.0955194106975001E-3</v>
      </c>
      <c r="D11096" s="284">
        <v>-0.120185200137057</v>
      </c>
      <c r="E11096" s="284">
        <v>-0.85262768488771701</v>
      </c>
    </row>
    <row r="11097" spans="1:5" x14ac:dyDescent="0.25">
      <c r="A11097" s="284">
        <v>52440.944740564701</v>
      </c>
      <c r="B11097" s="284">
        <v>3.9129570178530998E-2</v>
      </c>
      <c r="C11097" s="284">
        <v>-6.0831314772639396E-3</v>
      </c>
      <c r="D11097" s="284">
        <v>-0.120181587009466</v>
      </c>
      <c r="E11097" s="284">
        <v>-0.85265679474888101</v>
      </c>
    </row>
    <row r="11098" spans="1:5" x14ac:dyDescent="0.25">
      <c r="A11098" s="284">
        <v>52446.718789364197</v>
      </c>
      <c r="B11098" s="284">
        <v>-0.14226941121442399</v>
      </c>
      <c r="C11098" s="284">
        <v>-6.0351007310967698E-3</v>
      </c>
      <c r="D11098" s="284">
        <v>-0.12016757800731299</v>
      </c>
      <c r="E11098" s="284">
        <v>-0.852769652383912</v>
      </c>
    </row>
    <row r="11099" spans="1:5" x14ac:dyDescent="0.25">
      <c r="A11099" s="284">
        <v>52452.9410464295</v>
      </c>
      <c r="B11099" s="284">
        <v>-1.12808481816263</v>
      </c>
      <c r="C11099" s="284">
        <v>-5.9833539972412603E-3</v>
      </c>
      <c r="D11099" s="284">
        <v>-0.12015249271893701</v>
      </c>
      <c r="E11099" s="284">
        <v>-0.85289120969362198</v>
      </c>
    </row>
    <row r="11100" spans="1:5" x14ac:dyDescent="0.25">
      <c r="A11100" s="284">
        <v>52459.2492616913</v>
      </c>
      <c r="B11100" s="284">
        <v>-0.21512685287778899</v>
      </c>
      <c r="C11100" s="284">
        <v>-5.93090566406784E-3</v>
      </c>
      <c r="D11100" s="284">
        <v>-0.12013719903284199</v>
      </c>
      <c r="E11100" s="284">
        <v>-0.85301438967260301</v>
      </c>
    </row>
    <row r="11101" spans="1:5" x14ac:dyDescent="0.25">
      <c r="A11101" s="284">
        <v>52467.443581764499</v>
      </c>
      <c r="B11101" s="284">
        <v>-0.57162214541891498</v>
      </c>
      <c r="C11101" s="284">
        <v>-5.8627959077295899E-3</v>
      </c>
      <c r="D11101" s="284">
        <v>-0.120117332659588</v>
      </c>
      <c r="E11101" s="284">
        <v>-0.85317434465689601</v>
      </c>
    </row>
    <row r="11102" spans="1:5" x14ac:dyDescent="0.25">
      <c r="A11102" s="284">
        <v>52469.328151517402</v>
      </c>
      <c r="B11102" s="284">
        <v>-1.0472769659272201</v>
      </c>
      <c r="C11102" s="284">
        <v>-5.8471364692868804E-3</v>
      </c>
      <c r="D11102" s="284">
        <v>-0.12011276369403601</v>
      </c>
      <c r="E11102" s="284">
        <v>-0.85321111692836504</v>
      </c>
    </row>
    <row r="11103" spans="1:5" x14ac:dyDescent="0.25">
      <c r="A11103" s="284">
        <v>52475.443776949302</v>
      </c>
      <c r="B11103" s="284">
        <v>-0.311722789133417</v>
      </c>
      <c r="C11103" s="284">
        <v>-5.7963220202940204E-3</v>
      </c>
      <c r="D11103" s="284">
        <v>-0.12009793692422099</v>
      </c>
      <c r="E11103" s="284">
        <v>-0.85333041322983205</v>
      </c>
    </row>
    <row r="11104" spans="1:5" x14ac:dyDescent="0.25">
      <c r="A11104" s="284">
        <v>52475.893352337604</v>
      </c>
      <c r="B11104" s="284">
        <v>9.2377459770775994E-2</v>
      </c>
      <c r="C11104" s="284">
        <v>-5.7925871378429004E-3</v>
      </c>
      <c r="D11104" s="284">
        <v>-0.120096846970156</v>
      </c>
      <c r="E11104" s="284">
        <v>-0.85333918082457205</v>
      </c>
    </row>
    <row r="11105" spans="1:5" x14ac:dyDescent="0.25">
      <c r="A11105" s="284">
        <v>52476.299393064997</v>
      </c>
      <c r="B11105" s="284">
        <v>-0.22061082558128001</v>
      </c>
      <c r="C11105" s="284">
        <v>-5.7892139898031696E-3</v>
      </c>
      <c r="D11105" s="284">
        <v>-0.120095862561862</v>
      </c>
      <c r="E11105" s="284">
        <v>-0.853347099408724</v>
      </c>
    </row>
    <row r="11106" spans="1:5" x14ac:dyDescent="0.25">
      <c r="A11106" s="284">
        <v>52476.771276171698</v>
      </c>
      <c r="B11106" s="284">
        <v>-0.61568407460796903</v>
      </c>
      <c r="C11106" s="284">
        <v>-5.7852939921884498E-3</v>
      </c>
      <c r="D11106" s="284">
        <v>-0.120094718524792</v>
      </c>
      <c r="E11106" s="284">
        <v>-0.85335630204737201</v>
      </c>
    </row>
    <row r="11107" spans="1:5" x14ac:dyDescent="0.25">
      <c r="A11107" s="284">
        <v>52477.560427746001</v>
      </c>
      <c r="B11107" s="284">
        <v>9.6193759195894995E-3</v>
      </c>
      <c r="C11107" s="284">
        <v>-5.7787384222931504E-3</v>
      </c>
      <c r="D11107" s="284">
        <v>-0.12009280529958299</v>
      </c>
      <c r="E11107" s="284">
        <v>-0.85337168135028196</v>
      </c>
    </row>
    <row r="11108" spans="1:5" x14ac:dyDescent="0.25">
      <c r="A11108" s="284">
        <v>52478.114211596498</v>
      </c>
      <c r="B11108" s="284">
        <v>0.107394096043101</v>
      </c>
      <c r="C11108" s="284">
        <v>-5.7741382493000397E-3</v>
      </c>
      <c r="D11108" s="284">
        <v>-0.120091462701713</v>
      </c>
      <c r="E11108" s="284">
        <v>-0.85338247371243603</v>
      </c>
    </row>
    <row r="11109" spans="1:5" x14ac:dyDescent="0.25">
      <c r="A11109" s="284">
        <v>52482.596942915399</v>
      </c>
      <c r="B11109" s="284">
        <v>-0.201942166984759</v>
      </c>
      <c r="C11109" s="284">
        <v>-5.7369050637038604E-3</v>
      </c>
      <c r="D11109" s="284">
        <v>-0.120080594733073</v>
      </c>
      <c r="E11109" s="284">
        <v>-0.85346983498124696</v>
      </c>
    </row>
    <row r="11110" spans="1:5" x14ac:dyDescent="0.25">
      <c r="A11110" s="284">
        <v>52486.061749727101</v>
      </c>
      <c r="B11110" s="284">
        <v>0.70816523970100898</v>
      </c>
      <c r="C11110" s="284">
        <v>-5.7081315485012201E-3</v>
      </c>
      <c r="D11110" s="284">
        <v>-0.12007219847488899</v>
      </c>
      <c r="E11110" s="284">
        <v>-0.85353735852832702</v>
      </c>
    </row>
    <row r="11111" spans="1:5" x14ac:dyDescent="0.25">
      <c r="A11111" s="284">
        <v>52488.332481102698</v>
      </c>
      <c r="B11111" s="284">
        <v>0.17378429306464899</v>
      </c>
      <c r="C11111" s="284">
        <v>-5.6892765622551002E-3</v>
      </c>
      <c r="D11111" s="284">
        <v>-0.120066696440825</v>
      </c>
      <c r="E11111" s="284">
        <v>-0.853581611453607</v>
      </c>
    </row>
    <row r="11112" spans="1:5" x14ac:dyDescent="0.25">
      <c r="A11112" s="284">
        <v>52492.692234887203</v>
      </c>
      <c r="B11112" s="284">
        <v>-1.84716089983494E-2</v>
      </c>
      <c r="C11112" s="284">
        <v>-5.6530805882377298E-3</v>
      </c>
      <c r="D11112" s="284">
        <v>-0.120056132850902</v>
      </c>
      <c r="E11112" s="284">
        <v>-0.85366657608682395</v>
      </c>
    </row>
    <row r="11113" spans="1:5" x14ac:dyDescent="0.25">
      <c r="A11113" s="284">
        <v>52492.835615165</v>
      </c>
      <c r="B11113" s="284">
        <v>-0.72520927087838005</v>
      </c>
      <c r="C11113" s="284">
        <v>-5.6518903186544896E-3</v>
      </c>
      <c r="D11113" s="284">
        <v>-0.120055785503156</v>
      </c>
      <c r="E11113" s="284">
        <v>-0.85366937033927903</v>
      </c>
    </row>
    <row r="11114" spans="1:5" x14ac:dyDescent="0.25">
      <c r="A11114" s="284">
        <v>52497.652136549201</v>
      </c>
      <c r="B11114" s="284">
        <v>-0.25058295962142602</v>
      </c>
      <c r="C11114" s="284">
        <v>-5.6119103485637199E-3</v>
      </c>
      <c r="D11114" s="284">
        <v>-0.120044117177008</v>
      </c>
      <c r="E11114" s="284">
        <v>-0.85376321149365897</v>
      </c>
    </row>
    <row r="11115" spans="1:5" x14ac:dyDescent="0.25">
      <c r="A11115" s="284">
        <v>52499.176767824203</v>
      </c>
      <c r="B11115" s="284">
        <v>-4.3996649974098502E-2</v>
      </c>
      <c r="C11115" s="284">
        <v>-5.5992567648675898E-3</v>
      </c>
      <c r="D11115" s="284">
        <v>-0.120040423888984</v>
      </c>
      <c r="E11115" s="284">
        <v>-0.85379289943327896</v>
      </c>
    </row>
    <row r="11116" spans="1:5" x14ac:dyDescent="0.25">
      <c r="A11116" s="284">
        <v>52501.353757042903</v>
      </c>
      <c r="B11116" s="284">
        <v>-0.51820093351443397</v>
      </c>
      <c r="C11116" s="284">
        <v>-5.5811909385325596E-3</v>
      </c>
      <c r="D11116" s="284">
        <v>-0.120035151059436</v>
      </c>
      <c r="E11116" s="284">
        <v>-0.85383529022345594</v>
      </c>
    </row>
    <row r="11117" spans="1:5" x14ac:dyDescent="0.25">
      <c r="A11117" s="284">
        <v>52503.942226936902</v>
      </c>
      <c r="B11117" s="284">
        <v>0.162862029016275</v>
      </c>
      <c r="C11117" s="284">
        <v>-5.55971160807374E-3</v>
      </c>
      <c r="D11117" s="284">
        <v>-0.120028881593136</v>
      </c>
      <c r="E11117" s="284">
        <v>-0.85388565583017395</v>
      </c>
    </row>
    <row r="11118" spans="1:5" x14ac:dyDescent="0.25">
      <c r="A11118" s="284">
        <v>52512.349012269202</v>
      </c>
      <c r="B11118" s="284">
        <v>-3.8842775681202597E-2</v>
      </c>
      <c r="C11118" s="284">
        <v>-5.48997008553924E-3</v>
      </c>
      <c r="D11118" s="284">
        <v>-0.120008521714653</v>
      </c>
      <c r="E11118" s="284">
        <v>-0.85404923232947405</v>
      </c>
    </row>
    <row r="11119" spans="1:5" x14ac:dyDescent="0.25">
      <c r="A11119" s="284">
        <v>52518.006594413499</v>
      </c>
      <c r="B11119" s="284">
        <v>-0.54562260589765499</v>
      </c>
      <c r="C11119" s="284">
        <v>-5.4430504715941401E-3</v>
      </c>
      <c r="D11119" s="284">
        <v>-0.11999482222831299</v>
      </c>
      <c r="E11119" s="284">
        <v>-0.85415931572581305</v>
      </c>
    </row>
    <row r="11120" spans="1:5" x14ac:dyDescent="0.25">
      <c r="A11120" s="284">
        <v>52520.916004865903</v>
      </c>
      <c r="B11120" s="284">
        <v>0.31502368919575902</v>
      </c>
      <c r="C11120" s="284">
        <v>-5.4189266432042504E-3</v>
      </c>
      <c r="D11120" s="284">
        <v>-0.119987778258344</v>
      </c>
      <c r="E11120" s="284">
        <v>-0.85421587346831096</v>
      </c>
    </row>
    <row r="11121" spans="1:5" x14ac:dyDescent="0.25">
      <c r="A11121" s="284">
        <v>52524.4691639784</v>
      </c>
      <c r="B11121" s="284">
        <v>-0.362272958451959</v>
      </c>
      <c r="C11121" s="284">
        <v>-5.3894696144006597E-3</v>
      </c>
      <c r="D11121" s="284">
        <v>-0.11997917596360901</v>
      </c>
      <c r="E11121" s="284">
        <v>-0.85428494541997502</v>
      </c>
    </row>
    <row r="11122" spans="1:5" x14ac:dyDescent="0.25">
      <c r="A11122" s="284">
        <v>52525.223723100396</v>
      </c>
      <c r="B11122" s="284">
        <v>-0.179416195599924</v>
      </c>
      <c r="C11122" s="284">
        <v>-5.3832145317541302E-3</v>
      </c>
      <c r="D11122" s="284">
        <v>-0.119977349365177</v>
      </c>
      <c r="E11122" s="284">
        <v>-0.85429961373894203</v>
      </c>
    </row>
    <row r="11123" spans="1:5" x14ac:dyDescent="0.25">
      <c r="A11123" s="284">
        <v>52528.476159506397</v>
      </c>
      <c r="B11123" s="284">
        <v>-0.58967136930935204</v>
      </c>
      <c r="C11123" s="284">
        <v>-5.3562556687952604E-3</v>
      </c>
      <c r="D11123" s="284">
        <v>-0.119969476407987</v>
      </c>
      <c r="E11123" s="284">
        <v>-0.85436283960800696</v>
      </c>
    </row>
    <row r="11124" spans="1:5" x14ac:dyDescent="0.25">
      <c r="A11124" s="284">
        <v>52534.688593321604</v>
      </c>
      <c r="B11124" s="284">
        <v>-0.292339847381551</v>
      </c>
      <c r="C11124" s="284">
        <v>-5.3047732085459397E-3</v>
      </c>
      <c r="D11124" s="284">
        <v>-0.119954439743766</v>
      </c>
      <c r="E11124" s="284">
        <v>-0.854483527419589</v>
      </c>
    </row>
    <row r="11125" spans="1:5" x14ac:dyDescent="0.25">
      <c r="A11125" s="284">
        <v>52544.887568135302</v>
      </c>
      <c r="B11125" s="284">
        <v>-0.12985288128042299</v>
      </c>
      <c r="C11125" s="284">
        <v>-5.2202867846489302E-3</v>
      </c>
      <c r="D11125" s="284">
        <v>-0.119929758798713</v>
      </c>
      <c r="E11125" s="284">
        <v>-0.85468157082151397</v>
      </c>
    </row>
    <row r="11126" spans="1:5" x14ac:dyDescent="0.25">
      <c r="A11126" s="284">
        <v>52547.1987194295</v>
      </c>
      <c r="B11126" s="284">
        <v>0.23818531492787501</v>
      </c>
      <c r="C11126" s="284">
        <v>-5.2011472713875398E-3</v>
      </c>
      <c r="D11126" s="284">
        <v>-0.119924168862984</v>
      </c>
      <c r="E11126" s="284">
        <v>-0.854726428054983</v>
      </c>
    </row>
    <row r="11127" spans="1:5" x14ac:dyDescent="0.25">
      <c r="A11127" s="284">
        <v>52551.931686864198</v>
      </c>
      <c r="B11127" s="284">
        <v>0.24133810081536899</v>
      </c>
      <c r="C11127" s="284">
        <v>-5.1619584391277501E-3</v>
      </c>
      <c r="D11127" s="284">
        <v>-0.11991272132866</v>
      </c>
      <c r="E11127" s="284">
        <v>-0.85481826905595804</v>
      </c>
    </row>
    <row r="11128" spans="1:5" x14ac:dyDescent="0.25">
      <c r="A11128" s="284">
        <v>52552.743286403798</v>
      </c>
      <c r="B11128" s="284">
        <v>-0.87809070736306605</v>
      </c>
      <c r="C11128" s="284">
        <v>-5.1552393563931197E-3</v>
      </c>
      <c r="D11128" s="284">
        <v>-0.11991075832897399</v>
      </c>
      <c r="E11128" s="284">
        <v>-0.85483401507745904</v>
      </c>
    </row>
    <row r="11129" spans="1:5" x14ac:dyDescent="0.25">
      <c r="A11129" s="284">
        <v>52554.869145180899</v>
      </c>
      <c r="B11129" s="284">
        <v>0.22776175430547799</v>
      </c>
      <c r="C11129" s="284">
        <v>-5.1376408528023398E-3</v>
      </c>
      <c r="D11129" s="284">
        <v>-0.119905616556576</v>
      </c>
      <c r="E11129" s="284">
        <v>-0.85487524392802905</v>
      </c>
    </row>
    <row r="11130" spans="1:5" x14ac:dyDescent="0.25">
      <c r="A11130" s="284">
        <v>52557.461602389201</v>
      </c>
      <c r="B11130" s="284">
        <v>-0.33371203806091798</v>
      </c>
      <c r="C11130" s="284">
        <v>-5.1161822068971899E-3</v>
      </c>
      <c r="D11130" s="284">
        <v>-0.11989934623182</v>
      </c>
      <c r="E11130" s="284">
        <v>-0.85492552197660299</v>
      </c>
    </row>
    <row r="11131" spans="1:5" x14ac:dyDescent="0.25">
      <c r="A11131" s="284">
        <v>52559.057006319599</v>
      </c>
      <c r="B11131" s="284">
        <v>4.8948837633711099E-2</v>
      </c>
      <c r="C11131" s="284">
        <v>-5.1029778500674399E-3</v>
      </c>
      <c r="D11131" s="284">
        <v>-0.119895487460023</v>
      </c>
      <c r="E11131" s="284">
        <v>-0.85495646319948904</v>
      </c>
    </row>
    <row r="11132" spans="1:5" x14ac:dyDescent="0.25">
      <c r="A11132" s="284">
        <v>52561.784006959999</v>
      </c>
      <c r="B11132" s="284">
        <v>-0.93426352031433801</v>
      </c>
      <c r="C11132" s="284">
        <v>-5.0804105108267997E-3</v>
      </c>
      <c r="D11132" s="284">
        <v>-0.11988889171774</v>
      </c>
      <c r="E11132" s="284">
        <v>-0.85500934732537004</v>
      </c>
    </row>
    <row r="11133" spans="1:5" x14ac:dyDescent="0.25">
      <c r="A11133" s="284">
        <v>52563.894872679601</v>
      </c>
      <c r="B11133" s="284">
        <v>-1.51390039068963</v>
      </c>
      <c r="C11133" s="284">
        <v>-5.0629435397179304E-3</v>
      </c>
      <c r="D11133" s="284">
        <v>-0.11988378620875199</v>
      </c>
      <c r="E11133" s="284">
        <v>-0.85505026723898403</v>
      </c>
    </row>
    <row r="11134" spans="1:5" x14ac:dyDescent="0.25">
      <c r="A11134" s="284">
        <v>52567.976928899101</v>
      </c>
      <c r="B11134" s="284">
        <v>-1.4918740208585901</v>
      </c>
      <c r="C11134" s="284">
        <v>-5.0291711173579704E-3</v>
      </c>
      <c r="D11134" s="284">
        <v>-0.119873913020455</v>
      </c>
      <c r="E11134" s="284">
        <v>-0.85512938606414801</v>
      </c>
    </row>
    <row r="11135" spans="1:5" x14ac:dyDescent="0.25">
      <c r="A11135" s="284">
        <v>52570.954918085197</v>
      </c>
      <c r="B11135" s="284">
        <v>0.28805532580469301</v>
      </c>
      <c r="C11135" s="284">
        <v>-5.0045373204437998E-3</v>
      </c>
      <c r="D11135" s="284">
        <v>-0.119866710217162</v>
      </c>
      <c r="E11135" s="284">
        <v>-0.85518708776630803</v>
      </c>
    </row>
    <row r="11136" spans="1:5" x14ac:dyDescent="0.25">
      <c r="A11136" s="284">
        <v>52572.228904685398</v>
      </c>
      <c r="B11136" s="284">
        <v>-0.61999251100655095</v>
      </c>
      <c r="C11136" s="284">
        <v>-4.9940003729291096E-3</v>
      </c>
      <c r="D11136" s="284">
        <v>-0.119863628851077</v>
      </c>
      <c r="E11136" s="284">
        <v>-0.85521177260925696</v>
      </c>
    </row>
    <row r="11137" spans="1:5" x14ac:dyDescent="0.25">
      <c r="A11137" s="284">
        <v>52581.5569437944</v>
      </c>
      <c r="B11137" s="284">
        <v>-1.23711028143377</v>
      </c>
      <c r="C11137" s="284">
        <v>-4.91686971311693E-3</v>
      </c>
      <c r="D11137" s="284">
        <v>-0.119841074188583</v>
      </c>
      <c r="E11137" s="284">
        <v>-0.85539242622481504</v>
      </c>
    </row>
    <row r="11138" spans="1:5" x14ac:dyDescent="0.25">
      <c r="A11138" s="284">
        <v>52588.968016956998</v>
      </c>
      <c r="B11138" s="284">
        <v>-0.18251956774997199</v>
      </c>
      <c r="C11138" s="284">
        <v>-4.8556120623938302E-3</v>
      </c>
      <c r="D11138" s="284">
        <v>-0.119823158971102</v>
      </c>
      <c r="E11138" s="284">
        <v>-0.85553585177668601</v>
      </c>
    </row>
    <row r="11139" spans="1:5" x14ac:dyDescent="0.25">
      <c r="A11139" s="284">
        <v>52596.696033094602</v>
      </c>
      <c r="B11139" s="284">
        <v>-1.1186579345636201</v>
      </c>
      <c r="C11139" s="284">
        <v>-4.7917616638808603E-3</v>
      </c>
      <c r="D11139" s="284">
        <v>-0.11980449214870301</v>
      </c>
      <c r="E11139" s="284">
        <v>-0.85568536512751703</v>
      </c>
    </row>
    <row r="11140" spans="1:5" x14ac:dyDescent="0.25">
      <c r="A11140" s="284">
        <v>52605.431118634799</v>
      </c>
      <c r="B11140" s="284">
        <v>-0.89980000546546801</v>
      </c>
      <c r="C11140" s="284">
        <v>-4.7196212203821303E-3</v>
      </c>
      <c r="D11140" s="284">
        <v>-0.119783393391869</v>
      </c>
      <c r="E11140" s="284">
        <v>-0.85585424218568096</v>
      </c>
    </row>
    <row r="11141" spans="1:5" x14ac:dyDescent="0.25">
      <c r="A11141" s="284">
        <v>52607.649599577198</v>
      </c>
      <c r="B11141" s="284">
        <v>-1.13180098365416</v>
      </c>
      <c r="C11141" s="284">
        <v>-4.7013052390225702E-3</v>
      </c>
      <c r="D11141" s="284">
        <v>-0.11977803486507201</v>
      </c>
      <c r="E11141" s="284">
        <v>-0.85589711634501497</v>
      </c>
    </row>
    <row r="11142" spans="1:5" x14ac:dyDescent="0.25">
      <c r="A11142" s="284">
        <v>52620.450407883203</v>
      </c>
      <c r="B11142" s="284">
        <v>-0.99489983293409301</v>
      </c>
      <c r="C11142" s="284">
        <v>-4.5956587876017302E-3</v>
      </c>
      <c r="D11142" s="284">
        <v>-0.11974711574694</v>
      </c>
      <c r="E11142" s="284">
        <v>-0.85614434287183505</v>
      </c>
    </row>
    <row r="11143" spans="1:5" x14ac:dyDescent="0.25">
      <c r="A11143" s="284">
        <v>52624.811357135397</v>
      </c>
      <c r="B11143" s="284">
        <v>0.29533407035156101</v>
      </c>
      <c r="C11143" s="284">
        <v>-4.5596840651104002E-3</v>
      </c>
      <c r="D11143" s="284">
        <v>-0.11973658229453001</v>
      </c>
      <c r="E11143" s="284">
        <v>-0.85622853744844096</v>
      </c>
    </row>
    <row r="11144" spans="1:5" x14ac:dyDescent="0.25">
      <c r="A11144" s="284">
        <v>52636.6645863062</v>
      </c>
      <c r="B11144" s="284">
        <v>-0.14699049971672601</v>
      </c>
      <c r="C11144" s="284">
        <v>-4.46194623917868E-3</v>
      </c>
      <c r="D11144" s="284">
        <v>-0.11970795196242701</v>
      </c>
      <c r="E11144" s="284">
        <v>-0.85645718591319298</v>
      </c>
    </row>
    <row r="11145" spans="1:5" x14ac:dyDescent="0.25">
      <c r="A11145" s="284">
        <v>52638.957628519303</v>
      </c>
      <c r="B11145" s="284">
        <v>9.9360865496622694E-2</v>
      </c>
      <c r="C11145" s="284">
        <v>-4.4430458660598198E-3</v>
      </c>
      <c r="D11145" s="284">
        <v>-0.11970241334006999</v>
      </c>
      <c r="E11145" s="284">
        <v>-0.85650141863442697</v>
      </c>
    </row>
    <row r="11146" spans="1:5" x14ac:dyDescent="0.25">
      <c r="A11146" s="284">
        <v>52639.272892197099</v>
      </c>
      <c r="B11146" s="284">
        <v>0.31636679070712298</v>
      </c>
      <c r="C11146" s="284">
        <v>-4.4404474952163897E-3</v>
      </c>
      <c r="D11146" s="284">
        <v>-0.119701651851056</v>
      </c>
      <c r="E11146" s="284">
        <v>-0.85650750006210297</v>
      </c>
    </row>
    <row r="11147" spans="1:5" x14ac:dyDescent="0.25">
      <c r="A11147" s="284">
        <v>52654.322473836597</v>
      </c>
      <c r="B11147" s="284">
        <v>-0.16790390333748501</v>
      </c>
      <c r="C11147" s="284">
        <v>-4.3164631989302199E-3</v>
      </c>
      <c r="D11147" s="284">
        <v>-0.119665333721179</v>
      </c>
      <c r="E11147" s="284">
        <v>-0.85679748761303398</v>
      </c>
    </row>
    <row r="11148" spans="1:5" x14ac:dyDescent="0.25">
      <c r="A11148" s="284">
        <v>52657.506078967497</v>
      </c>
      <c r="B11148" s="284">
        <v>-0.31396075598894002</v>
      </c>
      <c r="C11148" s="284">
        <v>-4.2902487944715901E-3</v>
      </c>
      <c r="D11148" s="284">
        <v>-0.119657652432877</v>
      </c>
      <c r="E11148" s="284">
        <v>-0.856858790676437</v>
      </c>
    </row>
    <row r="11149" spans="1:5" x14ac:dyDescent="0.25">
      <c r="A11149" s="284">
        <v>52660.411595718797</v>
      </c>
      <c r="B11149" s="284">
        <v>-1.21278879805312</v>
      </c>
      <c r="C11149" s="284">
        <v>-4.2663299292298503E-3</v>
      </c>
      <c r="D11149" s="284">
        <v>-0.119650642106245</v>
      </c>
      <c r="E11149" s="284">
        <v>-0.856914730836837</v>
      </c>
    </row>
    <row r="11150" spans="1:5" x14ac:dyDescent="0.25">
      <c r="A11150" s="284">
        <v>52664.903585377397</v>
      </c>
      <c r="B11150" s="284">
        <v>0.18768220737965799</v>
      </c>
      <c r="C11150" s="284">
        <v>-4.2293545744376002E-3</v>
      </c>
      <c r="D11150" s="284">
        <v>-0.11963980399467</v>
      </c>
      <c r="E11150" s="284">
        <v>-0.85700115515779796</v>
      </c>
    </row>
    <row r="11151" spans="1:5" x14ac:dyDescent="0.25">
      <c r="A11151" s="284">
        <v>52668.742880076403</v>
      </c>
      <c r="B11151" s="284">
        <v>-0.90903199519970501</v>
      </c>
      <c r="C11151" s="284">
        <v>-4.1977606855231201E-3</v>
      </c>
      <c r="D11151" s="284">
        <v>-0.11963054068209</v>
      </c>
      <c r="E11151" s="284">
        <v>-0.85707502185441797</v>
      </c>
    </row>
    <row r="11152" spans="1:5" x14ac:dyDescent="0.25">
      <c r="A11152" s="284">
        <v>52670.439616728399</v>
      </c>
      <c r="B11152" s="284">
        <v>0.45474293097980101</v>
      </c>
      <c r="C11152" s="284">
        <v>-4.1838003087134304E-3</v>
      </c>
      <c r="D11152" s="284">
        <v>-0.119626446856737</v>
      </c>
      <c r="E11152" s="284">
        <v>-0.85710766647832703</v>
      </c>
    </row>
    <row r="11153" spans="1:5" x14ac:dyDescent="0.25">
      <c r="A11153" s="284">
        <v>52676.8022918071</v>
      </c>
      <c r="B11153" s="284">
        <v>0.37670358559727102</v>
      </c>
      <c r="C11153" s="284">
        <v>-4.1314617776351103E-3</v>
      </c>
      <c r="D11153" s="284">
        <v>-0.11961109522246</v>
      </c>
      <c r="E11153" s="284">
        <v>-0.857230042779768</v>
      </c>
    </row>
    <row r="11154" spans="1:5" x14ac:dyDescent="0.25">
      <c r="A11154" s="284">
        <v>52677.830485811799</v>
      </c>
      <c r="B11154" s="284">
        <v>-6.9601457071277698E-2</v>
      </c>
      <c r="C11154" s="284">
        <v>-4.1230076058001303E-3</v>
      </c>
      <c r="D11154" s="284">
        <v>-0.11960861443283401</v>
      </c>
      <c r="E11154" s="284">
        <v>-0.85724981073595097</v>
      </c>
    </row>
    <row r="11155" spans="1:5" x14ac:dyDescent="0.25">
      <c r="A11155" s="284">
        <v>52687.1479975353</v>
      </c>
      <c r="B11155" s="284">
        <v>9.7981824691051295E-2</v>
      </c>
      <c r="C11155" s="284">
        <v>-4.0464006958425298E-3</v>
      </c>
      <c r="D11155" s="284">
        <v>-0.11958616325011</v>
      </c>
      <c r="E11155" s="284">
        <v>-0.857428867560319</v>
      </c>
    </row>
    <row r="11156" spans="1:5" x14ac:dyDescent="0.25">
      <c r="A11156" s="284">
        <v>52688.392482914598</v>
      </c>
      <c r="B11156" s="284">
        <v>0.24538321890406101</v>
      </c>
      <c r="C11156" s="284">
        <v>-4.0361721713429001E-3</v>
      </c>
      <c r="D11156" s="284">
        <v>-0.119583164577345</v>
      </c>
      <c r="E11156" s="284">
        <v>-0.85745278079090603</v>
      </c>
    </row>
    <row r="11157" spans="1:5" x14ac:dyDescent="0.25">
      <c r="A11157" s="284">
        <v>52688.504594206803</v>
      </c>
      <c r="B11157" s="284">
        <v>-1.1208643396832101</v>
      </c>
      <c r="C11157" s="284">
        <v>-4.0352508052901997E-3</v>
      </c>
      <c r="D11157" s="284">
        <v>-0.119582894437507</v>
      </c>
      <c r="E11157" s="284">
        <v>-0.85745493504938697</v>
      </c>
    </row>
    <row r="11158" spans="1:5" x14ac:dyDescent="0.25">
      <c r="A11158" s="284">
        <v>52694.484543084298</v>
      </c>
      <c r="B11158" s="284">
        <v>-0.41336100140746401</v>
      </c>
      <c r="C11158" s="284">
        <v>-3.9861132842273998E-3</v>
      </c>
      <c r="D11158" s="284">
        <v>-0.119568485341075</v>
      </c>
      <c r="E11158" s="284">
        <v>-0.85756977599858297</v>
      </c>
    </row>
    <row r="11159" spans="1:5" x14ac:dyDescent="0.25">
      <c r="A11159" s="284">
        <v>52709.774748007701</v>
      </c>
      <c r="B11159" s="284">
        <v>0.31149632947915501</v>
      </c>
      <c r="C11159" s="284">
        <v>-3.8605479303994699E-3</v>
      </c>
      <c r="D11159" s="284">
        <v>-0.11953164254497201</v>
      </c>
      <c r="E11159" s="284">
        <v>-0.85786316516345695</v>
      </c>
    </row>
    <row r="11160" spans="1:5" x14ac:dyDescent="0.25">
      <c r="A11160" s="284">
        <v>52713.685666902697</v>
      </c>
      <c r="B11160" s="284">
        <v>0.378033685703483</v>
      </c>
      <c r="C11160" s="284">
        <v>-3.82844987867336E-3</v>
      </c>
      <c r="D11160" s="284">
        <v>-0.119522218918006</v>
      </c>
      <c r="E11160" s="284">
        <v>-0.85793815892511505</v>
      </c>
    </row>
    <row r="11161" spans="1:5" x14ac:dyDescent="0.25">
      <c r="A11161" s="284">
        <v>52715.308653049004</v>
      </c>
      <c r="B11161" s="284">
        <v>4.3812060797954203E-2</v>
      </c>
      <c r="C11161" s="284">
        <v>-3.81513180495879E-3</v>
      </c>
      <c r="D11161" s="284">
        <v>-0.119518308221716</v>
      </c>
      <c r="E11161" s="284">
        <v>-0.857969280469563</v>
      </c>
    </row>
    <row r="11162" spans="1:5" x14ac:dyDescent="0.25">
      <c r="A11162" s="284">
        <v>52716.100659210199</v>
      </c>
      <c r="B11162" s="284">
        <v>0.24087158959211799</v>
      </c>
      <c r="C11162" s="284">
        <v>-3.80863315565322E-3</v>
      </c>
      <c r="D11162" s="284">
        <v>-0.11951639982862</v>
      </c>
      <c r="E11162" s="284">
        <v>-0.85798446696405395</v>
      </c>
    </row>
    <row r="11163" spans="1:5" x14ac:dyDescent="0.25">
      <c r="A11163" s="284">
        <v>52716.187559776001</v>
      </c>
      <c r="B11163" s="284">
        <v>-0.78839779926470599</v>
      </c>
      <c r="C11163" s="284">
        <v>-3.8079202742020198E-3</v>
      </c>
      <c r="D11163" s="284">
        <v>-0.119516190435755</v>
      </c>
      <c r="E11163" s="284">
        <v>-0.85798613271281099</v>
      </c>
    </row>
    <row r="11164" spans="1:5" x14ac:dyDescent="0.25">
      <c r="A11164" s="284">
        <v>52737.902605651398</v>
      </c>
      <c r="B11164" s="284">
        <v>-1.10253469223573</v>
      </c>
      <c r="C11164" s="284">
        <v>-3.6298665262877602E-3</v>
      </c>
      <c r="D11164" s="284">
        <v>-0.11946386654529199</v>
      </c>
      <c r="E11164" s="284">
        <v>-0.85840202527075904</v>
      </c>
    </row>
    <row r="11165" spans="1:5" x14ac:dyDescent="0.25">
      <c r="A11165" s="284">
        <v>52745.826246386699</v>
      </c>
      <c r="B11165" s="284">
        <v>-0.80085270705223499</v>
      </c>
      <c r="C11165" s="284">
        <v>-3.5649568547362698E-3</v>
      </c>
      <c r="D11165" s="284">
        <v>-0.119444773990191</v>
      </c>
      <c r="E11165" s="284">
        <v>-0.85855360673680303</v>
      </c>
    </row>
    <row r="11166" spans="1:5" x14ac:dyDescent="0.25">
      <c r="A11166" s="284">
        <v>52746.6678529731</v>
      </c>
      <c r="B11166" s="284">
        <v>-0.15251626229057</v>
      </c>
      <c r="C11166" s="284">
        <v>-3.5580638925822999E-3</v>
      </c>
      <c r="D11166" s="284">
        <v>-0.119442746081473</v>
      </c>
      <c r="E11166" s="284">
        <v>-0.85856969393309301</v>
      </c>
    </row>
    <row r="11167" spans="1:5" x14ac:dyDescent="0.25">
      <c r="A11167" s="284">
        <v>52754.415098380203</v>
      </c>
      <c r="B11167" s="284">
        <v>-0.18720299510812699</v>
      </c>
      <c r="C11167" s="284">
        <v>-3.4946339082342101E-3</v>
      </c>
      <c r="D11167" s="284">
        <v>-0.119424090950668</v>
      </c>
      <c r="E11167" s="284">
        <v>-0.85871778148325095</v>
      </c>
    </row>
    <row r="11168" spans="1:5" x14ac:dyDescent="0.25">
      <c r="A11168" s="284">
        <v>52760.465609662497</v>
      </c>
      <c r="B11168" s="284">
        <v>-0.73980192277746104</v>
      </c>
      <c r="C11168" s="284">
        <v>-3.44511900841689E-3</v>
      </c>
      <c r="D11168" s="284">
        <v>-0.11940952764967699</v>
      </c>
      <c r="E11168" s="284">
        <v>-0.85883341503657895</v>
      </c>
    </row>
    <row r="11169" spans="1:5" x14ac:dyDescent="0.25">
      <c r="A11169" s="284">
        <v>52768.261200209403</v>
      </c>
      <c r="B11169" s="284">
        <v>0.103712992835625</v>
      </c>
      <c r="C11169" s="284">
        <v>-3.3813489175071902E-3</v>
      </c>
      <c r="D11169" s="284">
        <v>-0.119390769168152</v>
      </c>
      <c r="E11169" s="284">
        <v>-0.85898224585710603</v>
      </c>
    </row>
    <row r="11170" spans="1:5" x14ac:dyDescent="0.25">
      <c r="A11170" s="284">
        <v>52770.323597010298</v>
      </c>
      <c r="B11170" s="284">
        <v>0.190282553811705</v>
      </c>
      <c r="C11170" s="284">
        <v>-3.3644836972860602E-3</v>
      </c>
      <c r="D11170" s="284">
        <v>-0.119385810168547</v>
      </c>
      <c r="E11170" s="284">
        <v>-0.859021620450511</v>
      </c>
    </row>
    <row r="11171" spans="1:5" x14ac:dyDescent="0.25">
      <c r="A11171" s="284">
        <v>52774.4152830815</v>
      </c>
      <c r="B11171" s="284">
        <v>-0.62197366248252195</v>
      </c>
      <c r="C11171" s="284">
        <v>-3.3310307558448498E-3</v>
      </c>
      <c r="D11171" s="284">
        <v>-0.119375971775858</v>
      </c>
      <c r="E11171" s="284">
        <v>-0.85909973755936098</v>
      </c>
    </row>
    <row r="11172" spans="1:5" x14ac:dyDescent="0.25">
      <c r="A11172" s="284">
        <v>52776.256381438201</v>
      </c>
      <c r="B11172" s="284">
        <v>-0.38020079930213302</v>
      </c>
      <c r="C11172" s="284">
        <v>-3.31598140215953E-3</v>
      </c>
      <c r="D11172" s="284">
        <v>-0.119371544884768</v>
      </c>
      <c r="E11172" s="284">
        <v>-0.85913486951146301</v>
      </c>
    </row>
    <row r="11173" spans="1:5" x14ac:dyDescent="0.25">
      <c r="A11173" s="284">
        <v>52780.685504848901</v>
      </c>
      <c r="B11173" s="284">
        <v>0.34812587084966901</v>
      </c>
      <c r="C11173" s="284">
        <v>-3.2797840050512099E-3</v>
      </c>
      <c r="D11173" s="284">
        <v>-0.11936089512947699</v>
      </c>
      <c r="E11173" s="284">
        <v>-0.85921935214974998</v>
      </c>
    </row>
    <row r="11174" spans="1:5" x14ac:dyDescent="0.25">
      <c r="A11174" s="284">
        <v>52781.960905786698</v>
      </c>
      <c r="B11174" s="284">
        <v>4.3489952873798601E-2</v>
      </c>
      <c r="C11174" s="284">
        <v>-3.2693627158067199E-3</v>
      </c>
      <c r="D11174" s="284">
        <v>-0.119357828448641</v>
      </c>
      <c r="E11174" s="284">
        <v>-0.85924366867601099</v>
      </c>
    </row>
    <row r="11175" spans="1:5" x14ac:dyDescent="0.25">
      <c r="A11175" s="284">
        <v>52789.363326241401</v>
      </c>
      <c r="B11175" s="284">
        <v>-0.63648414869663705</v>
      </c>
      <c r="C11175" s="284">
        <v>-3.2088968243678601E-3</v>
      </c>
      <c r="D11175" s="284">
        <v>-0.11934002944890899</v>
      </c>
      <c r="E11175" s="284">
        <v>-0.85938480166881803</v>
      </c>
    </row>
    <row r="11176" spans="1:5" x14ac:dyDescent="0.25">
      <c r="A11176" s="284">
        <v>52792.085570458999</v>
      </c>
      <c r="B11176" s="284">
        <v>-0.95773623301961297</v>
      </c>
      <c r="C11176" s="284">
        <v>-3.18666735461223E-3</v>
      </c>
      <c r="D11176" s="284">
        <v>-0.11933348385691001</v>
      </c>
      <c r="E11176" s="284">
        <v>-0.859436678515345</v>
      </c>
    </row>
    <row r="11177" spans="1:5" x14ac:dyDescent="0.25">
      <c r="A11177" s="284">
        <v>52802.829236020698</v>
      </c>
      <c r="B11177" s="284">
        <v>-0.237141680717046</v>
      </c>
      <c r="C11177" s="284">
        <v>-3.0989744492269798E-3</v>
      </c>
      <c r="D11177" s="284">
        <v>-0.119307650887597</v>
      </c>
      <c r="E11177" s="284">
        <v>-0.85964127889903097</v>
      </c>
    </row>
    <row r="11178" spans="1:5" x14ac:dyDescent="0.25">
      <c r="A11178" s="284">
        <v>52814.726891397702</v>
      </c>
      <c r="B11178" s="284">
        <v>-0.18491358362722199</v>
      </c>
      <c r="C11178" s="284">
        <v>-3.0019392935152298E-3</v>
      </c>
      <c r="D11178" s="284">
        <v>-0.11927904316851901</v>
      </c>
      <c r="E11178" s="284">
        <v>-0.85986767961626298</v>
      </c>
    </row>
    <row r="11179" spans="1:5" x14ac:dyDescent="0.25">
      <c r="A11179" s="284">
        <v>52817.990537022502</v>
      </c>
      <c r="B11179" s="284">
        <v>0.31905358698689501</v>
      </c>
      <c r="C11179" s="284">
        <v>-2.9753355111951699E-3</v>
      </c>
      <c r="D11179" s="284">
        <v>-0.119271195785632</v>
      </c>
      <c r="E11179" s="284">
        <v>-0.85992976478552297</v>
      </c>
    </row>
    <row r="11180" spans="1:5" x14ac:dyDescent="0.25">
      <c r="A11180" s="284">
        <v>52822.728961982197</v>
      </c>
      <c r="B11180" s="284">
        <v>-0.67600326111029196</v>
      </c>
      <c r="C11180" s="284">
        <v>-2.9367207398210602E-3</v>
      </c>
      <c r="D11180" s="284">
        <v>-0.119259802319791</v>
      </c>
      <c r="E11180" s="284">
        <v>-0.86001985120526003</v>
      </c>
    </row>
    <row r="11181" spans="1:5" x14ac:dyDescent="0.25">
      <c r="A11181" s="284">
        <v>52823.639766451102</v>
      </c>
      <c r="B11181" s="284">
        <v>-0.17448427981393599</v>
      </c>
      <c r="C11181" s="284">
        <v>-2.92929979953347E-3</v>
      </c>
      <c r="D11181" s="284">
        <v>-0.119257612305242</v>
      </c>
      <c r="E11181" s="284">
        <v>-0.86003716250979501</v>
      </c>
    </row>
    <row r="11182" spans="1:5" x14ac:dyDescent="0.25">
      <c r="A11182" s="284">
        <v>52828.821782040402</v>
      </c>
      <c r="B11182" s="284">
        <v>0.152668647392673</v>
      </c>
      <c r="C11182" s="284">
        <v>-2.88708743256411E-3</v>
      </c>
      <c r="D11182" s="284">
        <v>-0.119245152232938</v>
      </c>
      <c r="E11182" s="284">
        <v>-0.86013563331145704</v>
      </c>
    </row>
    <row r="11183" spans="1:5" x14ac:dyDescent="0.25">
      <c r="A11183" s="284">
        <v>52853.725499394299</v>
      </c>
      <c r="B11183" s="284">
        <v>0.37212738832612702</v>
      </c>
      <c r="C11183" s="284">
        <v>-2.6844398576505199E-3</v>
      </c>
      <c r="D11183" s="284">
        <v>-0.119185336055587</v>
      </c>
      <c r="E11183" s="284">
        <v>-0.86060827685646502</v>
      </c>
    </row>
    <row r="11184" spans="1:5" x14ac:dyDescent="0.25">
      <c r="A11184" s="284">
        <v>52854.092398106499</v>
      </c>
      <c r="B11184" s="284">
        <v>-1.5359031988823899</v>
      </c>
      <c r="C11184" s="284">
        <v>-2.68145706053146E-3</v>
      </c>
      <c r="D11184" s="284">
        <v>-0.11918445488549401</v>
      </c>
      <c r="E11184" s="284">
        <v>-0.86061523325432598</v>
      </c>
    </row>
    <row r="11185" spans="1:5" x14ac:dyDescent="0.25">
      <c r="A11185" s="284">
        <v>52854.438014806103</v>
      </c>
      <c r="B11185" s="284">
        <v>-0.138849529335028</v>
      </c>
      <c r="C11185" s="284">
        <v>-2.67864728098882E-3</v>
      </c>
      <c r="D11185" s="284">
        <v>-0.1191836248278</v>
      </c>
      <c r="E11185" s="284">
        <v>-0.86062178411901302</v>
      </c>
    </row>
    <row r="11186" spans="1:5" x14ac:dyDescent="0.25">
      <c r="A11186" s="284">
        <v>52858.448418326298</v>
      </c>
      <c r="B11186" s="284">
        <v>-0.27674562506210298</v>
      </c>
      <c r="C11186" s="284">
        <v>-2.6460492719265899E-3</v>
      </c>
      <c r="D11186" s="284">
        <v>-0.119173993156919</v>
      </c>
      <c r="E11186" s="284">
        <v>-0.86069779783835598</v>
      </c>
    </row>
    <row r="11187" spans="1:5" x14ac:dyDescent="0.25">
      <c r="A11187" s="284">
        <v>52859.944069663798</v>
      </c>
      <c r="B11187" s="284">
        <v>0.74633462748579005</v>
      </c>
      <c r="C11187" s="284">
        <v>-2.6338945150592898E-3</v>
      </c>
      <c r="D11187" s="284">
        <v>-0.119170401094085</v>
      </c>
      <c r="E11187" s="284">
        <v>-0.86072614642724399</v>
      </c>
    </row>
    <row r="11188" spans="1:5" x14ac:dyDescent="0.25">
      <c r="A11188" s="284">
        <v>52861.416818350801</v>
      </c>
      <c r="B11188" s="284">
        <v>-0.31873364004400001</v>
      </c>
      <c r="C11188" s="284">
        <v>-2.6219278411919599E-3</v>
      </c>
      <c r="D11188" s="284">
        <v>-0.119166864035889</v>
      </c>
      <c r="E11188" s="284">
        <v>-0.86075405063669397</v>
      </c>
    </row>
    <row r="11189" spans="1:5" x14ac:dyDescent="0.25">
      <c r="A11189" s="284">
        <v>52864.948558314303</v>
      </c>
      <c r="B11189" s="284">
        <v>-0.146052924457163</v>
      </c>
      <c r="C11189" s="284">
        <v>-2.5932340447186101E-3</v>
      </c>
      <c r="D11189" s="284">
        <v>-0.119158389836335</v>
      </c>
      <c r="E11189" s="284">
        <v>-0.86082095376908696</v>
      </c>
    </row>
    <row r="11190" spans="1:5" x14ac:dyDescent="0.25">
      <c r="A11190" s="284">
        <v>52865.495041902599</v>
      </c>
      <c r="B11190" s="284">
        <v>-0.155579439393594</v>
      </c>
      <c r="C11190" s="284">
        <v>-2.5887948783355802E-3</v>
      </c>
      <c r="D11190" s="284">
        <v>-0.119157078581535</v>
      </c>
      <c r="E11190" s="284">
        <v>-0.86083130118163098</v>
      </c>
    </row>
    <row r="11191" spans="1:5" x14ac:dyDescent="0.25">
      <c r="A11191" s="284">
        <v>52867.260073089099</v>
      </c>
      <c r="B11191" s="284">
        <v>0.13616103344835701</v>
      </c>
      <c r="C11191" s="284">
        <v>-2.5744584894067898E-3</v>
      </c>
      <c r="D11191" s="284">
        <v>-0.119152843494397</v>
      </c>
      <c r="E11191" s="284">
        <v>-0.860864721226131</v>
      </c>
    </row>
    <row r="11192" spans="1:5" x14ac:dyDescent="0.25">
      <c r="A11192" s="284">
        <v>52877.721099957598</v>
      </c>
      <c r="B11192" s="284">
        <v>-0.153044079162101</v>
      </c>
      <c r="C11192" s="284">
        <v>-2.4895276218685901E-3</v>
      </c>
      <c r="D11192" s="284">
        <v>-0.11912774288389399</v>
      </c>
      <c r="E11192" s="284">
        <v>-0.86106274968413299</v>
      </c>
    </row>
    <row r="11193" spans="1:5" x14ac:dyDescent="0.25">
      <c r="A11193" s="284">
        <v>52881.6902683074</v>
      </c>
      <c r="B11193" s="284">
        <v>-8.5273330640800393E-2</v>
      </c>
      <c r="C11193" s="284">
        <v>-2.4573200624344398E-3</v>
      </c>
      <c r="D11193" s="284">
        <v>-0.119118219100998</v>
      </c>
      <c r="E11193" s="284">
        <v>-0.86113783268052102</v>
      </c>
    </row>
    <row r="11194" spans="1:5" x14ac:dyDescent="0.25">
      <c r="A11194" s="284">
        <v>52889.952837217301</v>
      </c>
      <c r="B11194" s="284">
        <v>-0.83148952911971097</v>
      </c>
      <c r="C11194" s="284">
        <v>-2.3903051903402701E-3</v>
      </c>
      <c r="D11194" s="284">
        <v>-0.11909839355934</v>
      </c>
      <c r="E11194" s="284">
        <v>-0.86129408708433897</v>
      </c>
    </row>
    <row r="11195" spans="1:5" x14ac:dyDescent="0.25">
      <c r="A11195" s="284">
        <v>52891.6300293397</v>
      </c>
      <c r="B11195" s="284">
        <v>-0.25417837514461999</v>
      </c>
      <c r="C11195" s="284">
        <v>-2.3767065815434099E-3</v>
      </c>
      <c r="D11195" s="284">
        <v>-0.119094369236802</v>
      </c>
      <c r="E11195" s="284">
        <v>-0.861325779160514</v>
      </c>
    </row>
    <row r="11196" spans="1:5" x14ac:dyDescent="0.25">
      <c r="A11196" s="284">
        <v>52893.566576612699</v>
      </c>
      <c r="B11196" s="284">
        <v>6.5538786939045607E-2</v>
      </c>
      <c r="C11196" s="284">
        <v>-2.3610078262755402E-3</v>
      </c>
      <c r="D11196" s="284">
        <v>-0.119089722607037</v>
      </c>
      <c r="E11196" s="284">
        <v>-0.861362371989014</v>
      </c>
    </row>
    <row r="11197" spans="1:5" x14ac:dyDescent="0.25">
      <c r="A11197" s="284">
        <v>52905.7665996508</v>
      </c>
      <c r="B11197" s="284">
        <v>9.6646817284984393E-2</v>
      </c>
      <c r="C11197" s="284">
        <v>-2.26216088101094E-3</v>
      </c>
      <c r="D11197" s="284">
        <v>-0.11906044937886701</v>
      </c>
      <c r="E11197" s="284">
        <v>-0.861592795346806</v>
      </c>
    </row>
    <row r="11198" spans="1:5" x14ac:dyDescent="0.25">
      <c r="A11198" s="284">
        <v>52905.9918626</v>
      </c>
      <c r="B11198" s="284">
        <v>5.9673739278753898E-2</v>
      </c>
      <c r="C11198" s="284">
        <v>-2.2603364345925902E-3</v>
      </c>
      <c r="D11198" s="284">
        <v>-0.119059909628114</v>
      </c>
      <c r="E11198" s="284">
        <v>-0.86159704760048295</v>
      </c>
    </row>
    <row r="11199" spans="1:5" x14ac:dyDescent="0.25">
      <c r="A11199" s="284">
        <v>52910.349427361303</v>
      </c>
      <c r="B11199" s="284">
        <v>0.27438120077836198</v>
      </c>
      <c r="C11199" s="284">
        <v>-2.2250535469411099E-3</v>
      </c>
      <c r="D11199" s="284">
        <v>-0.119049468501981</v>
      </c>
      <c r="E11199" s="284">
        <v>-0.86167928675212002</v>
      </c>
    </row>
    <row r="11200" spans="1:5" x14ac:dyDescent="0.25">
      <c r="A11200" s="284">
        <v>52917.355175389697</v>
      </c>
      <c r="B11200" s="284">
        <v>1.2203594267562199</v>
      </c>
      <c r="C11200" s="284">
        <v>-2.16835564126008E-3</v>
      </c>
      <c r="D11200" s="284">
        <v>-0.119032682085066</v>
      </c>
      <c r="E11200" s="284">
        <v>-0.86181141659829397</v>
      </c>
    </row>
    <row r="11201" spans="1:5" x14ac:dyDescent="0.25">
      <c r="A11201" s="284">
        <v>52920.9841731571</v>
      </c>
      <c r="B11201" s="284">
        <v>-0.109128963747673</v>
      </c>
      <c r="C11201" s="284">
        <v>-2.13899474319137E-3</v>
      </c>
      <c r="D11201" s="284">
        <v>-0.11902398667249001</v>
      </c>
      <c r="E11201" s="284">
        <v>-0.86187986024126095</v>
      </c>
    </row>
    <row r="11202" spans="1:5" x14ac:dyDescent="0.25">
      <c r="A11202" s="284">
        <v>52922.328158675897</v>
      </c>
      <c r="B11202" s="284">
        <v>-1.5076481166889599</v>
      </c>
      <c r="C11202" s="284">
        <v>-2.12812490131035E-3</v>
      </c>
      <c r="D11202" s="284">
        <v>-0.119020766359519</v>
      </c>
      <c r="E11202" s="284">
        <v>-0.861905208084079</v>
      </c>
    </row>
    <row r="11203" spans="1:5" x14ac:dyDescent="0.25">
      <c r="A11203" s="284">
        <v>52924.950523118001</v>
      </c>
      <c r="B11203" s="284">
        <v>-0.24959621268219001</v>
      </c>
      <c r="C11203" s="284">
        <v>-2.10691639411434E-3</v>
      </c>
      <c r="D11203" s="284">
        <v>-0.119014482933017</v>
      </c>
      <c r="E11203" s="284">
        <v>-0.86195458215612197</v>
      </c>
    </row>
    <row r="11204" spans="1:5" x14ac:dyDescent="0.25">
      <c r="A11204" s="284">
        <v>52931.1102159785</v>
      </c>
      <c r="B11204" s="284">
        <v>-6.1046363812511398E-2</v>
      </c>
      <c r="C11204" s="284">
        <v>-2.05711891990105E-3</v>
      </c>
      <c r="D11204" s="284">
        <v>-0.11899972374213499</v>
      </c>
      <c r="E11204" s="284">
        <v>-0.86207052220776004</v>
      </c>
    </row>
    <row r="11205" spans="1:5" x14ac:dyDescent="0.25">
      <c r="A11205" s="284">
        <v>52934.537864806603</v>
      </c>
      <c r="B11205" s="284">
        <v>-0.16163212710543801</v>
      </c>
      <c r="C11205" s="284">
        <v>-2.02941888950562E-3</v>
      </c>
      <c r="D11205" s="284">
        <v>-0.118991510780145</v>
      </c>
      <c r="E11205" s="284">
        <v>-0.86213503870089203</v>
      </c>
    </row>
    <row r="11206" spans="1:5" x14ac:dyDescent="0.25">
      <c r="A11206" s="284">
        <v>52939.195472274601</v>
      </c>
      <c r="B11206" s="284">
        <v>0.235150976647924</v>
      </c>
      <c r="C11206" s="284">
        <v>-1.9917912027065101E-3</v>
      </c>
      <c r="D11206" s="284">
        <v>-0.118980350724078</v>
      </c>
      <c r="E11206" s="284">
        <v>-0.86222270593732397</v>
      </c>
    </row>
    <row r="11207" spans="1:5" x14ac:dyDescent="0.25">
      <c r="A11207" s="284">
        <v>52940.7539514249</v>
      </c>
      <c r="B11207" s="284">
        <v>0.29369850828766503</v>
      </c>
      <c r="C11207" s="284">
        <v>-1.9792037406601601E-3</v>
      </c>
      <c r="D11207" s="284">
        <v>-0.11897661646462999</v>
      </c>
      <c r="E11207" s="284">
        <v>-0.86225204021701296</v>
      </c>
    </row>
    <row r="11208" spans="1:5" x14ac:dyDescent="0.25">
      <c r="A11208" s="284">
        <v>52941.115293559298</v>
      </c>
      <c r="B11208" s="284">
        <v>0.17477437958022299</v>
      </c>
      <c r="C11208" s="284">
        <v>-1.9762854905019198E-3</v>
      </c>
      <c r="D11208" s="284">
        <v>-0.118975750655626</v>
      </c>
      <c r="E11208" s="284">
        <v>-0.86225884153432997</v>
      </c>
    </row>
    <row r="11209" spans="1:5" x14ac:dyDescent="0.25">
      <c r="A11209" s="284">
        <v>52949.5852409703</v>
      </c>
      <c r="B11209" s="284">
        <v>0.345937299639965</v>
      </c>
      <c r="C11209" s="284">
        <v>-1.9079051830313499E-3</v>
      </c>
      <c r="D11209" s="284">
        <v>-0.118955455882261</v>
      </c>
      <c r="E11209" s="284">
        <v>-0.86241826606448901</v>
      </c>
    </row>
    <row r="11210" spans="1:5" x14ac:dyDescent="0.25">
      <c r="A11210" s="284">
        <v>52950.553347896501</v>
      </c>
      <c r="B11210" s="284">
        <v>0.87606147204704099</v>
      </c>
      <c r="C11210" s="284">
        <v>-1.9000923427075799E-3</v>
      </c>
      <c r="D11210" s="284">
        <v>-0.118953136208985</v>
      </c>
      <c r="E11210" s="284">
        <v>-0.86243648813652296</v>
      </c>
    </row>
    <row r="11211" spans="1:5" x14ac:dyDescent="0.25">
      <c r="A11211" s="284">
        <v>52960.515490149301</v>
      </c>
      <c r="B11211" s="284">
        <v>1.89453801519361</v>
      </c>
      <c r="C11211" s="284">
        <v>-1.8197311599840299E-3</v>
      </c>
      <c r="D11211" s="284">
        <v>-0.118929265999474</v>
      </c>
      <c r="E11211" s="284">
        <v>-0.86262384502613099</v>
      </c>
    </row>
    <row r="11212" spans="1:5" x14ac:dyDescent="0.25">
      <c r="A11212" s="284">
        <v>52962.878988275399</v>
      </c>
      <c r="B11212" s="284">
        <v>-3.7953848262295399E-2</v>
      </c>
      <c r="C11212" s="284">
        <v>-1.80067518155572E-3</v>
      </c>
      <c r="D11212" s="284">
        <v>-0.11892360284048401</v>
      </c>
      <c r="E11212" s="284">
        <v>-0.86266825127454705</v>
      </c>
    </row>
    <row r="11213" spans="1:5" x14ac:dyDescent="0.25">
      <c r="A11213" s="284">
        <v>52964.556117290798</v>
      </c>
      <c r="B11213" s="284">
        <v>-0.95934786651847803</v>
      </c>
      <c r="C11213" s="284">
        <v>-1.7871561259035699E-3</v>
      </c>
      <c r="D11213" s="284">
        <v>-0.118919584285041</v>
      </c>
      <c r="E11213" s="284">
        <v>-0.862699761774537</v>
      </c>
    </row>
    <row r="11214" spans="1:5" x14ac:dyDescent="0.25">
      <c r="A11214" s="284">
        <v>52966.942808325402</v>
      </c>
      <c r="B11214" s="284">
        <v>6.7816340170323605E-2</v>
      </c>
      <c r="C11214" s="284">
        <v>-1.7679187675572201E-3</v>
      </c>
      <c r="D11214" s="284">
        <v>-0.118913865553709</v>
      </c>
      <c r="E11214" s="284">
        <v>-0.862744579654806</v>
      </c>
    </row>
    <row r="11215" spans="1:5" x14ac:dyDescent="0.25">
      <c r="A11215" s="284">
        <v>52969.520114448504</v>
      </c>
      <c r="B11215" s="284">
        <v>0.201027183475433</v>
      </c>
      <c r="C11215" s="284">
        <v>-1.7471500532167299E-3</v>
      </c>
      <c r="D11215" s="284">
        <v>-0.118907690091086</v>
      </c>
      <c r="E11215" s="284">
        <v>-0.86279297103391095</v>
      </c>
    </row>
    <row r="11216" spans="1:5" x14ac:dyDescent="0.25">
      <c r="A11216" s="284">
        <v>52987.730020803399</v>
      </c>
      <c r="B11216" s="284">
        <v>0.40619073674825801</v>
      </c>
      <c r="C11216" s="284">
        <v>-1.60053520403352E-3</v>
      </c>
      <c r="D11216" s="284">
        <v>-0.118864091184836</v>
      </c>
      <c r="E11216" s="284">
        <v>-0.86313455307826004</v>
      </c>
    </row>
    <row r="11217" spans="1:5" x14ac:dyDescent="0.25">
      <c r="A11217" s="284">
        <v>52989.954296798802</v>
      </c>
      <c r="B11217" s="284">
        <v>0.135168466217328</v>
      </c>
      <c r="C11217" s="284">
        <v>-1.5826419674194699E-3</v>
      </c>
      <c r="D11217" s="284">
        <v>-0.11885876807856199</v>
      </c>
      <c r="E11217" s="284">
        <v>-0.86317622886975798</v>
      </c>
    </row>
    <row r="11218" spans="1:5" x14ac:dyDescent="0.25">
      <c r="A11218" s="284">
        <v>52994.592181956701</v>
      </c>
      <c r="B11218" s="284">
        <v>-2.0397247007469601</v>
      </c>
      <c r="C11218" s="284">
        <v>-1.54534316304065E-3</v>
      </c>
      <c r="D11218" s="284">
        <v>-0.11884767168895</v>
      </c>
      <c r="E11218" s="284">
        <v>-0.86326311891912899</v>
      </c>
    </row>
    <row r="11219" spans="1:5" x14ac:dyDescent="0.25">
      <c r="A11219" s="284">
        <v>52997.335505433497</v>
      </c>
      <c r="B11219" s="284">
        <v>-1.02575502771953</v>
      </c>
      <c r="C11219" s="284">
        <v>-1.5232878420786101E-3</v>
      </c>
      <c r="D11219" s="284">
        <v>-0.118841108178211</v>
      </c>
      <c r="E11219" s="284">
        <v>-0.86331451465322595</v>
      </c>
    </row>
    <row r="11220" spans="1:5" x14ac:dyDescent="0.25">
      <c r="A11220" s="284">
        <v>53000.693862570501</v>
      </c>
      <c r="B11220" s="284">
        <v>-0.20923812919649801</v>
      </c>
      <c r="C11220" s="284">
        <v>-1.4962944734549699E-3</v>
      </c>
      <c r="D11220" s="284">
        <v>-0.118833073174931</v>
      </c>
      <c r="E11220" s="284">
        <v>-0.86337736401133602</v>
      </c>
    </row>
    <row r="11221" spans="1:5" x14ac:dyDescent="0.25">
      <c r="A11221" s="284">
        <v>53010.607212892202</v>
      </c>
      <c r="B11221" s="284">
        <v>0.13080980986910401</v>
      </c>
      <c r="C11221" s="284">
        <v>-1.4166597285621401E-3</v>
      </c>
      <c r="D11221" s="284">
        <v>-0.11880935621517701</v>
      </c>
      <c r="E11221" s="284">
        <v>-0.86356288558603</v>
      </c>
    </row>
    <row r="11222" spans="1:5" x14ac:dyDescent="0.25">
      <c r="A11222" s="284">
        <v>53011.447151896202</v>
      </c>
      <c r="B11222" s="284">
        <v>0.48168862555730801</v>
      </c>
      <c r="C11222" s="284">
        <v>-1.4099155334512401E-3</v>
      </c>
      <c r="D11222" s="284">
        <v>-0.118807347215604</v>
      </c>
      <c r="E11222" s="284">
        <v>-0.86357860447032297</v>
      </c>
    </row>
    <row r="11223" spans="1:5" x14ac:dyDescent="0.25">
      <c r="A11223" s="284">
        <v>53015.967928079699</v>
      </c>
      <c r="B11223" s="284">
        <v>-0.108928479037651</v>
      </c>
      <c r="C11223" s="284">
        <v>-1.3736248375709899E-3</v>
      </c>
      <c r="D11223" s="284">
        <v>-0.118796535143672</v>
      </c>
      <c r="E11223" s="284">
        <v>-0.86366313980768195</v>
      </c>
    </row>
    <row r="11224" spans="1:5" x14ac:dyDescent="0.25">
      <c r="A11224" s="284">
        <v>53020.225572454197</v>
      </c>
      <c r="B11224" s="284">
        <v>1.30039024583972E-2</v>
      </c>
      <c r="C11224" s="284">
        <v>-1.3394593799002099E-3</v>
      </c>
      <c r="D11224" s="284">
        <v>-0.118786353155427</v>
      </c>
      <c r="E11224" s="284">
        <v>-0.86374273066290297</v>
      </c>
    </row>
    <row r="11225" spans="1:5" x14ac:dyDescent="0.25">
      <c r="A11225" s="284">
        <v>53027.374089324701</v>
      </c>
      <c r="B11225" s="284">
        <v>0.12051350891886201</v>
      </c>
      <c r="C11225" s="284">
        <v>-1.28212448478167E-3</v>
      </c>
      <c r="D11225" s="284">
        <v>-0.11876927303606701</v>
      </c>
      <c r="E11225" s="284">
        <v>-0.86387628669160799</v>
      </c>
    </row>
    <row r="11226" spans="1:5" x14ac:dyDescent="0.25">
      <c r="A11226" s="284">
        <v>53028.948062834002</v>
      </c>
      <c r="B11226" s="284">
        <v>-1.08669505413528</v>
      </c>
      <c r="C11226" s="284">
        <v>-1.26950627482786E-3</v>
      </c>
      <c r="D11226" s="284">
        <v>-0.11876551321618201</v>
      </c>
      <c r="E11226" s="284">
        <v>-0.86390568862962702</v>
      </c>
    </row>
    <row r="11227" spans="1:5" x14ac:dyDescent="0.25">
      <c r="A11227" s="284">
        <v>53032.717219293801</v>
      </c>
      <c r="B11227" s="284">
        <v>8.5050621113369501E-2</v>
      </c>
      <c r="C11227" s="284">
        <v>-1.2392930846356601E-3</v>
      </c>
      <c r="D11227" s="284">
        <v>-0.11875650966604399</v>
      </c>
      <c r="E11227" s="284">
        <v>-0.86397605041062797</v>
      </c>
    </row>
    <row r="11228" spans="1:5" x14ac:dyDescent="0.25">
      <c r="A11228" s="284">
        <v>53036.351440796599</v>
      </c>
      <c r="B11228" s="284">
        <v>-0.67363007971370503</v>
      </c>
      <c r="C11228" s="284">
        <v>-1.21017355028801E-3</v>
      </c>
      <c r="D11228" s="284">
        <v>-0.118747828440984</v>
      </c>
      <c r="E11228" s="284">
        <v>-0.86404389325563002</v>
      </c>
    </row>
    <row r="11229" spans="1:5" x14ac:dyDescent="0.25">
      <c r="A11229" s="284">
        <v>53038.958662016397</v>
      </c>
      <c r="B11229" s="284">
        <v>0.16599755224429</v>
      </c>
      <c r="C11229" s="284">
        <v>-1.18928608494002E-3</v>
      </c>
      <c r="D11229" s="284">
        <v>-0.11874160045675899</v>
      </c>
      <c r="E11229" s="284">
        <v>-0.86409252988614105</v>
      </c>
    </row>
    <row r="11230" spans="1:5" x14ac:dyDescent="0.25">
      <c r="A11230" s="284">
        <v>53042.420040335099</v>
      </c>
      <c r="B11230" s="284">
        <v>-0.22399110218915799</v>
      </c>
      <c r="C11230" s="284">
        <v>-1.1615650726568599E-3</v>
      </c>
      <c r="D11230" s="284">
        <v>-0.11873333210983</v>
      </c>
      <c r="E11230" s="284">
        <v>-0.86415707938862996</v>
      </c>
    </row>
    <row r="11231" spans="1:5" x14ac:dyDescent="0.25">
      <c r="A11231" s="284">
        <v>53044.807447555097</v>
      </c>
      <c r="B11231" s="284">
        <v>-0.14451405638131701</v>
      </c>
      <c r="C11231" s="284">
        <v>-1.1424500823981601E-3</v>
      </c>
      <c r="D11231" s="284">
        <v>-0.118727629204993</v>
      </c>
      <c r="E11231" s="284">
        <v>-0.86420160094452503</v>
      </c>
    </row>
    <row r="11232" spans="1:5" x14ac:dyDescent="0.25">
      <c r="A11232" s="284">
        <v>53050.364661619897</v>
      </c>
      <c r="B11232" s="284">
        <v>-0.29739379831700302</v>
      </c>
      <c r="C11232" s="284">
        <v>-1.0979736922625801E-3</v>
      </c>
      <c r="D11232" s="284">
        <v>-0.118714354442856</v>
      </c>
      <c r="E11232" s="284">
        <v>-0.86430523463321096</v>
      </c>
    </row>
    <row r="11233" spans="1:5" x14ac:dyDescent="0.25">
      <c r="A11233" s="284">
        <v>53058.582012639999</v>
      </c>
      <c r="B11233" s="284">
        <v>-1.24360097378144</v>
      </c>
      <c r="C11233" s="284">
        <v>-1.03224216315835E-3</v>
      </c>
      <c r="D11233" s="284">
        <v>-0.11869472529434499</v>
      </c>
      <c r="E11233" s="284">
        <v>-0.86445832934258005</v>
      </c>
    </row>
    <row r="11234" spans="1:5" x14ac:dyDescent="0.25">
      <c r="A11234" s="284">
        <v>53066.168632213601</v>
      </c>
      <c r="B11234" s="284">
        <v>0.26665067433353501</v>
      </c>
      <c r="C11234" s="284">
        <v>-9.7160111455067005E-4</v>
      </c>
      <c r="D11234" s="284">
        <v>-0.11867660280183601</v>
      </c>
      <c r="E11234" s="284">
        <v>-0.86459955645739195</v>
      </c>
    </row>
    <row r="11235" spans="1:5" x14ac:dyDescent="0.25">
      <c r="A11235" s="284">
        <v>53072.746506868301</v>
      </c>
      <c r="B11235" s="284">
        <v>-1.0119673429998499</v>
      </c>
      <c r="C11235" s="284">
        <v>-9.1905883659161797E-4</v>
      </c>
      <c r="D11235" s="284">
        <v>-0.11866088994276799</v>
      </c>
      <c r="E11235" s="284">
        <v>-0.86472195332099799</v>
      </c>
    </row>
    <row r="11236" spans="1:5" x14ac:dyDescent="0.25">
      <c r="A11236" s="284">
        <v>53073.8044600992</v>
      </c>
      <c r="B11236" s="284">
        <v>-0.33897640028018899</v>
      </c>
      <c r="C11236" s="284">
        <v>-9.10608825688501E-4</v>
      </c>
      <c r="D11236" s="284">
        <v>-0.118658362763263</v>
      </c>
      <c r="E11236" s="284">
        <v>-0.864741626479405</v>
      </c>
    </row>
    <row r="11237" spans="1:5" x14ac:dyDescent="0.25">
      <c r="A11237" s="284">
        <v>53075.986192958298</v>
      </c>
      <c r="B11237" s="284">
        <v>0.24355286727229</v>
      </c>
      <c r="C11237" s="284">
        <v>-8.9318971168321005E-4</v>
      </c>
      <c r="D11237" s="284">
        <v>-0.118653151161836</v>
      </c>
      <c r="E11237" s="284">
        <v>-0.86478219687031499</v>
      </c>
    </row>
    <row r="11238" spans="1:5" x14ac:dyDescent="0.25">
      <c r="A11238" s="284">
        <v>53076.621824848196</v>
      </c>
      <c r="B11238" s="284">
        <v>0.176807619652708</v>
      </c>
      <c r="C11238" s="284">
        <v>-8.8811543412069499E-4</v>
      </c>
      <c r="D11238" s="284">
        <v>-0.118651632799929</v>
      </c>
      <c r="E11238" s="284">
        <v>-0.86479401675657597</v>
      </c>
    </row>
    <row r="11239" spans="1:5" x14ac:dyDescent="0.25">
      <c r="A11239" s="284">
        <v>53079.677005339203</v>
      </c>
      <c r="B11239" s="284">
        <v>2.2638431558519301E-2</v>
      </c>
      <c r="C11239" s="284">
        <v>-8.6372991608476798E-4</v>
      </c>
      <c r="D11239" s="284">
        <v>-0.118644334755651</v>
      </c>
      <c r="E11239" s="284">
        <v>-0.86485080914305101</v>
      </c>
    </row>
    <row r="11240" spans="1:5" x14ac:dyDescent="0.25">
      <c r="A11240" s="284">
        <v>53080.041179859902</v>
      </c>
      <c r="B11240" s="284">
        <v>9.5062840557380603E-3</v>
      </c>
      <c r="C11240" s="284">
        <v>-8.6082364210834505E-4</v>
      </c>
      <c r="D11240" s="284">
        <v>-0.118643464835925</v>
      </c>
      <c r="E11240" s="284">
        <v>-0.86485757801650398</v>
      </c>
    </row>
    <row r="11241" spans="1:5" x14ac:dyDescent="0.25">
      <c r="A11241" s="284">
        <v>53081.189682620097</v>
      </c>
      <c r="B11241" s="284">
        <v>0.14014172726493099</v>
      </c>
      <c r="C11241" s="284">
        <v>-8.5165871824354801E-4</v>
      </c>
      <c r="D11241" s="284">
        <v>-0.11864072135676799</v>
      </c>
      <c r="E11241" s="284">
        <v>-0.86487892511632403</v>
      </c>
    </row>
    <row r="11242" spans="1:5" x14ac:dyDescent="0.25">
      <c r="A11242" s="284">
        <v>53081.502723065503</v>
      </c>
      <c r="B11242" s="284">
        <v>0.14298694845895599</v>
      </c>
      <c r="C11242" s="284">
        <v>-8.4916085822751603E-4</v>
      </c>
      <c r="D11242" s="284">
        <v>-0.118639973583261</v>
      </c>
      <c r="E11242" s="284">
        <v>-0.86488474356610601</v>
      </c>
    </row>
    <row r="11243" spans="1:5" x14ac:dyDescent="0.25">
      <c r="A11243" s="284">
        <v>53087.379760065203</v>
      </c>
      <c r="B11243" s="284">
        <v>0.119671529805032</v>
      </c>
      <c r="C11243" s="284">
        <v>-8.0227928025395701E-4</v>
      </c>
      <c r="D11243" s="284">
        <v>-0.11862593484598501</v>
      </c>
      <c r="E11243" s="284">
        <v>-0.86499393908391697</v>
      </c>
    </row>
    <row r="11244" spans="1:5" x14ac:dyDescent="0.25">
      <c r="A11244" s="284">
        <v>53092.924558136401</v>
      </c>
      <c r="B11244" s="284">
        <v>0.60783219398175004</v>
      </c>
      <c r="C11244" s="284">
        <v>-7.5807135370402497E-4</v>
      </c>
      <c r="D11244" s="284">
        <v>-0.11861268974248</v>
      </c>
      <c r="E11244" s="284">
        <v>-0.86509687747243003</v>
      </c>
    </row>
    <row r="11245" spans="1:5" x14ac:dyDescent="0.25">
      <c r="A11245" s="284">
        <v>53096.232917469199</v>
      </c>
      <c r="B11245" s="284">
        <v>-0.25029965331637699</v>
      </c>
      <c r="C11245" s="284">
        <v>-7.3170509841261804E-4</v>
      </c>
      <c r="D11245" s="284">
        <v>-0.118604786918746</v>
      </c>
      <c r="E11245" s="284">
        <v>-0.865158296693467</v>
      </c>
    </row>
    <row r="11246" spans="1:5" x14ac:dyDescent="0.25">
      <c r="A11246" s="284">
        <v>53096.261204866103</v>
      </c>
      <c r="B11246" s="284">
        <v>-0.178676048005288</v>
      </c>
      <c r="C11246" s="284">
        <v>-7.3147969460434403E-4</v>
      </c>
      <c r="D11246" s="284">
        <v>-0.118604719347394</v>
      </c>
      <c r="E11246" s="284">
        <v>-0.86515882184497195</v>
      </c>
    </row>
    <row r="11247" spans="1:5" x14ac:dyDescent="0.25">
      <c r="A11247" s="284">
        <v>53099.1545594497</v>
      </c>
      <c r="B11247" s="284">
        <v>-8.5841183201573704E-2</v>
      </c>
      <c r="C11247" s="284">
        <v>-7.0842758397230495E-4</v>
      </c>
      <c r="D11247" s="284">
        <v>-0.11859780786379299</v>
      </c>
      <c r="E11247" s="284">
        <v>-0.86521251633938501</v>
      </c>
    </row>
    <row r="11248" spans="1:5" x14ac:dyDescent="0.25">
      <c r="A11248" s="284">
        <v>53102.876783686603</v>
      </c>
      <c r="B11248" s="284">
        <v>-0.112733468479131</v>
      </c>
      <c r="C11248" s="284">
        <v>-6.7878082874062596E-4</v>
      </c>
      <c r="D11248" s="284">
        <v>-0.118588916422724</v>
      </c>
      <c r="E11248" s="284">
        <v>-0.865281541283069</v>
      </c>
    </row>
    <row r="11249" spans="1:5" x14ac:dyDescent="0.25">
      <c r="A11249" s="284">
        <v>53105.429070231497</v>
      </c>
      <c r="B11249" s="284">
        <v>-0.103725349864126</v>
      </c>
      <c r="C11249" s="284">
        <v>-6.5845837117636298E-4</v>
      </c>
      <c r="D11249" s="284">
        <v>-0.11858282157432901</v>
      </c>
      <c r="E11249" s="284">
        <v>-0.86532887089671295</v>
      </c>
    </row>
    <row r="11250" spans="1:5" x14ac:dyDescent="0.25">
      <c r="A11250" s="284">
        <v>53108.260375031103</v>
      </c>
      <c r="B11250" s="284">
        <v>-0.27660647705032299</v>
      </c>
      <c r="C11250" s="284">
        <v>-6.3591995372955896E-4</v>
      </c>
      <c r="D11250" s="284">
        <v>-0.118576068795383</v>
      </c>
      <c r="E11250" s="284">
        <v>-0.86538137462617704</v>
      </c>
    </row>
    <row r="11251" spans="1:5" x14ac:dyDescent="0.25">
      <c r="A11251" s="284">
        <v>53111.392314085097</v>
      </c>
      <c r="B11251" s="284">
        <v>-0.66890639973881105</v>
      </c>
      <c r="C11251" s="284">
        <v>-6.1099598112870695E-4</v>
      </c>
      <c r="D11251" s="284">
        <v>-0.118568598991317</v>
      </c>
      <c r="E11251" s="284">
        <v>-0.86543945331866701</v>
      </c>
    </row>
    <row r="11252" spans="1:5" x14ac:dyDescent="0.25">
      <c r="A11252" s="284">
        <v>53115.283126323098</v>
      </c>
      <c r="B11252" s="284">
        <v>-0.24137277189836301</v>
      </c>
      <c r="C11252" s="284">
        <v>-5.8004181134088597E-4</v>
      </c>
      <c r="D11252" s="284">
        <v>-0.118559319243349</v>
      </c>
      <c r="E11252" s="284">
        <v>-0.86551154499298699</v>
      </c>
    </row>
    <row r="11253" spans="1:5" x14ac:dyDescent="0.25">
      <c r="A11253" s="284">
        <v>53119.926571264099</v>
      </c>
      <c r="B11253" s="284">
        <v>0.65041892203392404</v>
      </c>
      <c r="C11253" s="284">
        <v>-5.4311561425181797E-4</v>
      </c>
      <c r="D11253" s="284">
        <v>-0.118548244435282</v>
      </c>
      <c r="E11253" s="284">
        <v>-0.86559752741867602</v>
      </c>
    </row>
    <row r="11254" spans="1:5" x14ac:dyDescent="0.25">
      <c r="A11254" s="284">
        <v>53125.468224905097</v>
      </c>
      <c r="B11254" s="284">
        <v>-0.32612028979022201</v>
      </c>
      <c r="C11254" s="284">
        <v>-4.9906803248905005E-4</v>
      </c>
      <c r="D11254" s="284">
        <v>-0.118535027362349</v>
      </c>
      <c r="E11254" s="284">
        <v>-0.86570014192761202</v>
      </c>
    </row>
    <row r="11255" spans="1:5" x14ac:dyDescent="0.25">
      <c r="A11255" s="284">
        <v>53127.187453011597</v>
      </c>
      <c r="B11255" s="284">
        <v>-0.66876980956864795</v>
      </c>
      <c r="C11255" s="284">
        <v>-4.8540787332208997E-4</v>
      </c>
      <c r="D11255" s="284">
        <v>-0.11853092693227101</v>
      </c>
      <c r="E11255" s="284">
        <v>-0.86573195857799001</v>
      </c>
    </row>
    <row r="11256" spans="1:5" x14ac:dyDescent="0.25">
      <c r="A11256" s="284">
        <v>53128.155162371397</v>
      </c>
      <c r="B11256" s="284">
        <v>5.94589877911611E-2</v>
      </c>
      <c r="C11256" s="284">
        <v>-4.7771935651956499E-4</v>
      </c>
      <c r="D11256" s="284">
        <v>-0.118528618905459</v>
      </c>
      <c r="E11256" s="284">
        <v>-0.86574986317492597</v>
      </c>
    </row>
    <row r="11257" spans="1:5" x14ac:dyDescent="0.25">
      <c r="A11257" s="284">
        <v>53137.459751479197</v>
      </c>
      <c r="B11257" s="284">
        <v>8.7722560489433804E-2</v>
      </c>
      <c r="C11257" s="284">
        <v>-4.0383396162802703E-4</v>
      </c>
      <c r="D11257" s="284">
        <v>-0.118506427075941</v>
      </c>
      <c r="E11257" s="284">
        <v>-0.86592193636123205</v>
      </c>
    </row>
    <row r="11258" spans="1:5" x14ac:dyDescent="0.25">
      <c r="A11258" s="284">
        <v>53143.131987553097</v>
      </c>
      <c r="B11258" s="284">
        <v>0.26053439024520397</v>
      </c>
      <c r="C11258" s="284">
        <v>-3.5882481348551999E-4</v>
      </c>
      <c r="D11258" s="284">
        <v>-0.118492898558509</v>
      </c>
      <c r="E11258" s="284">
        <v>-0.86602677744543499</v>
      </c>
    </row>
    <row r="11259" spans="1:5" x14ac:dyDescent="0.25">
      <c r="A11259" s="284">
        <v>53145.181306455699</v>
      </c>
      <c r="B11259" s="284">
        <v>-2.0349610277714501E-2</v>
      </c>
      <c r="C11259" s="284">
        <v>-3.4256959398180898E-4</v>
      </c>
      <c r="D11259" s="284">
        <v>-0.118488010848242</v>
      </c>
      <c r="E11259" s="284">
        <v>-0.86606463409883505</v>
      </c>
    </row>
    <row r="11260" spans="1:5" x14ac:dyDescent="0.25">
      <c r="A11260" s="284">
        <v>53149.123326395398</v>
      </c>
      <c r="B11260" s="284">
        <v>-0.104182465143854</v>
      </c>
      <c r="C11260" s="284">
        <v>-3.1131059767017098E-4</v>
      </c>
      <c r="D11260" s="284">
        <v>-0.118478613717923</v>
      </c>
      <c r="E11260" s="284">
        <v>-0.86613740099104797</v>
      </c>
    </row>
    <row r="11261" spans="1:5" x14ac:dyDescent="0.25">
      <c r="A11261" s="284">
        <v>53155.705721699</v>
      </c>
      <c r="B11261" s="284">
        <v>0.13849152882416901</v>
      </c>
      <c r="C11261" s="284">
        <v>-2.5914116818267602E-4</v>
      </c>
      <c r="D11261" s="284">
        <v>-0.118462925316051</v>
      </c>
      <c r="E11261" s="284">
        <v>-0.86625890733979405</v>
      </c>
    </row>
    <row r="11262" spans="1:5" x14ac:dyDescent="0.25">
      <c r="A11262" s="284">
        <v>53157.915016205799</v>
      </c>
      <c r="B11262" s="284">
        <v>0.33470592329203402</v>
      </c>
      <c r="C11262" s="284">
        <v>-2.41638759884607E-4</v>
      </c>
      <c r="D11262" s="284">
        <v>-0.11845765971007099</v>
      </c>
      <c r="E11262" s="284">
        <v>-0.86629968934945001</v>
      </c>
    </row>
    <row r="11263" spans="1:5" x14ac:dyDescent="0.25">
      <c r="A11263" s="284">
        <v>53161.6994175894</v>
      </c>
      <c r="B11263" s="284">
        <v>-1.0658179151467799</v>
      </c>
      <c r="C11263" s="284">
        <v>-2.11666987550608E-4</v>
      </c>
      <c r="D11263" s="284">
        <v>-0.11844864142905701</v>
      </c>
      <c r="E11263" s="284">
        <v>-0.86636954671490796</v>
      </c>
    </row>
    <row r="11264" spans="1:5" x14ac:dyDescent="0.25">
      <c r="A11264" s="284">
        <v>53162.814812882003</v>
      </c>
      <c r="B11264" s="284">
        <v>-1.25961725472608</v>
      </c>
      <c r="C11264" s="284">
        <v>-2.0283593734648399E-4</v>
      </c>
      <c r="D11264" s="284">
        <v>-0.118445984342297</v>
      </c>
      <c r="E11264" s="284">
        <v>-0.86639011777071495</v>
      </c>
    </row>
    <row r="11265" spans="1:5" x14ac:dyDescent="0.25">
      <c r="A11265" s="284">
        <v>53168.176860637803</v>
      </c>
      <c r="B11265" s="284">
        <v>-8.6403297912696103E-2</v>
      </c>
      <c r="C11265" s="284">
        <v>-1.60392845989865E-4</v>
      </c>
      <c r="D11265" s="284">
        <v>-0.11843321091013501</v>
      </c>
      <c r="E11265" s="284">
        <v>-0.86648897100396205</v>
      </c>
    </row>
    <row r="11266" spans="1:5" x14ac:dyDescent="0.25">
      <c r="A11266" s="284">
        <v>53169.907280881103</v>
      </c>
      <c r="B11266" s="284">
        <v>3.3741979478794302</v>
      </c>
      <c r="C11266" s="284">
        <v>-1.4670151113200199E-4</v>
      </c>
      <c r="D11266" s="284">
        <v>-0.11842908871529501</v>
      </c>
      <c r="E11266" s="284">
        <v>-0.86652087114634302</v>
      </c>
    </row>
    <row r="11267" spans="1:5" x14ac:dyDescent="0.25">
      <c r="A11267" s="284">
        <v>53171.135846201898</v>
      </c>
      <c r="B11267" s="284">
        <v>-8.88557934306866E-2</v>
      </c>
      <c r="C11267" s="284">
        <v>-1.3698154003204E-4</v>
      </c>
      <c r="D11267" s="284">
        <v>-0.118426162035695</v>
      </c>
      <c r="E11267" s="284">
        <v>-0.86654351127388396</v>
      </c>
    </row>
    <row r="11268" spans="1:5" x14ac:dyDescent="0.25">
      <c r="A11268" s="284">
        <v>53182.696750459399</v>
      </c>
      <c r="B11268" s="284">
        <v>-1.3773199667812801</v>
      </c>
      <c r="C11268" s="284">
        <v>-4.5577125377512403E-5</v>
      </c>
      <c r="D11268" s="284">
        <v>-0.118398621731508</v>
      </c>
      <c r="E11268" s="284">
        <v>-0.86675642455862401</v>
      </c>
    </row>
    <row r="11269" spans="1:5" x14ac:dyDescent="0.25">
      <c r="A11269" s="284">
        <v>53184.606136835202</v>
      </c>
      <c r="B11269" s="284">
        <v>-1.1275086060077899</v>
      </c>
      <c r="C11269" s="284">
        <v>-3.0491532569492799E-5</v>
      </c>
      <c r="D11269" s="284">
        <v>-0.118394073204816</v>
      </c>
      <c r="E11269" s="284">
        <v>-0.86679156603799301</v>
      </c>
    </row>
    <row r="11270" spans="1:5" x14ac:dyDescent="0.25">
      <c r="A11270" s="284">
        <v>53188.824854344697</v>
      </c>
      <c r="B11270" s="284">
        <v>-1.6145452519621399</v>
      </c>
      <c r="C11270" s="284">
        <v>2.8276539335072602E-6</v>
      </c>
      <c r="D11270" s="284">
        <v>-0.11838402553003501</v>
      </c>
      <c r="E11270" s="284">
        <v>-0.86686918659851098</v>
      </c>
    </row>
    <row r="11271" spans="1:5" x14ac:dyDescent="0.25">
      <c r="A11271" s="284">
        <v>53190.535765807799</v>
      </c>
      <c r="B11271" s="284">
        <v>0.30565607352552898</v>
      </c>
      <c r="C11271" s="284">
        <v>1.6334104730173999E-5</v>
      </c>
      <c r="D11271" s="284">
        <v>-0.11837995133592</v>
      </c>
      <c r="E11271" s="284">
        <v>-0.86690065119602999</v>
      </c>
    </row>
    <row r="11272" spans="1:5" x14ac:dyDescent="0.25">
      <c r="A11272" s="284">
        <v>53198.799629357003</v>
      </c>
      <c r="B11272" s="284">
        <v>0.27716021831507598</v>
      </c>
      <c r="C11272" s="284">
        <v>8.1559731700526296E-5</v>
      </c>
      <c r="D11272" s="284">
        <v>-0.118360282887351</v>
      </c>
      <c r="E11272" s="284">
        <v>-0.86705258204963598</v>
      </c>
    </row>
    <row r="11273" spans="1:5" x14ac:dyDescent="0.25">
      <c r="A11273" s="284">
        <v>53215.082714377502</v>
      </c>
      <c r="B11273" s="284">
        <v>-1.0384443515111601</v>
      </c>
      <c r="C11273" s="284">
        <v>2.0990562456443701E-4</v>
      </c>
      <c r="D11273" s="284">
        <v>-0.118321528251777</v>
      </c>
      <c r="E11273" s="284">
        <v>-0.86735158561440895</v>
      </c>
    </row>
    <row r="11274" spans="1:5" x14ac:dyDescent="0.25">
      <c r="A11274" s="284">
        <v>53224.263757978602</v>
      </c>
      <c r="B11274" s="284">
        <v>-9.4210716462295202E-2</v>
      </c>
      <c r="C11274" s="284">
        <v>2.8217691122389401E-4</v>
      </c>
      <c r="D11274" s="284">
        <v>-0.118299676864371</v>
      </c>
      <c r="E11274" s="284">
        <v>-0.86751996120275299</v>
      </c>
    </row>
    <row r="11275" spans="1:5" x14ac:dyDescent="0.25">
      <c r="A11275" s="284">
        <v>53226.364409772497</v>
      </c>
      <c r="B11275" s="284">
        <v>-0.354263163574142</v>
      </c>
      <c r="C11275" s="284">
        <v>2.9870326319785201E-4</v>
      </c>
      <c r="D11275" s="284">
        <v>-0.118294677197869</v>
      </c>
      <c r="E11275" s="284">
        <v>-0.86755846056205399</v>
      </c>
    </row>
    <row r="11276" spans="1:5" x14ac:dyDescent="0.25">
      <c r="A11276" s="284">
        <v>53238.817592530999</v>
      </c>
      <c r="B11276" s="284">
        <v>0.16556676006294099</v>
      </c>
      <c r="C11276" s="284">
        <v>3.9659914730956703E-4</v>
      </c>
      <c r="D11276" s="284">
        <v>-0.118265053681121</v>
      </c>
      <c r="E11276" s="284">
        <v>-0.86778651241464999</v>
      </c>
    </row>
    <row r="11277" spans="1:5" x14ac:dyDescent="0.25">
      <c r="A11277" s="284">
        <v>53241.0913177115</v>
      </c>
      <c r="B11277" s="284">
        <v>-5.0378271936157799E-2</v>
      </c>
      <c r="C11277" s="284">
        <v>4.1445911250050901E-4</v>
      </c>
      <c r="D11277" s="284">
        <v>-0.11825964550738</v>
      </c>
      <c r="E11277" s="284">
        <v>-0.86782811937370996</v>
      </c>
    </row>
    <row r="11278" spans="1:5" x14ac:dyDescent="0.25">
      <c r="A11278" s="284">
        <v>53241.504143707498</v>
      </c>
      <c r="B11278" s="284">
        <v>0.17994230975901801</v>
      </c>
      <c r="C11278" s="284">
        <v>4.1770152008688001E-4</v>
      </c>
      <c r="D11278" s="284">
        <v>-0.118258663817632</v>
      </c>
      <c r="E11278" s="284">
        <v>-0.86783567368786396</v>
      </c>
    </row>
    <row r="11279" spans="1:5" x14ac:dyDescent="0.25">
      <c r="A11279" s="284">
        <v>53247.769982840196</v>
      </c>
      <c r="B11279" s="284">
        <v>-0.45490956320013398</v>
      </c>
      <c r="C11279" s="284">
        <v>4.6689484126769801E-4</v>
      </c>
      <c r="D11279" s="284">
        <v>-0.118243763811094</v>
      </c>
      <c r="E11279" s="284">
        <v>-0.86795033244896302</v>
      </c>
    </row>
    <row r="11280" spans="1:5" x14ac:dyDescent="0.25">
      <c r="A11280" s="284">
        <v>53249.675697972198</v>
      </c>
      <c r="B11280" s="284">
        <v>-0.18948608366238201</v>
      </c>
      <c r="C11280" s="284">
        <v>4.8185048908605001E-4</v>
      </c>
      <c r="D11280" s="284">
        <v>-0.118239234651208</v>
      </c>
      <c r="E11280" s="284">
        <v>-0.86798519956687803</v>
      </c>
    </row>
    <row r="11281" spans="1:5" x14ac:dyDescent="0.25">
      <c r="A11281" s="284">
        <v>53257.310327056497</v>
      </c>
      <c r="B11281" s="284">
        <v>-0.18252391708931701</v>
      </c>
      <c r="C11281" s="284">
        <v>5.4173167471700204E-4</v>
      </c>
      <c r="D11281" s="284">
        <v>-0.118221090042279</v>
      </c>
      <c r="E11281" s="284">
        <v>-0.86812474232373504</v>
      </c>
    </row>
    <row r="11282" spans="1:5" x14ac:dyDescent="0.25">
      <c r="A11282" s="284">
        <v>53258.8012645782</v>
      </c>
      <c r="B11282" s="284">
        <v>-0.34542286059754401</v>
      </c>
      <c r="C11282" s="284">
        <v>5.5342120385264105E-4</v>
      </c>
      <c r="D11282" s="284">
        <v>-0.11821754665098</v>
      </c>
      <c r="E11282" s="284">
        <v>-0.86815198044651898</v>
      </c>
    </row>
    <row r="11283" spans="1:5" x14ac:dyDescent="0.25">
      <c r="A11283" s="284">
        <v>53261.863366218196</v>
      </c>
      <c r="B11283" s="284">
        <v>-0.53713163550090903</v>
      </c>
      <c r="C11283" s="284">
        <v>5.7742239226405605E-4</v>
      </c>
      <c r="D11283" s="284">
        <v>-0.11821026920028201</v>
      </c>
      <c r="E11283" s="284">
        <v>-0.868207909484628</v>
      </c>
    </row>
    <row r="11284" spans="1:5" x14ac:dyDescent="0.25">
      <c r="A11284" s="284">
        <v>53262.5612161135</v>
      </c>
      <c r="B11284" s="284">
        <v>-0.72378861144234397</v>
      </c>
      <c r="C11284" s="284">
        <v>5.8289120508622696E-4</v>
      </c>
      <c r="D11284" s="284">
        <v>-0.11820861067656099</v>
      </c>
      <c r="E11284" s="284">
        <v>-0.86822065323128905</v>
      </c>
    </row>
    <row r="11285" spans="1:5" x14ac:dyDescent="0.25">
      <c r="A11285" s="284">
        <v>53262.633546182202</v>
      </c>
      <c r="B11285" s="284">
        <v>-0.41404555535149401</v>
      </c>
      <c r="C11285" s="284">
        <v>5.8345799493570805E-4</v>
      </c>
      <c r="D11285" s="284">
        <v>-0.11820843877550399</v>
      </c>
      <c r="E11285" s="284">
        <v>-0.86822197392223599</v>
      </c>
    </row>
    <row r="11286" spans="1:5" x14ac:dyDescent="0.25">
      <c r="A11286" s="284">
        <v>53265.160859124597</v>
      </c>
      <c r="B11286" s="284">
        <v>9.4144278167895806E-2</v>
      </c>
      <c r="C11286" s="284">
        <v>6.0325907006175705E-4</v>
      </c>
      <c r="D11286" s="284">
        <v>-0.118202432314093</v>
      </c>
      <c r="E11286" s="284">
        <v>-0.86826811804485005</v>
      </c>
    </row>
    <row r="11287" spans="1:5" x14ac:dyDescent="0.25">
      <c r="A11287" s="284">
        <v>53269.724081335102</v>
      </c>
      <c r="B11287" s="284">
        <v>0.33807359846069801</v>
      </c>
      <c r="C11287" s="284">
        <v>6.3899739136456801E-4</v>
      </c>
      <c r="D11287" s="284">
        <v>-0.118191587270863</v>
      </c>
      <c r="E11287" s="284">
        <v>-0.86835139785200599</v>
      </c>
    </row>
    <row r="11288" spans="1:5" x14ac:dyDescent="0.25">
      <c r="A11288" s="284">
        <v>53279.5436128734</v>
      </c>
      <c r="B11288" s="284">
        <v>0.26569481005052098</v>
      </c>
      <c r="C11288" s="284">
        <v>7.1584183722319902E-4</v>
      </c>
      <c r="D11288" s="284">
        <v>-0.11816824997999301</v>
      </c>
      <c r="E11288" s="284">
        <v>-0.86853049630786106</v>
      </c>
    </row>
    <row r="11289" spans="1:5" x14ac:dyDescent="0.25">
      <c r="A11289" s="284">
        <v>53279.690101357897</v>
      </c>
      <c r="B11289" s="284">
        <v>-1.2561971043359199</v>
      </c>
      <c r="C11289" s="284">
        <v>7.1698726615233496E-4</v>
      </c>
      <c r="D11289" s="284">
        <v>-0.118167901832593</v>
      </c>
      <c r="E11289" s="284">
        <v>-0.868533165111817</v>
      </c>
    </row>
    <row r="11290" spans="1:5" x14ac:dyDescent="0.25">
      <c r="A11290" s="284">
        <v>53284.707442043502</v>
      </c>
      <c r="B11290" s="284">
        <v>-0.45172672727537</v>
      </c>
      <c r="C11290" s="284">
        <v>7.56219067787882E-4</v>
      </c>
      <c r="D11290" s="284">
        <v>-0.11815597752250601</v>
      </c>
      <c r="E11290" s="284">
        <v>-0.86862457365298096</v>
      </c>
    </row>
    <row r="11291" spans="1:5" x14ac:dyDescent="0.25">
      <c r="A11291" s="284">
        <v>53294.269515061402</v>
      </c>
      <c r="B11291" s="284">
        <v>0.147574745994516</v>
      </c>
      <c r="C11291" s="284">
        <v>8.3092642805787805E-4</v>
      </c>
      <c r="D11291" s="284">
        <v>-0.118133274194926</v>
      </c>
      <c r="E11291" s="284">
        <v>-0.86879873546675701</v>
      </c>
    </row>
    <row r="11292" spans="1:5" x14ac:dyDescent="0.25">
      <c r="A11292" s="284">
        <v>53296.379676908698</v>
      </c>
      <c r="B11292" s="284">
        <v>-0.34026253034579201</v>
      </c>
      <c r="C11292" s="284">
        <v>8.4740216900070799E-4</v>
      </c>
      <c r="D11292" s="284">
        <v>-0.11812826528629899</v>
      </c>
      <c r="E11292" s="284">
        <v>-0.86883714326181005</v>
      </c>
    </row>
    <row r="11293" spans="1:5" x14ac:dyDescent="0.25">
      <c r="A11293" s="284">
        <v>53301.2586837368</v>
      </c>
      <c r="B11293" s="284">
        <v>-1.41582254609469</v>
      </c>
      <c r="C11293" s="284">
        <v>8.8548176966723004E-4</v>
      </c>
      <c r="D11293" s="284">
        <v>-0.118116683947444</v>
      </c>
      <c r="E11293" s="284">
        <v>-0.86892588929062298</v>
      </c>
    </row>
    <row r="11294" spans="1:5" x14ac:dyDescent="0.25">
      <c r="A11294" s="284">
        <v>53305.660062199502</v>
      </c>
      <c r="B11294" s="284">
        <v>0.17229804321419201</v>
      </c>
      <c r="C11294" s="284">
        <v>9.19815727195269E-4</v>
      </c>
      <c r="D11294" s="284">
        <v>-0.11810623635899101</v>
      </c>
      <c r="E11294" s="284">
        <v>-0.869005943751881</v>
      </c>
    </row>
    <row r="11295" spans="1:5" x14ac:dyDescent="0.25">
      <c r="A11295" s="284">
        <v>53312.393431968398</v>
      </c>
      <c r="B11295" s="284">
        <v>7.5240036011114994E-2</v>
      </c>
      <c r="C11295" s="284">
        <v>9.7230805885132503E-4</v>
      </c>
      <c r="D11295" s="284">
        <v>-0.118090253303489</v>
      </c>
      <c r="E11295" s="284">
        <v>-0.86912830293822896</v>
      </c>
    </row>
    <row r="11296" spans="1:5" x14ac:dyDescent="0.25">
      <c r="A11296" s="284">
        <v>53323.974425959801</v>
      </c>
      <c r="B11296" s="284">
        <v>-7.7023150674804294E-2</v>
      </c>
      <c r="C11296" s="284">
        <v>1.0624982772276101E-3</v>
      </c>
      <c r="D11296" s="284">
        <v>-0.118062763402283</v>
      </c>
      <c r="E11296" s="284">
        <v>-0.86933849660658702</v>
      </c>
    </row>
    <row r="11297" spans="1:5" x14ac:dyDescent="0.25">
      <c r="A11297" s="284">
        <v>53330.862896485502</v>
      </c>
      <c r="B11297" s="284">
        <v>9.1903093846701395E-2</v>
      </c>
      <c r="C11297" s="284">
        <v>1.11608776220449E-3</v>
      </c>
      <c r="D11297" s="284">
        <v>-0.118046412182833</v>
      </c>
      <c r="E11297" s="284">
        <v>-0.86946348149862795</v>
      </c>
    </row>
    <row r="11298" spans="1:5" x14ac:dyDescent="0.25">
      <c r="A11298" s="284">
        <v>53338.074003177499</v>
      </c>
      <c r="B11298" s="284">
        <v>-1.5419617111832999</v>
      </c>
      <c r="C11298" s="284">
        <v>1.17214118248012E-3</v>
      </c>
      <c r="D11298" s="284">
        <v>-0.11802929511924599</v>
      </c>
      <c r="E11298" s="284">
        <v>-0.86959425443555105</v>
      </c>
    </row>
    <row r="11299" spans="1:5" x14ac:dyDescent="0.25">
      <c r="A11299" s="284">
        <v>53340.928532321297</v>
      </c>
      <c r="B11299" s="284">
        <v>-0.20436954291603901</v>
      </c>
      <c r="C11299" s="284">
        <v>1.1943181298678901E-3</v>
      </c>
      <c r="D11299" s="284">
        <v>-0.118022519299812</v>
      </c>
      <c r="E11299" s="284">
        <v>-0.86964595219127805</v>
      </c>
    </row>
    <row r="11300" spans="1:5" x14ac:dyDescent="0.25">
      <c r="A11300" s="284">
        <v>53343.8218024261</v>
      </c>
      <c r="B11300" s="284">
        <v>0.18958118664402801</v>
      </c>
      <c r="C11300" s="284">
        <v>1.2167878833929499E-3</v>
      </c>
      <c r="D11300" s="284">
        <v>-0.118015651520639</v>
      </c>
      <c r="E11300" s="284">
        <v>-0.86969835157611197</v>
      </c>
    </row>
    <row r="11301" spans="1:5" x14ac:dyDescent="0.25">
      <c r="A11301" s="284">
        <v>53344.4120456772</v>
      </c>
      <c r="B11301" s="284">
        <v>-0.17615955355917401</v>
      </c>
      <c r="C11301" s="284">
        <v>1.22137091361161E-3</v>
      </c>
      <c r="D11301" s="284">
        <v>-0.11801425045535301</v>
      </c>
      <c r="E11301" s="284">
        <v>-0.86970904134310201</v>
      </c>
    </row>
    <row r="11302" spans="1:5" x14ac:dyDescent="0.25">
      <c r="A11302" s="284">
        <v>53348.717214397599</v>
      </c>
      <c r="B11302" s="284">
        <v>-0.111438662360774</v>
      </c>
      <c r="C11302" s="284">
        <v>1.2547895290797801E-3</v>
      </c>
      <c r="D11302" s="284">
        <v>-0.11800403872244</v>
      </c>
      <c r="E11302" s="284">
        <v>-0.86978698520581299</v>
      </c>
    </row>
    <row r="11303" spans="1:5" x14ac:dyDescent="0.25">
      <c r="A11303" s="284">
        <v>53349.978898314599</v>
      </c>
      <c r="B11303" s="284">
        <v>-6.4006971909369395E-2</v>
      </c>
      <c r="C11303" s="284">
        <v>1.2645801054120399E-3</v>
      </c>
      <c r="D11303" s="284">
        <v>-0.11800104702268301</v>
      </c>
      <c r="E11303" s="284">
        <v>-0.86980981120373602</v>
      </c>
    </row>
    <row r="11304" spans="1:5" x14ac:dyDescent="0.25">
      <c r="A11304" s="284">
        <v>53351.043464407601</v>
      </c>
      <c r="B11304" s="284">
        <v>0.11521544250387999</v>
      </c>
      <c r="C11304" s="284">
        <v>1.2728399422406199E-3</v>
      </c>
      <c r="D11304" s="284">
        <v>-0.11799852272790599</v>
      </c>
      <c r="E11304" s="284">
        <v>-0.86982907100652596</v>
      </c>
    </row>
    <row r="11305" spans="1:5" x14ac:dyDescent="0.25">
      <c r="A11305" s="284">
        <v>53357.185948767503</v>
      </c>
      <c r="B11305" s="284">
        <v>-0.268331774406594</v>
      </c>
      <c r="C11305" s="284">
        <v>1.3204782231596201E-3</v>
      </c>
      <c r="D11305" s="284">
        <v>-0.117983957694052</v>
      </c>
      <c r="E11305" s="284">
        <v>-0.86994019894700803</v>
      </c>
    </row>
    <row r="11306" spans="1:5" x14ac:dyDescent="0.25">
      <c r="A11306" s="284">
        <v>53358.038120857898</v>
      </c>
      <c r="B11306" s="284">
        <v>-0.16587214064300901</v>
      </c>
      <c r="C11306" s="284">
        <v>1.32708508160666E-3</v>
      </c>
      <c r="D11306" s="284">
        <v>-0.117981937027068</v>
      </c>
      <c r="E11306" s="284">
        <v>-0.86995560781560599</v>
      </c>
    </row>
    <row r="11307" spans="1:5" x14ac:dyDescent="0.25">
      <c r="A11307" s="284">
        <v>53359.393924371303</v>
      </c>
      <c r="B11307" s="284">
        <v>0.172165032550331</v>
      </c>
      <c r="C11307" s="284">
        <v>1.33759450393799E-3</v>
      </c>
      <c r="D11307" s="284">
        <v>-0.117978722151309</v>
      </c>
      <c r="E11307" s="284">
        <v>-0.86998010437943796</v>
      </c>
    </row>
    <row r="11308" spans="1:5" x14ac:dyDescent="0.25">
      <c r="A11308" s="284">
        <v>53367.852532938901</v>
      </c>
      <c r="B11308" s="284">
        <v>-0.19335256386583399</v>
      </c>
      <c r="C11308" s="284">
        <v>1.4031230194102701E-3</v>
      </c>
      <c r="D11308" s="284">
        <v>-0.117958665133183</v>
      </c>
      <c r="E11308" s="284">
        <v>-0.87013293288073201</v>
      </c>
    </row>
    <row r="11309" spans="1:5" x14ac:dyDescent="0.25">
      <c r="A11309" s="284">
        <v>53368.907923079198</v>
      </c>
      <c r="B11309" s="284">
        <v>-0.16854588695557299</v>
      </c>
      <c r="C11309" s="284">
        <v>1.4112944983897199E-3</v>
      </c>
      <c r="D11309" s="284">
        <v>-0.117956162596388</v>
      </c>
      <c r="E11309" s="284">
        <v>-0.87015200146537397</v>
      </c>
    </row>
    <row r="11310" spans="1:5" x14ac:dyDescent="0.25">
      <c r="A11310" s="284">
        <v>53370.714599922001</v>
      </c>
      <c r="B11310" s="284">
        <v>0.32072163582033097</v>
      </c>
      <c r="C11310" s="284">
        <v>1.42528053185544E-3</v>
      </c>
      <c r="D11310" s="284">
        <v>-0.11795187861162899</v>
      </c>
      <c r="E11310" s="284">
        <v>-0.87018464415264296</v>
      </c>
    </row>
    <row r="11311" spans="1:5" x14ac:dyDescent="0.25">
      <c r="A11311" s="284">
        <v>53370.825201616703</v>
      </c>
      <c r="B11311" s="284">
        <v>0.117171775046487</v>
      </c>
      <c r="C11311" s="284">
        <v>1.42613663591262E-3</v>
      </c>
      <c r="D11311" s="284">
        <v>-0.117951616353342</v>
      </c>
      <c r="E11311" s="284">
        <v>-0.87018664248264099</v>
      </c>
    </row>
    <row r="11312" spans="1:5" x14ac:dyDescent="0.25">
      <c r="A11312" s="284">
        <v>53392.481400245102</v>
      </c>
      <c r="B11312" s="284">
        <v>-0.20613432756512201</v>
      </c>
      <c r="C11312" s="284">
        <v>1.5935475354932299E-3</v>
      </c>
      <c r="D11312" s="284">
        <v>-0.117900296333176</v>
      </c>
      <c r="E11312" s="284">
        <v>-0.87057722070157495</v>
      </c>
    </row>
    <row r="11313" spans="1:5" x14ac:dyDescent="0.25">
      <c r="A11313" s="284">
        <v>53411.678304068701</v>
      </c>
      <c r="B11313" s="284">
        <v>0.27853523069967201</v>
      </c>
      <c r="C11313" s="284">
        <v>1.7415822556102699E-3</v>
      </c>
      <c r="D11313" s="284">
        <v>-0.117854826070883</v>
      </c>
      <c r="E11313" s="284">
        <v>-0.87092260537253996</v>
      </c>
    </row>
    <row r="11314" spans="1:5" x14ac:dyDescent="0.25">
      <c r="A11314" s="284">
        <v>53412.699476681701</v>
      </c>
      <c r="B11314" s="284">
        <v>-0.26988820707893901</v>
      </c>
      <c r="C11314" s="284">
        <v>1.74944721422424E-3</v>
      </c>
      <c r="D11314" s="284">
        <v>-0.117852408358758</v>
      </c>
      <c r="E11314" s="284">
        <v>-0.87094094874628702</v>
      </c>
    </row>
    <row r="11315" spans="1:5" x14ac:dyDescent="0.25">
      <c r="A11315" s="284">
        <v>53429.232126878203</v>
      </c>
      <c r="B11315" s="284">
        <v>-0.16252016013572601</v>
      </c>
      <c r="C11315" s="284">
        <v>1.8766419775128099E-3</v>
      </c>
      <c r="D11315" s="284">
        <v>-0.11781326591767299</v>
      </c>
      <c r="E11315" s="284">
        <v>-0.87123792555289803</v>
      </c>
    </row>
    <row r="11316" spans="1:5" x14ac:dyDescent="0.25">
      <c r="A11316" s="284">
        <v>53429.879734019203</v>
      </c>
      <c r="B11316" s="284">
        <v>-1.19379038515E-2</v>
      </c>
      <c r="C11316" s="284">
        <v>1.88161955575634E-3</v>
      </c>
      <c r="D11316" s="284">
        <v>-0.11781173355169</v>
      </c>
      <c r="E11316" s="284">
        <v>-0.87124955855174502</v>
      </c>
    </row>
    <row r="11317" spans="1:5" x14ac:dyDescent="0.25">
      <c r="A11317" s="284">
        <v>53432.915590733202</v>
      </c>
      <c r="B11317" s="284">
        <v>0.46058256719669899</v>
      </c>
      <c r="C11317" s="284">
        <v>1.90494601321493E-3</v>
      </c>
      <c r="D11317" s="284">
        <v>-0.117804550117068</v>
      </c>
      <c r="E11317" s="284">
        <v>-0.87130405456983095</v>
      </c>
    </row>
    <row r="11318" spans="1:5" x14ac:dyDescent="0.25">
      <c r="A11318" s="284">
        <v>53432.985794408203</v>
      </c>
      <c r="B11318" s="284">
        <v>1.8776877923931699E-2</v>
      </c>
      <c r="C11318" s="284">
        <v>1.90548532938154E-3</v>
      </c>
      <c r="D11318" s="284">
        <v>-0.117804384001352</v>
      </c>
      <c r="E11318" s="284">
        <v>-0.87130531380504705</v>
      </c>
    </row>
    <row r="11319" spans="1:5" x14ac:dyDescent="0.25">
      <c r="A11319" s="284">
        <v>53434.621953213602</v>
      </c>
      <c r="B11319" s="284">
        <v>-0.54996117328666205</v>
      </c>
      <c r="C11319" s="284">
        <v>1.9180516941601799E-3</v>
      </c>
      <c r="D11319" s="284">
        <v>-0.11780051252752501</v>
      </c>
      <c r="E11319" s="284">
        <v>-0.87133465686963996</v>
      </c>
    </row>
    <row r="11320" spans="1:5" x14ac:dyDescent="0.25">
      <c r="A11320" s="284">
        <v>53435.855531571797</v>
      </c>
      <c r="B11320" s="284">
        <v>-0.40176335298156601</v>
      </c>
      <c r="C11320" s="284">
        <v>1.9275254928648501E-3</v>
      </c>
      <c r="D11320" s="284">
        <v>-0.117797593638289</v>
      </c>
      <c r="E11320" s="284">
        <v>-0.87135677634258502</v>
      </c>
    </row>
    <row r="11321" spans="1:5" x14ac:dyDescent="0.25">
      <c r="A11321" s="284">
        <v>53440.107290380904</v>
      </c>
      <c r="B11321" s="284">
        <v>-0.15657810376029599</v>
      </c>
      <c r="C11321" s="284">
        <v>1.9601692951717099E-3</v>
      </c>
      <c r="D11321" s="284">
        <v>-0.117787533139947</v>
      </c>
      <c r="E11321" s="284">
        <v>-0.871432984845946</v>
      </c>
    </row>
    <row r="11322" spans="1:5" x14ac:dyDescent="0.25">
      <c r="A11322" s="284">
        <v>53441.880713330698</v>
      </c>
      <c r="B11322" s="284">
        <v>-1.0705206528820901</v>
      </c>
      <c r="C11322" s="284">
        <v>1.97377899505792E-3</v>
      </c>
      <c r="D11322" s="284">
        <v>-0.11778333687213299</v>
      </c>
      <c r="E11322" s="284">
        <v>-0.87146477166991598</v>
      </c>
    </row>
    <row r="11323" spans="1:5" x14ac:dyDescent="0.25">
      <c r="A11323" s="284">
        <v>53453.797205117997</v>
      </c>
      <c r="B11323" s="284">
        <v>0.27492834025457702</v>
      </c>
      <c r="C11323" s="284">
        <v>2.0651531806007502E-3</v>
      </c>
      <c r="D11323" s="284">
        <v>-0.117755140106691</v>
      </c>
      <c r="E11323" s="284">
        <v>-0.871678148465583</v>
      </c>
    </row>
    <row r="11324" spans="1:5" x14ac:dyDescent="0.25">
      <c r="A11324" s="284">
        <v>53455.968768047103</v>
      </c>
      <c r="B11324" s="284">
        <v>-1.24974208259321</v>
      </c>
      <c r="C11324" s="284">
        <v>2.0817895679536699E-3</v>
      </c>
      <c r="D11324" s="284">
        <v>-0.117750001761308</v>
      </c>
      <c r="E11324" s="284">
        <v>-0.87171700293590404</v>
      </c>
    </row>
    <row r="11325" spans="1:5" x14ac:dyDescent="0.25">
      <c r="A11325" s="284">
        <v>53456.080930807999</v>
      </c>
      <c r="B11325" s="284">
        <v>-1.07682596973691E-2</v>
      </c>
      <c r="C11325" s="284">
        <v>2.0826487477989299E-3</v>
      </c>
      <c r="D11325" s="284">
        <v>-0.117749736393538</v>
      </c>
      <c r="E11325" s="284">
        <v>-0.87171900979677097</v>
      </c>
    </row>
    <row r="11326" spans="1:5" x14ac:dyDescent="0.25">
      <c r="A11326" s="284">
        <v>53460.492127682897</v>
      </c>
      <c r="B11326" s="284">
        <v>-0.69062492956130095</v>
      </c>
      <c r="C11326" s="284">
        <v>2.1164249476972401E-3</v>
      </c>
      <c r="D11326" s="284">
        <v>-0.117739302832314</v>
      </c>
      <c r="E11326" s="284">
        <v>-0.871797909519053</v>
      </c>
    </row>
    <row r="11327" spans="1:5" x14ac:dyDescent="0.25">
      <c r="A11327" s="284">
        <v>53462.853940798901</v>
      </c>
      <c r="B11327" s="284">
        <v>-0.13471726506231199</v>
      </c>
      <c r="C11327" s="284">
        <v>2.1345067934784401E-3</v>
      </c>
      <c r="D11327" s="284">
        <v>-0.117733717289214</v>
      </c>
      <c r="E11327" s="284">
        <v>-0.87184012939706601</v>
      </c>
    </row>
    <row r="11328" spans="1:5" x14ac:dyDescent="0.25">
      <c r="A11328" s="284">
        <v>53476.994139839902</v>
      </c>
      <c r="B11328" s="284">
        <v>4.1784997405591703E-2</v>
      </c>
      <c r="C11328" s="284">
        <v>2.2426277790470899E-3</v>
      </c>
      <c r="D11328" s="284">
        <v>-0.11770028351931899</v>
      </c>
      <c r="E11328" s="284">
        <v>-0.87209269450989801</v>
      </c>
    </row>
    <row r="11329" spans="1:5" x14ac:dyDescent="0.25">
      <c r="A11329" s="284">
        <v>53479.884612479203</v>
      </c>
      <c r="B11329" s="284">
        <v>-0.234533435465345</v>
      </c>
      <c r="C11329" s="284">
        <v>2.2647051848577399E-3</v>
      </c>
      <c r="D11329" s="284">
        <v>-0.11769345070649299</v>
      </c>
      <c r="E11329" s="284">
        <v>-0.87214429577019303</v>
      </c>
    </row>
    <row r="11330" spans="1:5" x14ac:dyDescent="0.25">
      <c r="A11330" s="284">
        <v>53487.771283077098</v>
      </c>
      <c r="B11330" s="284">
        <v>0.115208274143397</v>
      </c>
      <c r="C11330" s="284">
        <v>2.32490154425206E-3</v>
      </c>
      <c r="D11330" s="284">
        <v>-0.11767480733886899</v>
      </c>
      <c r="E11330" s="284">
        <v>-0.87228495049488497</v>
      </c>
    </row>
    <row r="11331" spans="1:5" x14ac:dyDescent="0.25">
      <c r="A11331" s="284">
        <v>53488.327402653696</v>
      </c>
      <c r="B11331" s="284">
        <v>9.5290581933138406E-3</v>
      </c>
      <c r="C11331" s="284">
        <v>2.3291438980751998E-3</v>
      </c>
      <c r="D11331" s="284">
        <v>-0.117673492723078</v>
      </c>
      <c r="E11331" s="284">
        <v>-0.87229486492451602</v>
      </c>
    </row>
    <row r="11332" spans="1:5" x14ac:dyDescent="0.25">
      <c r="A11332" s="284">
        <v>53488.6888336786</v>
      </c>
      <c r="B11332" s="284">
        <v>5.4921060276846803E-2</v>
      </c>
      <c r="C11332" s="284">
        <v>2.3319009073699401E-3</v>
      </c>
      <c r="D11332" s="284">
        <v>-0.117672638333208</v>
      </c>
      <c r="E11332" s="284">
        <v>-0.87230130847121501</v>
      </c>
    </row>
    <row r="11333" spans="1:5" x14ac:dyDescent="0.25">
      <c r="A11333" s="284">
        <v>53498.386467260199</v>
      </c>
      <c r="B11333" s="284">
        <v>-5.2517292502585203E-2</v>
      </c>
      <c r="C11333" s="284">
        <v>2.40582633750597E-3</v>
      </c>
      <c r="D11333" s="284">
        <v>-0.117649723217324</v>
      </c>
      <c r="E11333" s="284">
        <v>-0.87247406792048898</v>
      </c>
    </row>
    <row r="11334" spans="1:5" x14ac:dyDescent="0.25">
      <c r="A11334" s="284">
        <v>53499.1106155159</v>
      </c>
      <c r="B11334" s="284">
        <v>-0.60997570573645399</v>
      </c>
      <c r="C11334" s="284">
        <v>2.4113421785194301E-3</v>
      </c>
      <c r="D11334" s="284">
        <v>-0.11764801227157801</v>
      </c>
      <c r="E11334" s="284">
        <v>-0.87248696720820695</v>
      </c>
    </row>
    <row r="11335" spans="1:5" x14ac:dyDescent="0.25">
      <c r="A11335" s="284">
        <v>53501.7765189333</v>
      </c>
      <c r="B11335" s="284">
        <v>0.37361795853285701</v>
      </c>
      <c r="C11335" s="284">
        <v>2.4316467177962799E-3</v>
      </c>
      <c r="D11335" s="284">
        <v>-0.11764171353913799</v>
      </c>
      <c r="E11335" s="284">
        <v>-0.87253441805522103</v>
      </c>
    </row>
    <row r="11336" spans="1:5" x14ac:dyDescent="0.25">
      <c r="A11336" s="284">
        <v>53503.912385222597</v>
      </c>
      <c r="B11336" s="284">
        <v>-0.70377511255266301</v>
      </c>
      <c r="C11336" s="284">
        <v>2.44790721287697E-3</v>
      </c>
      <c r="D11336" s="284">
        <v>-0.117636667125905</v>
      </c>
      <c r="E11336" s="284">
        <v>-0.87257243468548595</v>
      </c>
    </row>
    <row r="11337" spans="1:5" x14ac:dyDescent="0.25">
      <c r="A11337" s="284">
        <v>53506.851960745997</v>
      </c>
      <c r="B11337" s="284">
        <v>-0.15935114320824201</v>
      </c>
      <c r="C11337" s="284">
        <v>2.4702824012953601E-3</v>
      </c>
      <c r="D11337" s="284">
        <v>-0.11762972178813</v>
      </c>
      <c r="E11337" s="284">
        <v>-0.87262472382998502</v>
      </c>
    </row>
    <row r="11338" spans="1:5" x14ac:dyDescent="0.25">
      <c r="A11338" s="284">
        <v>53510.190485237603</v>
      </c>
      <c r="B11338" s="284">
        <v>7.8534657644047101E-2</v>
      </c>
      <c r="C11338" s="284">
        <v>2.4956820861013699E-3</v>
      </c>
      <c r="D11338" s="284">
        <v>-0.117621833853263</v>
      </c>
      <c r="E11338" s="284">
        <v>-0.87268410947535302</v>
      </c>
    </row>
    <row r="11339" spans="1:5" x14ac:dyDescent="0.25">
      <c r="A11339" s="284">
        <v>53515.941174840802</v>
      </c>
      <c r="B11339" s="284">
        <v>-0.159036615826635</v>
      </c>
      <c r="C11339" s="284">
        <v>2.5394073909006001E-3</v>
      </c>
      <c r="D11339" s="284">
        <v>-0.117608255554762</v>
      </c>
      <c r="E11339" s="284">
        <v>-0.87278633271162898</v>
      </c>
    </row>
    <row r="11340" spans="1:5" x14ac:dyDescent="0.25">
      <c r="A11340" s="284">
        <v>53517.096062484299</v>
      </c>
      <c r="B11340" s="284">
        <v>-1.0224447001947801</v>
      </c>
      <c r="C11340" s="284">
        <v>2.5481841577196999E-3</v>
      </c>
      <c r="D11340" s="284">
        <v>-0.11760552966771699</v>
      </c>
      <c r="E11340" s="284">
        <v>-0.87280685385055401</v>
      </c>
    </row>
    <row r="11341" spans="1:5" x14ac:dyDescent="0.25">
      <c r="A11341" s="284">
        <v>53519.858361937899</v>
      </c>
      <c r="B11341" s="284">
        <v>0.294465925342902</v>
      </c>
      <c r="C11341" s="284">
        <v>2.5691725703305898E-3</v>
      </c>
      <c r="D11341" s="284">
        <v>-0.11759900979858701</v>
      </c>
      <c r="E11341" s="284">
        <v>-0.87285590200212404</v>
      </c>
    </row>
    <row r="11342" spans="1:5" x14ac:dyDescent="0.25">
      <c r="A11342" s="284">
        <v>53524.1052955259</v>
      </c>
      <c r="B11342" s="284">
        <v>0.50750479859902298</v>
      </c>
      <c r="C11342" s="284">
        <v>2.6014258241547198E-3</v>
      </c>
      <c r="D11342" s="284">
        <v>-0.11758898574013001</v>
      </c>
      <c r="E11342" s="284">
        <v>-0.87293131172718397</v>
      </c>
    </row>
    <row r="11343" spans="1:5" x14ac:dyDescent="0.25">
      <c r="A11343" s="284">
        <v>53527.264213263501</v>
      </c>
      <c r="B11343" s="284">
        <v>4.8832850825908401E-2</v>
      </c>
      <c r="C11343" s="284">
        <v>2.62540429971251E-3</v>
      </c>
      <c r="D11343" s="284">
        <v>-0.117581529730894</v>
      </c>
      <c r="E11343" s="284">
        <v>-0.87298740234248196</v>
      </c>
    </row>
    <row r="11344" spans="1:5" x14ac:dyDescent="0.25">
      <c r="A11344" s="284">
        <v>53528.322966437197</v>
      </c>
      <c r="B11344" s="284">
        <v>-0.73662857733115505</v>
      </c>
      <c r="C11344" s="284">
        <v>2.63343873538755E-3</v>
      </c>
      <c r="D11344" s="284">
        <v>-0.117579030750515</v>
      </c>
      <c r="E11344" s="284">
        <v>-0.87300620185607902</v>
      </c>
    </row>
    <row r="11345" spans="1:5" x14ac:dyDescent="0.25">
      <c r="A11345" s="284">
        <v>53539.339759634197</v>
      </c>
      <c r="B11345" s="284">
        <v>0.15607310749568001</v>
      </c>
      <c r="C11345" s="284">
        <v>2.7169727842303601E-3</v>
      </c>
      <c r="D11345" s="284">
        <v>-0.11755302775877501</v>
      </c>
      <c r="E11345" s="284">
        <v>-0.87320156415577599</v>
      </c>
    </row>
    <row r="11346" spans="1:5" x14ac:dyDescent="0.25">
      <c r="A11346" s="284">
        <v>53541.800864202902</v>
      </c>
      <c r="B11346" s="284">
        <v>-1.19040652890099</v>
      </c>
      <c r="C11346" s="284">
        <v>2.7356168736151301E-3</v>
      </c>
      <c r="D11346" s="284">
        <v>-0.11754721880143</v>
      </c>
      <c r="E11346" s="284">
        <v>-0.87324518127689899</v>
      </c>
    </row>
    <row r="11347" spans="1:5" x14ac:dyDescent="0.25">
      <c r="A11347" s="284">
        <v>53563.968192824803</v>
      </c>
      <c r="B11347" s="284">
        <v>-0.26543362004934901</v>
      </c>
      <c r="C11347" s="284">
        <v>2.9032653495545098E-3</v>
      </c>
      <c r="D11347" s="284">
        <v>-0.117494897145505</v>
      </c>
      <c r="E11347" s="284">
        <v>-0.87363741726030897</v>
      </c>
    </row>
    <row r="11348" spans="1:5" x14ac:dyDescent="0.25">
      <c r="A11348" s="284">
        <v>53563.972597662098</v>
      </c>
      <c r="B11348" s="284">
        <v>0.31881602036316598</v>
      </c>
      <c r="C11348" s="284">
        <v>2.9032986121755801E-3</v>
      </c>
      <c r="D11348" s="284">
        <v>-0.117494886748745</v>
      </c>
      <c r="E11348" s="284">
        <v>-0.873637495115549</v>
      </c>
    </row>
    <row r="11349" spans="1:5" x14ac:dyDescent="0.25">
      <c r="A11349" s="284">
        <v>53566.724493674301</v>
      </c>
      <c r="B11349" s="284">
        <v>-0.664395917159744</v>
      </c>
      <c r="C11349" s="284">
        <v>2.9240751386872001E-3</v>
      </c>
      <c r="D11349" s="284">
        <v>-0.11748839143490999</v>
      </c>
      <c r="E11349" s="284">
        <v>-0.87368612824221903</v>
      </c>
    </row>
    <row r="11350" spans="1:5" x14ac:dyDescent="0.25">
      <c r="A11350" s="284">
        <v>53569.696130754302</v>
      </c>
      <c r="B11350" s="284">
        <v>-0.11909963848975</v>
      </c>
      <c r="C11350" s="284">
        <v>2.946502149535E-3</v>
      </c>
      <c r="D11350" s="284">
        <v>-0.11748137746513999</v>
      </c>
      <c r="E11350" s="284">
        <v>-0.87373859949226895</v>
      </c>
    </row>
    <row r="11351" spans="1:5" x14ac:dyDescent="0.25">
      <c r="A11351" s="284">
        <v>53575.477572447599</v>
      </c>
      <c r="B11351" s="284">
        <v>-1.99008143672019E-2</v>
      </c>
      <c r="C11351" s="284">
        <v>2.9901081057633898E-3</v>
      </c>
      <c r="D11351" s="284">
        <v>-0.117467741434263</v>
      </c>
      <c r="E11351" s="284">
        <v>-0.87384068382274704</v>
      </c>
    </row>
    <row r="11352" spans="1:5" x14ac:dyDescent="0.25">
      <c r="A11352" s="284">
        <v>53578.262882132898</v>
      </c>
      <c r="B11352" s="284">
        <v>0.32622163597359999</v>
      </c>
      <c r="C11352" s="284">
        <v>3.0111035470883501E-3</v>
      </c>
      <c r="D11352" s="284">
        <v>-0.117461174155944</v>
      </c>
      <c r="E11352" s="284">
        <v>-0.87388982369908197</v>
      </c>
    </row>
    <row r="11353" spans="1:5" x14ac:dyDescent="0.25">
      <c r="A11353" s="284">
        <v>53579.524616992603</v>
      </c>
      <c r="B11353" s="284">
        <v>0.22645338624061001</v>
      </c>
      <c r="C11353" s="284">
        <v>3.02061172662793E-3</v>
      </c>
      <c r="D11353" s="284">
        <v>-0.117458199203452</v>
      </c>
      <c r="E11353" s="284">
        <v>-0.87391208387908903</v>
      </c>
    </row>
    <row r="11354" spans="1:5" x14ac:dyDescent="0.25">
      <c r="A11354" s="284">
        <v>53593.945226341602</v>
      </c>
      <c r="B11354" s="284">
        <v>0.14505221791447601</v>
      </c>
      <c r="C11354" s="284">
        <v>3.1291635406021701E-3</v>
      </c>
      <c r="D11354" s="284">
        <v>-0.117424197901687</v>
      </c>
      <c r="E11354" s="284">
        <v>-0.87416625239444901</v>
      </c>
    </row>
    <row r="11355" spans="1:5" x14ac:dyDescent="0.25">
      <c r="A11355" s="284">
        <v>53594.711569625797</v>
      </c>
      <c r="B11355" s="284">
        <v>-0.16735017412636799</v>
      </c>
      <c r="C11355" s="284">
        <v>3.1349260817453099E-3</v>
      </c>
      <c r="D11355" s="284">
        <v>-0.11742239099681701</v>
      </c>
      <c r="E11355" s="284">
        <v>-0.87417974676742505</v>
      </c>
    </row>
    <row r="11356" spans="1:5" x14ac:dyDescent="0.25">
      <c r="A11356" s="284">
        <v>53595.715592983899</v>
      </c>
      <c r="B11356" s="284">
        <v>-0.62693499152620702</v>
      </c>
      <c r="C11356" s="284">
        <v>3.1424742964994801E-3</v>
      </c>
      <c r="D11356" s="284">
        <v>-0.117420023683456</v>
      </c>
      <c r="E11356" s="284">
        <v>-0.87419742639736397</v>
      </c>
    </row>
    <row r="11357" spans="1:5" x14ac:dyDescent="0.25">
      <c r="A11357" s="284">
        <v>53599.550979918502</v>
      </c>
      <c r="B11357" s="284">
        <v>0.128387025562859</v>
      </c>
      <c r="C11357" s="284">
        <v>3.1713017930164499E-3</v>
      </c>
      <c r="D11357" s="284">
        <v>-0.117410990182523</v>
      </c>
      <c r="E11357" s="284">
        <v>-0.87426492101660502</v>
      </c>
    </row>
    <row r="11358" spans="1:5" x14ac:dyDescent="0.25">
      <c r="A11358" s="284">
        <v>53600.515944484003</v>
      </c>
      <c r="B11358" s="284">
        <v>0.16363978804010401</v>
      </c>
      <c r="C11358" s="284">
        <v>3.1785520332565701E-3</v>
      </c>
      <c r="D11358" s="284">
        <v>-0.117408717401307</v>
      </c>
      <c r="E11358" s="284">
        <v>-0.87428190233219105</v>
      </c>
    </row>
    <row r="11359" spans="1:5" x14ac:dyDescent="0.25">
      <c r="A11359" s="284">
        <v>53600.9735851964</v>
      </c>
      <c r="B11359" s="284">
        <v>-0.158470918071174</v>
      </c>
      <c r="C11359" s="284">
        <v>3.18199016083408E-3</v>
      </c>
      <c r="D11359" s="284">
        <v>-0.11740763952005499</v>
      </c>
      <c r="E11359" s="284">
        <v>-0.87428995583139602</v>
      </c>
    </row>
    <row r="11360" spans="1:5" x14ac:dyDescent="0.25">
      <c r="A11360" s="284">
        <v>53604.852719454997</v>
      </c>
      <c r="B11360" s="284">
        <v>-1.0371296879088101</v>
      </c>
      <c r="C11360" s="284">
        <v>3.2111233718044E-3</v>
      </c>
      <c r="D11360" s="284">
        <v>-0.117398502994433</v>
      </c>
      <c r="E11360" s="284">
        <v>-0.87435821085338405</v>
      </c>
    </row>
    <row r="11361" spans="1:5" x14ac:dyDescent="0.25">
      <c r="A11361" s="284">
        <v>53605.248674996597</v>
      </c>
      <c r="B11361" s="284">
        <v>-0.26979199589770603</v>
      </c>
      <c r="C11361" s="284">
        <v>3.21409695994033E-3</v>
      </c>
      <c r="D11361" s="284">
        <v>-0.117397570400274</v>
      </c>
      <c r="E11361" s="284">
        <v>-0.87436517354938903</v>
      </c>
    </row>
    <row r="11362" spans="1:5" x14ac:dyDescent="0.25">
      <c r="A11362" s="284">
        <v>53605.926670937697</v>
      </c>
      <c r="B11362" s="284">
        <v>-0.16481273910636801</v>
      </c>
      <c r="C11362" s="284">
        <v>3.21918705980742E-3</v>
      </c>
      <c r="D11362" s="284">
        <v>-0.11739597351631099</v>
      </c>
      <c r="E11362" s="284">
        <v>-0.87437709579603995</v>
      </c>
    </row>
    <row r="11363" spans="1:5" x14ac:dyDescent="0.25">
      <c r="A11363" s="284">
        <v>53610.442708988303</v>
      </c>
      <c r="B11363" s="284">
        <v>-1.0321790167036899</v>
      </c>
      <c r="C11363" s="284">
        <v>3.25307898710249E-3</v>
      </c>
      <c r="D11363" s="284">
        <v>-0.117385336891073</v>
      </c>
      <c r="E11363" s="284">
        <v>-0.87445649112808299</v>
      </c>
    </row>
    <row r="11364" spans="1:5" x14ac:dyDescent="0.25">
      <c r="A11364" s="284">
        <v>53610.601448128</v>
      </c>
      <c r="B11364" s="284">
        <v>-0.146375220301731</v>
      </c>
      <c r="C11364" s="284">
        <v>3.254269910891E-3</v>
      </c>
      <c r="D11364" s="284">
        <v>-0.11738496301274901</v>
      </c>
      <c r="E11364" s="284">
        <v>-0.87445928081579904</v>
      </c>
    </row>
    <row r="11365" spans="1:5" x14ac:dyDescent="0.25">
      <c r="A11365" s="284">
        <v>53611.9762755911</v>
      </c>
      <c r="B11365" s="284">
        <v>1.5251714800012</v>
      </c>
      <c r="C11365" s="284">
        <v>3.2645804860356202E-3</v>
      </c>
      <c r="D11365" s="284">
        <v>-0.11738172488137601</v>
      </c>
      <c r="E11365" s="284">
        <v>-0.87448344208623996</v>
      </c>
    </row>
    <row r="11366" spans="1:5" x14ac:dyDescent="0.25">
      <c r="A11366" s="284">
        <v>53615.595907943498</v>
      </c>
      <c r="B11366" s="284">
        <v>0.113440669812093</v>
      </c>
      <c r="C11366" s="284">
        <v>3.29172606783901E-3</v>
      </c>
      <c r="D11366" s="284">
        <v>-0.117373199560641</v>
      </c>
      <c r="E11366" s="284">
        <v>-0.87454703130576905</v>
      </c>
    </row>
    <row r="11367" spans="1:5" x14ac:dyDescent="0.25">
      <c r="A11367" s="284">
        <v>53618.014408052397</v>
      </c>
      <c r="B11367" s="284">
        <v>0.106652058339662</v>
      </c>
      <c r="C11367" s="284">
        <v>3.3098541006631702E-3</v>
      </c>
      <c r="D11367" s="284">
        <v>-0.117367503266897</v>
      </c>
      <c r="E11367" s="284">
        <v>-0.874589500378956</v>
      </c>
    </row>
    <row r="11368" spans="1:5" x14ac:dyDescent="0.25">
      <c r="A11368" s="284">
        <v>53620.689076873299</v>
      </c>
      <c r="B11368" s="284">
        <v>-0.59371193419239798</v>
      </c>
      <c r="C11368" s="284">
        <v>3.3298948417713999E-3</v>
      </c>
      <c r="D11368" s="284">
        <v>-0.11736120361893899</v>
      </c>
      <c r="E11368" s="284">
        <v>-0.87463646779710402</v>
      </c>
    </row>
    <row r="11369" spans="1:5" x14ac:dyDescent="0.25">
      <c r="A11369" s="284">
        <v>53625.460450757397</v>
      </c>
      <c r="B11369" s="284">
        <v>0.286046176118115</v>
      </c>
      <c r="C11369" s="284">
        <v>3.36562694224582E-3</v>
      </c>
      <c r="D11369" s="284">
        <v>-0.11734996560116601</v>
      </c>
      <c r="E11369" s="284">
        <v>-0.87472019909115994</v>
      </c>
    </row>
    <row r="11370" spans="1:5" x14ac:dyDescent="0.25">
      <c r="A11370" s="284">
        <v>53625.523046325397</v>
      </c>
      <c r="B11370" s="284">
        <v>0.32778689402737099</v>
      </c>
      <c r="C11370" s="284">
        <v>3.3660955465875E-3</v>
      </c>
      <c r="D11370" s="284">
        <v>-0.11734981816981301</v>
      </c>
      <c r="E11370" s="284">
        <v>-0.87472129705179702</v>
      </c>
    </row>
    <row r="11371" spans="1:5" x14ac:dyDescent="0.25">
      <c r="A11371" s="284">
        <v>53628.423185711901</v>
      </c>
      <c r="B11371" s="284">
        <v>5.0031372747238997E-2</v>
      </c>
      <c r="C11371" s="284">
        <v>3.3878019981364998E-3</v>
      </c>
      <c r="D11371" s="284">
        <v>-0.11734298747099101</v>
      </c>
      <c r="E11371" s="284">
        <v>-0.87477216708932903</v>
      </c>
    </row>
    <row r="11372" spans="1:5" x14ac:dyDescent="0.25">
      <c r="A11372" s="284">
        <v>53633.032918893099</v>
      </c>
      <c r="B11372" s="284">
        <v>0.19810714732995099</v>
      </c>
      <c r="C11372" s="284">
        <v>3.42228540618017E-3</v>
      </c>
      <c r="D11372" s="284">
        <v>-0.117332130165595</v>
      </c>
      <c r="E11372" s="284">
        <v>-0.87485299012062401</v>
      </c>
    </row>
    <row r="11373" spans="1:5" x14ac:dyDescent="0.25">
      <c r="A11373" s="284">
        <v>53634.089849499403</v>
      </c>
      <c r="B11373" s="284">
        <v>-1.0065449619155</v>
      </c>
      <c r="C11373" s="284">
        <v>3.43018814628705E-3</v>
      </c>
      <c r="D11373" s="284">
        <v>-0.117329640776747</v>
      </c>
      <c r="E11373" s="284">
        <v>-0.87487151903240001</v>
      </c>
    </row>
    <row r="11374" spans="1:5" x14ac:dyDescent="0.25">
      <c r="A11374" s="284">
        <v>53636.543031599598</v>
      </c>
      <c r="B11374" s="284">
        <v>-2.11551538807919E-3</v>
      </c>
      <c r="C11374" s="284">
        <v>3.4485275951669902E-3</v>
      </c>
      <c r="D11374" s="284">
        <v>-0.117323862796502</v>
      </c>
      <c r="E11374" s="284">
        <v>-0.87491448585607501</v>
      </c>
    </row>
    <row r="11375" spans="1:5" x14ac:dyDescent="0.25">
      <c r="A11375" s="284">
        <v>53642.325360997798</v>
      </c>
      <c r="B11375" s="284">
        <v>-3.90505858462342E-2</v>
      </c>
      <c r="C11375" s="284">
        <v>3.4917280749913199E-3</v>
      </c>
      <c r="D11375" s="284">
        <v>-0.117310243675024</v>
      </c>
      <c r="E11375" s="284">
        <v>-0.87501576179790896</v>
      </c>
    </row>
    <row r="11376" spans="1:5" x14ac:dyDescent="0.25">
      <c r="A11376" s="284">
        <v>53643.015594852703</v>
      </c>
      <c r="B11376" s="284">
        <v>0.305241879163831</v>
      </c>
      <c r="C11376" s="284">
        <v>3.4968824643444099E-3</v>
      </c>
      <c r="D11376" s="284">
        <v>-0.1173086179671</v>
      </c>
      <c r="E11376" s="284">
        <v>-0.875027851057951</v>
      </c>
    </row>
    <row r="11377" spans="1:5" x14ac:dyDescent="0.25">
      <c r="A11377" s="284">
        <v>53643.7913393852</v>
      </c>
      <c r="B11377" s="284">
        <v>-0.105257867811492</v>
      </c>
      <c r="C11377" s="284">
        <v>3.50267479343822E-3</v>
      </c>
      <c r="D11377" s="284">
        <v>-0.117306790855863</v>
      </c>
      <c r="E11377" s="284">
        <v>-0.87504143801447598</v>
      </c>
    </row>
    <row r="11378" spans="1:5" x14ac:dyDescent="0.25">
      <c r="A11378" s="284">
        <v>53644.814588928697</v>
      </c>
      <c r="B11378" s="284">
        <v>-0.62422955117770196</v>
      </c>
      <c r="C11378" s="284">
        <v>3.51031346466697E-3</v>
      </c>
      <c r="D11378" s="284">
        <v>-0.11730438079602699</v>
      </c>
      <c r="E11378" s="284">
        <v>-0.87505935995460105</v>
      </c>
    </row>
    <row r="11379" spans="1:5" x14ac:dyDescent="0.25">
      <c r="A11379" s="284">
        <v>53652.534474890999</v>
      </c>
      <c r="B11379" s="284">
        <v>-0.13427401967035499</v>
      </c>
      <c r="C11379" s="284">
        <v>3.5679125966300998E-3</v>
      </c>
      <c r="D11379" s="284">
        <v>-0.11728619814722301</v>
      </c>
      <c r="E11379" s="284">
        <v>-0.87519430396065401</v>
      </c>
    </row>
    <row r="11380" spans="1:5" x14ac:dyDescent="0.25">
      <c r="A11380" s="284">
        <v>53659.037403058101</v>
      </c>
      <c r="B11380" s="284">
        <v>0.28810553125628902</v>
      </c>
      <c r="C11380" s="284">
        <v>3.6163805644938902E-3</v>
      </c>
      <c r="D11380" s="284">
        <v>-0.117270886455302</v>
      </c>
      <c r="E11380" s="284">
        <v>-0.87530797548147998</v>
      </c>
    </row>
    <row r="11381" spans="1:5" x14ac:dyDescent="0.25">
      <c r="A11381" s="284">
        <v>53667.356050519498</v>
      </c>
      <c r="B11381" s="284">
        <v>3.8504551930507197E-2</v>
      </c>
      <c r="C11381" s="284">
        <v>3.6783137151719298E-3</v>
      </c>
      <c r="D11381" s="284">
        <v>-0.1172513145633</v>
      </c>
      <c r="E11381" s="284">
        <v>-0.87545337191371797</v>
      </c>
    </row>
    <row r="11382" spans="1:5" x14ac:dyDescent="0.25">
      <c r="A11382" s="284">
        <v>53677.992153986503</v>
      </c>
      <c r="B11382" s="284">
        <v>0.183685958129987</v>
      </c>
      <c r="C11382" s="284">
        <v>3.7573890974675899E-3</v>
      </c>
      <c r="D11382" s="284">
        <v>-0.117226291369448</v>
      </c>
      <c r="E11382" s="284">
        <v>-0.87563880831705698</v>
      </c>
    </row>
    <row r="11383" spans="1:5" x14ac:dyDescent="0.25">
      <c r="A11383" s="284">
        <v>53694.410908416401</v>
      </c>
      <c r="B11383" s="284">
        <v>0.22989516587848</v>
      </c>
      <c r="C11383" s="284">
        <v>3.8792090504085499E-3</v>
      </c>
      <c r="D11383" s="284">
        <v>-0.11718769671008999</v>
      </c>
      <c r="E11383" s="284">
        <v>-0.87592485122945996</v>
      </c>
    </row>
    <row r="11384" spans="1:5" x14ac:dyDescent="0.25">
      <c r="A11384" s="284">
        <v>53695.197812018901</v>
      </c>
      <c r="B11384" s="284">
        <v>-0.50323570475648804</v>
      </c>
      <c r="C11384" s="284">
        <v>3.8850399302876502E-3</v>
      </c>
      <c r="D11384" s="284">
        <v>-0.11718584731147</v>
      </c>
      <c r="E11384" s="284">
        <v>-0.87593854133105797</v>
      </c>
    </row>
    <row r="11385" spans="1:5" x14ac:dyDescent="0.25">
      <c r="A11385" s="284">
        <v>53704.810272119597</v>
      </c>
      <c r="B11385" s="284">
        <v>-7.5097250069822194E-2</v>
      </c>
      <c r="C11385" s="284">
        <v>3.9562114355096599E-3</v>
      </c>
      <c r="D11385" s="284">
        <v>-0.11716325589063201</v>
      </c>
      <c r="E11385" s="284">
        <v>-0.87610561774114804</v>
      </c>
    </row>
    <row r="11386" spans="1:5" x14ac:dyDescent="0.25">
      <c r="A11386" s="284">
        <v>53704.899840872597</v>
      </c>
      <c r="B11386" s="284">
        <v>-0.167851596055557</v>
      </c>
      <c r="C11386" s="284">
        <v>3.9568741206079897E-3</v>
      </c>
      <c r="D11386" s="284">
        <v>-0.117163045384126</v>
      </c>
      <c r="E11386" s="284">
        <v>-0.87610717236470104</v>
      </c>
    </row>
    <row r="11387" spans="1:5" x14ac:dyDescent="0.25">
      <c r="A11387" s="284">
        <v>53705.235312497003</v>
      </c>
      <c r="B11387" s="284">
        <v>4.1312561020445698E-2</v>
      </c>
      <c r="C11387" s="284">
        <v>3.9593560669229904E-3</v>
      </c>
      <c r="D11387" s="284">
        <v>-0.11716225695113699</v>
      </c>
      <c r="E11387" s="284">
        <v>-0.87611299506593499</v>
      </c>
    </row>
    <row r="11388" spans="1:5" x14ac:dyDescent="0.25">
      <c r="A11388" s="284">
        <v>53719.3086698759</v>
      </c>
      <c r="B11388" s="284">
        <v>0.32435579403915499</v>
      </c>
      <c r="C11388" s="284">
        <v>4.0633613169561902E-3</v>
      </c>
      <c r="D11388" s="284">
        <v>-0.117129181428762</v>
      </c>
      <c r="E11388" s="284">
        <v>-0.87635726298433103</v>
      </c>
    </row>
    <row r="11389" spans="1:5" x14ac:dyDescent="0.25">
      <c r="A11389" s="284">
        <v>53720.579368929401</v>
      </c>
      <c r="B11389" s="284">
        <v>-0.16784676628181</v>
      </c>
      <c r="C11389" s="284">
        <v>4.0727409972744003E-3</v>
      </c>
      <c r="D11389" s="284">
        <v>-0.117126195003146</v>
      </c>
      <c r="E11389" s="284">
        <v>-0.87637931820572101</v>
      </c>
    </row>
    <row r="11390" spans="1:5" x14ac:dyDescent="0.25">
      <c r="A11390" s="284">
        <v>53724.131440210003</v>
      </c>
      <c r="B11390" s="284">
        <v>-0.99727889649406898</v>
      </c>
      <c r="C11390" s="284">
        <v>4.0989497608116196E-3</v>
      </c>
      <c r="D11390" s="284">
        <v>-0.117117846844994</v>
      </c>
      <c r="E11390" s="284">
        <v>-0.87644097066251203</v>
      </c>
    </row>
    <row r="11391" spans="1:5" x14ac:dyDescent="0.25">
      <c r="A11391" s="284">
        <v>53730.386209626697</v>
      </c>
      <c r="B11391" s="284">
        <v>0.20802960940198301</v>
      </c>
      <c r="C11391" s="284">
        <v>4.1450683469904702E-3</v>
      </c>
      <c r="D11391" s="284">
        <v>-0.11710314674463999</v>
      </c>
      <c r="E11391" s="284">
        <v>-0.87654934512944305</v>
      </c>
    </row>
    <row r="11392" spans="1:5" x14ac:dyDescent="0.25">
      <c r="A11392" s="284">
        <v>53732.382216920698</v>
      </c>
      <c r="B11392" s="284">
        <v>-0.72550689983946803</v>
      </c>
      <c r="C11392" s="284">
        <v>4.1597748523825003E-3</v>
      </c>
      <c r="D11392" s="284">
        <v>-0.117098455683215</v>
      </c>
      <c r="E11392" s="284">
        <v>-0.876583912670301</v>
      </c>
    </row>
    <row r="11393" spans="1:5" x14ac:dyDescent="0.25">
      <c r="A11393" s="284">
        <v>53733.2261545937</v>
      </c>
      <c r="B11393" s="284">
        <v>-0.46077946620592902</v>
      </c>
      <c r="C11393" s="284">
        <v>4.1659929528753198E-3</v>
      </c>
      <c r="D11393" s="284">
        <v>-0.117096472241835</v>
      </c>
      <c r="E11393" s="284">
        <v>-0.87659851975160297</v>
      </c>
    </row>
    <row r="11394" spans="1:5" x14ac:dyDescent="0.25">
      <c r="A11394" s="284">
        <v>53734.230432449804</v>
      </c>
      <c r="B11394" s="284">
        <v>0.38355466980128899</v>
      </c>
      <c r="C11394" s="284">
        <v>4.1733902204494E-3</v>
      </c>
      <c r="D11394" s="284">
        <v>-0.11709411196533499</v>
      </c>
      <c r="E11394" s="284">
        <v>-0.87661590204032303</v>
      </c>
    </row>
    <row r="11395" spans="1:5" x14ac:dyDescent="0.25">
      <c r="A11395" s="284">
        <v>53739.247554326197</v>
      </c>
      <c r="B11395" s="284">
        <v>-0.60074704015281599</v>
      </c>
      <c r="C11395" s="284">
        <v>4.2103277643638802E-3</v>
      </c>
      <c r="D11395" s="284">
        <v>-0.117082320612183</v>
      </c>
      <c r="E11395" s="284">
        <v>-0.876702739622639</v>
      </c>
    </row>
    <row r="11396" spans="1:5" x14ac:dyDescent="0.25">
      <c r="A11396" s="284">
        <v>53739.3337886886</v>
      </c>
      <c r="B11396" s="284">
        <v>-0.123009414623121</v>
      </c>
      <c r="C11396" s="284">
        <v>4.2109624087295801E-3</v>
      </c>
      <c r="D11396" s="284">
        <v>-0.117082117942237</v>
      </c>
      <c r="E11396" s="284">
        <v>-0.87670423110919304</v>
      </c>
    </row>
    <row r="11397" spans="1:5" x14ac:dyDescent="0.25">
      <c r="A11397" s="284">
        <v>53742.662943148498</v>
      </c>
      <c r="B11397" s="284">
        <v>0.254225901050953</v>
      </c>
      <c r="C11397" s="284">
        <v>4.2354563302774801E-3</v>
      </c>
      <c r="D11397" s="284">
        <v>-0.11707429380027</v>
      </c>
      <c r="E11397" s="284">
        <v>-0.87676181127763197</v>
      </c>
    </row>
    <row r="11398" spans="1:5" x14ac:dyDescent="0.25">
      <c r="A11398" s="284">
        <v>53746.411037575999</v>
      </c>
      <c r="B11398" s="284">
        <v>-0.54813878997310705</v>
      </c>
      <c r="C11398" s="284">
        <v>4.2630172681544596E-3</v>
      </c>
      <c r="D11398" s="284">
        <v>-0.117065496791234</v>
      </c>
      <c r="E11398" s="284">
        <v>-0.87682661474942702</v>
      </c>
    </row>
    <row r="11399" spans="1:5" x14ac:dyDescent="0.25">
      <c r="A11399" s="284">
        <v>53747.401471363402</v>
      </c>
      <c r="B11399" s="284">
        <v>-0.93216286977347895</v>
      </c>
      <c r="C11399" s="284">
        <v>4.2702959014919899E-3</v>
      </c>
      <c r="D11399" s="284">
        <v>-0.117063172181984</v>
      </c>
      <c r="E11399" s="284">
        <v>-0.87684373622007905</v>
      </c>
    </row>
    <row r="11400" spans="1:5" x14ac:dyDescent="0.25">
      <c r="A11400" s="284">
        <v>53768.758470839901</v>
      </c>
      <c r="B11400" s="284">
        <v>-1.1259096493252001</v>
      </c>
      <c r="C11400" s="284">
        <v>4.4270069909823203E-3</v>
      </c>
      <c r="D11400" s="284">
        <v>-0.117013045985589</v>
      </c>
      <c r="E11400" s="284">
        <v>-0.87721234978413098</v>
      </c>
    </row>
    <row r="11401" spans="1:5" x14ac:dyDescent="0.25">
      <c r="A11401" s="284">
        <v>53769.462905902998</v>
      </c>
      <c r="B11401" s="284">
        <v>-0.78974392708836005</v>
      </c>
      <c r="C11401" s="284">
        <v>4.4321666380162904E-3</v>
      </c>
      <c r="D11401" s="284">
        <v>-0.117011392633003</v>
      </c>
      <c r="E11401" s="284">
        <v>-0.877224491012769</v>
      </c>
    </row>
    <row r="11402" spans="1:5" x14ac:dyDescent="0.25">
      <c r="A11402" s="284">
        <v>53771.674312920601</v>
      </c>
      <c r="B11402" s="284">
        <v>-0.157337015064896</v>
      </c>
      <c r="C11402" s="284">
        <v>4.4483611754118704E-3</v>
      </c>
      <c r="D11402" s="284">
        <v>-0.11700620232419599</v>
      </c>
      <c r="E11402" s="284">
        <v>-0.87726257925166995</v>
      </c>
    </row>
    <row r="11403" spans="1:5" x14ac:dyDescent="0.25">
      <c r="A11403" s="284">
        <v>53776.4886289891</v>
      </c>
      <c r="B11403" s="284">
        <v>5.5013355944488803E-3</v>
      </c>
      <c r="C11403" s="284">
        <v>4.4835968912320797E-3</v>
      </c>
      <c r="D11403" s="284">
        <v>-0.11699490282713799</v>
      </c>
      <c r="E11403" s="284">
        <v>-0.87734549877715995</v>
      </c>
    </row>
    <row r="11404" spans="1:5" x14ac:dyDescent="0.25">
      <c r="A11404" s="284">
        <v>53776.971345345402</v>
      </c>
      <c r="B11404" s="284">
        <v>0.17946170498950301</v>
      </c>
      <c r="C11404" s="284">
        <v>4.4871283655811096E-3</v>
      </c>
      <c r="D11404" s="284">
        <v>-0.116993769862046</v>
      </c>
      <c r="E11404" s="284">
        <v>-0.87735381285763103</v>
      </c>
    </row>
    <row r="11405" spans="1:5" x14ac:dyDescent="0.25">
      <c r="A11405" s="284">
        <v>53777.182592753998</v>
      </c>
      <c r="B11405" s="284">
        <v>-0.158491192471055</v>
      </c>
      <c r="C11405" s="284">
        <v>4.4886737311649102E-3</v>
      </c>
      <c r="D11405" s="284">
        <v>-0.116993274051335</v>
      </c>
      <c r="E11405" s="284">
        <v>-0.87735745128407205</v>
      </c>
    </row>
    <row r="11406" spans="1:5" x14ac:dyDescent="0.25">
      <c r="A11406" s="284">
        <v>53778.841556724001</v>
      </c>
      <c r="B11406" s="284">
        <v>0.15223129559416301</v>
      </c>
      <c r="C11406" s="284">
        <v>4.5008079426273996E-3</v>
      </c>
      <c r="D11406" s="284">
        <v>-0.11698938036047</v>
      </c>
      <c r="E11406" s="284">
        <v>-0.87738602450262304</v>
      </c>
    </row>
    <row r="11407" spans="1:5" x14ac:dyDescent="0.25">
      <c r="A11407" s="284">
        <v>53780.495439431099</v>
      </c>
      <c r="B11407" s="284">
        <v>0.16794836112634701</v>
      </c>
      <c r="C11407" s="284">
        <v>4.5129017667421799E-3</v>
      </c>
      <c r="D11407" s="284">
        <v>-0.116985498595643</v>
      </c>
      <c r="E11407" s="284">
        <v>-0.877414482752922</v>
      </c>
    </row>
    <row r="11408" spans="1:5" x14ac:dyDescent="0.25">
      <c r="A11408" s="284">
        <v>53786.827155400497</v>
      </c>
      <c r="B11408" s="284">
        <v>-0.47118665955426797</v>
      </c>
      <c r="C11408" s="284">
        <v>4.5591719214069498E-3</v>
      </c>
      <c r="D11408" s="284">
        <v>-0.11697063766733</v>
      </c>
      <c r="E11408" s="284">
        <v>-0.87752335305693296</v>
      </c>
    </row>
    <row r="11409" spans="1:5" x14ac:dyDescent="0.25">
      <c r="A11409" s="284">
        <v>53790.5371000421</v>
      </c>
      <c r="B11409" s="284">
        <v>4.6797858184177699E-4</v>
      </c>
      <c r="C11409" s="284">
        <v>4.5862610232093697E-3</v>
      </c>
      <c r="D11409" s="284">
        <v>-0.116961935643853</v>
      </c>
      <c r="E11409" s="284">
        <v>-0.87758714347377098</v>
      </c>
    </row>
    <row r="11410" spans="1:5" x14ac:dyDescent="0.25">
      <c r="A11410" s="284">
        <v>53797.688136315002</v>
      </c>
      <c r="B11410" s="284">
        <v>-0.22932380850105799</v>
      </c>
      <c r="C11410" s="284">
        <v>4.6384301492666102E-3</v>
      </c>
      <c r="D11410" s="284">
        <v>-0.116945164087601</v>
      </c>
      <c r="E11410" s="284">
        <v>-0.87771005118083001</v>
      </c>
    </row>
    <row r="11411" spans="1:5" x14ac:dyDescent="0.25">
      <c r="A11411" s="284">
        <v>53798.494543457397</v>
      </c>
      <c r="B11411" s="284">
        <v>-0.32306180266346002</v>
      </c>
      <c r="C11411" s="284">
        <v>4.6443093438487499E-3</v>
      </c>
      <c r="D11411" s="284">
        <v>-0.116943272794894</v>
      </c>
      <c r="E11411" s="284">
        <v>-0.87772389517428795</v>
      </c>
    </row>
    <row r="11412" spans="1:5" x14ac:dyDescent="0.25">
      <c r="A11412" s="284">
        <v>53803.288186457503</v>
      </c>
      <c r="B11412" s="284">
        <v>-0.16256971575981899</v>
      </c>
      <c r="C11412" s="284">
        <v>4.6792419320804803E-3</v>
      </c>
      <c r="D11412" s="284">
        <v>-0.116932036018044</v>
      </c>
      <c r="E11412" s="284">
        <v>-0.87780619003360305</v>
      </c>
    </row>
    <row r="11413" spans="1:5" x14ac:dyDescent="0.25">
      <c r="A11413" s="284">
        <v>53805.7329098232</v>
      </c>
      <c r="B11413" s="284">
        <v>0.153174610367213</v>
      </c>
      <c r="C11413" s="284">
        <v>4.6970467635872801E-3</v>
      </c>
      <c r="D11413" s="284">
        <v>-0.116926308482646</v>
      </c>
      <c r="E11413" s="284">
        <v>-0.877848118015226</v>
      </c>
    </row>
    <row r="11414" spans="1:5" x14ac:dyDescent="0.25">
      <c r="A11414" s="284">
        <v>53819.535002670702</v>
      </c>
      <c r="B11414" s="284">
        <v>0.43062759761893799</v>
      </c>
      <c r="C11414" s="284">
        <v>4.7974328870319799E-3</v>
      </c>
      <c r="D11414" s="284">
        <v>-0.116893972727832</v>
      </c>
      <c r="E11414" s="284">
        <v>-0.878084687529611</v>
      </c>
    </row>
    <row r="11415" spans="1:5" x14ac:dyDescent="0.25">
      <c r="A11415" s="284">
        <v>53825.858294525999</v>
      </c>
      <c r="B11415" s="284">
        <v>-0.101387863530844</v>
      </c>
      <c r="C11415" s="284">
        <v>4.84334743333134E-3</v>
      </c>
      <c r="D11415" s="284">
        <v>-0.11687915842268901</v>
      </c>
      <c r="E11415" s="284">
        <v>-0.87819290264623495</v>
      </c>
    </row>
    <row r="11416" spans="1:5" x14ac:dyDescent="0.25">
      <c r="A11416" s="284">
        <v>53830.223489086799</v>
      </c>
      <c r="B11416" s="284">
        <v>0.28059269358351502</v>
      </c>
      <c r="C11416" s="284">
        <v>4.8750157702801703E-3</v>
      </c>
      <c r="D11416" s="284">
        <v>-0.11686893157792</v>
      </c>
      <c r="E11416" s="284">
        <v>-0.87826755810507195</v>
      </c>
    </row>
    <row r="11417" spans="1:5" x14ac:dyDescent="0.25">
      <c r="A11417" s="284">
        <v>53836.244106058199</v>
      </c>
      <c r="B11417" s="284">
        <v>-1.1954010235902499</v>
      </c>
      <c r="C11417" s="284">
        <v>4.9186555525693801E-3</v>
      </c>
      <c r="D11417" s="284">
        <v>-0.11685482638413799</v>
      </c>
      <c r="E11417" s="284">
        <v>-0.87837050247967197</v>
      </c>
    </row>
    <row r="11418" spans="1:5" x14ac:dyDescent="0.25">
      <c r="A11418" s="284">
        <v>53837.058509082097</v>
      </c>
      <c r="B11418" s="284">
        <v>0.25892850669284601</v>
      </c>
      <c r="C11418" s="284">
        <v>4.9245557655831504E-3</v>
      </c>
      <c r="D11418" s="284">
        <v>-0.11685291838824299</v>
      </c>
      <c r="E11418" s="284">
        <v>-0.87838440775887505</v>
      </c>
    </row>
    <row r="11419" spans="1:5" x14ac:dyDescent="0.25">
      <c r="A11419" s="284">
        <v>53840.478151242198</v>
      </c>
      <c r="B11419" s="284">
        <v>-0.26560655255464199</v>
      </c>
      <c r="C11419" s="284">
        <v>4.94931996565867E-3</v>
      </c>
      <c r="D11419" s="284">
        <v>-0.116844906798141</v>
      </c>
      <c r="E11419" s="284">
        <v>-0.87844279540923598</v>
      </c>
    </row>
    <row r="11420" spans="1:5" x14ac:dyDescent="0.25">
      <c r="A11420" s="284">
        <v>53845.213439330699</v>
      </c>
      <c r="B11420" s="284">
        <v>-0.166174349322568</v>
      </c>
      <c r="C11420" s="284">
        <v>4.9835882840037699E-3</v>
      </c>
      <c r="D11420" s="284">
        <v>-0.11683381289257901</v>
      </c>
      <c r="E11420" s="284">
        <v>-0.87852364665984295</v>
      </c>
    </row>
    <row r="11421" spans="1:5" x14ac:dyDescent="0.25">
      <c r="A11421" s="284">
        <v>53846.948265974999</v>
      </c>
      <c r="B11421" s="284">
        <v>-1.1307020853731</v>
      </c>
      <c r="C11421" s="284">
        <v>4.99613306922592E-3</v>
      </c>
      <c r="D11421" s="284">
        <v>-0.116829748514109</v>
      </c>
      <c r="E11421" s="284">
        <v>-0.87855326743500295</v>
      </c>
    </row>
    <row r="11422" spans="1:5" x14ac:dyDescent="0.25">
      <c r="A11422" s="284">
        <v>53852.130113872503</v>
      </c>
      <c r="B11422" s="284">
        <v>-7.0096109011763604E-3</v>
      </c>
      <c r="C11422" s="284">
        <v>5.0335937565020696E-3</v>
      </c>
      <c r="D11422" s="284">
        <v>-0.116817608401377</v>
      </c>
      <c r="E11422" s="284">
        <v>-0.87864164377818199</v>
      </c>
    </row>
    <row r="11423" spans="1:5" x14ac:dyDescent="0.25">
      <c r="A11423" s="284">
        <v>53853.883883250601</v>
      </c>
      <c r="B11423" s="284">
        <v>-0.76842797060532297</v>
      </c>
      <c r="C11423" s="284">
        <v>5.0462636586498999E-3</v>
      </c>
      <c r="D11423" s="284">
        <v>-0.11681349964358</v>
      </c>
      <c r="E11423" s="284">
        <v>-0.87867154979407702</v>
      </c>
    </row>
    <row r="11424" spans="1:5" x14ac:dyDescent="0.25">
      <c r="A11424" s="284">
        <v>53857.254557010798</v>
      </c>
      <c r="B11424" s="284">
        <v>-1.4774503405284001</v>
      </c>
      <c r="C11424" s="284">
        <v>5.0706002029599602E-3</v>
      </c>
      <c r="D11424" s="284">
        <v>-0.116805602777396</v>
      </c>
      <c r="E11424" s="284">
        <v>-0.87872898187871695</v>
      </c>
    </row>
    <row r="11425" spans="1:5" x14ac:dyDescent="0.25">
      <c r="A11425" s="284">
        <v>53863.491955486199</v>
      </c>
      <c r="B11425" s="284">
        <v>-7.5585735158212305E-2</v>
      </c>
      <c r="C11425" s="284">
        <v>5.1156094265624296E-3</v>
      </c>
      <c r="D11425" s="284">
        <v>-0.116790989704581</v>
      </c>
      <c r="E11425" s="284">
        <v>-0.878835222295547</v>
      </c>
    </row>
    <row r="11426" spans="1:5" x14ac:dyDescent="0.25">
      <c r="A11426" s="284">
        <v>53866.887345895098</v>
      </c>
      <c r="B11426" s="284">
        <v>0.11038938583043401</v>
      </c>
      <c r="C11426" s="284">
        <v>5.1400883557672196E-3</v>
      </c>
      <c r="D11426" s="284">
        <v>-0.116783034931854</v>
      </c>
      <c r="E11426" s="284">
        <v>-0.87889302047023299</v>
      </c>
    </row>
    <row r="11427" spans="1:5" x14ac:dyDescent="0.25">
      <c r="A11427" s="284">
        <v>53878.200793016404</v>
      </c>
      <c r="B11427" s="284">
        <v>0.22671682927013501</v>
      </c>
      <c r="C11427" s="284">
        <v>5.2215495748987499E-3</v>
      </c>
      <c r="D11427" s="284">
        <v>-0.11675654517135001</v>
      </c>
      <c r="E11427" s="284">
        <v>-0.87908535119347397</v>
      </c>
    </row>
    <row r="11428" spans="1:5" x14ac:dyDescent="0.25">
      <c r="A11428" s="284">
        <v>53886.677787438697</v>
      </c>
      <c r="B11428" s="284">
        <v>0.26491832546835498</v>
      </c>
      <c r="C11428" s="284">
        <v>5.2824833662997702E-3</v>
      </c>
      <c r="D11428" s="284">
        <v>-0.116736709488347</v>
      </c>
      <c r="E11428" s="284">
        <v>-0.87922930130704202</v>
      </c>
    </row>
    <row r="11429" spans="1:5" x14ac:dyDescent="0.25">
      <c r="A11429" s="284">
        <v>53887.143875878697</v>
      </c>
      <c r="B11429" s="284">
        <v>0.130548010670029</v>
      </c>
      <c r="C11429" s="284">
        <v>5.2858310839751302E-3</v>
      </c>
      <c r="D11429" s="284">
        <v>-0.116735618868006</v>
      </c>
      <c r="E11429" s="284">
        <v>-0.87923721607972205</v>
      </c>
    </row>
    <row r="11430" spans="1:5" x14ac:dyDescent="0.25">
      <c r="A11430" s="284">
        <v>53890.416185345101</v>
      </c>
      <c r="B11430" s="284">
        <v>-1.4512223464902001</v>
      </c>
      <c r="C11430" s="284">
        <v>5.3093270939482996E-3</v>
      </c>
      <c r="D11430" s="284">
        <v>-0.116727961850669</v>
      </c>
      <c r="E11430" s="284">
        <v>-0.87929278404353794</v>
      </c>
    </row>
    <row r="11431" spans="1:5" x14ac:dyDescent="0.25">
      <c r="A11431" s="284">
        <v>53892.6717880586</v>
      </c>
      <c r="B11431" s="284">
        <v>0.21906871665005001</v>
      </c>
      <c r="C11431" s="284">
        <v>5.3255151218850397E-3</v>
      </c>
      <c r="D11431" s="284">
        <v>-0.11672268386909</v>
      </c>
      <c r="E11431" s="284">
        <v>-0.87933102886889003</v>
      </c>
    </row>
    <row r="11432" spans="1:5" x14ac:dyDescent="0.25">
      <c r="A11432" s="284">
        <v>53895.687932141802</v>
      </c>
      <c r="B11432" s="284">
        <v>0.341572166545068</v>
      </c>
      <c r="C11432" s="284">
        <v>5.3471511982694699E-3</v>
      </c>
      <c r="D11432" s="284">
        <v>-0.116715626264124</v>
      </c>
      <c r="E11432" s="284">
        <v>-0.87938216472517505</v>
      </c>
    </row>
    <row r="11433" spans="1:5" x14ac:dyDescent="0.25">
      <c r="A11433" s="284">
        <v>53901.879084476197</v>
      </c>
      <c r="B11433" s="284">
        <v>-0.22961170418815999</v>
      </c>
      <c r="C11433" s="284">
        <v>5.3915281857383097E-3</v>
      </c>
      <c r="D11433" s="284">
        <v>-0.116701149551063</v>
      </c>
      <c r="E11433" s="284">
        <v>-0.87948704637500896</v>
      </c>
    </row>
    <row r="11434" spans="1:5" x14ac:dyDescent="0.25">
      <c r="A11434" s="284">
        <v>53906.497329871498</v>
      </c>
      <c r="B11434" s="284">
        <v>-0.430690271469436</v>
      </c>
      <c r="C11434" s="284">
        <v>5.4245993766269098E-3</v>
      </c>
      <c r="D11434" s="284">
        <v>-0.116690350751449</v>
      </c>
      <c r="E11434" s="284">
        <v>-0.87956522526090997</v>
      </c>
    </row>
    <row r="11435" spans="1:5" x14ac:dyDescent="0.25">
      <c r="A11435" s="284">
        <v>53930.145324790603</v>
      </c>
      <c r="B11435" s="284">
        <v>-0.12182731161164401</v>
      </c>
      <c r="C11435" s="284">
        <v>5.5935206438463203E-3</v>
      </c>
      <c r="D11435" s="284">
        <v>-0.11663505486815801</v>
      </c>
      <c r="E11435" s="284">
        <v>-0.879964909421036</v>
      </c>
    </row>
    <row r="11436" spans="1:5" x14ac:dyDescent="0.25">
      <c r="A11436" s="284">
        <v>53931.120456374403</v>
      </c>
      <c r="B11436" s="284">
        <v>2.7038016745528599E-4</v>
      </c>
      <c r="C11436" s="284">
        <v>5.6004712761741401E-3</v>
      </c>
      <c r="D11436" s="284">
        <v>-0.11663277576506501</v>
      </c>
      <c r="E11436" s="284">
        <v>-0.87998135227046803</v>
      </c>
    </row>
    <row r="11437" spans="1:5" x14ac:dyDescent="0.25">
      <c r="A11437" s="284">
        <v>53932.910701169501</v>
      </c>
      <c r="B11437" s="284">
        <v>-0.61066108009647502</v>
      </c>
      <c r="C11437" s="284">
        <v>5.6132282193281204E-3</v>
      </c>
      <c r="D11437" s="284">
        <v>-0.11662859182759799</v>
      </c>
      <c r="E11437" s="284">
        <v>-0.88001153970988899</v>
      </c>
    </row>
    <row r="11438" spans="1:5" x14ac:dyDescent="0.25">
      <c r="A11438" s="284">
        <v>53937.012289494</v>
      </c>
      <c r="B11438" s="284">
        <v>0.1322016768458</v>
      </c>
      <c r="C11438" s="284">
        <v>5.6424399622932104E-3</v>
      </c>
      <c r="D11438" s="284">
        <v>-0.116619006329008</v>
      </c>
      <c r="E11438" s="284">
        <v>-0.88008070145213402</v>
      </c>
    </row>
    <row r="11439" spans="1:5" x14ac:dyDescent="0.25">
      <c r="A11439" s="284">
        <v>53939.594722894297</v>
      </c>
      <c r="B11439" s="284">
        <v>0.10663957768337599</v>
      </c>
      <c r="C11439" s="284">
        <v>5.6608211876758999E-3</v>
      </c>
      <c r="D11439" s="284">
        <v>-0.11661297483753399</v>
      </c>
      <c r="E11439" s="284">
        <v>-0.88012424692258695</v>
      </c>
    </row>
    <row r="11440" spans="1:5" x14ac:dyDescent="0.25">
      <c r="A11440" s="284">
        <v>53941.9391477311</v>
      </c>
      <c r="B11440" s="284">
        <v>-4.7906227489058498E-2</v>
      </c>
      <c r="C11440" s="284">
        <v>5.6775009383798003E-3</v>
      </c>
      <c r="D11440" s="284">
        <v>-0.11660749930448699</v>
      </c>
      <c r="E11440" s="284">
        <v>-0.88016375420806803</v>
      </c>
    </row>
    <row r="11441" spans="1:5" x14ac:dyDescent="0.25">
      <c r="A11441" s="284">
        <v>53942.113667667203</v>
      </c>
      <c r="B11441" s="284">
        <v>-0.68132696725707897</v>
      </c>
      <c r="C11441" s="284">
        <v>5.6787421891610996E-3</v>
      </c>
      <c r="D11441" s="284">
        <v>-0.11660709170358501</v>
      </c>
      <c r="E11441" s="284">
        <v>-0.88016669429505401</v>
      </c>
    </row>
    <row r="11442" spans="1:5" x14ac:dyDescent="0.25">
      <c r="A11442" s="284">
        <v>53944.7884813364</v>
      </c>
      <c r="B11442" s="284">
        <v>-0.25562960599322399</v>
      </c>
      <c r="C11442" s="284">
        <v>5.6977634695087103E-3</v>
      </c>
      <c r="D11442" s="284">
        <v>-0.116600844529263</v>
      </c>
      <c r="E11442" s="284">
        <v>-0.880211706926328</v>
      </c>
    </row>
    <row r="11443" spans="1:5" x14ac:dyDescent="0.25">
      <c r="A11443" s="284">
        <v>53945.179701935704</v>
      </c>
      <c r="B11443" s="284">
        <v>0.24441734822835401</v>
      </c>
      <c r="C11443" s="284">
        <v>5.70054475378953E-3</v>
      </c>
      <c r="D11443" s="284">
        <v>-0.116599930812053</v>
      </c>
      <c r="E11443" s="284">
        <v>-0.88021829051335798</v>
      </c>
    </row>
    <row r="11444" spans="1:5" x14ac:dyDescent="0.25">
      <c r="A11444" s="284">
        <v>53948.5497077685</v>
      </c>
      <c r="B11444" s="284">
        <v>-0.42297542386923198</v>
      </c>
      <c r="C11444" s="284">
        <v>5.7244948368339703E-3</v>
      </c>
      <c r="D11444" s="284">
        <v>-0.116592059978227</v>
      </c>
      <c r="E11444" s="284">
        <v>-0.88027500206365705</v>
      </c>
    </row>
    <row r="11445" spans="1:5" x14ac:dyDescent="0.25">
      <c r="A11445" s="284">
        <v>53958.9776707524</v>
      </c>
      <c r="B11445" s="284">
        <v>-0.100096127758409</v>
      </c>
      <c r="C11445" s="284">
        <v>5.7985122334582202E-3</v>
      </c>
      <c r="D11445" s="284">
        <v>-0.11656770489759601</v>
      </c>
      <c r="E11445" s="284">
        <v>-0.88045042858407196</v>
      </c>
    </row>
    <row r="11446" spans="1:5" x14ac:dyDescent="0.25">
      <c r="A11446" s="284">
        <v>53964.803159042101</v>
      </c>
      <c r="B11446" s="284">
        <v>-2.4600827796705801E-2</v>
      </c>
      <c r="C11446" s="284">
        <v>5.8398003637532298E-3</v>
      </c>
      <c r="D11446" s="284">
        <v>-0.11655409914954799</v>
      </c>
      <c r="E11446" s="284">
        <v>-0.88054829179426497</v>
      </c>
    </row>
    <row r="11447" spans="1:5" x14ac:dyDescent="0.25">
      <c r="A11447" s="284">
        <v>53966.262350796504</v>
      </c>
      <c r="B11447" s="284">
        <v>-9.2997850150933203E-2</v>
      </c>
      <c r="C11447" s="284">
        <v>5.8501355097697197E-3</v>
      </c>
      <c r="D11447" s="284">
        <v>-0.116550691127013</v>
      </c>
      <c r="E11447" s="284">
        <v>-0.8805727837574</v>
      </c>
    </row>
    <row r="11448" spans="1:5" x14ac:dyDescent="0.25">
      <c r="A11448" s="284">
        <v>53966.783714461802</v>
      </c>
      <c r="B11448" s="284">
        <v>-0.25922486589590199</v>
      </c>
      <c r="C11448" s="284">
        <v>5.8538275498268904E-3</v>
      </c>
      <c r="D11448" s="284">
        <v>-0.116549473453521</v>
      </c>
      <c r="E11448" s="284">
        <v>-0.88058153464269795</v>
      </c>
    </row>
    <row r="11449" spans="1:5" x14ac:dyDescent="0.25">
      <c r="A11449" s="284">
        <v>53969.478794025403</v>
      </c>
      <c r="B11449" s="284">
        <v>4.53179462825304E-2</v>
      </c>
      <c r="C11449" s="284">
        <v>5.8729071578418404E-3</v>
      </c>
      <c r="D11449" s="284">
        <v>-0.116543178947088</v>
      </c>
      <c r="E11449" s="284">
        <v>-0.88062677049954696</v>
      </c>
    </row>
    <row r="11450" spans="1:5" x14ac:dyDescent="0.25">
      <c r="A11450" s="284">
        <v>53976.758813070897</v>
      </c>
      <c r="B11450" s="284">
        <v>-0.137592493475724</v>
      </c>
      <c r="C11450" s="284">
        <v>5.9243983745183599E-3</v>
      </c>
      <c r="D11450" s="284">
        <v>-0.116526176062524</v>
      </c>
      <c r="E11450" s="284">
        <v>-0.88074881711221698</v>
      </c>
    </row>
    <row r="11451" spans="1:5" x14ac:dyDescent="0.25">
      <c r="A11451" s="284">
        <v>53979.567640679998</v>
      </c>
      <c r="B11451" s="284">
        <v>0.17461206045212799</v>
      </c>
      <c r="C11451" s="284">
        <v>5.9442466495010504E-3</v>
      </c>
      <c r="D11451" s="284">
        <v>-0.11651961589128</v>
      </c>
      <c r="E11451" s="284">
        <v>-0.88079588937228603</v>
      </c>
    </row>
    <row r="11452" spans="1:5" x14ac:dyDescent="0.25">
      <c r="A11452" s="284">
        <v>53980.235190203101</v>
      </c>
      <c r="B11452" s="284">
        <v>0.13872612265462</v>
      </c>
      <c r="C11452" s="284">
        <v>5.9489623041749E-3</v>
      </c>
      <c r="D11452" s="284">
        <v>-0.116518056792683</v>
      </c>
      <c r="E11452" s="284">
        <v>-0.880807076625165</v>
      </c>
    </row>
    <row r="11453" spans="1:5" x14ac:dyDescent="0.25">
      <c r="A11453" s="284">
        <v>54003.460417342198</v>
      </c>
      <c r="B11453" s="284">
        <v>0.454567855292076</v>
      </c>
      <c r="C11453" s="284">
        <v>6.1126652728251598E-3</v>
      </c>
      <c r="D11453" s="284">
        <v>-0.11646385926804299</v>
      </c>
      <c r="E11453" s="284">
        <v>-0.88119561805036795</v>
      </c>
    </row>
    <row r="11454" spans="1:5" x14ac:dyDescent="0.25">
      <c r="A11454" s="284">
        <v>54005.281084308997</v>
      </c>
      <c r="B11454" s="284">
        <v>0.26437197359072701</v>
      </c>
      <c r="C11454" s="284">
        <v>6.1254682880080699E-3</v>
      </c>
      <c r="D11454" s="284">
        <v>-0.11645961076216001</v>
      </c>
      <c r="E11454" s="284">
        <v>-0.88122600626428405</v>
      </c>
    </row>
    <row r="11455" spans="1:5" x14ac:dyDescent="0.25">
      <c r="A11455" s="284">
        <v>54015.840500050399</v>
      </c>
      <c r="B11455" s="284">
        <v>-0.78314789647466698</v>
      </c>
      <c r="C11455" s="284">
        <v>6.1996359382738599E-3</v>
      </c>
      <c r="D11455" s="284">
        <v>-0.11643498531145</v>
      </c>
      <c r="E11455" s="284">
        <v>-0.88140225034967901</v>
      </c>
    </row>
    <row r="11456" spans="1:5" x14ac:dyDescent="0.25">
      <c r="A11456" s="284">
        <v>54017.995502211001</v>
      </c>
      <c r="B11456" s="284">
        <v>-0.75048535818823503</v>
      </c>
      <c r="C11456" s="284">
        <v>6.2147520568610103E-3</v>
      </c>
      <c r="D11456" s="284">
        <v>-0.116429960167876</v>
      </c>
      <c r="E11456" s="284">
        <v>-0.88143817296829297</v>
      </c>
    </row>
    <row r="11457" spans="1:5" x14ac:dyDescent="0.25">
      <c r="A11457" s="284">
        <v>54020.064609929897</v>
      </c>
      <c r="B11457" s="284">
        <v>-0.35954413978335198</v>
      </c>
      <c r="C11457" s="284">
        <v>6.2292644627698996E-3</v>
      </c>
      <c r="D11457" s="284">
        <v>-0.116425135317327</v>
      </c>
      <c r="E11457" s="284">
        <v>-0.88147261917294895</v>
      </c>
    </row>
    <row r="11458" spans="1:5" x14ac:dyDescent="0.25">
      <c r="A11458" s="284">
        <v>54028.812765082097</v>
      </c>
      <c r="B11458" s="284">
        <v>-0.49333073938475602</v>
      </c>
      <c r="C11458" s="284">
        <v>6.2905492410812204E-3</v>
      </c>
      <c r="D11458" s="284">
        <v>-0.116404735924487</v>
      </c>
      <c r="E11458" s="284">
        <v>-0.88161825718878695</v>
      </c>
    </row>
    <row r="11459" spans="1:5" x14ac:dyDescent="0.25">
      <c r="A11459" s="284">
        <v>54030.639657967797</v>
      </c>
      <c r="B11459" s="284">
        <v>0.37793065755757899</v>
      </c>
      <c r="C11459" s="284">
        <v>6.30333457621589E-3</v>
      </c>
      <c r="D11459" s="284">
        <v>-0.116400475882798</v>
      </c>
      <c r="E11459" s="284">
        <v>-0.88164867103609401</v>
      </c>
    </row>
    <row r="11460" spans="1:5" x14ac:dyDescent="0.25">
      <c r="A11460" s="284">
        <v>54034.509291471702</v>
      </c>
      <c r="B11460" s="284">
        <v>0.12469946718969301</v>
      </c>
      <c r="C11460" s="284">
        <v>6.3304011125450404E-3</v>
      </c>
      <c r="D11460" s="284">
        <v>-0.116391452474706</v>
      </c>
      <c r="E11460" s="284">
        <v>-0.88171308444810403</v>
      </c>
    </row>
    <row r="11461" spans="1:5" x14ac:dyDescent="0.25">
      <c r="A11461" s="284">
        <v>54036.377105626299</v>
      </c>
      <c r="B11461" s="284">
        <v>-0.644141591349912</v>
      </c>
      <c r="C11461" s="284">
        <v>6.3434560382863896E-3</v>
      </c>
      <c r="D11461" s="284">
        <v>-0.116387097039427</v>
      </c>
      <c r="E11461" s="284">
        <v>-0.88174413898701398</v>
      </c>
    </row>
    <row r="11462" spans="1:5" x14ac:dyDescent="0.25">
      <c r="A11462" s="284">
        <v>54039.774165381998</v>
      </c>
      <c r="B11462" s="284">
        <v>-0.73047679914016705</v>
      </c>
      <c r="C11462" s="284">
        <v>6.3671934067804402E-3</v>
      </c>
      <c r="D11462" s="284">
        <v>-0.116379179963638</v>
      </c>
      <c r="E11462" s="284">
        <v>-0.88180059675438505</v>
      </c>
    </row>
    <row r="11463" spans="1:5" x14ac:dyDescent="0.25">
      <c r="A11463" s="284">
        <v>54041.081276344099</v>
      </c>
      <c r="B11463" s="284">
        <v>-3.1218663024346099E-2</v>
      </c>
      <c r="C11463" s="284">
        <v>6.3763235900207802E-3</v>
      </c>
      <c r="D11463" s="284">
        <v>-0.11637613390693601</v>
      </c>
      <c r="E11463" s="284">
        <v>-0.88182229532379197</v>
      </c>
    </row>
    <row r="11464" spans="1:5" x14ac:dyDescent="0.25">
      <c r="A11464" s="284">
        <v>54041.595630489603</v>
      </c>
      <c r="B11464" s="284">
        <v>-7.6192128259822099E-3</v>
      </c>
      <c r="C11464" s="284">
        <v>6.3799152534966203E-3</v>
      </c>
      <c r="D11464" s="284">
        <v>-0.116374935269683</v>
      </c>
      <c r="E11464" s="284">
        <v>-0.88183083381015404</v>
      </c>
    </row>
    <row r="11465" spans="1:5" x14ac:dyDescent="0.25">
      <c r="A11465" s="284">
        <v>54043.877450667504</v>
      </c>
      <c r="B11465" s="284">
        <v>8.8758142835532197E-2</v>
      </c>
      <c r="C11465" s="284">
        <v>6.3958446028589801E-3</v>
      </c>
      <c r="D11465" s="284">
        <v>-0.11636961777648799</v>
      </c>
      <c r="E11465" s="284">
        <v>-0.88186871294585201</v>
      </c>
    </row>
    <row r="11466" spans="1:5" x14ac:dyDescent="0.25">
      <c r="A11466" s="284">
        <v>54050.035957464897</v>
      </c>
      <c r="B11466" s="284">
        <v>-0.53596618220075298</v>
      </c>
      <c r="C11466" s="284">
        <v>6.4388020907796897E-3</v>
      </c>
      <c r="D11466" s="284">
        <v>-0.116355266155663</v>
      </c>
      <c r="E11466" s="284">
        <v>-0.881970946643724</v>
      </c>
    </row>
    <row r="11467" spans="1:5" x14ac:dyDescent="0.25">
      <c r="A11467" s="284">
        <v>54054.430468799197</v>
      </c>
      <c r="B11467" s="284">
        <v>-0.52144051255387203</v>
      </c>
      <c r="C11467" s="284">
        <v>6.4694191609505703E-3</v>
      </c>
      <c r="D11467" s="284">
        <v>-0.116345025303056</v>
      </c>
      <c r="E11467" s="284">
        <v>-0.88204386454697403</v>
      </c>
    </row>
    <row r="11468" spans="1:5" x14ac:dyDescent="0.25">
      <c r="A11468" s="284">
        <v>54059.672835668804</v>
      </c>
      <c r="B11468" s="284">
        <v>0.142934867356348</v>
      </c>
      <c r="C11468" s="284">
        <v>6.5059196632383503E-3</v>
      </c>
      <c r="D11468" s="284">
        <v>-0.116332811864058</v>
      </c>
      <c r="E11468" s="284">
        <v>-0.88213075907988603</v>
      </c>
    </row>
    <row r="11469" spans="1:5" x14ac:dyDescent="0.25">
      <c r="A11469" s="284">
        <v>54076.618661363304</v>
      </c>
      <c r="B11469" s="284">
        <v>-0.41614444486523</v>
      </c>
      <c r="C11469" s="284">
        <v>6.62363628631602E-3</v>
      </c>
      <c r="D11469" s="284">
        <v>-0.116293343237532</v>
      </c>
      <c r="E11469" s="284">
        <v>-0.88241117450563999</v>
      </c>
    </row>
    <row r="11470" spans="1:5" x14ac:dyDescent="0.25">
      <c r="A11470" s="284">
        <v>54084.691375461502</v>
      </c>
      <c r="B11470" s="284">
        <v>-0.173630309853501</v>
      </c>
      <c r="C11470" s="284">
        <v>6.67957694812583E-3</v>
      </c>
      <c r="D11470" s="284">
        <v>-0.11627455046245</v>
      </c>
      <c r="E11470" s="284">
        <v>-0.88254453345685002</v>
      </c>
    </row>
    <row r="11471" spans="1:5" x14ac:dyDescent="0.25">
      <c r="A11471" s="284">
        <v>54086.296281654701</v>
      </c>
      <c r="B11471" s="284">
        <v>-0.28470075934218197</v>
      </c>
      <c r="C11471" s="284">
        <v>6.6906876349863897E-3</v>
      </c>
      <c r="D11471" s="284">
        <v>-0.116270814340899</v>
      </c>
      <c r="E11471" s="284">
        <v>-0.88257104605275205</v>
      </c>
    </row>
    <row r="11472" spans="1:5" x14ac:dyDescent="0.25">
      <c r="A11472" s="284">
        <v>54087.675263019002</v>
      </c>
      <c r="B11472" s="284">
        <v>-1.21239343966285</v>
      </c>
      <c r="C11472" s="284">
        <v>6.7002311903052404E-3</v>
      </c>
      <c r="D11472" s="284">
        <v>-0.116267604158263</v>
      </c>
      <c r="E11472" s="284">
        <v>-0.88259380570165702</v>
      </c>
    </row>
    <row r="11473" spans="1:5" x14ac:dyDescent="0.25">
      <c r="A11473" s="284">
        <v>54088.642596999503</v>
      </c>
      <c r="B11473" s="284">
        <v>-1.1646539217827001</v>
      </c>
      <c r="C11473" s="284">
        <v>6.7069239257346903E-3</v>
      </c>
      <c r="D11473" s="284">
        <v>-0.11626535226507</v>
      </c>
      <c r="E11473" s="284">
        <v>-0.88260976857902496</v>
      </c>
    </row>
    <row r="11474" spans="1:5" x14ac:dyDescent="0.25">
      <c r="A11474" s="284">
        <v>54090.505870468798</v>
      </c>
      <c r="B11474" s="284">
        <v>0.22844205545085</v>
      </c>
      <c r="C11474" s="284">
        <v>6.7198137795614803E-3</v>
      </c>
      <c r="D11474" s="284">
        <v>-0.11626101468060999</v>
      </c>
      <c r="E11474" s="284">
        <v>-0.88264050550348705</v>
      </c>
    </row>
    <row r="11475" spans="1:5" x14ac:dyDescent="0.25">
      <c r="A11475" s="284">
        <v>54097.411196713503</v>
      </c>
      <c r="B11475" s="284">
        <v>-0.54185299897141503</v>
      </c>
      <c r="C11475" s="284">
        <v>6.7675388505892397E-3</v>
      </c>
      <c r="D11475" s="284">
        <v>-0.11624493951166399</v>
      </c>
      <c r="E11475" s="284">
        <v>-0.88275436727599299</v>
      </c>
    </row>
    <row r="11476" spans="1:5" x14ac:dyDescent="0.25">
      <c r="A11476" s="284">
        <v>54099.5600734158</v>
      </c>
      <c r="B11476" s="284">
        <v>-0.41473841882683199</v>
      </c>
      <c r="C11476" s="284">
        <v>6.7823771915925197E-3</v>
      </c>
      <c r="D11476" s="284">
        <v>-0.11623993770195</v>
      </c>
      <c r="E11476" s="284">
        <v>-0.882789766252568</v>
      </c>
    </row>
    <row r="11477" spans="1:5" x14ac:dyDescent="0.25">
      <c r="A11477" s="284">
        <v>54103.368700601</v>
      </c>
      <c r="B11477" s="284">
        <v>-0.72758421282332897</v>
      </c>
      <c r="C11477" s="284">
        <v>6.80865912811629E-3</v>
      </c>
      <c r="D11477" s="284">
        <v>-0.11623107533712999</v>
      </c>
      <c r="E11477" s="284">
        <v>-0.88285250670871995</v>
      </c>
    </row>
    <row r="11478" spans="1:5" x14ac:dyDescent="0.25">
      <c r="A11478" s="284">
        <v>54107.721326270097</v>
      </c>
      <c r="B11478" s="284">
        <v>-1.21211505288782</v>
      </c>
      <c r="C11478" s="284">
        <v>6.8386729950778201E-3</v>
      </c>
      <c r="D11478" s="284">
        <v>-0.116220947132207</v>
      </c>
      <c r="E11478" s="284">
        <v>-0.88292415582847605</v>
      </c>
    </row>
    <row r="11479" spans="1:5" x14ac:dyDescent="0.25">
      <c r="A11479" s="284">
        <v>54107.7619599057</v>
      </c>
      <c r="B11479" s="284">
        <v>-0.52503934345418102</v>
      </c>
      <c r="C11479" s="284">
        <v>6.8389530511694299E-3</v>
      </c>
      <c r="D11479" s="284">
        <v>-0.116220852581051</v>
      </c>
      <c r="E11479" s="284">
        <v>-0.88292482466126398</v>
      </c>
    </row>
    <row r="11480" spans="1:5" x14ac:dyDescent="0.25">
      <c r="A11480" s="284">
        <v>54110.704891428701</v>
      </c>
      <c r="B11480" s="284">
        <v>-0.47845655089913097</v>
      </c>
      <c r="C11480" s="284">
        <v>6.8592310241500096E-3</v>
      </c>
      <c r="D11480" s="284">
        <v>-0.116214004619429</v>
      </c>
      <c r="E11480" s="284">
        <v>-0.88297324069301297</v>
      </c>
    </row>
    <row r="11481" spans="1:5" x14ac:dyDescent="0.25">
      <c r="A11481" s="284">
        <v>54112.798236481598</v>
      </c>
      <c r="B11481" s="284">
        <v>-0.82733690958503003</v>
      </c>
      <c r="C11481" s="284">
        <v>6.8736471020075301E-3</v>
      </c>
      <c r="D11481" s="284">
        <v>-0.11620913573752401</v>
      </c>
      <c r="E11481" s="284">
        <v>-0.88300767175718098</v>
      </c>
    </row>
    <row r="11482" spans="1:5" x14ac:dyDescent="0.25">
      <c r="A11482" s="284">
        <v>54117.680709586297</v>
      </c>
      <c r="B11482" s="284">
        <v>-4.41752923201921E-2</v>
      </c>
      <c r="C11482" s="284">
        <v>6.9072484964586497E-3</v>
      </c>
      <c r="D11482" s="284">
        <v>-0.11619777966179499</v>
      </c>
      <c r="E11482" s="284">
        <v>-0.88308790635637702</v>
      </c>
    </row>
    <row r="11483" spans="1:5" x14ac:dyDescent="0.25">
      <c r="A11483" s="284">
        <v>54128.575489258597</v>
      </c>
      <c r="B11483" s="284">
        <v>0.15497626532727801</v>
      </c>
      <c r="C11483" s="284">
        <v>6.9821060707359502E-3</v>
      </c>
      <c r="D11483" s="284">
        <v>-0.11617243964653</v>
      </c>
      <c r="E11483" s="284">
        <v>-0.88326682271470702</v>
      </c>
    </row>
    <row r="11484" spans="1:5" x14ac:dyDescent="0.25">
      <c r="A11484" s="284">
        <v>54134.415122242797</v>
      </c>
      <c r="B11484" s="284">
        <v>1.0266963500414701</v>
      </c>
      <c r="C11484" s="284">
        <v>7.0221617119268004E-3</v>
      </c>
      <c r="D11484" s="284">
        <v>-0.11615885778280401</v>
      </c>
      <c r="E11484" s="284">
        <v>-0.88336252625482004</v>
      </c>
    </row>
    <row r="11485" spans="1:5" x14ac:dyDescent="0.25">
      <c r="A11485" s="284">
        <v>54141.860589517302</v>
      </c>
      <c r="B11485" s="284">
        <v>0.60658323011244497</v>
      </c>
      <c r="C11485" s="284">
        <v>7.0731628937494503E-3</v>
      </c>
      <c r="D11485" s="284">
        <v>-0.11614155173038999</v>
      </c>
      <c r="E11485" s="284">
        <v>-0.88348454057193704</v>
      </c>
    </row>
    <row r="11486" spans="1:5" x14ac:dyDescent="0.25">
      <c r="A11486" s="284">
        <v>54148.777433427204</v>
      </c>
      <c r="B11486" s="284">
        <v>-0.66961053853234997</v>
      </c>
      <c r="C11486" s="284">
        <v>7.1204731937537799E-3</v>
      </c>
      <c r="D11486" s="284">
        <v>-0.116125475228967</v>
      </c>
      <c r="E11486" s="284">
        <v>-0.88359780465233395</v>
      </c>
    </row>
    <row r="11487" spans="1:5" x14ac:dyDescent="0.25">
      <c r="A11487" s="284">
        <v>54164.195882038897</v>
      </c>
      <c r="B11487" s="284">
        <v>-0.161067976534401</v>
      </c>
      <c r="C11487" s="284">
        <v>7.2256870114403302E-3</v>
      </c>
      <c r="D11487" s="284">
        <v>-0.11608963883967301</v>
      </c>
      <c r="E11487" s="284">
        <v>-0.88384960794094503</v>
      </c>
    </row>
    <row r="11488" spans="1:5" x14ac:dyDescent="0.25">
      <c r="A11488" s="284">
        <v>54165.894229289603</v>
      </c>
      <c r="B11488" s="284">
        <v>-8.4744758592425501E-2</v>
      </c>
      <c r="C11488" s="284">
        <v>7.2372590242013998E-3</v>
      </c>
      <c r="D11488" s="284">
        <v>-0.116085692982559</v>
      </c>
      <c r="E11488" s="284">
        <v>-0.88387734415706498</v>
      </c>
    </row>
    <row r="11489" spans="1:5" x14ac:dyDescent="0.25">
      <c r="A11489" s="284">
        <v>54167.036454675101</v>
      </c>
      <c r="B11489" s="284">
        <v>-5.7273182792250098E-3</v>
      </c>
      <c r="C11489" s="284">
        <v>7.24503779800413E-3</v>
      </c>
      <c r="D11489" s="284">
        <v>-0.116083040259088</v>
      </c>
      <c r="E11489" s="284">
        <v>-0.88389599818093101</v>
      </c>
    </row>
    <row r="11490" spans="1:5" x14ac:dyDescent="0.25">
      <c r="A11490" s="284">
        <v>54173.573706878102</v>
      </c>
      <c r="B11490" s="284">
        <v>0.18111206162603199</v>
      </c>
      <c r="C11490" s="284">
        <v>7.2895204478264997E-3</v>
      </c>
      <c r="D11490" s="284">
        <v>-0.116067858034481</v>
      </c>
      <c r="E11490" s="284">
        <v>-0.88400275123080696</v>
      </c>
    </row>
    <row r="11491" spans="1:5" x14ac:dyDescent="0.25">
      <c r="A11491" s="284">
        <v>54176.048471070899</v>
      </c>
      <c r="B11491" s="284">
        <v>0.28389752297228699</v>
      </c>
      <c r="C11491" s="284">
        <v>7.3063440569171804E-3</v>
      </c>
      <c r="D11491" s="284">
        <v>-0.116062110600443</v>
      </c>
      <c r="E11491" s="284">
        <v>-0.88404307908814495</v>
      </c>
    </row>
    <row r="11492" spans="1:5" x14ac:dyDescent="0.25">
      <c r="A11492" s="284">
        <v>54178.078690976297</v>
      </c>
      <c r="B11492" s="284">
        <v>-0.332533409881208</v>
      </c>
      <c r="C11492" s="284">
        <v>7.3201390967729298E-3</v>
      </c>
      <c r="D11492" s="284">
        <v>-0.116057395583545</v>
      </c>
      <c r="E11492" s="284">
        <v>-0.88407616281343604</v>
      </c>
    </row>
    <row r="11493" spans="1:5" x14ac:dyDescent="0.25">
      <c r="A11493" s="284">
        <v>54178.875253514401</v>
      </c>
      <c r="B11493" s="284">
        <v>0.101218034338091</v>
      </c>
      <c r="C11493" s="284">
        <v>7.3255500113640097E-3</v>
      </c>
      <c r="D11493" s="284">
        <v>-0.116055545633292</v>
      </c>
      <c r="E11493" s="284">
        <v>-0.88408914330688604</v>
      </c>
    </row>
    <row r="11494" spans="1:5" x14ac:dyDescent="0.25">
      <c r="A11494" s="284">
        <v>54187.554691678801</v>
      </c>
      <c r="B11494" s="284">
        <v>-0.50247781214813902</v>
      </c>
      <c r="C11494" s="284">
        <v>7.38444911728679E-3</v>
      </c>
      <c r="D11494" s="284">
        <v>-0.116035388359932</v>
      </c>
      <c r="E11494" s="284">
        <v>-0.884230422549523</v>
      </c>
    </row>
    <row r="11495" spans="1:5" x14ac:dyDescent="0.25">
      <c r="A11495" s="284">
        <v>54191.450980401198</v>
      </c>
      <c r="B11495" s="284">
        <v>-0.38325565144435902</v>
      </c>
      <c r="C11495" s="284">
        <v>7.4108544003442401E-3</v>
      </c>
      <c r="D11495" s="284">
        <v>-0.11602633955338799</v>
      </c>
      <c r="E11495" s="284">
        <v>-0.88429380070075703</v>
      </c>
    </row>
    <row r="11496" spans="1:5" x14ac:dyDescent="0.25">
      <c r="A11496" s="284">
        <v>54196.781576485402</v>
      </c>
      <c r="B11496" s="284">
        <v>-0.56675445369591704</v>
      </c>
      <c r="C11496" s="284">
        <v>7.4469446783115602E-3</v>
      </c>
      <c r="D11496" s="284">
        <v>-0.11601396092388599</v>
      </c>
      <c r="E11496" s="284">
        <v>-0.88438044617314504</v>
      </c>
    </row>
    <row r="11497" spans="1:5" x14ac:dyDescent="0.25">
      <c r="A11497" s="284">
        <v>54197.561283891897</v>
      </c>
      <c r="B11497" s="284">
        <v>-0.28466423162621901</v>
      </c>
      <c r="C11497" s="284">
        <v>7.4522201811096297E-3</v>
      </c>
      <c r="D11497" s="284">
        <v>-0.116012151054081</v>
      </c>
      <c r="E11497" s="284">
        <v>-0.88439311278961197</v>
      </c>
    </row>
    <row r="11498" spans="1:5" x14ac:dyDescent="0.25">
      <c r="A11498" s="284">
        <v>54212.952154231003</v>
      </c>
      <c r="B11498" s="284">
        <v>-0.241061773155515</v>
      </c>
      <c r="C11498" s="284">
        <v>7.5561751284899002E-3</v>
      </c>
      <c r="D11498" s="284">
        <v>-0.115976437831028</v>
      </c>
      <c r="E11498" s="284">
        <v>-0.88464287069891501</v>
      </c>
    </row>
    <row r="11499" spans="1:5" x14ac:dyDescent="0.25">
      <c r="A11499" s="284">
        <v>54215.588609951403</v>
      </c>
      <c r="B11499" s="284">
        <v>-1.0208372583616401</v>
      </c>
      <c r="C11499" s="284">
        <v>7.5739475985151404E-3</v>
      </c>
      <c r="D11499" s="284">
        <v>-0.115970323026952</v>
      </c>
      <c r="E11499" s="284">
        <v>-0.88468562397795503</v>
      </c>
    </row>
    <row r="11500" spans="1:5" x14ac:dyDescent="0.25">
      <c r="A11500" s="284">
        <v>54217.247276574999</v>
      </c>
      <c r="B11500" s="284">
        <v>0.85113675544128398</v>
      </c>
      <c r="C11500" s="284">
        <v>7.58512453866198E-3</v>
      </c>
      <c r="D11500" s="284">
        <v>-0.115966476035951</v>
      </c>
      <c r="E11500" s="284">
        <v>-0.88471248268115299</v>
      </c>
    </row>
    <row r="11501" spans="1:5" x14ac:dyDescent="0.25">
      <c r="A11501" s="284">
        <v>54217.267799917099</v>
      </c>
      <c r="B11501" s="284">
        <v>-9.7259379692382603E-2</v>
      </c>
      <c r="C11501" s="284">
        <v>7.5852628030137099E-3</v>
      </c>
      <c r="D11501" s="284">
        <v>-0.1159664284356</v>
      </c>
      <c r="E11501" s="284">
        <v>-0.88471281501457399</v>
      </c>
    </row>
    <row r="11502" spans="1:5" x14ac:dyDescent="0.25">
      <c r="A11502" s="284">
        <v>54223.428173240703</v>
      </c>
      <c r="B11502" s="284">
        <v>0.16120091106543999</v>
      </c>
      <c r="C11502" s="284">
        <v>7.6267371156007596E-3</v>
      </c>
      <c r="D11502" s="284">
        <v>-0.115952140512757</v>
      </c>
      <c r="E11502" s="284">
        <v>-0.884812569622486</v>
      </c>
    </row>
    <row r="11503" spans="1:5" x14ac:dyDescent="0.25">
      <c r="A11503" s="284">
        <v>54226.409451097199</v>
      </c>
      <c r="B11503" s="284">
        <v>-0.26621166970982602</v>
      </c>
      <c r="C11503" s="284">
        <v>7.6467873711646202E-3</v>
      </c>
      <c r="D11503" s="284">
        <v>-0.115945225953241</v>
      </c>
      <c r="E11503" s="284">
        <v>-0.88486082989582504</v>
      </c>
    </row>
    <row r="11504" spans="1:5" x14ac:dyDescent="0.25">
      <c r="A11504" s="284">
        <v>54234.884327981999</v>
      </c>
      <c r="B11504" s="284">
        <v>-0.64267103516643098</v>
      </c>
      <c r="C11504" s="284">
        <v>7.7037164304738703E-3</v>
      </c>
      <c r="D11504" s="284">
        <v>-0.11592556993879601</v>
      </c>
      <c r="E11504" s="284">
        <v>-0.88499786082808096</v>
      </c>
    </row>
    <row r="11505" spans="1:5" x14ac:dyDescent="0.25">
      <c r="A11505" s="284">
        <v>54238.297978792303</v>
      </c>
      <c r="B11505" s="284">
        <v>-0.14574399937233901</v>
      </c>
      <c r="C11505" s="284">
        <v>7.7266189160018301E-3</v>
      </c>
      <c r="D11505" s="284">
        <v>-0.115917652564827</v>
      </c>
      <c r="E11505" s="284">
        <v>-0.88505297549475404</v>
      </c>
    </row>
    <row r="11506" spans="1:5" x14ac:dyDescent="0.25">
      <c r="A11506" s="284">
        <v>54256.200333465102</v>
      </c>
      <c r="B11506" s="284">
        <v>0.25307013638404802</v>
      </c>
      <c r="C11506" s="284">
        <v>7.8464400715520608E-3</v>
      </c>
      <c r="D11506" s="284">
        <v>-0.115876131142529</v>
      </c>
      <c r="E11506" s="284">
        <v>-0.885341721927698</v>
      </c>
    </row>
    <row r="11507" spans="1:5" x14ac:dyDescent="0.25">
      <c r="A11507" s="284">
        <v>54268.3474738886</v>
      </c>
      <c r="B11507" s="284">
        <v>-0.36181488592167399</v>
      </c>
      <c r="C11507" s="284">
        <v>7.9274716344426097E-3</v>
      </c>
      <c r="D11507" s="284">
        <v>-0.115847974041743</v>
      </c>
      <c r="E11507" s="284">
        <v>-0.885537286862906</v>
      </c>
    </row>
    <row r="11508" spans="1:5" x14ac:dyDescent="0.25">
      <c r="A11508" s="284">
        <v>54268.550757628997</v>
      </c>
      <c r="B11508" s="284">
        <v>0.50721127711783598</v>
      </c>
      <c r="C11508" s="284">
        <v>7.9288259698643906E-3</v>
      </c>
      <c r="D11508" s="284">
        <v>-0.115847503006185</v>
      </c>
      <c r="E11508" s="284">
        <v>-0.88554055462647796</v>
      </c>
    </row>
    <row r="11509" spans="1:5" x14ac:dyDescent="0.25">
      <c r="A11509" s="284">
        <v>54271.766177974103</v>
      </c>
      <c r="B11509" s="284">
        <v>-0.22589591465540501</v>
      </c>
      <c r="C11509" s="284">
        <v>7.9502376753705292E-3</v>
      </c>
      <c r="D11509" s="284">
        <v>-0.11584005244809301</v>
      </c>
      <c r="E11509" s="284">
        <v>-0.88559224215176502</v>
      </c>
    </row>
    <row r="11510" spans="1:5" x14ac:dyDescent="0.25">
      <c r="A11510" s="284">
        <v>54276.4330260805</v>
      </c>
      <c r="B11510" s="284">
        <v>-0.22896039510058599</v>
      </c>
      <c r="C11510" s="284">
        <v>7.9812868501807407E-3</v>
      </c>
      <c r="D11510" s="284">
        <v>-0.115829241546495</v>
      </c>
      <c r="E11510" s="284">
        <v>-0.88566724984803602</v>
      </c>
    </row>
    <row r="11511" spans="1:5" x14ac:dyDescent="0.25">
      <c r="A11511" s="284">
        <v>54277.671845240999</v>
      </c>
      <c r="B11511" s="284">
        <v>-0.172198371442811</v>
      </c>
      <c r="C11511" s="284">
        <v>7.9895244861014295E-3</v>
      </c>
      <c r="D11511" s="284">
        <v>-0.115826371782634</v>
      </c>
      <c r="E11511" s="284">
        <v>-0.88568714347198996</v>
      </c>
    </row>
    <row r="11512" spans="1:5" x14ac:dyDescent="0.25">
      <c r="A11512" s="284">
        <v>54292.153278845602</v>
      </c>
      <c r="B11512" s="284">
        <v>4.2188700408663002E-2</v>
      </c>
      <c r="C11512" s="284">
        <v>8.0856395649413198E-3</v>
      </c>
      <c r="D11512" s="284">
        <v>-0.115792827729971</v>
      </c>
      <c r="E11512" s="284">
        <v>-0.88591944757367302</v>
      </c>
    </row>
    <row r="11513" spans="1:5" x14ac:dyDescent="0.25">
      <c r="A11513" s="284">
        <v>54295.182954338903</v>
      </c>
      <c r="B11513" s="284">
        <v>-1.0736776708713001</v>
      </c>
      <c r="C11513" s="284">
        <v>8.1057051229845301E-3</v>
      </c>
      <c r="D11513" s="284">
        <v>-0.11578581169912</v>
      </c>
      <c r="E11513" s="284">
        <v>-0.88596801710542605</v>
      </c>
    </row>
    <row r="11514" spans="1:5" x14ac:dyDescent="0.25">
      <c r="A11514" s="284">
        <v>54296.509062221397</v>
      </c>
      <c r="B11514" s="284">
        <v>0.35006167571283198</v>
      </c>
      <c r="C11514" s="284">
        <v>8.1144879430408694E-3</v>
      </c>
      <c r="D11514" s="284">
        <v>-0.11578274073860401</v>
      </c>
      <c r="E11514" s="284">
        <v>-0.88598924566095805</v>
      </c>
    </row>
    <row r="11515" spans="1:5" x14ac:dyDescent="0.25">
      <c r="A11515" s="284">
        <v>54306.334273597597</v>
      </c>
      <c r="B11515" s="284">
        <v>0.16818210889073501</v>
      </c>
      <c r="C11515" s="284">
        <v>8.1794555204621408E-3</v>
      </c>
      <c r="D11515" s="284">
        <v>-0.1157599967655</v>
      </c>
      <c r="E11515" s="284">
        <v>-0.88614650187560096</v>
      </c>
    </row>
    <row r="11516" spans="1:5" x14ac:dyDescent="0.25">
      <c r="A11516" s="284">
        <v>54310.147142741502</v>
      </c>
      <c r="B11516" s="284">
        <v>-0.29058181312109399</v>
      </c>
      <c r="C11516" s="284">
        <v>8.2046282049777E-3</v>
      </c>
      <c r="D11516" s="284">
        <v>-0.115751170907872</v>
      </c>
      <c r="E11516" s="284">
        <v>-0.88620747284975698</v>
      </c>
    </row>
    <row r="11517" spans="1:5" x14ac:dyDescent="0.25">
      <c r="A11517" s="284">
        <v>54310.266161407002</v>
      </c>
      <c r="B11517" s="284">
        <v>0.22345853035929999</v>
      </c>
      <c r="C11517" s="284">
        <v>8.2054136653399602E-3</v>
      </c>
      <c r="D11517" s="284">
        <v>-0.11575089540883</v>
      </c>
      <c r="E11517" s="284">
        <v>-0.88620937378388898</v>
      </c>
    </row>
    <row r="11518" spans="1:5" x14ac:dyDescent="0.25">
      <c r="A11518" s="284">
        <v>54315.134131536201</v>
      </c>
      <c r="B11518" s="284">
        <v>6.5264270098475102E-2</v>
      </c>
      <c r="C11518" s="284">
        <v>8.23751937974662E-3</v>
      </c>
      <c r="D11518" s="284">
        <v>-0.115739627250999</v>
      </c>
      <c r="E11518" s="284">
        <v>-0.886287123694248</v>
      </c>
    </row>
    <row r="11519" spans="1:5" x14ac:dyDescent="0.25">
      <c r="A11519" s="284">
        <v>54316.319235415198</v>
      </c>
      <c r="B11519" s="284">
        <v>3.0402744256674601E-2</v>
      </c>
      <c r="C11519" s="284">
        <v>8.24533005934972E-3</v>
      </c>
      <c r="D11519" s="284">
        <v>-0.115736884025958</v>
      </c>
      <c r="E11519" s="284">
        <v>-0.88630605185483802</v>
      </c>
    </row>
    <row r="11520" spans="1:5" x14ac:dyDescent="0.25">
      <c r="A11520" s="284">
        <v>54317.016705349997</v>
      </c>
      <c r="B11520" s="284">
        <v>0.13512164053568501</v>
      </c>
      <c r="C11520" s="284">
        <v>8.2499258880120094E-3</v>
      </c>
      <c r="D11520" s="284">
        <v>-0.11573526955399099</v>
      </c>
      <c r="E11520" s="284">
        <v>-0.88631719165715295</v>
      </c>
    </row>
    <row r="11521" spans="1:5" x14ac:dyDescent="0.25">
      <c r="A11521" s="284">
        <v>54327.721785311602</v>
      </c>
      <c r="B11521" s="284">
        <v>-1.04860739072723</v>
      </c>
      <c r="C11521" s="284">
        <v>8.3203719928206799E-3</v>
      </c>
      <c r="D11521" s="284">
        <v>-0.115710495323724</v>
      </c>
      <c r="E11521" s="284">
        <v>-0.88648803898808803</v>
      </c>
    </row>
    <row r="11522" spans="1:5" x14ac:dyDescent="0.25">
      <c r="A11522" s="284">
        <v>54327.821012014101</v>
      </c>
      <c r="B11522" s="284">
        <v>0.220761731640473</v>
      </c>
      <c r="C11522" s="284">
        <v>8.32102416471691E-3</v>
      </c>
      <c r="D11522" s="284">
        <v>-0.11571026575111</v>
      </c>
      <c r="E11522" s="284">
        <v>-0.88648961825428496</v>
      </c>
    </row>
    <row r="11523" spans="1:5" x14ac:dyDescent="0.25">
      <c r="A11523" s="284">
        <v>54327.831737447203</v>
      </c>
      <c r="B11523" s="284">
        <v>0.12431768726952599</v>
      </c>
      <c r="C11523" s="284">
        <v>8.3210946557180608E-3</v>
      </c>
      <c r="D11523" s="284">
        <v>-0.115710240936563</v>
      </c>
      <c r="E11523" s="284">
        <v>-0.88648978895746799</v>
      </c>
    </row>
    <row r="11524" spans="1:5" x14ac:dyDescent="0.25">
      <c r="A11524" s="284">
        <v>54328.7363135907</v>
      </c>
      <c r="B11524" s="284">
        <v>-0.145656803680072</v>
      </c>
      <c r="C11524" s="284">
        <v>8.3270391906125306E-3</v>
      </c>
      <c r="D11524" s="284">
        <v>-0.115708148093565</v>
      </c>
      <c r="E11524" s="284">
        <v>-0.886504185954341</v>
      </c>
    </row>
    <row r="11525" spans="1:5" x14ac:dyDescent="0.25">
      <c r="A11525" s="284">
        <v>54335.954325986902</v>
      </c>
      <c r="B11525" s="284">
        <v>-0.14439771902805501</v>
      </c>
      <c r="C11525" s="284">
        <v>8.3744284075831597E-3</v>
      </c>
      <c r="D11525" s="284">
        <v>-0.115691448375352</v>
      </c>
      <c r="E11525" s="284">
        <v>-0.88661906594829598</v>
      </c>
    </row>
    <row r="11526" spans="1:5" x14ac:dyDescent="0.25">
      <c r="A11526" s="284">
        <v>54337.426657642303</v>
      </c>
      <c r="B11526" s="284">
        <v>-0.43356944898613697</v>
      </c>
      <c r="C11526" s="284">
        <v>8.3840852481585904E-3</v>
      </c>
      <c r="D11526" s="284">
        <v>-0.115688042691877</v>
      </c>
      <c r="E11526" s="284">
        <v>-0.88664249919312699</v>
      </c>
    </row>
    <row r="11527" spans="1:5" x14ac:dyDescent="0.25">
      <c r="A11527" s="284">
        <v>54338.259509414798</v>
      </c>
      <c r="B11527" s="284">
        <v>-9.4418904576865095E-2</v>
      </c>
      <c r="C11527" s="284">
        <v>8.3895462796827799E-3</v>
      </c>
      <c r="D11527" s="284">
        <v>-0.115686116203706</v>
      </c>
      <c r="E11527" s="284">
        <v>-0.88665575464370505</v>
      </c>
    </row>
    <row r="11528" spans="1:5" x14ac:dyDescent="0.25">
      <c r="A11528" s="284">
        <v>54339.2343350929</v>
      </c>
      <c r="B11528" s="284">
        <v>-0.40596956097285197</v>
      </c>
      <c r="C11528" s="284">
        <v>8.3959368894941898E-3</v>
      </c>
      <c r="D11528" s="284">
        <v>-0.115683861312499</v>
      </c>
      <c r="E11528" s="284">
        <v>-0.88667126971376298</v>
      </c>
    </row>
    <row r="11529" spans="1:5" x14ac:dyDescent="0.25">
      <c r="A11529" s="284">
        <v>54339.690363790702</v>
      </c>
      <c r="B11529" s="284">
        <v>0.131125377410757</v>
      </c>
      <c r="C11529" s="284">
        <v>8.3989257599040596E-3</v>
      </c>
      <c r="D11529" s="284">
        <v>-0.11568280646225899</v>
      </c>
      <c r="E11529" s="284">
        <v>-0.88667852774702305</v>
      </c>
    </row>
    <row r="11530" spans="1:5" x14ac:dyDescent="0.25">
      <c r="A11530" s="284">
        <v>54348.997452617601</v>
      </c>
      <c r="B11530" s="284">
        <v>0.24233728668434701</v>
      </c>
      <c r="C11530" s="284">
        <v>8.4598600592741807E-3</v>
      </c>
      <c r="D11530" s="284">
        <v>-0.115661285678158</v>
      </c>
      <c r="E11530" s="284">
        <v>-0.88682665693404705</v>
      </c>
    </row>
    <row r="11531" spans="1:5" x14ac:dyDescent="0.25">
      <c r="A11531" s="284">
        <v>54353.917627315102</v>
      </c>
      <c r="B11531" s="284">
        <v>-1.0321347581047999</v>
      </c>
      <c r="C11531" s="284">
        <v>8.4920187025871192E-3</v>
      </c>
      <c r="D11531" s="284">
        <v>-0.115649908756828</v>
      </c>
      <c r="E11531" s="284">
        <v>-0.88690491063800403</v>
      </c>
    </row>
    <row r="11532" spans="1:5" x14ac:dyDescent="0.25">
      <c r="A11532" s="284">
        <v>54361.744488109602</v>
      </c>
      <c r="B11532" s="284">
        <v>-0.19642211602571799</v>
      </c>
      <c r="C11532" s="284">
        <v>8.5430995429566607E-3</v>
      </c>
      <c r="D11532" s="284">
        <v>-0.11563181070442</v>
      </c>
      <c r="E11532" s="284">
        <v>-0.88702914027209601</v>
      </c>
    </row>
    <row r="11533" spans="1:5" x14ac:dyDescent="0.25">
      <c r="A11533" s="284">
        <v>54363.741927994102</v>
      </c>
      <c r="B11533" s="284">
        <v>-0.10030084366379199</v>
      </c>
      <c r="C11533" s="284">
        <v>8.55611988590722E-3</v>
      </c>
      <c r="D11533" s="284">
        <v>-0.115627192023616</v>
      </c>
      <c r="E11533" s="284">
        <v>-0.88706079158180295</v>
      </c>
    </row>
    <row r="11534" spans="1:5" x14ac:dyDescent="0.25">
      <c r="A11534" s="284">
        <v>54370.022448523603</v>
      </c>
      <c r="B11534" s="284">
        <v>-0.34557155530775502</v>
      </c>
      <c r="C11534" s="284">
        <v>8.5970211042746998E-3</v>
      </c>
      <c r="D11534" s="284">
        <v>-0.11561267928579801</v>
      </c>
      <c r="E11534" s="284">
        <v>-0.88716031232429904</v>
      </c>
    </row>
    <row r="11535" spans="1:5" x14ac:dyDescent="0.25">
      <c r="A11535" s="284">
        <v>54385.572508110999</v>
      </c>
      <c r="B11535" s="284">
        <v>-0.146116839111543</v>
      </c>
      <c r="C11535" s="284">
        <v>8.6980246357283002E-3</v>
      </c>
      <c r="D11535" s="284">
        <v>-0.115576746923696</v>
      </c>
      <c r="E11535" s="284">
        <v>-0.88740653848514395</v>
      </c>
    </row>
    <row r="11536" spans="1:5" x14ac:dyDescent="0.25">
      <c r="A11536" s="284">
        <v>54390.596288301102</v>
      </c>
      <c r="B11536" s="284">
        <v>-1.22277172674137</v>
      </c>
      <c r="C11536" s="284">
        <v>8.7305729771093195E-3</v>
      </c>
      <c r="D11536" s="284">
        <v>-0.11556513820362101</v>
      </c>
      <c r="E11536" s="284">
        <v>-0.88748594053697805</v>
      </c>
    </row>
    <row r="11537" spans="1:5" x14ac:dyDescent="0.25">
      <c r="A11537" s="284">
        <v>54401.155333905401</v>
      </c>
      <c r="B11537" s="284">
        <v>0.100516741722534</v>
      </c>
      <c r="C11537" s="284">
        <v>8.7988624930248806E-3</v>
      </c>
      <c r="D11537" s="284">
        <v>-0.115540750824116</v>
      </c>
      <c r="E11537" s="284">
        <v>-0.887652632272662</v>
      </c>
    </row>
    <row r="11538" spans="1:5" x14ac:dyDescent="0.25">
      <c r="A11538" s="284">
        <v>54402.394421115103</v>
      </c>
      <c r="B11538" s="284">
        <v>-0.44612127366160398</v>
      </c>
      <c r="C11538" s="284">
        <v>8.8068644034724908E-3</v>
      </c>
      <c r="D11538" s="284">
        <v>-0.115537889211126</v>
      </c>
      <c r="E11538" s="284">
        <v>-0.88767217573026003</v>
      </c>
    </row>
    <row r="11539" spans="1:5" x14ac:dyDescent="0.25">
      <c r="A11539" s="284">
        <v>54415.362864879797</v>
      </c>
      <c r="B11539" s="284">
        <v>-0.209393193093699</v>
      </c>
      <c r="C11539" s="284">
        <v>8.8904684516867994E-3</v>
      </c>
      <c r="D11539" s="284">
        <v>-0.115507953853716</v>
      </c>
      <c r="E11539" s="284">
        <v>-0.88787641316205301</v>
      </c>
    </row>
    <row r="11540" spans="1:5" x14ac:dyDescent="0.25">
      <c r="A11540" s="284">
        <v>54434.507701267801</v>
      </c>
      <c r="B11540" s="284">
        <v>-0.96148223203583705</v>
      </c>
      <c r="C11540" s="284">
        <v>9.0134039035141295E-3</v>
      </c>
      <c r="D11540" s="284">
        <v>-0.115463776530144</v>
      </c>
      <c r="E11540" s="284">
        <v>-0.888177459026394</v>
      </c>
    </row>
    <row r="11541" spans="1:5" x14ac:dyDescent="0.25">
      <c r="A11541" s="284">
        <v>54435.776384061901</v>
      </c>
      <c r="B11541" s="284">
        <v>0.43043269360501002</v>
      </c>
      <c r="C11541" s="284">
        <v>9.0215310339301791E-3</v>
      </c>
      <c r="D11541" s="284">
        <v>-0.115460849003935</v>
      </c>
      <c r="E11541" s="284">
        <v>-0.88819737730518999</v>
      </c>
    </row>
    <row r="11542" spans="1:5" x14ac:dyDescent="0.25">
      <c r="A11542" s="284">
        <v>54436.7095877682</v>
      </c>
      <c r="B11542" s="284">
        <v>-1.2215559385955601</v>
      </c>
      <c r="C11542" s="284">
        <v>9.0275046445436394E-3</v>
      </c>
      <c r="D11542" s="284">
        <v>-0.115458695606473</v>
      </c>
      <c r="E11542" s="284">
        <v>-0.88821202857316595</v>
      </c>
    </row>
    <row r="11543" spans="1:5" x14ac:dyDescent="0.25">
      <c r="A11543" s="284">
        <v>54437.9717509068</v>
      </c>
      <c r="B11543" s="284">
        <v>-1.1488749328685599</v>
      </c>
      <c r="C11543" s="284">
        <v>9.0355839857108391E-3</v>
      </c>
      <c r="D11543" s="284">
        <v>-0.11545578312457699</v>
      </c>
      <c r="E11543" s="284">
        <v>-0.88823183351913804</v>
      </c>
    </row>
    <row r="11544" spans="1:5" x14ac:dyDescent="0.25">
      <c r="A11544" s="284">
        <v>54439.682583242902</v>
      </c>
      <c r="B11544" s="284">
        <v>0.113457587996502</v>
      </c>
      <c r="C11544" s="284">
        <v>9.0465353419179693E-3</v>
      </c>
      <c r="D11544" s="284">
        <v>-0.115451835324128</v>
      </c>
      <c r="E11544" s="284">
        <v>-0.88825865793372505</v>
      </c>
    </row>
    <row r="11545" spans="1:5" x14ac:dyDescent="0.25">
      <c r="A11545" s="284">
        <v>54441.233365266198</v>
      </c>
      <c r="B11545" s="284">
        <v>0.13613394976597101</v>
      </c>
      <c r="C11545" s="284">
        <v>9.0564555136505298E-3</v>
      </c>
      <c r="D11545" s="284">
        <v>-0.11544825684490501</v>
      </c>
      <c r="E11545" s="284">
        <v>-0.88828294295144705</v>
      </c>
    </row>
    <row r="11546" spans="1:5" x14ac:dyDescent="0.25">
      <c r="A11546" s="284">
        <v>54443.6097834787</v>
      </c>
      <c r="B11546" s="284">
        <v>-5.2919499395220899E-2</v>
      </c>
      <c r="C11546" s="284">
        <v>9.0716498274094198E-3</v>
      </c>
      <c r="D11546" s="284">
        <v>-0.115442773183714</v>
      </c>
      <c r="E11546" s="284">
        <v>-0.88832015731009795</v>
      </c>
    </row>
    <row r="11547" spans="1:5" x14ac:dyDescent="0.25">
      <c r="A11547" s="284">
        <v>54452.3636228658</v>
      </c>
      <c r="B11547" s="284">
        <v>-0.19854120544158199</v>
      </c>
      <c r="C11547" s="284">
        <v>9.1275432575687893E-3</v>
      </c>
      <c r="D11547" s="284">
        <v>-0.115422573418761</v>
      </c>
      <c r="E11547" s="284">
        <v>-0.88845724114358005</v>
      </c>
    </row>
    <row r="11548" spans="1:5" x14ac:dyDescent="0.25">
      <c r="A11548" s="284">
        <v>54455.032308578899</v>
      </c>
      <c r="B11548" s="284">
        <v>0.18961982089507101</v>
      </c>
      <c r="C11548" s="284"/>
      <c r="D11548" s="284">
        <v>-0.115416415340945</v>
      </c>
      <c r="E11548" s="284">
        <v>-0.88849903236817696</v>
      </c>
    </row>
    <row r="11549" spans="1:5" x14ac:dyDescent="0.25">
      <c r="A11549" s="284">
        <v>54455.797523604298</v>
      </c>
      <c r="B11549" s="284">
        <v>9.9057553485804001E-2</v>
      </c>
      <c r="C11549" s="284">
        <v>9.14943582565967E-3</v>
      </c>
      <c r="D11549" s="284">
        <v>-0.115414649582748</v>
      </c>
      <c r="E11549" s="284">
        <v>-0.88851101552259404</v>
      </c>
    </row>
    <row r="11550" spans="1:5" x14ac:dyDescent="0.25">
      <c r="A11550" s="284">
        <v>54456.873822635498</v>
      </c>
      <c r="B11550" s="284">
        <v>-2.39763043857311E-2</v>
      </c>
      <c r="C11550" s="284">
        <v>9.15629215585902E-3</v>
      </c>
      <c r="D11550" s="284">
        <v>-0.115412165988237</v>
      </c>
      <c r="E11550" s="284">
        <v>-0.88852787020665303</v>
      </c>
    </row>
    <row r="11551" spans="1:5" x14ac:dyDescent="0.25">
      <c r="A11551" s="284">
        <v>54458.894043069602</v>
      </c>
      <c r="B11551" s="284">
        <v>0.105807903978583</v>
      </c>
      <c r="C11551" s="284">
        <v>9.1691615332064099E-3</v>
      </c>
      <c r="D11551" s="284">
        <v>-0.1154075082836</v>
      </c>
      <c r="E11551" s="284">
        <v>-0.88855950656063698</v>
      </c>
    </row>
    <row r="11552" spans="1:5" x14ac:dyDescent="0.25">
      <c r="A11552" s="284">
        <v>54462.139336699402</v>
      </c>
      <c r="B11552" s="284">
        <v>0.24258427515744299</v>
      </c>
      <c r="C11552" s="284">
        <v>9.1898187854787903E-3</v>
      </c>
      <c r="D11552" s="284">
        <v>-0.11540002612029999</v>
      </c>
      <c r="E11552" s="284">
        <v>-0.888610327380152</v>
      </c>
    </row>
    <row r="11553" spans="1:5" x14ac:dyDescent="0.25">
      <c r="A11553" s="284">
        <v>54469.398530680803</v>
      </c>
      <c r="B11553" s="284">
        <v>-0.26110294725918398</v>
      </c>
      <c r="C11553" s="284">
        <v>9.2359657504350705E-3</v>
      </c>
      <c r="D11553" s="284">
        <v>-0.115383289738023</v>
      </c>
      <c r="E11553" s="284">
        <v>-0.88872367366668503</v>
      </c>
    </row>
    <row r="11554" spans="1:5" x14ac:dyDescent="0.25">
      <c r="A11554" s="284">
        <v>54483.356184925797</v>
      </c>
      <c r="B11554" s="284">
        <v>-0.16508326904290899</v>
      </c>
      <c r="C11554" s="284">
        <v>9.3244624903709699E-3</v>
      </c>
      <c r="D11554" s="284">
        <v>-0.115351125598312</v>
      </c>
      <c r="E11554" s="284">
        <v>-0.88894153339759996</v>
      </c>
    </row>
    <row r="11555" spans="1:5" x14ac:dyDescent="0.25">
      <c r="A11555" s="284">
        <v>54483.794824383898</v>
      </c>
      <c r="B11555" s="284">
        <v>1.4131539537234099</v>
      </c>
      <c r="C11555" s="284">
        <v>9.3272385258359892E-3</v>
      </c>
      <c r="D11555" s="284">
        <v>-0.11535011512646901</v>
      </c>
      <c r="E11555" s="284">
        <v>-0.88894837995452203</v>
      </c>
    </row>
    <row r="11556" spans="1:5" x14ac:dyDescent="0.25">
      <c r="A11556" s="284">
        <v>54493.522787569098</v>
      </c>
      <c r="B11556" s="284">
        <v>0.56739522288546995</v>
      </c>
      <c r="C11556" s="284">
        <v>9.3887301623364807E-3</v>
      </c>
      <c r="D11556" s="284">
        <v>-0.115327705302844</v>
      </c>
      <c r="E11556" s="284">
        <v>-0.88909984718522195</v>
      </c>
    </row>
    <row r="11557" spans="1:5" x14ac:dyDescent="0.25">
      <c r="A11557" s="284">
        <v>54499.0840454469</v>
      </c>
      <c r="B11557" s="284">
        <v>0.49471957727349503</v>
      </c>
      <c r="C11557" s="284">
        <v>9.4238168490558497E-3</v>
      </c>
      <c r="D11557" s="284">
        <v>-0.115314894110429</v>
      </c>
      <c r="E11557" s="284">
        <v>-0.88918626383056198</v>
      </c>
    </row>
    <row r="11558" spans="1:5" x14ac:dyDescent="0.25">
      <c r="A11558" s="284">
        <v>54505.062636194598</v>
      </c>
      <c r="B11558" s="284">
        <v>0.15368699078075501</v>
      </c>
      <c r="C11558" s="284">
        <v>9.4614825359086198E-3</v>
      </c>
      <c r="D11558" s="284">
        <v>-0.115301121529095</v>
      </c>
      <c r="E11558" s="284">
        <v>-0.88927916543081698</v>
      </c>
    </row>
    <row r="11559" spans="1:5" x14ac:dyDescent="0.25">
      <c r="A11559" s="284">
        <v>54505.983785190299</v>
      </c>
      <c r="B11559" s="284">
        <v>0.17723462679457599</v>
      </c>
      <c r="C11559" s="284">
        <v>9.4672808889781392E-3</v>
      </c>
      <c r="D11559" s="284">
        <v>-0.115298999524094</v>
      </c>
      <c r="E11559" s="284">
        <v>-0.88929347920798996</v>
      </c>
    </row>
    <row r="11560" spans="1:5" x14ac:dyDescent="0.25">
      <c r="A11560" s="284">
        <v>54516.709305890603</v>
      </c>
      <c r="B11560" s="284">
        <v>8.78866133381173E-2</v>
      </c>
      <c r="C11560" s="284">
        <v>9.5346971180279294E-3</v>
      </c>
      <c r="D11560" s="284">
        <v>-0.11527429167697301</v>
      </c>
      <c r="E11560" s="284">
        <v>-0.889460084774779</v>
      </c>
    </row>
    <row r="11561" spans="1:5" x14ac:dyDescent="0.25">
      <c r="A11561" s="284">
        <v>54521.109511406903</v>
      </c>
      <c r="B11561" s="284">
        <v>0.672731848495012</v>
      </c>
      <c r="C11561" s="284">
        <v>9.5623030042324402E-3</v>
      </c>
      <c r="D11561" s="284">
        <v>-0.115264155551573</v>
      </c>
      <c r="E11561" s="284">
        <v>-0.88952828350620705</v>
      </c>
    </row>
    <row r="11562" spans="1:5" x14ac:dyDescent="0.25">
      <c r="A11562" s="284">
        <v>54523.396212003303</v>
      </c>
      <c r="B11562" s="284">
        <v>0.102138011255892</v>
      </c>
      <c r="C11562" s="284">
        <v>9.5766373034038097E-3</v>
      </c>
      <c r="D11562" s="284">
        <v>-0.11525889175824799</v>
      </c>
      <c r="E11562" s="284">
        <v>-0.88956372505075498</v>
      </c>
    </row>
    <row r="11563" spans="1:5" x14ac:dyDescent="0.25">
      <c r="A11563" s="284">
        <v>54534.658549802603</v>
      </c>
      <c r="B11563" s="284">
        <v>0.22797033940460401</v>
      </c>
      <c r="C11563" s="284">
        <v>9.6471167840361301E-3</v>
      </c>
      <c r="D11563" s="284">
        <v>-0.11523296850003199</v>
      </c>
      <c r="E11563" s="284">
        <v>-0.88973808715757396</v>
      </c>
    </row>
    <row r="11564" spans="1:5" x14ac:dyDescent="0.25">
      <c r="A11564" s="284">
        <v>54537.778888996698</v>
      </c>
      <c r="B11564" s="284">
        <v>0.39773421429147898</v>
      </c>
      <c r="C11564" s="284">
        <v>9.6666088111306801E-3</v>
      </c>
      <c r="D11564" s="284">
        <v>-0.11522579089342901</v>
      </c>
      <c r="E11564" s="284">
        <v>-0.88978636781322396</v>
      </c>
    </row>
    <row r="11565" spans="1:5" x14ac:dyDescent="0.25">
      <c r="A11565" s="284">
        <v>54538.702621493001</v>
      </c>
      <c r="B11565" s="284">
        <v>0.32597562600615898</v>
      </c>
      <c r="C11565" s="284">
        <v>9.6723762404999497E-3</v>
      </c>
      <c r="D11565" s="284">
        <v>-0.11522366606402699</v>
      </c>
      <c r="E11565" s="284">
        <v>-0.88980065144313003</v>
      </c>
    </row>
    <row r="11566" spans="1:5" x14ac:dyDescent="0.25">
      <c r="A11566" s="284">
        <v>54539.684823322801</v>
      </c>
      <c r="B11566" s="284">
        <v>-6.0346239146835699E-2</v>
      </c>
      <c r="C11566" s="284">
        <v>9.6785072714214906E-3</v>
      </c>
      <c r="D11566" s="284">
        <v>-0.115221406739671</v>
      </c>
      <c r="E11566" s="284">
        <v>-0.889815834237493</v>
      </c>
    </row>
    <row r="11567" spans="1:5" x14ac:dyDescent="0.25">
      <c r="A11567" s="284">
        <v>54544.409534275699</v>
      </c>
      <c r="B11567" s="284">
        <v>-0.447019013203098</v>
      </c>
      <c r="C11567" s="284">
        <v>9.7079785279990307E-3</v>
      </c>
      <c r="D11567" s="284">
        <v>-0.115210538653087</v>
      </c>
      <c r="E11567" s="284">
        <v>-0.88988883315505496</v>
      </c>
    </row>
    <row r="11568" spans="1:5" x14ac:dyDescent="0.25">
      <c r="A11568" s="284">
        <v>54545.023912525598</v>
      </c>
      <c r="B11568" s="284">
        <v>-6.3013019697655298E-2</v>
      </c>
      <c r="C11568" s="284">
        <v>9.7118082715715193E-3</v>
      </c>
      <c r="D11568" s="284">
        <v>-0.115209125420388</v>
      </c>
      <c r="E11568" s="284">
        <v>-0.88989831973612898</v>
      </c>
    </row>
    <row r="11569" spans="1:5" x14ac:dyDescent="0.25">
      <c r="A11569" s="284">
        <v>54545.4217348983</v>
      </c>
      <c r="B11569" s="284">
        <v>-0.15894502011118999</v>
      </c>
      <c r="C11569" s="284">
        <v>9.7142877947065907E-3</v>
      </c>
      <c r="D11569" s="284">
        <v>-0.115208210323563</v>
      </c>
      <c r="E11569" s="284">
        <v>-0.88990446248970501</v>
      </c>
    </row>
    <row r="11570" spans="1:5" x14ac:dyDescent="0.25">
      <c r="A11570" s="284">
        <v>54546.086993105702</v>
      </c>
      <c r="B11570" s="284">
        <v>-0.26781606664954</v>
      </c>
      <c r="C11570" s="284">
        <v>9.7184336251612095E-3</v>
      </c>
      <c r="D11570" s="284">
        <v>-0.115206680053485</v>
      </c>
      <c r="E11570" s="284">
        <v>-0.88991473470543003</v>
      </c>
    </row>
    <row r="11571" spans="1:5" x14ac:dyDescent="0.25">
      <c r="A11571" s="284">
        <v>54548.827737461703</v>
      </c>
      <c r="B11571" s="284">
        <v>-0.19684079895973</v>
      </c>
      <c r="C11571" s="284">
        <v>9.7355064367646103E-3</v>
      </c>
      <c r="D11571" s="284">
        <v>-0.11520037561554899</v>
      </c>
      <c r="E11571" s="284">
        <v>-0.88995705438966399</v>
      </c>
    </row>
    <row r="11572" spans="1:5" x14ac:dyDescent="0.25">
      <c r="A11572" s="284">
        <v>54549.928484468801</v>
      </c>
      <c r="B11572" s="284">
        <v>-1.38225706562185</v>
      </c>
      <c r="C11572" s="284">
        <v>9.7423553420029393E-3</v>
      </c>
      <c r="D11572" s="284">
        <v>-0.115197843605888</v>
      </c>
      <c r="E11572" s="284">
        <v>-0.889974050964213</v>
      </c>
    </row>
    <row r="11573" spans="1:5" x14ac:dyDescent="0.25">
      <c r="A11573" s="284">
        <v>54557.172519865599</v>
      </c>
      <c r="B11573" s="284">
        <v>0.19314444154201499</v>
      </c>
      <c r="C11573" s="284">
        <v>9.7874162999270695E-3</v>
      </c>
      <c r="D11573" s="284">
        <v>-0.115181180405812</v>
      </c>
      <c r="E11573" s="284">
        <v>-0.89008573005373004</v>
      </c>
    </row>
    <row r="11574" spans="1:5" x14ac:dyDescent="0.25">
      <c r="A11574" s="284">
        <v>54557.606215631</v>
      </c>
      <c r="B11574" s="284">
        <v>-0.19654269814209899</v>
      </c>
      <c r="C11574" s="284">
        <v>9.7901112035566999E-3</v>
      </c>
      <c r="D11574" s="284">
        <v>-0.115180182790683</v>
      </c>
      <c r="E11574" s="284">
        <v>-0.89009241620937996</v>
      </c>
    </row>
    <row r="11575" spans="1:5" x14ac:dyDescent="0.25">
      <c r="A11575" s="284">
        <v>54565.585268738498</v>
      </c>
      <c r="B11575" s="284">
        <v>-0.49068469423494399</v>
      </c>
      <c r="C11575" s="284">
        <v>9.8396346755851502E-3</v>
      </c>
      <c r="D11575" s="284">
        <v>-0.11516182885519401</v>
      </c>
      <c r="E11575" s="284">
        <v>-0.89021541066714405</v>
      </c>
    </row>
    <row r="11576" spans="1:5" x14ac:dyDescent="0.25">
      <c r="A11576" s="284">
        <v>54568.598694612199</v>
      </c>
      <c r="B11576" s="284">
        <v>-0.156991247584126</v>
      </c>
      <c r="C11576" s="284">
        <v>9.8583188073563602E-3</v>
      </c>
      <c r="D11576" s="284">
        <v>-0.115154897177546</v>
      </c>
      <c r="E11576" s="284">
        <v>-0.89026179157129304</v>
      </c>
    </row>
    <row r="11577" spans="1:5" x14ac:dyDescent="0.25">
      <c r="A11577" s="284">
        <v>54575.945011732299</v>
      </c>
      <c r="B11577" s="284">
        <v>-0.225835210903336</v>
      </c>
      <c r="C11577" s="284">
        <v>9.9037976258900297E-3</v>
      </c>
      <c r="D11577" s="284">
        <v>-0.11513799870241601</v>
      </c>
      <c r="E11577" s="284">
        <v>-0.890374781550346</v>
      </c>
    </row>
    <row r="11578" spans="1:5" x14ac:dyDescent="0.25">
      <c r="A11578" s="284">
        <v>54591.621138853501</v>
      </c>
      <c r="B11578" s="284">
        <v>-0.22611457778146701</v>
      </c>
      <c r="C11578" s="284">
        <v>1.0000563966688299E-2</v>
      </c>
      <c r="D11578" s="284">
        <v>-0.115101979661728</v>
      </c>
      <c r="E11578" s="284">
        <v>-0.89061544350214406</v>
      </c>
    </row>
    <row r="11579" spans="1:5" x14ac:dyDescent="0.25">
      <c r="A11579" s="284">
        <v>54600.662930871702</v>
      </c>
      <c r="B11579" s="284">
        <v>-1.0406959051137299</v>
      </c>
      <c r="C11579" s="284">
        <v>1.00562036135335E-2</v>
      </c>
      <c r="D11579" s="284">
        <v>-0.115081205556692</v>
      </c>
      <c r="E11579" s="284">
        <v>-0.89075412867371595</v>
      </c>
    </row>
    <row r="11580" spans="1:5" x14ac:dyDescent="0.25">
      <c r="A11580" s="284">
        <v>54606.0794136923</v>
      </c>
      <c r="B11580" s="284">
        <v>0.35389486125863001</v>
      </c>
      <c r="C11580" s="284">
        <v>1.00894754206196E-2</v>
      </c>
      <c r="D11580" s="284">
        <v>-0.115068760835245</v>
      </c>
      <c r="E11580" s="284">
        <v>-0.89083705868612595</v>
      </c>
    </row>
    <row r="11581" spans="1:5" x14ac:dyDescent="0.25">
      <c r="A11581" s="284">
        <v>54615.353670480799</v>
      </c>
      <c r="B11581" s="284">
        <v>-8.4213400130983603E-3</v>
      </c>
      <c r="C11581" s="284">
        <v>1.01463375420186E-2</v>
      </c>
      <c r="D11581" s="284">
        <v>-0.115047452627285</v>
      </c>
      <c r="E11581" s="284">
        <v>-0.89097891499493798</v>
      </c>
    </row>
    <row r="11582" spans="1:5" x14ac:dyDescent="0.25">
      <c r="A11582" s="284">
        <v>54616.541082285097</v>
      </c>
      <c r="B11582" s="284">
        <v>-0.207834602805401</v>
      </c>
      <c r="C11582" s="284">
        <v>1.0153608184424E-2</v>
      </c>
      <c r="D11582" s="284">
        <v>-0.115044724471462</v>
      </c>
      <c r="E11582" s="284">
        <v>-0.89099705601152701</v>
      </c>
    </row>
    <row r="11583" spans="1:5" x14ac:dyDescent="0.25">
      <c r="A11583" s="284">
        <v>54618.044541693998</v>
      </c>
      <c r="B11583" s="284">
        <v>0.16327476953452699</v>
      </c>
      <c r="C11583" s="284">
        <v>1.0162810896219799E-2</v>
      </c>
      <c r="D11583" s="284">
        <v>-0.115041270175719</v>
      </c>
      <c r="E11583" s="284">
        <v>-0.89102002553396198</v>
      </c>
    </row>
    <row r="11584" spans="1:5" x14ac:dyDescent="0.25">
      <c r="A11584" s="284">
        <v>54624.9590902501</v>
      </c>
      <c r="B11584" s="284">
        <v>-0.26804971875950001</v>
      </c>
      <c r="C11584" s="284">
        <v>1.02050883547267E-2</v>
      </c>
      <c r="D11584" s="284">
        <v>-0.115025383550845</v>
      </c>
      <c r="E11584" s="284">
        <v>-0.89112559375520095</v>
      </c>
    </row>
    <row r="11585" spans="1:5" x14ac:dyDescent="0.25">
      <c r="A11585" s="284">
        <v>54629.098944202597</v>
      </c>
      <c r="B11585" s="284">
        <v>-0.17352266429369001</v>
      </c>
      <c r="C11585" s="284">
        <v>1.02303680967411E-2</v>
      </c>
      <c r="D11585" s="284">
        <v>-0.115015878630149</v>
      </c>
      <c r="E11585" s="284">
        <v>-0.89118876038970296</v>
      </c>
    </row>
    <row r="11586" spans="1:5" x14ac:dyDescent="0.25">
      <c r="A11586" s="284">
        <v>54633.9721843445</v>
      </c>
      <c r="B11586" s="284">
        <v>6.8162504397539805E-2</v>
      </c>
      <c r="C11586" s="284">
        <v>1.02600902961729E-2</v>
      </c>
      <c r="D11586" s="284">
        <v>-0.11500469104748801</v>
      </c>
      <c r="E11586" s="284">
        <v>-0.89126308384166697</v>
      </c>
    </row>
    <row r="11587" spans="1:5" x14ac:dyDescent="0.25">
      <c r="A11587" s="284">
        <v>54644.297518768901</v>
      </c>
      <c r="B11587" s="284">
        <v>0.71281090419546</v>
      </c>
      <c r="C11587" s="284">
        <v>1.0322944343047801E-2</v>
      </c>
      <c r="D11587" s="284">
        <v>-0.114981003312968</v>
      </c>
      <c r="E11587" s="284">
        <v>-0.89142035482669302</v>
      </c>
    </row>
    <row r="11588" spans="1:5" x14ac:dyDescent="0.25">
      <c r="A11588" s="284">
        <v>54645.551194277599</v>
      </c>
      <c r="B11588" s="284">
        <v>-0.58548723692267701</v>
      </c>
      <c r="C11588" s="284">
        <v>1.03305600397286E-2</v>
      </c>
      <c r="D11588" s="284">
        <v>-0.11497812778439701</v>
      </c>
      <c r="E11588" s="284">
        <v>-0.89143943531372105</v>
      </c>
    </row>
    <row r="11589" spans="1:5" x14ac:dyDescent="0.25">
      <c r="A11589" s="284">
        <v>54656.098320801502</v>
      </c>
      <c r="B11589" s="284">
        <v>-0.19342670568471801</v>
      </c>
      <c r="C11589" s="284">
        <v>1.03945792926233E-2</v>
      </c>
      <c r="D11589" s="284">
        <v>-0.114953936066959</v>
      </c>
      <c r="E11589" s="284">
        <v>-0.89159979325987004</v>
      </c>
    </row>
    <row r="11590" spans="1:5" x14ac:dyDescent="0.25">
      <c r="A11590" s="284">
        <v>54665.797170032703</v>
      </c>
      <c r="B11590" s="284">
        <v>-4.96973059261996E-2</v>
      </c>
      <c r="C11590" s="284">
        <v>1.0453294507790801E-2</v>
      </c>
      <c r="D11590" s="284">
        <v>-0.114931690024917</v>
      </c>
      <c r="E11590" s="284">
        <v>-0.89174702511484505</v>
      </c>
    </row>
    <row r="11591" spans="1:5" x14ac:dyDescent="0.25">
      <c r="A11591" s="284">
        <v>54670.193271398799</v>
      </c>
      <c r="B11591" s="284">
        <v>-1.0556046133635899</v>
      </c>
      <c r="C11591" s="284">
        <v>1.04798513628488E-2</v>
      </c>
      <c r="D11591" s="284">
        <v>-0.114921606781691</v>
      </c>
      <c r="E11591" s="284">
        <v>-0.89181370062837195</v>
      </c>
    </row>
    <row r="11592" spans="1:5" x14ac:dyDescent="0.25">
      <c r="A11592" s="284">
        <v>54671.823619014103</v>
      </c>
      <c r="B11592" s="284">
        <v>-0.79191197330104002</v>
      </c>
      <c r="C11592" s="284">
        <v>1.0489697317607899E-2</v>
      </c>
      <c r="D11592" s="284">
        <v>-0.114917867288404</v>
      </c>
      <c r="E11592" s="284">
        <v>-0.89183841391795005</v>
      </c>
    </row>
    <row r="11593" spans="1:5" x14ac:dyDescent="0.25">
      <c r="A11593" s="284">
        <v>54672.296065235598</v>
      </c>
      <c r="B11593" s="284">
        <v>-0.42363319205690497</v>
      </c>
      <c r="C11593" s="284">
        <v>1.0492550503075401E-2</v>
      </c>
      <c r="D11593" s="284">
        <v>-0.114916783648659</v>
      </c>
      <c r="E11593" s="284">
        <v>-0.89184557427212396</v>
      </c>
    </row>
    <row r="11594" spans="1:5" x14ac:dyDescent="0.25">
      <c r="A11594" s="284">
        <v>54674.066418173003</v>
      </c>
      <c r="B11594" s="284">
        <v>0.44677637291261602</v>
      </c>
      <c r="C11594" s="284">
        <v>1.0503241177666701E-2</v>
      </c>
      <c r="D11594" s="284">
        <v>-0.114912723028174</v>
      </c>
      <c r="E11594" s="284">
        <v>-0.891872390034262</v>
      </c>
    </row>
    <row r="11595" spans="1:5" x14ac:dyDescent="0.25">
      <c r="A11595" s="284">
        <v>54685.513648133499</v>
      </c>
      <c r="B11595" s="284">
        <v>0.18078073617759899</v>
      </c>
      <c r="C11595" s="284">
        <v>1.05722100893658E-2</v>
      </c>
      <c r="D11595" s="284">
        <v>-0.114886466762828</v>
      </c>
      <c r="E11595" s="284">
        <v>-0.89204569287532498</v>
      </c>
    </row>
    <row r="11596" spans="1:5" x14ac:dyDescent="0.25">
      <c r="A11596" s="284">
        <v>54686.382865664797</v>
      </c>
      <c r="B11596" s="284">
        <v>-0.85386105705705895</v>
      </c>
      <c r="C11596" s="284">
        <v>1.0577438704445399E-2</v>
      </c>
      <c r="D11596" s="284">
        <v>-0.11488447305725701</v>
      </c>
      <c r="E11596" s="284">
        <v>-0.89205884045861605</v>
      </c>
    </row>
    <row r="11597" spans="1:5" x14ac:dyDescent="0.25">
      <c r="A11597" s="284">
        <v>54686.647097331697</v>
      </c>
      <c r="B11597" s="284">
        <v>0.12710250565706199</v>
      </c>
      <c r="C11597" s="284">
        <v>1.05790281404935E-2</v>
      </c>
      <c r="D11597" s="284">
        <v>-0.114883866994761</v>
      </c>
      <c r="E11597" s="284">
        <v>-0.89206283591800295</v>
      </c>
    </row>
    <row r="11598" spans="1:5" x14ac:dyDescent="0.25">
      <c r="A11598" s="284">
        <v>54688.546274710301</v>
      </c>
      <c r="B11598" s="284">
        <v>-0.55713924074660703</v>
      </c>
      <c r="C11598" s="284">
        <v>1.05904438695907E-2</v>
      </c>
      <c r="D11598" s="284">
        <v>-0.114879510892423</v>
      </c>
      <c r="E11598" s="284">
        <v>-0.89209155346792801</v>
      </c>
    </row>
    <row r="11599" spans="1:5" x14ac:dyDescent="0.25">
      <c r="A11599" s="284">
        <v>54692.654844076598</v>
      </c>
      <c r="B11599" s="284">
        <v>-0.95217791037601796</v>
      </c>
      <c r="C11599" s="284">
        <v>1.0615133229334901E-2</v>
      </c>
      <c r="D11599" s="284">
        <v>-0.114870087155166</v>
      </c>
      <c r="E11599" s="284">
        <v>-0.89215365019177295</v>
      </c>
    </row>
    <row r="11600" spans="1:5" x14ac:dyDescent="0.25">
      <c r="A11600" s="284">
        <v>54696.896683566098</v>
      </c>
      <c r="B11600" s="284">
        <v>-0.17643465486429899</v>
      </c>
      <c r="C11600" s="284">
        <v>1.06405925877937E-2</v>
      </c>
      <c r="D11600" s="284">
        <v>-0.11486035773909101</v>
      </c>
      <c r="E11600" s="284">
        <v>-0.89221771762638402</v>
      </c>
    </row>
    <row r="11601" spans="1:5" x14ac:dyDescent="0.25">
      <c r="A11601" s="284">
        <v>54697.620986891401</v>
      </c>
      <c r="B11601" s="284">
        <v>-1.01978614633746</v>
      </c>
      <c r="C11601" s="284">
        <v>1.0644937701373701E-2</v>
      </c>
      <c r="D11601" s="284">
        <v>-0.114858697741285</v>
      </c>
      <c r="E11601" s="284">
        <v>-0.892228657280288</v>
      </c>
    </row>
    <row r="11602" spans="1:5" x14ac:dyDescent="0.25">
      <c r="A11602" s="284">
        <v>54698.024184488997</v>
      </c>
      <c r="B11602" s="284">
        <v>0.45569693511029502</v>
      </c>
      <c r="C11602" s="284">
        <v>1.0647355627816499E-2</v>
      </c>
      <c r="D11602" s="284">
        <v>-0.114857773671073</v>
      </c>
      <c r="E11602" s="284">
        <v>-0.89223474137423997</v>
      </c>
    </row>
    <row r="11603" spans="1:5" x14ac:dyDescent="0.25">
      <c r="A11603" s="284">
        <v>54698.863811696101</v>
      </c>
      <c r="B11603" s="284">
        <v>-0.30487483277598099</v>
      </c>
      <c r="C11603" s="284">
        <v>1.06523907689926E-2</v>
      </c>
      <c r="D11603" s="284">
        <v>-0.114855850964128</v>
      </c>
      <c r="E11603" s="284">
        <v>-0.892247411020194</v>
      </c>
    </row>
    <row r="11604" spans="1:5" x14ac:dyDescent="0.25">
      <c r="A11604" s="284">
        <v>54718.461310248204</v>
      </c>
      <c r="B11604" s="284">
        <v>-0.163280140974709</v>
      </c>
      <c r="C11604" s="284">
        <v>1.0769599611448801E-2</v>
      </c>
      <c r="D11604" s="284">
        <v>-0.114810973611101</v>
      </c>
      <c r="E11604" s="284">
        <v>-0.89254272157598902</v>
      </c>
    </row>
    <row r="11605" spans="1:5" x14ac:dyDescent="0.25">
      <c r="A11605" s="284">
        <v>54719.823607646002</v>
      </c>
      <c r="B11605" s="284">
        <v>-0.20627678286923001</v>
      </c>
      <c r="C11605" s="284">
        <v>1.0777725471596399E-2</v>
      </c>
      <c r="D11605" s="284">
        <v>-0.11480785401391901</v>
      </c>
      <c r="E11605" s="284">
        <v>-0.89256323646781899</v>
      </c>
    </row>
    <row r="11606" spans="1:5" x14ac:dyDescent="0.25">
      <c r="A11606" s="284">
        <v>54727.198345100202</v>
      </c>
      <c r="B11606" s="284">
        <v>-0.67209548919487905</v>
      </c>
      <c r="C11606" s="284">
        <v>1.0821665377067601E-2</v>
      </c>
      <c r="D11606" s="284">
        <v>-0.114790966210849</v>
      </c>
      <c r="E11606" s="284">
        <v>-0.89267418145872002</v>
      </c>
    </row>
    <row r="11607" spans="1:5" x14ac:dyDescent="0.25">
      <c r="A11607" s="284">
        <v>54736.366787249201</v>
      </c>
      <c r="B11607" s="284">
        <v>0.12625827773618001</v>
      </c>
      <c r="C11607" s="284">
        <v>1.0876177015419399E-2</v>
      </c>
      <c r="D11607" s="284">
        <v>-0.11476997090811</v>
      </c>
      <c r="E11607" s="284">
        <v>-0.89281184341828501</v>
      </c>
    </row>
    <row r="11608" spans="1:5" x14ac:dyDescent="0.25">
      <c r="A11608" s="284">
        <v>54748.012727134803</v>
      </c>
      <c r="B11608" s="284">
        <v>0.22009223453889301</v>
      </c>
      <c r="C11608" s="284">
        <v>1.09452344923567E-2</v>
      </c>
      <c r="D11608" s="284">
        <v>-0.11474330225168999</v>
      </c>
      <c r="E11608" s="284">
        <v>-0.89298659938180402</v>
      </c>
    </row>
    <row r="11609" spans="1:5" x14ac:dyDescent="0.25">
      <c r="A11609" s="284">
        <v>54754.962189763399</v>
      </c>
      <c r="B11609" s="284">
        <v>-0.787551697409417</v>
      </c>
      <c r="C11609" s="284">
        <v>1.09863446437576E-2</v>
      </c>
      <c r="D11609" s="284">
        <v>-0.114727388308035</v>
      </c>
      <c r="E11609" s="284">
        <v>-0.89309068661066104</v>
      </c>
    </row>
    <row r="11610" spans="1:5" x14ac:dyDescent="0.25">
      <c r="A11610" s="284">
        <v>54761.251830174799</v>
      </c>
      <c r="B11610" s="284">
        <v>-0.17070731951927001</v>
      </c>
      <c r="C11610" s="284">
        <v>1.1023488377805001E-2</v>
      </c>
      <c r="D11610" s="284">
        <v>-0.114712985326327</v>
      </c>
      <c r="E11610" s="284">
        <v>-0.89318476099327304</v>
      </c>
    </row>
    <row r="11611" spans="1:5" x14ac:dyDescent="0.25">
      <c r="A11611" s="284">
        <v>54762.2202685874</v>
      </c>
      <c r="B11611" s="284">
        <v>-0.190472426885713</v>
      </c>
      <c r="C11611" s="284">
        <v>1.10292027465939E-2</v>
      </c>
      <c r="D11611" s="284">
        <v>-0.114710769848944</v>
      </c>
      <c r="E11611" s="284">
        <v>-0.89319924596217404</v>
      </c>
    </row>
    <row r="11612" spans="1:5" x14ac:dyDescent="0.25">
      <c r="A11612" s="284">
        <v>54765.285809851703</v>
      </c>
      <c r="B11612" s="284">
        <v>-1.4776252406210399</v>
      </c>
      <c r="C11612" s="284">
        <v>1.1047279259823699E-2</v>
      </c>
      <c r="D11612" s="284">
        <v>-0.11470375687088501</v>
      </c>
      <c r="E11612" s="284">
        <v>-0.893245097375442</v>
      </c>
    </row>
    <row r="11613" spans="1:5" x14ac:dyDescent="0.25">
      <c r="A11613" s="284">
        <v>54768.337950957502</v>
      </c>
      <c r="B11613" s="284">
        <v>-8.1884106452823104E-3</v>
      </c>
      <c r="C11613" s="284">
        <v>1.1065264696052599E-2</v>
      </c>
      <c r="D11613" s="284">
        <v>-0.11469677454810299</v>
      </c>
      <c r="E11613" s="284">
        <v>-0.89329066847502803</v>
      </c>
    </row>
    <row r="11614" spans="1:5" x14ac:dyDescent="0.25">
      <c r="A11614" s="284">
        <v>54773.288637706501</v>
      </c>
      <c r="B11614" s="284">
        <v>0.26601458937558498</v>
      </c>
      <c r="C11614" s="284">
        <v>1.10944060439965E-2</v>
      </c>
      <c r="D11614" s="284">
        <v>-0.11468544896004</v>
      </c>
      <c r="E11614" s="284">
        <v>-0.89336458649881401</v>
      </c>
    </row>
    <row r="11615" spans="1:5" x14ac:dyDescent="0.25">
      <c r="A11615" s="284">
        <v>54777.122220594902</v>
      </c>
      <c r="B11615" s="284">
        <v>2.1731949799663801E-2</v>
      </c>
      <c r="C11615" s="284">
        <v>1.11169462659053E-2</v>
      </c>
      <c r="D11615" s="284">
        <v>-0.114676681524985</v>
      </c>
      <c r="E11615" s="284">
        <v>-0.89342182519831104</v>
      </c>
    </row>
    <row r="11616" spans="1:5" x14ac:dyDescent="0.25">
      <c r="A11616" s="284">
        <v>54778.3346001221</v>
      </c>
      <c r="B11616" s="284">
        <v>0.27376819295144</v>
      </c>
      <c r="C11616" s="284">
        <v>1.11240700348462E-2</v>
      </c>
      <c r="D11616" s="284">
        <v>-0.114673909436302</v>
      </c>
      <c r="E11616" s="284">
        <v>-0.89343992430710995</v>
      </c>
    </row>
    <row r="11617" spans="1:5" x14ac:dyDescent="0.25">
      <c r="A11617" s="284">
        <v>54784.554377612403</v>
      </c>
      <c r="B11617" s="284">
        <v>-5.1958052374401202E-2</v>
      </c>
      <c r="C11617" s="284">
        <v>1.1160581599025599E-2</v>
      </c>
      <c r="D11617" s="284">
        <v>-0.114659688002829</v>
      </c>
      <c r="E11617" s="284">
        <v>-0.89353264819942402</v>
      </c>
    </row>
    <row r="11618" spans="1:5" x14ac:dyDescent="0.25">
      <c r="A11618" s="284">
        <v>54786.1548772237</v>
      </c>
      <c r="B11618" s="284">
        <v>-2.14872254678533E-2</v>
      </c>
      <c r="C11618" s="284">
        <v>1.1169967447803301E-2</v>
      </c>
      <c r="D11618" s="284">
        <v>-0.11465602848305</v>
      </c>
      <c r="E11618" s="284">
        <v>-0.893556498177284</v>
      </c>
    </row>
    <row r="11619" spans="1:5" x14ac:dyDescent="0.25">
      <c r="A11619" s="284">
        <v>54796.356324168002</v>
      </c>
      <c r="B11619" s="284">
        <v>-0.203318116913487</v>
      </c>
      <c r="C11619" s="284">
        <v>1.12297010900242E-2</v>
      </c>
      <c r="D11619" s="284">
        <v>-0.114632703018549</v>
      </c>
      <c r="E11619" s="284">
        <v>-0.89370832037340997</v>
      </c>
    </row>
    <row r="11620" spans="1:5" x14ac:dyDescent="0.25">
      <c r="A11620" s="284">
        <v>54801.730117387997</v>
      </c>
      <c r="B11620" s="284">
        <v>7.4266707254255798E-2</v>
      </c>
      <c r="C11620" s="284">
        <v>1.1261103663572299E-2</v>
      </c>
      <c r="D11620" s="284">
        <v>-0.114620415959896</v>
      </c>
      <c r="E11620" s="284">
        <v>-0.89378827557573404</v>
      </c>
    </row>
    <row r="11621" spans="1:5" x14ac:dyDescent="0.25">
      <c r="A11621" s="284">
        <v>54802.472261401403</v>
      </c>
      <c r="B11621" s="284">
        <v>0.34689768283100397</v>
      </c>
      <c r="C11621" s="284">
        <v>1.12654370703478E-2</v>
      </c>
      <c r="D11621" s="284">
        <v>-0.114618719796253</v>
      </c>
      <c r="E11621" s="284">
        <v>-0.89379930485404402</v>
      </c>
    </row>
    <row r="11622" spans="1:5" x14ac:dyDescent="0.25">
      <c r="A11622" s="284">
        <v>54803.001968373203</v>
      </c>
      <c r="B11622" s="284">
        <v>-0.27094621603380697</v>
      </c>
      <c r="C11622" s="284">
        <v>1.12685295411705E-2</v>
      </c>
      <c r="D11622" s="284">
        <v>-0.11461750915560801</v>
      </c>
      <c r="E11622" s="284">
        <v>-0.89380717702643797</v>
      </c>
    </row>
    <row r="11623" spans="1:5" x14ac:dyDescent="0.25">
      <c r="A11623" s="284">
        <v>54805.391076345099</v>
      </c>
      <c r="B11623" s="284">
        <v>-0.188079929335361</v>
      </c>
      <c r="C11623" s="284">
        <v>1.12824720825263E-2</v>
      </c>
      <c r="D11623" s="284">
        <v>-0.11461204887026299</v>
      </c>
      <c r="E11623" s="284">
        <v>-0.89384267779195803</v>
      </c>
    </row>
    <row r="11624" spans="1:5" x14ac:dyDescent="0.25">
      <c r="A11624" s="284">
        <v>54805.5743857013</v>
      </c>
      <c r="B11624" s="284">
        <v>1.4537270937982101</v>
      </c>
      <c r="C11624" s="284">
        <v>1.1283541388952699E-2</v>
      </c>
      <c r="D11624" s="284">
        <v>-0.114611629918335</v>
      </c>
      <c r="E11624" s="284">
        <v>-0.89384540103508603</v>
      </c>
    </row>
    <row r="11625" spans="1:5" x14ac:dyDescent="0.25">
      <c r="A11625" s="284">
        <v>54810.509454032101</v>
      </c>
      <c r="B11625" s="284">
        <v>-0.16326419503331899</v>
      </c>
      <c r="C11625" s="284">
        <v>1.1312313342033E-2</v>
      </c>
      <c r="D11625" s="284">
        <v>-0.114600351610742</v>
      </c>
      <c r="E11625" s="284">
        <v>-0.89391867619257004</v>
      </c>
    </row>
    <row r="11626" spans="1:5" x14ac:dyDescent="0.25">
      <c r="A11626" s="284">
        <v>54812.722781673598</v>
      </c>
      <c r="B11626" s="284">
        <v>0.146289886747142</v>
      </c>
      <c r="C11626" s="284">
        <v>1.13252052982357E-2</v>
      </c>
      <c r="D11626" s="284">
        <v>-0.11459529395596001</v>
      </c>
      <c r="E11626" s="284">
        <v>-0.89395152860847105</v>
      </c>
    </row>
    <row r="11627" spans="1:5" x14ac:dyDescent="0.25">
      <c r="A11627" s="284">
        <v>54813.222835869899</v>
      </c>
      <c r="B11627" s="284">
        <v>-0.122368872812872</v>
      </c>
      <c r="C11627" s="284">
        <v>1.13281169388765E-2</v>
      </c>
      <c r="D11627" s="284">
        <v>-0.114594151286682</v>
      </c>
      <c r="E11627" s="284">
        <v>-0.89395894764310602</v>
      </c>
    </row>
    <row r="11628" spans="1:5" x14ac:dyDescent="0.25">
      <c r="A11628" s="284">
        <v>54821.598303163002</v>
      </c>
      <c r="B11628" s="284">
        <v>0.14389413229092299</v>
      </c>
      <c r="C11628" s="284">
        <v>1.13768283871613E-2</v>
      </c>
      <c r="D11628" s="284">
        <v>-0.11457501608263899</v>
      </c>
      <c r="E11628" s="284">
        <v>-0.89408313472029199</v>
      </c>
    </row>
    <row r="11629" spans="1:5" x14ac:dyDescent="0.25">
      <c r="A11629" s="284">
        <v>54826.481850266398</v>
      </c>
      <c r="B11629" s="284">
        <v>-0.53495777647347698</v>
      </c>
      <c r="C11629" s="284">
        <v>1.1405181943099E-2</v>
      </c>
      <c r="D11629" s="284">
        <v>-0.11456386119098499</v>
      </c>
      <c r="E11629" s="284">
        <v>-0.89415548696957303</v>
      </c>
    </row>
    <row r="11630" spans="1:5" x14ac:dyDescent="0.25">
      <c r="A11630" s="284">
        <v>54833.400114894903</v>
      </c>
      <c r="B11630" s="284">
        <v>3.7235542085079003E-2</v>
      </c>
      <c r="C11630" s="284">
        <v>1.1445288213954999E-2</v>
      </c>
      <c r="D11630" s="284">
        <v>-0.114548058641992</v>
      </c>
      <c r="E11630" s="284">
        <v>-0.89425784221454796</v>
      </c>
    </row>
    <row r="11631" spans="1:5" x14ac:dyDescent="0.25">
      <c r="A11631" s="284">
        <v>54836.935620206401</v>
      </c>
      <c r="B11631" s="284">
        <v>0.31227271014904201</v>
      </c>
      <c r="C11631" s="284">
        <v>1.14657561863674E-2</v>
      </c>
      <c r="D11631" s="284">
        <v>-0.114539984627087</v>
      </c>
      <c r="E11631" s="284">
        <v>-0.89431012918015595</v>
      </c>
    </row>
    <row r="11632" spans="1:5" x14ac:dyDescent="0.25">
      <c r="A11632" s="284">
        <v>54840.921846421101</v>
      </c>
      <c r="B11632" s="284">
        <v>0.28439700407039098</v>
      </c>
      <c r="C11632" s="284">
        <v>1.14888109867871E-2</v>
      </c>
      <c r="D11632" s="284">
        <v>-0.11453088510871801</v>
      </c>
      <c r="E11632" s="284">
        <v>-0.89436907872415405</v>
      </c>
    </row>
    <row r="11633" spans="1:5" x14ac:dyDescent="0.25">
      <c r="A11633" s="284">
        <v>54842.633939097999</v>
      </c>
      <c r="B11633" s="284">
        <v>-0.94006345369893596</v>
      </c>
      <c r="C11633" s="284">
        <v>1.14987053303364E-2</v>
      </c>
      <c r="D11633" s="284">
        <v>-0.114526976846134</v>
      </c>
      <c r="E11633" s="284">
        <v>-0.89439437289941204</v>
      </c>
    </row>
    <row r="11634" spans="1:5" x14ac:dyDescent="0.25">
      <c r="A11634" s="284">
        <v>54847.344479440799</v>
      </c>
      <c r="B11634" s="284">
        <v>-0.84199025667509597</v>
      </c>
      <c r="C11634" s="284">
        <v>1.1525905611193999E-2</v>
      </c>
      <c r="D11634" s="284">
        <v>-0.114516223906871</v>
      </c>
      <c r="E11634" s="284">
        <v>-0.89446393065473895</v>
      </c>
    </row>
    <row r="11635" spans="1:5" x14ac:dyDescent="0.25">
      <c r="A11635" s="284">
        <v>54850.111871485497</v>
      </c>
      <c r="B11635" s="284">
        <v>-0.46125770796814303</v>
      </c>
      <c r="C11635" s="284">
        <v>1.15418712774923E-2</v>
      </c>
      <c r="D11635" s="284">
        <v>-0.114509906670118</v>
      </c>
      <c r="E11635" s="284">
        <v>-0.89450477191293498</v>
      </c>
    </row>
    <row r="11636" spans="1:5" x14ac:dyDescent="0.25">
      <c r="A11636" s="284">
        <v>54855.3512668197</v>
      </c>
      <c r="B11636" s="284">
        <v>-1.31202301735868</v>
      </c>
      <c r="C11636" s="284">
        <v>1.15720640039424E-2</v>
      </c>
      <c r="D11636" s="284">
        <v>-0.114497946492366</v>
      </c>
      <c r="E11636" s="284">
        <v>-0.89458201848463004</v>
      </c>
    </row>
    <row r="11637" spans="1:5" x14ac:dyDescent="0.25">
      <c r="A11637" s="284">
        <v>54868.9309649602</v>
      </c>
      <c r="B11637" s="284">
        <v>0.27660564146438898</v>
      </c>
      <c r="C11637" s="284">
        <v>1.1650133048551E-2</v>
      </c>
      <c r="D11637" s="284">
        <v>-0.114466949731188</v>
      </c>
      <c r="E11637" s="284">
        <v>-0.89478204595315303</v>
      </c>
    </row>
    <row r="11638" spans="1:5" x14ac:dyDescent="0.25">
      <c r="A11638" s="284">
        <v>54873.5847368873</v>
      </c>
      <c r="B11638" s="284">
        <v>6.0271117736232498E-2</v>
      </c>
      <c r="C11638" s="284">
        <v>1.16768232427412E-2</v>
      </c>
      <c r="D11638" s="284">
        <v>-0.11445633483545201</v>
      </c>
      <c r="E11638" s="284">
        <v>-0.89485048934025901</v>
      </c>
    </row>
    <row r="11639" spans="1:5" x14ac:dyDescent="0.25">
      <c r="A11639" s="284">
        <v>54880.198237529701</v>
      </c>
      <c r="B11639" s="284">
        <v>-0.22902237158788399</v>
      </c>
      <c r="C11639" s="284">
        <v>1.17146971312245E-2</v>
      </c>
      <c r="D11639" s="284">
        <v>-0.11444124994928601</v>
      </c>
      <c r="E11639" s="284">
        <v>-0.89494765655062203</v>
      </c>
    </row>
    <row r="11640" spans="1:5" x14ac:dyDescent="0.25">
      <c r="A11640" s="284">
        <v>54885.0504579314</v>
      </c>
      <c r="B11640" s="284">
        <v>0.46014485868424199</v>
      </c>
      <c r="C11640" s="284">
        <v>1.1742443050077401E-2</v>
      </c>
      <c r="D11640" s="284">
        <v>-0.114430182407847</v>
      </c>
      <c r="E11640" s="284">
        <v>-0.89501891963303903</v>
      </c>
    </row>
    <row r="11641" spans="1:5" x14ac:dyDescent="0.25">
      <c r="A11641" s="284">
        <v>54887.939659800599</v>
      </c>
      <c r="B11641" s="284">
        <v>-1.5714741518718101</v>
      </c>
      <c r="C11641" s="284">
        <v>1.17589465095847E-2</v>
      </c>
      <c r="D11641" s="284">
        <v>-0.11442359236065899</v>
      </c>
      <c r="E11641" s="284">
        <v>-0.89506131723383398</v>
      </c>
    </row>
    <row r="11642" spans="1:5" x14ac:dyDescent="0.25">
      <c r="A11642" s="284">
        <v>54891.372708305003</v>
      </c>
      <c r="B11642" s="284">
        <v>-1.20979165220311</v>
      </c>
      <c r="C11642" s="284">
        <v>1.1778538653735101E-2</v>
      </c>
      <c r="D11642" s="284">
        <v>-0.114415761841137</v>
      </c>
      <c r="E11642" s="284">
        <v>-0.89511166796032804</v>
      </c>
    </row>
    <row r="11643" spans="1:5" x14ac:dyDescent="0.25">
      <c r="A11643" s="284">
        <v>54897.154306746503</v>
      </c>
      <c r="B11643" s="284">
        <v>-0.244628082173104</v>
      </c>
      <c r="C11643" s="284">
        <v>1.18115020276802E-2</v>
      </c>
      <c r="D11643" s="284">
        <v>-0.11440257445988899</v>
      </c>
      <c r="E11643" s="284">
        <v>-0.89519627725870299</v>
      </c>
    </row>
    <row r="11644" spans="1:5" x14ac:dyDescent="0.25">
      <c r="A11644" s="284">
        <v>54897.285736840997</v>
      </c>
      <c r="B11644" s="284">
        <v>-0.20786604218287999</v>
      </c>
      <c r="C11644" s="284">
        <v>1.1812250658733901E-2</v>
      </c>
      <c r="D11644" s="284">
        <v>-0.114402274677955</v>
      </c>
      <c r="E11644" s="284">
        <v>-0.89519820063823097</v>
      </c>
    </row>
    <row r="11645" spans="1:5" x14ac:dyDescent="0.25">
      <c r="A11645" s="284">
        <v>54897.790706327301</v>
      </c>
      <c r="B11645" s="284">
        <v>0.47938669736520301</v>
      </c>
      <c r="C11645" s="284">
        <v>1.18151269850429E-2</v>
      </c>
      <c r="D11645" s="284">
        <v>-0.114401123551332</v>
      </c>
      <c r="E11645" s="284">
        <v>-0.895205590482816</v>
      </c>
    </row>
    <row r="11646" spans="1:5" x14ac:dyDescent="0.25">
      <c r="A11646" s="284">
        <v>54917.095664376902</v>
      </c>
      <c r="B11646" s="284">
        <v>-1.9458132585858899E-2</v>
      </c>
      <c r="C11646" s="284">
        <v>1.19248021604445E-2</v>
      </c>
      <c r="D11646" s="284">
        <v>-0.114357120814533</v>
      </c>
      <c r="E11646" s="284">
        <v>-0.89548809185388001</v>
      </c>
    </row>
    <row r="11647" spans="1:5" x14ac:dyDescent="0.25">
      <c r="A11647" s="284">
        <v>54922.441959449898</v>
      </c>
      <c r="B11647" s="284">
        <v>-0.196390993630191</v>
      </c>
      <c r="C11647" s="284">
        <v>1.19550774658166E-2</v>
      </c>
      <c r="D11647" s="284">
        <v>-0.11434493919993199</v>
      </c>
      <c r="E11647" s="284">
        <v>-0.89556610195750697</v>
      </c>
    </row>
    <row r="11648" spans="1:5" x14ac:dyDescent="0.25">
      <c r="A11648" s="284">
        <v>54931.817476147502</v>
      </c>
      <c r="B11648" s="284">
        <v>0.28592299855758602</v>
      </c>
      <c r="C11648" s="284">
        <v>1.2008067166548101E-2</v>
      </c>
      <c r="D11648" s="284">
        <v>-0.114323576942604</v>
      </c>
      <c r="E11648" s="284">
        <v>-0.89570286894776696</v>
      </c>
    </row>
    <row r="11649" spans="1:5" x14ac:dyDescent="0.25">
      <c r="A11649" s="284">
        <v>54933.917518977803</v>
      </c>
      <c r="B11649" s="284">
        <v>-1.0180102363524499</v>
      </c>
      <c r="C11649" s="284">
        <v>1.2019918179161501E-2</v>
      </c>
      <c r="D11649" s="284">
        <v>-0.11431879197513301</v>
      </c>
      <c r="E11649" s="284">
        <v>-0.89573346736736503</v>
      </c>
    </row>
    <row r="11650" spans="1:5" x14ac:dyDescent="0.25">
      <c r="A11650" s="284">
        <v>54937.770187636401</v>
      </c>
      <c r="B11650" s="284">
        <v>-0.14531917300809599</v>
      </c>
      <c r="C11650" s="284">
        <v>1.2041643726815999E-2</v>
      </c>
      <c r="D11650" s="284">
        <v>-0.114310020465062</v>
      </c>
      <c r="E11650" s="284">
        <v>-0.89578956728352599</v>
      </c>
    </row>
    <row r="11651" spans="1:5" x14ac:dyDescent="0.25">
      <c r="A11651" s="284">
        <v>54939.677374729297</v>
      </c>
      <c r="B11651" s="284">
        <v>-1.2659528401937701</v>
      </c>
      <c r="C11651" s="284">
        <v>1.20523900436721E-2</v>
      </c>
      <c r="D11651" s="284">
        <v>-0.114305678303232</v>
      </c>
      <c r="E11651" s="284">
        <v>-0.89581733843269395</v>
      </c>
    </row>
    <row r="11652" spans="1:5" x14ac:dyDescent="0.25">
      <c r="A11652" s="284">
        <v>54944.991124685701</v>
      </c>
      <c r="B11652" s="284">
        <v>-9.4590544279515897E-4</v>
      </c>
      <c r="C11652" s="284">
        <v>1.20823032544167E-2</v>
      </c>
      <c r="D11652" s="284">
        <v>-0.114293580296528</v>
      </c>
      <c r="E11652" s="284">
        <v>-0.895894617454705</v>
      </c>
    </row>
    <row r="11653" spans="1:5" x14ac:dyDescent="0.25">
      <c r="A11653" s="284">
        <v>54950.040631658398</v>
      </c>
      <c r="B11653" s="284">
        <v>-0.25376951765301298</v>
      </c>
      <c r="C11653" s="284">
        <v>1.21106900332677E-2</v>
      </c>
      <c r="D11653" s="284">
        <v>-0.114282083901383</v>
      </c>
      <c r="E11653" s="284">
        <v>-0.89596805353349895</v>
      </c>
    </row>
    <row r="11654" spans="1:5" x14ac:dyDescent="0.25">
      <c r="A11654" s="284">
        <v>54961.941596382203</v>
      </c>
      <c r="B11654" s="284">
        <v>0.20728440129473799</v>
      </c>
      <c r="C11654" s="284">
        <v>1.2177444325847799E-2</v>
      </c>
      <c r="D11654" s="284">
        <v>-0.114254988544584</v>
      </c>
      <c r="E11654" s="284">
        <v>-0.89614082990261301</v>
      </c>
    </row>
    <row r="11655" spans="1:5" x14ac:dyDescent="0.25">
      <c r="A11655" s="284">
        <v>54963.683149179102</v>
      </c>
      <c r="B11655" s="284">
        <v>-0.36813923274664501</v>
      </c>
      <c r="C11655" s="284">
        <v>1.21871939269101E-2</v>
      </c>
      <c r="D11655" s="284">
        <v>-0.114251023488346</v>
      </c>
      <c r="E11655" s="284">
        <v>-0.89616609865080299</v>
      </c>
    </row>
    <row r="11656" spans="1:5" x14ac:dyDescent="0.25">
      <c r="A11656" s="284">
        <v>54971.077874119597</v>
      </c>
      <c r="B11656" s="284">
        <v>-0.25878623982598098</v>
      </c>
      <c r="C11656" s="284">
        <v>1.2228549002064701E-2</v>
      </c>
      <c r="D11656" s="284">
        <v>-0.114234187650636</v>
      </c>
      <c r="E11656" s="284">
        <v>-0.89627323298012096</v>
      </c>
    </row>
    <row r="11657" spans="1:5" x14ac:dyDescent="0.25">
      <c r="A11657" s="284">
        <v>54973.518829459303</v>
      </c>
      <c r="B11657" s="284">
        <v>-4.6724909941597802E-2</v>
      </c>
      <c r="C11657" s="284">
        <v>1.22421818598311E-2</v>
      </c>
      <c r="D11657" s="284">
        <v>-0.11422863193742901</v>
      </c>
      <c r="E11657" s="284">
        <v>-0.89630859739398505</v>
      </c>
    </row>
    <row r="11658" spans="1:5" x14ac:dyDescent="0.25">
      <c r="A11658" s="284">
        <v>55001.495927771299</v>
      </c>
      <c r="B11658" s="284">
        <v>0.34550790438265799</v>
      </c>
      <c r="C11658" s="284">
        <v>1.23978079883557E-2</v>
      </c>
      <c r="D11658" s="284">
        <v>-0.11416501876049</v>
      </c>
      <c r="E11658" s="284">
        <v>-0.89671282712465805</v>
      </c>
    </row>
    <row r="11659" spans="1:5" x14ac:dyDescent="0.25">
      <c r="A11659" s="284">
        <v>55004.684715142001</v>
      </c>
      <c r="B11659" s="284">
        <v>0.15787997228338099</v>
      </c>
      <c r="C11659" s="284">
        <v>1.2415472860104901E-2</v>
      </c>
      <c r="D11659" s="284">
        <v>-0.114157768226751</v>
      </c>
      <c r="E11659" s="284">
        <v>-0.89675880625606796</v>
      </c>
    </row>
    <row r="11660" spans="1:5" x14ac:dyDescent="0.25">
      <c r="A11660" s="284">
        <v>55005.521329514901</v>
      </c>
      <c r="B11660" s="284">
        <v>-0.57574649934676303</v>
      </c>
      <c r="C11660" s="284">
        <v>1.24201028883916E-2</v>
      </c>
      <c r="D11660" s="284">
        <v>-0.114155865967355</v>
      </c>
      <c r="E11660" s="284">
        <v>-0.89677086940036699</v>
      </c>
    </row>
    <row r="11661" spans="1:5" x14ac:dyDescent="0.25">
      <c r="A11661" s="284">
        <v>55016.045537033599</v>
      </c>
      <c r="B11661" s="284">
        <v>-0.155850357975618</v>
      </c>
      <c r="C11661" s="284">
        <v>1.2478286753775301E-2</v>
      </c>
      <c r="D11661" s="284">
        <v>-0.114131936456598</v>
      </c>
      <c r="E11661" s="284">
        <v>-0.896922345422278</v>
      </c>
    </row>
    <row r="11662" spans="1:5" x14ac:dyDescent="0.25">
      <c r="A11662" s="284">
        <v>55022.437672959</v>
      </c>
      <c r="B11662" s="284">
        <v>-0.106347568871479</v>
      </c>
      <c r="C11662" s="284">
        <v>1.25135455117985E-2</v>
      </c>
      <c r="D11662" s="284">
        <v>-0.11411740228049801</v>
      </c>
      <c r="E11662" s="284">
        <v>-0.89701429081105499</v>
      </c>
    </row>
    <row r="11663" spans="1:5" x14ac:dyDescent="0.25">
      <c r="A11663" s="284">
        <v>55023.168447011798</v>
      </c>
      <c r="B11663" s="284">
        <v>-0.76393746262447504</v>
      </c>
      <c r="C11663" s="284">
        <v>1.25175716422877E-2</v>
      </c>
      <c r="D11663" s="284">
        <v>-0.114115740676474</v>
      </c>
      <c r="E11663" s="284">
        <v>-0.89702479369826005</v>
      </c>
    </row>
    <row r="11664" spans="1:5" x14ac:dyDescent="0.25">
      <c r="A11664" s="284">
        <v>55024.479298531602</v>
      </c>
      <c r="B11664" s="284">
        <v>-0.73071406934026595</v>
      </c>
      <c r="C11664" s="284">
        <v>1.25247936546862E-2</v>
      </c>
      <c r="D11664" s="284">
        <v>-0.114112760116133</v>
      </c>
      <c r="E11664" s="284">
        <v>-0.89704362733891996</v>
      </c>
    </row>
    <row r="11665" spans="1:5" x14ac:dyDescent="0.25">
      <c r="A11665" s="284">
        <v>55024.932695720701</v>
      </c>
      <c r="B11665" s="284">
        <v>-0.60890401377492498</v>
      </c>
      <c r="C11665" s="284">
        <v>1.25272916035931E-2</v>
      </c>
      <c r="D11665" s="284">
        <v>-0.114111729200229</v>
      </c>
      <c r="E11665" s="284">
        <v>-0.89705014151661799</v>
      </c>
    </row>
    <row r="11666" spans="1:5" x14ac:dyDescent="0.25">
      <c r="A11666" s="284">
        <v>55029.055641093903</v>
      </c>
      <c r="B11666" s="284">
        <v>-6.8247547554922697E-2</v>
      </c>
      <c r="C11666" s="284">
        <v>1.2549986806588901E-2</v>
      </c>
      <c r="D11666" s="284">
        <v>-0.11410235461639601</v>
      </c>
      <c r="E11666" s="284">
        <v>-0.89710933304416596</v>
      </c>
    </row>
    <row r="11667" spans="1:5" x14ac:dyDescent="0.25">
      <c r="A11667" s="284">
        <v>55032.542799045499</v>
      </c>
      <c r="B11667" s="284">
        <v>0.16234464100266499</v>
      </c>
      <c r="C11667" s="284">
        <v>1.2569162729071E-2</v>
      </c>
      <c r="D11667" s="284">
        <v>-0.11409442565988601</v>
      </c>
      <c r="E11667" s="284">
        <v>-0.89715939681830603</v>
      </c>
    </row>
    <row r="11668" spans="1:5" x14ac:dyDescent="0.25">
      <c r="A11668" s="284">
        <v>55034.790575672901</v>
      </c>
      <c r="B11668" s="284">
        <v>-0.100652594601269</v>
      </c>
      <c r="C11668" s="284">
        <v>1.2581513411013399E-2</v>
      </c>
      <c r="D11668" s="284">
        <v>-0.11408931475772099</v>
      </c>
      <c r="E11668" s="284">
        <v>-0.89719164674567298</v>
      </c>
    </row>
    <row r="11669" spans="1:5" x14ac:dyDescent="0.25">
      <c r="A11669" s="284">
        <v>55037.574465608901</v>
      </c>
      <c r="B11669" s="284">
        <v>-7.1778305498193501E-2</v>
      </c>
      <c r="C11669" s="284">
        <v>1.25968005296725E-2</v>
      </c>
      <c r="D11669" s="284">
        <v>-0.114082990394259</v>
      </c>
      <c r="E11669" s="284">
        <v>-0.89723156061685405</v>
      </c>
    </row>
    <row r="11670" spans="1:5" x14ac:dyDescent="0.25">
      <c r="A11670" s="284">
        <v>55040.279323929499</v>
      </c>
      <c r="B11670" s="284">
        <v>-0.25603166683598699</v>
      </c>
      <c r="C11670" s="284">
        <v>1.26116351374692E-2</v>
      </c>
      <c r="D11670" s="284">
        <v>-0.11407684557261399</v>
      </c>
      <c r="E11670" s="284">
        <v>-0.89727033760499897</v>
      </c>
    </row>
    <row r="11671" spans="1:5" x14ac:dyDescent="0.25">
      <c r="A11671" s="284">
        <v>55041.279171249204</v>
      </c>
      <c r="B11671" s="284">
        <v>-0.99920146716472302</v>
      </c>
      <c r="C11671" s="284">
        <v>1.26171187307248E-2</v>
      </c>
      <c r="D11671" s="284">
        <v>-0.11407457642613</v>
      </c>
      <c r="E11671" s="284">
        <v>-0.89728467146765201</v>
      </c>
    </row>
    <row r="11672" spans="1:5" x14ac:dyDescent="0.25">
      <c r="A11672" s="284">
        <v>55044.679611759697</v>
      </c>
      <c r="B11672" s="284">
        <v>-0.18468089323815401</v>
      </c>
      <c r="C11672" s="284">
        <v>1.2635764368357101E-2</v>
      </c>
      <c r="D11672" s="284">
        <v>-0.11406685915022501</v>
      </c>
      <c r="E11672" s="284">
        <v>-0.89733338454307698</v>
      </c>
    </row>
    <row r="11673" spans="1:5" x14ac:dyDescent="0.25">
      <c r="A11673" s="284">
        <v>55046.151557990699</v>
      </c>
      <c r="B11673" s="284">
        <v>-0.48296516682919699</v>
      </c>
      <c r="C11673" s="284">
        <v>1.2643827012605999E-2</v>
      </c>
      <c r="D11673" s="284">
        <v>-0.11406351857857</v>
      </c>
      <c r="E11673" s="284">
        <v>-0.89735446328458701</v>
      </c>
    </row>
    <row r="11674" spans="1:5" x14ac:dyDescent="0.25">
      <c r="A11674" s="284">
        <v>55053.336365307099</v>
      </c>
      <c r="B11674" s="284">
        <v>8.5374526518511296E-2</v>
      </c>
      <c r="C11674" s="284">
        <v>1.26831372758399E-2</v>
      </c>
      <c r="D11674" s="284">
        <v>-0.11404721270872301</v>
      </c>
      <c r="E11674" s="284">
        <v>-0.89745723244476205</v>
      </c>
    </row>
    <row r="11675" spans="1:5" x14ac:dyDescent="0.25">
      <c r="A11675" s="284">
        <v>55060.257990009399</v>
      </c>
      <c r="B11675" s="284">
        <v>0.18874916576143699</v>
      </c>
      <c r="C11675" s="284">
        <v>1.2720936155713901E-2</v>
      </c>
      <c r="D11675" s="284">
        <v>-0.114031504129974</v>
      </c>
      <c r="E11675" s="284">
        <v>-0.89755621986005996</v>
      </c>
    </row>
    <row r="11676" spans="1:5" x14ac:dyDescent="0.25">
      <c r="A11676" s="284">
        <v>55064.225406953301</v>
      </c>
      <c r="B11676" s="284">
        <v>9.9223028369932506E-2</v>
      </c>
      <c r="C11676" s="284">
        <v>1.2742570622002901E-2</v>
      </c>
      <c r="D11676" s="284">
        <v>-0.114022500105027</v>
      </c>
      <c r="E11676" s="284">
        <v>-0.89761286290297604</v>
      </c>
    </row>
    <row r="11677" spans="1:5" x14ac:dyDescent="0.25">
      <c r="A11677" s="284">
        <v>55066.3841808336</v>
      </c>
      <c r="B11677" s="284">
        <v>8.5169549990094004E-2</v>
      </c>
      <c r="C11677" s="284">
        <v>1.2754332845406601E-2</v>
      </c>
      <c r="D11677" s="284">
        <v>-0.114017600782836</v>
      </c>
      <c r="E11677" s="284">
        <v>-0.89764368384347204</v>
      </c>
    </row>
    <row r="11678" spans="1:5" x14ac:dyDescent="0.25">
      <c r="A11678" s="284">
        <v>55081.434384050102</v>
      </c>
      <c r="B11678" s="284">
        <v>-0.48354382558839498</v>
      </c>
      <c r="C11678" s="284">
        <v>1.28361461144323E-2</v>
      </c>
      <c r="D11678" s="284">
        <v>-0.113983444452122</v>
      </c>
      <c r="E11678" s="284">
        <v>-0.89785826335640895</v>
      </c>
    </row>
    <row r="11679" spans="1:5" x14ac:dyDescent="0.25">
      <c r="A11679" s="284">
        <v>55083.015463208503</v>
      </c>
      <c r="B11679" s="284">
        <v>-2.59300521865291E-2</v>
      </c>
      <c r="C11679" s="284">
        <v>1.28447217496474E-2</v>
      </c>
      <c r="D11679" s="284">
        <v>-0.113979856204053</v>
      </c>
      <c r="E11679" s="284">
        <v>-0.89788078061630205</v>
      </c>
    </row>
    <row r="11680" spans="1:5" x14ac:dyDescent="0.25">
      <c r="A11680" s="284">
        <v>55089.995842008699</v>
      </c>
      <c r="B11680" s="284">
        <v>0.24402619902985601</v>
      </c>
      <c r="C11680" s="284">
        <v>1.2882539237499701E-2</v>
      </c>
      <c r="D11680" s="284">
        <v>-0.113964014283291</v>
      </c>
      <c r="E11680" s="284">
        <v>-0.897980125592441</v>
      </c>
    </row>
    <row r="11681" spans="1:5" x14ac:dyDescent="0.25">
      <c r="A11681" s="284">
        <v>55091.034067602901</v>
      </c>
      <c r="B11681" s="284">
        <v>-1.0299592856490201</v>
      </c>
      <c r="C11681" s="284">
        <v>1.28881570716622E-2</v>
      </c>
      <c r="D11681" s="284">
        <v>-0.113961658037582</v>
      </c>
      <c r="E11681" s="284">
        <v>-0.89799488998714705</v>
      </c>
    </row>
    <row r="11682" spans="1:5" x14ac:dyDescent="0.25">
      <c r="A11682" s="284">
        <v>55094.362328712101</v>
      </c>
      <c r="B11682" s="284">
        <v>-0.162418602679615</v>
      </c>
      <c r="C11682" s="284">
        <v>1.2906159459073399E-2</v>
      </c>
      <c r="D11682" s="284">
        <v>-0.113954104572322</v>
      </c>
      <c r="E11682" s="284">
        <v>-0.89804219060639601</v>
      </c>
    </row>
    <row r="11683" spans="1:5" x14ac:dyDescent="0.25">
      <c r="A11683" s="284">
        <v>55097.921311113299</v>
      </c>
      <c r="B11683" s="284">
        <v>-1.0276956902405201</v>
      </c>
      <c r="C11683" s="284">
        <v>1.2925391039236201E-2</v>
      </c>
      <c r="D11683" s="284">
        <v>-0.113946027486707</v>
      </c>
      <c r="E11683" s="284">
        <v>-0.89809277019314004</v>
      </c>
    </row>
    <row r="11684" spans="1:5" x14ac:dyDescent="0.25">
      <c r="A11684" s="284">
        <v>55099.3018371543</v>
      </c>
      <c r="B11684" s="284">
        <v>0.15811726453927</v>
      </c>
      <c r="C11684" s="284">
        <v>1.2932846005265199E-2</v>
      </c>
      <c r="D11684" s="284">
        <v>-0.113942894392533</v>
      </c>
      <c r="E11684" s="284">
        <v>-0.89811237288260004</v>
      </c>
    </row>
    <row r="11685" spans="1:5" x14ac:dyDescent="0.25">
      <c r="A11685" s="284">
        <v>55099.528810972501</v>
      </c>
      <c r="B11685" s="284">
        <v>0.16546070733187701</v>
      </c>
      <c r="C11685" s="284">
        <v>1.2934071418785701E-2</v>
      </c>
      <c r="D11685" s="284">
        <v>-0.113942379277043</v>
      </c>
      <c r="E11685" s="284">
        <v>-0.89811559578252498</v>
      </c>
    </row>
    <row r="11686" spans="1:5" x14ac:dyDescent="0.25">
      <c r="A11686" s="284">
        <v>55100.903834032499</v>
      </c>
      <c r="B11686" s="284">
        <v>0.22049211404227001</v>
      </c>
      <c r="C11686" s="284">
        <v>1.2941493459110999E-2</v>
      </c>
      <c r="D11686" s="284">
        <v>-0.113939258671846</v>
      </c>
      <c r="E11686" s="284">
        <v>-0.89813512033276499</v>
      </c>
    </row>
    <row r="11687" spans="1:5" x14ac:dyDescent="0.25">
      <c r="A11687" s="284">
        <v>55112.040677834397</v>
      </c>
      <c r="B11687" s="284">
        <v>0.127327101585162</v>
      </c>
      <c r="C11687" s="284">
        <v>1.30015061431373E-2</v>
      </c>
      <c r="D11687" s="284">
        <v>-0.113913983682894</v>
      </c>
      <c r="E11687" s="284">
        <v>-0.89829310454998301</v>
      </c>
    </row>
    <row r="11688" spans="1:5" x14ac:dyDescent="0.25">
      <c r="A11688" s="284">
        <v>55113.333397082199</v>
      </c>
      <c r="B11688" s="284">
        <v>0.25871571931617199</v>
      </c>
      <c r="C11688" s="284">
        <v>1.30084607125504E-2</v>
      </c>
      <c r="D11688" s="284">
        <v>-0.113911053079714</v>
      </c>
      <c r="E11688" s="284">
        <v>-0.89831142404500597</v>
      </c>
    </row>
    <row r="11689" spans="1:5" x14ac:dyDescent="0.25">
      <c r="A11689" s="284">
        <v>55115.018762829</v>
      </c>
      <c r="B11689" s="284">
        <v>-0.89462350906978105</v>
      </c>
      <c r="C11689" s="284">
        <v>1.30175237746217E-2</v>
      </c>
      <c r="D11689" s="284">
        <v>-0.11390723234429399</v>
      </c>
      <c r="E11689" s="284">
        <v>-0.89833530288847396</v>
      </c>
    </row>
    <row r="11690" spans="1:5" x14ac:dyDescent="0.25">
      <c r="A11690" s="284">
        <v>55116.676379899902</v>
      </c>
      <c r="B11690" s="284">
        <v>5.6244043359798797E-3</v>
      </c>
      <c r="C11690" s="284">
        <v>1.30264336025141E-2</v>
      </c>
      <c r="D11690" s="284">
        <v>-0.113903474515308</v>
      </c>
      <c r="E11690" s="284">
        <v>-0.89835878337196196</v>
      </c>
    </row>
    <row r="11691" spans="1:5" x14ac:dyDescent="0.25">
      <c r="A11691" s="284">
        <v>55116.770004706399</v>
      </c>
      <c r="B11691" s="284">
        <v>-0.87565109392718798</v>
      </c>
      <c r="C11691" s="284">
        <v>1.30269366515038E-2</v>
      </c>
      <c r="D11691" s="284">
        <v>-0.113903262267245</v>
      </c>
      <c r="E11691" s="284">
        <v>-0.89836010958641799</v>
      </c>
    </row>
    <row r="11692" spans="1:5" x14ac:dyDescent="0.25">
      <c r="A11692" s="284">
        <v>55120.911492686297</v>
      </c>
      <c r="B11692" s="284">
        <v>-0.17687697261055099</v>
      </c>
      <c r="C11692" s="284">
        <v>1.3049179602956901E-2</v>
      </c>
      <c r="D11692" s="284">
        <v>-0.113893873486296</v>
      </c>
      <c r="E11692" s="284">
        <v>-0.898418744996615</v>
      </c>
    </row>
    <row r="11693" spans="1:5" x14ac:dyDescent="0.25">
      <c r="A11693" s="284">
        <v>55130.484266294698</v>
      </c>
      <c r="B11693" s="284">
        <v>-0.53035160590643204</v>
      </c>
      <c r="C11693" s="284">
        <v>1.3100497288546901E-2</v>
      </c>
      <c r="D11693" s="284">
        <v>-0.113872175762791</v>
      </c>
      <c r="E11693" s="284">
        <v>-0.89855413322359901</v>
      </c>
    </row>
    <row r="11694" spans="1:5" x14ac:dyDescent="0.25">
      <c r="A11694" s="284">
        <v>55153.252871176097</v>
      </c>
      <c r="B11694" s="284">
        <v>-0.236765661951477</v>
      </c>
      <c r="C11694" s="284">
        <v>1.32220236077583E-2</v>
      </c>
      <c r="D11694" s="284">
        <v>-0.11382059171253101</v>
      </c>
      <c r="E11694" s="284">
        <v>-0.89887530356672896</v>
      </c>
    </row>
    <row r="11695" spans="1:5" x14ac:dyDescent="0.25">
      <c r="A11695" s="284">
        <v>55154.571252600297</v>
      </c>
      <c r="B11695" s="284">
        <v>0.10245401545845299</v>
      </c>
      <c r="C11695" s="284">
        <v>1.32290374738429E-2</v>
      </c>
      <c r="D11695" s="284">
        <v>-0.11381760499914501</v>
      </c>
      <c r="E11695" s="284">
        <v>-0.89889385986526904</v>
      </c>
    </row>
    <row r="11696" spans="1:5" x14ac:dyDescent="0.25">
      <c r="A11696" s="284">
        <v>55155.352848328301</v>
      </c>
      <c r="B11696" s="284">
        <v>2.74563356216895E-2</v>
      </c>
      <c r="C11696" s="284">
        <v>1.32331944254266E-2</v>
      </c>
      <c r="D11696" s="284">
        <v>-0.113815834341291</v>
      </c>
      <c r="E11696" s="284">
        <v>-0.89890486087256405</v>
      </c>
    </row>
    <row r="11697" spans="1:5" x14ac:dyDescent="0.25">
      <c r="A11697" s="284">
        <v>55160.251624209399</v>
      </c>
      <c r="B11697" s="284">
        <v>0.45720499014003702</v>
      </c>
      <c r="C11697" s="284">
        <v>1.32592287274238E-2</v>
      </c>
      <c r="D11697" s="284">
        <v>-0.11380474652474799</v>
      </c>
      <c r="E11697" s="284">
        <v>-0.89897381144032495</v>
      </c>
    </row>
    <row r="11698" spans="1:5" x14ac:dyDescent="0.25">
      <c r="A11698" s="284">
        <v>55163.277908786498</v>
      </c>
      <c r="B11698" s="284">
        <v>-0.39920801855238802</v>
      </c>
      <c r="C11698" s="284">
        <v>1.3275293592622899E-2</v>
      </c>
      <c r="D11698" s="284">
        <v>-0.113797897556087</v>
      </c>
      <c r="E11698" s="284">
        <v>-0.89901640657936799</v>
      </c>
    </row>
    <row r="11699" spans="1:5" x14ac:dyDescent="0.25">
      <c r="A11699" s="284">
        <v>55171.2377627881</v>
      </c>
      <c r="B11699" s="284">
        <v>9.5821924872296904E-2</v>
      </c>
      <c r="C11699" s="284">
        <v>1.33174883352582E-2</v>
      </c>
      <c r="D11699" s="284">
        <v>-0.113779883126439</v>
      </c>
      <c r="E11699" s="284">
        <v>-0.89912822325608099</v>
      </c>
    </row>
    <row r="11700" spans="1:5" x14ac:dyDescent="0.25">
      <c r="A11700" s="284">
        <v>55174.958938826101</v>
      </c>
      <c r="B11700" s="284">
        <v>-0.50109691823470004</v>
      </c>
      <c r="C11700" s="284">
        <v>1.33371791728917E-2</v>
      </c>
      <c r="D11700" s="284">
        <v>-0.113771461506655</v>
      </c>
      <c r="E11700" s="284">
        <v>-0.89918049676988698</v>
      </c>
    </row>
    <row r="11701" spans="1:5" x14ac:dyDescent="0.25">
      <c r="A11701" s="284">
        <v>55176.161227410899</v>
      </c>
      <c r="B11701" s="284">
        <v>-0.23358343694580599</v>
      </c>
      <c r="C11701" s="284">
        <v>1.3343541158745E-2</v>
      </c>
      <c r="D11701" s="284">
        <v>-0.113768740534245</v>
      </c>
      <c r="E11701" s="284">
        <v>-0.89919736422972696</v>
      </c>
    </row>
    <row r="11702" spans="1:5" x14ac:dyDescent="0.25">
      <c r="A11702" s="284">
        <v>55178.0799690282</v>
      </c>
      <c r="B11702" s="284">
        <v>0.23574950868674399</v>
      </c>
      <c r="C11702" s="284">
        <v>1.3353684862085401E-2</v>
      </c>
      <c r="D11702" s="284">
        <v>-0.11376439811340699</v>
      </c>
      <c r="E11702" s="284">
        <v>-0.89922428313886704</v>
      </c>
    </row>
    <row r="11703" spans="1:5" x14ac:dyDescent="0.25">
      <c r="A11703" s="284">
        <v>55179.789868485699</v>
      </c>
      <c r="B11703" s="284">
        <v>-0.312309870989191</v>
      </c>
      <c r="C11703" s="284">
        <v>1.3362719948050999E-2</v>
      </c>
      <c r="D11703" s="284">
        <v>-0.11376052833596199</v>
      </c>
      <c r="E11703" s="284">
        <v>-0.89924827210523905</v>
      </c>
    </row>
    <row r="11704" spans="1:5" x14ac:dyDescent="0.25">
      <c r="A11704" s="284">
        <v>55181.453087231901</v>
      </c>
      <c r="B11704" s="284">
        <v>-0.19097501942346701</v>
      </c>
      <c r="C11704" s="284">
        <v>1.3371504508411E-2</v>
      </c>
      <c r="D11704" s="284">
        <v>-0.113756764204474</v>
      </c>
      <c r="E11704" s="284">
        <v>-0.89927159006054103</v>
      </c>
    </row>
    <row r="11705" spans="1:5" x14ac:dyDescent="0.25">
      <c r="A11705" s="284">
        <v>55184.761917456999</v>
      </c>
      <c r="B11705" s="284">
        <v>-0.53469166308629501</v>
      </c>
      <c r="C11705" s="284">
        <v>1.33889681937371E-2</v>
      </c>
      <c r="D11705" s="284">
        <v>-0.113749275789574</v>
      </c>
      <c r="E11705" s="284">
        <v>-0.89931797380909195</v>
      </c>
    </row>
    <row r="11706" spans="1:5" x14ac:dyDescent="0.25">
      <c r="A11706" s="284">
        <v>55196.953364851899</v>
      </c>
      <c r="B11706" s="284">
        <v>-0.68277837078812897</v>
      </c>
      <c r="C11706" s="284">
        <v>1.3453179954659901E-2</v>
      </c>
      <c r="D11706" s="284">
        <v>-0.113721684583586</v>
      </c>
      <c r="E11706" s="284">
        <v>-0.89948865275593404</v>
      </c>
    </row>
    <row r="11707" spans="1:5" x14ac:dyDescent="0.25">
      <c r="A11707" s="284">
        <v>55198.781262571101</v>
      </c>
      <c r="B11707" s="284">
        <v>-0.75380875531031499</v>
      </c>
      <c r="C11707" s="284">
        <v>1.3462788853264299E-2</v>
      </c>
      <c r="D11707" s="284">
        <v>-0.113717547757099</v>
      </c>
      <c r="E11707" s="284">
        <v>-0.89951421504436002</v>
      </c>
    </row>
    <row r="11708" spans="1:5" x14ac:dyDescent="0.25">
      <c r="A11708" s="284">
        <v>55198.979619108497</v>
      </c>
      <c r="B11708" s="284">
        <v>0.70892055623166295</v>
      </c>
      <c r="C11708" s="284">
        <v>1.34638314096361E-2</v>
      </c>
      <c r="D11708" s="284">
        <v>-0.113717098844357</v>
      </c>
      <c r="E11708" s="284">
        <v>-0.89951698827045601</v>
      </c>
    </row>
    <row r="11709" spans="1:5" x14ac:dyDescent="0.25">
      <c r="A11709" s="284">
        <v>55211.172602057901</v>
      </c>
      <c r="B11709" s="284">
        <v>-0.21447492559893999</v>
      </c>
      <c r="C11709" s="284">
        <v>1.35277998623544E-2</v>
      </c>
      <c r="D11709" s="284">
        <v>-0.113689504163161</v>
      </c>
      <c r="E11709" s="284">
        <v>-0.899687279949557</v>
      </c>
    </row>
    <row r="11710" spans="1:5" x14ac:dyDescent="0.25">
      <c r="A11710" s="284">
        <v>55212.689180832</v>
      </c>
      <c r="B11710" s="284">
        <v>-0.19122487917332401</v>
      </c>
      <c r="C11710" s="284">
        <v>1.3535744162928701E-2</v>
      </c>
      <c r="D11710" s="284">
        <v>-0.11368607587735</v>
      </c>
      <c r="E11710" s="284">
        <v>-0.89970843205524997</v>
      </c>
    </row>
    <row r="11711" spans="1:5" x14ac:dyDescent="0.25">
      <c r="A11711" s="284">
        <v>55215.760373403602</v>
      </c>
      <c r="B11711" s="284">
        <v>0.38284014792571203</v>
      </c>
      <c r="C11711" s="284">
        <v>1.35518170469434E-2</v>
      </c>
      <c r="D11711" s="284">
        <v>-0.113679133326066</v>
      </c>
      <c r="E11711" s="284">
        <v>-0.89975126675067196</v>
      </c>
    </row>
    <row r="11712" spans="1:5" x14ac:dyDescent="0.25">
      <c r="A11712" s="284">
        <v>55218.595511893</v>
      </c>
      <c r="B11712" s="284">
        <v>-0.116895023927766</v>
      </c>
      <c r="C11712" s="284">
        <v>1.35666425822401E-2</v>
      </c>
      <c r="D11712" s="284">
        <v>-0.113672724384295</v>
      </c>
      <c r="E11712" s="284">
        <v>-0.89979080914042697</v>
      </c>
    </row>
    <row r="11713" spans="1:5" x14ac:dyDescent="0.25">
      <c r="A11713" s="284">
        <v>55218.735219187103</v>
      </c>
      <c r="B11713" s="284">
        <v>3.96731972654552E-2</v>
      </c>
      <c r="C11713" s="284">
        <v>1.35673728439178E-2</v>
      </c>
      <c r="D11713" s="284">
        <v>-0.113672408570476</v>
      </c>
      <c r="E11713" s="284">
        <v>-0.89979275767320399</v>
      </c>
    </row>
    <row r="11714" spans="1:5" x14ac:dyDescent="0.25">
      <c r="A11714" s="284">
        <v>55218.809033725003</v>
      </c>
      <c r="B11714" s="284">
        <v>0.17788397451490301</v>
      </c>
      <c r="C11714" s="284">
        <v>1.35677586673965E-2</v>
      </c>
      <c r="D11714" s="284">
        <v>-0.113672241709818</v>
      </c>
      <c r="E11714" s="284">
        <v>-0.89979378718313396</v>
      </c>
    </row>
    <row r="11715" spans="1:5" x14ac:dyDescent="0.25">
      <c r="A11715" s="284">
        <v>55220.601904240299</v>
      </c>
      <c r="B11715" s="284">
        <v>7.4281319191449299E-2</v>
      </c>
      <c r="C11715" s="284">
        <v>1.35771274852328E-2</v>
      </c>
      <c r="D11715" s="284">
        <v>-0.113668188855687</v>
      </c>
      <c r="E11715" s="284">
        <v>-0.89981879279924704</v>
      </c>
    </row>
    <row r="11716" spans="1:5" x14ac:dyDescent="0.25">
      <c r="A11716" s="284">
        <v>55224.907356267599</v>
      </c>
      <c r="B11716" s="284">
        <v>0.16615679747185</v>
      </c>
      <c r="C11716" s="284">
        <v>1.3599607277653801E-2</v>
      </c>
      <c r="D11716" s="284">
        <v>-0.11365845621248601</v>
      </c>
      <c r="E11716" s="284">
        <v>-0.89987877411580397</v>
      </c>
    </row>
    <row r="11717" spans="1:5" x14ac:dyDescent="0.25">
      <c r="A11717" s="284">
        <v>55227.470332848301</v>
      </c>
      <c r="B11717" s="284">
        <v>-0.13570693134618</v>
      </c>
      <c r="C11717" s="284">
        <v>1.3612976615265501E-2</v>
      </c>
      <c r="D11717" s="284">
        <v>-0.113652662503386</v>
      </c>
      <c r="E11717" s="284">
        <v>-0.89991444662895903</v>
      </c>
    </row>
    <row r="11718" spans="1:5" x14ac:dyDescent="0.25">
      <c r="A11718" s="284">
        <v>55230.5245136261</v>
      </c>
      <c r="B11718" s="284">
        <v>0.23866660901499201</v>
      </c>
      <c r="C11718" s="284">
        <v>1.36288959877477E-2</v>
      </c>
      <c r="D11718" s="284">
        <v>-0.113645758407929</v>
      </c>
      <c r="E11718" s="284">
        <v>-0.89995695591476399</v>
      </c>
    </row>
    <row r="11719" spans="1:5" x14ac:dyDescent="0.25">
      <c r="A11719" s="284">
        <v>55231.581757824402</v>
      </c>
      <c r="B11719" s="284">
        <v>-1.3174578847454499</v>
      </c>
      <c r="C11719" s="284">
        <v>1.36344027915713E-2</v>
      </c>
      <c r="D11719" s="284">
        <v>-0.113643368465945</v>
      </c>
      <c r="E11719" s="284">
        <v>-0.89997167105412901</v>
      </c>
    </row>
    <row r="11720" spans="1:5" x14ac:dyDescent="0.25">
      <c r="A11720" s="284">
        <v>55236.184405796797</v>
      </c>
      <c r="B11720" s="284">
        <v>-1.6237214092812999</v>
      </c>
      <c r="C11720" s="284">
        <v>1.3658361832988099E-2</v>
      </c>
      <c r="D11720" s="284">
        <v>-0.113632963999652</v>
      </c>
      <c r="E11720" s="284">
        <v>-0.90003567412149399</v>
      </c>
    </row>
    <row r="11721" spans="1:5" x14ac:dyDescent="0.25">
      <c r="A11721" s="284">
        <v>55236.813113128497</v>
      </c>
      <c r="B11721" s="284">
        <v>-0.36069988975081502</v>
      </c>
      <c r="C11721" s="284">
        <v>1.36616322624911E-2</v>
      </c>
      <c r="D11721" s="284">
        <v>-0.113631542782066</v>
      </c>
      <c r="E11721" s="284">
        <v>-0.90004439487861998</v>
      </c>
    </row>
    <row r="11722" spans="1:5" x14ac:dyDescent="0.25">
      <c r="A11722" s="284">
        <v>55244.584417190999</v>
      </c>
      <c r="B11722" s="284">
        <v>-0.43577917717320103</v>
      </c>
      <c r="C11722" s="284">
        <v>1.3702009068615901E-2</v>
      </c>
      <c r="D11722" s="284">
        <v>-0.113613975444381</v>
      </c>
      <c r="E11722" s="284">
        <v>-0.900152190114762</v>
      </c>
    </row>
    <row r="11723" spans="1:5" x14ac:dyDescent="0.25">
      <c r="A11723" s="284">
        <v>55245.838537456802</v>
      </c>
      <c r="B11723" s="284">
        <v>8.2719108188622506E-2</v>
      </c>
      <c r="C11723" s="284">
        <v>1.37085161752999E-2</v>
      </c>
      <c r="D11723" s="284">
        <v>-0.11361114157374</v>
      </c>
      <c r="E11723" s="284">
        <v>-0.90016958593264795</v>
      </c>
    </row>
    <row r="11724" spans="1:5" x14ac:dyDescent="0.25">
      <c r="A11724" s="284">
        <v>55246.679035564601</v>
      </c>
      <c r="B11724" s="284">
        <v>0.54521960899107702</v>
      </c>
      <c r="C11724" s="284">
        <v>1.3712877169220599E-2</v>
      </c>
      <c r="D11724" s="284">
        <v>-0.11360924250172599</v>
      </c>
      <c r="E11724" s="284">
        <v>-0.90018124442538905</v>
      </c>
    </row>
    <row r="11725" spans="1:5" x14ac:dyDescent="0.25">
      <c r="A11725" s="284">
        <v>55247.949124233397</v>
      </c>
      <c r="B11725" s="284">
        <v>-0.14453697458457501</v>
      </c>
      <c r="C11725" s="284">
        <v>1.3719464136371E-2</v>
      </c>
      <c r="D11725" s="284">
        <v>-0.11360637534426</v>
      </c>
      <c r="E11725" s="284">
        <v>-0.90019886173991903</v>
      </c>
    </row>
    <row r="11726" spans="1:5" x14ac:dyDescent="0.25">
      <c r="A11726" s="284">
        <v>55255.7948049443</v>
      </c>
      <c r="B11726" s="284">
        <v>-0.36714382156979303</v>
      </c>
      <c r="C11726" s="284">
        <v>1.37601025021163E-2</v>
      </c>
      <c r="D11726" s="284">
        <v>-0.113588664138283</v>
      </c>
      <c r="E11726" s="284">
        <v>-0.90030768864955102</v>
      </c>
    </row>
    <row r="11727" spans="1:5" x14ac:dyDescent="0.25">
      <c r="A11727" s="284">
        <v>55256.283969603297</v>
      </c>
      <c r="B11727" s="284">
        <v>0.29599930187223</v>
      </c>
      <c r="C11727" s="284">
        <v>1.37626333329097E-2</v>
      </c>
      <c r="D11727" s="284">
        <v>-0.11358755987514101</v>
      </c>
      <c r="E11727" s="284">
        <v>-0.90031447381964602</v>
      </c>
    </row>
    <row r="11728" spans="1:5" x14ac:dyDescent="0.25">
      <c r="A11728" s="284">
        <v>55269.8649302657</v>
      </c>
      <c r="B11728" s="284">
        <v>-8.2461904746689005E-2</v>
      </c>
      <c r="C11728" s="284">
        <v>1.3832762406428001E-2</v>
      </c>
      <c r="D11728" s="284">
        <v>-0.11355690158040301</v>
      </c>
      <c r="E11728" s="284">
        <v>-0.90050249832578899</v>
      </c>
    </row>
    <row r="11729" spans="1:5" x14ac:dyDescent="0.25">
      <c r="A11729" s="284">
        <v>55289.936369492199</v>
      </c>
      <c r="B11729" s="284">
        <v>7.2164842506672294E-2</v>
      </c>
      <c r="C11729" s="284">
        <v>1.39359274240753E-2</v>
      </c>
      <c r="D11729" s="284">
        <v>-0.11351159137629201</v>
      </c>
      <c r="E11729" s="284">
        <v>-0.90077968300270495</v>
      </c>
    </row>
    <row r="11730" spans="1:5" x14ac:dyDescent="0.25">
      <c r="A11730" s="284">
        <v>55293.683047302598</v>
      </c>
      <c r="B11730" s="284">
        <v>6.49440043078542E-2</v>
      </c>
      <c r="C11730" s="284">
        <v>1.3955121702570499E-2</v>
      </c>
      <c r="D11730" s="284">
        <v>-0.113503133450858</v>
      </c>
      <c r="E11730" s="284">
        <v>-0.90083130725887295</v>
      </c>
    </row>
    <row r="11731" spans="1:5" x14ac:dyDescent="0.25">
      <c r="A11731" s="284">
        <v>55307.598830205701</v>
      </c>
      <c r="B11731" s="284">
        <v>-0.137966847178739</v>
      </c>
      <c r="C11731" s="284">
        <v>1.40262385534527E-2</v>
      </c>
      <c r="D11731" s="284">
        <v>-0.11347171931276</v>
      </c>
      <c r="E11731" s="284">
        <v>-0.90102281497505399</v>
      </c>
    </row>
    <row r="11732" spans="1:5" x14ac:dyDescent="0.25">
      <c r="A11732" s="284">
        <v>55333.225739597903</v>
      </c>
      <c r="B11732" s="284">
        <v>-0.17756813756940601</v>
      </c>
      <c r="C11732" s="284">
        <v>1.4156488243689201E-2</v>
      </c>
      <c r="D11732" s="284">
        <v>-0.11341391660745601</v>
      </c>
      <c r="E11732" s="284">
        <v>-0.90137434240195102</v>
      </c>
    </row>
    <row r="11733" spans="1:5" x14ac:dyDescent="0.25">
      <c r="A11733" s="284">
        <v>55338.5240666963</v>
      </c>
      <c r="B11733" s="284">
        <v>0.14617719573140101</v>
      </c>
      <c r="C11733" s="284">
        <v>1.4183303515601001E-2</v>
      </c>
      <c r="D11733" s="284">
        <v>-0.11340197323892801</v>
      </c>
      <c r="E11733" s="284">
        <v>-0.90144678140059697</v>
      </c>
    </row>
    <row r="11734" spans="1:5" x14ac:dyDescent="0.25">
      <c r="A11734" s="284">
        <v>55339.254949234601</v>
      </c>
      <c r="B11734" s="284">
        <v>0.36675252507028</v>
      </c>
      <c r="C11734" s="284">
        <v>1.41869993433591E-2</v>
      </c>
      <c r="D11734" s="284">
        <v>-0.113400325971525</v>
      </c>
      <c r="E11734" s="284">
        <v>-0.90145677406398095</v>
      </c>
    </row>
    <row r="11735" spans="1:5" x14ac:dyDescent="0.25">
      <c r="A11735" s="284">
        <v>55349.614452965398</v>
      </c>
      <c r="B11735" s="284">
        <v>0.22452244432735699</v>
      </c>
      <c r="C11735" s="284">
        <v>1.4239302022606801E-2</v>
      </c>
      <c r="D11735" s="284">
        <v>-0.113376982789946</v>
      </c>
      <c r="E11735" s="284">
        <v>-0.90159840061113705</v>
      </c>
    </row>
    <row r="11736" spans="1:5" x14ac:dyDescent="0.25">
      <c r="A11736" s="284">
        <v>55350.993591072103</v>
      </c>
      <c r="B11736" s="284">
        <v>0.183153212042897</v>
      </c>
      <c r="C11736" s="284">
        <v>1.42462535866531E-2</v>
      </c>
      <c r="D11736" s="284">
        <v>-0.113373876347834</v>
      </c>
      <c r="E11736" s="284">
        <v>-0.90161722612512796</v>
      </c>
    </row>
    <row r="11737" spans="1:5" x14ac:dyDescent="0.25">
      <c r="A11737" s="284">
        <v>55363.365164706403</v>
      </c>
      <c r="B11737" s="284">
        <v>-0.84816302076962102</v>
      </c>
      <c r="C11737" s="284">
        <v>1.43084926408177E-2</v>
      </c>
      <c r="D11737" s="284">
        <v>-0.113346009974522</v>
      </c>
      <c r="E11737" s="284">
        <v>-0.90178594318161398</v>
      </c>
    </row>
    <row r="11738" spans="1:5" x14ac:dyDescent="0.25">
      <c r="A11738" s="284">
        <v>55366.575316977898</v>
      </c>
      <c r="B11738" s="284">
        <v>-0.13474343626213001</v>
      </c>
      <c r="C11738" s="284">
        <v>1.43246079816864E-2</v>
      </c>
      <c r="D11738" s="284">
        <v>-0.113338779261257</v>
      </c>
      <c r="E11738" s="284">
        <v>-0.90182961365158798</v>
      </c>
    </row>
    <row r="11739" spans="1:5" x14ac:dyDescent="0.25">
      <c r="A11739" s="284">
        <v>55373.673753339797</v>
      </c>
      <c r="B11739" s="284">
        <v>-0.27571569957216502</v>
      </c>
      <c r="C11739" s="284">
        <v>1.4360190354732299E-2</v>
      </c>
      <c r="D11739" s="284">
        <v>-0.11332279037549101</v>
      </c>
      <c r="E11739" s="284">
        <v>-0.90192617980352796</v>
      </c>
    </row>
    <row r="11740" spans="1:5" x14ac:dyDescent="0.25">
      <c r="A11740" s="284">
        <v>55389.129126947802</v>
      </c>
      <c r="B11740" s="284">
        <v>1.45586218053508</v>
      </c>
      <c r="C11740" s="284">
        <v>1.44374193479417E-2</v>
      </c>
      <c r="D11740" s="284">
        <v>-0.11328798558125699</v>
      </c>
      <c r="E11740" s="284">
        <v>-0.90213622758638401</v>
      </c>
    </row>
    <row r="11741" spans="1:5" x14ac:dyDescent="0.25">
      <c r="A11741" s="284">
        <v>55392.044503624602</v>
      </c>
      <c r="B11741" s="284">
        <v>0.32561824294923303</v>
      </c>
      <c r="C11741" s="284">
        <v>1.44519500609147E-2</v>
      </c>
      <c r="D11741" s="284">
        <v>-0.113281423655634</v>
      </c>
      <c r="E11741" s="284">
        <v>-0.90217574928116695</v>
      </c>
    </row>
    <row r="11742" spans="1:5" x14ac:dyDescent="0.25">
      <c r="A11742" s="284">
        <v>55395.064299507198</v>
      </c>
      <c r="B11742" s="284">
        <v>-0.61009628655563897</v>
      </c>
      <c r="C11742" s="284">
        <v>1.44669884309648E-2</v>
      </c>
      <c r="D11742" s="284">
        <v>-0.113274626703413</v>
      </c>
      <c r="E11742" s="284">
        <v>-0.90221668651309594</v>
      </c>
    </row>
    <row r="11743" spans="1:5" x14ac:dyDescent="0.25">
      <c r="A11743" s="284">
        <v>55399.959140878404</v>
      </c>
      <c r="B11743" s="284">
        <v>-1.4168813457390299</v>
      </c>
      <c r="C11743" s="284">
        <v>1.44913372871491E-2</v>
      </c>
      <c r="D11743" s="284">
        <v>-0.11326360940150799</v>
      </c>
      <c r="E11743" s="284">
        <v>-0.90228304240742097</v>
      </c>
    </row>
    <row r="11744" spans="1:5" x14ac:dyDescent="0.25">
      <c r="A11744" s="284">
        <v>55400.026852989402</v>
      </c>
      <c r="B11744" s="284">
        <v>-0.44005239442711502</v>
      </c>
      <c r="C11744" s="284">
        <v>1.44916739411418E-2</v>
      </c>
      <c r="D11744" s="284">
        <v>-0.113263456995186</v>
      </c>
      <c r="E11744" s="284">
        <v>-0.90228395917064597</v>
      </c>
    </row>
    <row r="11745" spans="1:5" x14ac:dyDescent="0.25">
      <c r="A11745" s="284">
        <v>55404.993693687597</v>
      </c>
      <c r="B11745" s="284">
        <v>-1.0374017357909699</v>
      </c>
      <c r="C11745" s="284">
        <v>1.45163463654704E-2</v>
      </c>
      <c r="D11745" s="284">
        <v>-0.113252279615405</v>
      </c>
      <c r="E11745" s="284">
        <v>-0.90235120588370599</v>
      </c>
    </row>
    <row r="11746" spans="1:5" x14ac:dyDescent="0.25">
      <c r="A11746" s="284">
        <v>55408.304637560803</v>
      </c>
      <c r="B11746" s="284">
        <v>0.14737982112544801</v>
      </c>
      <c r="C11746" s="284">
        <v>1.4532774131856999E-2</v>
      </c>
      <c r="D11746" s="284">
        <v>-0.11324483094631101</v>
      </c>
      <c r="E11746" s="284">
        <v>-0.90239598527790799</v>
      </c>
    </row>
    <row r="11747" spans="1:5" x14ac:dyDescent="0.25">
      <c r="A11747" s="284">
        <v>55413.345623984402</v>
      </c>
      <c r="B11747" s="284">
        <v>-0.37203886606013098</v>
      </c>
      <c r="C11747" s="284">
        <v>1.455775227938E-2</v>
      </c>
      <c r="D11747" s="284">
        <v>-0.11323349188323199</v>
      </c>
      <c r="E11747" s="284">
        <v>-0.9024641629115</v>
      </c>
    </row>
    <row r="11748" spans="1:5" x14ac:dyDescent="0.25">
      <c r="A11748" s="284">
        <v>55417.690662904803</v>
      </c>
      <c r="B11748" s="284">
        <v>8.0490065843830103E-2</v>
      </c>
      <c r="C11748" s="284">
        <v>1.4579261326405E-2</v>
      </c>
      <c r="D11748" s="284">
        <v>-0.113223718266274</v>
      </c>
      <c r="E11748" s="284">
        <v>-0.90252277142919302</v>
      </c>
    </row>
    <row r="11749" spans="1:5" x14ac:dyDescent="0.25">
      <c r="A11749" s="284">
        <v>55419.080292870101</v>
      </c>
      <c r="B11749" s="284">
        <v>-0.229089385911907</v>
      </c>
      <c r="C11749" s="284">
        <v>1.4586133471959899E-2</v>
      </c>
      <c r="D11749" s="284">
        <v>-0.11322059246895801</v>
      </c>
      <c r="E11749" s="284">
        <v>-0.90254151560016604</v>
      </c>
    </row>
    <row r="11750" spans="1:5" x14ac:dyDescent="0.25">
      <c r="A11750" s="284">
        <v>55420.8850892255</v>
      </c>
      <c r="B11750" s="284">
        <v>6.76140616026943E-2</v>
      </c>
      <c r="C11750" s="284">
        <v>1.45950547302033E-2</v>
      </c>
      <c r="D11750" s="284">
        <v>-0.113216532807218</v>
      </c>
      <c r="E11750" s="284">
        <v>-0.90256585978696602</v>
      </c>
    </row>
    <row r="11751" spans="1:5" x14ac:dyDescent="0.25">
      <c r="A11751" s="284">
        <v>55421.300848393497</v>
      </c>
      <c r="B11751" s="284">
        <v>-1.3811444588080299</v>
      </c>
      <c r="C11751" s="284">
        <v>1.4597107781608399E-2</v>
      </c>
      <c r="D11751" s="284">
        <v>-0.11321559760941501</v>
      </c>
      <c r="E11751" s="284">
        <v>-0.90257146779853903</v>
      </c>
    </row>
    <row r="11752" spans="1:5" x14ac:dyDescent="0.25">
      <c r="A11752" s="284">
        <v>55433.643572092697</v>
      </c>
      <c r="B11752" s="284">
        <v>0.175702034215686</v>
      </c>
      <c r="C11752" s="284">
        <v>1.4657991757497799E-2</v>
      </c>
      <c r="D11752" s="284">
        <v>-0.11318784608589801</v>
      </c>
      <c r="E11752" s="284">
        <v>-0.90273795393446599</v>
      </c>
    </row>
    <row r="11753" spans="1:5" x14ac:dyDescent="0.25">
      <c r="A11753" s="284">
        <v>55436.819478227299</v>
      </c>
      <c r="B11753" s="284">
        <v>5.6414856616449098E-3</v>
      </c>
      <c r="C11753" s="284">
        <v>1.4673623196603199E-2</v>
      </c>
      <c r="D11753" s="284">
        <v>-0.113180709397338</v>
      </c>
      <c r="E11753" s="284">
        <v>-0.90278079248074605</v>
      </c>
    </row>
    <row r="11754" spans="1:5" x14ac:dyDescent="0.25">
      <c r="A11754" s="284">
        <v>55442.7800020832</v>
      </c>
      <c r="B11754" s="284">
        <v>-1.7017392364398101</v>
      </c>
      <c r="C11754" s="284">
        <v>1.4702922375672001E-2</v>
      </c>
      <c r="D11754" s="284">
        <v>-0.11316731529795</v>
      </c>
      <c r="E11754" s="284">
        <v>-0.90286105168537301</v>
      </c>
    </row>
    <row r="11755" spans="1:5" x14ac:dyDescent="0.25">
      <c r="A11755" s="284">
        <v>55449.982583461002</v>
      </c>
      <c r="B11755" s="284">
        <v>-0.195134333277835</v>
      </c>
      <c r="C11755" s="284">
        <v>1.4738261214766801E-2</v>
      </c>
      <c r="D11755" s="284">
        <v>-0.11315113012813099</v>
      </c>
      <c r="E11755" s="284">
        <v>-0.90295785556425601</v>
      </c>
    </row>
    <row r="11756" spans="1:5" x14ac:dyDescent="0.25">
      <c r="A11756" s="284">
        <v>55465.219516612</v>
      </c>
      <c r="B11756" s="284">
        <v>4.1366793520602997E-2</v>
      </c>
      <c r="C11756" s="284">
        <v>1.4812782996735E-2</v>
      </c>
      <c r="D11756" s="284">
        <v>-0.113116890688457</v>
      </c>
      <c r="E11756" s="284">
        <v>-0.90316236313944598</v>
      </c>
    </row>
    <row r="11757" spans="1:5" x14ac:dyDescent="0.25">
      <c r="A11757" s="284">
        <v>55468.114025765797</v>
      </c>
      <c r="B11757" s="284">
        <v>-0.10602803787082</v>
      </c>
      <c r="C11757" s="284">
        <v>1.4826903334442299E-2</v>
      </c>
      <c r="D11757" s="284">
        <v>-0.11311038633678901</v>
      </c>
      <c r="E11757" s="284">
        <v>-0.90320111667623904</v>
      </c>
    </row>
    <row r="11758" spans="1:5" x14ac:dyDescent="0.25">
      <c r="A11758" s="284">
        <v>55469.262048398603</v>
      </c>
      <c r="B11758" s="284">
        <v>2.5570262159124699E-2</v>
      </c>
      <c r="C11758" s="284">
        <v>1.4832500546000899E-2</v>
      </c>
      <c r="D11758" s="284">
        <v>-0.11310780657541</v>
      </c>
      <c r="E11758" s="284">
        <v>-0.90321648713629799</v>
      </c>
    </row>
    <row r="11759" spans="1:5" x14ac:dyDescent="0.25">
      <c r="A11759" s="284">
        <v>55469.867319433499</v>
      </c>
      <c r="B11759" s="284">
        <v>-0.22417685494550099</v>
      </c>
      <c r="C11759" s="284">
        <v>1.48354508257495E-2</v>
      </c>
      <c r="D11759" s="284">
        <v>-0.113106446449925</v>
      </c>
      <c r="E11759" s="284">
        <v>-0.90322459089139895</v>
      </c>
    </row>
    <row r="11760" spans="1:5" x14ac:dyDescent="0.25">
      <c r="A11760" s="284">
        <v>55471.812035317002</v>
      </c>
      <c r="B11760" s="284">
        <v>-0.97582036751585599</v>
      </c>
      <c r="C11760" s="284">
        <v>1.48449265501738E-2</v>
      </c>
      <c r="D11760" s="284">
        <v>-0.113102076411577</v>
      </c>
      <c r="E11760" s="284">
        <v>-0.90325062798941402</v>
      </c>
    </row>
    <row r="11761" spans="1:5" x14ac:dyDescent="0.25">
      <c r="A11761" s="284">
        <v>55472.957858739399</v>
      </c>
      <c r="B11761" s="284">
        <v>-0.27665770285361102</v>
      </c>
      <c r="C11761" s="284">
        <v>1.4850507184614101E-2</v>
      </c>
      <c r="D11761" s="284">
        <v>-0.11309950159212</v>
      </c>
      <c r="E11761" s="284">
        <v>-0.90326596900503897</v>
      </c>
    </row>
    <row r="11762" spans="1:5" x14ac:dyDescent="0.25">
      <c r="A11762" s="284">
        <v>55473.006157815798</v>
      </c>
      <c r="B11762" s="284">
        <v>-0.241645359596632</v>
      </c>
      <c r="C11762" s="284">
        <v>1.48507423812657E-2</v>
      </c>
      <c r="D11762" s="284">
        <v>-0.11309939305759401</v>
      </c>
      <c r="E11762" s="284">
        <v>-0.90326661566391497</v>
      </c>
    </row>
    <row r="11763" spans="1:5" x14ac:dyDescent="0.25">
      <c r="A11763" s="284">
        <v>55479.4958996481</v>
      </c>
      <c r="B11763" s="284">
        <v>-0.84487135723307905</v>
      </c>
      <c r="C11763" s="284">
        <v>1.4882315411660201E-2</v>
      </c>
      <c r="D11763" s="284">
        <v>-0.113084809734181</v>
      </c>
      <c r="E11763" s="284">
        <v>-0.90335350447148299</v>
      </c>
    </row>
    <row r="11764" spans="1:5" x14ac:dyDescent="0.25">
      <c r="A11764" s="284">
        <v>55482.299259229301</v>
      </c>
      <c r="B11764" s="284">
        <v>0.412296259235578</v>
      </c>
      <c r="C11764" s="284">
        <v>1.48959360183852E-2</v>
      </c>
      <c r="D11764" s="284">
        <v>-0.11307851020787101</v>
      </c>
      <c r="E11764" s="284">
        <v>-0.90339097364511001</v>
      </c>
    </row>
    <row r="11765" spans="1:5" x14ac:dyDescent="0.25">
      <c r="A11765" s="284">
        <v>55488.8824746803</v>
      </c>
      <c r="B11765" s="284">
        <v>0.26339996881188399</v>
      </c>
      <c r="C11765" s="284">
        <v>1.49278789830625E-2</v>
      </c>
      <c r="D11765" s="284">
        <v>-0.113063728750639</v>
      </c>
      <c r="E11765" s="284">
        <v>-0.90347892839799704</v>
      </c>
    </row>
    <row r="11766" spans="1:5" x14ac:dyDescent="0.25">
      <c r="A11766" s="284">
        <v>55491.995068280798</v>
      </c>
      <c r="B11766" s="284">
        <v>-0.191160120582134</v>
      </c>
      <c r="C11766" s="284">
        <v>1.4942961049024499E-2</v>
      </c>
      <c r="D11766" s="284">
        <v>-0.113056740749369</v>
      </c>
      <c r="E11766" s="284">
        <v>-0.90352048652113803</v>
      </c>
    </row>
    <row r="11767" spans="1:5" x14ac:dyDescent="0.25">
      <c r="A11767" s="284">
        <v>55498.325447372801</v>
      </c>
      <c r="B11767" s="284">
        <v>-0.61172658826047499</v>
      </c>
      <c r="C11767" s="284">
        <v>1.49735936171169E-2</v>
      </c>
      <c r="D11767" s="284">
        <v>-0.113042535334257</v>
      </c>
      <c r="E11767" s="284">
        <v>-0.90360493048516799</v>
      </c>
    </row>
    <row r="11768" spans="1:5" x14ac:dyDescent="0.25">
      <c r="A11768" s="284">
        <v>55500.923925555202</v>
      </c>
      <c r="B11768" s="284">
        <v>0.34037487302684999</v>
      </c>
      <c r="C11768" s="284">
        <v>1.49861517441692E-2</v>
      </c>
      <c r="D11768" s="284">
        <v>-0.113036706184849</v>
      </c>
      <c r="E11768" s="284">
        <v>-0.90363956066017603</v>
      </c>
    </row>
    <row r="11769" spans="1:5" x14ac:dyDescent="0.25">
      <c r="A11769" s="284">
        <v>55508.903400285802</v>
      </c>
      <c r="B11769" s="284">
        <v>0.117608768867838</v>
      </c>
      <c r="C11769" s="284">
        <v>1.5024657226424E-2</v>
      </c>
      <c r="D11769" s="284">
        <v>-0.11301880588046199</v>
      </c>
      <c r="E11769" s="284">
        <v>-0.90374581256182096</v>
      </c>
    </row>
    <row r="11770" spans="1:5" x14ac:dyDescent="0.25">
      <c r="A11770" s="284">
        <v>55526.223904086197</v>
      </c>
      <c r="B11770" s="284">
        <v>0.41382940610277302</v>
      </c>
      <c r="C11770" s="284">
        <v>1.51079373417285E-2</v>
      </c>
      <c r="D11770" s="284">
        <v>-0.112979950905589</v>
      </c>
      <c r="E11770" s="284">
        <v>-0.90397597621398296</v>
      </c>
    </row>
    <row r="11771" spans="1:5" x14ac:dyDescent="0.25">
      <c r="A11771" s="284">
        <v>55526.622830712899</v>
      </c>
      <c r="B11771" s="284">
        <v>-0.169026792092275</v>
      </c>
      <c r="C11771" s="284">
        <v>1.51098506014581E-2</v>
      </c>
      <c r="D11771" s="284">
        <v>-0.112979055996051</v>
      </c>
      <c r="E11771" s="284">
        <v>-0.90398127066345102</v>
      </c>
    </row>
    <row r="11772" spans="1:5" x14ac:dyDescent="0.25">
      <c r="A11772" s="284">
        <v>55536.168002581799</v>
      </c>
      <c r="B11772" s="284">
        <v>-0.30520653623645799</v>
      </c>
      <c r="C11772" s="284">
        <v>1.5155564362472999E-2</v>
      </c>
      <c r="D11772" s="284">
        <v>-0.112957643373335</v>
      </c>
      <c r="E11772" s="284">
        <v>-0.90410790148465003</v>
      </c>
    </row>
    <row r="11773" spans="1:5" x14ac:dyDescent="0.25">
      <c r="A11773" s="284">
        <v>55538.928680366</v>
      </c>
      <c r="B11773" s="284">
        <v>-0.208345038757518</v>
      </c>
      <c r="C11773" s="284">
        <v>1.51687625330869E-2</v>
      </c>
      <c r="D11773" s="284">
        <v>-0.112951450362602</v>
      </c>
      <c r="E11773" s="284">
        <v>-0.90414442539627804</v>
      </c>
    </row>
    <row r="11774" spans="1:5" x14ac:dyDescent="0.25">
      <c r="A11774" s="284">
        <v>55546.674364026498</v>
      </c>
      <c r="B11774" s="284">
        <v>-0.29474744617072901</v>
      </c>
      <c r="C11774" s="284">
        <v>1.5205736773803999E-2</v>
      </c>
      <c r="D11774" s="284">
        <v>-0.11293407452022</v>
      </c>
      <c r="E11774" s="284">
        <v>-0.90424690119665496</v>
      </c>
    </row>
    <row r="11775" spans="1:5" x14ac:dyDescent="0.25">
      <c r="A11775" s="284">
        <v>55549.043747656498</v>
      </c>
      <c r="B11775" s="284">
        <v>-0.25990296479667702</v>
      </c>
      <c r="C11775" s="284">
        <v>1.5217031227906999E-2</v>
      </c>
      <c r="D11775" s="284">
        <v>-0.112928763960539</v>
      </c>
      <c r="E11775" s="284">
        <v>-0.90427824826613601</v>
      </c>
    </row>
    <row r="11776" spans="1:5" x14ac:dyDescent="0.25">
      <c r="A11776" s="284">
        <v>55552.051743286902</v>
      </c>
      <c r="B11776" s="284">
        <v>0.225749412808285</v>
      </c>
      <c r="C11776" s="284">
        <v>1.52313582663478E-2</v>
      </c>
      <c r="D11776" s="284">
        <v>-0.11292202206356999</v>
      </c>
      <c r="E11776" s="284">
        <v>-0.90431804420581896</v>
      </c>
    </row>
    <row r="11777" spans="1:5" x14ac:dyDescent="0.25">
      <c r="A11777" s="284">
        <v>55557.170775860097</v>
      </c>
      <c r="B11777" s="284">
        <v>-0.48354072407452697</v>
      </c>
      <c r="C11777" s="284">
        <v>1.5255709907814099E-2</v>
      </c>
      <c r="D11777" s="284">
        <v>-0.11291054864590799</v>
      </c>
      <c r="E11777" s="284">
        <v>-0.90438576927478398</v>
      </c>
    </row>
    <row r="11778" spans="1:5" x14ac:dyDescent="0.25">
      <c r="A11778" s="284">
        <v>55559.687551368297</v>
      </c>
      <c r="B11778" s="284">
        <v>-3.0748432597094099E-2</v>
      </c>
      <c r="C11778" s="284">
        <v>1.5267671977383501E-2</v>
      </c>
      <c r="D11778" s="284">
        <v>-0.11290490773306899</v>
      </c>
      <c r="E11778" s="284">
        <v>-0.90441899172976203</v>
      </c>
    </row>
    <row r="11779" spans="1:5" x14ac:dyDescent="0.25">
      <c r="A11779" s="284">
        <v>55562.649664354598</v>
      </c>
      <c r="B11779" s="284">
        <v>-0.68376521284542202</v>
      </c>
      <c r="C11779" s="284">
        <v>1.52817374449629E-2</v>
      </c>
      <c r="D11779" s="284">
        <v>-0.112898269503238</v>
      </c>
      <c r="E11779" s="284">
        <v>-0.90445809281963196</v>
      </c>
    </row>
    <row r="11780" spans="1:5" x14ac:dyDescent="0.25">
      <c r="A11780" s="284">
        <v>55564.4160698712</v>
      </c>
      <c r="B11780" s="284">
        <v>0.19037307180138599</v>
      </c>
      <c r="C11780" s="284">
        <v>1.5290119536843399E-2</v>
      </c>
      <c r="D11780" s="284">
        <v>-0.11289431156127799</v>
      </c>
      <c r="E11780" s="284">
        <v>-0.90448138962754299</v>
      </c>
    </row>
    <row r="11781" spans="1:5" x14ac:dyDescent="0.25">
      <c r="A11781" s="284">
        <v>55567.938873739397</v>
      </c>
      <c r="B11781" s="284">
        <v>-0.187853141827243</v>
      </c>
      <c r="C11781" s="284">
        <v>1.5306823410474501E-2</v>
      </c>
      <c r="D11781" s="284">
        <v>-0.112886418100168</v>
      </c>
      <c r="E11781" s="284">
        <v>-0.90452785126065005</v>
      </c>
    </row>
    <row r="11782" spans="1:5" x14ac:dyDescent="0.25">
      <c r="A11782" s="284">
        <v>55567.994656151001</v>
      </c>
      <c r="B11782" s="284">
        <v>-1.01569225706827</v>
      </c>
      <c r="C11782" s="284">
        <v>1.5307087682406101E-2</v>
      </c>
      <c r="D11782" s="284">
        <v>-0.112886293109873</v>
      </c>
      <c r="E11782" s="284">
        <v>-0.90452858696494598</v>
      </c>
    </row>
    <row r="11783" spans="1:5" x14ac:dyDescent="0.25">
      <c r="A11783" s="284">
        <v>55568.739508758699</v>
      </c>
      <c r="B11783" s="284">
        <v>-0.53780250910091498</v>
      </c>
      <c r="C11783" s="284">
        <v>1.5310616458447199E-2</v>
      </c>
      <c r="D11783" s="284">
        <v>-0.112884624136716</v>
      </c>
      <c r="E11783" s="284">
        <v>-0.90453839720817997</v>
      </c>
    </row>
    <row r="11784" spans="1:5" x14ac:dyDescent="0.25">
      <c r="A11784" s="284">
        <v>55573.594245762099</v>
      </c>
      <c r="B11784" s="284">
        <v>0.169048748170919</v>
      </c>
      <c r="C11784" s="284">
        <v>1.53336037679342E-2</v>
      </c>
      <c r="D11784" s="284">
        <v>-0.112873751211314</v>
      </c>
      <c r="E11784" s="284">
        <v>-0.90460233757751796</v>
      </c>
    </row>
    <row r="11785" spans="1:5" x14ac:dyDescent="0.25">
      <c r="A11785" s="284">
        <v>55573.683785556299</v>
      </c>
      <c r="B11785" s="284">
        <v>-7.5867896099213197E-2</v>
      </c>
      <c r="C11785" s="284">
        <v>1.53340274226581E-2</v>
      </c>
      <c r="D11785" s="284">
        <v>-0.112873550673262</v>
      </c>
      <c r="E11785" s="284">
        <v>-0.90460351688084795</v>
      </c>
    </row>
    <row r="11786" spans="1:5" x14ac:dyDescent="0.25">
      <c r="A11786" s="284">
        <v>55573.949223166601</v>
      </c>
      <c r="B11786" s="284">
        <v>-0.15917493324118001</v>
      </c>
      <c r="C11786" s="284">
        <v>1.5335283268174999E-2</v>
      </c>
      <c r="D11786" s="284">
        <v>-0.112872956185171</v>
      </c>
      <c r="E11786" s="284">
        <v>-0.90460701288461198</v>
      </c>
    </row>
    <row r="11787" spans="1:5" x14ac:dyDescent="0.25">
      <c r="A11787" s="284">
        <v>55575.682654426397</v>
      </c>
      <c r="B11787" s="284">
        <v>-0.22087014166105601</v>
      </c>
      <c r="C11787" s="284">
        <v>1.5343482163965701E-2</v>
      </c>
      <c r="D11787" s="284">
        <v>-0.11286907390096799</v>
      </c>
      <c r="E11787" s="284">
        <v>-0.90462984341794495</v>
      </c>
    </row>
    <row r="11788" spans="1:5" x14ac:dyDescent="0.25">
      <c r="A11788" s="284">
        <v>55582.722029599398</v>
      </c>
      <c r="B11788" s="284">
        <v>5.3285212437148601E-2</v>
      </c>
      <c r="C11788" s="284">
        <v>1.53767354038781E-2</v>
      </c>
      <c r="D11788" s="284">
        <v>-0.11285330814453701</v>
      </c>
      <c r="E11788" s="284">
        <v>-0.90472247567965802</v>
      </c>
    </row>
    <row r="11789" spans="1:5" x14ac:dyDescent="0.25">
      <c r="A11789" s="284">
        <v>55595.449859597698</v>
      </c>
      <c r="B11789" s="284">
        <v>0.20065888179534599</v>
      </c>
      <c r="C11789" s="284">
        <v>1.5436689122884401E-2</v>
      </c>
      <c r="D11789" s="284">
        <v>-0.11282480222423601</v>
      </c>
      <c r="E11789" s="284">
        <v>-0.90488972521694999</v>
      </c>
    </row>
    <row r="11790" spans="1:5" x14ac:dyDescent="0.25">
      <c r="A11790" s="284">
        <v>55596.251987944299</v>
      </c>
      <c r="B11790" s="284">
        <v>-1.1584213430852801</v>
      </c>
      <c r="C11790" s="284">
        <v>1.5440459657978E-2</v>
      </c>
      <c r="D11790" s="284">
        <v>-0.112823005906795</v>
      </c>
      <c r="E11790" s="284">
        <v>-0.90490025267629803</v>
      </c>
    </row>
    <row r="11791" spans="1:5" x14ac:dyDescent="0.25">
      <c r="A11791" s="284">
        <v>55603.432229363003</v>
      </c>
      <c r="B11791" s="284">
        <v>-9.0108763366347794E-2</v>
      </c>
      <c r="C11791" s="284">
        <v>1.54741773001338E-2</v>
      </c>
      <c r="D11791" s="284">
        <v>-0.11280693383481299</v>
      </c>
      <c r="E11791" s="284">
        <v>-0.90499441437459305</v>
      </c>
    </row>
    <row r="11792" spans="1:5" x14ac:dyDescent="0.25">
      <c r="A11792" s="284">
        <v>55606.627538832101</v>
      </c>
      <c r="B11792" s="284">
        <v>-0.96177200164840904</v>
      </c>
      <c r="C11792" s="284">
        <v>1.54891579266189E-2</v>
      </c>
      <c r="D11792" s="284">
        <v>-0.112799781534382</v>
      </c>
      <c r="E11792" s="284">
        <v>-0.90503629304439503</v>
      </c>
    </row>
    <row r="11793" spans="1:5" x14ac:dyDescent="0.25">
      <c r="A11793" s="284">
        <v>55607.757527583701</v>
      </c>
      <c r="B11793" s="284">
        <v>0.69701457083937202</v>
      </c>
      <c r="C11793" s="284">
        <v>1.5494454382081999E-2</v>
      </c>
      <c r="D11793" s="284">
        <v>-0.11279725219595201</v>
      </c>
      <c r="E11793" s="284">
        <v>-0.90505108068454598</v>
      </c>
    </row>
    <row r="11794" spans="1:5" x14ac:dyDescent="0.25">
      <c r="A11794" s="284">
        <v>55614.194917096902</v>
      </c>
      <c r="B11794" s="284">
        <v>-0.25549558345638901</v>
      </c>
      <c r="C11794" s="284">
        <v>1.55245860109219E-2</v>
      </c>
      <c r="D11794" s="284">
        <v>-0.112782845472883</v>
      </c>
      <c r="E11794" s="284">
        <v>-0.905135323823688</v>
      </c>
    </row>
    <row r="11795" spans="1:5" x14ac:dyDescent="0.25">
      <c r="A11795" s="284">
        <v>55617.062572980198</v>
      </c>
      <c r="B11795" s="284">
        <v>0.75070362207392305</v>
      </c>
      <c r="C11795" s="284">
        <v>1.55379906285381E-2</v>
      </c>
      <c r="D11795" s="284">
        <v>-0.112776430184162</v>
      </c>
      <c r="E11795" s="284">
        <v>-0.90517285150988602</v>
      </c>
    </row>
    <row r="11796" spans="1:5" x14ac:dyDescent="0.25">
      <c r="A11796" s="284">
        <v>55625.085545559697</v>
      </c>
      <c r="B11796" s="284">
        <v>0.29826295225519101</v>
      </c>
      <c r="C11796" s="284">
        <v>1.55754341829306E-2</v>
      </c>
      <c r="D11796" s="284">
        <v>-0.112758481836247</v>
      </c>
      <c r="E11796" s="284">
        <v>-0.90527772500149495</v>
      </c>
    </row>
    <row r="11797" spans="1:5" x14ac:dyDescent="0.25">
      <c r="A11797" s="284">
        <v>55629.399096616602</v>
      </c>
      <c r="B11797" s="284">
        <v>1.6676533683046599E-2</v>
      </c>
      <c r="C11797" s="284">
        <v>1.5595529704428899E-2</v>
      </c>
      <c r="D11797" s="284">
        <v>-0.112748831907328</v>
      </c>
      <c r="E11797" s="284">
        <v>-0.90533404441994803</v>
      </c>
    </row>
    <row r="11798" spans="1:5" x14ac:dyDescent="0.25">
      <c r="A11798" s="284">
        <v>55632.178446969301</v>
      </c>
      <c r="B11798" s="284">
        <v>-0.69748536279284901</v>
      </c>
      <c r="C11798" s="284">
        <v>1.5608464522887101E-2</v>
      </c>
      <c r="D11798" s="284">
        <v>-0.11274261416862601</v>
      </c>
      <c r="E11798" s="284">
        <v>-0.90537027149651295</v>
      </c>
    </row>
    <row r="11799" spans="1:5" x14ac:dyDescent="0.25">
      <c r="A11799" s="284">
        <v>55639.235313360397</v>
      </c>
      <c r="B11799" s="284">
        <v>0.17447488882194101</v>
      </c>
      <c r="C11799" s="284">
        <v>1.56412595721028E-2</v>
      </c>
      <c r="D11799" s="284">
        <v>-0.112726827891551</v>
      </c>
      <c r="E11799" s="284">
        <v>-0.90546225329319996</v>
      </c>
    </row>
    <row r="11800" spans="1:5" x14ac:dyDescent="0.25">
      <c r="A11800" s="284">
        <v>55644.165442900201</v>
      </c>
      <c r="B11800" s="284">
        <v>-0.25419389256747799</v>
      </c>
      <c r="C11800" s="284">
        <v>1.5664131231873501E-2</v>
      </c>
      <c r="D11800" s="284">
        <v>-0.112715806776408</v>
      </c>
      <c r="E11800" s="284">
        <v>-0.90552651441815601</v>
      </c>
    </row>
    <row r="11801" spans="1:5" x14ac:dyDescent="0.25">
      <c r="A11801" s="284">
        <v>55658.174119158502</v>
      </c>
      <c r="B11801" s="284">
        <v>4.9231967040896898E-2</v>
      </c>
      <c r="C11801" s="284">
        <v>1.57289407997235E-2</v>
      </c>
      <c r="D11801" s="284">
        <v>-0.11268449091892201</v>
      </c>
      <c r="E11801" s="284">
        <v>-0.90570872902005695</v>
      </c>
    </row>
    <row r="11802" spans="1:5" x14ac:dyDescent="0.25">
      <c r="A11802" s="284">
        <v>55665.742033048198</v>
      </c>
      <c r="B11802" s="284">
        <v>-0.853500969123411</v>
      </c>
      <c r="C11802" s="284">
        <v>1.5763841643892999E-2</v>
      </c>
      <c r="D11802" s="284">
        <v>-0.112667573138222</v>
      </c>
      <c r="E11802" s="284">
        <v>-0.90580700178206397</v>
      </c>
    </row>
    <row r="11803" spans="1:5" x14ac:dyDescent="0.25">
      <c r="A11803" s="284">
        <v>55666.751506632601</v>
      </c>
      <c r="B11803" s="284">
        <v>0.26674165167526198</v>
      </c>
      <c r="C11803" s="284">
        <v>1.5768492636993401E-2</v>
      </c>
      <c r="D11803" s="284">
        <v>-0.11266531649881401</v>
      </c>
      <c r="E11803" s="284">
        <v>-0.90582008236575495</v>
      </c>
    </row>
    <row r="11804" spans="1:5" x14ac:dyDescent="0.25">
      <c r="A11804" s="284">
        <v>55668.475942175297</v>
      </c>
      <c r="B11804" s="284">
        <v>-0.29875771131510098</v>
      </c>
      <c r="C11804" s="284">
        <v>1.5776432247573101E-2</v>
      </c>
      <c r="D11804" s="284">
        <v>-0.11266146158942</v>
      </c>
      <c r="E11804" s="284">
        <v>-0.90584242730254805</v>
      </c>
    </row>
    <row r="11805" spans="1:5" x14ac:dyDescent="0.25">
      <c r="A11805" s="284">
        <v>55680.422140812901</v>
      </c>
      <c r="B11805" s="284">
        <v>-0.159356331213412</v>
      </c>
      <c r="C11805" s="284">
        <v>1.5831325823859401E-2</v>
      </c>
      <c r="D11805" s="284">
        <v>-0.112634774177941</v>
      </c>
      <c r="E11805" s="284">
        <v>-0.90599722407335603</v>
      </c>
    </row>
    <row r="11806" spans="1:5" x14ac:dyDescent="0.25">
      <c r="A11806" s="284">
        <v>55688.876975338797</v>
      </c>
      <c r="B11806" s="284">
        <v>-1.15437983694563</v>
      </c>
      <c r="C11806" s="284">
        <v>1.58700580236333E-2</v>
      </c>
      <c r="D11806" s="284">
        <v>-0.112615886358073</v>
      </c>
      <c r="E11806" s="284">
        <v>-0.90610660085054195</v>
      </c>
    </row>
    <row r="11807" spans="1:5" x14ac:dyDescent="0.25">
      <c r="A11807" s="284">
        <v>55694.107592064203</v>
      </c>
      <c r="B11807" s="284">
        <v>7.9303614757941805E-3</v>
      </c>
      <c r="C11807" s="284">
        <v>1.5893975806906199E-2</v>
      </c>
      <c r="D11807" s="284">
        <v>-0.112604205884098</v>
      </c>
      <c r="E11807" s="284">
        <v>-0.90617417805350098</v>
      </c>
    </row>
    <row r="11808" spans="1:5" x14ac:dyDescent="0.25">
      <c r="A11808" s="284">
        <v>55705.037525659602</v>
      </c>
      <c r="B11808" s="284">
        <v>0.211190246559956</v>
      </c>
      <c r="C11808" s="284">
        <v>1.5943825737502599E-2</v>
      </c>
      <c r="D11808" s="284">
        <v>-0.11257980182352099</v>
      </c>
      <c r="E11808" s="284">
        <v>-0.90631520701171397</v>
      </c>
    </row>
    <row r="11809" spans="1:5" x14ac:dyDescent="0.25">
      <c r="A11809" s="284">
        <v>55717.456911277302</v>
      </c>
      <c r="B11809" s="284">
        <v>-0.64893258451965696</v>
      </c>
      <c r="C11809" s="284">
        <v>1.6000285932021699E-2</v>
      </c>
      <c r="D11809" s="284">
        <v>-0.11255207994277699</v>
      </c>
      <c r="E11809" s="284">
        <v>-0.90647512891074</v>
      </c>
    </row>
    <row r="11810" spans="1:5" x14ac:dyDescent="0.25">
      <c r="A11810" s="284">
        <v>55725.316109464497</v>
      </c>
      <c r="B11810" s="284">
        <v>0.55473317610379402</v>
      </c>
      <c r="C11810" s="284">
        <v>1.6035905908144198E-2</v>
      </c>
      <c r="D11810" s="284">
        <v>-0.11253454639146</v>
      </c>
      <c r="E11810" s="284">
        <v>-0.90657618083439495</v>
      </c>
    </row>
    <row r="11811" spans="1:5" x14ac:dyDescent="0.25">
      <c r="A11811" s="284">
        <v>55727.782381421202</v>
      </c>
      <c r="B11811" s="284">
        <v>0.25436251827588602</v>
      </c>
      <c r="C11811" s="284">
        <v>1.6047066548212301E-2</v>
      </c>
      <c r="D11811" s="284">
        <v>-0.112529045115732</v>
      </c>
      <c r="E11811" s="284">
        <v>-0.90660786160079299</v>
      </c>
    </row>
    <row r="11812" spans="1:5" x14ac:dyDescent="0.25">
      <c r="A11812" s="284">
        <v>55728.299360978002</v>
      </c>
      <c r="B11812" s="284">
        <v>-7.7363720836598496E-2</v>
      </c>
      <c r="C11812" s="284">
        <v>1.6049405011437399E-2</v>
      </c>
      <c r="D11812" s="284">
        <v>-0.11252789193914101</v>
      </c>
      <c r="E11812" s="284">
        <v>-0.90661449801878702</v>
      </c>
    </row>
    <row r="11813" spans="1:5" x14ac:dyDescent="0.25">
      <c r="A11813" s="284">
        <v>55734.438862364397</v>
      </c>
      <c r="B11813" s="284">
        <v>-5.28893855012647E-2</v>
      </c>
      <c r="C11813" s="284">
        <v>1.60771440431241E-2</v>
      </c>
      <c r="D11813" s="284">
        <v>-0.112514197143697</v>
      </c>
      <c r="E11813" s="284">
        <v>-0.90669331022119704</v>
      </c>
    </row>
    <row r="11814" spans="1:5" x14ac:dyDescent="0.25">
      <c r="A11814" s="284">
        <v>55735.819219930301</v>
      </c>
      <c r="B11814" s="284">
        <v>0.121317110191854</v>
      </c>
      <c r="C11814" s="284">
        <v>1.60833794473648E-2</v>
      </c>
      <c r="D11814" s="284">
        <v>-0.112511118112793</v>
      </c>
      <c r="E11814" s="284">
        <v>-0.90671101348383898</v>
      </c>
    </row>
    <row r="11815" spans="1:5" x14ac:dyDescent="0.25">
      <c r="A11815" s="284">
        <v>55737.117609524001</v>
      </c>
      <c r="B11815" s="284">
        <v>-1.4186929430727599</v>
      </c>
      <c r="C11815" s="284">
        <v>1.6089236454024498E-2</v>
      </c>
      <c r="D11815" s="284">
        <v>-0.112508221919963</v>
      </c>
      <c r="E11815" s="284">
        <v>-0.906727665496738</v>
      </c>
    </row>
    <row r="11816" spans="1:5" x14ac:dyDescent="0.25">
      <c r="A11816" s="284">
        <v>55738.7831907812</v>
      </c>
      <c r="B11816" s="284">
        <v>-0.19556156414400899</v>
      </c>
      <c r="C11816" s="284">
        <v>1.6096749854133601E-2</v>
      </c>
      <c r="D11816" s="284">
        <v>-0.112504506667995</v>
      </c>
      <c r="E11816" s="284">
        <v>-0.90674900997815899</v>
      </c>
    </row>
    <row r="11817" spans="1:5" x14ac:dyDescent="0.25">
      <c r="A11817" s="284">
        <v>55741.011039137797</v>
      </c>
      <c r="B11817" s="284">
        <v>-0.22387222104065499</v>
      </c>
      <c r="C11817" s="284">
        <v>1.61067919279448E-2</v>
      </c>
      <c r="D11817" s="284">
        <v>-0.112499537220868</v>
      </c>
      <c r="E11817" s="284">
        <v>-0.90677753198586297</v>
      </c>
    </row>
    <row r="11818" spans="1:5" x14ac:dyDescent="0.25">
      <c r="A11818" s="284">
        <v>55745.501371464998</v>
      </c>
      <c r="B11818" s="284">
        <v>0.164005001019807</v>
      </c>
      <c r="C11818" s="284">
        <v>1.6127012121262399E-2</v>
      </c>
      <c r="D11818" s="284">
        <v>-0.112489521068281</v>
      </c>
      <c r="E11818" s="284">
        <v>-0.90683501942339095</v>
      </c>
    </row>
    <row r="11819" spans="1:5" x14ac:dyDescent="0.25">
      <c r="A11819" s="284">
        <v>55746.719813238997</v>
      </c>
      <c r="B11819" s="284">
        <v>-0.184404512062075</v>
      </c>
      <c r="C11819" s="284">
        <v>1.6132494198998201E-2</v>
      </c>
      <c r="D11819" s="284">
        <v>-0.112486803207366</v>
      </c>
      <c r="E11819" s="284">
        <v>-0.90685061851278304</v>
      </c>
    </row>
    <row r="11820" spans="1:5" x14ac:dyDescent="0.25">
      <c r="A11820" s="284">
        <v>55754.175997637001</v>
      </c>
      <c r="B11820" s="284">
        <v>-0.33854973485480899</v>
      </c>
      <c r="C11820" s="284">
        <v>1.6165998459351998E-2</v>
      </c>
      <c r="D11820" s="284">
        <v>-0.11247017363577499</v>
      </c>
      <c r="E11820" s="284">
        <v>-0.90694607624364698</v>
      </c>
    </row>
    <row r="11821" spans="1:5" x14ac:dyDescent="0.25">
      <c r="A11821" s="284">
        <v>55771.015348557899</v>
      </c>
      <c r="B11821" s="284">
        <v>3.21320355908261E-2</v>
      </c>
      <c r="C11821" s="284">
        <v>1.6241394190753999E-2</v>
      </c>
      <c r="D11821" s="284">
        <v>-0.112432637878431</v>
      </c>
      <c r="E11821" s="284">
        <v>-0.90716113115291697</v>
      </c>
    </row>
    <row r="11822" spans="1:5" x14ac:dyDescent="0.25">
      <c r="A11822" s="284">
        <v>55771.982875268302</v>
      </c>
      <c r="B11822" s="284">
        <v>-0.116104780519743</v>
      </c>
      <c r="C11822" s="284">
        <v>1.6245714724004101E-2</v>
      </c>
      <c r="D11822" s="284">
        <v>-0.112430482127718</v>
      </c>
      <c r="E11822" s="284">
        <v>-0.90717346697226897</v>
      </c>
    </row>
    <row r="11823" spans="1:5" x14ac:dyDescent="0.25">
      <c r="A11823" s="284">
        <v>55778.410687897798</v>
      </c>
      <c r="B11823" s="284">
        <v>0.103457016117359</v>
      </c>
      <c r="C11823" s="284">
        <v>1.6274386915371902E-2</v>
      </c>
      <c r="D11823" s="284">
        <v>-0.112416163471247</v>
      </c>
      <c r="E11823" s="284">
        <v>-0.907255377248392</v>
      </c>
    </row>
    <row r="11824" spans="1:5" x14ac:dyDescent="0.25">
      <c r="A11824" s="284">
        <v>55782.432114085903</v>
      </c>
      <c r="B11824" s="284">
        <v>0.14078708708014101</v>
      </c>
      <c r="C11824" s="284">
        <v>1.6292297249385398E-2</v>
      </c>
      <c r="D11824" s="284">
        <v>-0.11240720530407</v>
      </c>
      <c r="E11824" s="284">
        <v>-0.90730656918071295</v>
      </c>
    </row>
    <row r="11825" spans="1:5" x14ac:dyDescent="0.25">
      <c r="A11825" s="284">
        <v>55784.457757783501</v>
      </c>
      <c r="B11825" s="284">
        <v>-0.72768776516676204</v>
      </c>
      <c r="C11825" s="284">
        <v>1.6301310688161999E-2</v>
      </c>
      <c r="D11825" s="284">
        <v>-0.112402692960928</v>
      </c>
      <c r="E11825" s="284">
        <v>-0.90733235521040001</v>
      </c>
    </row>
    <row r="11826" spans="1:5" x14ac:dyDescent="0.25">
      <c r="A11826" s="284">
        <v>55786.713338215799</v>
      </c>
      <c r="B11826" s="284">
        <v>0.183128185228454</v>
      </c>
      <c r="C11826" s="284">
        <v>1.6311341134879202E-2</v>
      </c>
      <c r="D11826" s="284">
        <v>-0.11239766840852999</v>
      </c>
      <c r="E11826" s="284">
        <v>-0.90736104511865501</v>
      </c>
    </row>
    <row r="11827" spans="1:5" x14ac:dyDescent="0.25">
      <c r="A11827" s="284">
        <v>55788.304875136302</v>
      </c>
      <c r="B11827" s="284">
        <v>0.15936543411279</v>
      </c>
      <c r="C11827" s="284">
        <v>1.6318414481999201E-2</v>
      </c>
      <c r="D11827" s="284">
        <v>-0.112394123085768</v>
      </c>
      <c r="E11827" s="284">
        <v>-0.90738128597351997</v>
      </c>
    </row>
    <row r="11828" spans="1:5" x14ac:dyDescent="0.25">
      <c r="A11828" s="284">
        <v>55790.392529393699</v>
      </c>
      <c r="B11828" s="284">
        <v>-7.3898560508578501E-2</v>
      </c>
      <c r="C11828" s="284">
        <v>1.6327687670704302E-2</v>
      </c>
      <c r="D11828" s="284">
        <v>-0.11238947260731399</v>
      </c>
      <c r="E11828" s="284">
        <v>-0.90740782098522699</v>
      </c>
    </row>
    <row r="11829" spans="1:5" x14ac:dyDescent="0.25">
      <c r="A11829" s="284">
        <v>55795.207717144498</v>
      </c>
      <c r="B11829" s="284">
        <v>0.22526300881156</v>
      </c>
      <c r="C11829" s="284">
        <v>1.6349054375448601E-2</v>
      </c>
      <c r="D11829" s="284">
        <v>-0.11237874624933999</v>
      </c>
      <c r="E11829" s="284">
        <v>-0.90746895429271202</v>
      </c>
    </row>
    <row r="11830" spans="1:5" x14ac:dyDescent="0.25">
      <c r="A11830" s="284">
        <v>55797.270549621702</v>
      </c>
      <c r="B11830" s="284">
        <v>-0.27153637924989299</v>
      </c>
      <c r="C11830" s="284">
        <v>1.6358198527160198E-2</v>
      </c>
      <c r="D11830" s="284">
        <v>-0.11237415106411899</v>
      </c>
      <c r="E11830" s="284">
        <v>-0.90749510640071396</v>
      </c>
    </row>
    <row r="11831" spans="1:5" x14ac:dyDescent="0.25">
      <c r="A11831" s="284">
        <v>55804.127300314001</v>
      </c>
      <c r="B11831" s="284">
        <v>0.13177346766883899</v>
      </c>
      <c r="C11831" s="284">
        <v>1.63885528545769E-2</v>
      </c>
      <c r="D11831" s="284">
        <v>-0.112358878430005</v>
      </c>
      <c r="E11831" s="284">
        <v>-0.90758203468337195</v>
      </c>
    </row>
    <row r="11832" spans="1:5" x14ac:dyDescent="0.25">
      <c r="A11832" s="284">
        <v>55825.471342694997</v>
      </c>
      <c r="B11832" s="284">
        <v>0.14823763597495701</v>
      </c>
      <c r="C11832" s="284">
        <v>1.6482644610398101E-2</v>
      </c>
      <c r="D11832" s="284">
        <v>-0.112311370571963</v>
      </c>
      <c r="E11832" s="284">
        <v>-0.90785240872142903</v>
      </c>
    </row>
    <row r="11833" spans="1:5" x14ac:dyDescent="0.25">
      <c r="A11833" s="284">
        <v>55825.724692119002</v>
      </c>
      <c r="B11833" s="284">
        <v>-1.7202411336883601</v>
      </c>
      <c r="C11833" s="284">
        <v>1.6483757736368201E-2</v>
      </c>
      <c r="D11833" s="284">
        <v>-0.112310806711982</v>
      </c>
      <c r="E11833" s="284">
        <v>-0.90785561091516198</v>
      </c>
    </row>
    <row r="11834" spans="1:5" x14ac:dyDescent="0.25">
      <c r="A11834" s="284">
        <v>55845.521578064603</v>
      </c>
      <c r="B11834" s="284">
        <v>-0.14119674050571099</v>
      </c>
      <c r="C11834" s="284">
        <v>1.6570487038582001E-2</v>
      </c>
      <c r="D11834" s="284">
        <v>-0.11226676006892899</v>
      </c>
      <c r="E11834" s="284">
        <v>-0.90810535623841204</v>
      </c>
    </row>
    <row r="11835" spans="1:5" x14ac:dyDescent="0.25">
      <c r="A11835" s="284">
        <v>55851.979552952303</v>
      </c>
      <c r="B11835" s="284">
        <v>-0.62766900050874597</v>
      </c>
      <c r="C11835" s="284">
        <v>1.6598667865428001E-2</v>
      </c>
      <c r="D11835" s="284">
        <v>-0.11225239855435699</v>
      </c>
      <c r="E11835" s="284">
        <v>-0.90818663891504003</v>
      </c>
    </row>
    <row r="11836" spans="1:5" x14ac:dyDescent="0.25">
      <c r="A11836" s="284">
        <v>55857.101333302002</v>
      </c>
      <c r="B11836" s="284">
        <v>0.111686256885557</v>
      </c>
      <c r="C11836" s="284">
        <v>1.6620977428779202E-2</v>
      </c>
      <c r="D11836" s="284">
        <v>-0.11224100852506699</v>
      </c>
      <c r="E11836" s="284">
        <v>-0.90825105725636901</v>
      </c>
    </row>
    <row r="11837" spans="1:5" x14ac:dyDescent="0.25">
      <c r="A11837" s="284">
        <v>55858.1974411052</v>
      </c>
      <c r="B11837" s="284">
        <v>-0.24757983579104501</v>
      </c>
      <c r="C11837" s="284">
        <v>1.6625749389169699E-2</v>
      </c>
      <c r="D11837" s="284">
        <v>-0.112238571770357</v>
      </c>
      <c r="E11837" s="284">
        <v>-0.90826482200242498</v>
      </c>
    </row>
    <row r="11838" spans="1:5" x14ac:dyDescent="0.25">
      <c r="A11838" s="284">
        <v>55860.7914606185</v>
      </c>
      <c r="B11838" s="284">
        <v>-0.256688760004953</v>
      </c>
      <c r="C11838" s="284">
        <v>1.6637032474785901E-2</v>
      </c>
      <c r="D11838" s="284">
        <v>-0.112232805011607</v>
      </c>
      <c r="E11838" s="284">
        <v>-0.90829739728357906</v>
      </c>
    </row>
    <row r="11839" spans="1:5" x14ac:dyDescent="0.25">
      <c r="A11839" s="284">
        <v>55869.453799668401</v>
      </c>
      <c r="B11839" s="284">
        <v>-1.41581418177179</v>
      </c>
      <c r="C11839" s="284">
        <v>1.6674646791394399E-2</v>
      </c>
      <c r="D11839" s="284">
        <v>-0.11221354778580001</v>
      </c>
      <c r="E11839" s="284">
        <v>-0.90840617754855402</v>
      </c>
    </row>
    <row r="11840" spans="1:5" x14ac:dyDescent="0.25">
      <c r="A11840" s="284">
        <v>55874.867195906103</v>
      </c>
      <c r="B11840" s="284">
        <v>-1.1106524279857299</v>
      </c>
      <c r="C11840" s="284">
        <v>1.6698103620788701E-2</v>
      </c>
      <c r="D11840" s="284">
        <v>-0.11220151916365401</v>
      </c>
      <c r="E11840" s="284">
        <v>-0.90847403638233104</v>
      </c>
    </row>
    <row r="11841" spans="1:5" x14ac:dyDescent="0.25">
      <c r="A11841" s="284">
        <v>55875.070488415797</v>
      </c>
      <c r="B11841" s="284">
        <v>-0.15402223855688299</v>
      </c>
      <c r="C11841" s="284">
        <v>1.6698983760362499E-2</v>
      </c>
      <c r="D11841" s="284">
        <v>-0.11220106749325701</v>
      </c>
      <c r="E11841" s="284">
        <v>-0.90847658288713795</v>
      </c>
    </row>
    <row r="11842" spans="1:5" x14ac:dyDescent="0.25">
      <c r="A11842" s="284">
        <v>55884.084905978103</v>
      </c>
      <c r="B11842" s="284">
        <v>-0.190685065209106</v>
      </c>
      <c r="C11842" s="284">
        <v>1.6737956774371301E-2</v>
      </c>
      <c r="D11842" s="284">
        <v>-0.112181039477644</v>
      </c>
      <c r="E11842" s="284">
        <v>-0.90858949267026901</v>
      </c>
    </row>
    <row r="11843" spans="1:5" x14ac:dyDescent="0.25">
      <c r="A11843" s="284">
        <v>55889.291865246501</v>
      </c>
      <c r="B11843" s="284">
        <v>-1.5911857011967101</v>
      </c>
      <c r="C11843" s="284">
        <v>1.6760419715461099E-2</v>
      </c>
      <c r="D11843" s="284">
        <v>-0.112169470781074</v>
      </c>
      <c r="E11843" s="284">
        <v>-0.90865462343580705</v>
      </c>
    </row>
    <row r="11844" spans="1:5" x14ac:dyDescent="0.25">
      <c r="A11844" s="284">
        <v>55901.212844442598</v>
      </c>
      <c r="B11844" s="284">
        <v>-0.823982388205036</v>
      </c>
      <c r="C11844" s="284">
        <v>1.6811715985294299E-2</v>
      </c>
      <c r="D11844" s="284">
        <v>-0.112142985036896</v>
      </c>
      <c r="E11844" s="284">
        <v>-0.90880352156863198</v>
      </c>
    </row>
    <row r="11845" spans="1:5" x14ac:dyDescent="0.25">
      <c r="A11845" s="284">
        <v>55916.205159248697</v>
      </c>
      <c r="B11845" s="284">
        <v>0.27289646852834998</v>
      </c>
      <c r="C11845" s="284">
        <v>1.6875965229258501E-2</v>
      </c>
      <c r="D11845" s="284">
        <v>-0.112109704838692</v>
      </c>
      <c r="E11845" s="284">
        <v>-0.90899035793860194</v>
      </c>
    </row>
    <row r="11846" spans="1:5" x14ac:dyDescent="0.25">
      <c r="A11846" s="284">
        <v>55921.541861812097</v>
      </c>
      <c r="B11846" s="284">
        <v>-0.60449038134784405</v>
      </c>
      <c r="C11846" s="284">
        <v>1.6898765100205899E-2</v>
      </c>
      <c r="D11846" s="284">
        <v>-0.11209785895513399</v>
      </c>
      <c r="E11846" s="284">
        <v>-0.90905674193789499</v>
      </c>
    </row>
    <row r="11847" spans="1:5" x14ac:dyDescent="0.25">
      <c r="A11847" s="284">
        <v>55930.466049898998</v>
      </c>
      <c r="B11847" s="284">
        <v>-1.4061123785427301</v>
      </c>
      <c r="C11847" s="284">
        <v>1.69368091418419E-2</v>
      </c>
      <c r="D11847" s="284">
        <v>-0.11207804992668199</v>
      </c>
      <c r="E11847" s="284">
        <v>-0.909167646661587</v>
      </c>
    </row>
    <row r="11848" spans="1:5" x14ac:dyDescent="0.25">
      <c r="A11848" s="284">
        <v>55935.4437642544</v>
      </c>
      <c r="B11848" s="284">
        <v>-0.74823720362074997</v>
      </c>
      <c r="C11848" s="284">
        <v>1.6957983566628199E-2</v>
      </c>
      <c r="D11848" s="284">
        <v>-0.112067000889577</v>
      </c>
      <c r="E11848" s="284">
        <v>-0.90922942799097295</v>
      </c>
    </row>
    <row r="11849" spans="1:5" x14ac:dyDescent="0.25">
      <c r="A11849" s="284">
        <v>55953.105203232102</v>
      </c>
      <c r="B11849" s="284">
        <v>-1.2962547361939101</v>
      </c>
      <c r="C11849" s="284">
        <v>1.70328578477459E-2</v>
      </c>
      <c r="D11849" s="284">
        <v>-0.112027823477299</v>
      </c>
      <c r="E11849" s="284">
        <v>-0.90944811849715002</v>
      </c>
    </row>
    <row r="11850" spans="1:5" x14ac:dyDescent="0.25">
      <c r="A11850" s="284">
        <v>55960.961170011899</v>
      </c>
      <c r="B11850" s="284">
        <v>-0.107053892956921</v>
      </c>
      <c r="C11850" s="284">
        <v>1.7066033087453102E-2</v>
      </c>
      <c r="D11850" s="284">
        <v>-0.112010405018513</v>
      </c>
      <c r="E11850" s="284">
        <v>-0.909545323695376</v>
      </c>
    </row>
    <row r="11851" spans="1:5" x14ac:dyDescent="0.25">
      <c r="A11851" s="284">
        <v>55962.854306266301</v>
      </c>
      <c r="B11851" s="284">
        <v>5.7211722010985802E-2</v>
      </c>
      <c r="C11851" s="284">
        <v>1.70740157143335E-2</v>
      </c>
      <c r="D11851" s="284">
        <v>-0.112006207506386</v>
      </c>
      <c r="E11851" s="284">
        <v>-0.90956870459830297</v>
      </c>
    </row>
    <row r="11852" spans="1:5" x14ac:dyDescent="0.25">
      <c r="A11852" s="284">
        <v>55966.396202245603</v>
      </c>
      <c r="B11852" s="284">
        <v>-0.26433720534166899</v>
      </c>
      <c r="C11852" s="284">
        <v>1.7088938118731301E-2</v>
      </c>
      <c r="D11852" s="284">
        <v>-0.111998354320284</v>
      </c>
      <c r="E11852" s="284">
        <v>-0.909612407494375</v>
      </c>
    </row>
    <row r="11853" spans="1:5" x14ac:dyDescent="0.25">
      <c r="A11853" s="284">
        <v>55981.645186585702</v>
      </c>
      <c r="B11853" s="284">
        <v>-0.16140171783954901</v>
      </c>
      <c r="C11853" s="284">
        <v>1.71529992962208E-2</v>
      </c>
      <c r="D11853" s="284">
        <v>-0.11196454386605199</v>
      </c>
      <c r="E11853" s="284">
        <v>-0.90980039230162502</v>
      </c>
    </row>
    <row r="11854" spans="1:5" x14ac:dyDescent="0.25">
      <c r="A11854" s="284">
        <v>55982.200481399399</v>
      </c>
      <c r="B11854" s="284">
        <v>-1.5795685410007501</v>
      </c>
      <c r="C11854" s="284">
        <v>1.7155326316271799E-2</v>
      </c>
      <c r="D11854" s="284">
        <v>-0.111963312651601</v>
      </c>
      <c r="E11854" s="284">
        <v>-0.909807229788266</v>
      </c>
    </row>
    <row r="11855" spans="1:5" x14ac:dyDescent="0.25">
      <c r="A11855" s="284">
        <v>55985.250853244899</v>
      </c>
      <c r="B11855" s="284">
        <v>0.47924922671016601</v>
      </c>
      <c r="C11855" s="284">
        <v>1.7168103021821299E-2</v>
      </c>
      <c r="D11855" s="284">
        <v>-0.11195655592661501</v>
      </c>
      <c r="E11855" s="284">
        <v>-0.90984472748640899</v>
      </c>
    </row>
    <row r="11856" spans="1:5" x14ac:dyDescent="0.25">
      <c r="A11856" s="284">
        <v>55988.070186941201</v>
      </c>
      <c r="B11856" s="284">
        <v>-0.58791937200641797</v>
      </c>
      <c r="C11856" s="284">
        <v>1.7179901250074001E-2</v>
      </c>
      <c r="D11856" s="284">
        <v>-0.11195031226275599</v>
      </c>
      <c r="E11856" s="284">
        <v>-0.90987938507219401</v>
      </c>
    </row>
    <row r="11857" spans="1:5" x14ac:dyDescent="0.25">
      <c r="A11857" s="284">
        <v>56004.1825407508</v>
      </c>
      <c r="B11857" s="284">
        <v>0.128348932322364</v>
      </c>
      <c r="C11857" s="284">
        <v>1.72471317772919E-2</v>
      </c>
      <c r="D11857" s="284">
        <v>-0.111914630030002</v>
      </c>
      <c r="E11857" s="284">
        <v>-0.91007719692579303</v>
      </c>
    </row>
    <row r="11858" spans="1:5" x14ac:dyDescent="0.25">
      <c r="A11858" s="284">
        <v>56009.171063235801</v>
      </c>
      <c r="B11858" s="284">
        <v>-9.3692826717262104E-2</v>
      </c>
      <c r="C11858" s="284">
        <v>1.7267879446010201E-2</v>
      </c>
      <c r="D11858" s="284">
        <v>-0.111903582505692</v>
      </c>
      <c r="E11858" s="284">
        <v>-0.91013832554132901</v>
      </c>
    </row>
    <row r="11859" spans="1:5" x14ac:dyDescent="0.25">
      <c r="A11859" s="284">
        <v>56010.387733855197</v>
      </c>
      <c r="B11859" s="284">
        <v>0.15754131963512399</v>
      </c>
      <c r="C11859" s="284">
        <v>1.7272934843236401E-2</v>
      </c>
      <c r="D11859" s="284">
        <v>-0.111900888080982</v>
      </c>
      <c r="E11859" s="284">
        <v>-0.910153234442862</v>
      </c>
    </row>
    <row r="11860" spans="1:5" x14ac:dyDescent="0.25">
      <c r="A11860" s="284">
        <v>56014.326147679603</v>
      </c>
      <c r="B11860" s="284">
        <v>1.9312345847777301E-2</v>
      </c>
      <c r="C11860" s="284">
        <v>1.72892863818929E-2</v>
      </c>
      <c r="D11860" s="284">
        <v>-0.11189216611519</v>
      </c>
      <c r="E11860" s="284">
        <v>-0.91020149518243298</v>
      </c>
    </row>
    <row r="11861" spans="1:5" x14ac:dyDescent="0.25">
      <c r="A11861" s="284">
        <v>56026.245033545798</v>
      </c>
      <c r="B11861" s="284">
        <v>-0.15782099870802499</v>
      </c>
      <c r="C11861" s="284">
        <v>1.7338650446762201E-2</v>
      </c>
      <c r="D11861" s="284">
        <v>-0.111865770688136</v>
      </c>
      <c r="E11861" s="284">
        <v>-0.91034731845274297</v>
      </c>
    </row>
    <row r="11862" spans="1:5" x14ac:dyDescent="0.25">
      <c r="A11862" s="284">
        <v>56047.919090841402</v>
      </c>
      <c r="B11862" s="284">
        <v>0.14626624673062</v>
      </c>
      <c r="C11862" s="284">
        <v>1.7427952447287801E-2</v>
      </c>
      <c r="D11862" s="284">
        <v>-0.111817801226267</v>
      </c>
      <c r="E11862" s="284">
        <v>-0.91061166493465195</v>
      </c>
    </row>
    <row r="11863" spans="1:5" x14ac:dyDescent="0.25">
      <c r="A11863" s="284">
        <v>56060.371982694604</v>
      </c>
      <c r="B11863" s="284">
        <v>-0.26376828112970602</v>
      </c>
      <c r="C11863" s="284">
        <v>1.7478990519954701E-2</v>
      </c>
      <c r="D11863" s="284">
        <v>-0.111790255442447</v>
      </c>
      <c r="E11863" s="284">
        <v>-0.91076301787504299</v>
      </c>
    </row>
    <row r="11864" spans="1:5" x14ac:dyDescent="0.25">
      <c r="A11864" s="284">
        <v>56060.526375278801</v>
      </c>
      <c r="B11864" s="284">
        <v>6.7681503753735897E-2</v>
      </c>
      <c r="C11864" s="284">
        <v>1.74796220591537E-2</v>
      </c>
      <c r="D11864" s="284">
        <v>-0.111789913926212</v>
      </c>
      <c r="E11864" s="284">
        <v>-0.91076489084062495</v>
      </c>
    </row>
    <row r="11865" spans="1:5" x14ac:dyDescent="0.25">
      <c r="A11865" s="284">
        <v>56061.475891374299</v>
      </c>
      <c r="B11865" s="284">
        <v>-0.26714510812369002</v>
      </c>
      <c r="C11865" s="284">
        <v>1.7483505366236201E-2</v>
      </c>
      <c r="D11865" s="284">
        <v>-0.111787813597597</v>
      </c>
      <c r="E11865" s="284">
        <v>-0.91077640959960304</v>
      </c>
    </row>
    <row r="11866" spans="1:5" x14ac:dyDescent="0.25">
      <c r="A11866" s="284">
        <v>56067.031735369303</v>
      </c>
      <c r="B11866" s="284">
        <v>0.15747512803900901</v>
      </c>
      <c r="C11866" s="284">
        <v>1.75062045619486E-2</v>
      </c>
      <c r="D11866" s="284">
        <v>-0.111775526487674</v>
      </c>
      <c r="E11866" s="284">
        <v>-0.91084380859179603</v>
      </c>
    </row>
    <row r="11867" spans="1:5" x14ac:dyDescent="0.25">
      <c r="A11867" s="284">
        <v>56076.4331218968</v>
      </c>
      <c r="B11867" s="284">
        <v>-8.75305307011853E-2</v>
      </c>
      <c r="C11867" s="284">
        <v>1.75445260305215E-2</v>
      </c>
      <c r="D11867" s="284">
        <v>-0.11175474181628101</v>
      </c>
      <c r="E11867" s="284">
        <v>-0.91095785858631295</v>
      </c>
    </row>
    <row r="11868" spans="1:5" x14ac:dyDescent="0.25">
      <c r="A11868" s="284">
        <v>56079.061959782099</v>
      </c>
      <c r="B11868" s="284">
        <v>0.28392144268139002</v>
      </c>
      <c r="C11868" s="284">
        <v>1.7555221516858399E-2</v>
      </c>
      <c r="D11868" s="284">
        <v>-0.11174893054738901</v>
      </c>
      <c r="E11868" s="284">
        <v>-0.91098974288813706</v>
      </c>
    </row>
    <row r="11869" spans="1:5" x14ac:dyDescent="0.25">
      <c r="A11869" s="284">
        <v>56080.693897616802</v>
      </c>
      <c r="B11869" s="284">
        <v>0.21543065198852401</v>
      </c>
      <c r="C11869" s="284">
        <v>1.7561856686835201E-2</v>
      </c>
      <c r="D11869" s="284">
        <v>-0.111745323010529</v>
      </c>
      <c r="E11869" s="284">
        <v>-0.91100949024792299</v>
      </c>
    </row>
    <row r="11870" spans="1:5" x14ac:dyDescent="0.25">
      <c r="A11870" s="284">
        <v>56082.881261877403</v>
      </c>
      <c r="B11870" s="284">
        <v>0.13497549649541499</v>
      </c>
      <c r="C11870" s="284">
        <v>1.7570744830256699E-2</v>
      </c>
      <c r="D11870" s="284">
        <v>-0.111740488018111</v>
      </c>
      <c r="E11870" s="284">
        <v>-0.91103595857785502</v>
      </c>
    </row>
    <row r="11871" spans="1:5" x14ac:dyDescent="0.25">
      <c r="A11871" s="284">
        <v>56083.298709431103</v>
      </c>
      <c r="B11871" s="284">
        <v>0.124927363170535</v>
      </c>
      <c r="C11871" s="284">
        <v>1.75724403994258E-2</v>
      </c>
      <c r="D11871" s="284">
        <v>-0.111739565569713</v>
      </c>
      <c r="E11871" s="284">
        <v>-0.91104100992653902</v>
      </c>
    </row>
    <row r="11872" spans="1:5" x14ac:dyDescent="0.25">
      <c r="A11872" s="284">
        <v>56085.3766008686</v>
      </c>
      <c r="B11872" s="284">
        <v>-0.13151735618709401</v>
      </c>
      <c r="C11872" s="284">
        <v>1.7580876999777902E-2</v>
      </c>
      <c r="D11872" s="284">
        <v>-0.111734973980637</v>
      </c>
      <c r="E11872" s="284">
        <v>-0.91106615357413401</v>
      </c>
    </row>
    <row r="11873" spans="1:5" x14ac:dyDescent="0.25">
      <c r="A11873" s="284">
        <v>56085.945964407198</v>
      </c>
      <c r="B11873" s="284">
        <v>-0.83075297651022995</v>
      </c>
      <c r="C11873" s="284">
        <v>1.75831877604977E-2</v>
      </c>
      <c r="D11873" s="284">
        <v>-0.111733715838196</v>
      </c>
      <c r="E11873" s="284">
        <v>-0.91107304319113203</v>
      </c>
    </row>
    <row r="11874" spans="1:5" x14ac:dyDescent="0.25">
      <c r="A11874" s="284">
        <v>56090.064874848103</v>
      </c>
      <c r="B11874" s="284">
        <v>-0.92190367977741405</v>
      </c>
      <c r="C11874" s="284">
        <v>1.759987905786E-2</v>
      </c>
      <c r="D11874" s="284">
        <v>-0.111724614138345</v>
      </c>
      <c r="E11874" s="284">
        <v>-0.911122841886989</v>
      </c>
    </row>
    <row r="11875" spans="1:5" x14ac:dyDescent="0.25">
      <c r="A11875" s="284">
        <v>56100.294724116902</v>
      </c>
      <c r="B11875" s="284">
        <v>-0.22377000365022501</v>
      </c>
      <c r="C11875" s="284">
        <v>1.7641286651089601E-2</v>
      </c>
      <c r="D11875" s="284">
        <v>-0.111702009604372</v>
      </c>
      <c r="E11875" s="284">
        <v>-0.91124636336720299</v>
      </c>
    </row>
    <row r="11876" spans="1:5" x14ac:dyDescent="0.25">
      <c r="A11876" s="284">
        <v>56101.930537758803</v>
      </c>
      <c r="B11876" s="284">
        <v>0.20107142239633699</v>
      </c>
      <c r="C11876" s="284">
        <v>1.76478937575229E-2</v>
      </c>
      <c r="D11876" s="284">
        <v>-0.111698396377941</v>
      </c>
      <c r="E11876" s="284">
        <v>-0.91126607183452601</v>
      </c>
    </row>
    <row r="11877" spans="1:5" x14ac:dyDescent="0.25">
      <c r="A11877" s="284">
        <v>56102.278296934201</v>
      </c>
      <c r="B11877" s="284">
        <v>-0.321602941938959</v>
      </c>
      <c r="C11877" s="284">
        <v>1.7649297907014999E-2</v>
      </c>
      <c r="D11877" s="284">
        <v>-0.111697628238703</v>
      </c>
      <c r="E11877" s="284">
        <v>-0.91127026167630898</v>
      </c>
    </row>
    <row r="11878" spans="1:5" x14ac:dyDescent="0.25">
      <c r="A11878" s="284">
        <v>56104.318052962699</v>
      </c>
      <c r="B11878" s="284">
        <v>0.13614942306847699</v>
      </c>
      <c r="C11878" s="284">
        <v>1.7657530768482099E-2</v>
      </c>
      <c r="D11878" s="284">
        <v>-0.11169312277413999</v>
      </c>
      <c r="E11878" s="284">
        <v>-0.91129483688708102</v>
      </c>
    </row>
    <row r="11879" spans="1:5" x14ac:dyDescent="0.25">
      <c r="A11879" s="284">
        <v>56107.676482064002</v>
      </c>
      <c r="B11879" s="284">
        <v>-2.3242446457749599E-2</v>
      </c>
      <c r="C11879" s="284">
        <v>1.7671074613862001E-2</v>
      </c>
      <c r="D11879" s="284">
        <v>-0.111685704591233</v>
      </c>
      <c r="E11879" s="284">
        <v>-0.91133529961981796</v>
      </c>
    </row>
    <row r="11880" spans="1:5" x14ac:dyDescent="0.25">
      <c r="A11880" s="284">
        <v>56109.119352569898</v>
      </c>
      <c r="B11880" s="284">
        <v>5.2981466290469299E-2</v>
      </c>
      <c r="C11880" s="284">
        <v>1.76768890390262E-2</v>
      </c>
      <c r="D11880" s="284">
        <v>-0.111682517542468</v>
      </c>
      <c r="E11880" s="284">
        <v>-0.91135268348646903</v>
      </c>
    </row>
    <row r="11881" spans="1:5" x14ac:dyDescent="0.25">
      <c r="A11881" s="284">
        <v>56113.611124308103</v>
      </c>
      <c r="B11881" s="284">
        <v>0.105825910712198</v>
      </c>
      <c r="C11881" s="284">
        <v>1.7694971983668699E-2</v>
      </c>
      <c r="D11881" s="284">
        <v>-0.11167259600376001</v>
      </c>
      <c r="E11881" s="284">
        <v>-0.91140680085916703</v>
      </c>
    </row>
    <row r="11882" spans="1:5" x14ac:dyDescent="0.25">
      <c r="A11882" s="284">
        <v>56121.740735958803</v>
      </c>
      <c r="B11882" s="284">
        <v>0.116941796272663</v>
      </c>
      <c r="C11882" s="284">
        <v>1.77276383061576E-2</v>
      </c>
      <c r="D11882" s="284">
        <v>-0.111654649109935</v>
      </c>
      <c r="E11882" s="284">
        <v>-0.91150442241726204</v>
      </c>
    </row>
    <row r="11883" spans="1:5" x14ac:dyDescent="0.25">
      <c r="A11883" s="284">
        <v>56128.214565524402</v>
      </c>
      <c r="B11883" s="284">
        <v>2.3537681593643899E-2</v>
      </c>
      <c r="C11883" s="284">
        <v>1.7753591046826001E-2</v>
      </c>
      <c r="D11883" s="284">
        <v>-0.111640357513135</v>
      </c>
      <c r="E11883" s="284">
        <v>-0.91158206972987799</v>
      </c>
    </row>
    <row r="11884" spans="1:5" x14ac:dyDescent="0.25">
      <c r="A11884" s="284">
        <v>56141.012645820701</v>
      </c>
      <c r="B11884" s="284">
        <v>0.32764756772039</v>
      </c>
      <c r="C11884" s="284">
        <v>1.7804741801734299E-2</v>
      </c>
      <c r="D11884" s="284">
        <v>-0.111612104529093</v>
      </c>
      <c r="E11884" s="284">
        <v>-0.91173557030192298</v>
      </c>
    </row>
    <row r="11885" spans="1:5" x14ac:dyDescent="0.25">
      <c r="A11885" s="284">
        <v>56142.664973156199</v>
      </c>
      <c r="B11885" s="284">
        <v>-7.1052324856524199E-2</v>
      </c>
      <c r="C11885" s="284">
        <v>1.7811328975233898E-2</v>
      </c>
      <c r="D11885" s="284">
        <v>-0.111608457966983</v>
      </c>
      <c r="E11885" s="284">
        <v>-0.91175538836723702</v>
      </c>
    </row>
    <row r="11886" spans="1:5" x14ac:dyDescent="0.25">
      <c r="A11886" s="284">
        <v>56144.566787668497</v>
      </c>
      <c r="B11886" s="284">
        <v>-0.21280982483656799</v>
      </c>
      <c r="C11886" s="284">
        <v>1.7818910324071999E-2</v>
      </c>
      <c r="D11886" s="284">
        <v>-0.111604261593475</v>
      </c>
      <c r="E11886" s="284">
        <v>-0.91177819878948796</v>
      </c>
    </row>
    <row r="11887" spans="1:5" x14ac:dyDescent="0.25">
      <c r="A11887" s="284">
        <v>56151.2198153547</v>
      </c>
      <c r="B11887" s="284">
        <v>0.327533986831896</v>
      </c>
      <c r="C11887" s="284">
        <v>1.7845389897318199E-2</v>
      </c>
      <c r="D11887" s="284">
        <v>-0.11158958242933199</v>
      </c>
      <c r="E11887" s="284">
        <v>-0.91185799540992096</v>
      </c>
    </row>
    <row r="11888" spans="1:5" x14ac:dyDescent="0.25">
      <c r="A11888" s="284">
        <v>56151.787144098897</v>
      </c>
      <c r="B11888" s="284">
        <v>-0.16506725564501301</v>
      </c>
      <c r="C11888" s="284">
        <v>1.7847645341941599E-2</v>
      </c>
      <c r="D11888" s="284">
        <v>-0.111588330846384</v>
      </c>
      <c r="E11888" s="284">
        <v>-0.91186479996847603</v>
      </c>
    </row>
    <row r="11889" spans="1:5" x14ac:dyDescent="0.25">
      <c r="A11889" s="284">
        <v>56152.750353367897</v>
      </c>
      <c r="B11889" s="284">
        <v>-0.42080745450846502</v>
      </c>
      <c r="C11889" s="284">
        <v>1.7851471920246199E-2</v>
      </c>
      <c r="D11889" s="284">
        <v>-0.111586205912104</v>
      </c>
      <c r="E11889" s="284">
        <v>-0.91187635273032497</v>
      </c>
    </row>
    <row r="11890" spans="1:5" x14ac:dyDescent="0.25">
      <c r="A11890" s="284">
        <v>56161.1946370882</v>
      </c>
      <c r="B11890" s="284">
        <v>-0.56579127222344805</v>
      </c>
      <c r="C11890" s="284">
        <v>1.7884986527377199E-2</v>
      </c>
      <c r="D11890" s="284">
        <v>-0.11156758009772599</v>
      </c>
      <c r="E11890" s="284">
        <v>-0.911977237888977</v>
      </c>
    </row>
    <row r="11891" spans="1:5" x14ac:dyDescent="0.25">
      <c r="A11891" s="284">
        <v>56165.688359583197</v>
      </c>
      <c r="B11891" s="284">
        <v>0.26106581094878001</v>
      </c>
      <c r="C11891" s="284">
        <v>1.7902784365016501E-2</v>
      </c>
      <c r="D11891" s="284">
        <v>-0.111557669607174</v>
      </c>
      <c r="E11891" s="284">
        <v>-0.91203083720486999</v>
      </c>
    </row>
    <row r="11892" spans="1:5" x14ac:dyDescent="0.25">
      <c r="A11892" s="284">
        <v>56173.168649669198</v>
      </c>
      <c r="B11892" s="284">
        <v>-0.26381456133374198</v>
      </c>
      <c r="C11892" s="284">
        <v>1.7932354790786E-2</v>
      </c>
      <c r="D11892" s="284">
        <v>-0.111541172770379</v>
      </c>
      <c r="E11892" s="284">
        <v>-0.91211998451635501</v>
      </c>
    </row>
    <row r="11893" spans="1:5" x14ac:dyDescent="0.25">
      <c r="A11893" s="284">
        <v>56175.372002832199</v>
      </c>
      <c r="B11893" s="284">
        <v>0.31196529014858598</v>
      </c>
      <c r="C11893" s="284">
        <v>1.7941051559818899E-2</v>
      </c>
      <c r="D11893" s="284">
        <v>-0.11153631484947001</v>
      </c>
      <c r="E11893" s="284">
        <v>-0.91214624325879301</v>
      </c>
    </row>
    <row r="11894" spans="1:5" x14ac:dyDescent="0.25">
      <c r="A11894" s="284">
        <v>56178.956648838503</v>
      </c>
      <c r="B11894" s="284">
        <v>-0.18167564249465001</v>
      </c>
      <c r="C11894" s="284">
        <v>1.7955187419056301E-2</v>
      </c>
      <c r="D11894" s="284">
        <v>-0.111528411801014</v>
      </c>
      <c r="E11894" s="284">
        <v>-0.91218896373492797</v>
      </c>
    </row>
    <row r="11895" spans="1:5" x14ac:dyDescent="0.25">
      <c r="A11895" s="284">
        <v>56179.141608138198</v>
      </c>
      <c r="B11895" s="284">
        <v>-0.86657505721717798</v>
      </c>
      <c r="C11895" s="284">
        <v>1.7955916215596501E-2</v>
      </c>
      <c r="D11895" s="284">
        <v>-0.11152800406204</v>
      </c>
      <c r="E11895" s="284">
        <v>-0.91219116801097899</v>
      </c>
    </row>
    <row r="11896" spans="1:5" x14ac:dyDescent="0.25">
      <c r="A11896" s="284">
        <v>56181.670645525403</v>
      </c>
      <c r="B11896" s="284">
        <v>0.16251851558342101</v>
      </c>
      <c r="C11896" s="284">
        <v>1.7965879248769401E-2</v>
      </c>
      <c r="D11896" s="284">
        <v>-0.111522428851107</v>
      </c>
      <c r="E11896" s="284">
        <v>-0.91222120738293599</v>
      </c>
    </row>
    <row r="11897" spans="1:5" x14ac:dyDescent="0.25">
      <c r="A11897" s="284">
        <v>56182.279055204897</v>
      </c>
      <c r="B11897" s="284">
        <v>-0.32358588257221899</v>
      </c>
      <c r="C11897" s="284">
        <v>1.7968274826277501E-2</v>
      </c>
      <c r="D11897" s="284">
        <v>-0.111521087624475</v>
      </c>
      <c r="E11897" s="284">
        <v>-0.91222843394461295</v>
      </c>
    </row>
    <row r="11898" spans="1:5" x14ac:dyDescent="0.25">
      <c r="A11898" s="284">
        <v>56186.620654802296</v>
      </c>
      <c r="B11898" s="284">
        <v>6.5090968792702597E-5</v>
      </c>
      <c r="C11898" s="284">
        <v>1.79853562154998E-2</v>
      </c>
      <c r="D11898" s="284">
        <v>-0.111511521157064</v>
      </c>
      <c r="E11898" s="284">
        <v>-0.91228000254769104</v>
      </c>
    </row>
    <row r="11899" spans="1:5" x14ac:dyDescent="0.25">
      <c r="A11899" s="284">
        <v>56186.868944746202</v>
      </c>
      <c r="B11899" s="284">
        <v>-0.34789356121887</v>
      </c>
      <c r="C11899" s="284">
        <v>1.7986332365343399E-2</v>
      </c>
      <c r="D11899" s="284">
        <v>-0.111510974131717</v>
      </c>
      <c r="E11899" s="284">
        <v>-0.91228295168320594</v>
      </c>
    </row>
    <row r="11900" spans="1:5" x14ac:dyDescent="0.25">
      <c r="A11900" s="284">
        <v>56190.150030814802</v>
      </c>
      <c r="B11900" s="284">
        <v>-3.3204072711323598E-2</v>
      </c>
      <c r="C11900" s="284">
        <v>1.79992247094059E-2</v>
      </c>
      <c r="D11900" s="284">
        <v>-0.11150374533615399</v>
      </c>
      <c r="E11900" s="284">
        <v>-0.91232192373056697</v>
      </c>
    </row>
    <row r="11901" spans="1:5" x14ac:dyDescent="0.25">
      <c r="A11901" s="284">
        <v>56194.045196147599</v>
      </c>
      <c r="B11901" s="284">
        <v>3.2766510135839901E-2</v>
      </c>
      <c r="C11901" s="284">
        <v>1.8014512532357901E-2</v>
      </c>
      <c r="D11901" s="284">
        <v>-0.111495163618612</v>
      </c>
      <c r="E11901" s="284">
        <v>-0.91236818968173605</v>
      </c>
    </row>
    <row r="11902" spans="1:5" x14ac:dyDescent="0.25">
      <c r="A11902" s="284">
        <v>56194.1499235023</v>
      </c>
      <c r="B11902" s="284">
        <v>-0.157762450374754</v>
      </c>
      <c r="C11902" s="284">
        <v>1.80149233074542E-2</v>
      </c>
      <c r="D11902" s="284">
        <v>-0.11149493288628</v>
      </c>
      <c r="E11902" s="284">
        <v>-0.91236943361113698</v>
      </c>
    </row>
    <row r="11903" spans="1:5" x14ac:dyDescent="0.25">
      <c r="A11903" s="284">
        <v>56212.964276077197</v>
      </c>
      <c r="B11903" s="284">
        <v>-0.92980496998191797</v>
      </c>
      <c r="C11903" s="284">
        <v>1.8088493202699299E-2</v>
      </c>
      <c r="D11903" s="284">
        <v>-0.11145348163947701</v>
      </c>
      <c r="E11903" s="284">
        <v>-0.91259253953883901</v>
      </c>
    </row>
    <row r="11904" spans="1:5" x14ac:dyDescent="0.25">
      <c r="A11904" s="284">
        <v>56225.649661759999</v>
      </c>
      <c r="B11904" s="284">
        <v>-1.0421967185460801</v>
      </c>
      <c r="C11904" s="284">
        <v>1.81378559554774E-2</v>
      </c>
      <c r="D11904" s="284">
        <v>-0.111425537964726</v>
      </c>
      <c r="E11904" s="284">
        <v>-0.91274247138745901</v>
      </c>
    </row>
    <row r="11905" spans="1:5" x14ac:dyDescent="0.25">
      <c r="A11905" s="284">
        <v>56236.8062052932</v>
      </c>
      <c r="B11905" s="284">
        <v>-6.34945597989267E-3</v>
      </c>
      <c r="C11905" s="284">
        <v>1.8181101786294E-2</v>
      </c>
      <c r="D11905" s="284">
        <v>-0.111400988139939</v>
      </c>
      <c r="E11905" s="284">
        <v>-0.912874051689337</v>
      </c>
    </row>
    <row r="11906" spans="1:5" x14ac:dyDescent="0.25">
      <c r="A11906" s="284">
        <v>56239.616722420396</v>
      </c>
      <c r="B11906" s="284">
        <v>-0.56683160154066303</v>
      </c>
      <c r="C11906" s="284">
        <v>1.8191971651938699E-2</v>
      </c>
      <c r="D11906" s="284">
        <v>-0.111394805762548</v>
      </c>
      <c r="E11906" s="284">
        <v>-0.91290714451579302</v>
      </c>
    </row>
    <row r="11907" spans="1:5" x14ac:dyDescent="0.25">
      <c r="A11907" s="284">
        <v>56251.864971456402</v>
      </c>
      <c r="B11907" s="284">
        <v>-0.82147322753763896</v>
      </c>
      <c r="C11907" s="284">
        <v>1.8239228082959601E-2</v>
      </c>
      <c r="D11907" s="284">
        <v>-0.111367862928014</v>
      </c>
      <c r="E11907" s="284">
        <v>-0.91305127312316803</v>
      </c>
    </row>
    <row r="11908" spans="1:5" x14ac:dyDescent="0.25">
      <c r="A11908" s="284">
        <v>56255.943223082897</v>
      </c>
      <c r="B11908" s="284">
        <v>0.196388456216812</v>
      </c>
      <c r="C11908" s="284">
        <v>1.8254922401795201E-2</v>
      </c>
      <c r="D11908" s="284">
        <v>-0.111358891877667</v>
      </c>
      <c r="E11908" s="284">
        <v>-0.91309914767357603</v>
      </c>
    </row>
    <row r="11909" spans="1:5" x14ac:dyDescent="0.25">
      <c r="A11909" s="284">
        <v>56258.239705604399</v>
      </c>
      <c r="B11909" s="284">
        <v>0.121940847408242</v>
      </c>
      <c r="C11909" s="284">
        <v>1.8263750639620199E-2</v>
      </c>
      <c r="D11909" s="284">
        <v>-0.11135384023735501</v>
      </c>
      <c r="E11909" s="284">
        <v>-0.91312610605631195</v>
      </c>
    </row>
    <row r="11910" spans="1:5" x14ac:dyDescent="0.25">
      <c r="A11910" s="284">
        <v>56261.393998223</v>
      </c>
      <c r="B11910" s="284">
        <v>0.28673604201781</v>
      </c>
      <c r="C11910" s="284">
        <v>1.8275865905575901E-2</v>
      </c>
      <c r="D11910" s="284">
        <v>-0.11134690164688001</v>
      </c>
      <c r="E11910" s="284">
        <v>-0.91316313426221996</v>
      </c>
    </row>
    <row r="11911" spans="1:5" x14ac:dyDescent="0.25">
      <c r="A11911" s="284">
        <v>56263.177552788096</v>
      </c>
      <c r="B11911" s="284">
        <v>0.18308284564281199</v>
      </c>
      <c r="C11911" s="284">
        <v>1.8282710899325601E-2</v>
      </c>
      <c r="D11911" s="284">
        <v>-0.111342978309316</v>
      </c>
      <c r="E11911" s="284">
        <v>-0.91318407138938895</v>
      </c>
    </row>
    <row r="11912" spans="1:5" x14ac:dyDescent="0.25">
      <c r="A11912" s="284">
        <v>56272.356310884803</v>
      </c>
      <c r="B11912" s="284">
        <v>-0.52996330142366399</v>
      </c>
      <c r="C11912" s="284">
        <v>1.83178755048908E-2</v>
      </c>
      <c r="D11912" s="284">
        <v>-0.111322787524503</v>
      </c>
      <c r="E11912" s="284">
        <v>-0.913291642667304</v>
      </c>
    </row>
    <row r="11913" spans="1:5" x14ac:dyDescent="0.25">
      <c r="A11913" s="284">
        <v>56282.679859812102</v>
      </c>
      <c r="B11913" s="284">
        <v>7.6862953522827101E-3</v>
      </c>
      <c r="C11913" s="284">
        <v>1.8357302015088402E-2</v>
      </c>
      <c r="D11913" s="284">
        <v>-0.111300078509546</v>
      </c>
      <c r="E11913" s="284">
        <v>-0.91341235128232301</v>
      </c>
    </row>
    <row r="11914" spans="1:5" x14ac:dyDescent="0.25">
      <c r="A11914" s="284">
        <v>56282.758861727903</v>
      </c>
      <c r="B11914" s="284">
        <v>-0.261783126040815</v>
      </c>
      <c r="C11914" s="284">
        <v>1.8357603224928101E-2</v>
      </c>
      <c r="D11914" s="284">
        <v>-0.11129990472670299</v>
      </c>
      <c r="E11914" s="284">
        <v>-0.91341327396571403</v>
      </c>
    </row>
    <row r="11915" spans="1:5" x14ac:dyDescent="0.25">
      <c r="A11915" s="284">
        <v>56286.763435161803</v>
      </c>
      <c r="B11915" s="284">
        <v>-0.16432928753700199</v>
      </c>
      <c r="C11915" s="284">
        <v>1.8372861378274399E-2</v>
      </c>
      <c r="D11915" s="284">
        <v>-0.111291095748448</v>
      </c>
      <c r="E11915" s="284">
        <v>-0.91346004439349204</v>
      </c>
    </row>
    <row r="11916" spans="1:5" x14ac:dyDescent="0.25">
      <c r="A11916" s="284">
        <v>56291.138471626698</v>
      </c>
      <c r="B11916" s="284">
        <v>-0.34387880810986499</v>
      </c>
      <c r="C11916" s="284">
        <v>1.83895085533839E-2</v>
      </c>
      <c r="D11916" s="284">
        <v>-0.111281471851742</v>
      </c>
      <c r="E11916" s="284">
        <v>-0.91351114155287505</v>
      </c>
    </row>
    <row r="11917" spans="1:5" x14ac:dyDescent="0.25">
      <c r="A11917" s="284">
        <v>56294.973063522302</v>
      </c>
      <c r="B11917" s="284">
        <v>0.40212631674327898</v>
      </c>
      <c r="C11917" s="284">
        <v>1.8404080000115501E-2</v>
      </c>
      <c r="D11917" s="284">
        <v>-0.11127304066834399</v>
      </c>
      <c r="E11917" s="284">
        <v>-0.91355592672319896</v>
      </c>
    </row>
    <row r="11918" spans="1:5" x14ac:dyDescent="0.25">
      <c r="A11918" s="284">
        <v>56296.317877949201</v>
      </c>
      <c r="B11918" s="284">
        <v>0.28492418550503101</v>
      </c>
      <c r="C11918" s="284">
        <v>1.84091860221492E-2</v>
      </c>
      <c r="D11918" s="284">
        <v>-0.111270085253869</v>
      </c>
      <c r="E11918" s="284">
        <v>-0.91357163315162904</v>
      </c>
    </row>
    <row r="11919" spans="1:5" x14ac:dyDescent="0.25">
      <c r="A11919" s="284">
        <v>56305.232130457203</v>
      </c>
      <c r="B11919" s="284">
        <v>0.32891797500369502</v>
      </c>
      <c r="C11919" s="284">
        <v>1.8442975811096701E-2</v>
      </c>
      <c r="D11919" s="284">
        <v>-0.111250497590359</v>
      </c>
      <c r="E11919" s="284">
        <v>-0.913675557209218</v>
      </c>
    </row>
    <row r="11920" spans="1:5" x14ac:dyDescent="0.25">
      <c r="A11920" s="284">
        <v>56310.787885436199</v>
      </c>
      <c r="B11920" s="284">
        <v>-0.90189650204763905</v>
      </c>
      <c r="C11920" s="284">
        <v>1.8463984603356399E-2</v>
      </c>
      <c r="D11920" s="284">
        <v>-0.111238291496891</v>
      </c>
      <c r="E11920" s="284">
        <v>-0.91374022904334196</v>
      </c>
    </row>
    <row r="11921" spans="1:5" x14ac:dyDescent="0.25">
      <c r="A11921" s="284">
        <v>56318.363288722903</v>
      </c>
      <c r="B11921" s="284">
        <v>-6.3435737898020997E-2</v>
      </c>
      <c r="C11921" s="284">
        <v>1.84925727293157E-2</v>
      </c>
      <c r="D11921" s="284">
        <v>-0.111221653381039</v>
      </c>
      <c r="E11921" s="284">
        <v>-0.91382828600719401</v>
      </c>
    </row>
    <row r="11922" spans="1:5" x14ac:dyDescent="0.25">
      <c r="A11922" s="284">
        <v>56318.986438461798</v>
      </c>
      <c r="B11922" s="284">
        <v>-0.325390557533556</v>
      </c>
      <c r="C11922" s="284">
        <v>1.8494921150734402E-2</v>
      </c>
      <c r="D11922" s="284">
        <v>-0.111220285216637</v>
      </c>
      <c r="E11922" s="284">
        <v>-0.913835529538919</v>
      </c>
    </row>
    <row r="11923" spans="1:5" x14ac:dyDescent="0.25">
      <c r="A11923" s="284">
        <v>56319.017134848</v>
      </c>
      <c r="B11923" s="284">
        <v>-0.59559132721465102</v>
      </c>
      <c r="C11923" s="284">
        <v>1.8495036806237802E-2</v>
      </c>
      <c r="D11923" s="284">
        <v>-0.111220217820792</v>
      </c>
      <c r="E11923" s="284">
        <v>-0.91383588635564095</v>
      </c>
    </row>
    <row r="11924" spans="1:5" x14ac:dyDescent="0.25">
      <c r="A11924" s="284">
        <v>56319.850035115604</v>
      </c>
      <c r="B11924" s="284">
        <v>-1.50231530895217E-2</v>
      </c>
      <c r="C11924" s="284">
        <v>1.8498174943409499E-2</v>
      </c>
      <c r="D11924" s="284">
        <v>-0.11121838913592701</v>
      </c>
      <c r="E11924" s="284">
        <v>-0.91384555393105604</v>
      </c>
    </row>
    <row r="11925" spans="1:5" x14ac:dyDescent="0.25">
      <c r="A11925" s="284">
        <v>56325.526399742397</v>
      </c>
      <c r="B11925" s="284">
        <v>-0.167396969666467</v>
      </c>
      <c r="C11925" s="284">
        <v>1.85195392386488E-2</v>
      </c>
      <c r="D11925" s="284">
        <v>-0.111205926320763</v>
      </c>
      <c r="E11925" s="284">
        <v>-0.91391144019049497</v>
      </c>
    </row>
    <row r="11926" spans="1:5" x14ac:dyDescent="0.25">
      <c r="A11926" s="284">
        <v>56333.287796409801</v>
      </c>
      <c r="B11926" s="284">
        <v>-0.78972292919200504</v>
      </c>
      <c r="C11926" s="284">
        <v>1.85486864040822E-2</v>
      </c>
      <c r="D11926" s="284">
        <v>-0.111188885686759</v>
      </c>
      <c r="E11926" s="284">
        <v>-0.91400144281806694</v>
      </c>
    </row>
    <row r="11927" spans="1:5" x14ac:dyDescent="0.25">
      <c r="A11927" s="284">
        <v>56333.859090263897</v>
      </c>
      <c r="B11927" s="284">
        <v>-1.1531151113687099</v>
      </c>
      <c r="C11927" s="284">
        <v>1.85508299410404E-2</v>
      </c>
      <c r="D11927" s="284">
        <v>-0.11118763137521</v>
      </c>
      <c r="E11927" s="284">
        <v>-0.91400806102208698</v>
      </c>
    </row>
    <row r="11928" spans="1:5" x14ac:dyDescent="0.25">
      <c r="A11928" s="284">
        <v>56333.881306258503</v>
      </c>
      <c r="B11928" s="284">
        <v>0.138617527485563</v>
      </c>
      <c r="C11928" s="284">
        <v>1.8550913297101401E-2</v>
      </c>
      <c r="D11928" s="284">
        <v>-0.111187582598598</v>
      </c>
      <c r="E11928" s="284">
        <v>-0.914008318385234</v>
      </c>
    </row>
    <row r="11929" spans="1:5" x14ac:dyDescent="0.25">
      <c r="A11929" s="284">
        <v>56341.452330874599</v>
      </c>
      <c r="B11929" s="284">
        <v>0.20757777862427901</v>
      </c>
      <c r="C11929" s="284">
        <v>1.8579270248175999E-2</v>
      </c>
      <c r="D11929" s="284">
        <v>-0.111170959938393</v>
      </c>
      <c r="E11929" s="284">
        <v>-0.91409594437660902</v>
      </c>
    </row>
    <row r="11930" spans="1:5" x14ac:dyDescent="0.25">
      <c r="A11930" s="284">
        <v>56346.353355834501</v>
      </c>
      <c r="B11930" s="284">
        <v>-0.73728160811076204</v>
      </c>
      <c r="C11930" s="284">
        <v>1.8597586582612902E-2</v>
      </c>
      <c r="D11930" s="284">
        <v>-0.11116019943018</v>
      </c>
      <c r="E11930" s="284">
        <v>-0.91415265567498605</v>
      </c>
    </row>
    <row r="11931" spans="1:5" x14ac:dyDescent="0.25">
      <c r="A11931" s="284">
        <v>56349.7496994619</v>
      </c>
      <c r="B11931" s="284">
        <v>-0.12522037911167899</v>
      </c>
      <c r="C11931" s="284">
        <v>1.8610267422117101E-2</v>
      </c>
      <c r="D11931" s="284">
        <v>-0.111152742544366</v>
      </c>
      <c r="E11931" s="284">
        <v>-0.914191891815756</v>
      </c>
    </row>
    <row r="11932" spans="1:5" x14ac:dyDescent="0.25">
      <c r="A11932" s="284">
        <v>56353.8958090585</v>
      </c>
      <c r="B11932" s="284">
        <v>-0.11773329686201001</v>
      </c>
      <c r="C11932" s="284">
        <v>1.8625724671246999E-2</v>
      </c>
      <c r="D11932" s="284">
        <v>-0.111143644845211</v>
      </c>
      <c r="E11932" s="284">
        <v>-0.91423978960162</v>
      </c>
    </row>
    <row r="11933" spans="1:5" x14ac:dyDescent="0.25">
      <c r="A11933" s="284">
        <v>56358.7477900507</v>
      </c>
      <c r="B11933" s="284">
        <v>0.18236267615496801</v>
      </c>
      <c r="C11933" s="284">
        <v>1.86437879373344E-2</v>
      </c>
      <c r="D11933" s="284">
        <v>-0.111132998271032</v>
      </c>
      <c r="E11933" s="284">
        <v>-0.91429574827072602</v>
      </c>
    </row>
    <row r="11934" spans="1:5" x14ac:dyDescent="0.25">
      <c r="A11934" s="284">
        <v>56370.019119071803</v>
      </c>
      <c r="B11934" s="284">
        <v>-0.15080883514364499</v>
      </c>
      <c r="C11934" s="284">
        <v>1.86856380869217E-2</v>
      </c>
      <c r="D11934" s="284">
        <v>-0.11110827820521101</v>
      </c>
      <c r="E11934" s="284">
        <v>-0.91442566271096903</v>
      </c>
    </row>
    <row r="11935" spans="1:5" x14ac:dyDescent="0.25">
      <c r="A11935" s="284">
        <v>56371.185633811299</v>
      </c>
      <c r="B11935" s="284">
        <v>9.9678003519621007E-3</v>
      </c>
      <c r="C11935" s="284">
        <v>1.8689960526454202E-2</v>
      </c>
      <c r="D11935" s="284">
        <v>-0.111105719851392</v>
      </c>
      <c r="E11935" s="284">
        <v>-0.91443908078861602</v>
      </c>
    </row>
    <row r="11936" spans="1:5" x14ac:dyDescent="0.25">
      <c r="A11936" s="284">
        <v>56380.142589310301</v>
      </c>
      <c r="B11936" s="284">
        <v>-6.1273229075153902E-2</v>
      </c>
      <c r="C11936" s="284">
        <v>1.8723094973931601E-2</v>
      </c>
      <c r="D11936" s="284">
        <v>-0.111086075812158</v>
      </c>
      <c r="E11936" s="284">
        <v>-0.91454210395536095</v>
      </c>
    </row>
    <row r="11937" spans="1:5" x14ac:dyDescent="0.25">
      <c r="A11937" s="284">
        <v>56383.836055723499</v>
      </c>
      <c r="B11937" s="284">
        <v>5.9948653197117202E-2</v>
      </c>
      <c r="C11937" s="284">
        <v>1.8736729922176901E-2</v>
      </c>
      <c r="D11937" s="284">
        <v>-0.11107797544824</v>
      </c>
      <c r="E11937" s="284">
        <v>-0.91458453365007797</v>
      </c>
    </row>
    <row r="11938" spans="1:5" x14ac:dyDescent="0.25">
      <c r="A11938" s="284">
        <v>56384.571099433299</v>
      </c>
      <c r="B11938" s="284">
        <v>-1.1632774663180501</v>
      </c>
      <c r="C11938" s="284">
        <v>1.8739440236388401E-2</v>
      </c>
      <c r="D11938" s="284">
        <v>-0.111076363379555</v>
      </c>
      <c r="E11938" s="284">
        <v>-0.91459297565900999</v>
      </c>
    </row>
    <row r="11939" spans="1:5" x14ac:dyDescent="0.25">
      <c r="A11939" s="284">
        <v>56389.258609903904</v>
      </c>
      <c r="B11939" s="284">
        <v>-0.703237638939058</v>
      </c>
      <c r="C11939" s="284">
        <v>1.8756717790406802E-2</v>
      </c>
      <c r="D11939" s="284">
        <v>-0.111066084346574</v>
      </c>
      <c r="E11939" s="284">
        <v>-0.91464677826690999</v>
      </c>
    </row>
    <row r="11940" spans="1:5" x14ac:dyDescent="0.25">
      <c r="A11940" s="284">
        <v>56389.263856207501</v>
      </c>
      <c r="B11940" s="284">
        <v>-0.70554915025532505</v>
      </c>
      <c r="C11940" s="284">
        <v>1.8756737096820301E-2</v>
      </c>
      <c r="D11940" s="284">
        <v>-0.111066072845368</v>
      </c>
      <c r="E11940" s="284">
        <v>-0.91464683845834205</v>
      </c>
    </row>
    <row r="11941" spans="1:5" x14ac:dyDescent="0.25">
      <c r="A11941" s="284">
        <v>56394.250931841299</v>
      </c>
      <c r="B11941" s="284">
        <v>-0.20665666987280701</v>
      </c>
      <c r="C11941" s="284">
        <v>1.8775089052732299E-2</v>
      </c>
      <c r="D11941" s="284">
        <v>-0.111055143676937</v>
      </c>
      <c r="E11941" s="284">
        <v>-0.91470400834654197</v>
      </c>
    </row>
    <row r="11942" spans="1:5" x14ac:dyDescent="0.25">
      <c r="A11942" s="284">
        <v>56394.722747359403</v>
      </c>
      <c r="B11942" s="284">
        <v>0.21401026954841501</v>
      </c>
      <c r="C11942" s="284">
        <v>1.8776823697676699E-2</v>
      </c>
      <c r="D11942" s="284">
        <v>-0.111054109755356</v>
      </c>
      <c r="E11942" s="284">
        <v>-0.91470941705545294</v>
      </c>
    </row>
    <row r="11943" spans="1:5" x14ac:dyDescent="0.25">
      <c r="A11943" s="284">
        <v>56397.323292837798</v>
      </c>
      <c r="B11943" s="284">
        <v>-0.225504629363871</v>
      </c>
      <c r="C11943" s="284">
        <v>1.87863798630339E-2</v>
      </c>
      <c r="D11943" s="284">
        <v>-0.111048411002376</v>
      </c>
      <c r="E11943" s="284">
        <v>-0.91473922869361002</v>
      </c>
    </row>
    <row r="11944" spans="1:5" x14ac:dyDescent="0.25">
      <c r="A11944" s="284">
        <v>56398.287953895298</v>
      </c>
      <c r="B11944" s="284">
        <v>0.285149832423293</v>
      </c>
      <c r="C11944" s="284">
        <v>1.8789922605113502E-2</v>
      </c>
      <c r="D11944" s="284">
        <v>-0.111046297074693</v>
      </c>
      <c r="E11944" s="284">
        <v>-0.91475028719138596</v>
      </c>
    </row>
    <row r="11945" spans="1:5" x14ac:dyDescent="0.25">
      <c r="A11945" s="284">
        <v>56408.366547393103</v>
      </c>
      <c r="B11945" s="284">
        <v>-0.75251559173832305</v>
      </c>
      <c r="C11945" s="284">
        <v>1.8826868247179201E-2</v>
      </c>
      <c r="D11945" s="284">
        <v>-0.11102421116417401</v>
      </c>
      <c r="E11945" s="284">
        <v>-0.91486563640012197</v>
      </c>
    </row>
    <row r="11946" spans="1:5" x14ac:dyDescent="0.25">
      <c r="A11946" s="284">
        <v>56413.521670033901</v>
      </c>
      <c r="B11946" s="284">
        <v>-7.1914213300294794E-2</v>
      </c>
      <c r="C11946" s="284">
        <v>1.8845720007844999E-2</v>
      </c>
      <c r="D11946" s="284">
        <v>-0.111012914391724</v>
      </c>
      <c r="E11946" s="284">
        <v>-0.914924511006178</v>
      </c>
    </row>
    <row r="11947" spans="1:5" x14ac:dyDescent="0.25">
      <c r="A11947" s="284">
        <v>56414.875031661897</v>
      </c>
      <c r="B11947" s="284">
        <v>0.16747372463590299</v>
      </c>
      <c r="C11947" s="284">
        <v>1.88506635182497E-2</v>
      </c>
      <c r="D11947" s="284">
        <v>-0.11100994867792401</v>
      </c>
      <c r="E11947" s="284">
        <v>-0.91493996721124904</v>
      </c>
    </row>
    <row r="11948" spans="1:5" x14ac:dyDescent="0.25">
      <c r="A11948" s="284">
        <v>56417.147579789897</v>
      </c>
      <c r="B11948" s="284">
        <v>0.109645418886894</v>
      </c>
      <c r="C11948" s="284">
        <v>1.8858959640308499E-2</v>
      </c>
      <c r="D11948" s="284">
        <v>-0.111004968687947</v>
      </c>
      <c r="E11948" s="284">
        <v>-0.91496592107987595</v>
      </c>
    </row>
    <row r="11949" spans="1:5" x14ac:dyDescent="0.25">
      <c r="A11949" s="284">
        <v>56417.718686706903</v>
      </c>
      <c r="B11949" s="284">
        <v>0.25302829209392602</v>
      </c>
      <c r="C11949" s="284">
        <v>1.88610421423396E-2</v>
      </c>
      <c r="D11949" s="284">
        <v>-0.11100371718234001</v>
      </c>
      <c r="E11949" s="284">
        <v>-0.91497244346490902</v>
      </c>
    </row>
    <row r="11950" spans="1:5" x14ac:dyDescent="0.25">
      <c r="A11950" s="284">
        <v>56430.497536450202</v>
      </c>
      <c r="B11950" s="284">
        <v>0.43352852595239799</v>
      </c>
      <c r="C11950" s="284">
        <v>1.89075693274799E-2</v>
      </c>
      <c r="D11950" s="284">
        <v>-0.110975756761779</v>
      </c>
      <c r="E11950" s="284">
        <v>-0.915118189737263</v>
      </c>
    </row>
    <row r="11951" spans="1:5" x14ac:dyDescent="0.25">
      <c r="A11951" s="284">
        <v>56432.083559624502</v>
      </c>
      <c r="B11951" s="284">
        <v>1.1746885323349299E-3</v>
      </c>
      <c r="C11951" s="284">
        <v>1.8913330101871299E-2</v>
      </c>
      <c r="D11951" s="284">
        <v>-0.110972286506172</v>
      </c>
      <c r="E11951" s="284">
        <v>-0.91513625081910799</v>
      </c>
    </row>
    <row r="11952" spans="1:5" x14ac:dyDescent="0.25">
      <c r="A11952" s="284">
        <v>56436.867471608202</v>
      </c>
      <c r="B11952" s="284">
        <v>9.3621548484779105E-2</v>
      </c>
      <c r="C11952" s="284">
        <v>1.8930688000776401E-2</v>
      </c>
      <c r="D11952" s="284">
        <v>-0.110961819195445</v>
      </c>
      <c r="E11952" s="284">
        <v>-0.91519065194135296</v>
      </c>
    </row>
    <row r="11953" spans="1:5" x14ac:dyDescent="0.25">
      <c r="A11953" s="284">
        <v>56438.7578466165</v>
      </c>
      <c r="B11953" s="284">
        <v>-0.13972662753960499</v>
      </c>
      <c r="C11953" s="284">
        <v>1.8937539449539902E-2</v>
      </c>
      <c r="D11953" s="284">
        <v>-0.110957683010944</v>
      </c>
      <c r="E11953" s="284">
        <v>-0.91521214868340495</v>
      </c>
    </row>
    <row r="11954" spans="1:5" x14ac:dyDescent="0.25">
      <c r="A11954" s="284">
        <v>56451.735816013497</v>
      </c>
      <c r="B11954" s="284">
        <v>-9.4050054851169101E-2</v>
      </c>
      <c r="C11954" s="284">
        <v>1.8984460977517201E-2</v>
      </c>
      <c r="D11954" s="284">
        <v>-0.11092928691194701</v>
      </c>
      <c r="E11954" s="284">
        <v>-0.91535963796245201</v>
      </c>
    </row>
    <row r="11955" spans="1:5" x14ac:dyDescent="0.25">
      <c r="A11955" s="284">
        <v>56452.976401804801</v>
      </c>
      <c r="B11955" s="284">
        <v>-0.89684749346736803</v>
      </c>
      <c r="C11955" s="284">
        <v>1.8988934801628402E-2</v>
      </c>
      <c r="D11955" s="284">
        <v>-0.110926572481371</v>
      </c>
      <c r="E11955" s="284">
        <v>-0.91537371564514203</v>
      </c>
    </row>
    <row r="11956" spans="1:5" x14ac:dyDescent="0.25">
      <c r="A11956" s="284">
        <v>56465.114408057001</v>
      </c>
      <c r="B11956" s="284">
        <v>-0.86238307374327805</v>
      </c>
      <c r="C11956" s="284">
        <v>1.9032619927112499E-2</v>
      </c>
      <c r="D11956" s="284">
        <v>-0.110900014241279</v>
      </c>
      <c r="E11956" s="284">
        <v>-0.91551126537367999</v>
      </c>
    </row>
    <row r="11957" spans="1:5" x14ac:dyDescent="0.25">
      <c r="A11957" s="284">
        <v>56468.940009887599</v>
      </c>
      <c r="B11957" s="284">
        <v>-0.14752409456552101</v>
      </c>
      <c r="C11957" s="284">
        <v>1.9046351643580501E-2</v>
      </c>
      <c r="D11957" s="284">
        <v>-0.11089164373546399</v>
      </c>
      <c r="E11957" s="284">
        <v>-0.91555455262722096</v>
      </c>
    </row>
    <row r="11958" spans="1:5" x14ac:dyDescent="0.25">
      <c r="A11958" s="284">
        <v>56469.716297158302</v>
      </c>
      <c r="B11958" s="284">
        <v>0.47720399452948498</v>
      </c>
      <c r="C11958" s="284">
        <v>1.9049135935443901E-2</v>
      </c>
      <c r="D11958" s="284">
        <v>-0.110889945200854</v>
      </c>
      <c r="E11958" s="284">
        <v>-0.91556333643311505</v>
      </c>
    </row>
    <row r="11959" spans="1:5" x14ac:dyDescent="0.25">
      <c r="A11959" s="284">
        <v>56469.856271452198</v>
      </c>
      <c r="B11959" s="284">
        <v>-1.01578013180965</v>
      </c>
      <c r="C11959" s="284">
        <v>1.9049637630891101E-2</v>
      </c>
      <c r="D11959" s="284">
        <v>-0.110889638933842</v>
      </c>
      <c r="E11959" s="284">
        <v>-0.91556492026306302</v>
      </c>
    </row>
    <row r="11960" spans="1:5" x14ac:dyDescent="0.25">
      <c r="A11960" s="284">
        <v>56473.096859905301</v>
      </c>
      <c r="B11960" s="284">
        <v>0.14238147372382901</v>
      </c>
      <c r="C11960" s="284">
        <v>1.9061252538370599E-2</v>
      </c>
      <c r="D11960" s="284">
        <v>-0.110882548450908</v>
      </c>
      <c r="E11960" s="284">
        <v>-0.91560149184961503</v>
      </c>
    </row>
    <row r="11961" spans="1:5" x14ac:dyDescent="0.25">
      <c r="A11961" s="284">
        <v>56481.435622720302</v>
      </c>
      <c r="B11961" s="284">
        <v>0.104557904506208</v>
      </c>
      <c r="C11961" s="284">
        <v>1.9091082038070199E-2</v>
      </c>
      <c r="D11961" s="284">
        <v>-0.110864303043853</v>
      </c>
      <c r="E11961" s="284">
        <v>-0.91569559876581996</v>
      </c>
    </row>
    <row r="11962" spans="1:5" x14ac:dyDescent="0.25">
      <c r="A11962" s="284">
        <v>56483.577893231697</v>
      </c>
      <c r="B11962" s="284">
        <v>0.69839251823891102</v>
      </c>
      <c r="C11962" s="284">
        <v>1.90987320099038E-2</v>
      </c>
      <c r="D11962" s="284">
        <v>-0.11085961570613</v>
      </c>
      <c r="E11962" s="284">
        <v>-0.915719775310469</v>
      </c>
    </row>
    <row r="11963" spans="1:5" x14ac:dyDescent="0.25">
      <c r="A11963" s="284">
        <v>56496.944759268503</v>
      </c>
      <c r="B11963" s="284">
        <v>-0.23994523442152399</v>
      </c>
      <c r="C11963" s="284">
        <v>1.9146341249921001E-2</v>
      </c>
      <c r="D11963" s="284">
        <v>-0.110830368692237</v>
      </c>
      <c r="E11963" s="284">
        <v>-0.91587054860779704</v>
      </c>
    </row>
    <row r="11964" spans="1:5" x14ac:dyDescent="0.25">
      <c r="A11964" s="284">
        <v>56501.182374042699</v>
      </c>
      <c r="B11964" s="284">
        <v>-0.68027764672950997</v>
      </c>
      <c r="C11964" s="284">
        <v>1.9161389257080198E-2</v>
      </c>
      <c r="D11964" s="284">
        <v>-0.110821096692515</v>
      </c>
      <c r="E11964" s="284">
        <v>-0.91591823088375501</v>
      </c>
    </row>
    <row r="11965" spans="1:5" x14ac:dyDescent="0.25">
      <c r="A11965" s="284">
        <v>56503.003000284101</v>
      </c>
      <c r="B11965" s="284">
        <v>-0.669297457128049</v>
      </c>
      <c r="C11965" s="284">
        <v>1.9167848455883901E-2</v>
      </c>
      <c r="D11965" s="284">
        <v>-0.110817113119939</v>
      </c>
      <c r="E11965" s="284">
        <v>-0.91593871684283401</v>
      </c>
    </row>
    <row r="11966" spans="1:5" x14ac:dyDescent="0.25">
      <c r="A11966" s="284">
        <v>56504.923449609501</v>
      </c>
      <c r="B11966" s="284">
        <v>-1.2430719746549901</v>
      </c>
      <c r="C11966" s="284">
        <v>1.91746555195779E-2</v>
      </c>
      <c r="D11966" s="284">
        <v>-0.11081291354525299</v>
      </c>
      <c r="E11966" s="284">
        <v>-0.91596030610767698</v>
      </c>
    </row>
    <row r="11967" spans="1:5" x14ac:dyDescent="0.25">
      <c r="A11967" s="284">
        <v>56512.456718152898</v>
      </c>
      <c r="B11967" s="284">
        <v>-0.55952246202421996</v>
      </c>
      <c r="C11967" s="284">
        <v>1.9201318599263099E-2</v>
      </c>
      <c r="D11967" s="284">
        <v>-0.11079645359894599</v>
      </c>
      <c r="E11967" s="284">
        <v>-0.916044921922049</v>
      </c>
    </row>
    <row r="11968" spans="1:5" x14ac:dyDescent="0.25">
      <c r="A11968" s="284">
        <v>56521.565789562097</v>
      </c>
      <c r="B11968" s="284">
        <v>0.26402973124655099</v>
      </c>
      <c r="C11968" s="284">
        <v>1.9233479455657499E-2</v>
      </c>
      <c r="D11968" s="284">
        <v>-0.110776554719897</v>
      </c>
      <c r="E11968" s="284">
        <v>-0.91614708134846801</v>
      </c>
    </row>
    <row r="11969" spans="1:5" x14ac:dyDescent="0.25">
      <c r="A11969" s="284">
        <v>56521.869430485902</v>
      </c>
      <c r="B11969" s="284">
        <v>-2.0076030122001902</v>
      </c>
      <c r="C11969" s="284">
        <v>1.9234549132864501E-2</v>
      </c>
      <c r="D11969" s="284">
        <v>-0.110775891412547</v>
      </c>
      <c r="E11969" s="284">
        <v>-0.91615048672111499</v>
      </c>
    </row>
    <row r="11970" spans="1:5" x14ac:dyDescent="0.25">
      <c r="A11970" s="284">
        <v>56538.488358000097</v>
      </c>
      <c r="B11970" s="284">
        <v>-1.5953987533882601</v>
      </c>
      <c r="C11970" s="284">
        <v>1.9292954665526298E-2</v>
      </c>
      <c r="D11970" s="284">
        <v>-0.110739593567246</v>
      </c>
      <c r="E11970" s="284">
        <v>-0.91633643999025705</v>
      </c>
    </row>
    <row r="11971" spans="1:5" x14ac:dyDescent="0.25">
      <c r="A11971" s="284">
        <v>56538.790181961202</v>
      </c>
      <c r="B11971" s="284">
        <v>-1.38011964684229</v>
      </c>
      <c r="C11971" s="284">
        <v>1.92940129022518E-2</v>
      </c>
      <c r="D11971" s="284">
        <v>-0.110738934546614</v>
      </c>
      <c r="E11971" s="284">
        <v>-0.91633980873812804</v>
      </c>
    </row>
    <row r="11972" spans="1:5" x14ac:dyDescent="0.25">
      <c r="A11972" s="284">
        <v>56544.1863263794</v>
      </c>
      <c r="B11972" s="284">
        <v>8.8484347620387802E-2</v>
      </c>
      <c r="C11972" s="284">
        <v>1.93129050365182E-2</v>
      </c>
      <c r="D11972" s="284">
        <v>-0.11072715227957999</v>
      </c>
      <c r="E11972" s="284">
        <v>-0.91640003672650105</v>
      </c>
    </row>
    <row r="11973" spans="1:5" x14ac:dyDescent="0.25">
      <c r="A11973" s="284">
        <v>56544.918092597298</v>
      </c>
      <c r="B11973" s="284">
        <v>-0.27934010265392401</v>
      </c>
      <c r="C11973" s="284">
        <v>1.9315464292908799E-2</v>
      </c>
      <c r="D11973" s="284">
        <v>-0.110725554497105</v>
      </c>
      <c r="E11973" s="284">
        <v>-0.91640820418901603</v>
      </c>
    </row>
    <row r="11974" spans="1:5" x14ac:dyDescent="0.25">
      <c r="A11974" s="284">
        <v>56545.2787450502</v>
      </c>
      <c r="B11974" s="284">
        <v>0.180775390837251</v>
      </c>
      <c r="C11974" s="284">
        <v>1.93167254604837E-2</v>
      </c>
      <c r="D11974" s="284">
        <v>-0.110724767188273</v>
      </c>
      <c r="E11974" s="284">
        <v>-0.91641222953935098</v>
      </c>
    </row>
    <row r="11975" spans="1:5" x14ac:dyDescent="0.25">
      <c r="A11975" s="284">
        <v>56547.637244207697</v>
      </c>
      <c r="B11975" s="284">
        <v>-0.29539585968351201</v>
      </c>
      <c r="C11975" s="284">
        <v>1.9324967327010899E-2</v>
      </c>
      <c r="D11975" s="284">
        <v>-0.110719618555012</v>
      </c>
      <c r="E11975" s="284">
        <v>-0.91643855345673098</v>
      </c>
    </row>
    <row r="11976" spans="1:5" x14ac:dyDescent="0.25">
      <c r="A11976" s="284">
        <v>56559.670534633296</v>
      </c>
      <c r="B11976" s="284">
        <v>0.19661754831705699</v>
      </c>
      <c r="C11976" s="284">
        <v>1.9366925359988199E-2</v>
      </c>
      <c r="D11976" s="284">
        <v>-0.11069336728644</v>
      </c>
      <c r="E11976" s="284">
        <v>-0.91657262012552099</v>
      </c>
    </row>
    <row r="11977" spans="1:5" x14ac:dyDescent="0.25">
      <c r="A11977" s="284">
        <v>56566.376078900197</v>
      </c>
      <c r="B11977" s="284">
        <v>-0.24675861015622799</v>
      </c>
      <c r="C11977" s="284">
        <v>1.9390231669553799E-2</v>
      </c>
      <c r="D11977" s="284">
        <v>-0.11067873880592501</v>
      </c>
      <c r="E11977" s="284">
        <v>-0.91664719553656204</v>
      </c>
    </row>
    <row r="11978" spans="1:5" x14ac:dyDescent="0.25">
      <c r="A11978" s="284">
        <v>56582.904831781103</v>
      </c>
      <c r="B11978" s="284">
        <v>-1.00753788819906</v>
      </c>
      <c r="C11978" s="284">
        <v>1.9447454191863701E-2</v>
      </c>
      <c r="D11978" s="284">
        <v>-0.110642680504043</v>
      </c>
      <c r="E11978" s="284">
        <v>-0.91683070857015303</v>
      </c>
    </row>
    <row r="11979" spans="1:5" x14ac:dyDescent="0.25">
      <c r="A11979" s="284">
        <v>56584.616498800198</v>
      </c>
      <c r="B11979" s="284">
        <v>4.7546604230763699E-2</v>
      </c>
      <c r="C11979" s="284">
        <v>1.9453362276762701E-2</v>
      </c>
      <c r="D11979" s="284">
        <v>-0.11063894641675</v>
      </c>
      <c r="E11979" s="284">
        <v>-0.91684967351956803</v>
      </c>
    </row>
    <row r="11980" spans="1:5" x14ac:dyDescent="0.25">
      <c r="A11980" s="284">
        <v>56588.425988296302</v>
      </c>
      <c r="B11980" s="284">
        <v>3.1774088192193503E-2</v>
      </c>
      <c r="C11980" s="284">
        <v>1.94664977754463E-2</v>
      </c>
      <c r="D11980" s="284">
        <v>-0.11063063582470201</v>
      </c>
      <c r="E11980" s="284">
        <v>-0.91689186850515403</v>
      </c>
    </row>
    <row r="11981" spans="1:5" x14ac:dyDescent="0.25">
      <c r="A11981" s="284">
        <v>56590.321535560703</v>
      </c>
      <c r="B11981" s="284">
        <v>0.19344835471173399</v>
      </c>
      <c r="C11981" s="284">
        <v>1.9473027478336801E-2</v>
      </c>
      <c r="D11981" s="284">
        <v>-0.110626500593449</v>
      </c>
      <c r="E11981" s="284">
        <v>-0.91691285579172699</v>
      </c>
    </row>
    <row r="11982" spans="1:5" x14ac:dyDescent="0.25">
      <c r="A11982" s="284">
        <v>56590.840287199702</v>
      </c>
      <c r="B11982" s="284">
        <v>-0.68038690047693695</v>
      </c>
      <c r="C11982" s="284">
        <v>1.94748136612574E-2</v>
      </c>
      <c r="D11982" s="284">
        <v>-0.110625368910778</v>
      </c>
      <c r="E11982" s="284">
        <v>-0.91691859935165398</v>
      </c>
    </row>
    <row r="11983" spans="1:5" x14ac:dyDescent="0.25">
      <c r="A11983" s="284">
        <v>56594.7953733826</v>
      </c>
      <c r="B11983" s="284">
        <v>0.40159753557134098</v>
      </c>
      <c r="C11983" s="284">
        <v>1.94884193245972E-2</v>
      </c>
      <c r="D11983" s="284">
        <v>-0.110616740692268</v>
      </c>
      <c r="E11983" s="284">
        <v>-0.91696232985215598</v>
      </c>
    </row>
    <row r="11984" spans="1:5" x14ac:dyDescent="0.25">
      <c r="A11984" s="284">
        <v>56603.771101313003</v>
      </c>
      <c r="B11984" s="284">
        <v>0.33399975217522898</v>
      </c>
      <c r="C11984" s="284">
        <v>1.9519237255098899E-2</v>
      </c>
      <c r="D11984" s="284">
        <v>-0.110597181542143</v>
      </c>
      <c r="E11984" s="284">
        <v>-0.91706143045279098</v>
      </c>
    </row>
    <row r="11985" spans="1:5" x14ac:dyDescent="0.25">
      <c r="A11985" s="284">
        <v>56605.699941428502</v>
      </c>
      <c r="B11985" s="284">
        <v>-0.10338176388614601</v>
      </c>
      <c r="C11985" s="284">
        <v>1.9525846993473098E-2</v>
      </c>
      <c r="D11985" s="284">
        <v>-0.110592981975532</v>
      </c>
      <c r="E11985" s="284">
        <v>-0.91708272668808799</v>
      </c>
    </row>
    <row r="11986" spans="1:5" x14ac:dyDescent="0.25">
      <c r="A11986" s="284">
        <v>56624.857945224998</v>
      </c>
      <c r="B11986" s="284">
        <v>1.51809510740009E-3</v>
      </c>
      <c r="C11986" s="284">
        <v>1.9591261868913201E-2</v>
      </c>
      <c r="D11986" s="284">
        <v>-0.110551270217039</v>
      </c>
      <c r="E11986" s="284">
        <v>-0.91729394032659295</v>
      </c>
    </row>
    <row r="11987" spans="1:5" x14ac:dyDescent="0.25">
      <c r="A11987" s="284">
        <v>56627.5161144952</v>
      </c>
      <c r="B11987" s="284">
        <v>-5.9385708077375199E-2</v>
      </c>
      <c r="C11987" s="284">
        <v>1.9600304384214201E-2</v>
      </c>
      <c r="D11987" s="284">
        <v>-0.110545482718727</v>
      </c>
      <c r="E11987" s="284">
        <v>-0.91732317292602905</v>
      </c>
    </row>
    <row r="11988" spans="1:5" x14ac:dyDescent="0.25">
      <c r="A11988" s="284">
        <v>56628.415551707403</v>
      </c>
      <c r="B11988" s="284">
        <v>-0.467444925176486</v>
      </c>
      <c r="C11988" s="284">
        <v>1.9603362212568198E-2</v>
      </c>
      <c r="D11988" s="284">
        <v>-0.110543524419304</v>
      </c>
      <c r="E11988" s="284">
        <v>-0.91733305835657897</v>
      </c>
    </row>
    <row r="11989" spans="1:5" x14ac:dyDescent="0.25">
      <c r="A11989" s="284">
        <v>56645.035316191403</v>
      </c>
      <c r="B11989" s="284">
        <v>-0.190922910213909</v>
      </c>
      <c r="C11989" s="284">
        <v>1.9659695392529E-2</v>
      </c>
      <c r="D11989" s="284">
        <v>-0.11050733904165499</v>
      </c>
      <c r="E11989" s="284">
        <v>-0.91751548963754903</v>
      </c>
    </row>
    <row r="11990" spans="1:5" x14ac:dyDescent="0.25">
      <c r="A11990" s="284">
        <v>56645.308919409901</v>
      </c>
      <c r="B11990" s="284">
        <v>-0.16158562396034701</v>
      </c>
      <c r="C11990" s="284">
        <v>1.96606201028269E-2</v>
      </c>
      <c r="D11990" s="284">
        <v>-0.110506743339123</v>
      </c>
      <c r="E11990" s="284">
        <v>-0.91751848792327695</v>
      </c>
    </row>
    <row r="11991" spans="1:5" x14ac:dyDescent="0.25">
      <c r="A11991" s="284">
        <v>56647.894537654</v>
      </c>
      <c r="B11991" s="284">
        <v>-1.1276901085800399</v>
      </c>
      <c r="C11991" s="284">
        <v>1.9669354411054898E-2</v>
      </c>
      <c r="D11991" s="284">
        <v>-0.110501113802512</v>
      </c>
      <c r="E11991" s="284">
        <v>-0.91754681793676995</v>
      </c>
    </row>
    <row r="11992" spans="1:5" x14ac:dyDescent="0.25">
      <c r="A11992" s="284">
        <v>56650.305529954901</v>
      </c>
      <c r="B11992" s="284">
        <v>8.6409332876824493E-2</v>
      </c>
      <c r="C11992" s="284">
        <v>1.96774919739361E-2</v>
      </c>
      <c r="D11992" s="284">
        <v>-0.110495864470189</v>
      </c>
      <c r="E11992" s="284">
        <v>-0.91757321871488995</v>
      </c>
    </row>
    <row r="11993" spans="1:5" x14ac:dyDescent="0.25">
      <c r="A11993" s="284">
        <v>56657.6137866184</v>
      </c>
      <c r="B11993" s="284">
        <v>7.5725483662147902E-2</v>
      </c>
      <c r="C11993" s="284">
        <v>1.9702117372906999E-2</v>
      </c>
      <c r="D11993" s="284">
        <v>-0.11047995257038</v>
      </c>
      <c r="E11993" s="284">
        <v>-0.91765316851684098</v>
      </c>
    </row>
    <row r="11994" spans="1:5" x14ac:dyDescent="0.25">
      <c r="A11994" s="284">
        <v>56658.189798892497</v>
      </c>
      <c r="B11994" s="284">
        <v>0.347592675277753</v>
      </c>
      <c r="C11994" s="284">
        <v>1.97040556338294E-2</v>
      </c>
      <c r="D11994" s="284">
        <v>-0.11047869844781399</v>
      </c>
      <c r="E11994" s="284">
        <v>-0.917659468287228</v>
      </c>
    </row>
    <row r="11995" spans="1:5" x14ac:dyDescent="0.25">
      <c r="A11995" s="284">
        <v>56666.110634988501</v>
      </c>
      <c r="B11995" s="284">
        <v>-0.19726163353239701</v>
      </c>
      <c r="C11995" s="284">
        <v>1.9730670018865699E-2</v>
      </c>
      <c r="D11995" s="284">
        <v>-0.110461452809604</v>
      </c>
      <c r="E11995" s="284">
        <v>-0.91774602361379198</v>
      </c>
    </row>
    <row r="11996" spans="1:5" x14ac:dyDescent="0.25">
      <c r="A11996" s="284">
        <v>56669.499906630503</v>
      </c>
      <c r="B11996" s="284">
        <v>1.8981063137757399E-2</v>
      </c>
      <c r="C11996" s="284">
        <v>1.97420359631394E-2</v>
      </c>
      <c r="D11996" s="284">
        <v>-0.110454073518854</v>
      </c>
      <c r="E11996" s="284">
        <v>-0.91778300683262004</v>
      </c>
    </row>
    <row r="11997" spans="1:5" x14ac:dyDescent="0.25">
      <c r="A11997" s="284">
        <v>56676.156368678603</v>
      </c>
      <c r="B11997" s="284">
        <v>-0.62453639061524902</v>
      </c>
      <c r="C11997" s="284">
        <v>1.9764319748129099E-2</v>
      </c>
      <c r="D11997" s="284">
        <v>-0.11043958073869201</v>
      </c>
      <c r="E11997" s="284">
        <v>-0.91785560687027501</v>
      </c>
    </row>
    <row r="11998" spans="1:5" x14ac:dyDescent="0.25">
      <c r="A11998" s="284">
        <v>56687.663497539601</v>
      </c>
      <c r="B11998" s="284">
        <v>0.25621622796811999</v>
      </c>
      <c r="C11998" s="284">
        <v>1.9802721641363701E-2</v>
      </c>
      <c r="D11998" s="284">
        <v>-0.11041452684554599</v>
      </c>
      <c r="E11998" s="284">
        <v>-0.91798087269893303</v>
      </c>
    </row>
    <row r="11999" spans="1:5" x14ac:dyDescent="0.25">
      <c r="A11999" s="284">
        <v>56691.552274153597</v>
      </c>
      <c r="B11999" s="284">
        <v>-0.53610562824390995</v>
      </c>
      <c r="C11999" s="284">
        <v>1.98156614861307E-2</v>
      </c>
      <c r="D11999" s="284">
        <v>-0.11040607794716201</v>
      </c>
      <c r="E11999" s="284">
        <v>-0.91802315538217405</v>
      </c>
    </row>
    <row r="12000" spans="1:5" x14ac:dyDescent="0.25">
      <c r="A12000" s="284">
        <v>56692.857233735704</v>
      </c>
      <c r="B12000" s="284">
        <v>-1.1424256050494199</v>
      </c>
      <c r="C12000" s="284">
        <v>1.9820001190172101E-2</v>
      </c>
      <c r="D12000" s="284">
        <v>-0.110403243796503</v>
      </c>
      <c r="E12000" s="284">
        <v>-0.91803733521067499</v>
      </c>
    </row>
    <row r="12001" spans="1:5" x14ac:dyDescent="0.25">
      <c r="A12001" s="284">
        <v>56703.807707025902</v>
      </c>
      <c r="B12001" s="284">
        <v>0.111687880871392</v>
      </c>
      <c r="C12001" s="284">
        <v>1.98563412903562E-2</v>
      </c>
      <c r="D12001" s="284">
        <v>-0.11037946122767101</v>
      </c>
      <c r="E12001" s="284">
        <v>-0.91815617457799203</v>
      </c>
    </row>
    <row r="12002" spans="1:5" x14ac:dyDescent="0.25">
      <c r="A12002" s="284">
        <v>56706.375136353301</v>
      </c>
      <c r="B12002" s="284">
        <v>0.166293107220405</v>
      </c>
      <c r="C12002" s="284">
        <v>1.9864840849026399E-2</v>
      </c>
      <c r="D12002" s="284">
        <v>-0.110373885207065</v>
      </c>
      <c r="E12002" s="284">
        <v>-0.91818402103522401</v>
      </c>
    </row>
    <row r="12003" spans="1:5" x14ac:dyDescent="0.25">
      <c r="A12003" s="284">
        <v>56713.728800828903</v>
      </c>
      <c r="B12003" s="284">
        <v>0.229967584711566</v>
      </c>
      <c r="C12003" s="284">
        <v>1.9889143501256399E-2</v>
      </c>
      <c r="D12003" s="284">
        <v>-0.110357914296318</v>
      </c>
      <c r="E12003" s="284">
        <v>-0.91826366350604205</v>
      </c>
    </row>
    <row r="12004" spans="1:5" x14ac:dyDescent="0.25">
      <c r="A12004" s="284">
        <v>56714.931140148801</v>
      </c>
      <c r="B12004" s="284">
        <v>-1.2089769891333</v>
      </c>
      <c r="C12004" s="284">
        <v>1.9893110392825802E-2</v>
      </c>
      <c r="D12004" s="284">
        <v>-0.110355303019446</v>
      </c>
      <c r="E12004" s="284">
        <v>-0.918276681316885</v>
      </c>
    </row>
    <row r="12005" spans="1:5" x14ac:dyDescent="0.25">
      <c r="A12005" s="284">
        <v>56719.648643673201</v>
      </c>
      <c r="B12005" s="284">
        <v>-0.27277237418054101</v>
      </c>
      <c r="C12005" s="284">
        <v>1.9908662525998801E-2</v>
      </c>
      <c r="D12005" s="284">
        <v>-0.11034505740272101</v>
      </c>
      <c r="E12005" s="284">
        <v>-0.91832767672398996</v>
      </c>
    </row>
    <row r="12006" spans="1:5" x14ac:dyDescent="0.25">
      <c r="A12006" s="284">
        <v>56721.605425679001</v>
      </c>
      <c r="B12006" s="284">
        <v>-0.18664595719551899</v>
      </c>
      <c r="C12006" s="284">
        <v>1.9915105631384301E-2</v>
      </c>
      <c r="D12006" s="284">
        <v>-0.110340807604424</v>
      </c>
      <c r="E12006" s="284">
        <v>-0.91834882920315297</v>
      </c>
    </row>
    <row r="12007" spans="1:5" x14ac:dyDescent="0.25">
      <c r="A12007" s="284">
        <v>56724.376322768301</v>
      </c>
      <c r="B12007" s="284">
        <v>0.15292598268281701</v>
      </c>
      <c r="C12007" s="284">
        <v>1.99242218721087E-2</v>
      </c>
      <c r="D12007" s="284">
        <v>-0.11033478968638399</v>
      </c>
      <c r="E12007" s="284">
        <v>-0.91837878212727597</v>
      </c>
    </row>
    <row r="12008" spans="1:5" x14ac:dyDescent="0.25">
      <c r="A12008" s="284">
        <v>56732.202221646898</v>
      </c>
      <c r="B12008" s="284">
        <v>-1.1251153812085299</v>
      </c>
      <c r="C12008" s="284">
        <v>1.9949920907196599E-2</v>
      </c>
      <c r="D12008" s="284">
        <v>-0.110317793162688</v>
      </c>
      <c r="E12008" s="284">
        <v>-0.91846323085072001</v>
      </c>
    </row>
    <row r="12009" spans="1:5" x14ac:dyDescent="0.25">
      <c r="A12009" s="284">
        <v>56739.612946564099</v>
      </c>
      <c r="B12009" s="284">
        <v>-0.165966459913514</v>
      </c>
      <c r="C12009" s="284">
        <v>1.9974193282590501E-2</v>
      </c>
      <c r="D12009" s="284">
        <v>-0.11030169832634899</v>
      </c>
      <c r="E12009" s="284">
        <v>-0.91854306865382895</v>
      </c>
    </row>
    <row r="12010" spans="1:5" x14ac:dyDescent="0.25">
      <c r="A12010" s="284">
        <v>56745.2958733501</v>
      </c>
      <c r="B12010" s="284">
        <v>-0.112195114935076</v>
      </c>
      <c r="C12010" s="284">
        <v>1.99927635753233E-2</v>
      </c>
      <c r="D12010" s="284">
        <v>-0.110289355974208</v>
      </c>
      <c r="E12010" s="284">
        <v>-0.91860429240654995</v>
      </c>
    </row>
    <row r="12011" spans="1:5" x14ac:dyDescent="0.25">
      <c r="A12011" s="284">
        <v>56748.873869110401</v>
      </c>
      <c r="B12011" s="284">
        <v>1.9412900093788199</v>
      </c>
      <c r="C12011" s="284">
        <v>2.0004434534473099E-2</v>
      </c>
      <c r="D12011" s="284">
        <v>-0.110281585174883</v>
      </c>
      <c r="E12011" s="284">
        <v>-0.91864283915119704</v>
      </c>
    </row>
    <row r="12012" spans="1:5" x14ac:dyDescent="0.25">
      <c r="A12012" s="284">
        <v>56753.889673389298</v>
      </c>
      <c r="B12012" s="284">
        <v>-0.30674503438592499</v>
      </c>
      <c r="C12012" s="284">
        <v>2.0020775817098501E-2</v>
      </c>
      <c r="D12012" s="284">
        <v>-0.11027069169956399</v>
      </c>
      <c r="E12012" s="284">
        <v>-0.91869674061822004</v>
      </c>
    </row>
    <row r="12013" spans="1:5" x14ac:dyDescent="0.25">
      <c r="A12013" s="284">
        <v>56754.689551157098</v>
      </c>
      <c r="B12013" s="284">
        <v>-0.205838756135068</v>
      </c>
      <c r="C12013" s="284">
        <v>2.0023378804575699E-2</v>
      </c>
      <c r="D12013" s="284">
        <v>-0.110268954500854</v>
      </c>
      <c r="E12013" s="284">
        <v>-0.91870533636532703</v>
      </c>
    </row>
    <row r="12014" spans="1:5" x14ac:dyDescent="0.25">
      <c r="A12014" s="284">
        <v>56756.627429103799</v>
      </c>
      <c r="B12014" s="284">
        <v>-0.62663435846054305</v>
      </c>
      <c r="C12014" s="284">
        <v>2.0029681334357001E-2</v>
      </c>
      <c r="D12014" s="284">
        <v>-0.110264745758964</v>
      </c>
      <c r="E12014" s="284">
        <v>-0.91872616143313801</v>
      </c>
    </row>
    <row r="12015" spans="1:5" x14ac:dyDescent="0.25">
      <c r="A12015" s="284">
        <v>56758.842362586598</v>
      </c>
      <c r="B12015" s="284">
        <v>0.19569117486009099</v>
      </c>
      <c r="C12015" s="284">
        <v>2.0036881296827101E-2</v>
      </c>
      <c r="D12015" s="284">
        <v>-0.11025993529948699</v>
      </c>
      <c r="E12015" s="284">
        <v>-0.91874992837495095</v>
      </c>
    </row>
    <row r="12016" spans="1:5" x14ac:dyDescent="0.25">
      <c r="A12016" s="284">
        <v>56762.262990825402</v>
      </c>
      <c r="B12016" s="284">
        <v>-1.64301790066879E-2</v>
      </c>
      <c r="C12016" s="284">
        <v>2.00479884090899E-2</v>
      </c>
      <c r="D12016" s="284">
        <v>-0.110252506275701</v>
      </c>
      <c r="E12016" s="284">
        <v>-0.91878663280555395</v>
      </c>
    </row>
    <row r="12017" spans="1:5" x14ac:dyDescent="0.25">
      <c r="A12017" s="284">
        <v>56773.165542832903</v>
      </c>
      <c r="B12017" s="284">
        <v>-0.46900369690066102</v>
      </c>
      <c r="C12017" s="284">
        <v>2.0083301219703399E-2</v>
      </c>
      <c r="D12017" s="284">
        <v>-0.110228827783759</v>
      </c>
      <c r="E12017" s="284">
        <v>-0.91890348509682895</v>
      </c>
    </row>
    <row r="12018" spans="1:5" x14ac:dyDescent="0.25">
      <c r="A12018" s="284">
        <v>56777.290423958999</v>
      </c>
      <c r="B12018" s="284">
        <v>-7.6805438903115905E-2</v>
      </c>
      <c r="C12018" s="284">
        <v>2.00966262730372E-2</v>
      </c>
      <c r="D12018" s="284">
        <v>-0.110219869242268</v>
      </c>
      <c r="E12018" s="284">
        <v>-0.91894762158889798</v>
      </c>
    </row>
    <row r="12019" spans="1:5" x14ac:dyDescent="0.25">
      <c r="A12019" s="284">
        <v>56782.917444067498</v>
      </c>
      <c r="B12019" s="284">
        <v>-9.5505172227905402E-2</v>
      </c>
      <c r="C12019" s="284">
        <v>2.0114772700727201E-2</v>
      </c>
      <c r="D12019" s="284">
        <v>-0.110207648309939</v>
      </c>
      <c r="E12019" s="284">
        <v>-0.91900775306771099</v>
      </c>
    </row>
    <row r="12020" spans="1:5" x14ac:dyDescent="0.25">
      <c r="A12020" s="284">
        <v>56802.360142891797</v>
      </c>
      <c r="B12020" s="284">
        <v>0.18417155189336401</v>
      </c>
      <c r="C12020" s="284">
        <v>2.01771967086017E-2</v>
      </c>
      <c r="D12020" s="284">
        <v>-0.110165477590856</v>
      </c>
      <c r="E12020" s="284">
        <v>-0.91921520386605404</v>
      </c>
    </row>
    <row r="12021" spans="1:5" x14ac:dyDescent="0.25">
      <c r="A12021" s="284">
        <v>56806.935121166498</v>
      </c>
      <c r="B12021" s="284">
        <v>-0.105317648925785</v>
      </c>
      <c r="C12021" s="284">
        <v>2.01918232653133E-2</v>
      </c>
      <c r="D12021" s="284">
        <v>-0.11015555937791</v>
      </c>
      <c r="E12021" s="284">
        <v>-0.91926390001134295</v>
      </c>
    </row>
    <row r="12022" spans="1:5" x14ac:dyDescent="0.25">
      <c r="A12022" s="284">
        <v>56807.026022542799</v>
      </c>
      <c r="B12022" s="284">
        <v>-5.4680604139434298E-2</v>
      </c>
      <c r="C12022" s="284">
        <v>2.0192113618781E-2</v>
      </c>
      <c r="D12022" s="284">
        <v>-0.11015536231048099</v>
      </c>
      <c r="E12022" s="284">
        <v>-0.91926486469676305</v>
      </c>
    </row>
    <row r="12023" spans="1:5" x14ac:dyDescent="0.25">
      <c r="A12023" s="284">
        <v>56807.814081627599</v>
      </c>
      <c r="B12023" s="284">
        <v>-0.17482243385379401</v>
      </c>
      <c r="C12023" s="284">
        <v>2.0194630660836099E-2</v>
      </c>
      <c r="D12023" s="284">
        <v>-0.110153654072483</v>
      </c>
      <c r="E12023" s="284">
        <v>-0.91927322792667499</v>
      </c>
    </row>
    <row r="12024" spans="1:5" x14ac:dyDescent="0.25">
      <c r="A12024" s="284">
        <v>56810.769532365797</v>
      </c>
      <c r="B12024" s="284">
        <v>-0.60528259324058598</v>
      </c>
      <c r="C12024" s="284">
        <v>2.02040639564884E-2</v>
      </c>
      <c r="D12024" s="284">
        <v>-0.110147248651343</v>
      </c>
      <c r="E12024" s="284">
        <v>-0.91930459247090102</v>
      </c>
    </row>
    <row r="12025" spans="1:5" x14ac:dyDescent="0.25">
      <c r="A12025" s="284">
        <v>56812.251553613103</v>
      </c>
      <c r="B12025" s="284">
        <v>-0.50818565621186795</v>
      </c>
      <c r="C12025" s="284">
        <v>2.0208790603126001E-2</v>
      </c>
      <c r="D12025" s="284">
        <v>-0.110144037441111</v>
      </c>
      <c r="E12025" s="284">
        <v>-0.91932032033276501</v>
      </c>
    </row>
    <row r="12026" spans="1:5" x14ac:dyDescent="0.25">
      <c r="A12026" s="284">
        <v>56814.475205556097</v>
      </c>
      <c r="B12026" s="284">
        <v>2.9776478242649101E-2</v>
      </c>
      <c r="C12026" s="284">
        <v>2.02158779002337E-2</v>
      </c>
      <c r="D12026" s="284">
        <v>-0.11013921928220501</v>
      </c>
      <c r="E12026" s="284">
        <v>-0.91934391870603904</v>
      </c>
    </row>
    <row r="12027" spans="1:5" x14ac:dyDescent="0.25">
      <c r="A12027" s="284">
        <v>56816.559747840802</v>
      </c>
      <c r="B12027" s="284">
        <v>0.196715096016153</v>
      </c>
      <c r="C12027" s="284">
        <v>2.0222516755702798E-2</v>
      </c>
      <c r="D12027" s="284">
        <v>-0.110134702542971</v>
      </c>
      <c r="E12027" s="284">
        <v>-0.91936604078638096</v>
      </c>
    </row>
    <row r="12028" spans="1:5" x14ac:dyDescent="0.25">
      <c r="A12028" s="284">
        <v>56817.995676793304</v>
      </c>
      <c r="B12028" s="284">
        <v>-0.145751960332585</v>
      </c>
      <c r="C12028" s="284">
        <v>2.0227087054687998E-2</v>
      </c>
      <c r="D12028" s="284">
        <v>-0.110131591204484</v>
      </c>
      <c r="E12028" s="284">
        <v>-0.91938127949652204</v>
      </c>
    </row>
    <row r="12029" spans="1:5" x14ac:dyDescent="0.25">
      <c r="A12029" s="284">
        <v>56831.817318701498</v>
      </c>
      <c r="B12029" s="284">
        <v>0.34232277599315403</v>
      </c>
      <c r="C12029" s="284">
        <v>2.0270959985816399E-2</v>
      </c>
      <c r="D12029" s="284">
        <v>-0.110101642782354</v>
      </c>
      <c r="E12029" s="284">
        <v>-0.91952796084475397</v>
      </c>
    </row>
    <row r="12030" spans="1:5" x14ac:dyDescent="0.25">
      <c r="A12030" s="284">
        <v>56833.003526651599</v>
      </c>
      <c r="B12030" s="284">
        <v>2.6460260893945702E-2</v>
      </c>
      <c r="C12030" s="284">
        <v>2.02747152490063E-2</v>
      </c>
      <c r="D12030" s="284">
        <v>-0.110099072533706</v>
      </c>
      <c r="E12030" s="284">
        <v>-0.91954054940568897</v>
      </c>
    </row>
    <row r="12031" spans="1:5" x14ac:dyDescent="0.25">
      <c r="A12031" s="284">
        <v>56841.558815957404</v>
      </c>
      <c r="B12031" s="284">
        <v>-0.79107491324460499</v>
      </c>
      <c r="C12031" s="284">
        <v>2.0301752328799699E-2</v>
      </c>
      <c r="D12031" s="284">
        <v>-0.11008053999787799</v>
      </c>
      <c r="E12031" s="284">
        <v>-0.91963110808909199</v>
      </c>
    </row>
    <row r="12032" spans="1:5" x14ac:dyDescent="0.25">
      <c r="A12032" s="284">
        <v>56842.474252866799</v>
      </c>
      <c r="B12032" s="284">
        <v>0.295321394239423</v>
      </c>
      <c r="C12032" s="284">
        <v>2.0304640663828501E-2</v>
      </c>
      <c r="D12032" s="284">
        <v>-0.110078557405032</v>
      </c>
      <c r="E12032" s="284">
        <v>-0.91964077696509505</v>
      </c>
    </row>
    <row r="12033" spans="1:5" x14ac:dyDescent="0.25">
      <c r="A12033" s="284">
        <v>56843.6116185215</v>
      </c>
      <c r="B12033" s="284">
        <v>0.72194408527332898</v>
      </c>
      <c r="C12033" s="284">
        <v>2.03082277112357E-2</v>
      </c>
      <c r="D12033" s="284">
        <v>-0.110076094173555</v>
      </c>
      <c r="E12033" s="284">
        <v>-0.91965278986010901</v>
      </c>
    </row>
    <row r="12034" spans="1:5" x14ac:dyDescent="0.25">
      <c r="A12034" s="284">
        <v>56845.288419064098</v>
      </c>
      <c r="B12034" s="284">
        <v>0.12704462238022399</v>
      </c>
      <c r="C12034" s="284">
        <v>2.0313513232282501E-2</v>
      </c>
      <c r="D12034" s="284">
        <v>-0.110072462669597</v>
      </c>
      <c r="E12034" s="284">
        <v>-0.91967050028489095</v>
      </c>
    </row>
    <row r="12035" spans="1:5" x14ac:dyDescent="0.25">
      <c r="A12035" s="284">
        <v>56847.851285855802</v>
      </c>
      <c r="B12035" s="284">
        <v>0.15145718804530101</v>
      </c>
      <c r="C12035" s="284">
        <v>2.0321586065472699E-2</v>
      </c>
      <c r="D12035" s="284">
        <v>-0.11006691397219</v>
      </c>
      <c r="E12035" s="284">
        <v>-0.91969756937175395</v>
      </c>
    </row>
    <row r="12036" spans="1:5" x14ac:dyDescent="0.25">
      <c r="A12036" s="284">
        <v>56860.742067309002</v>
      </c>
      <c r="B12036" s="284">
        <v>0.45045261281735399</v>
      </c>
      <c r="C12036" s="284">
        <v>2.0362078333029499E-2</v>
      </c>
      <c r="D12036" s="284">
        <v>-0.110039004973618</v>
      </c>
      <c r="E12036" s="284">
        <v>-0.91983353460811901</v>
      </c>
    </row>
    <row r="12037" spans="1:5" x14ac:dyDescent="0.25">
      <c r="A12037" s="284">
        <v>56865.949103313302</v>
      </c>
      <c r="B12037" s="284">
        <v>0.360499272820203</v>
      </c>
      <c r="C12037" s="284">
        <v>2.0378382087842099E-2</v>
      </c>
      <c r="D12037" s="284">
        <v>-0.110027737523287</v>
      </c>
      <c r="E12037" s="284">
        <v>-0.91988835087895304</v>
      </c>
    </row>
    <row r="12038" spans="1:5" x14ac:dyDescent="0.25">
      <c r="A12038" s="284">
        <v>56866.348391252199</v>
      </c>
      <c r="B12038" s="284">
        <v>0.29227613446400902</v>
      </c>
      <c r="C12038" s="284">
        <v>2.0379631030206499E-2</v>
      </c>
      <c r="D12038" s="284">
        <v>-0.11002687350832401</v>
      </c>
      <c r="E12038" s="284">
        <v>-0.91989255270846604</v>
      </c>
    </row>
    <row r="12039" spans="1:5" x14ac:dyDescent="0.25">
      <c r="A12039" s="284">
        <v>56868.188328450102</v>
      </c>
      <c r="B12039" s="284">
        <v>3.9753214361559798E-2</v>
      </c>
      <c r="C12039" s="284">
        <v>2.0385383910022401E-2</v>
      </c>
      <c r="D12039" s="284">
        <v>-0.110022892087613</v>
      </c>
      <c r="E12039" s="284">
        <v>-0.91991191493223601</v>
      </c>
    </row>
    <row r="12040" spans="1:5" x14ac:dyDescent="0.25">
      <c r="A12040" s="284">
        <v>56869.670726074102</v>
      </c>
      <c r="B12040" s="284">
        <v>-5.7420308762767797E-2</v>
      </c>
      <c r="C12040" s="284">
        <v>2.0390016127242401E-2</v>
      </c>
      <c r="D12040" s="284">
        <v>-0.110019684343018</v>
      </c>
      <c r="E12040" s="284">
        <v>-0.91992751465734901</v>
      </c>
    </row>
    <row r="12041" spans="1:5" x14ac:dyDescent="0.25">
      <c r="A12041" s="284">
        <v>56869.995549494102</v>
      </c>
      <c r="B12041" s="284">
        <v>-2.24971309941813E-2</v>
      </c>
      <c r="C12041" s="284">
        <v>2.0391030811942001E-2</v>
      </c>
      <c r="D12041" s="284">
        <v>-0.110018981461043</v>
      </c>
      <c r="E12041" s="284">
        <v>-0.91993093287387795</v>
      </c>
    </row>
    <row r="12042" spans="1:5" x14ac:dyDescent="0.25">
      <c r="A12042" s="284">
        <v>56905.810417838802</v>
      </c>
      <c r="B12042" s="284">
        <v>-0.140782431855102</v>
      </c>
      <c r="C12042" s="284">
        <v>2.05021874313022E-2</v>
      </c>
      <c r="D12042" s="284">
        <v>-0.109941511487049</v>
      </c>
      <c r="E12042" s="284">
        <v>-0.92030629839699596</v>
      </c>
    </row>
    <row r="12043" spans="1:5" x14ac:dyDescent="0.25">
      <c r="A12043" s="284">
        <v>56908.882926582402</v>
      </c>
      <c r="B12043" s="284">
        <v>-7.4213013022894597E-2</v>
      </c>
      <c r="C12043" s="284">
        <v>2.0511656904119401E-2</v>
      </c>
      <c r="D12043" s="284">
        <v>-0.10993487005216</v>
      </c>
      <c r="E12043" s="284">
        <v>-0.92033838025436998</v>
      </c>
    </row>
    <row r="12044" spans="1:5" x14ac:dyDescent="0.25">
      <c r="A12044" s="284">
        <v>56916.614559707799</v>
      </c>
      <c r="B12044" s="284">
        <v>-0.20784210787576601</v>
      </c>
      <c r="C12044" s="284">
        <v>2.0535439428386801E-2</v>
      </c>
      <c r="D12044" s="284">
        <v>-0.109918157605661</v>
      </c>
      <c r="E12044" s="284">
        <v>-0.92041904660016904</v>
      </c>
    </row>
    <row r="12045" spans="1:5" x14ac:dyDescent="0.25">
      <c r="A12045" s="284">
        <v>56919.389692081197</v>
      </c>
      <c r="B12045" s="284">
        <v>-3.4589751264491E-2</v>
      </c>
      <c r="C12045" s="284">
        <v>2.0543959569479901E-2</v>
      </c>
      <c r="D12045" s="284">
        <v>-0.109912158969854</v>
      </c>
      <c r="E12045" s="284">
        <v>-0.920447957886949</v>
      </c>
    </row>
    <row r="12046" spans="1:5" x14ac:dyDescent="0.25">
      <c r="A12046" s="284">
        <v>56922.892956949698</v>
      </c>
      <c r="B12046" s="284">
        <v>-0.52539602305889899</v>
      </c>
      <c r="C12046" s="284">
        <v>2.0554703013803799E-2</v>
      </c>
      <c r="D12046" s="284">
        <v>-0.109904587456567</v>
      </c>
      <c r="E12046" s="284">
        <v>-0.92048445484696795</v>
      </c>
    </row>
    <row r="12047" spans="1:5" x14ac:dyDescent="0.25">
      <c r="A12047" s="284">
        <v>56923.797107285798</v>
      </c>
      <c r="B12047" s="284">
        <v>-1.60355416055206</v>
      </c>
      <c r="C12047" s="284">
        <v>2.0557473096428299E-2</v>
      </c>
      <c r="D12047" s="284">
        <v>-0.109902633666176</v>
      </c>
      <c r="E12047" s="284">
        <v>-0.92049387427139295</v>
      </c>
    </row>
    <row r="12048" spans="1:5" x14ac:dyDescent="0.25">
      <c r="A12048" s="284">
        <v>56937.2698177274</v>
      </c>
      <c r="B12048" s="284">
        <v>-4.3194957641223802E-2</v>
      </c>
      <c r="C12048" s="284">
        <v>2.0598650149801299E-2</v>
      </c>
      <c r="D12048" s="284">
        <v>-0.10987352833378999</v>
      </c>
      <c r="E12048" s="284">
        <v>-0.92063389264649897</v>
      </c>
    </row>
    <row r="12049" spans="1:5" x14ac:dyDescent="0.25">
      <c r="A12049" s="284">
        <v>56937.552020105999</v>
      </c>
      <c r="B12049" s="284">
        <v>-0.56970684486523604</v>
      </c>
      <c r="C12049" s="284">
        <v>2.0599510497223798E-2</v>
      </c>
      <c r="D12049" s="284">
        <v>-0.10987291871115799</v>
      </c>
      <c r="E12049" s="284">
        <v>-0.920636820089201</v>
      </c>
    </row>
    <row r="12050" spans="1:5" x14ac:dyDescent="0.25">
      <c r="A12050" s="284">
        <v>56940.531596722802</v>
      </c>
      <c r="B12050" s="284">
        <v>-5.8577335011911202E-3</v>
      </c>
      <c r="C12050" s="284">
        <v>2.0608588931759701E-2</v>
      </c>
      <c r="D12050" s="284">
        <v>-0.10986648213415801</v>
      </c>
      <c r="E12050" s="284">
        <v>-0.92066772889963</v>
      </c>
    </row>
    <row r="12051" spans="1:5" x14ac:dyDescent="0.25">
      <c r="A12051" s="284">
        <v>56949.118843101198</v>
      </c>
      <c r="B12051" s="284">
        <v>-0.136936136100341</v>
      </c>
      <c r="C12051" s="284">
        <v>2.0634698466079598E-2</v>
      </c>
      <c r="D12051" s="284">
        <v>-0.10984793575754601</v>
      </c>
      <c r="E12051" s="284">
        <v>-0.92075680919678105</v>
      </c>
    </row>
    <row r="12052" spans="1:5" x14ac:dyDescent="0.25">
      <c r="A12052" s="284">
        <v>56963.791154509498</v>
      </c>
      <c r="B12052" s="284">
        <v>-0.582357387071197</v>
      </c>
      <c r="C12052" s="284">
        <v>2.0679118841560599E-2</v>
      </c>
      <c r="D12052" s="284">
        <v>-0.109816259216433</v>
      </c>
      <c r="E12052" s="284">
        <v>-0.92090868215440802</v>
      </c>
    </row>
    <row r="12053" spans="1:5" x14ac:dyDescent="0.25">
      <c r="A12053" s="284">
        <v>56966.880401409297</v>
      </c>
      <c r="B12053" s="284">
        <v>-0.61549327375514096</v>
      </c>
      <c r="C12053" s="284">
        <v>2.0688444558926499E-2</v>
      </c>
      <c r="D12053" s="284">
        <v>-0.10980959087295999</v>
      </c>
      <c r="E12053" s="284">
        <v>-0.92094058266538303</v>
      </c>
    </row>
    <row r="12054" spans="1:5" x14ac:dyDescent="0.25">
      <c r="A12054" s="284">
        <v>56967.091966563501</v>
      </c>
      <c r="B12054" s="284">
        <v>-1.3194804613146101</v>
      </c>
      <c r="C12054" s="284">
        <v>2.0689082558323201E-2</v>
      </c>
      <c r="D12054" s="284">
        <v>-0.109809134195601</v>
      </c>
      <c r="E12054" s="284">
        <v>-0.92094276735205405</v>
      </c>
    </row>
    <row r="12055" spans="1:5" x14ac:dyDescent="0.25">
      <c r="A12055" s="284">
        <v>56970.486760695101</v>
      </c>
      <c r="B12055" s="284">
        <v>-0.90819733935160196</v>
      </c>
      <c r="C12055" s="284">
        <v>2.0699312841633202E-2</v>
      </c>
      <c r="D12055" s="284">
        <v>-0.109801806308248</v>
      </c>
      <c r="E12055" s="284">
        <v>-0.92097782303745801</v>
      </c>
    </row>
    <row r="12056" spans="1:5" x14ac:dyDescent="0.25">
      <c r="A12056" s="284">
        <v>56970.855374035003</v>
      </c>
      <c r="B12056" s="284">
        <v>-0.35060369961273902</v>
      </c>
      <c r="C12056" s="284">
        <v>2.07004231745599E-2</v>
      </c>
      <c r="D12056" s="284">
        <v>-0.10980101063200701</v>
      </c>
      <c r="E12056" s="284">
        <v>-0.92098161983766502</v>
      </c>
    </row>
    <row r="12057" spans="1:5" x14ac:dyDescent="0.25">
      <c r="A12057" s="284">
        <v>56976.465733979901</v>
      </c>
      <c r="B12057" s="284">
        <v>0.121709108984591</v>
      </c>
      <c r="C12057" s="284">
        <v>2.0717305385292199E-2</v>
      </c>
      <c r="D12057" s="284">
        <v>-0.109788912372544</v>
      </c>
      <c r="E12057" s="284">
        <v>-0.92103940780543003</v>
      </c>
    </row>
    <row r="12058" spans="1:5" x14ac:dyDescent="0.25">
      <c r="A12058" s="284">
        <v>56976.899535892</v>
      </c>
      <c r="B12058" s="284">
        <v>0.32464244300969303</v>
      </c>
      <c r="C12058" s="284">
        <v>2.07186091483589E-2</v>
      </c>
      <c r="D12058" s="284">
        <v>-0.109787976915971</v>
      </c>
      <c r="E12058" s="284">
        <v>-0.92104387606257498</v>
      </c>
    </row>
    <row r="12059" spans="1:5" x14ac:dyDescent="0.25">
      <c r="A12059" s="284">
        <v>56981.7530054694</v>
      </c>
      <c r="B12059" s="284">
        <v>-0.52119613273772203</v>
      </c>
      <c r="C12059" s="284">
        <v>2.0733181850750199E-2</v>
      </c>
      <c r="D12059" s="284">
        <v>-0.10977751082559201</v>
      </c>
      <c r="E12059" s="284">
        <v>-0.92109386788952397</v>
      </c>
    </row>
    <row r="12060" spans="1:5" x14ac:dyDescent="0.25">
      <c r="A12060" s="284">
        <v>56982.691616454598</v>
      </c>
      <c r="B12060" s="284">
        <v>9.6971632811859707E-2</v>
      </c>
      <c r="C12060" s="284">
        <v>2.07359970791955E-2</v>
      </c>
      <c r="D12060" s="284">
        <v>-0.109775486791601</v>
      </c>
      <c r="E12060" s="284">
        <v>-0.921103535793525</v>
      </c>
    </row>
    <row r="12061" spans="1:5" x14ac:dyDescent="0.25">
      <c r="A12061" s="284">
        <v>56982.791843058403</v>
      </c>
      <c r="B12061" s="284">
        <v>1.9041387023643899E-2</v>
      </c>
      <c r="C12061" s="284">
        <v>2.07362976373652E-2</v>
      </c>
      <c r="D12061" s="284">
        <v>-0.109775270661536</v>
      </c>
      <c r="E12061" s="284">
        <v>-0.92110456815005903</v>
      </c>
    </row>
    <row r="12062" spans="1:5" x14ac:dyDescent="0.25">
      <c r="A12062" s="284">
        <v>56987.344886753599</v>
      </c>
      <c r="B12062" s="284">
        <v>0.250602054794902</v>
      </c>
      <c r="C12062" s="284">
        <v>2.0749939629208899E-2</v>
      </c>
      <c r="D12062" s="284">
        <v>-0.109765452413775</v>
      </c>
      <c r="E12062" s="284">
        <v>-0.92115146552293303</v>
      </c>
    </row>
    <row r="12063" spans="1:5" x14ac:dyDescent="0.25">
      <c r="A12063" s="284">
        <v>56987.861538799203</v>
      </c>
      <c r="B12063" s="284">
        <v>-0.139038368453204</v>
      </c>
      <c r="C12063" s="284">
        <v>2.07514862051669E-2</v>
      </c>
      <c r="D12063" s="284">
        <v>-0.109764338298003</v>
      </c>
      <c r="E12063" s="284">
        <v>-0.92115678715506499</v>
      </c>
    </row>
    <row r="12064" spans="1:5" x14ac:dyDescent="0.25">
      <c r="A12064" s="284">
        <v>56988.1051578158</v>
      </c>
      <c r="B12064" s="284">
        <v>0.26704530400583099</v>
      </c>
      <c r="C12064" s="284">
        <v>2.07522153668823E-2</v>
      </c>
      <c r="D12064" s="284">
        <v>-0.109763812954513</v>
      </c>
      <c r="E12064" s="284">
        <v>-0.92115929648566397</v>
      </c>
    </row>
    <row r="12065" spans="1:5" x14ac:dyDescent="0.25">
      <c r="A12065" s="284">
        <v>56991.339261171401</v>
      </c>
      <c r="B12065" s="284">
        <v>5.9153932369548898E-2</v>
      </c>
      <c r="C12065" s="284">
        <v>2.07618890108952E-2</v>
      </c>
      <c r="D12065" s="284">
        <v>-0.109756838888337</v>
      </c>
      <c r="E12065" s="284">
        <v>-0.92119259157317601</v>
      </c>
    </row>
    <row r="12066" spans="1:5" x14ac:dyDescent="0.25">
      <c r="A12066" s="284">
        <v>56993.149261611899</v>
      </c>
      <c r="B12066" s="284">
        <v>6.16129519465103E-2</v>
      </c>
      <c r="C12066" s="284">
        <v>2.07672979701354E-2</v>
      </c>
      <c r="D12066" s="284">
        <v>-0.10975293577781101</v>
      </c>
      <c r="E12066" s="284">
        <v>-0.92121119141742502</v>
      </c>
    </row>
    <row r="12067" spans="1:5" x14ac:dyDescent="0.25">
      <c r="A12067" s="284">
        <v>56996.504313220197</v>
      </c>
      <c r="B12067" s="284">
        <v>0.20873393730886899</v>
      </c>
      <c r="C12067" s="284">
        <v>2.0777314637449602E-2</v>
      </c>
      <c r="D12067" s="284">
        <v>-0.109745700897114</v>
      </c>
      <c r="E12067" s="284">
        <v>-0.92124564526061703</v>
      </c>
    </row>
    <row r="12068" spans="1:5" x14ac:dyDescent="0.25">
      <c r="A12068" s="284">
        <v>56997.150813984299</v>
      </c>
      <c r="B12068" s="284">
        <v>7.3040072446062296E-2</v>
      </c>
      <c r="C12068" s="284">
        <v>2.0779243381157799E-2</v>
      </c>
      <c r="D12068" s="284">
        <v>-0.109744306773731</v>
      </c>
      <c r="E12068" s="284">
        <v>-0.92125227655500697</v>
      </c>
    </row>
    <row r="12069" spans="1:5" x14ac:dyDescent="0.25">
      <c r="A12069" s="284">
        <v>57007.039365967299</v>
      </c>
      <c r="B12069" s="284">
        <v>0.12951982216948801</v>
      </c>
      <c r="C12069" s="284">
        <v>2.0808687532044901E-2</v>
      </c>
      <c r="D12069" s="284">
        <v>-0.10972298296050401</v>
      </c>
      <c r="E12069" s="284">
        <v>-0.92135370551370499</v>
      </c>
    </row>
    <row r="12070" spans="1:5" x14ac:dyDescent="0.25">
      <c r="A12070" s="284">
        <v>57010.080166733402</v>
      </c>
      <c r="B12070" s="284">
        <v>0.23555286668106601</v>
      </c>
      <c r="C12070" s="284">
        <v>2.0817720345215101E-2</v>
      </c>
      <c r="D12070" s="284">
        <v>-0.10971642573476401</v>
      </c>
      <c r="E12070" s="284">
        <v>-0.92138489564708803</v>
      </c>
    </row>
    <row r="12071" spans="1:5" x14ac:dyDescent="0.25">
      <c r="A12071" s="284">
        <v>57010.135592580198</v>
      </c>
      <c r="B12071" s="284">
        <v>0.26580710504289201</v>
      </c>
      <c r="C12071" s="284">
        <v>2.0817884896113699E-2</v>
      </c>
      <c r="D12071" s="284">
        <v>-0.109716306213685</v>
      </c>
      <c r="E12071" s="284">
        <v>-0.921385464161662</v>
      </c>
    </row>
    <row r="12072" spans="1:5" x14ac:dyDescent="0.25">
      <c r="A12072" s="284">
        <v>57010.169127007903</v>
      </c>
      <c r="B12072" s="284">
        <v>0.222858608182919</v>
      </c>
      <c r="C12072" s="284">
        <v>2.0817984403455701E-2</v>
      </c>
      <c r="D12072" s="284">
        <v>-0.109716233899571</v>
      </c>
      <c r="E12072" s="284">
        <v>-0.92138580813134396</v>
      </c>
    </row>
    <row r="12073" spans="1:5" x14ac:dyDescent="0.25">
      <c r="A12073" s="284">
        <v>57011.204861375503</v>
      </c>
      <c r="B12073" s="284">
        <v>1.7225586331348599</v>
      </c>
      <c r="C12073" s="284">
        <v>2.0821057757650301E-2</v>
      </c>
      <c r="D12073" s="284">
        <v>-0.109714000427345</v>
      </c>
      <c r="E12073" s="284">
        <v>-0.92139641588766596</v>
      </c>
    </row>
    <row r="12074" spans="1:5" x14ac:dyDescent="0.25">
      <c r="A12074" s="284">
        <v>57045.508921372697</v>
      </c>
      <c r="B12074" s="284">
        <v>2.09222204184067E-2</v>
      </c>
      <c r="C12074" s="284">
        <v>2.0922220418406901E-2</v>
      </c>
      <c r="D12074" s="284">
        <v>-0.109640061992338</v>
      </c>
      <c r="E12074" s="284">
        <v>-0.92174634372456499</v>
      </c>
    </row>
    <row r="12075" spans="1:5" x14ac:dyDescent="0.25">
      <c r="A12075" s="284">
        <v>57049.030815283797</v>
      </c>
      <c r="B12075" s="284">
        <v>-1.4352755427071699E-2</v>
      </c>
      <c r="C12075" s="284">
        <v>2.0932533999283E-2</v>
      </c>
      <c r="D12075" s="284">
        <v>-0.10963247748879799</v>
      </c>
      <c r="E12075" s="284">
        <v>-0.92178226975542599</v>
      </c>
    </row>
    <row r="12076" spans="1:5" x14ac:dyDescent="0.25">
      <c r="A12076" s="284">
        <v>57052.5236260315</v>
      </c>
      <c r="B12076" s="284">
        <v>-0.42490749538429701</v>
      </c>
      <c r="C12076" s="284">
        <v>2.09427486954273E-2</v>
      </c>
      <c r="D12076" s="284">
        <v>-0.10962495716271201</v>
      </c>
      <c r="E12076" s="284">
        <v>-0.92181789911561596</v>
      </c>
    </row>
    <row r="12077" spans="1:5" x14ac:dyDescent="0.25">
      <c r="A12077" s="284">
        <v>57056.496944476297</v>
      </c>
      <c r="B12077" s="284">
        <v>0.294183664551317</v>
      </c>
      <c r="C12077" s="284">
        <v>2.0954353496325899E-2</v>
      </c>
      <c r="D12077" s="284">
        <v>-0.109616402261656</v>
      </c>
      <c r="E12077" s="284">
        <v>-0.92185825309282698</v>
      </c>
    </row>
    <row r="12078" spans="1:5" x14ac:dyDescent="0.25">
      <c r="A12078" s="284">
        <v>57057.456194298204</v>
      </c>
      <c r="B12078" s="284">
        <v>-0.34688819430156398</v>
      </c>
      <c r="C12078" s="284">
        <v>2.0957152482640701E-2</v>
      </c>
      <c r="D12078" s="284">
        <v>-0.10961433691315001</v>
      </c>
      <c r="E12078" s="284">
        <v>-0.92186799450580903</v>
      </c>
    </row>
    <row r="12079" spans="1:5" x14ac:dyDescent="0.25">
      <c r="A12079" s="284">
        <v>57061.924151905201</v>
      </c>
      <c r="B12079" s="284">
        <v>-0.69568916448636797</v>
      </c>
      <c r="C12079" s="284">
        <v>2.0970175689075801E-2</v>
      </c>
      <c r="D12079" s="284">
        <v>-0.10960471701085001</v>
      </c>
      <c r="E12079" s="284">
        <v>-0.92191333072385695</v>
      </c>
    </row>
    <row r="12080" spans="1:5" x14ac:dyDescent="0.25">
      <c r="A12080" s="284">
        <v>57070.875934525298</v>
      </c>
      <c r="B12080" s="284">
        <v>-0.75108933456252702</v>
      </c>
      <c r="C12080" s="284">
        <v>2.0996205614519401E-2</v>
      </c>
      <c r="D12080" s="284">
        <v>-0.109585446896275</v>
      </c>
      <c r="E12080" s="284">
        <v>-0.92200404010225101</v>
      </c>
    </row>
    <row r="12081" spans="1:5" x14ac:dyDescent="0.25">
      <c r="A12081" s="284">
        <v>57075.493507320301</v>
      </c>
      <c r="B12081" s="284">
        <v>0.282413475126497</v>
      </c>
      <c r="C12081" s="284">
        <v>2.10095983319897E-2</v>
      </c>
      <c r="D12081" s="284">
        <v>-0.109575509771067</v>
      </c>
      <c r="E12081" s="284">
        <v>-0.92205075874807196</v>
      </c>
    </row>
    <row r="12082" spans="1:5" x14ac:dyDescent="0.25">
      <c r="A12082" s="284">
        <v>57078.582334729799</v>
      </c>
      <c r="B12082" s="284">
        <v>-0.17765288147757499</v>
      </c>
      <c r="C12082" s="284">
        <v>2.1018544262260699E-2</v>
      </c>
      <c r="D12082" s="284">
        <v>-0.109568862541869</v>
      </c>
      <c r="E12082" s="284">
        <v>-0.92208201019556402</v>
      </c>
    </row>
    <row r="12083" spans="1:5" x14ac:dyDescent="0.25">
      <c r="A12083" s="284">
        <v>57079.888706222402</v>
      </c>
      <c r="B12083" s="284">
        <v>-0.79841571195279304</v>
      </c>
      <c r="C12083" s="284">
        <v>2.10223230709593E-2</v>
      </c>
      <c r="D12083" s="284">
        <v>-0.109566051199706</v>
      </c>
      <c r="E12083" s="284">
        <v>-0.92209522750902795</v>
      </c>
    </row>
    <row r="12084" spans="1:5" x14ac:dyDescent="0.25">
      <c r="A12084" s="284">
        <v>57083.276966611098</v>
      </c>
      <c r="B12084" s="284">
        <v>0.71441494188333499</v>
      </c>
      <c r="C12084" s="284">
        <v>2.1032120709975299E-2</v>
      </c>
      <c r="D12084" s="284">
        <v>-0.109558759583696</v>
      </c>
      <c r="E12084" s="284">
        <v>-0.92212946268796303</v>
      </c>
    </row>
    <row r="12085" spans="1:5" x14ac:dyDescent="0.25">
      <c r="A12085" s="284">
        <v>57084.4968537163</v>
      </c>
      <c r="B12085" s="284">
        <v>-0.49861254900244201</v>
      </c>
      <c r="C12085" s="284">
        <v>2.10356446532548E-2</v>
      </c>
      <c r="D12085" s="284">
        <v>-0.109556135410125</v>
      </c>
      <c r="E12085" s="284">
        <v>-0.92214178215659903</v>
      </c>
    </row>
    <row r="12086" spans="1:5" x14ac:dyDescent="0.25">
      <c r="A12086" s="284">
        <v>57104.568704862199</v>
      </c>
      <c r="B12086" s="284">
        <v>0.23170048741858501</v>
      </c>
      <c r="C12086" s="284">
        <v>2.1093399676614499E-2</v>
      </c>
      <c r="D12086" s="284">
        <v>-0.109512980500172</v>
      </c>
      <c r="E12086" s="284">
        <v>-0.92234410007240297</v>
      </c>
    </row>
    <row r="12087" spans="1:5" x14ac:dyDescent="0.25">
      <c r="A12087" s="284">
        <v>57109.355045987497</v>
      </c>
      <c r="B12087" s="284">
        <v>-1.19910506820052</v>
      </c>
      <c r="C12087" s="284">
        <v>2.11071071746659E-2</v>
      </c>
      <c r="D12087" s="284">
        <v>-0.1095026982783</v>
      </c>
      <c r="E12087" s="284">
        <v>-0.92239223625726297</v>
      </c>
    </row>
    <row r="12088" spans="1:5" x14ac:dyDescent="0.25">
      <c r="A12088" s="284">
        <v>57110.548956751503</v>
      </c>
      <c r="B12088" s="284">
        <v>-0.221465390335296</v>
      </c>
      <c r="C12088" s="284">
        <v>2.1110523440044101E-2</v>
      </c>
      <c r="D12088" s="284">
        <v>-0.109500133468344</v>
      </c>
      <c r="E12088" s="284">
        <v>-0.92240423513737502</v>
      </c>
    </row>
    <row r="12089" spans="1:5" x14ac:dyDescent="0.25">
      <c r="A12089" s="284">
        <v>57114.8942238003</v>
      </c>
      <c r="B12089" s="284">
        <v>-0.489440066836488</v>
      </c>
      <c r="C12089" s="284">
        <v>2.1122941551245E-2</v>
      </c>
      <c r="D12089" s="284">
        <v>-0.10949079878059099</v>
      </c>
      <c r="E12089" s="284">
        <v>-0.92244788051214799</v>
      </c>
    </row>
    <row r="12090" spans="1:5" x14ac:dyDescent="0.25">
      <c r="A12090" s="284">
        <v>57116.816003583801</v>
      </c>
      <c r="B12090" s="284">
        <v>-0.161239957489001</v>
      </c>
      <c r="C12090" s="284">
        <v>2.1128427250862399E-2</v>
      </c>
      <c r="D12090" s="284">
        <v>-0.10948667033140499</v>
      </c>
      <c r="E12090" s="284">
        <v>-0.92246717196415295</v>
      </c>
    </row>
    <row r="12091" spans="1:5" x14ac:dyDescent="0.25">
      <c r="A12091" s="284">
        <v>57119.557301785397</v>
      </c>
      <c r="B12091" s="284">
        <v>-0.86348946959158301</v>
      </c>
      <c r="C12091" s="284">
        <v>2.11362451910901E-2</v>
      </c>
      <c r="D12091" s="284">
        <v>-0.109480781357847</v>
      </c>
      <c r="E12091" s="284">
        <v>-0.92249468127447298</v>
      </c>
    </row>
    <row r="12092" spans="1:5" x14ac:dyDescent="0.25">
      <c r="A12092" s="284">
        <v>57123.899159019202</v>
      </c>
      <c r="B12092" s="284">
        <v>-0.63744351508083796</v>
      </c>
      <c r="C12092" s="284">
        <v>2.1148611887348401E-2</v>
      </c>
      <c r="D12092" s="284">
        <v>-0.109471453995203</v>
      </c>
      <c r="E12092" s="284">
        <v>-0.92253818098755502</v>
      </c>
    </row>
    <row r="12093" spans="1:5" x14ac:dyDescent="0.25">
      <c r="A12093" s="284">
        <v>57132.988001618301</v>
      </c>
      <c r="B12093" s="284">
        <v>-0.79983014766549199</v>
      </c>
      <c r="C12093" s="284">
        <v>2.11744313855185E-2</v>
      </c>
      <c r="D12093" s="284">
        <v>-0.109451928956407</v>
      </c>
      <c r="E12093" s="284">
        <v>-0.92262923926607698</v>
      </c>
    </row>
    <row r="12094" spans="1:5" x14ac:dyDescent="0.25">
      <c r="A12094" s="284">
        <v>57133.906293876098</v>
      </c>
      <c r="B12094" s="284">
        <v>-0.66369240605086399</v>
      </c>
      <c r="C12094" s="284">
        <v>2.1177037409118901E-2</v>
      </c>
      <c r="D12094" s="284">
        <v>-0.109449956241866</v>
      </c>
      <c r="E12094" s="284">
        <v>-0.92263842668948204</v>
      </c>
    </row>
    <row r="12095" spans="1:5" x14ac:dyDescent="0.25">
      <c r="A12095" s="284">
        <v>57140.256649723102</v>
      </c>
      <c r="B12095" s="284">
        <v>-0.61365302621279005</v>
      </c>
      <c r="C12095" s="284">
        <v>2.1195020284224E-2</v>
      </c>
      <c r="D12095" s="284">
        <v>-0.109436314136953</v>
      </c>
      <c r="E12095" s="284">
        <v>-0.92270191686449099</v>
      </c>
    </row>
    <row r="12096" spans="1:5" x14ac:dyDescent="0.25">
      <c r="A12096" s="284">
        <v>57144.7168069732</v>
      </c>
      <c r="B12096" s="284">
        <v>-0.87485521543246803</v>
      </c>
      <c r="C12096" s="284">
        <v>2.120762470102E-2</v>
      </c>
      <c r="D12096" s="284">
        <v>-0.10942673263717501</v>
      </c>
      <c r="E12096" s="284">
        <v>-0.92274646305431596</v>
      </c>
    </row>
    <row r="12097" spans="1:5" x14ac:dyDescent="0.25">
      <c r="A12097" s="284">
        <v>57158.177850670698</v>
      </c>
      <c r="B12097" s="284">
        <v>0.22732652063826</v>
      </c>
      <c r="C12097" s="284">
        <v>2.12455374790592E-2</v>
      </c>
      <c r="D12097" s="284">
        <v>-0.109397815049753</v>
      </c>
      <c r="E12097" s="284">
        <v>-0.92288066829305104</v>
      </c>
    </row>
    <row r="12098" spans="1:5" x14ac:dyDescent="0.25">
      <c r="A12098" s="284">
        <v>57158.827922492499</v>
      </c>
      <c r="B12098" s="284">
        <v>-1.1503062521077101</v>
      </c>
      <c r="C12098" s="284">
        <v>2.1247363460211399E-2</v>
      </c>
      <c r="D12098" s="284">
        <v>-0.109396418537777</v>
      </c>
      <c r="E12098" s="284">
        <v>-0.92288714697361096</v>
      </c>
    </row>
    <row r="12099" spans="1:5" x14ac:dyDescent="0.25">
      <c r="A12099" s="284">
        <v>57159.026469186603</v>
      </c>
      <c r="B12099" s="284">
        <v>-0.112584106089442</v>
      </c>
      <c r="C12099" s="284">
        <v>2.1247921130050199E-2</v>
      </c>
      <c r="D12099" s="284">
        <v>-0.109395992011312</v>
      </c>
      <c r="E12099" s="284">
        <v>-0.922889122405259</v>
      </c>
    </row>
    <row r="12100" spans="1:5" x14ac:dyDescent="0.25">
      <c r="A12100" s="284">
        <v>57165.891259032302</v>
      </c>
      <c r="B12100" s="284">
        <v>-0.25126788854325</v>
      </c>
      <c r="C12100" s="284">
        <v>2.1267175225563501E-2</v>
      </c>
      <c r="D12100" s="284">
        <v>-0.109381244777371</v>
      </c>
      <c r="E12100" s="284">
        <v>-0.92295742285682403</v>
      </c>
    </row>
    <row r="12101" spans="1:5" x14ac:dyDescent="0.25">
      <c r="A12101" s="284">
        <v>57167.138965960999</v>
      </c>
      <c r="B12101" s="284">
        <v>0.30087313822921802</v>
      </c>
      <c r="C12101" s="284">
        <v>2.1270669368842601E-2</v>
      </c>
      <c r="D12101" s="284">
        <v>-0.10937856440020199</v>
      </c>
      <c r="E12101" s="284">
        <v>-0.92296982138018602</v>
      </c>
    </row>
    <row r="12102" spans="1:5" x14ac:dyDescent="0.25">
      <c r="A12102" s="284">
        <v>57176.2454186041</v>
      </c>
      <c r="B12102" s="284">
        <v>0.240178252856138</v>
      </c>
      <c r="C12102" s="284">
        <v>2.1296121518393201E-2</v>
      </c>
      <c r="D12102" s="284">
        <v>-0.10935900153076</v>
      </c>
      <c r="E12102" s="284">
        <v>-0.92306025961021398</v>
      </c>
    </row>
    <row r="12103" spans="1:5" x14ac:dyDescent="0.25">
      <c r="A12103" s="284">
        <v>57176.665104575099</v>
      </c>
      <c r="B12103" s="284">
        <v>0.25032451494910701</v>
      </c>
      <c r="C12103" s="284">
        <v>2.1297292402797902E-2</v>
      </c>
      <c r="D12103" s="284">
        <v>-0.109358099943481</v>
      </c>
      <c r="E12103" s="284">
        <v>-0.92306442506957098</v>
      </c>
    </row>
    <row r="12104" spans="1:5" x14ac:dyDescent="0.25">
      <c r="A12104" s="284">
        <v>57178.353531382403</v>
      </c>
      <c r="B12104" s="284">
        <v>-0.81741921991043098</v>
      </c>
      <c r="C12104" s="284">
        <v>2.1302001068587699E-2</v>
      </c>
      <c r="D12104" s="284">
        <v>-0.109354472793098</v>
      </c>
      <c r="E12104" s="284">
        <v>-0.92308118150107399</v>
      </c>
    </row>
    <row r="12105" spans="1:5" x14ac:dyDescent="0.25">
      <c r="A12105" s="284">
        <v>57184.241525132602</v>
      </c>
      <c r="B12105" s="284">
        <v>0.15587339957108301</v>
      </c>
      <c r="C12105" s="284">
        <v>2.1318397810222298E-2</v>
      </c>
      <c r="D12105" s="284">
        <v>-0.10934182738998401</v>
      </c>
      <c r="E12105" s="284">
        <v>-0.92313954098733797</v>
      </c>
    </row>
    <row r="12106" spans="1:5" x14ac:dyDescent="0.25">
      <c r="A12106" s="284">
        <v>57187.997506611799</v>
      </c>
      <c r="B12106" s="284">
        <v>-0.21309789725360001</v>
      </c>
      <c r="C12106" s="284">
        <v>2.1328838202141698E-2</v>
      </c>
      <c r="D12106" s="284">
        <v>-0.109333769345695</v>
      </c>
      <c r="E12106" s="284">
        <v>-0.92317671325663397</v>
      </c>
    </row>
    <row r="12107" spans="1:5" x14ac:dyDescent="0.25">
      <c r="A12107" s="284">
        <v>57196.510485473198</v>
      </c>
      <c r="B12107" s="284">
        <v>0.13110869361008201</v>
      </c>
      <c r="C12107" s="284">
        <v>2.13524462538002E-2</v>
      </c>
      <c r="D12107" s="284">
        <v>-0.109315507651862</v>
      </c>
      <c r="E12107" s="284">
        <v>-0.923260859041799</v>
      </c>
    </row>
    <row r="12108" spans="1:5" x14ac:dyDescent="0.25">
      <c r="A12108" s="284">
        <v>57207.521748579296</v>
      </c>
      <c r="B12108" s="284">
        <v>-0.68832013955619797</v>
      </c>
      <c r="C12108" s="284">
        <v>2.1382868986517201E-2</v>
      </c>
      <c r="D12108" s="284">
        <v>-0.109291893825991</v>
      </c>
      <c r="E12108" s="284">
        <v>-0.92336967295888195</v>
      </c>
    </row>
    <row r="12109" spans="1:5" x14ac:dyDescent="0.25">
      <c r="A12109" s="284">
        <v>57217.439689622101</v>
      </c>
      <c r="B12109" s="284">
        <v>-0.25257445362092401</v>
      </c>
      <c r="C12109" s="284">
        <v>2.1410161594861601E-2</v>
      </c>
      <c r="D12109" s="284">
        <v>-0.109270629210187</v>
      </c>
      <c r="E12109" s="284">
        <v>-0.923467402164173</v>
      </c>
    </row>
    <row r="12110" spans="1:5" x14ac:dyDescent="0.25">
      <c r="A12110" s="284">
        <v>57226.7422660835</v>
      </c>
      <c r="B12110" s="284">
        <v>0.166926634252929</v>
      </c>
      <c r="C12110" s="284">
        <v>2.14356667408978E-2</v>
      </c>
      <c r="D12110" s="284">
        <v>-0.10925068909871601</v>
      </c>
      <c r="E12110" s="284">
        <v>-0.92355888842291201</v>
      </c>
    </row>
    <row r="12111" spans="1:5" x14ac:dyDescent="0.25">
      <c r="A12111" s="284">
        <v>57234.260349639299</v>
      </c>
      <c r="B12111" s="284">
        <v>0.160376817208818</v>
      </c>
      <c r="C12111" s="284">
        <v>2.1456212860262201E-2</v>
      </c>
      <c r="D12111" s="284">
        <v>-0.109234578162758</v>
      </c>
      <c r="E12111" s="284">
        <v>-0.92363272032937704</v>
      </c>
    </row>
    <row r="12112" spans="1:5" x14ac:dyDescent="0.25">
      <c r="A12112" s="284">
        <v>57235.217967546501</v>
      </c>
      <c r="B12112" s="284">
        <v>-0.769079955204233</v>
      </c>
      <c r="C12112" s="284">
        <v>2.14588253524165E-2</v>
      </c>
      <c r="D12112" s="284">
        <v>-0.10923252623199101</v>
      </c>
      <c r="E12112" s="284">
        <v>-0.92364211660291795</v>
      </c>
    </row>
    <row r="12113" spans="1:5" x14ac:dyDescent="0.25">
      <c r="A12113" s="284">
        <v>57235.645697427797</v>
      </c>
      <c r="B12113" s="284">
        <v>-0.98975648455176302</v>
      </c>
      <c r="C12113" s="284">
        <v>2.145999224889E-2</v>
      </c>
      <c r="D12113" s="284">
        <v>-0.109231609716023</v>
      </c>
      <c r="E12113" s="284">
        <v>-0.92364631251163598</v>
      </c>
    </row>
    <row r="12114" spans="1:5" x14ac:dyDescent="0.25">
      <c r="A12114" s="284">
        <v>57235.847501634104</v>
      </c>
      <c r="B12114" s="284">
        <v>-0.61603720678490304</v>
      </c>
      <c r="C12114" s="284">
        <v>2.1460542794052E-2</v>
      </c>
      <c r="D12114" s="284">
        <v>-0.10923117730111399</v>
      </c>
      <c r="E12114" s="284">
        <v>-0.92364828945313504</v>
      </c>
    </row>
    <row r="12115" spans="1:5" x14ac:dyDescent="0.25">
      <c r="A12115" s="284">
        <v>57240.138525726201</v>
      </c>
      <c r="B12115" s="284">
        <v>-2.3127518159349301E-2</v>
      </c>
      <c r="C12115" s="284">
        <v>2.1472235978076199E-2</v>
      </c>
      <c r="D12115" s="284">
        <v>-0.109221983432898</v>
      </c>
      <c r="E12115" s="284">
        <v>-0.92369032576027799</v>
      </c>
    </row>
    <row r="12116" spans="1:5" x14ac:dyDescent="0.25">
      <c r="A12116" s="284">
        <v>57243.701108929803</v>
      </c>
      <c r="B12116" s="284">
        <v>0.32533476381508802</v>
      </c>
      <c r="C12116" s="284">
        <v>2.1481929474939598E-2</v>
      </c>
      <c r="D12116" s="284">
        <v>-0.109214351739385</v>
      </c>
      <c r="E12116" s="284">
        <v>-0.92372522601685103</v>
      </c>
    </row>
    <row r="12117" spans="1:5" x14ac:dyDescent="0.25">
      <c r="A12117" s="284">
        <v>57247.473920365002</v>
      </c>
      <c r="B12117" s="284">
        <v>-7.2815304808526701E-2</v>
      </c>
      <c r="C12117" s="284">
        <v>2.1492180493649999E-2</v>
      </c>
      <c r="D12117" s="284">
        <v>-0.109206269699215</v>
      </c>
      <c r="E12117" s="284">
        <v>-0.92376218573949098</v>
      </c>
    </row>
    <row r="12118" spans="1:5" x14ac:dyDescent="0.25">
      <c r="A12118" s="284">
        <v>57248.694676220599</v>
      </c>
      <c r="B12118" s="284">
        <v>5.0465883254124898E-2</v>
      </c>
      <c r="C12118" s="284">
        <v>2.14954941906908E-2</v>
      </c>
      <c r="D12118" s="284">
        <v>-0.10920365515494999</v>
      </c>
      <c r="E12118" s="284">
        <v>-0.92377414467213603</v>
      </c>
    </row>
    <row r="12119" spans="1:5" x14ac:dyDescent="0.25">
      <c r="A12119" s="284">
        <v>57259.865093634697</v>
      </c>
      <c r="B12119" s="284">
        <v>-0.41097237715190799</v>
      </c>
      <c r="C12119" s="284">
        <v>2.1525743506904699E-2</v>
      </c>
      <c r="D12119" s="284">
        <v>-0.109179737614855</v>
      </c>
      <c r="E12119" s="284">
        <v>-0.923883239215187</v>
      </c>
    </row>
    <row r="12120" spans="1:5" x14ac:dyDescent="0.25">
      <c r="A12120" s="284">
        <v>57268.7743286607</v>
      </c>
      <c r="B12120" s="284">
        <v>-1.24831015438938</v>
      </c>
      <c r="C12120" s="284">
        <v>2.1549773364528398E-2</v>
      </c>
      <c r="D12120" s="284">
        <v>-0.10916066160560201</v>
      </c>
      <c r="E12120" s="284">
        <v>-0.92397023599691497</v>
      </c>
    </row>
    <row r="12121" spans="1:5" x14ac:dyDescent="0.25">
      <c r="A12121" s="284">
        <v>57271.407478761597</v>
      </c>
      <c r="B12121" s="284">
        <v>5.6476462305110602E-2</v>
      </c>
      <c r="C12121" s="284">
        <v>2.1556863228314599E-2</v>
      </c>
      <c r="D12121" s="284">
        <v>-0.109155023636063</v>
      </c>
      <c r="E12121" s="284">
        <v>-0.92399588833288104</v>
      </c>
    </row>
    <row r="12122" spans="1:5" x14ac:dyDescent="0.25">
      <c r="A12122" s="284">
        <v>57273.134796921302</v>
      </c>
      <c r="B12122" s="284">
        <v>-0.81338314951244794</v>
      </c>
      <c r="C12122" s="284">
        <v>2.1561507700271099E-2</v>
      </c>
      <c r="D12122" s="284">
        <v>-0.109151325188654</v>
      </c>
      <c r="E12122" s="284">
        <v>-0.92401271598950996</v>
      </c>
    </row>
    <row r="12123" spans="1:5" x14ac:dyDescent="0.25">
      <c r="A12123" s="284">
        <v>57274.113392939696</v>
      </c>
      <c r="B12123" s="284">
        <v>7.7071437734876902E-2</v>
      </c>
      <c r="C12123" s="284">
        <v>2.1564138555707199E-2</v>
      </c>
      <c r="D12123" s="284">
        <v>-0.109149229867715</v>
      </c>
      <c r="E12123" s="284">
        <v>-0.924022236524909</v>
      </c>
    </row>
    <row r="12124" spans="1:5" x14ac:dyDescent="0.25">
      <c r="A12124" s="284">
        <v>57291.931048575199</v>
      </c>
      <c r="B12124" s="284">
        <v>4.70044021465554E-2</v>
      </c>
      <c r="C12124" s="284">
        <v>2.1611852355392001E-2</v>
      </c>
      <c r="D12124" s="284">
        <v>-0.109111102385891</v>
      </c>
      <c r="E12124" s="284">
        <v>-0.92419523756153699</v>
      </c>
    </row>
    <row r="12125" spans="1:5" x14ac:dyDescent="0.25">
      <c r="A12125" s="284">
        <v>57302.755018226097</v>
      </c>
      <c r="B12125" s="284">
        <v>-9.0261192729557099E-2</v>
      </c>
      <c r="C12125" s="284">
        <v>2.1640680443346799E-2</v>
      </c>
      <c r="D12125" s="284">
        <v>-0.109087953520536</v>
      </c>
      <c r="E12125" s="284">
        <v>-0.92429997364948602</v>
      </c>
    </row>
    <row r="12126" spans="1:5" x14ac:dyDescent="0.25">
      <c r="A12126" s="284">
        <v>57303.442299619601</v>
      </c>
      <c r="B12126" s="284">
        <v>0.16518976463475399</v>
      </c>
      <c r="C12126" s="284">
        <v>2.1642506672222801E-2</v>
      </c>
      <c r="D12126" s="284">
        <v>-0.10908648365458599</v>
      </c>
      <c r="E12126" s="284">
        <v>-0.92430662399744501</v>
      </c>
    </row>
    <row r="12127" spans="1:5" x14ac:dyDescent="0.25">
      <c r="A12127" s="284">
        <v>57305.576367655398</v>
      </c>
      <c r="B12127" s="284">
        <v>-0.17197736795757601</v>
      </c>
      <c r="C12127" s="284">
        <v>2.1648174151827401E-2</v>
      </c>
      <c r="D12127" s="284">
        <v>-0.109081919593967</v>
      </c>
      <c r="E12127" s="284">
        <v>-0.92432727390174996</v>
      </c>
    </row>
    <row r="12128" spans="1:5" x14ac:dyDescent="0.25">
      <c r="A12128" s="284">
        <v>57307.973889307003</v>
      </c>
      <c r="B12128" s="284">
        <v>-0.28161011529329599</v>
      </c>
      <c r="C12128" s="284">
        <v>2.1654535663830701E-2</v>
      </c>
      <c r="D12128" s="284">
        <v>-0.10907679209382699</v>
      </c>
      <c r="E12128" s="284">
        <v>-0.92435047306496498</v>
      </c>
    </row>
    <row r="12129" spans="1:5" x14ac:dyDescent="0.25">
      <c r="A12129" s="284">
        <v>57324.2262238853</v>
      </c>
      <c r="B12129" s="284">
        <v>0.32142777527317501</v>
      </c>
      <c r="C12129" s="284">
        <v>2.1697502371227501E-2</v>
      </c>
      <c r="D12129" s="284">
        <v>-0.10904205431771501</v>
      </c>
      <c r="E12129" s="284">
        <v>-0.924507735695836</v>
      </c>
    </row>
    <row r="12130" spans="1:5" x14ac:dyDescent="0.25">
      <c r="A12130" s="284">
        <v>57329.880115215703</v>
      </c>
      <c r="B12130" s="284">
        <v>-1.1815866289739601</v>
      </c>
      <c r="C12130" s="284">
        <v>2.1712385556450099E-2</v>
      </c>
      <c r="D12130" s="284">
        <v>-0.109029975543481</v>
      </c>
      <c r="E12130" s="284">
        <v>-0.92456224047259405</v>
      </c>
    </row>
    <row r="12131" spans="1:5" x14ac:dyDescent="0.25">
      <c r="A12131" s="284">
        <v>57342.652029886303</v>
      </c>
      <c r="B12131" s="284">
        <v>-0.98042571669679801</v>
      </c>
      <c r="C12131" s="284">
        <v>2.17458853337218E-2</v>
      </c>
      <c r="D12131" s="284">
        <v>-0.109002690074972</v>
      </c>
      <c r="E12131" s="284">
        <v>-0.92468508280032002</v>
      </c>
    </row>
    <row r="12132" spans="1:5" x14ac:dyDescent="0.25">
      <c r="A12132" s="284">
        <v>57346.439601277903</v>
      </c>
      <c r="B12132" s="284">
        <v>0.40166782654917899</v>
      </c>
      <c r="C12132" s="284">
        <v>2.1755787658188301E-2</v>
      </c>
      <c r="D12132" s="284">
        <v>-0.108994598440899</v>
      </c>
      <c r="E12132" s="284">
        <v>-0.92472140427114002</v>
      </c>
    </row>
    <row r="12133" spans="1:5" x14ac:dyDescent="0.25">
      <c r="A12133" s="284">
        <v>57349.4005332245</v>
      </c>
      <c r="B12133" s="284">
        <v>0.45353400972594199</v>
      </c>
      <c r="C12133" s="284">
        <v>2.17635184401564E-2</v>
      </c>
      <c r="D12133" s="284">
        <v>-0.10898827281021101</v>
      </c>
      <c r="E12133" s="284">
        <v>-0.924749798561881</v>
      </c>
    </row>
    <row r="12134" spans="1:5" x14ac:dyDescent="0.25">
      <c r="A12134" s="284">
        <v>57349.509059247197</v>
      </c>
      <c r="B12134" s="284">
        <v>0.24979539171867701</v>
      </c>
      <c r="C12134" s="284">
        <v>2.1763801622712801E-2</v>
      </c>
      <c r="D12134" s="284">
        <v>-0.10898804095903999</v>
      </c>
      <c r="E12134" s="284">
        <v>-0.924750839288077</v>
      </c>
    </row>
    <row r="12135" spans="1:5" x14ac:dyDescent="0.25">
      <c r="A12135" s="284">
        <v>57351.292526017598</v>
      </c>
      <c r="B12135" s="284">
        <v>-0.217127085437574</v>
      </c>
      <c r="C12135" s="284">
        <v>2.1768453581598599E-2</v>
      </c>
      <c r="D12135" s="284">
        <v>-0.108984230823469</v>
      </c>
      <c r="E12135" s="284">
        <v>-0.92476794210398705</v>
      </c>
    </row>
    <row r="12136" spans="1:5" x14ac:dyDescent="0.25">
      <c r="A12136" s="284">
        <v>57353.0223735287</v>
      </c>
      <c r="B12136" s="284">
        <v>0.58740325674977401</v>
      </c>
      <c r="C12136" s="284">
        <v>2.1772962560318201E-2</v>
      </c>
      <c r="D12136" s="284">
        <v>-0.108980535238194</v>
      </c>
      <c r="E12136" s="284">
        <v>-0.92478453073015499</v>
      </c>
    </row>
    <row r="12137" spans="1:5" x14ac:dyDescent="0.25">
      <c r="A12137" s="284">
        <v>57355.1687467624</v>
      </c>
      <c r="B12137" s="284">
        <v>-0.17922050735907899</v>
      </c>
      <c r="C12137" s="284">
        <v>2.1778549084604502E-2</v>
      </c>
      <c r="D12137" s="284">
        <v>-0.10897594980204101</v>
      </c>
      <c r="E12137" s="284">
        <v>-0.92480511369076801</v>
      </c>
    </row>
    <row r="12138" spans="1:5" x14ac:dyDescent="0.25">
      <c r="A12138" s="284">
        <v>57358.869091931701</v>
      </c>
      <c r="B12138" s="284">
        <v>0.18454953113824499</v>
      </c>
      <c r="C12138" s="284">
        <v>2.1788179741419701E-2</v>
      </c>
      <c r="D12138" s="284">
        <v>-0.108968044514996</v>
      </c>
      <c r="E12138" s="284">
        <v>-0.92484059869294799</v>
      </c>
    </row>
    <row r="12139" spans="1:5" x14ac:dyDescent="0.25">
      <c r="A12139" s="284">
        <v>57364.323806380598</v>
      </c>
      <c r="B12139" s="284">
        <v>0.10085740105438799</v>
      </c>
      <c r="C12139" s="284">
        <v>2.1802345047172302E-2</v>
      </c>
      <c r="D12139" s="284">
        <v>-0.108956391255234</v>
      </c>
      <c r="E12139" s="284">
        <v>-0.92489278703840505</v>
      </c>
    </row>
    <row r="12140" spans="1:5" x14ac:dyDescent="0.25">
      <c r="A12140" s="284">
        <v>57369.399741871901</v>
      </c>
      <c r="B12140" s="284">
        <v>-0.113877461967049</v>
      </c>
      <c r="C12140" s="284">
        <v>2.1815499322180399E-2</v>
      </c>
      <c r="D12140" s="284">
        <v>-0.108945547205491</v>
      </c>
      <c r="E12140" s="284">
        <v>-0.92494132113150196</v>
      </c>
    </row>
    <row r="12141" spans="1:5" x14ac:dyDescent="0.25">
      <c r="A12141" s="284">
        <v>57369.697659880701</v>
      </c>
      <c r="B12141" s="284">
        <v>0.31476481473484702</v>
      </c>
      <c r="C12141" s="284">
        <v>2.18162705564162E-2</v>
      </c>
      <c r="D12141" s="284">
        <v>-0.108944910743953</v>
      </c>
      <c r="E12141" s="284">
        <v>-0.92494416970599702</v>
      </c>
    </row>
    <row r="12142" spans="1:5" x14ac:dyDescent="0.25">
      <c r="A12142" s="284">
        <v>57379.182927918897</v>
      </c>
      <c r="B12142" s="284">
        <v>0.11840946076209199</v>
      </c>
      <c r="C12142" s="284">
        <v>2.1840778049757901E-2</v>
      </c>
      <c r="D12142" s="284">
        <v>-0.10892466886532701</v>
      </c>
      <c r="E12142" s="284">
        <v>-0.92503473414511495</v>
      </c>
    </row>
    <row r="12143" spans="1:5" x14ac:dyDescent="0.25">
      <c r="A12143" s="284">
        <v>57383.4108533576</v>
      </c>
      <c r="B12143" s="284">
        <v>-0.57529496175204897</v>
      </c>
      <c r="C12143" s="284">
        <v>2.1851667868408701E-2</v>
      </c>
      <c r="D12143" s="284">
        <v>-0.108915647484014</v>
      </c>
      <c r="E12143" s="284">
        <v>-0.92507504533500595</v>
      </c>
    </row>
    <row r="12144" spans="1:5" x14ac:dyDescent="0.25">
      <c r="A12144" s="284">
        <v>57388.361418077802</v>
      </c>
      <c r="B12144" s="284">
        <v>0.171100179167816</v>
      </c>
      <c r="C12144" s="284">
        <v>2.18644053933033E-2</v>
      </c>
      <c r="D12144" s="284">
        <v>-0.10890508416337299</v>
      </c>
      <c r="E12144" s="284">
        <v>-0.92512205832449301</v>
      </c>
    </row>
    <row r="12145" spans="1:5" x14ac:dyDescent="0.25">
      <c r="A12145" s="284">
        <v>57394.599916016698</v>
      </c>
      <c r="B12145" s="284">
        <v>-0.86490983047453596</v>
      </c>
      <c r="C12145" s="284">
        <v>2.18804155256082E-2</v>
      </c>
      <c r="D12145" s="284">
        <v>-0.108891772701394</v>
      </c>
      <c r="E12145" s="284">
        <v>-0.92518130215920502</v>
      </c>
    </row>
    <row r="12146" spans="1:5" x14ac:dyDescent="0.25">
      <c r="A12146" s="284">
        <v>57394.957596964698</v>
      </c>
      <c r="B12146" s="284">
        <v>-0.14586392828454001</v>
      </c>
      <c r="C12146" s="284">
        <v>2.1881332255705401E-2</v>
      </c>
      <c r="D12146" s="284">
        <v>-0.10889100949583</v>
      </c>
      <c r="E12146" s="284">
        <v>-0.92518469887283195</v>
      </c>
    </row>
    <row r="12147" spans="1:5" x14ac:dyDescent="0.25">
      <c r="A12147" s="284">
        <v>57408.773875657098</v>
      </c>
      <c r="B12147" s="284">
        <v>-0.24644036173988601</v>
      </c>
      <c r="C12147" s="284">
        <v>2.1916643471718501E-2</v>
      </c>
      <c r="D12147" s="284">
        <v>-0.108861536402661</v>
      </c>
      <c r="E12147" s="284">
        <v>-0.92531590502841699</v>
      </c>
    </row>
    <row r="12148" spans="1:5" x14ac:dyDescent="0.25">
      <c r="A12148" s="284">
        <v>57412.214843375201</v>
      </c>
      <c r="B12148" s="284">
        <v>-0.18029835532673599</v>
      </c>
      <c r="C12148" s="284">
        <v>2.1925407600954998E-2</v>
      </c>
      <c r="D12148" s="284">
        <v>-0.108854200133671</v>
      </c>
      <c r="E12148" s="284">
        <v>-0.92534858214472604</v>
      </c>
    </row>
    <row r="12149" spans="1:5" x14ac:dyDescent="0.25">
      <c r="A12149" s="284">
        <v>57420.613498760802</v>
      </c>
      <c r="B12149" s="284">
        <v>-0.777997537418051</v>
      </c>
      <c r="C12149" s="284">
        <v>2.1946747690447601E-2</v>
      </c>
      <c r="D12149" s="284">
        <v>-0.108836293893301</v>
      </c>
      <c r="E12149" s="284">
        <v>-0.92542824848090699</v>
      </c>
    </row>
    <row r="12150" spans="1:5" x14ac:dyDescent="0.25">
      <c r="A12150" s="284">
        <v>57424.456787790099</v>
      </c>
      <c r="B12150" s="284">
        <v>5.6699763984235901E-2</v>
      </c>
      <c r="C12150" s="284">
        <v>2.1956490350326499E-2</v>
      </c>
      <c r="D12150" s="284">
        <v>-0.10882809986056501</v>
      </c>
      <c r="E12150" s="284">
        <v>-0.925464554404553</v>
      </c>
    </row>
    <row r="12151" spans="1:5" x14ac:dyDescent="0.25">
      <c r="A12151" s="284">
        <v>57429.696700562301</v>
      </c>
      <c r="B12151" s="284">
        <v>0.30677443352022898</v>
      </c>
      <c r="C12151" s="284">
        <v>2.1969748094950899E-2</v>
      </c>
      <c r="D12151" s="284">
        <v>-0.108816928174943</v>
      </c>
      <c r="E12151" s="284">
        <v>-0.92551405364116401</v>
      </c>
    </row>
    <row r="12152" spans="1:5" x14ac:dyDescent="0.25">
      <c r="A12152" s="284">
        <v>57441.034624169297</v>
      </c>
      <c r="B12152" s="284">
        <v>-0.38880206388315403</v>
      </c>
      <c r="C12152" s="284">
        <v>2.1998340123691E-2</v>
      </c>
      <c r="D12152" s="284">
        <v>-0.10879277202908599</v>
      </c>
      <c r="E12152" s="284">
        <v>-0.92562097344442096</v>
      </c>
    </row>
    <row r="12153" spans="1:5" x14ac:dyDescent="0.25">
      <c r="A12153" s="284">
        <v>57442.407920991798</v>
      </c>
      <c r="B12153" s="284">
        <v>-0.11945546896297</v>
      </c>
      <c r="C12153" s="284">
        <v>2.20017944691118E-2</v>
      </c>
      <c r="D12153" s="284">
        <v>-0.10878984673019799</v>
      </c>
      <c r="E12153" s="284">
        <v>-0.925633911120047</v>
      </c>
    </row>
    <row r="12154" spans="1:5" x14ac:dyDescent="0.25">
      <c r="A12154" s="284">
        <v>57455.556318999297</v>
      </c>
      <c r="B12154" s="284">
        <v>0.33029901917434001</v>
      </c>
      <c r="C12154" s="284">
        <v>2.20347711831872E-2</v>
      </c>
      <c r="D12154" s="284">
        <v>-0.108761838951075</v>
      </c>
      <c r="E12154" s="284">
        <v>-0.92575757273553205</v>
      </c>
    </row>
    <row r="12155" spans="1:5" x14ac:dyDescent="0.25">
      <c r="A12155" s="284">
        <v>57455.613494539102</v>
      </c>
      <c r="B12155" s="284">
        <v>-0.10871356544036601</v>
      </c>
      <c r="C12155" s="284">
        <v>2.20349142011695E-2</v>
      </c>
      <c r="D12155" s="284">
        <v>-0.108761717159821</v>
      </c>
      <c r="E12155" s="284">
        <v>-0.92575810981541595</v>
      </c>
    </row>
    <row r="12156" spans="1:5" x14ac:dyDescent="0.25">
      <c r="A12156" s="284">
        <v>57472.871919377998</v>
      </c>
      <c r="B12156" s="284">
        <v>-5.0395067144704001E-2</v>
      </c>
      <c r="C12156" s="284">
        <v>2.20779338024591E-2</v>
      </c>
      <c r="D12156" s="284">
        <v>-0.10872497243849601</v>
      </c>
      <c r="E12156" s="284">
        <v>-0.92591994539284195</v>
      </c>
    </row>
    <row r="12157" spans="1:5" x14ac:dyDescent="0.25">
      <c r="A12157" s="284">
        <v>57499.042375956997</v>
      </c>
      <c r="B12157" s="284">
        <v>-0.103754992821292</v>
      </c>
      <c r="C12157" s="284">
        <v>2.2142597933168098E-2</v>
      </c>
      <c r="D12157" s="284">
        <v>-0.108669288442606</v>
      </c>
      <c r="E12157" s="284">
        <v>-0.92616427635729903</v>
      </c>
    </row>
    <row r="12158" spans="1:5" x14ac:dyDescent="0.25">
      <c r="A12158" s="284">
        <v>57509.435690495098</v>
      </c>
      <c r="B12158" s="284">
        <v>0.17324113416790099</v>
      </c>
      <c r="C12158" s="284">
        <v>2.2168088570722801E-2</v>
      </c>
      <c r="D12158" s="284">
        <v>-0.108647174144284</v>
      </c>
      <c r="E12158" s="284">
        <v>-0.92626087148541503</v>
      </c>
    </row>
    <row r="12159" spans="1:5" x14ac:dyDescent="0.25">
      <c r="A12159" s="284">
        <v>57515.126149521202</v>
      </c>
      <c r="B12159" s="284">
        <v>-0.643585076063802</v>
      </c>
      <c r="C12159" s="284">
        <v>2.2181999343483302E-2</v>
      </c>
      <c r="D12159" s="284">
        <v>-0.108635066312078</v>
      </c>
      <c r="E12159" s="284">
        <v>-0.92631375842698105</v>
      </c>
    </row>
    <row r="12160" spans="1:5" x14ac:dyDescent="0.25">
      <c r="A12160" s="284">
        <v>57523.518893231303</v>
      </c>
      <c r="B12160" s="284">
        <v>-0.477950799079019</v>
      </c>
      <c r="C12160" s="284">
        <v>2.2202457208000001E-2</v>
      </c>
      <c r="D12160" s="284">
        <v>-0.108617228654781</v>
      </c>
      <c r="E12160" s="284">
        <v>-0.92639168965356999</v>
      </c>
    </row>
    <row r="12161" spans="1:5" x14ac:dyDescent="0.25">
      <c r="A12161" s="284">
        <v>57525.407511743397</v>
      </c>
      <c r="B12161" s="284">
        <v>8.3579746240602895E-2</v>
      </c>
      <c r="C12161" s="284">
        <v>2.2207051180766001E-2</v>
      </c>
      <c r="D12161" s="284">
        <v>-0.10861321484058099</v>
      </c>
      <c r="E12161" s="284">
        <v>-0.92640918746089596</v>
      </c>
    </row>
    <row r="12162" spans="1:5" x14ac:dyDescent="0.25">
      <c r="A12162" s="284">
        <v>57527.367898630699</v>
      </c>
      <c r="B12162" s="284">
        <v>-0.56535170918392597</v>
      </c>
      <c r="C12162" s="284">
        <v>2.2211815719750599E-2</v>
      </c>
      <c r="D12162" s="284">
        <v>-0.10860904849958999</v>
      </c>
      <c r="E12162" s="284">
        <v>-0.92642735019297695</v>
      </c>
    </row>
    <row r="12163" spans="1:5" x14ac:dyDescent="0.25">
      <c r="A12163" s="284">
        <v>57531.328900846303</v>
      </c>
      <c r="B12163" s="284">
        <v>-0.104865440894542</v>
      </c>
      <c r="C12163" s="284">
        <v>2.22214316911294E-2</v>
      </c>
      <c r="D12163" s="284">
        <v>-0.10860063032152199</v>
      </c>
      <c r="E12163" s="284">
        <v>-0.92646394590749503</v>
      </c>
    </row>
    <row r="12164" spans="1:5" x14ac:dyDescent="0.25">
      <c r="A12164" s="284">
        <v>57534.256763134603</v>
      </c>
      <c r="B12164" s="284">
        <v>6.8457286519696403E-2</v>
      </c>
      <c r="C12164" s="284">
        <v>2.2228529344537201E-2</v>
      </c>
      <c r="D12164" s="284">
        <v>-0.108594407839241</v>
      </c>
      <c r="E12164" s="284">
        <v>-0.92649099625373799</v>
      </c>
    </row>
    <row r="12165" spans="1:5" x14ac:dyDescent="0.25">
      <c r="A12165" s="284">
        <v>57545.158923207899</v>
      </c>
      <c r="B12165" s="284">
        <v>0.35900957000325501</v>
      </c>
      <c r="C12165" s="284">
        <v>2.2254883318539101E-2</v>
      </c>
      <c r="D12165" s="284">
        <v>-0.10857123786360801</v>
      </c>
      <c r="E12165" s="284">
        <v>-0.92659172066484197</v>
      </c>
    </row>
    <row r="12166" spans="1:5" x14ac:dyDescent="0.25">
      <c r="A12166" s="284">
        <v>57545.915488203304</v>
      </c>
      <c r="B12166" s="284">
        <v>-0.93677535954533897</v>
      </c>
      <c r="C12166" s="284">
        <v>2.2256707801769401E-2</v>
      </c>
      <c r="D12166" s="284">
        <v>-0.108569629962753</v>
      </c>
      <c r="E12166" s="284">
        <v>-0.92659871052401699</v>
      </c>
    </row>
    <row r="12167" spans="1:5" x14ac:dyDescent="0.25">
      <c r="A12167" s="284">
        <v>57556.254696744603</v>
      </c>
      <c r="B12167" s="284">
        <v>0.18053641103934501</v>
      </c>
      <c r="C12167" s="284">
        <v>2.2281584451417799E-2</v>
      </c>
      <c r="D12167" s="284">
        <v>-0.108547665631965</v>
      </c>
      <c r="E12167" s="284">
        <v>-0.92669403391336203</v>
      </c>
    </row>
    <row r="12168" spans="1:5" x14ac:dyDescent="0.25">
      <c r="A12168" s="284">
        <v>57561.5470944794</v>
      </c>
      <c r="B12168" s="284">
        <v>-0.19688809365808699</v>
      </c>
      <c r="C12168" s="284">
        <v>2.2294277328946E-2</v>
      </c>
      <c r="D12168" s="284">
        <v>-0.108536426294373</v>
      </c>
      <c r="E12168" s="284">
        <v>-0.92674254842787696</v>
      </c>
    </row>
    <row r="12169" spans="1:5" x14ac:dyDescent="0.25">
      <c r="A12169" s="284">
        <v>57565.058115267602</v>
      </c>
      <c r="B12169" s="284">
        <v>-0.16415064319942299</v>
      </c>
      <c r="C12169" s="284">
        <v>2.2302682630054499E-2</v>
      </c>
      <c r="D12169" s="284">
        <v>-0.10852897002409399</v>
      </c>
      <c r="E12169" s="284">
        <v>-0.92677471614385099</v>
      </c>
    </row>
    <row r="12170" spans="1:5" x14ac:dyDescent="0.25">
      <c r="A12170" s="284">
        <v>57566.135506910701</v>
      </c>
      <c r="B12170" s="284">
        <v>1.3107170865628299</v>
      </c>
      <c r="C12170" s="284">
        <v>2.2305259441219499E-2</v>
      </c>
      <c r="D12170" s="284">
        <v>-0.108526681993413</v>
      </c>
      <c r="E12170" s="284">
        <v>-0.92678458712737899</v>
      </c>
    </row>
    <row r="12171" spans="1:5" x14ac:dyDescent="0.25">
      <c r="A12171" s="284">
        <v>57570.757808094197</v>
      </c>
      <c r="B12171" s="284">
        <v>-0.293338189513703</v>
      </c>
      <c r="C12171" s="284">
        <v>2.23163016662189E-2</v>
      </c>
      <c r="D12171" s="284">
        <v>-0.108516867566074</v>
      </c>
      <c r="E12171" s="284">
        <v>-0.92682693631315205</v>
      </c>
    </row>
    <row r="12172" spans="1:5" x14ac:dyDescent="0.25">
      <c r="A12172" s="284">
        <v>57575.231778356101</v>
      </c>
      <c r="B12172" s="284">
        <v>-8.4298974218366393E-2</v>
      </c>
      <c r="C12172" s="284">
        <v>2.2326969488924899E-2</v>
      </c>
      <c r="D12172" s="284">
        <v>-0.10850737564285</v>
      </c>
      <c r="E12172" s="284">
        <v>-0.92686792650185801</v>
      </c>
    </row>
    <row r="12173" spans="1:5" x14ac:dyDescent="0.25">
      <c r="A12173" s="284">
        <v>57594.2185819355</v>
      </c>
      <c r="B12173" s="284">
        <v>0.223833552155384</v>
      </c>
      <c r="C12173" s="284">
        <v>2.23720228858433E-2</v>
      </c>
      <c r="D12173" s="284">
        <v>-0.10846709346140899</v>
      </c>
      <c r="E12173" s="284">
        <v>-0.92704188220922301</v>
      </c>
    </row>
    <row r="12174" spans="1:5" x14ac:dyDescent="0.25">
      <c r="A12174" s="284">
        <v>57610.733257241503</v>
      </c>
      <c r="B12174" s="284">
        <v>-0.95798006130534097</v>
      </c>
      <c r="C12174" s="284">
        <v>2.2410921516107699E-2</v>
      </c>
      <c r="D12174" s="284">
        <v>-0.108432056118534</v>
      </c>
      <c r="E12174" s="284">
        <v>-0.92719276044836096</v>
      </c>
    </row>
    <row r="12175" spans="1:5" x14ac:dyDescent="0.25">
      <c r="A12175" s="284">
        <v>57615.155197393899</v>
      </c>
      <c r="B12175" s="284">
        <v>-0.76289061896384103</v>
      </c>
      <c r="C12175" s="284">
        <v>2.24212929655974E-2</v>
      </c>
      <c r="D12175" s="284">
        <v>-0.10842267458178401</v>
      </c>
      <c r="E12175" s="284">
        <v>-0.92723294339213302</v>
      </c>
    </row>
    <row r="12176" spans="1:5" x14ac:dyDescent="0.25">
      <c r="A12176" s="284">
        <v>57616.671334397797</v>
      </c>
      <c r="B12176" s="284">
        <v>-1.55560750095152E-2</v>
      </c>
      <c r="C12176" s="284">
        <v>2.2424844233889601E-2</v>
      </c>
      <c r="D12176" s="284">
        <v>-0.108419457963166</v>
      </c>
      <c r="E12176" s="284">
        <v>-0.92724672079433201</v>
      </c>
    </row>
    <row r="12177" spans="1:5" x14ac:dyDescent="0.25">
      <c r="A12177" s="284">
        <v>57618.267699162301</v>
      </c>
      <c r="B12177" s="284">
        <v>-1.7563923109166699</v>
      </c>
      <c r="C12177" s="284">
        <v>2.2428580993879E-2</v>
      </c>
      <c r="D12177" s="284">
        <v>-0.108416071134266</v>
      </c>
      <c r="E12177" s="284">
        <v>-0.92726122724022697</v>
      </c>
    </row>
    <row r="12178" spans="1:5" x14ac:dyDescent="0.25">
      <c r="A12178" s="284">
        <v>57621.872313592001</v>
      </c>
      <c r="B12178" s="284">
        <v>-0.57436535847182901</v>
      </c>
      <c r="C12178" s="284">
        <v>2.2437009498323598E-2</v>
      </c>
      <c r="D12178" s="284">
        <v>-0.108408423626255</v>
      </c>
      <c r="E12178" s="284">
        <v>-0.92729398300216703</v>
      </c>
    </row>
    <row r="12179" spans="1:5" x14ac:dyDescent="0.25">
      <c r="A12179" s="284">
        <v>57623.779800457101</v>
      </c>
      <c r="B12179" s="284">
        <v>2.5992695149135202E-3</v>
      </c>
      <c r="C12179" s="284">
        <v>2.2441464556348E-2</v>
      </c>
      <c r="D12179" s="284">
        <v>-0.108404380987006</v>
      </c>
      <c r="E12179" s="284">
        <v>-0.927311316669021</v>
      </c>
    </row>
    <row r="12180" spans="1:5" x14ac:dyDescent="0.25">
      <c r="A12180" s="284">
        <v>57635.429840519202</v>
      </c>
      <c r="B12180" s="284">
        <v>-0.12502079777985101</v>
      </c>
      <c r="C12180" s="284">
        <v>2.2468596980789499E-2</v>
      </c>
      <c r="D12180" s="284">
        <v>-0.108379691443582</v>
      </c>
      <c r="E12180" s="284">
        <v>-0.92741700566241103</v>
      </c>
    </row>
    <row r="12181" spans="1:5" x14ac:dyDescent="0.25">
      <c r="A12181" s="284">
        <v>57637.608844603499</v>
      </c>
      <c r="B12181" s="284">
        <v>-0.46714384997755798</v>
      </c>
      <c r="C12181" s="284">
        <v>2.2473657110325899E-2</v>
      </c>
      <c r="D12181" s="284">
        <v>-0.108375073552513</v>
      </c>
      <c r="E12181" s="284">
        <v>-0.92743674831379797</v>
      </c>
    </row>
    <row r="12182" spans="1:5" x14ac:dyDescent="0.25">
      <c r="A12182" s="284">
        <v>57638.033323609998</v>
      </c>
      <c r="B12182" s="284">
        <v>-0.29813500997635201</v>
      </c>
      <c r="C12182" s="284">
        <v>2.2474642306825901E-2</v>
      </c>
      <c r="D12182" s="284">
        <v>-0.108374173968236</v>
      </c>
      <c r="E12182" s="284">
        <v>-0.92744059426393</v>
      </c>
    </row>
    <row r="12183" spans="1:5" x14ac:dyDescent="0.25">
      <c r="A12183" s="284">
        <v>57639.643516149699</v>
      </c>
      <c r="B12183" s="284">
        <v>-0.87300260687238596</v>
      </c>
      <c r="C12183" s="284">
        <v>2.2478377582917201E-2</v>
      </c>
      <c r="D12183" s="284">
        <v>-0.108370761540603</v>
      </c>
      <c r="E12183" s="284">
        <v>-0.92745518325447196</v>
      </c>
    </row>
    <row r="12184" spans="1:5" x14ac:dyDescent="0.25">
      <c r="A12184" s="284">
        <v>57644.435908720603</v>
      </c>
      <c r="B12184" s="284">
        <v>-0.12684028877105699</v>
      </c>
      <c r="C12184" s="284">
        <v>2.2489481162565699E-2</v>
      </c>
      <c r="D12184" s="284">
        <v>-0.108360605182011</v>
      </c>
      <c r="E12184" s="284">
        <v>-0.92749846965618599</v>
      </c>
    </row>
    <row r="12185" spans="1:5" x14ac:dyDescent="0.25">
      <c r="A12185" s="284">
        <v>57644.745074605402</v>
      </c>
      <c r="B12185" s="284">
        <v>-0.171475174032509</v>
      </c>
      <c r="C12185" s="284">
        <v>2.2490196687775001E-2</v>
      </c>
      <c r="D12185" s="284">
        <v>-0.108359949977008</v>
      </c>
      <c r="E12185" s="284">
        <v>-0.92750126213999995</v>
      </c>
    </row>
    <row r="12186" spans="1:5" x14ac:dyDescent="0.25">
      <c r="A12186" s="284">
        <v>57647.008365483904</v>
      </c>
      <c r="B12186" s="284">
        <v>-0.34325758632917103</v>
      </c>
      <c r="C12186" s="284">
        <v>2.2495431959325601E-2</v>
      </c>
      <c r="D12186" s="284">
        <v>-0.108355153459731</v>
      </c>
      <c r="E12186" s="284">
        <v>-0.92752170489729002</v>
      </c>
    </row>
    <row r="12187" spans="1:5" x14ac:dyDescent="0.25">
      <c r="A12187" s="284">
        <v>57654.373366191699</v>
      </c>
      <c r="B12187" s="284">
        <v>0.12447040085798999</v>
      </c>
      <c r="C12187" s="284">
        <v>2.2512433694625501E-2</v>
      </c>
      <c r="D12187" s="284">
        <v>-0.10833955483641999</v>
      </c>
      <c r="E12187" s="284">
        <v>-0.92758822790736195</v>
      </c>
    </row>
    <row r="12188" spans="1:5" x14ac:dyDescent="0.25">
      <c r="A12188" s="284">
        <v>57657.761897884397</v>
      </c>
      <c r="B12188" s="284">
        <v>1.56425540425955</v>
      </c>
      <c r="C12188" s="284">
        <v>2.25202382775203E-2</v>
      </c>
      <c r="D12188" s="284">
        <v>-0.10833238028801399</v>
      </c>
      <c r="E12188" s="284">
        <v>-0.92761883419470204</v>
      </c>
    </row>
    <row r="12189" spans="1:5" x14ac:dyDescent="0.25">
      <c r="A12189" s="284">
        <v>57667.852346576801</v>
      </c>
      <c r="B12189" s="284">
        <v>5.8380111853217898E-3</v>
      </c>
      <c r="C12189" s="284">
        <v>2.2543413071118502E-2</v>
      </c>
      <c r="D12189" s="284">
        <v>-0.108311015750468</v>
      </c>
      <c r="E12189" s="284">
        <v>-0.92770968613761895</v>
      </c>
    </row>
    <row r="12190" spans="1:5" x14ac:dyDescent="0.25">
      <c r="A12190" s="284">
        <v>57668.202263983403</v>
      </c>
      <c r="B12190" s="284">
        <v>7.0854014556620507E-2</v>
      </c>
      <c r="C12190" s="284">
        <v>2.2544214960656801E-2</v>
      </c>
      <c r="D12190" s="284">
        <v>-0.108310274869284</v>
      </c>
      <c r="E12190" s="284">
        <v>-0.92771283506870195</v>
      </c>
    </row>
    <row r="12191" spans="1:5" x14ac:dyDescent="0.25">
      <c r="A12191" s="284">
        <v>57672.711629987098</v>
      </c>
      <c r="B12191" s="284">
        <v>-0.342307475643788</v>
      </c>
      <c r="C12191" s="284">
        <v>2.2554538272912199E-2</v>
      </c>
      <c r="D12191" s="284">
        <v>-0.108300727175001</v>
      </c>
      <c r="E12191" s="284">
        <v>-0.92775341516705201</v>
      </c>
    </row>
    <row r="12192" spans="1:5" x14ac:dyDescent="0.25">
      <c r="A12192" s="284">
        <v>57673.539620891599</v>
      </c>
      <c r="B12192" s="284">
        <v>-0.168576602226955</v>
      </c>
      <c r="C12192" s="284">
        <v>2.2556431660617601E-2</v>
      </c>
      <c r="D12192" s="284">
        <v>-0.108298974067353</v>
      </c>
      <c r="E12192" s="284">
        <v>-0.92776086631479804</v>
      </c>
    </row>
    <row r="12193" spans="1:5" x14ac:dyDescent="0.25">
      <c r="A12193" s="284">
        <v>57682.450355204703</v>
      </c>
      <c r="B12193" s="284">
        <v>-0.34638316550702503</v>
      </c>
      <c r="C12193" s="284">
        <v>2.2576766163668101E-2</v>
      </c>
      <c r="D12193" s="284">
        <v>-0.10828010734263201</v>
      </c>
      <c r="E12193" s="284">
        <v>-0.92784090757403703</v>
      </c>
    </row>
    <row r="12194" spans="1:5" x14ac:dyDescent="0.25">
      <c r="A12194" s="284">
        <v>57694.740706168101</v>
      </c>
      <c r="B12194" s="284">
        <v>-0.22439415362424101</v>
      </c>
      <c r="C12194" s="284">
        <v>2.2604687405382899E-2</v>
      </c>
      <c r="D12194" s="284">
        <v>-0.108254101783681</v>
      </c>
      <c r="E12194" s="284">
        <v>-0.92795102933651497</v>
      </c>
    </row>
    <row r="12195" spans="1:5" x14ac:dyDescent="0.25">
      <c r="A12195" s="284">
        <v>57694.8119902502</v>
      </c>
      <c r="B12195" s="284">
        <v>-1.10646492881684</v>
      </c>
      <c r="C12195" s="284">
        <v>2.26048489183103E-2</v>
      </c>
      <c r="D12195" s="284">
        <v>-0.108253951071106</v>
      </c>
      <c r="E12195" s="284">
        <v>-0.92795166729157397</v>
      </c>
    </row>
    <row r="12196" spans="1:5" x14ac:dyDescent="0.25">
      <c r="A12196" s="284">
        <v>57715.313057065803</v>
      </c>
      <c r="B12196" s="284">
        <v>-0.79415902724569998</v>
      </c>
      <c r="C12196" s="284">
        <v>2.2651098646599699E-2</v>
      </c>
      <c r="D12196" s="284">
        <v>-0.108210606631596</v>
      </c>
      <c r="E12196" s="284">
        <v>-0.92813473441206196</v>
      </c>
    </row>
    <row r="12197" spans="1:5" x14ac:dyDescent="0.25">
      <c r="A12197" s="284">
        <v>57716.772248462701</v>
      </c>
      <c r="B12197" s="284">
        <v>-0.46968492286164598</v>
      </c>
      <c r="C12197" s="284">
        <v>2.2654375171032502E-2</v>
      </c>
      <c r="D12197" s="284">
        <v>-0.108207521531986</v>
      </c>
      <c r="E12197" s="284">
        <v>-0.92814773247614801</v>
      </c>
    </row>
    <row r="12198" spans="1:5" x14ac:dyDescent="0.25">
      <c r="A12198" s="284">
        <v>57732.596484828799</v>
      </c>
      <c r="B12198" s="284">
        <v>-0.108332218889839</v>
      </c>
      <c r="C12198" s="284">
        <v>2.26897765441939E-2</v>
      </c>
      <c r="D12198" s="284">
        <v>-0.108174065094713</v>
      </c>
      <c r="E12198" s="284">
        <v>-0.92828846248165997</v>
      </c>
    </row>
    <row r="12199" spans="1:5" x14ac:dyDescent="0.25">
      <c r="A12199" s="284">
        <v>57737.600280009603</v>
      </c>
      <c r="B12199" s="284">
        <v>0.28714514645642503</v>
      </c>
      <c r="C12199" s="284">
        <v>2.2700921043199401E-2</v>
      </c>
      <c r="D12199" s="284">
        <v>-0.108163485806352</v>
      </c>
      <c r="E12199" s="284">
        <v>-0.92833286390793401</v>
      </c>
    </row>
    <row r="12200" spans="1:5" x14ac:dyDescent="0.25">
      <c r="A12200" s="284">
        <v>57740.633781907898</v>
      </c>
      <c r="B12200" s="284">
        <v>-0.32318964000921402</v>
      </c>
      <c r="C12200" s="284">
        <v>2.2707665654979201E-2</v>
      </c>
      <c r="D12200" s="284">
        <v>-0.108157072216235</v>
      </c>
      <c r="E12200" s="284">
        <v>-0.92835976118878205</v>
      </c>
    </row>
    <row r="12201" spans="1:5" x14ac:dyDescent="0.25">
      <c r="A12201" s="284">
        <v>57742.985007320101</v>
      </c>
      <c r="B12201" s="284">
        <v>-0.94676552946918502</v>
      </c>
      <c r="C12201" s="284">
        <v>2.27128858605696E-2</v>
      </c>
      <c r="D12201" s="284">
        <v>-0.108152101131141</v>
      </c>
      <c r="E12201" s="284">
        <v>-0.92838060889956997</v>
      </c>
    </row>
    <row r="12202" spans="1:5" x14ac:dyDescent="0.25">
      <c r="A12202" s="284">
        <v>57744.990280702099</v>
      </c>
      <c r="B12202" s="284">
        <v>-1.1508691948606</v>
      </c>
      <c r="C12202" s="284">
        <v>2.2717336408365599E-2</v>
      </c>
      <c r="D12202" s="284">
        <v>-0.108147861476123</v>
      </c>
      <c r="E12202" s="284">
        <v>-0.92839837175668705</v>
      </c>
    </row>
    <row r="12203" spans="1:5" x14ac:dyDescent="0.25">
      <c r="A12203" s="284">
        <v>57751.861079055299</v>
      </c>
      <c r="B12203" s="284">
        <v>0.22700588784294601</v>
      </c>
      <c r="C12203" s="284">
        <v>2.2732551856587201E-2</v>
      </c>
      <c r="D12203" s="284">
        <v>-0.108133334870933</v>
      </c>
      <c r="E12203" s="284">
        <v>-0.92845915108419497</v>
      </c>
    </row>
    <row r="12204" spans="1:5" x14ac:dyDescent="0.25">
      <c r="A12204" s="284">
        <v>57753.720570766804</v>
      </c>
      <c r="B12204" s="284">
        <v>-0.40514269061393499</v>
      </c>
      <c r="C12204" s="284">
        <v>2.2736661986072999E-2</v>
      </c>
      <c r="D12204" s="284">
        <v>-0.108129403435231</v>
      </c>
      <c r="E12204" s="284">
        <v>-0.92847559041459204</v>
      </c>
    </row>
    <row r="12205" spans="1:5" x14ac:dyDescent="0.25">
      <c r="A12205" s="284">
        <v>57757.5415550502</v>
      </c>
      <c r="B12205" s="284">
        <v>0.18973157956998499</v>
      </c>
      <c r="C12205" s="284">
        <v>2.2745097383449701E-2</v>
      </c>
      <c r="D12205" s="284">
        <v>-0.108121333699364</v>
      </c>
      <c r="E12205" s="284">
        <v>-0.92850937084108398</v>
      </c>
    </row>
    <row r="12206" spans="1:5" x14ac:dyDescent="0.25">
      <c r="A12206" s="284">
        <v>57762.767731262698</v>
      </c>
      <c r="B12206" s="284">
        <v>-0.72771902465559302</v>
      </c>
      <c r="C12206" s="284">
        <v>2.2756611186764399E-2</v>
      </c>
      <c r="D12206" s="284">
        <v>-0.108110296879124</v>
      </c>
      <c r="E12206" s="284">
        <v>-0.92855552304745703</v>
      </c>
    </row>
    <row r="12207" spans="1:5" x14ac:dyDescent="0.25">
      <c r="A12207" s="284">
        <v>57771.352787423399</v>
      </c>
      <c r="B12207" s="284">
        <v>0.12703472970914101</v>
      </c>
      <c r="C12207" s="284">
        <v>2.2775472126133699E-2</v>
      </c>
      <c r="D12207" s="284">
        <v>-0.108092166659678</v>
      </c>
      <c r="E12207" s="284">
        <v>-0.92863119057347998</v>
      </c>
    </row>
    <row r="12208" spans="1:5" x14ac:dyDescent="0.25">
      <c r="A12208" s="284">
        <v>57772.646120655903</v>
      </c>
      <c r="B12208" s="284">
        <v>-0.107024060134275</v>
      </c>
      <c r="C12208" s="284">
        <v>2.2778307261655601E-2</v>
      </c>
      <c r="D12208" s="284">
        <v>-0.108089436194517</v>
      </c>
      <c r="E12208" s="284">
        <v>-0.92864257270526396</v>
      </c>
    </row>
    <row r="12209" spans="1:5" x14ac:dyDescent="0.25">
      <c r="A12209" s="284">
        <v>57773.0419977891</v>
      </c>
      <c r="B12209" s="284">
        <v>-0.18233953584513299</v>
      </c>
      <c r="C12209" s="284">
        <v>2.27791747531652E-2</v>
      </c>
      <c r="D12209" s="284">
        <v>-0.108088600768503</v>
      </c>
      <c r="E12209" s="284">
        <v>-0.92864605666870603</v>
      </c>
    </row>
    <row r="12210" spans="1:5" x14ac:dyDescent="0.25">
      <c r="A12210" s="284">
        <v>57774.42571956</v>
      </c>
      <c r="B12210" s="284">
        <v>0.27953087778598301</v>
      </c>
      <c r="C12210" s="284">
        <v>2.2782205757144298E-2</v>
      </c>
      <c r="D12210" s="284">
        <v>-0.108085680677731</v>
      </c>
      <c r="E12210" s="284">
        <v>-0.92865823427549199</v>
      </c>
    </row>
    <row r="12211" spans="1:5" x14ac:dyDescent="0.25">
      <c r="A12211" s="284">
        <v>57778.225500878798</v>
      </c>
      <c r="B12211" s="284">
        <v>0.35593443501276101</v>
      </c>
      <c r="C12211" s="284">
        <v>2.27905197467854E-2</v>
      </c>
      <c r="D12211" s="284">
        <v>-0.108077661936826</v>
      </c>
      <c r="E12211" s="284">
        <v>-0.92869167469953295</v>
      </c>
    </row>
    <row r="12212" spans="1:5" x14ac:dyDescent="0.25">
      <c r="A12212" s="284">
        <v>57779.231800811103</v>
      </c>
      <c r="B12212" s="284">
        <v>-0.141588756829192</v>
      </c>
      <c r="C12212" s="284">
        <v>2.2792719260172001E-2</v>
      </c>
      <c r="D12212" s="284">
        <v>-0.108075538325557</v>
      </c>
      <c r="E12212" s="284">
        <v>-0.928700530760876</v>
      </c>
    </row>
    <row r="12213" spans="1:5" x14ac:dyDescent="0.25">
      <c r="A12213" s="284">
        <v>57781.107226934299</v>
      </c>
      <c r="B12213" s="284">
        <v>-0.29066618066771999</v>
      </c>
      <c r="C12213" s="284">
        <v>2.2796815842662601E-2</v>
      </c>
      <c r="D12213" s="284">
        <v>-0.108071580583017</v>
      </c>
      <c r="E12213" s="284">
        <v>-0.92871703566985697</v>
      </c>
    </row>
    <row r="12214" spans="1:5" x14ac:dyDescent="0.25">
      <c r="A12214" s="284">
        <v>57783.389897482099</v>
      </c>
      <c r="B12214" s="284">
        <v>-0.84546562910546896</v>
      </c>
      <c r="C12214" s="284">
        <v>2.2801796813947901E-2</v>
      </c>
      <c r="D12214" s="284">
        <v>-0.10806676342588099</v>
      </c>
      <c r="E12214" s="284">
        <v>-0.92873709563253304</v>
      </c>
    </row>
    <row r="12215" spans="1:5" x14ac:dyDescent="0.25">
      <c r="A12215" s="284">
        <v>57785.6872580782</v>
      </c>
      <c r="B12215" s="284">
        <v>-0.758802816023607</v>
      </c>
      <c r="C12215" s="284">
        <v>2.2806803215284201E-2</v>
      </c>
      <c r="D12215" s="284">
        <v>-0.108061915268095</v>
      </c>
      <c r="E12215" s="284">
        <v>-0.928757275061312</v>
      </c>
    </row>
    <row r="12216" spans="1:5" x14ac:dyDescent="0.25">
      <c r="A12216" s="284">
        <v>57796.065999023202</v>
      </c>
      <c r="B12216" s="284">
        <v>-0.15581687024517299</v>
      </c>
      <c r="C12216" s="284">
        <v>2.2829372564102401E-2</v>
      </c>
      <c r="D12216" s="284">
        <v>-0.10804001284067299</v>
      </c>
      <c r="E12216" s="284">
        <v>-0.92884828687627796</v>
      </c>
    </row>
    <row r="12217" spans="1:5" x14ac:dyDescent="0.25">
      <c r="A12217" s="284">
        <v>57802.025506856698</v>
      </c>
      <c r="B12217" s="284">
        <v>-0.24247720118032401</v>
      </c>
      <c r="C12217" s="284">
        <v>2.2842284178390501E-2</v>
      </c>
      <c r="D12217" s="284">
        <v>-0.108027436393445</v>
      </c>
      <c r="E12217" s="284">
        <v>-0.92890049077766201</v>
      </c>
    </row>
    <row r="12218" spans="1:5" x14ac:dyDescent="0.25">
      <c r="A12218" s="284">
        <v>57802.707142988198</v>
      </c>
      <c r="B12218" s="284">
        <v>0.164267638910887</v>
      </c>
      <c r="C12218" s="284">
        <v>2.2843758849421799E-2</v>
      </c>
      <c r="D12218" s="284">
        <v>-0.108025997925525</v>
      </c>
      <c r="E12218" s="284">
        <v>-0.92890645227318702</v>
      </c>
    </row>
    <row r="12219" spans="1:5" x14ac:dyDescent="0.25">
      <c r="A12219" s="284">
        <v>57803.495605174801</v>
      </c>
      <c r="B12219" s="284">
        <v>-0.90049890383716602</v>
      </c>
      <c r="C12219" s="284">
        <v>2.28454640851945E-2</v>
      </c>
      <c r="D12219" s="284">
        <v>-0.10802433402082701</v>
      </c>
      <c r="E12219" s="284">
        <v>-0.92891334805464498</v>
      </c>
    </row>
    <row r="12220" spans="1:5" x14ac:dyDescent="0.25">
      <c r="A12220" s="284">
        <v>57813.225652612397</v>
      </c>
      <c r="B12220" s="284">
        <v>0.30977588387319799</v>
      </c>
      <c r="C12220" s="284">
        <v>2.2866459456637699E-2</v>
      </c>
      <c r="D12220" s="284">
        <v>-0.108003811266859</v>
      </c>
      <c r="E12220" s="284">
        <v>-0.92899841376998304</v>
      </c>
    </row>
    <row r="12221" spans="1:5" x14ac:dyDescent="0.25">
      <c r="A12221" s="284">
        <v>57816.063250541301</v>
      </c>
      <c r="B12221" s="284">
        <v>0.191029773038975</v>
      </c>
      <c r="C12221" s="284">
        <v>2.2872565624548501E-2</v>
      </c>
      <c r="D12221" s="284">
        <v>-0.107997827218116</v>
      </c>
      <c r="E12221" s="284">
        <v>-0.92902316222586401</v>
      </c>
    </row>
    <row r="12222" spans="1:5" x14ac:dyDescent="0.25">
      <c r="A12222" s="284">
        <v>57823.590495579803</v>
      </c>
      <c r="B12222" s="284">
        <v>0.13576325255249</v>
      </c>
      <c r="C12222" s="284">
        <v>2.2888726719632799E-2</v>
      </c>
      <c r="D12222" s="284">
        <v>-0.107981955452037</v>
      </c>
      <c r="E12222" s="284">
        <v>-0.92908877836277304</v>
      </c>
    </row>
    <row r="12223" spans="1:5" x14ac:dyDescent="0.25">
      <c r="A12223" s="284">
        <v>57834.005172352197</v>
      </c>
      <c r="B12223" s="284">
        <v>0.53720764768219198</v>
      </c>
      <c r="C12223" s="284">
        <v>2.2910999567880799E-2</v>
      </c>
      <c r="D12223" s="284">
        <v>-0.107960013635686</v>
      </c>
      <c r="E12223" s="284">
        <v>-0.92917944854457502</v>
      </c>
    </row>
    <row r="12224" spans="1:5" x14ac:dyDescent="0.25">
      <c r="A12224" s="284">
        <v>57834.649883215599</v>
      </c>
      <c r="B12224" s="284">
        <v>-0.76519224689287602</v>
      </c>
      <c r="C12224" s="284">
        <v>2.29123749377095E-2</v>
      </c>
      <c r="D12224" s="284">
        <v>-0.107958655347986</v>
      </c>
      <c r="E12224" s="284">
        <v>-0.92918505653852501</v>
      </c>
    </row>
    <row r="12225" spans="1:5" x14ac:dyDescent="0.25">
      <c r="A12225" s="284">
        <v>57835.979349983703</v>
      </c>
      <c r="B12225" s="284">
        <v>0.31114561077583103</v>
      </c>
      <c r="C12225" s="284">
        <v>2.29152100973713E-2</v>
      </c>
      <c r="D12225" s="284">
        <v>-0.107955854405018</v>
      </c>
      <c r="E12225" s="284">
        <v>-0.92919658938055005</v>
      </c>
    </row>
    <row r="12226" spans="1:5" x14ac:dyDescent="0.25">
      <c r="A12226" s="284">
        <v>57845.212316747798</v>
      </c>
      <c r="B12226" s="284">
        <v>-0.198763320706763</v>
      </c>
      <c r="C12226" s="284">
        <v>2.2934853810256901E-2</v>
      </c>
      <c r="D12226" s="284">
        <v>-0.10793640223520599</v>
      </c>
      <c r="E12226" s="284">
        <v>-0.92927668340747205</v>
      </c>
    </row>
    <row r="12227" spans="1:5" x14ac:dyDescent="0.25">
      <c r="A12227" s="284">
        <v>57853.013135035901</v>
      </c>
      <c r="B12227" s="284">
        <v>-0.165691575782034</v>
      </c>
      <c r="C12227" s="284">
        <v>2.2951388497108701E-2</v>
      </c>
      <c r="D12227" s="284">
        <v>-0.10791996733991401</v>
      </c>
      <c r="E12227" s="284">
        <v>-0.92934435385034697</v>
      </c>
    </row>
    <row r="12228" spans="1:5" x14ac:dyDescent="0.25">
      <c r="A12228" s="284">
        <v>57857.413625873698</v>
      </c>
      <c r="B12228" s="284">
        <v>-0.66421966133449795</v>
      </c>
      <c r="C12228" s="284">
        <v>2.2960689570864799E-2</v>
      </c>
      <c r="D12228" s="284">
        <v>-0.107910696311736</v>
      </c>
      <c r="E12228" s="284">
        <v>-0.929382451680976</v>
      </c>
    </row>
    <row r="12229" spans="1:5" x14ac:dyDescent="0.25">
      <c r="A12229" s="284">
        <v>57860.112412597999</v>
      </c>
      <c r="B12229" s="284">
        <v>-1.1644907455031099</v>
      </c>
      <c r="C12229" s="284">
        <v>2.29663867359494E-2</v>
      </c>
      <c r="D12229" s="284">
        <v>-0.107905010462433</v>
      </c>
      <c r="E12229" s="284">
        <v>-0.92940579156896297</v>
      </c>
    </row>
    <row r="12230" spans="1:5" x14ac:dyDescent="0.25">
      <c r="A12230" s="284">
        <v>57860.760135914097</v>
      </c>
      <c r="B12230" s="284">
        <v>-1.23249689287547</v>
      </c>
      <c r="C12230" s="284">
        <v>2.29677528452907E-2</v>
      </c>
      <c r="D12230" s="284">
        <v>-0.107903645828046</v>
      </c>
      <c r="E12230" s="284">
        <v>-0.92941139129532702</v>
      </c>
    </row>
    <row r="12231" spans="1:5" x14ac:dyDescent="0.25">
      <c r="A12231" s="284">
        <v>57861.025613889498</v>
      </c>
      <c r="B12231" s="284">
        <v>-4.55208015672115E-2</v>
      </c>
      <c r="C12231" s="284">
        <v>2.2968312763288399E-2</v>
      </c>
      <c r="D12231" s="284">
        <v>-0.107903086514579</v>
      </c>
      <c r="E12231" s="284">
        <v>-0.92941368561951099</v>
      </c>
    </row>
    <row r="12232" spans="1:5" x14ac:dyDescent="0.25">
      <c r="A12232" s="284">
        <v>57877.861100153597</v>
      </c>
      <c r="B12232" s="284">
        <v>-0.18021263987505501</v>
      </c>
      <c r="C12232" s="284">
        <v>2.30036786752882E-2</v>
      </c>
      <c r="D12232" s="284">
        <v>-0.107867621890451</v>
      </c>
      <c r="E12232" s="284">
        <v>-0.92955895730163596</v>
      </c>
    </row>
    <row r="12233" spans="1:5" x14ac:dyDescent="0.25">
      <c r="A12233" s="284">
        <v>57877.976886536999</v>
      </c>
      <c r="B12233" s="284">
        <v>-0.30204780895182198</v>
      </c>
      <c r="C12233" s="284">
        <v>2.3003921085866599E-2</v>
      </c>
      <c r="D12233" s="284">
        <v>-0.107867378170332</v>
      </c>
      <c r="E12233" s="284">
        <v>-0.92955995454219498</v>
      </c>
    </row>
    <row r="12234" spans="1:5" x14ac:dyDescent="0.25">
      <c r="A12234" s="284">
        <v>57884.382680132301</v>
      </c>
      <c r="B12234" s="284">
        <v>0.75502018533382098</v>
      </c>
      <c r="C12234" s="284">
        <v>2.30173078387866E-2</v>
      </c>
      <c r="D12234" s="284">
        <v>-0.107853894540109</v>
      </c>
      <c r="E12234" s="284">
        <v>-0.92961508542617499</v>
      </c>
    </row>
    <row r="12235" spans="1:5" x14ac:dyDescent="0.25">
      <c r="A12235" s="284">
        <v>57885.800241059696</v>
      </c>
      <c r="B12235" s="284">
        <v>-0.82257971803484398</v>
      </c>
      <c r="C12235" s="284">
        <v>2.3020265039874799E-2</v>
      </c>
      <c r="D12235" s="284">
        <v>-0.107850910699453</v>
      </c>
      <c r="E12235" s="284">
        <v>-0.92962728431830099</v>
      </c>
    </row>
    <row r="12236" spans="1:5" x14ac:dyDescent="0.25">
      <c r="A12236" s="284">
        <v>57891.726432202297</v>
      </c>
      <c r="B12236" s="284">
        <v>-3.2207244215232099E-2</v>
      </c>
      <c r="C12236" s="284">
        <v>2.3032607962753401E-2</v>
      </c>
      <c r="D12236" s="284">
        <v>-0.10783844262641799</v>
      </c>
      <c r="E12236" s="284">
        <v>-0.92967819492138704</v>
      </c>
    </row>
    <row r="12237" spans="1:5" x14ac:dyDescent="0.25">
      <c r="A12237" s="284">
        <v>57892.434675076598</v>
      </c>
      <c r="B12237" s="284">
        <v>0.10125768804269999</v>
      </c>
      <c r="C12237" s="284">
        <v>2.3034080891987899E-2</v>
      </c>
      <c r="D12237" s="284">
        <v>-0.10783695296040099</v>
      </c>
      <c r="E12237" s="284">
        <v>-0.92968427927995601</v>
      </c>
    </row>
    <row r="12238" spans="1:5" x14ac:dyDescent="0.25">
      <c r="A12238" s="284">
        <v>57895.119132211803</v>
      </c>
      <c r="B12238" s="284">
        <v>-0.18995057519071201</v>
      </c>
      <c r="C12238" s="284">
        <v>2.30396595335811E-2</v>
      </c>
      <c r="D12238" s="284">
        <v>-0.107831306670529</v>
      </c>
      <c r="E12238" s="284">
        <v>-0.92970733949457096</v>
      </c>
    </row>
    <row r="12239" spans="1:5" x14ac:dyDescent="0.25">
      <c r="A12239" s="284">
        <v>57895.646254373103</v>
      </c>
      <c r="B12239" s="284">
        <v>1.93477010969056E-2</v>
      </c>
      <c r="C12239" s="284">
        <v>2.30407541776518E-2</v>
      </c>
      <c r="D12239" s="284">
        <v>-0.10783019796050999</v>
      </c>
      <c r="E12239" s="284">
        <v>-0.92971186138838502</v>
      </c>
    </row>
    <row r="12240" spans="1:5" x14ac:dyDescent="0.25">
      <c r="A12240" s="284">
        <v>57904.895787495101</v>
      </c>
      <c r="B12240" s="284">
        <v>-0.15047800913440301</v>
      </c>
      <c r="C12240" s="284">
        <v>2.3059920385306701E-2</v>
      </c>
      <c r="D12240" s="284">
        <v>-0.107810743172237</v>
      </c>
      <c r="E12240" s="284">
        <v>-0.92979115832577297</v>
      </c>
    </row>
    <row r="12241" spans="1:5" x14ac:dyDescent="0.25">
      <c r="A12241" s="284">
        <v>57906.916825660897</v>
      </c>
      <c r="B12241" s="284">
        <v>-0.555024626893597</v>
      </c>
      <c r="C12241" s="284">
        <v>2.30640947302534E-2</v>
      </c>
      <c r="D12241" s="284">
        <v>-0.107806492269074</v>
      </c>
      <c r="E12241" s="284">
        <v>-0.92980846409318796</v>
      </c>
    </row>
    <row r="12242" spans="1:5" x14ac:dyDescent="0.25">
      <c r="A12242" s="284">
        <v>57914.530576478697</v>
      </c>
      <c r="B12242" s="284">
        <v>-0.184173252315945</v>
      </c>
      <c r="C12242" s="284">
        <v>2.3079800976577199E-2</v>
      </c>
      <c r="D12242" s="284">
        <v>-0.10779047806509599</v>
      </c>
      <c r="E12242" s="284">
        <v>-0.92987349389796303</v>
      </c>
    </row>
    <row r="12243" spans="1:5" x14ac:dyDescent="0.25">
      <c r="A12243" s="284">
        <v>57922.266499951402</v>
      </c>
      <c r="B12243" s="284">
        <v>-0.25382264660035497</v>
      </c>
      <c r="C12243" s="284">
        <v>2.30957015516246E-2</v>
      </c>
      <c r="D12243" s="284">
        <v>-0.107774206892133</v>
      </c>
      <c r="E12243" s="284">
        <v>-0.92993956719156101</v>
      </c>
    </row>
    <row r="12244" spans="1:5" x14ac:dyDescent="0.25">
      <c r="A12244" s="284">
        <v>57928.778726667202</v>
      </c>
      <c r="B12244" s="284">
        <v>1.3009826636478599E-2</v>
      </c>
      <c r="C12244" s="284">
        <v>2.3109044268512902E-2</v>
      </c>
      <c r="D12244" s="284">
        <v>-0.10776050955300701</v>
      </c>
      <c r="E12244" s="284">
        <v>-0.92999518672479398</v>
      </c>
    </row>
    <row r="12245" spans="1:5" x14ac:dyDescent="0.25">
      <c r="A12245" s="284">
        <v>57934.276772852398</v>
      </c>
      <c r="B12245" s="284">
        <v>-0.14617124501168399</v>
      </c>
      <c r="C12245" s="284">
        <v>2.3120278750557902E-2</v>
      </c>
      <c r="D12245" s="284">
        <v>-0.10774895221722799</v>
      </c>
      <c r="E12245" s="284">
        <v>-0.93004199061382098</v>
      </c>
    </row>
    <row r="12246" spans="1:5" x14ac:dyDescent="0.25">
      <c r="A12246" s="284">
        <v>57940.250359959398</v>
      </c>
      <c r="B12246" s="284">
        <v>-0.56160761502090895</v>
      </c>
      <c r="C12246" s="284">
        <v>2.3132453518492298E-2</v>
      </c>
      <c r="D12246" s="284">
        <v>-0.10773639701839099</v>
      </c>
      <c r="E12246" s="284">
        <v>-0.930092815084538</v>
      </c>
    </row>
    <row r="12247" spans="1:5" x14ac:dyDescent="0.25">
      <c r="A12247" s="284">
        <v>57941.292538775</v>
      </c>
      <c r="B12247" s="284">
        <v>1.05723943504035</v>
      </c>
      <c r="C12247" s="284">
        <v>2.31345742341111E-2</v>
      </c>
      <c r="D12247" s="284">
        <v>-0.107734207508068</v>
      </c>
      <c r="E12247" s="284">
        <v>-0.93010167553725998</v>
      </c>
    </row>
    <row r="12248" spans="1:5" x14ac:dyDescent="0.25">
      <c r="A12248" s="284">
        <v>57945.942687934199</v>
      </c>
      <c r="B12248" s="284">
        <v>0.113391633994331</v>
      </c>
      <c r="C12248" s="284">
        <v>2.3144024645282799E-2</v>
      </c>
      <c r="D12248" s="284">
        <v>-0.107724438023756</v>
      </c>
      <c r="E12248" s="284">
        <v>-0.93014116842161998</v>
      </c>
    </row>
    <row r="12249" spans="1:5" x14ac:dyDescent="0.25">
      <c r="A12249" s="284">
        <v>57946.6669191888</v>
      </c>
      <c r="B12249" s="284">
        <v>-7.9321060524961698E-2</v>
      </c>
      <c r="C12249" s="284">
        <v>2.3145494706310801E-2</v>
      </c>
      <c r="D12249" s="284">
        <v>-0.107722916488503</v>
      </c>
      <c r="E12249" s="284">
        <v>-0.93014731918801696</v>
      </c>
    </row>
    <row r="12250" spans="1:5" x14ac:dyDescent="0.25">
      <c r="A12250" s="284">
        <v>57947.027510285203</v>
      </c>
      <c r="B12250" s="284">
        <v>0.166319234419365</v>
      </c>
      <c r="C12250" s="284">
        <v>2.31462264634162E-2</v>
      </c>
      <c r="D12250" s="284">
        <v>-0.107722158923759</v>
      </c>
      <c r="E12250" s="284">
        <v>-0.93015038162364705</v>
      </c>
    </row>
    <row r="12251" spans="1:5" x14ac:dyDescent="0.25">
      <c r="A12251" s="284">
        <v>57948.093384570901</v>
      </c>
      <c r="B12251" s="284">
        <v>-0.66245252232958196</v>
      </c>
      <c r="C12251" s="284">
        <v>2.3148387566779401E-2</v>
      </c>
      <c r="D12251" s="284">
        <v>-0.107719919631694</v>
      </c>
      <c r="E12251" s="284">
        <v>-0.93015943390314704</v>
      </c>
    </row>
    <row r="12252" spans="1:5" x14ac:dyDescent="0.25">
      <c r="A12252" s="284">
        <v>57951.994902421102</v>
      </c>
      <c r="B12252" s="284">
        <v>6.2081013340886698E-2</v>
      </c>
      <c r="C12252" s="284">
        <v>2.3156294826777599E-2</v>
      </c>
      <c r="D12252" s="284">
        <v>-0.107711722944636</v>
      </c>
      <c r="E12252" s="284">
        <v>-0.93019243856983003</v>
      </c>
    </row>
    <row r="12253" spans="1:5" x14ac:dyDescent="0.25">
      <c r="A12253" s="284">
        <v>57952.773422487997</v>
      </c>
      <c r="B12253" s="284">
        <v>0.37639215924367703</v>
      </c>
      <c r="C12253" s="284">
        <v>2.3157870758359601E-2</v>
      </c>
      <c r="D12253" s="284">
        <v>-0.107710087354181</v>
      </c>
      <c r="E12253" s="284">
        <v>-0.930199024415724</v>
      </c>
    </row>
    <row r="12254" spans="1:5" x14ac:dyDescent="0.25">
      <c r="A12254" s="284">
        <v>57961.462535378902</v>
      </c>
      <c r="B12254" s="284">
        <v>-0.33821877511930298</v>
      </c>
      <c r="C12254" s="284">
        <v>2.3175422282628599E-2</v>
      </c>
      <c r="D12254" s="284">
        <v>-0.10769183290164</v>
      </c>
      <c r="E12254" s="284">
        <v>-0.93027252946830596</v>
      </c>
    </row>
    <row r="12255" spans="1:5" x14ac:dyDescent="0.25">
      <c r="A12255" s="284">
        <v>57967.195980058001</v>
      </c>
      <c r="B12255" s="284">
        <v>0.363892941879707</v>
      </c>
      <c r="C12255" s="284">
        <v>2.3186965816772799E-2</v>
      </c>
      <c r="D12255" s="284">
        <v>-0.107679792356752</v>
      </c>
      <c r="E12255" s="284">
        <v>-0.93032103121501997</v>
      </c>
    </row>
    <row r="12256" spans="1:5" x14ac:dyDescent="0.25">
      <c r="A12256" s="284">
        <v>57975.343750054701</v>
      </c>
      <c r="B12256" s="284">
        <v>0.65770197207220005</v>
      </c>
      <c r="C12256" s="284">
        <v>2.3203318785577999E-2</v>
      </c>
      <c r="D12256" s="284">
        <v>-0.10766270131507701</v>
      </c>
      <c r="E12256" s="284">
        <v>-0.93038995680840997</v>
      </c>
    </row>
    <row r="12257" spans="1:5" x14ac:dyDescent="0.25">
      <c r="A12257" s="284">
        <v>57994.117541430598</v>
      </c>
      <c r="B12257" s="284">
        <v>4.8790052369129802E-3</v>
      </c>
      <c r="C12257" s="284">
        <v>2.32407691140324E-2</v>
      </c>
      <c r="D12257" s="284">
        <v>-0.10762333399832</v>
      </c>
      <c r="E12257" s="284">
        <v>-0.93054796933690997</v>
      </c>
    </row>
    <row r="12258" spans="1:5" x14ac:dyDescent="0.25">
      <c r="A12258" s="284">
        <v>57996.6088091774</v>
      </c>
      <c r="B12258" s="284">
        <v>-0.205887234281732</v>
      </c>
      <c r="C12258" s="284">
        <v>2.3245714728978899E-2</v>
      </c>
      <c r="D12258" s="284">
        <v>-0.107618109985517</v>
      </c>
      <c r="E12258" s="284">
        <v>-0.93056892127370705</v>
      </c>
    </row>
    <row r="12259" spans="1:5" x14ac:dyDescent="0.25">
      <c r="A12259" s="284">
        <v>57999.305063845801</v>
      </c>
      <c r="B12259" s="284">
        <v>-0.313963135571316</v>
      </c>
      <c r="C12259" s="284">
        <v>2.3251060950023002E-2</v>
      </c>
      <c r="D12259" s="284">
        <v>-0.107612456129593</v>
      </c>
      <c r="E12259" s="284">
        <v>-0.93059159718137596</v>
      </c>
    </row>
    <row r="12260" spans="1:5" x14ac:dyDescent="0.25">
      <c r="A12260" s="284">
        <v>58000.016099267603</v>
      </c>
      <c r="B12260" s="284">
        <v>6.9469850788617102E-2</v>
      </c>
      <c r="C12260" s="284">
        <v>2.3252469718117501E-2</v>
      </c>
      <c r="D12260" s="284">
        <v>-0.10761096513844901</v>
      </c>
      <c r="E12260" s="284">
        <v>-0.93059757709631596</v>
      </c>
    </row>
    <row r="12261" spans="1:5" x14ac:dyDescent="0.25">
      <c r="A12261" s="284">
        <v>58000.204920258402</v>
      </c>
      <c r="B12261" s="284">
        <v>0.10285767472642</v>
      </c>
      <c r="C12261" s="284">
        <v>2.3252843750606701E-2</v>
      </c>
      <c r="D12261" s="284">
        <v>-0.10761056919414499</v>
      </c>
      <c r="E12261" s="284">
        <v>-0.93059916510927498</v>
      </c>
    </row>
    <row r="12262" spans="1:5" x14ac:dyDescent="0.25">
      <c r="A12262" s="284">
        <v>58005.780887414301</v>
      </c>
      <c r="B12262" s="284">
        <v>0.58818977550001394</v>
      </c>
      <c r="C12262" s="284">
        <v>2.3263874564102002E-2</v>
      </c>
      <c r="D12262" s="284">
        <v>-0.107598876784186</v>
      </c>
      <c r="E12262" s="284">
        <v>-0.93064592095500998</v>
      </c>
    </row>
    <row r="12263" spans="1:5" x14ac:dyDescent="0.25">
      <c r="A12263" s="284">
        <v>58017.9085843258</v>
      </c>
      <c r="B12263" s="284">
        <v>-0.14407159079833401</v>
      </c>
      <c r="C12263" s="284">
        <v>2.3287769583845101E-2</v>
      </c>
      <c r="D12263" s="284">
        <v>-0.107573445858898</v>
      </c>
      <c r="E12263" s="284">
        <v>-0.93074735917391604</v>
      </c>
    </row>
    <row r="12264" spans="1:5" x14ac:dyDescent="0.25">
      <c r="A12264" s="284">
        <v>58028.912427210402</v>
      </c>
      <c r="B12264" s="284">
        <v>-1.1624350357393001</v>
      </c>
      <c r="C12264" s="284">
        <v>2.3309335270211898E-2</v>
      </c>
      <c r="D12264" s="284">
        <v>-0.107550371576261</v>
      </c>
      <c r="E12264" s="284">
        <v>-0.93083939727739695</v>
      </c>
    </row>
    <row r="12265" spans="1:5" x14ac:dyDescent="0.25">
      <c r="A12265" s="284">
        <v>58032.592679684501</v>
      </c>
      <c r="B12265" s="284">
        <v>-0.83761044204643298</v>
      </c>
      <c r="C12265" s="284">
        <v>2.3316522024746499E-2</v>
      </c>
      <c r="D12265" s="284">
        <v>-0.107542654346321</v>
      </c>
      <c r="E12265" s="284">
        <v>-0.93087008091356405</v>
      </c>
    </row>
    <row r="12266" spans="1:5" x14ac:dyDescent="0.25">
      <c r="A12266" s="284">
        <v>58042.581761948</v>
      </c>
      <c r="B12266" s="284">
        <v>-0.22600621046982</v>
      </c>
      <c r="C12266" s="284">
        <v>2.3335973427643E-2</v>
      </c>
      <c r="D12266" s="284">
        <v>-0.107521707945154</v>
      </c>
      <c r="E12266" s="284">
        <v>-0.93095324105147403</v>
      </c>
    </row>
    <row r="12267" spans="1:5" x14ac:dyDescent="0.25">
      <c r="A12267" s="284">
        <v>58048.200182370398</v>
      </c>
      <c r="B12267" s="284">
        <v>-0.43402664275700198</v>
      </c>
      <c r="C12267" s="284">
        <v>2.3346874466061301E-2</v>
      </c>
      <c r="D12267" s="284">
        <v>-0.107509926513688</v>
      </c>
      <c r="E12267" s="284">
        <v>-0.93099993479848198</v>
      </c>
    </row>
    <row r="12268" spans="1:5" x14ac:dyDescent="0.25">
      <c r="A12268" s="284">
        <v>58048.499848871601</v>
      </c>
      <c r="B12268" s="284">
        <v>-1.35589773015161</v>
      </c>
      <c r="C12268" s="284">
        <v>2.33474549645914E-2</v>
      </c>
      <c r="D12268" s="284">
        <v>-0.107509298134165</v>
      </c>
      <c r="E12268" s="284">
        <v>-0.93100242527636401</v>
      </c>
    </row>
    <row r="12269" spans="1:5" x14ac:dyDescent="0.25">
      <c r="A12269" s="284">
        <v>58050.861150922901</v>
      </c>
      <c r="B12269" s="284">
        <v>-4.72406368697387E-2</v>
      </c>
      <c r="C12269" s="284">
        <v>2.33520272081741E-2</v>
      </c>
      <c r="D12269" s="284">
        <v>-0.107504346650261</v>
      </c>
      <c r="E12269" s="284">
        <v>-0.93102201549068098</v>
      </c>
    </row>
    <row r="12270" spans="1:5" x14ac:dyDescent="0.25">
      <c r="A12270" s="284">
        <v>58051.589228163699</v>
      </c>
      <c r="B12270" s="284">
        <v>0.11161910922936601</v>
      </c>
      <c r="C12270" s="284">
        <v>2.3353435964399701E-2</v>
      </c>
      <c r="D12270" s="284">
        <v>-0.107502819923624</v>
      </c>
      <c r="E12270" s="284">
        <v>-0.93102805588232795</v>
      </c>
    </row>
    <row r="12271" spans="1:5" x14ac:dyDescent="0.25">
      <c r="A12271" s="284">
        <v>58052.657273500801</v>
      </c>
      <c r="B12271" s="284">
        <v>-0.16266876032574601</v>
      </c>
      <c r="C12271" s="284">
        <v>2.3355501666506202E-2</v>
      </c>
      <c r="D12271" s="284">
        <v>-0.107500580307861</v>
      </c>
      <c r="E12271" s="284">
        <v>-0.93103691677204004</v>
      </c>
    </row>
    <row r="12272" spans="1:5" x14ac:dyDescent="0.25">
      <c r="A12272" s="284">
        <v>58054.647238292797</v>
      </c>
      <c r="B12272" s="284">
        <v>-1.68223688591401</v>
      </c>
      <c r="C12272" s="284">
        <v>2.33593477276396E-2</v>
      </c>
      <c r="D12272" s="284">
        <v>-0.10749640749200701</v>
      </c>
      <c r="E12272" s="284">
        <v>-0.93105342623838805</v>
      </c>
    </row>
    <row r="12273" spans="1:5" x14ac:dyDescent="0.25">
      <c r="A12273" s="284">
        <v>58067.819991452299</v>
      </c>
      <c r="B12273" s="284">
        <v>-0.15604192618829901</v>
      </c>
      <c r="C12273" s="284">
        <v>2.3384717852035601E-2</v>
      </c>
      <c r="D12273" s="284">
        <v>-0.107468785157455</v>
      </c>
      <c r="E12273" s="284">
        <v>-0.93116226596198404</v>
      </c>
    </row>
    <row r="12274" spans="1:5" x14ac:dyDescent="0.25">
      <c r="A12274" s="284">
        <v>58068.032110482898</v>
      </c>
      <c r="B12274" s="284">
        <v>-7.3179991979721595E-2</v>
      </c>
      <c r="C12274" s="284">
        <v>2.3385125116679902E-2</v>
      </c>
      <c r="D12274" s="284">
        <v>-0.107468340358805</v>
      </c>
      <c r="E12274" s="284">
        <v>-0.93116401537468296</v>
      </c>
    </row>
    <row r="12275" spans="1:5" x14ac:dyDescent="0.25">
      <c r="A12275" s="284">
        <v>58068.097440228201</v>
      </c>
      <c r="B12275" s="284">
        <v>0.29943064132968999</v>
      </c>
      <c r="C12275" s="284">
        <v>2.3385250483194401E-2</v>
      </c>
      <c r="D12275" s="284">
        <v>-0.10746820336693499</v>
      </c>
      <c r="E12275" s="284">
        <v>-0.93116455416974497</v>
      </c>
    </row>
    <row r="12276" spans="1:5" x14ac:dyDescent="0.25">
      <c r="A12276" s="284">
        <v>58079.115390204803</v>
      </c>
      <c r="B12276" s="284">
        <v>-0.59556799381164105</v>
      </c>
      <c r="C12276" s="284">
        <v>2.34063487406929E-2</v>
      </c>
      <c r="D12276" s="284">
        <v>-0.107445134850052</v>
      </c>
      <c r="E12276" s="284">
        <v>-0.93125542268616401</v>
      </c>
    </row>
    <row r="12277" spans="1:5" x14ac:dyDescent="0.25">
      <c r="A12277" s="284">
        <v>58079.401103377299</v>
      </c>
      <c r="B12277" s="284">
        <v>0.18957554690139899</v>
      </c>
      <c r="C12277" s="284">
        <v>2.34068947216204E-2</v>
      </c>
      <c r="D12277" s="284">
        <v>-0.107444537092586</v>
      </c>
      <c r="E12277" s="284">
        <v>-0.93125777905301599</v>
      </c>
    </row>
    <row r="12278" spans="1:5" x14ac:dyDescent="0.25">
      <c r="A12278" s="284">
        <v>58081.366443897197</v>
      </c>
      <c r="B12278" s="284">
        <v>7.4948738113489496E-2</v>
      </c>
      <c r="C12278" s="284">
        <v>2.3410646337171898E-2</v>
      </c>
      <c r="D12278" s="284">
        <v>-0.107440425287176</v>
      </c>
      <c r="E12278" s="284">
        <v>-0.93127398783756199</v>
      </c>
    </row>
    <row r="12279" spans="1:5" x14ac:dyDescent="0.25">
      <c r="A12279" s="284">
        <v>58088.569526042796</v>
      </c>
      <c r="B12279" s="284">
        <v>2.9041538945673299E-2</v>
      </c>
      <c r="C12279" s="284">
        <v>2.34243668682994E-2</v>
      </c>
      <c r="D12279" s="284">
        <v>-0.107425355292008</v>
      </c>
      <c r="E12279" s="284">
        <v>-0.93133339393303405</v>
      </c>
    </row>
    <row r="12280" spans="1:5" x14ac:dyDescent="0.25">
      <c r="A12280" s="284">
        <v>58093.632511520504</v>
      </c>
      <c r="B12280" s="284">
        <v>0.105051094312247</v>
      </c>
      <c r="C12280" s="284">
        <v>2.34339833431348E-2</v>
      </c>
      <c r="D12280" s="284">
        <v>-0.107414762719948</v>
      </c>
      <c r="E12280" s="284">
        <v>-0.93137514997476401</v>
      </c>
    </row>
    <row r="12281" spans="1:5" x14ac:dyDescent="0.25">
      <c r="A12281" s="284">
        <v>58096.221373028297</v>
      </c>
      <c r="B12281" s="284">
        <v>-0.21572703164450799</v>
      </c>
      <c r="C12281" s="284">
        <v>2.3438891759854301E-2</v>
      </c>
      <c r="D12281" s="284">
        <v>-0.107409346409315</v>
      </c>
      <c r="E12281" s="284">
        <v>-0.93139650113400196</v>
      </c>
    </row>
    <row r="12282" spans="1:5" x14ac:dyDescent="0.25">
      <c r="A12282" s="284">
        <v>58102.890352908697</v>
      </c>
      <c r="B12282" s="284">
        <v>9.7451686545202407E-2</v>
      </c>
      <c r="C12282" s="284">
        <v>2.3451508626322001E-2</v>
      </c>
      <c r="D12282" s="284">
        <v>-0.107395393841159</v>
      </c>
      <c r="E12282" s="284">
        <v>-0.931451502319254</v>
      </c>
    </row>
    <row r="12283" spans="1:5" x14ac:dyDescent="0.25">
      <c r="A12283" s="284">
        <v>58106.522985408199</v>
      </c>
      <c r="B12283" s="284">
        <v>-0.53507199169946495</v>
      </c>
      <c r="C12283" s="284">
        <v>2.3458363818967602E-2</v>
      </c>
      <c r="D12283" s="284">
        <v>-0.107387793795358</v>
      </c>
      <c r="E12283" s="284">
        <v>-0.93148132368860403</v>
      </c>
    </row>
    <row r="12284" spans="1:5" x14ac:dyDescent="0.25">
      <c r="A12284" s="284">
        <v>58114.011029241097</v>
      </c>
      <c r="B12284" s="284">
        <v>-6.1382929546105497E-2</v>
      </c>
      <c r="C12284" s="284">
        <v>2.34724600207343E-2</v>
      </c>
      <c r="D12284" s="284">
        <v>-0.107372127614951</v>
      </c>
      <c r="E12284" s="284">
        <v>-0.931542685257434</v>
      </c>
    </row>
    <row r="12285" spans="1:5" x14ac:dyDescent="0.25">
      <c r="A12285" s="284">
        <v>58116.858231017097</v>
      </c>
      <c r="B12285" s="284">
        <v>-0.212490759546902</v>
      </c>
      <c r="C12285" s="284">
        <v>2.34778065915612E-2</v>
      </c>
      <c r="D12285" s="284">
        <v>-0.107366170815329</v>
      </c>
      <c r="E12285" s="284">
        <v>-0.93156597683660303</v>
      </c>
    </row>
    <row r="12286" spans="1:5" x14ac:dyDescent="0.25">
      <c r="A12286" s="284">
        <v>58118.519399617297</v>
      </c>
      <c r="B12286" s="284">
        <v>-6.1110223762805803E-2</v>
      </c>
      <c r="C12286" s="284">
        <v>2.34809226850205E-2</v>
      </c>
      <c r="D12286" s="284">
        <v>-0.107362695386024</v>
      </c>
      <c r="E12286" s="284">
        <v>-0.93157955932468595</v>
      </c>
    </row>
    <row r="12287" spans="1:5" x14ac:dyDescent="0.25">
      <c r="A12287" s="284">
        <v>58123.461779314697</v>
      </c>
      <c r="B12287" s="284">
        <v>-0.240330386588128</v>
      </c>
      <c r="C12287" s="284">
        <v>2.3490179427912601E-2</v>
      </c>
      <c r="D12287" s="284">
        <v>-0.107352357626586</v>
      </c>
      <c r="E12287" s="284">
        <v>-0.93161997052276102</v>
      </c>
    </row>
    <row r="12288" spans="1:5" x14ac:dyDescent="0.25">
      <c r="A12288" s="284">
        <v>58127.432769499501</v>
      </c>
      <c r="B12288" s="284">
        <v>-0.15337484836118701</v>
      </c>
      <c r="C12288" s="284">
        <v>2.34976012284191E-2</v>
      </c>
      <c r="D12288" s="284">
        <v>-0.107344055309814</v>
      </c>
      <c r="E12288" s="284">
        <v>-0.93165242763603096</v>
      </c>
    </row>
    <row r="12289" spans="1:5" x14ac:dyDescent="0.25">
      <c r="A12289" s="284">
        <v>58145.947014430298</v>
      </c>
      <c r="B12289" s="284">
        <v>-0.31642024534764801</v>
      </c>
      <c r="C12289" s="284">
        <v>2.3532021377309299E-2</v>
      </c>
      <c r="D12289" s="284">
        <v>-0.107305360212902</v>
      </c>
      <c r="E12289" s="284">
        <v>-0.93180326578610995</v>
      </c>
    </row>
    <row r="12290" spans="1:5" x14ac:dyDescent="0.25">
      <c r="A12290" s="284">
        <v>58151.301701449003</v>
      </c>
      <c r="B12290" s="284">
        <v>-0.35097531524810299</v>
      </c>
      <c r="C12290" s="284">
        <v>2.3541920274397599E-2</v>
      </c>
      <c r="D12290" s="284">
        <v>-0.107294178370404</v>
      </c>
      <c r="E12290" s="284">
        <v>-0.93184678936490695</v>
      </c>
    </row>
    <row r="12291" spans="1:5" x14ac:dyDescent="0.25">
      <c r="A12291" s="284">
        <v>58155.204982853298</v>
      </c>
      <c r="B12291" s="284">
        <v>-1.11144867581076</v>
      </c>
      <c r="C12291" s="284">
        <v>2.35491201308573E-2</v>
      </c>
      <c r="D12291" s="284">
        <v>-0.10728602913681499</v>
      </c>
      <c r="E12291" s="284">
        <v>-0.93187848647207205</v>
      </c>
    </row>
    <row r="12292" spans="1:5" x14ac:dyDescent="0.25">
      <c r="A12292" s="284">
        <v>58164.632448629003</v>
      </c>
      <c r="B12292" s="284">
        <v>0.138127606448357</v>
      </c>
      <c r="C12292" s="284">
        <v>2.3566455019732702E-2</v>
      </c>
      <c r="D12292" s="284">
        <v>-0.107266346563923</v>
      </c>
      <c r="E12292" s="284">
        <v>-0.93195488826540995</v>
      </c>
    </row>
    <row r="12293" spans="1:5" x14ac:dyDescent="0.25">
      <c r="A12293" s="284">
        <v>58177.102811882804</v>
      </c>
      <c r="B12293" s="284">
        <v>-0.94292425579095596</v>
      </c>
      <c r="C12293" s="284">
        <v>2.3589265337094399E-2</v>
      </c>
      <c r="D12293" s="284">
        <v>-0.107240311058776</v>
      </c>
      <c r="E12293" s="284">
        <v>-0.93205576047145899</v>
      </c>
    </row>
    <row r="12294" spans="1:5" x14ac:dyDescent="0.25">
      <c r="A12294" s="284">
        <v>58179.209529827102</v>
      </c>
      <c r="B12294" s="284">
        <v>5.2322800662718501E-2</v>
      </c>
      <c r="C12294" s="284">
        <v>2.35931059577182E-2</v>
      </c>
      <c r="D12294" s="284">
        <v>-0.107235912673198</v>
      </c>
      <c r="E12294" s="284">
        <v>-0.93207276884714696</v>
      </c>
    </row>
    <row r="12295" spans="1:5" x14ac:dyDescent="0.25">
      <c r="A12295" s="284">
        <v>58180.013275723897</v>
      </c>
      <c r="B12295" s="284">
        <v>-0.14531874546083201</v>
      </c>
      <c r="C12295" s="284">
        <v>2.35945700407037E-2</v>
      </c>
      <c r="D12295" s="284">
        <v>-0.107234234620201</v>
      </c>
      <c r="E12295" s="284">
        <v>-0.93207924963611299</v>
      </c>
    </row>
    <row r="12296" spans="1:5" x14ac:dyDescent="0.25">
      <c r="A12296" s="284">
        <v>58213.088877387199</v>
      </c>
      <c r="B12296" s="284">
        <v>5.3215596039346599E-2</v>
      </c>
      <c r="C12296" s="284">
        <v>2.3654333123039301E-2</v>
      </c>
      <c r="D12296" s="284">
        <v>-0.107165198364971</v>
      </c>
      <c r="E12296" s="284">
        <v>-0.93234517927616101</v>
      </c>
    </row>
    <row r="12297" spans="1:5" x14ac:dyDescent="0.25">
      <c r="A12297" s="284">
        <v>58232.139835006899</v>
      </c>
      <c r="B12297" s="284">
        <v>-0.19323039730262401</v>
      </c>
      <c r="C12297" s="284">
        <v>2.3688326032730599E-2</v>
      </c>
      <c r="D12297" s="284">
        <v>-0.10712548898171299</v>
      </c>
      <c r="E12297" s="284">
        <v>-0.93249752300309396</v>
      </c>
    </row>
    <row r="12298" spans="1:5" x14ac:dyDescent="0.25">
      <c r="A12298" s="284">
        <v>58233.431631210697</v>
      </c>
      <c r="B12298" s="284">
        <v>1.53660845691794E-2</v>
      </c>
      <c r="C12298" s="284">
        <v>2.3690619681076799E-2</v>
      </c>
      <c r="D12298" s="284">
        <v>-0.107122796696171</v>
      </c>
      <c r="E12298" s="284">
        <v>-0.93250785303752304</v>
      </c>
    </row>
    <row r="12299" spans="1:5" x14ac:dyDescent="0.25">
      <c r="A12299" s="284">
        <v>58239.614218348703</v>
      </c>
      <c r="B12299" s="284">
        <v>0.22697349943150399</v>
      </c>
      <c r="C12299" s="284">
        <v>2.3701575876738899E-2</v>
      </c>
      <c r="D12299" s="284">
        <v>-0.107109911312304</v>
      </c>
      <c r="E12299" s="284">
        <v>-0.93255714307384596</v>
      </c>
    </row>
    <row r="12300" spans="1:5" x14ac:dyDescent="0.25">
      <c r="A12300" s="284">
        <v>58240.149390388899</v>
      </c>
      <c r="B12300" s="284">
        <v>-0.90102055475714804</v>
      </c>
      <c r="C12300" s="284">
        <v>2.3702524257967299E-2</v>
      </c>
      <c r="D12300" s="284">
        <v>-0.107108795938267</v>
      </c>
      <c r="E12300" s="284">
        <v>-0.93256140241845698</v>
      </c>
    </row>
    <row r="12301" spans="1:5" x14ac:dyDescent="0.25">
      <c r="A12301" s="284">
        <v>58242.252767568403</v>
      </c>
      <c r="B12301" s="284">
        <v>-0.41269531960043099</v>
      </c>
      <c r="C12301" s="284">
        <v>2.3706243690940799E-2</v>
      </c>
      <c r="D12301" s="284">
        <v>-0.10710441220347</v>
      </c>
      <c r="E12301" s="284">
        <v>-0.93257814284505602</v>
      </c>
    </row>
    <row r="12302" spans="1:5" x14ac:dyDescent="0.25">
      <c r="A12302" s="284">
        <v>58246.892550420598</v>
      </c>
      <c r="B12302" s="284">
        <v>-9.1741125846389604E-2</v>
      </c>
      <c r="C12302" s="284">
        <v>2.37144348565205E-2</v>
      </c>
      <c r="D12302" s="284">
        <v>-0.107094742241401</v>
      </c>
      <c r="E12302" s="284">
        <v>-0.93261507009948497</v>
      </c>
    </row>
    <row r="12303" spans="1:5" x14ac:dyDescent="0.25">
      <c r="A12303" s="284">
        <v>58246.994293402298</v>
      </c>
      <c r="B12303" s="284">
        <v>-1.07196179139493</v>
      </c>
      <c r="C12303" s="284">
        <v>2.3714614222578201E-2</v>
      </c>
      <c r="D12303" s="284">
        <v>-0.10709453019467299</v>
      </c>
      <c r="E12303" s="284">
        <v>-0.93261587985483096</v>
      </c>
    </row>
    <row r="12304" spans="1:5" x14ac:dyDescent="0.25">
      <c r="A12304" s="284">
        <v>58273.256167318897</v>
      </c>
      <c r="B12304" s="284">
        <v>-0.82278141263107996</v>
      </c>
      <c r="C12304" s="284">
        <v>2.3760627681707201E-2</v>
      </c>
      <c r="D12304" s="284">
        <v>-0.107039834609473</v>
      </c>
      <c r="E12304" s="284">
        <v>-0.93282399818273398</v>
      </c>
    </row>
    <row r="12305" spans="1:5" x14ac:dyDescent="0.25">
      <c r="A12305" s="284">
        <v>58273.977088266802</v>
      </c>
      <c r="B12305" s="284">
        <v>-0.24021966828562399</v>
      </c>
      <c r="C12305" s="284">
        <v>2.3761882495895701E-2</v>
      </c>
      <c r="D12305" s="284">
        <v>-0.10703833421167799</v>
      </c>
      <c r="E12305" s="284">
        <v>-0.93282970705915802</v>
      </c>
    </row>
    <row r="12306" spans="1:5" x14ac:dyDescent="0.25">
      <c r="A12306" s="284">
        <v>58299.537130229997</v>
      </c>
      <c r="B12306" s="284">
        <v>-0.14075152661835499</v>
      </c>
      <c r="C12306" s="284">
        <v>2.3806085679519501E-2</v>
      </c>
      <c r="D12306" s="284">
        <v>-0.106985138045416</v>
      </c>
      <c r="E12306" s="284">
        <v>-0.93303104156820205</v>
      </c>
    </row>
    <row r="12307" spans="1:5" x14ac:dyDescent="0.25">
      <c r="A12307" s="284">
        <v>58303.250821210298</v>
      </c>
      <c r="B12307" s="284">
        <v>0.25368945623593903</v>
      </c>
      <c r="C12307" s="284">
        <v>2.38124619205352E-2</v>
      </c>
      <c r="D12307" s="284">
        <v>-0.10697740902356601</v>
      </c>
      <c r="E12307" s="284">
        <v>-0.93306015990843605</v>
      </c>
    </row>
    <row r="12308" spans="1:5" x14ac:dyDescent="0.25">
      <c r="A12308" s="284">
        <v>58304.588465552501</v>
      </c>
      <c r="B12308" s="284">
        <v>-0.14198633588763401</v>
      </c>
      <c r="C12308" s="284">
        <v>2.3814755733153701E-2</v>
      </c>
      <c r="D12308" s="284">
        <v>-0.106974625086398</v>
      </c>
      <c r="E12308" s="284">
        <v>-0.93307064812171903</v>
      </c>
    </row>
    <row r="12309" spans="1:5" x14ac:dyDescent="0.25">
      <c r="A12309" s="284">
        <v>58305.215750445197</v>
      </c>
      <c r="B12309" s="284">
        <v>0.158767897417356</v>
      </c>
      <c r="C12309" s="284">
        <v>2.38158308887144E-2</v>
      </c>
      <c r="D12309" s="284">
        <v>-0.106973319566184</v>
      </c>
      <c r="E12309" s="284">
        <v>-0.93307556654251</v>
      </c>
    </row>
    <row r="12310" spans="1:5" x14ac:dyDescent="0.25">
      <c r="A12310" s="284">
        <v>58306.3006718455</v>
      </c>
      <c r="B12310" s="284">
        <v>0.47422480269205802</v>
      </c>
      <c r="C12310" s="284">
        <v>2.3817689638881999E-2</v>
      </c>
      <c r="D12310" s="284">
        <v>-0.10697106160200499</v>
      </c>
      <c r="E12310" s="284">
        <v>-0.93308407320357301</v>
      </c>
    </row>
    <row r="12311" spans="1:5" x14ac:dyDescent="0.25">
      <c r="A12311" s="284">
        <v>58307.348907829</v>
      </c>
      <c r="B12311" s="284">
        <v>0.34186310052082303</v>
      </c>
      <c r="C12311" s="284">
        <v>2.3819484590899699E-2</v>
      </c>
      <c r="D12311" s="284">
        <v>-0.106968879988385</v>
      </c>
      <c r="E12311" s="284">
        <v>-0.93309229222130396</v>
      </c>
    </row>
    <row r="12312" spans="1:5" x14ac:dyDescent="0.25">
      <c r="A12312" s="284">
        <v>58308.889594974396</v>
      </c>
      <c r="B12312" s="284">
        <v>6.5389462393050699E-2</v>
      </c>
      <c r="C12312" s="284">
        <v>2.3822121106023799E-2</v>
      </c>
      <c r="D12312" s="284">
        <v>-0.106965673473714</v>
      </c>
      <c r="E12312" s="284">
        <v>-0.93310437245434796</v>
      </c>
    </row>
    <row r="12313" spans="1:5" x14ac:dyDescent="0.25">
      <c r="A12313" s="284">
        <v>58309.5600768523</v>
      </c>
      <c r="B12313" s="284">
        <v>-0.481149136155268</v>
      </c>
      <c r="C12313" s="284">
        <v>2.38232677617158E-2</v>
      </c>
      <c r="D12313" s="284">
        <v>-0.106964278050909</v>
      </c>
      <c r="E12313" s="284">
        <v>-0.933109629574433</v>
      </c>
    </row>
    <row r="12314" spans="1:5" x14ac:dyDescent="0.25">
      <c r="A12314" s="284">
        <v>58316.019880854597</v>
      </c>
      <c r="B12314" s="284">
        <v>-8.7388844739844096E-2</v>
      </c>
      <c r="C12314" s="284">
        <v>2.3834296100870199E-2</v>
      </c>
      <c r="D12314" s="284">
        <v>-0.10695083375342999</v>
      </c>
      <c r="E12314" s="284">
        <v>-0.93316027966131099</v>
      </c>
    </row>
    <row r="12315" spans="1:5" x14ac:dyDescent="0.25">
      <c r="A12315" s="284">
        <v>58321.085657124197</v>
      </c>
      <c r="B12315" s="284">
        <v>-2.4269340897164998E-3</v>
      </c>
      <c r="C12315" s="284">
        <v>2.3842920906591101E-2</v>
      </c>
      <c r="D12315" s="284">
        <v>-0.106940300097652</v>
      </c>
      <c r="E12315" s="284">
        <v>-0.93319999944353105</v>
      </c>
    </row>
    <row r="12316" spans="1:5" x14ac:dyDescent="0.25">
      <c r="A12316" s="284">
        <v>58330.094472378099</v>
      </c>
      <c r="B12316" s="284">
        <v>-0.70938512084355299</v>
      </c>
      <c r="C12316" s="284">
        <v>2.3858203950840099E-2</v>
      </c>
      <c r="D12316" s="284">
        <v>-0.10692157565036201</v>
      </c>
      <c r="E12316" s="284">
        <v>-0.93327063583979197</v>
      </c>
    </row>
    <row r="12317" spans="1:5" x14ac:dyDescent="0.25">
      <c r="A12317" s="284">
        <v>58351.604221681802</v>
      </c>
      <c r="B12317" s="284">
        <v>-2.3339143570477699E-2</v>
      </c>
      <c r="C12317" s="284">
        <v>2.3894419593955499E-2</v>
      </c>
      <c r="D12317" s="284">
        <v>-0.106876876748105</v>
      </c>
      <c r="E12317" s="284">
        <v>-0.93343812212855404</v>
      </c>
    </row>
    <row r="12318" spans="1:5" x14ac:dyDescent="0.25">
      <c r="A12318" s="284">
        <v>58364.646453072302</v>
      </c>
      <c r="B12318" s="284">
        <v>-0.413958288755367</v>
      </c>
      <c r="C12318" s="284">
        <v>2.3916189381878099E-2</v>
      </c>
      <c r="D12318" s="284">
        <v>-0.10684977874504301</v>
      </c>
      <c r="E12318" s="284">
        <v>-0.93353929083349496</v>
      </c>
    </row>
    <row r="12319" spans="1:5" x14ac:dyDescent="0.25">
      <c r="A12319" s="284">
        <v>58364.940850381601</v>
      </c>
      <c r="B12319" s="284">
        <v>-0.41468336397243499</v>
      </c>
      <c r="C12319" s="284">
        <v>2.3916679012943198E-2</v>
      </c>
      <c r="D12319" s="284">
        <v>-0.10684916732215</v>
      </c>
      <c r="E12319" s="284">
        <v>-0.933541571352003</v>
      </c>
    </row>
    <row r="12320" spans="1:5" x14ac:dyDescent="0.25">
      <c r="A12320" s="284">
        <v>58368.2532347304</v>
      </c>
      <c r="B12320" s="284">
        <v>-0.652791900470995</v>
      </c>
      <c r="C12320" s="284">
        <v>2.3922184546362399E-2</v>
      </c>
      <c r="D12320" s="284">
        <v>-0.106842288654613</v>
      </c>
      <c r="E12320" s="284">
        <v>-0.93356723039702905</v>
      </c>
    </row>
    <row r="12321" spans="1:5" x14ac:dyDescent="0.25">
      <c r="A12321" s="284">
        <v>58394.854001179097</v>
      </c>
      <c r="B12321" s="284">
        <v>-0.133918804564404</v>
      </c>
      <c r="C12321" s="284">
        <v>2.39660659631032E-2</v>
      </c>
      <c r="D12321" s="284">
        <v>-0.106787196304291</v>
      </c>
      <c r="E12321" s="284">
        <v>-0.93377247790666995</v>
      </c>
    </row>
    <row r="12322" spans="1:5" x14ac:dyDescent="0.25">
      <c r="A12322" s="284">
        <v>58400.289429798002</v>
      </c>
      <c r="B12322" s="284">
        <v>9.8330878468466706E-2</v>
      </c>
      <c r="C12322" s="284">
        <v>2.3974960017848101E-2</v>
      </c>
      <c r="D12322" s="284">
        <v>-0.106775939297185</v>
      </c>
      <c r="E12322" s="284">
        <v>-0.93381426987914895</v>
      </c>
    </row>
    <row r="12323" spans="1:5" x14ac:dyDescent="0.25">
      <c r="A12323" s="284">
        <v>58402.926340896403</v>
      </c>
      <c r="B12323" s="284">
        <v>-0.21071403326169399</v>
      </c>
      <c r="C12323" s="284">
        <v>2.39792660022E-2</v>
      </c>
      <c r="D12323" s="284">
        <v>-0.106770478140567</v>
      </c>
      <c r="E12323" s="284">
        <v>-0.93383448592290696</v>
      </c>
    </row>
    <row r="12324" spans="1:5" x14ac:dyDescent="0.25">
      <c r="A12324" s="284">
        <v>58406.295013588802</v>
      </c>
      <c r="B12324" s="284">
        <v>4.9591710084895303E-3</v>
      </c>
      <c r="C12324" s="284">
        <v>2.3984758548758901E-2</v>
      </c>
      <c r="D12324" s="284">
        <v>-0.106763501474126</v>
      </c>
      <c r="E12324" s="284">
        <v>-0.93386031180041396</v>
      </c>
    </row>
    <row r="12325" spans="1:5" x14ac:dyDescent="0.25">
      <c r="A12325" s="284">
        <v>58417.336242644596</v>
      </c>
      <c r="B12325" s="284">
        <v>7.7846306008733102E-2</v>
      </c>
      <c r="C12325" s="284">
        <v>2.4002695218336E-2</v>
      </c>
      <c r="D12325" s="284">
        <v>-0.10674063461253</v>
      </c>
      <c r="E12325" s="284">
        <v>-0.93394495921355503</v>
      </c>
    </row>
    <row r="12326" spans="1:5" x14ac:dyDescent="0.25">
      <c r="A12326" s="284">
        <v>58419.569896739697</v>
      </c>
      <c r="B12326" s="284">
        <v>-1.15605433745789</v>
      </c>
      <c r="C12326" s="284">
        <v>2.4006311345993799E-2</v>
      </c>
      <c r="D12326" s="284">
        <v>-0.106736008618559</v>
      </c>
      <c r="E12326" s="284">
        <v>-0.93396208348840204</v>
      </c>
    </row>
    <row r="12327" spans="1:5" x14ac:dyDescent="0.25">
      <c r="A12327" s="284">
        <v>58422.944785787702</v>
      </c>
      <c r="B12327" s="284">
        <v>0.44333354725971702</v>
      </c>
      <c r="C12327" s="284">
        <v>2.40117678276596E-2</v>
      </c>
      <c r="D12327" s="284">
        <v>-0.106729019077778</v>
      </c>
      <c r="E12327" s="284">
        <v>-0.93398782457815599</v>
      </c>
    </row>
    <row r="12328" spans="1:5" x14ac:dyDescent="0.25">
      <c r="A12328" s="284">
        <v>58436.377880408298</v>
      </c>
      <c r="B12328" s="284">
        <v>-0.562024201856692</v>
      </c>
      <c r="C12328" s="284">
        <v>2.4033392352018498E-2</v>
      </c>
      <c r="D12328" s="284">
        <v>-0.106701198559433</v>
      </c>
      <c r="E12328" s="284">
        <v>-0.93409028201879496</v>
      </c>
    </row>
    <row r="12329" spans="1:5" x14ac:dyDescent="0.25">
      <c r="A12329" s="284">
        <v>58442.117204094102</v>
      </c>
      <c r="B12329" s="284">
        <v>3.2014624696263802E-2</v>
      </c>
      <c r="C12329" s="284">
        <v>2.4042586228821199E-2</v>
      </c>
      <c r="D12329" s="284">
        <v>-0.10668931217253499</v>
      </c>
      <c r="E12329" s="284">
        <v>-0.93413405721970499</v>
      </c>
    </row>
    <row r="12330" spans="1:5" x14ac:dyDescent="0.25">
      <c r="A12330" s="284">
        <v>58444.045900949401</v>
      </c>
      <c r="B12330" s="284">
        <v>-0.236578537734911</v>
      </c>
      <c r="C12330" s="284">
        <v>2.4045669753797998E-2</v>
      </c>
      <c r="D12330" s="284">
        <v>-0.10668531775816099</v>
      </c>
      <c r="E12330" s="284">
        <v>-0.93414876785408496</v>
      </c>
    </row>
    <row r="12331" spans="1:5" x14ac:dyDescent="0.25">
      <c r="A12331" s="284">
        <v>58451.069474357901</v>
      </c>
      <c r="B12331" s="284">
        <v>-0.21043673404063101</v>
      </c>
      <c r="C12331" s="284">
        <v>2.4056872978585601E-2</v>
      </c>
      <c r="D12331" s="284">
        <v>-0.106670771634697</v>
      </c>
      <c r="E12331" s="284">
        <v>-0.93420217170650899</v>
      </c>
    </row>
    <row r="12332" spans="1:5" x14ac:dyDescent="0.25">
      <c r="A12332" s="284">
        <v>58452.533937322602</v>
      </c>
      <c r="B12332" s="284">
        <v>0.24177741689546101</v>
      </c>
      <c r="C12332" s="284">
        <v>2.4059203833061898E-2</v>
      </c>
      <c r="D12332" s="284">
        <v>-0.106667738668733</v>
      </c>
      <c r="E12332" s="284">
        <v>-0.93421329536494102</v>
      </c>
    </row>
    <row r="12333" spans="1:5" x14ac:dyDescent="0.25">
      <c r="A12333" s="284">
        <v>58456.139278534101</v>
      </c>
      <c r="B12333" s="284">
        <v>-0.103834403262426</v>
      </c>
      <c r="C12333" s="284">
        <v>2.4064934647606399E-2</v>
      </c>
      <c r="D12333" s="284">
        <v>-0.106660271851581</v>
      </c>
      <c r="E12333" s="284">
        <v>-0.934240652594578</v>
      </c>
    </row>
    <row r="12334" spans="1:5" x14ac:dyDescent="0.25">
      <c r="A12334" s="284">
        <v>58463.225895085699</v>
      </c>
      <c r="B12334" s="284">
        <v>-0.88784494481296505</v>
      </c>
      <c r="C12334" s="284">
        <v>2.4076167966808001E-2</v>
      </c>
      <c r="D12334" s="284">
        <v>-0.106645595163048</v>
      </c>
      <c r="E12334" s="284">
        <v>-0.93429438105853002</v>
      </c>
    </row>
    <row r="12335" spans="1:5" x14ac:dyDescent="0.25">
      <c r="A12335" s="284">
        <v>58463.374599549599</v>
      </c>
      <c r="B12335" s="284">
        <v>0.73835852901504895</v>
      </c>
      <c r="C12335" s="284">
        <v>2.4076403355820199E-2</v>
      </c>
      <c r="D12335" s="284">
        <v>-0.10664528718969001</v>
      </c>
      <c r="E12335" s="284">
        <v>-0.93429550720674204</v>
      </c>
    </row>
    <row r="12336" spans="1:5" x14ac:dyDescent="0.25">
      <c r="A12336" s="284">
        <v>58479.757820765102</v>
      </c>
      <c r="B12336" s="284">
        <v>-8.1594378624649799E-3</v>
      </c>
      <c r="C12336" s="284">
        <v>2.4102214449044899E-2</v>
      </c>
      <c r="D12336" s="284">
        <v>-0.10661135683192401</v>
      </c>
      <c r="E12336" s="284">
        <v>-0.93441931759756003</v>
      </c>
    </row>
    <row r="12337" spans="1:5" x14ac:dyDescent="0.25">
      <c r="A12337" s="284">
        <v>58481.951641653599</v>
      </c>
      <c r="B12337" s="284">
        <v>3.4551339102772999E-2</v>
      </c>
      <c r="C12337" s="284">
        <v>2.41056541208724E-2</v>
      </c>
      <c r="D12337" s="284">
        <v>-0.106606813334242</v>
      </c>
      <c r="E12337" s="284">
        <v>-0.93443581104292395</v>
      </c>
    </row>
    <row r="12338" spans="1:5" x14ac:dyDescent="0.25">
      <c r="A12338" s="284">
        <v>58487.8465949284</v>
      </c>
      <c r="B12338" s="284">
        <v>-0.34575988513642097</v>
      </c>
      <c r="C12338" s="284">
        <v>2.4114877375733899E-2</v>
      </c>
      <c r="D12338" s="284">
        <v>-0.10659460463175401</v>
      </c>
      <c r="E12338" s="284">
        <v>-0.93448013010755904</v>
      </c>
    </row>
    <row r="12339" spans="1:5" x14ac:dyDescent="0.25">
      <c r="A12339" s="284">
        <v>58488.977652382797</v>
      </c>
      <c r="B12339" s="284">
        <v>9.2007939561944405E-2</v>
      </c>
      <c r="C12339" s="284">
        <v>2.4116643801309401E-2</v>
      </c>
      <c r="D12339" s="284">
        <v>-0.106592262162982</v>
      </c>
      <c r="E12339" s="284">
        <v>-0.93448863355213196</v>
      </c>
    </row>
    <row r="12340" spans="1:5" x14ac:dyDescent="0.25">
      <c r="A12340" s="284">
        <v>58490.727764596399</v>
      </c>
      <c r="B12340" s="284">
        <v>-0.14844088555872001</v>
      </c>
      <c r="C12340" s="284">
        <v>2.4119374986324799E-2</v>
      </c>
      <c r="D12340" s="284">
        <v>-0.106588637605103</v>
      </c>
      <c r="E12340" s="284">
        <v>-0.93450179113501697</v>
      </c>
    </row>
    <row r="12341" spans="1:5" x14ac:dyDescent="0.25">
      <c r="A12341" s="284">
        <v>58491.945188921702</v>
      </c>
      <c r="B12341" s="284">
        <v>0.14478094343119999</v>
      </c>
      <c r="C12341" s="284">
        <v>2.41212734043279E-2</v>
      </c>
      <c r="D12341" s="284">
        <v>-0.10658611626681599</v>
      </c>
      <c r="E12341" s="284">
        <v>-0.93451094389753198</v>
      </c>
    </row>
    <row r="12342" spans="1:5" x14ac:dyDescent="0.25">
      <c r="A12342" s="284">
        <v>58493.484410572601</v>
      </c>
      <c r="B12342" s="284">
        <v>-0.15129909745987799</v>
      </c>
      <c r="C12342" s="284">
        <v>2.4123671902460401E-2</v>
      </c>
      <c r="D12342" s="284">
        <v>-0.106582928472389</v>
      </c>
      <c r="E12342" s="284">
        <v>-0.93452251597633396</v>
      </c>
    </row>
    <row r="12343" spans="1:5" x14ac:dyDescent="0.25">
      <c r="A12343" s="284">
        <v>58496.438779628501</v>
      </c>
      <c r="B12343" s="284">
        <v>0.27716158022292903</v>
      </c>
      <c r="C12343" s="284">
        <v>2.4128270174888999E-2</v>
      </c>
      <c r="D12343" s="284">
        <v>-0.106576809846648</v>
      </c>
      <c r="E12343" s="284">
        <v>-0.93454472732679705</v>
      </c>
    </row>
    <row r="12344" spans="1:5" x14ac:dyDescent="0.25">
      <c r="A12344" s="284">
        <v>58512.217285283703</v>
      </c>
      <c r="B12344" s="284">
        <v>-1.5306434250171499</v>
      </c>
      <c r="C12344" s="284">
        <v>2.4152708024505701E-2</v>
      </c>
      <c r="D12344" s="284">
        <v>-0.10654413188089</v>
      </c>
      <c r="E12344" s="284">
        <v>-0.93466335228943798</v>
      </c>
    </row>
    <row r="12345" spans="1:5" x14ac:dyDescent="0.25">
      <c r="A12345" s="284">
        <v>58514.4794873711</v>
      </c>
      <c r="B12345" s="284">
        <v>-0.135551318533533</v>
      </c>
      <c r="C12345" s="284">
        <v>2.41561959372334E-2</v>
      </c>
      <c r="D12345" s="284">
        <v>-0.106539446762796</v>
      </c>
      <c r="E12345" s="284">
        <v>-0.93468028724505603</v>
      </c>
    </row>
    <row r="12346" spans="1:5" x14ac:dyDescent="0.25">
      <c r="A12346" s="284">
        <v>58522.959346646901</v>
      </c>
      <c r="B12346" s="284">
        <v>-0.17137284510363399</v>
      </c>
      <c r="C12346" s="284">
        <v>2.41692313223551E-2</v>
      </c>
      <c r="D12346" s="284">
        <v>-0.10652188460848901</v>
      </c>
      <c r="E12346" s="284">
        <v>-0.93474369166344495</v>
      </c>
    </row>
    <row r="12347" spans="1:5" x14ac:dyDescent="0.25">
      <c r="A12347" s="284">
        <v>58526.640658520802</v>
      </c>
      <c r="B12347" s="284">
        <v>-0.81626744147500496</v>
      </c>
      <c r="C12347" s="284">
        <v>2.41748719939501E-2</v>
      </c>
      <c r="D12347" s="284">
        <v>-0.106514260452819</v>
      </c>
      <c r="E12347" s="284">
        <v>-0.93477118847893503</v>
      </c>
    </row>
    <row r="12348" spans="1:5" x14ac:dyDescent="0.25">
      <c r="A12348" s="284">
        <v>58535.723375194</v>
      </c>
      <c r="B12348" s="284">
        <v>-0.85337414383141996</v>
      </c>
      <c r="C12348" s="284">
        <v>2.41887418623811E-2</v>
      </c>
      <c r="D12348" s="284">
        <v>-0.10649544975484</v>
      </c>
      <c r="E12348" s="284">
        <v>-0.93483891097272098</v>
      </c>
    </row>
    <row r="12349" spans="1:5" x14ac:dyDescent="0.25">
      <c r="A12349" s="284">
        <v>58541.327880372701</v>
      </c>
      <c r="B12349" s="284">
        <v>-1.0726965166348701</v>
      </c>
      <c r="C12349" s="284">
        <v>2.41972692225574E-2</v>
      </c>
      <c r="D12349" s="284">
        <v>-0.106483842582886</v>
      </c>
      <c r="E12349" s="284">
        <v>-0.93488060868976797</v>
      </c>
    </row>
    <row r="12350" spans="1:5" x14ac:dyDescent="0.25">
      <c r="A12350" s="284">
        <v>58558.636246952497</v>
      </c>
      <c r="B12350" s="284">
        <v>-0.548728681499422</v>
      </c>
      <c r="C12350" s="284">
        <v>2.4223441151367299E-2</v>
      </c>
      <c r="D12350" s="284">
        <v>-0.10644800369650401</v>
      </c>
      <c r="E12350" s="284">
        <v>-0.93500912159970295</v>
      </c>
    </row>
    <row r="12351" spans="1:5" x14ac:dyDescent="0.25">
      <c r="A12351" s="284">
        <v>58558.638321115002</v>
      </c>
      <c r="B12351" s="284">
        <v>-0.11569690168487</v>
      </c>
      <c r="C12351" s="284">
        <v>2.4223444274432501E-2</v>
      </c>
      <c r="D12351" s="284">
        <v>-0.106447999417232</v>
      </c>
      <c r="E12351" s="284">
        <v>-0.93500913696593002</v>
      </c>
    </row>
    <row r="12352" spans="1:5" x14ac:dyDescent="0.25">
      <c r="A12352" s="284">
        <v>58571.538400839701</v>
      </c>
      <c r="B12352" s="284">
        <v>-0.179842442955191</v>
      </c>
      <c r="C12352" s="284">
        <v>2.4242794691755099E-2</v>
      </c>
      <c r="D12352" s="284">
        <v>-0.10642138484353</v>
      </c>
      <c r="E12352" s="284">
        <v>-0.93510456180135204</v>
      </c>
    </row>
    <row r="12353" spans="1:5" x14ac:dyDescent="0.25">
      <c r="A12353" s="284">
        <v>58575.493982992797</v>
      </c>
      <c r="B12353" s="284">
        <v>-0.15997307362313201</v>
      </c>
      <c r="C12353" s="284">
        <v>2.42487015828401E-2</v>
      </c>
      <c r="D12353" s="284">
        <v>-0.10641322395344301</v>
      </c>
      <c r="E12353" s="284">
        <v>-0.93513376718640095</v>
      </c>
    </row>
    <row r="12354" spans="1:5" x14ac:dyDescent="0.25">
      <c r="A12354" s="284">
        <v>58589.390316307799</v>
      </c>
      <c r="B12354" s="284">
        <v>-1.1560465646545599</v>
      </c>
      <c r="C12354" s="284">
        <v>2.4269352454897902E-2</v>
      </c>
      <c r="D12354" s="284">
        <v>-0.106384553976583</v>
      </c>
      <c r="E12354" s="284">
        <v>-0.93523616053030201</v>
      </c>
    </row>
    <row r="12355" spans="1:5" x14ac:dyDescent="0.25">
      <c r="A12355" s="284">
        <v>58596.458789501899</v>
      </c>
      <c r="B12355" s="284">
        <v>0.81969363636953396</v>
      </c>
      <c r="C12355" s="284">
        <v>2.4279800830569E-2</v>
      </c>
      <c r="D12355" s="284">
        <v>-0.106369970779827</v>
      </c>
      <c r="E12355" s="284">
        <v>-0.93528803544572903</v>
      </c>
    </row>
    <row r="12356" spans="1:5" x14ac:dyDescent="0.25">
      <c r="A12356" s="284">
        <v>58596.595565314201</v>
      </c>
      <c r="B12356" s="284">
        <v>-1.3524667452635699E-3</v>
      </c>
      <c r="C12356" s="284">
        <v>2.4280002579558702E-2</v>
      </c>
      <c r="D12356" s="284">
        <v>-0.106369688593204</v>
      </c>
      <c r="E12356" s="284">
        <v>-0.93528903923162399</v>
      </c>
    </row>
    <row r="12357" spans="1:5" x14ac:dyDescent="0.25">
      <c r="A12357" s="284">
        <v>58602.315549998697</v>
      </c>
      <c r="B12357" s="284">
        <v>-0.47972554924862199</v>
      </c>
      <c r="C12357" s="284">
        <v>2.4288426494780999E-2</v>
      </c>
      <c r="D12357" s="284">
        <v>-0.10635788750691599</v>
      </c>
      <c r="E12357" s="284">
        <v>-0.93533101770612603</v>
      </c>
    </row>
    <row r="12358" spans="1:5" x14ac:dyDescent="0.25">
      <c r="A12358" s="284">
        <v>58604.310530668401</v>
      </c>
      <c r="B12358" s="284">
        <v>-0.14280764896824599</v>
      </c>
      <c r="C12358" s="284">
        <v>2.4291358448487101E-2</v>
      </c>
      <c r="D12358" s="284">
        <v>-0.10635377159746399</v>
      </c>
      <c r="E12358" s="284">
        <v>-0.93534565869728203</v>
      </c>
    </row>
    <row r="12359" spans="1:5" x14ac:dyDescent="0.25">
      <c r="A12359" s="284">
        <v>58609.254632764998</v>
      </c>
      <c r="B12359" s="284">
        <v>-0.56873478617731599</v>
      </c>
      <c r="C12359" s="284">
        <v>2.4298608301746401E-2</v>
      </c>
      <c r="D12359" s="284">
        <v>-0.10634357125975701</v>
      </c>
      <c r="E12359" s="284">
        <v>-0.93538194303635802</v>
      </c>
    </row>
    <row r="12360" spans="1:5" x14ac:dyDescent="0.25">
      <c r="A12360" s="284">
        <v>58612.015421757598</v>
      </c>
      <c r="B12360" s="284">
        <v>4.2504087308548003E-2</v>
      </c>
      <c r="C12360" s="284">
        <v>2.4302652537869601E-2</v>
      </c>
      <c r="D12360" s="284">
        <v>-0.106337875386267</v>
      </c>
      <c r="E12360" s="284">
        <v>-0.93540207615684201</v>
      </c>
    </row>
    <row r="12361" spans="1:5" x14ac:dyDescent="0.25">
      <c r="A12361" s="284">
        <v>58624.750534434301</v>
      </c>
      <c r="B12361" s="284">
        <v>0.24006490312398199</v>
      </c>
      <c r="C12361" s="284">
        <v>2.4321217458221699E-2</v>
      </c>
      <c r="D12361" s="284">
        <v>-0.106311601161443</v>
      </c>
      <c r="E12361" s="284">
        <v>-0.93549494727396998</v>
      </c>
    </row>
    <row r="12362" spans="1:5" x14ac:dyDescent="0.25">
      <c r="A12362" s="284">
        <v>58625.737713548297</v>
      </c>
      <c r="B12362" s="284">
        <v>-0.15388932984376999</v>
      </c>
      <c r="C12362" s="284">
        <v>2.4322651210449499E-2</v>
      </c>
      <c r="D12362" s="284">
        <v>-0.106309564480132</v>
      </c>
      <c r="E12362" s="284">
        <v>-0.93550214630152895</v>
      </c>
    </row>
    <row r="12363" spans="1:5" x14ac:dyDescent="0.25">
      <c r="A12363" s="284">
        <v>58627.494591729999</v>
      </c>
      <c r="B12363" s="284">
        <v>-6.8733111466079397E-2</v>
      </c>
      <c r="C12363" s="284">
        <v>2.43252009574795E-2</v>
      </c>
      <c r="D12363" s="284">
        <v>-0.106305939807661</v>
      </c>
      <c r="E12363" s="284">
        <v>-0.93551495837815002</v>
      </c>
    </row>
    <row r="12364" spans="1:5" x14ac:dyDescent="0.25">
      <c r="A12364" s="284">
        <v>58640.417063827103</v>
      </c>
      <c r="B12364" s="284">
        <v>-0.26701194468051698</v>
      </c>
      <c r="C12364" s="284">
        <v>2.4343880781633902E-2</v>
      </c>
      <c r="D12364" s="284">
        <v>-0.106279279035528</v>
      </c>
      <c r="E12364" s="284">
        <v>-0.93560919581838198</v>
      </c>
    </row>
    <row r="12365" spans="1:5" x14ac:dyDescent="0.25">
      <c r="A12365" s="284">
        <v>58641.547802624103</v>
      </c>
      <c r="B12365" s="284">
        <v>-7.9567838313476802E-2</v>
      </c>
      <c r="C12365" s="284">
        <v>2.43455090700627E-2</v>
      </c>
      <c r="D12365" s="284">
        <v>-0.106276950026607</v>
      </c>
      <c r="E12365" s="284">
        <v>-0.9356174417584</v>
      </c>
    </row>
    <row r="12366" spans="1:5" x14ac:dyDescent="0.25">
      <c r="A12366" s="284">
        <v>58642.623515316103</v>
      </c>
      <c r="B12366" s="284">
        <v>0.67149910253156997</v>
      </c>
      <c r="C12366" s="284">
        <v>2.4347057187737099E-2</v>
      </c>
      <c r="D12366" s="284">
        <v>-0.106274734356231</v>
      </c>
      <c r="E12366" s="284">
        <v>-0.93562528641921705</v>
      </c>
    </row>
    <row r="12367" spans="1:5" x14ac:dyDescent="0.25">
      <c r="A12367" s="284">
        <v>58644.184721156598</v>
      </c>
      <c r="B12367" s="284">
        <v>-1.6577069664025501E-2</v>
      </c>
      <c r="C12367" s="284">
        <v>2.43493023935537E-2</v>
      </c>
      <c r="D12367" s="284">
        <v>-0.106271518704359</v>
      </c>
      <c r="E12367" s="284">
        <v>-0.93563664629651699</v>
      </c>
    </row>
    <row r="12368" spans="1:5" x14ac:dyDescent="0.25">
      <c r="A12368" s="284">
        <v>58646.145233507901</v>
      </c>
      <c r="B12368" s="284">
        <v>-0.65555253757853005</v>
      </c>
      <c r="C12368" s="284">
        <v>2.4352119148790902E-2</v>
      </c>
      <c r="D12368" s="284">
        <v>-0.106267480591607</v>
      </c>
      <c r="E12368" s="284">
        <v>-0.93565087010370496</v>
      </c>
    </row>
    <row r="12369" spans="1:5" x14ac:dyDescent="0.25">
      <c r="A12369" s="284">
        <v>58651.845403564803</v>
      </c>
      <c r="B12369" s="284">
        <v>-0.51562571957418601</v>
      </c>
      <c r="C12369" s="284">
        <v>2.4360291757611698E-2</v>
      </c>
      <c r="D12369" s="284">
        <v>-0.10625573981916001</v>
      </c>
      <c r="E12369" s="284">
        <v>-0.93569222568087096</v>
      </c>
    </row>
    <row r="12370" spans="1:5" x14ac:dyDescent="0.25">
      <c r="A12370" s="284">
        <v>58656.914615198402</v>
      </c>
      <c r="B12370" s="284">
        <v>-0.26761216182972197</v>
      </c>
      <c r="C12370" s="284">
        <v>2.4367538400951801E-2</v>
      </c>
      <c r="D12370" s="284">
        <v>-0.10624529864641</v>
      </c>
      <c r="E12370" s="284">
        <v>-0.93572895707334403</v>
      </c>
    </row>
    <row r="12371" spans="1:5" x14ac:dyDescent="0.25">
      <c r="A12371" s="284">
        <v>58661.2408149287</v>
      </c>
      <c r="B12371" s="284">
        <v>-0.14753929582623801</v>
      </c>
      <c r="C12371" s="284">
        <v>2.4373707016880498E-2</v>
      </c>
      <c r="D12371" s="284">
        <v>-0.106236387872506</v>
      </c>
      <c r="E12371" s="284">
        <v>-0.935760213321287</v>
      </c>
    </row>
    <row r="12372" spans="1:5" x14ac:dyDescent="0.25">
      <c r="A12372" s="284">
        <v>58667.753570299203</v>
      </c>
      <c r="B12372" s="284">
        <v>-6.52954658211247E-3</v>
      </c>
      <c r="C12372" s="284">
        <v>2.43829658735885E-2</v>
      </c>
      <c r="D12372" s="284">
        <v>-0.106222973399246</v>
      </c>
      <c r="E12372" s="284">
        <v>-0.93580725945984899</v>
      </c>
    </row>
    <row r="12373" spans="1:5" x14ac:dyDescent="0.25">
      <c r="A12373" s="284">
        <v>58669.460723341501</v>
      </c>
      <c r="B12373" s="284">
        <v>-0.23113708350529499</v>
      </c>
      <c r="C12373" s="284">
        <v>2.4385387383685599E-2</v>
      </c>
      <c r="D12373" s="284">
        <v>-0.10621945713653801</v>
      </c>
      <c r="E12373" s="284">
        <v>-0.93581959140754301</v>
      </c>
    </row>
    <row r="12374" spans="1:5" x14ac:dyDescent="0.25">
      <c r="A12374" s="284">
        <v>58670.715064812299</v>
      </c>
      <c r="B12374" s="284">
        <v>-0.197610558104266</v>
      </c>
      <c r="C12374" s="284">
        <v>2.4387165158315599E-2</v>
      </c>
      <c r="D12374" s="284">
        <v>-0.106216873540324</v>
      </c>
      <c r="E12374" s="284">
        <v>-0.93582865238393198</v>
      </c>
    </row>
    <row r="12375" spans="1:5" x14ac:dyDescent="0.25">
      <c r="A12375" s="284">
        <v>58677.414928177102</v>
      </c>
      <c r="B12375" s="284">
        <v>0.321509527617447</v>
      </c>
      <c r="C12375" s="284">
        <v>2.4396640138969299E-2</v>
      </c>
      <c r="D12375" s="284">
        <v>-0.10620307719647699</v>
      </c>
      <c r="E12375" s="284">
        <v>-0.93587698493507998</v>
      </c>
    </row>
    <row r="12376" spans="1:5" x14ac:dyDescent="0.25">
      <c r="A12376" s="284">
        <v>58689.415860568297</v>
      </c>
      <c r="B12376" s="284">
        <v>6.3898273018803103E-2</v>
      </c>
      <c r="C12376" s="284">
        <v>2.44135248152955E-2</v>
      </c>
      <c r="D12376" s="284">
        <v>-0.106178375792188</v>
      </c>
      <c r="E12376" s="284">
        <v>-0.93596308171202103</v>
      </c>
    </row>
    <row r="12377" spans="1:5" x14ac:dyDescent="0.25">
      <c r="A12377" s="284">
        <v>58689.707982146399</v>
      </c>
      <c r="B12377" s="284">
        <v>-7.4059710682616894E-2</v>
      </c>
      <c r="C12377" s="284">
        <v>2.4413934307951801E-2</v>
      </c>
      <c r="D12377" s="284">
        <v>-0.10617777452113999</v>
      </c>
      <c r="E12377" s="284">
        <v>-0.93596517744304697</v>
      </c>
    </row>
    <row r="12378" spans="1:5" x14ac:dyDescent="0.25">
      <c r="A12378" s="284">
        <v>58690.727995811998</v>
      </c>
      <c r="B12378" s="284">
        <v>-1.0995720177309201E-2</v>
      </c>
      <c r="C12378" s="284">
        <v>2.44153641513347E-2</v>
      </c>
      <c r="D12378" s="284">
        <v>-0.106175676300669</v>
      </c>
      <c r="E12378" s="284">
        <v>-0.93597249519854997</v>
      </c>
    </row>
    <row r="12379" spans="1:5" x14ac:dyDescent="0.25">
      <c r="A12379" s="284">
        <v>58695.888804987902</v>
      </c>
      <c r="B12379" s="284">
        <v>-0.22419538410349801</v>
      </c>
      <c r="C12379" s="284">
        <v>2.44225855893851E-2</v>
      </c>
      <c r="D12379" s="284">
        <v>-0.10616506025127399</v>
      </c>
      <c r="E12379" s="284">
        <v>-0.93600951974147495</v>
      </c>
    </row>
    <row r="12380" spans="1:5" x14ac:dyDescent="0.25">
      <c r="A12380" s="284">
        <v>58696.9258817511</v>
      </c>
      <c r="B12380" s="284">
        <v>0.21551030654731701</v>
      </c>
      <c r="C12380" s="284">
        <v>2.44240342690158E-2</v>
      </c>
      <c r="D12380" s="284">
        <v>-0.10616292693113499</v>
      </c>
      <c r="E12380" s="284">
        <v>-0.93601695991060896</v>
      </c>
    </row>
    <row r="12381" spans="1:5" x14ac:dyDescent="0.25">
      <c r="A12381" s="284">
        <v>58696.947113497197</v>
      </c>
      <c r="B12381" s="284">
        <v>0.16528654631502401</v>
      </c>
      <c r="C12381" s="284">
        <v>2.4424063918693902E-2</v>
      </c>
      <c r="D12381" s="284">
        <v>-0.106162883256344</v>
      </c>
      <c r="E12381" s="284">
        <v>-0.93601711223084905</v>
      </c>
    </row>
    <row r="12382" spans="1:5" x14ac:dyDescent="0.25">
      <c r="A12382" s="284">
        <v>58700.975811176897</v>
      </c>
      <c r="B12382" s="284">
        <v>-0.20934447580097701</v>
      </c>
      <c r="C12382" s="284">
        <v>2.44296836056218E-2</v>
      </c>
      <c r="D12382" s="284">
        <v>-0.106154596018411</v>
      </c>
      <c r="E12382" s="284">
        <v>-0.93604601480893201</v>
      </c>
    </row>
    <row r="12383" spans="1:5" x14ac:dyDescent="0.25">
      <c r="A12383" s="284">
        <v>58705.203856975801</v>
      </c>
      <c r="B12383" s="284">
        <v>8.0018169781403997E-2</v>
      </c>
      <c r="C12383" s="284">
        <v>2.4435567889125299E-2</v>
      </c>
      <c r="D12383" s="284">
        <v>-0.10614589871116301</v>
      </c>
      <c r="E12383" s="284">
        <v>-0.93607634754510505</v>
      </c>
    </row>
    <row r="12384" spans="1:5" x14ac:dyDescent="0.25">
      <c r="A12384" s="284">
        <v>58717.111227532398</v>
      </c>
      <c r="B12384" s="284">
        <v>-0.38526748005306399</v>
      </c>
      <c r="C12384" s="284">
        <v>2.4452065642891499E-2</v>
      </c>
      <c r="D12384" s="284">
        <v>-0.106121404638685</v>
      </c>
      <c r="E12384" s="284">
        <v>-0.93616166918675303</v>
      </c>
    </row>
    <row r="12385" spans="1:5" x14ac:dyDescent="0.25">
      <c r="A12385" s="284">
        <v>58736.600340772398</v>
      </c>
      <c r="B12385" s="284">
        <v>-0.27957838218528602</v>
      </c>
      <c r="C12385" s="284">
        <v>2.4478832814920401E-2</v>
      </c>
      <c r="D12385" s="284">
        <v>-0.10608134243733899</v>
      </c>
      <c r="E12385" s="284">
        <v>-0.93630038955200501</v>
      </c>
    </row>
    <row r="12386" spans="1:5" x14ac:dyDescent="0.25">
      <c r="A12386" s="284">
        <v>58741.216852719197</v>
      </c>
      <c r="B12386" s="284">
        <v>-0.20240428920030901</v>
      </c>
      <c r="C12386" s="284">
        <v>2.4485130688135799E-2</v>
      </c>
      <c r="D12386" s="284">
        <v>-0.106071853868794</v>
      </c>
      <c r="E12386" s="284">
        <v>-0.93633324913959004</v>
      </c>
    </row>
    <row r="12387" spans="1:5" x14ac:dyDescent="0.25">
      <c r="A12387" s="284">
        <v>58742.343773606997</v>
      </c>
      <c r="B12387" s="284">
        <v>-1.0966797255784</v>
      </c>
      <c r="C12387" s="284">
        <v>2.44866651162516E-2</v>
      </c>
      <c r="D12387" s="284">
        <v>-0.10606953858351</v>
      </c>
      <c r="E12387" s="284">
        <v>-0.936341270380743</v>
      </c>
    </row>
    <row r="12388" spans="1:5" x14ac:dyDescent="0.25">
      <c r="A12388" s="284">
        <v>58743.387030778496</v>
      </c>
      <c r="B12388" s="284">
        <v>0.267011579855092</v>
      </c>
      <c r="C12388" s="284">
        <v>2.4488085626913399E-2</v>
      </c>
      <c r="D12388" s="284">
        <v>-0.106067395187284</v>
      </c>
      <c r="E12388" s="284">
        <v>-0.93634865587902805</v>
      </c>
    </row>
    <row r="12389" spans="1:5" x14ac:dyDescent="0.25">
      <c r="A12389" s="284">
        <v>58766.816487531301</v>
      </c>
      <c r="B12389" s="284">
        <v>0.51161032981439403</v>
      </c>
      <c r="C12389" s="284">
        <v>2.4519758690982801E-2</v>
      </c>
      <c r="D12389" s="284">
        <v>-0.10601926960831801</v>
      </c>
      <c r="E12389" s="284">
        <v>-0.93651428317511298</v>
      </c>
    </row>
    <row r="12390" spans="1:5" x14ac:dyDescent="0.25">
      <c r="A12390" s="284">
        <v>58778.619566020097</v>
      </c>
      <c r="B12390" s="284">
        <v>-1.58954773176471</v>
      </c>
      <c r="C12390" s="284">
        <v>2.4535551813896401E-2</v>
      </c>
      <c r="D12390" s="284">
        <v>-0.105995041754021</v>
      </c>
      <c r="E12390" s="284">
        <v>-0.93659738268044401</v>
      </c>
    </row>
    <row r="12391" spans="1:5" x14ac:dyDescent="0.25">
      <c r="A12391" s="284">
        <v>58782.401053056601</v>
      </c>
      <c r="B12391" s="284">
        <v>0.32911781180455801</v>
      </c>
      <c r="C12391" s="284">
        <v>2.4540595556618201E-2</v>
      </c>
      <c r="D12391" s="284">
        <v>-0.10598728063406899</v>
      </c>
      <c r="E12391" s="284">
        <v>-0.93662400621789199</v>
      </c>
    </row>
    <row r="12392" spans="1:5" x14ac:dyDescent="0.25">
      <c r="A12392" s="284">
        <v>58800.210624247098</v>
      </c>
      <c r="B12392" s="284">
        <v>0.124123036412427</v>
      </c>
      <c r="C12392" s="284">
        <v>2.4564182311589199E-2</v>
      </c>
      <c r="D12392" s="284">
        <v>-0.10595073024946799</v>
      </c>
      <c r="E12392" s="284">
        <v>-0.93674889963786301</v>
      </c>
    </row>
    <row r="12393" spans="1:5" x14ac:dyDescent="0.25">
      <c r="A12393" s="284">
        <v>58801.237796538997</v>
      </c>
      <c r="B12393" s="284">
        <v>-0.47019993352832601</v>
      </c>
      <c r="C12393" s="284">
        <v>2.4565534236403799E-2</v>
      </c>
      <c r="D12393" s="284">
        <v>-0.105948623064383</v>
      </c>
      <c r="E12393" s="284">
        <v>-0.93675608934576904</v>
      </c>
    </row>
    <row r="12394" spans="1:5" x14ac:dyDescent="0.25">
      <c r="A12394" s="284">
        <v>58808.308372153901</v>
      </c>
      <c r="B12394" s="284">
        <v>-0.22143825069422801</v>
      </c>
      <c r="C12394" s="284">
        <v>2.45748277700676E-2</v>
      </c>
      <c r="D12394" s="284">
        <v>-0.105934131053708</v>
      </c>
      <c r="E12394" s="284">
        <v>-0.93680557994613101</v>
      </c>
    </row>
    <row r="12395" spans="1:5" x14ac:dyDescent="0.25">
      <c r="A12395" s="284">
        <v>58809.643812299197</v>
      </c>
      <c r="B12395" s="284">
        <v>0.27732511767446499</v>
      </c>
      <c r="C12395" s="284">
        <v>2.45765786275953E-2</v>
      </c>
      <c r="D12395" s="284">
        <v>-0.105931393905575</v>
      </c>
      <c r="E12395" s="284">
        <v>-0.93681491947985196</v>
      </c>
    </row>
    <row r="12396" spans="1:5" x14ac:dyDescent="0.25">
      <c r="A12396" s="284">
        <v>58822.3242101633</v>
      </c>
      <c r="B12396" s="284">
        <v>0.235875879321812</v>
      </c>
      <c r="C12396" s="284">
        <v>2.4593136810865199E-2</v>
      </c>
      <c r="D12396" s="284">
        <v>-0.10590540387715</v>
      </c>
      <c r="E12396" s="284">
        <v>-0.93690330478860895</v>
      </c>
    </row>
    <row r="12397" spans="1:5" x14ac:dyDescent="0.25">
      <c r="A12397" s="284">
        <v>58824.217290700602</v>
      </c>
      <c r="B12397" s="284">
        <v>-0.21928383833411699</v>
      </c>
      <c r="C12397" s="284">
        <v>2.4595598469271E-2</v>
      </c>
      <c r="D12397" s="284">
        <v>-0.105901523776738</v>
      </c>
      <c r="E12397" s="284">
        <v>-0.93691647759475005</v>
      </c>
    </row>
    <row r="12398" spans="1:5" x14ac:dyDescent="0.25">
      <c r="A12398" s="284">
        <v>58825.846082419201</v>
      </c>
      <c r="B12398" s="284">
        <v>1.3936371467628801</v>
      </c>
      <c r="C12398" s="284">
        <v>2.45977143130909E-2</v>
      </c>
      <c r="D12398" s="284">
        <v>-0.105898185368628</v>
      </c>
      <c r="E12398" s="284">
        <v>-0.93692779817039995</v>
      </c>
    </row>
    <row r="12399" spans="1:5" x14ac:dyDescent="0.25">
      <c r="A12399" s="284">
        <v>58846.025126896297</v>
      </c>
      <c r="B12399" s="284">
        <v>0.17323806496469801</v>
      </c>
      <c r="C12399" s="284">
        <v>2.4623762986906501E-2</v>
      </c>
      <c r="D12399" s="284">
        <v>-0.10585682594559</v>
      </c>
      <c r="E12399" s="284">
        <v>-0.93706772785908599</v>
      </c>
    </row>
    <row r="12400" spans="1:5" x14ac:dyDescent="0.25">
      <c r="A12400" s="284">
        <v>58848.617180981499</v>
      </c>
      <c r="B12400" s="284">
        <v>0.39863570052272002</v>
      </c>
      <c r="C12400" s="284">
        <v>2.4627087000353199E-2</v>
      </c>
      <c r="D12400" s="284">
        <v>-0.10585151321328599</v>
      </c>
      <c r="E12400" s="284">
        <v>-0.93708565116533304</v>
      </c>
    </row>
    <row r="12401" spans="1:5" x14ac:dyDescent="0.25">
      <c r="A12401" s="284">
        <v>58856.1796911001</v>
      </c>
      <c r="B12401" s="284">
        <v>5.07874149866527E-3</v>
      </c>
      <c r="C12401" s="284">
        <v>2.4636756492084799E-2</v>
      </c>
      <c r="D12401" s="284">
        <v>-0.10583601292259701</v>
      </c>
      <c r="E12401" s="284">
        <v>-0.93713794374117898</v>
      </c>
    </row>
    <row r="12402" spans="1:5" x14ac:dyDescent="0.25">
      <c r="A12402" s="284">
        <v>58857.561820759896</v>
      </c>
      <c r="B12402" s="284">
        <v>-1.6017204808202701</v>
      </c>
      <c r="C12402" s="284">
        <v>2.4638518858075401E-2</v>
      </c>
      <c r="D12402" s="284">
        <v>-0.105833180078586</v>
      </c>
      <c r="E12402" s="284">
        <v>-0.93714750076906095</v>
      </c>
    </row>
    <row r="12403" spans="1:5" x14ac:dyDescent="0.25">
      <c r="A12403" s="284">
        <v>58862.083770663201</v>
      </c>
      <c r="B12403" s="284">
        <v>-0.66950685974162005</v>
      </c>
      <c r="C12403" s="284">
        <v>2.4644275728641099E-2</v>
      </c>
      <c r="D12403" s="284">
        <v>-0.105823912393985</v>
      </c>
      <c r="E12403" s="284">
        <v>-0.93717863495820997</v>
      </c>
    </row>
    <row r="12404" spans="1:5" x14ac:dyDescent="0.25">
      <c r="A12404" s="284">
        <v>58862.505125780699</v>
      </c>
      <c r="B12404" s="284">
        <v>0.101560593975436</v>
      </c>
      <c r="C12404" s="284">
        <v>2.4644811618388801E-2</v>
      </c>
      <c r="D12404" s="284">
        <v>-0.105823050322795</v>
      </c>
      <c r="E12404" s="284">
        <v>-0.93718153604075305</v>
      </c>
    </row>
    <row r="12405" spans="1:5" x14ac:dyDescent="0.25">
      <c r="A12405" s="284">
        <v>58863.7602263304</v>
      </c>
      <c r="B12405" s="284">
        <v>0.22324075614157399</v>
      </c>
      <c r="C12405" s="284">
        <v>2.4646406397021401E-2</v>
      </c>
      <c r="D12405" s="284">
        <v>-0.10582048245075699</v>
      </c>
      <c r="E12405" s="284">
        <v>-0.93719017756459899</v>
      </c>
    </row>
    <row r="12406" spans="1:5" x14ac:dyDescent="0.25">
      <c r="A12406" s="284">
        <v>58864.252544634597</v>
      </c>
      <c r="B12406" s="284">
        <v>0.30103523815441202</v>
      </c>
      <c r="C12406" s="284">
        <v>2.4647031636522002E-2</v>
      </c>
      <c r="D12406" s="284">
        <v>-0.10581947519248799</v>
      </c>
      <c r="E12406" s="284">
        <v>-0.937193567237535</v>
      </c>
    </row>
    <row r="12407" spans="1:5" x14ac:dyDescent="0.25">
      <c r="A12407" s="284">
        <v>58864.495227508203</v>
      </c>
      <c r="B12407" s="284">
        <v>-0.229331673907884</v>
      </c>
      <c r="C12407" s="284">
        <v>2.4647339775319198E-2</v>
      </c>
      <c r="D12407" s="284">
        <v>-0.10581897867564299</v>
      </c>
      <c r="E12407" s="284">
        <v>-0.93719523813939198</v>
      </c>
    </row>
    <row r="12408" spans="1:5" x14ac:dyDescent="0.25">
      <c r="A12408" s="284">
        <v>58872.859978684399</v>
      </c>
      <c r="B12408" s="284">
        <v>7.9359368406306502E-2</v>
      </c>
      <c r="C12408" s="284">
        <v>2.4657933984382999E-2</v>
      </c>
      <c r="D12408" s="284">
        <v>-0.10580186481918299</v>
      </c>
      <c r="E12408" s="284">
        <v>-0.93725283049465402</v>
      </c>
    </row>
    <row r="12409" spans="1:5" x14ac:dyDescent="0.25">
      <c r="A12409" s="284">
        <v>58879.252077205303</v>
      </c>
      <c r="B12409" s="284">
        <v>7.9057399427928707E-2</v>
      </c>
      <c r="C12409" s="284">
        <v>2.4665994879044601E-2</v>
      </c>
      <c r="D12409" s="284">
        <v>-0.10578878690995901</v>
      </c>
      <c r="E12409" s="284">
        <v>-0.93729668125671495</v>
      </c>
    </row>
    <row r="12410" spans="1:5" x14ac:dyDescent="0.25">
      <c r="A12410" s="284">
        <v>58881.426231075398</v>
      </c>
      <c r="B12410" s="284">
        <v>3.4756861292728501E-2</v>
      </c>
      <c r="C12410" s="284">
        <v>2.4668729764012E-2</v>
      </c>
      <c r="D12410" s="284">
        <v>-0.105784338701463</v>
      </c>
      <c r="E12410" s="284">
        <v>-0.93731155413395795</v>
      </c>
    </row>
    <row r="12411" spans="1:5" x14ac:dyDescent="0.25">
      <c r="A12411" s="284">
        <v>58882.443009531402</v>
      </c>
      <c r="B12411" s="284">
        <v>0.18059227284530399</v>
      </c>
      <c r="C12411" s="284">
        <v>2.4670007580113801E-2</v>
      </c>
      <c r="D12411" s="284">
        <v>-0.105782258424335</v>
      </c>
      <c r="E12411" s="284">
        <v>-0.93731850967715502</v>
      </c>
    </row>
    <row r="12412" spans="1:5" x14ac:dyDescent="0.25">
      <c r="A12412" s="284">
        <v>58893.315888137098</v>
      </c>
      <c r="B12412" s="284">
        <v>-0.17344964561489801</v>
      </c>
      <c r="C12412" s="284">
        <v>2.4683624202032899E-2</v>
      </c>
      <c r="D12412" s="284">
        <v>-0.10576001306642301</v>
      </c>
      <c r="E12412" s="284">
        <v>-0.93739288849228997</v>
      </c>
    </row>
    <row r="12413" spans="1:5" x14ac:dyDescent="0.25">
      <c r="A12413" s="284">
        <v>58895.337747144396</v>
      </c>
      <c r="B12413" s="284">
        <v>-0.178521885750071</v>
      </c>
      <c r="C12413" s="284">
        <v>2.4686146673279102E-2</v>
      </c>
      <c r="D12413" s="284">
        <v>-0.10575587644548801</v>
      </c>
      <c r="E12413" s="284">
        <v>-0.93740671955605703</v>
      </c>
    </row>
    <row r="12414" spans="1:5" x14ac:dyDescent="0.25">
      <c r="A12414" s="284">
        <v>58896.082938215797</v>
      </c>
      <c r="B12414" s="284">
        <v>-0.58294457633292196</v>
      </c>
      <c r="C12414" s="284">
        <v>2.4687075615361799E-2</v>
      </c>
      <c r="D12414" s="284">
        <v>-0.105754351822368</v>
      </c>
      <c r="E12414" s="284">
        <v>-0.93741181723358602</v>
      </c>
    </row>
    <row r="12415" spans="1:5" x14ac:dyDescent="0.25">
      <c r="A12415" s="284">
        <v>58898.023896210303</v>
      </c>
      <c r="B12415" s="284">
        <v>0.206244446868942</v>
      </c>
      <c r="C12415" s="284">
        <v>2.46894932629277E-2</v>
      </c>
      <c r="D12415" s="284">
        <v>-0.10575038072080099</v>
      </c>
      <c r="E12415" s="284">
        <v>-0.93742509487248005</v>
      </c>
    </row>
    <row r="12416" spans="1:5" x14ac:dyDescent="0.25">
      <c r="A12416" s="284">
        <v>58901.7204797206</v>
      </c>
      <c r="B12416" s="284">
        <v>-0.17815235346841901</v>
      </c>
      <c r="C12416" s="284">
        <v>2.4694090052490899E-2</v>
      </c>
      <c r="D12416" s="284">
        <v>-0.105742817698512</v>
      </c>
      <c r="E12416" s="284">
        <v>-0.93745038233420097</v>
      </c>
    </row>
    <row r="12417" spans="1:5" x14ac:dyDescent="0.25">
      <c r="A12417" s="284">
        <v>58902.0052302888</v>
      </c>
      <c r="B12417" s="284">
        <v>-0.53465657151909896</v>
      </c>
      <c r="C12417" s="284">
        <v>2.4694443730300102E-2</v>
      </c>
      <c r="D12417" s="284">
        <v>-0.105742235113298</v>
      </c>
      <c r="E12417" s="284">
        <v>-0.93745233024612395</v>
      </c>
    </row>
    <row r="12418" spans="1:5" x14ac:dyDescent="0.25">
      <c r="A12418" s="284">
        <v>58909.6395947438</v>
      </c>
      <c r="B12418" s="284">
        <v>-0.22808500473589</v>
      </c>
      <c r="C12418" s="284">
        <v>2.4703903904595099E-2</v>
      </c>
      <c r="D12418" s="284">
        <v>-0.105726615591009</v>
      </c>
      <c r="E12418" s="284">
        <v>-0.93750455514470599</v>
      </c>
    </row>
    <row r="12419" spans="1:5" x14ac:dyDescent="0.25">
      <c r="A12419" s="284">
        <v>58912.027599665802</v>
      </c>
      <c r="B12419" s="284">
        <v>2.73537386768163E-2</v>
      </c>
      <c r="C12419" s="284">
        <v>2.4706854244990299E-2</v>
      </c>
      <c r="D12419" s="284">
        <v>-0.105721729854111</v>
      </c>
      <c r="E12419" s="284">
        <v>-0.93752082646226398</v>
      </c>
    </row>
    <row r="12420" spans="1:5" x14ac:dyDescent="0.25">
      <c r="A12420" s="284">
        <v>58917.021810321399</v>
      </c>
      <c r="B12420" s="284">
        <v>9.5964494094480393E-2</v>
      </c>
      <c r="C12420" s="284">
        <v>2.4713011013784699E-2</v>
      </c>
      <c r="D12420" s="284">
        <v>-0.105711511952527</v>
      </c>
      <c r="E12420" s="284">
        <v>-0.93755478502973</v>
      </c>
    </row>
    <row r="12421" spans="1:5" x14ac:dyDescent="0.25">
      <c r="A12421" s="284">
        <v>58922.935692436797</v>
      </c>
      <c r="B12421" s="284">
        <v>0.10151817297861</v>
      </c>
      <c r="C12421" s="284">
        <v>2.4720277949959499E-2</v>
      </c>
      <c r="D12421" s="284">
        <v>-0.10569941244980301</v>
      </c>
      <c r="E12421" s="284">
        <v>-0.93759499698285997</v>
      </c>
    </row>
    <row r="12422" spans="1:5" x14ac:dyDescent="0.25">
      <c r="A12422" s="284">
        <v>58940.140906774897</v>
      </c>
      <c r="B12422" s="284">
        <v>-0.85398429482744798</v>
      </c>
      <c r="C12422" s="284">
        <v>2.47412742405358E-2</v>
      </c>
      <c r="D12422" s="284">
        <v>-0.105664245177118</v>
      </c>
      <c r="E12422" s="284">
        <v>-0.93771160626004202</v>
      </c>
    </row>
    <row r="12423" spans="1:5" x14ac:dyDescent="0.25">
      <c r="A12423" s="284">
        <v>58941.127264616603</v>
      </c>
      <c r="B12423" s="284">
        <v>-0.98607497179780101</v>
      </c>
      <c r="C12423" s="284">
        <v>2.4742471692636301E-2</v>
      </c>
      <c r="D12423" s="284">
        <v>-0.105662230425702</v>
      </c>
      <c r="E12423" s="284">
        <v>-0.93771826253190804</v>
      </c>
    </row>
    <row r="12424" spans="1:5" x14ac:dyDescent="0.25">
      <c r="A12424" s="284">
        <v>58942.634574158503</v>
      </c>
      <c r="B12424" s="284">
        <v>-0.49425553938473599</v>
      </c>
      <c r="C12424" s="284">
        <v>2.47442998071499E-2</v>
      </c>
      <c r="D12424" s="284">
        <v>-0.105659151569424</v>
      </c>
      <c r="E12424" s="284">
        <v>-0.93772843435969</v>
      </c>
    </row>
    <row r="12425" spans="1:5" x14ac:dyDescent="0.25">
      <c r="A12425" s="284">
        <v>58945.227711429099</v>
      </c>
      <c r="B12425" s="284">
        <v>0.24288960748202201</v>
      </c>
      <c r="C12425" s="284">
        <v>2.4747440987248001E-2</v>
      </c>
      <c r="D12425" s="284">
        <v>-0.105653854782835</v>
      </c>
      <c r="E12425" s="284">
        <v>-0.937745933715328</v>
      </c>
    </row>
    <row r="12426" spans="1:5" x14ac:dyDescent="0.25">
      <c r="A12426" s="284">
        <v>58946.944940726898</v>
      </c>
      <c r="B12426" s="284">
        <v>-0.119332171781816</v>
      </c>
      <c r="C12426" s="284">
        <v>2.47495184548438E-2</v>
      </c>
      <c r="D12426" s="284">
        <v>-0.105650347140869</v>
      </c>
      <c r="E12426" s="284">
        <v>-0.93775752215167396</v>
      </c>
    </row>
    <row r="12427" spans="1:5" x14ac:dyDescent="0.25">
      <c r="A12427" s="284">
        <v>58967.526775127997</v>
      </c>
      <c r="B12427" s="284">
        <v>-1.4708083838361199</v>
      </c>
      <c r="C12427" s="284">
        <v>2.4774250362465899E-2</v>
      </c>
      <c r="D12427" s="284">
        <v>-0.10560830633351601</v>
      </c>
      <c r="E12427" s="284">
        <v>-0.93789616496083605</v>
      </c>
    </row>
    <row r="12428" spans="1:5" x14ac:dyDescent="0.25">
      <c r="A12428" s="284">
        <v>58969.495263313103</v>
      </c>
      <c r="B12428" s="284">
        <v>0.29159225346342399</v>
      </c>
      <c r="C12428" s="284">
        <v>2.4776601160266601E-2</v>
      </c>
      <c r="D12428" s="284">
        <v>-0.10560428546584399</v>
      </c>
      <c r="E12428" s="284">
        <v>-0.93790937962451304</v>
      </c>
    </row>
    <row r="12429" spans="1:5" x14ac:dyDescent="0.25">
      <c r="A12429" s="284">
        <v>58969.633114779303</v>
      </c>
      <c r="B12429" s="284">
        <v>-0.44695943403765298</v>
      </c>
      <c r="C12429" s="284">
        <v>2.4776765582605002E-2</v>
      </c>
      <c r="D12429" s="284">
        <v>-0.105604003888079</v>
      </c>
      <c r="E12429" s="284">
        <v>-0.93791030503558603</v>
      </c>
    </row>
    <row r="12430" spans="1:5" x14ac:dyDescent="0.25">
      <c r="A12430" s="284">
        <v>58978.126996808503</v>
      </c>
      <c r="B12430" s="284">
        <v>-0.150797669787051</v>
      </c>
      <c r="C12430" s="284">
        <v>2.47868705809649E-2</v>
      </c>
      <c r="D12430" s="284">
        <v>-0.105586673080612</v>
      </c>
      <c r="E12430" s="284">
        <v>-0.93796717232087901</v>
      </c>
    </row>
    <row r="12431" spans="1:5" x14ac:dyDescent="0.25">
      <c r="A12431" s="284">
        <v>58987.232986966599</v>
      </c>
      <c r="B12431" s="284">
        <v>-0.53260961626192505</v>
      </c>
      <c r="C12431" s="284">
        <v>2.4797646112220101E-2</v>
      </c>
      <c r="D12431" s="284">
        <v>-0.105568093335605</v>
      </c>
      <c r="E12431" s="284">
        <v>-0.93802809273064502</v>
      </c>
    </row>
    <row r="12432" spans="1:5" x14ac:dyDescent="0.25">
      <c r="A12432" s="284">
        <v>58991.681942051</v>
      </c>
      <c r="B12432" s="284">
        <v>-0.46946603786686097</v>
      </c>
      <c r="C12432" s="284">
        <v>2.4802889102573701E-2</v>
      </c>
      <c r="D12432" s="284">
        <v>-0.105559015744966</v>
      </c>
      <c r="E12432" s="284">
        <v>-0.93805785689270305</v>
      </c>
    </row>
    <row r="12433" spans="1:5" x14ac:dyDescent="0.25">
      <c r="A12433" s="284">
        <v>58992.860768853301</v>
      </c>
      <c r="B12433" s="284">
        <v>-7.8248515310086503E-2</v>
      </c>
      <c r="C12433" s="284">
        <v>2.48042759428726E-2</v>
      </c>
      <c r="D12433" s="284">
        <v>-0.10555661048194501</v>
      </c>
      <c r="E12433" s="284">
        <v>-0.93806574341691396</v>
      </c>
    </row>
    <row r="12434" spans="1:5" x14ac:dyDescent="0.25">
      <c r="A12434" s="284">
        <v>58996.097416959303</v>
      </c>
      <c r="B12434" s="284">
        <v>-0.19556071499869901</v>
      </c>
      <c r="C12434" s="284">
        <v>2.48080786011977E-2</v>
      </c>
      <c r="D12434" s="284">
        <v>-0.10555000646684699</v>
      </c>
      <c r="E12434" s="284">
        <v>-0.93808736828058203</v>
      </c>
    </row>
    <row r="12435" spans="1:5" x14ac:dyDescent="0.25">
      <c r="A12435" s="284">
        <v>59003.9750735118</v>
      </c>
      <c r="B12435" s="284">
        <v>0.39143883753236502</v>
      </c>
      <c r="C12435" s="284">
        <v>2.4817302517964501E-2</v>
      </c>
      <c r="D12435" s="284">
        <v>-0.10553393299790401</v>
      </c>
      <c r="E12435" s="284">
        <v>-0.93813983763571696</v>
      </c>
    </row>
    <row r="12436" spans="1:5" x14ac:dyDescent="0.25">
      <c r="A12436" s="284">
        <v>59008.058035187503</v>
      </c>
      <c r="B12436" s="284">
        <v>5.7302314057983098E-2</v>
      </c>
      <c r="C12436" s="284">
        <v>2.48220657799927E-2</v>
      </c>
      <c r="D12436" s="284">
        <v>-0.105525602175501</v>
      </c>
      <c r="E12436" s="284">
        <v>-0.93816701961014304</v>
      </c>
    </row>
    <row r="12437" spans="1:5" x14ac:dyDescent="0.25">
      <c r="A12437" s="284">
        <v>59011.257316760697</v>
      </c>
      <c r="B12437" s="284">
        <v>-0.56270254947876597</v>
      </c>
      <c r="C12437" s="284">
        <v>2.4825789800524301E-2</v>
      </c>
      <c r="D12437" s="284">
        <v>-0.105519074402595</v>
      </c>
      <c r="E12437" s="284">
        <v>-0.93818828568253998</v>
      </c>
    </row>
    <row r="12438" spans="1:5" x14ac:dyDescent="0.25">
      <c r="A12438" s="284">
        <v>59012.499056818102</v>
      </c>
      <c r="B12438" s="284">
        <v>0.27458019580273202</v>
      </c>
      <c r="C12438" s="284">
        <v>2.48272332455482E-2</v>
      </c>
      <c r="D12438" s="284">
        <v>-0.105516542222724</v>
      </c>
      <c r="E12438" s="284">
        <v>-0.93819651733791798</v>
      </c>
    </row>
    <row r="12439" spans="1:5" x14ac:dyDescent="0.25">
      <c r="A12439" s="284">
        <v>59015.835775923202</v>
      </c>
      <c r="B12439" s="284">
        <v>-0.263823307968447</v>
      </c>
      <c r="C12439" s="284">
        <v>2.4831106514862599E-2</v>
      </c>
      <c r="D12439" s="284">
        <v>-0.105509738715326</v>
      </c>
      <c r="E12439" s="284">
        <v>-0.93821863688025298</v>
      </c>
    </row>
    <row r="12440" spans="1:5" x14ac:dyDescent="0.25">
      <c r="A12440" s="284">
        <v>59016.533723642198</v>
      </c>
      <c r="B12440" s="284">
        <v>-0.46232762288138701</v>
      </c>
      <c r="C12440" s="284">
        <v>2.4831915690142099E-2</v>
      </c>
      <c r="D12440" s="284">
        <v>-0.105508315613074</v>
      </c>
      <c r="E12440" s="284">
        <v>-0.93822326366591702</v>
      </c>
    </row>
    <row r="12441" spans="1:5" x14ac:dyDescent="0.25">
      <c r="A12441" s="284">
        <v>59017.2630001254</v>
      </c>
      <c r="B12441" s="284">
        <v>0.153130629097675</v>
      </c>
      <c r="C12441" s="284">
        <v>2.4832760816046399E-2</v>
      </c>
      <c r="D12441" s="284">
        <v>-0.105506828632063</v>
      </c>
      <c r="E12441" s="284">
        <v>-0.93822809813400798</v>
      </c>
    </row>
    <row r="12442" spans="1:5" x14ac:dyDescent="0.25">
      <c r="A12442" s="284">
        <v>59021.300008783401</v>
      </c>
      <c r="B12442" s="284">
        <v>-0.37722749175533898</v>
      </c>
      <c r="C12442" s="284">
        <v>2.48374322732016E-2</v>
      </c>
      <c r="D12442" s="284">
        <v>-0.105498605256271</v>
      </c>
      <c r="E12442" s="284">
        <v>-0.93825485998632596</v>
      </c>
    </row>
    <row r="12443" spans="1:5" x14ac:dyDescent="0.25">
      <c r="A12443" s="284">
        <v>59023.6957832962</v>
      </c>
      <c r="B12443" s="284">
        <v>0.14790765027656899</v>
      </c>
      <c r="C12443" s="284">
        <v>2.48401990786658E-2</v>
      </c>
      <c r="D12443" s="284">
        <v>-0.105493725276726</v>
      </c>
      <c r="E12443" s="284">
        <v>-0.93827074188530801</v>
      </c>
    </row>
    <row r="12444" spans="1:5" x14ac:dyDescent="0.25">
      <c r="A12444" s="284">
        <v>59024.955819246199</v>
      </c>
      <c r="B12444" s="284">
        <v>1.44562658763725E-3</v>
      </c>
      <c r="C12444" s="284">
        <v>2.4841652616849098E-2</v>
      </c>
      <c r="D12444" s="284">
        <v>-0.105491158695593</v>
      </c>
      <c r="E12444" s="284">
        <v>-0.93827909482652405</v>
      </c>
    </row>
    <row r="12445" spans="1:5" x14ac:dyDescent="0.25">
      <c r="A12445" s="284">
        <v>59030.644609221898</v>
      </c>
      <c r="B12445" s="284">
        <v>7.5877069993945903E-2</v>
      </c>
      <c r="C12445" s="284">
        <v>2.48482009814496E-2</v>
      </c>
      <c r="D12445" s="284">
        <v>-0.10547957113650901</v>
      </c>
      <c r="E12445" s="284">
        <v>-0.93831677580192097</v>
      </c>
    </row>
    <row r="12446" spans="1:5" x14ac:dyDescent="0.25">
      <c r="A12446" s="284">
        <v>59032.174582832202</v>
      </c>
      <c r="B12446" s="284">
        <v>-1.4960453795249999</v>
      </c>
      <c r="C12446" s="284">
        <v>2.4849956355136101E-2</v>
      </c>
      <c r="D12446" s="284">
        <v>-0.105476454716377</v>
      </c>
      <c r="E12446" s="284">
        <v>-0.93832689098765798</v>
      </c>
    </row>
    <row r="12447" spans="1:5" x14ac:dyDescent="0.25">
      <c r="A12447" s="284">
        <v>59038.541911405402</v>
      </c>
      <c r="B12447" s="284">
        <v>-0.300335345059699</v>
      </c>
      <c r="C12447" s="284">
        <v>2.4857251646967799E-2</v>
      </c>
      <c r="D12447" s="284">
        <v>-0.105463485034534</v>
      </c>
      <c r="E12447" s="284">
        <v>-0.93836893928133902</v>
      </c>
    </row>
    <row r="12448" spans="1:5" x14ac:dyDescent="0.25">
      <c r="A12448" s="284">
        <v>59041.870948282303</v>
      </c>
      <c r="B12448" s="284">
        <v>-0.17852961019437799</v>
      </c>
      <c r="C12448" s="284">
        <v>2.4861056251531798E-2</v>
      </c>
      <c r="D12448" s="284">
        <v>-0.10545670408258</v>
      </c>
      <c r="E12448" s="284">
        <v>-0.93839089107052998</v>
      </c>
    </row>
    <row r="12449" spans="1:5" x14ac:dyDescent="0.25">
      <c r="A12449" s="284">
        <v>59047.649169480799</v>
      </c>
      <c r="B12449" s="284">
        <v>-0.15258522235382899</v>
      </c>
      <c r="C12449" s="284">
        <v>2.4867638100630401E-2</v>
      </c>
      <c r="D12449" s="284">
        <v>-0.10544493436005099</v>
      </c>
      <c r="E12449" s="284">
        <v>-0.93842892789296195</v>
      </c>
    </row>
    <row r="12450" spans="1:5" x14ac:dyDescent="0.25">
      <c r="A12450" s="284">
        <v>59055.280654609298</v>
      </c>
      <c r="B12450" s="284">
        <v>-0.193535035611792</v>
      </c>
      <c r="C12450" s="284">
        <v>2.4876294811799499E-2</v>
      </c>
      <c r="D12450" s="284">
        <v>-0.105429389703769</v>
      </c>
      <c r="E12450" s="284">
        <v>-0.938479117164705</v>
      </c>
    </row>
    <row r="12451" spans="1:5" x14ac:dyDescent="0.25">
      <c r="A12451" s="284">
        <v>59058.161296568098</v>
      </c>
      <c r="B12451" s="284">
        <v>7.4865510084531905E-2</v>
      </c>
      <c r="C12451" s="284">
        <v>2.4879551761979202E-2</v>
      </c>
      <c r="D12451" s="284">
        <v>-0.105423522092372</v>
      </c>
      <c r="E12451" s="284">
        <v>-0.93849806201221997</v>
      </c>
    </row>
    <row r="12452" spans="1:5" x14ac:dyDescent="0.25">
      <c r="A12452" s="284">
        <v>59071.868631437697</v>
      </c>
      <c r="B12452" s="284">
        <v>-0.32831281216945102</v>
      </c>
      <c r="C12452" s="284">
        <v>2.4894969699412298E-2</v>
      </c>
      <c r="D12452" s="284">
        <v>-0.105395601470699</v>
      </c>
      <c r="E12452" s="284">
        <v>-0.93858781745463704</v>
      </c>
    </row>
    <row r="12453" spans="1:5" x14ac:dyDescent="0.25">
      <c r="A12453" s="284">
        <v>59079.834429994902</v>
      </c>
      <c r="B12453" s="284">
        <v>8.8505434943275701E-2</v>
      </c>
      <c r="C12453" s="284">
        <v>2.49038689521488E-2</v>
      </c>
      <c r="D12453" s="284">
        <v>-0.105379375847705</v>
      </c>
      <c r="E12453" s="284">
        <v>-0.93863985478230805</v>
      </c>
    </row>
    <row r="12454" spans="1:5" x14ac:dyDescent="0.25">
      <c r="A12454" s="284">
        <v>59082.242929132699</v>
      </c>
      <c r="B12454" s="284">
        <v>2.24668929886374E-2</v>
      </c>
      <c r="C12454" s="284">
        <v>2.4906550929139099E-2</v>
      </c>
      <c r="D12454" s="284">
        <v>-0.10537446994923</v>
      </c>
      <c r="E12454" s="284">
        <v>-0.938655588529268</v>
      </c>
    </row>
    <row r="12455" spans="1:5" x14ac:dyDescent="0.25">
      <c r="A12455" s="284">
        <v>59085.460771879698</v>
      </c>
      <c r="B12455" s="284">
        <v>0.291350862181949</v>
      </c>
      <c r="C12455" s="284">
        <v>2.49101278111022E-2</v>
      </c>
      <c r="D12455" s="284">
        <v>-0.105367920677789</v>
      </c>
      <c r="E12455" s="284">
        <v>-0.938676609389413</v>
      </c>
    </row>
    <row r="12456" spans="1:5" x14ac:dyDescent="0.25">
      <c r="A12456" s="284">
        <v>59090.631195212198</v>
      </c>
      <c r="B12456" s="284">
        <v>0.33073921184458799</v>
      </c>
      <c r="C12456" s="284">
        <v>2.49158599715774E-2</v>
      </c>
      <c r="D12456" s="284">
        <v>-0.10535740170973699</v>
      </c>
      <c r="E12456" s="284">
        <v>-0.93871038566572995</v>
      </c>
    </row>
    <row r="12457" spans="1:5" x14ac:dyDescent="0.25">
      <c r="A12457" s="284">
        <v>59094.112023157402</v>
      </c>
      <c r="B12457" s="284">
        <v>-0.68877278491495897</v>
      </c>
      <c r="C12457" s="284">
        <v>2.4919708452578002E-2</v>
      </c>
      <c r="D12457" s="284">
        <v>-0.10535032013911901</v>
      </c>
      <c r="E12457" s="284">
        <v>-0.93873305906575299</v>
      </c>
    </row>
    <row r="12458" spans="1:5" x14ac:dyDescent="0.25">
      <c r="A12458" s="284">
        <v>59098.8251442619</v>
      </c>
      <c r="B12458" s="284">
        <v>0.245272624136295</v>
      </c>
      <c r="C12458" s="284">
        <v>2.4924905910351E-2</v>
      </c>
      <c r="D12458" s="284">
        <v>-0.105340731529611</v>
      </c>
      <c r="E12458" s="284">
        <v>-0.93876371492138799</v>
      </c>
    </row>
    <row r="12459" spans="1:5" x14ac:dyDescent="0.25">
      <c r="A12459" s="284">
        <v>59099.1169085008</v>
      </c>
      <c r="B12459" s="284">
        <v>-1.6760104751743099</v>
      </c>
      <c r="C12459" s="284">
        <v>2.4925227142058699E-2</v>
      </c>
      <c r="D12459" s="284">
        <v>-0.105340137949838</v>
      </c>
      <c r="E12459" s="284">
        <v>-0.938765610321738</v>
      </c>
    </row>
    <row r="12460" spans="1:5" x14ac:dyDescent="0.25">
      <c r="A12460" s="284">
        <v>59099.199257711698</v>
      </c>
      <c r="B12460" s="284">
        <v>3.8013114018697898E-2</v>
      </c>
      <c r="C12460" s="284">
        <v>2.4925317805490298E-2</v>
      </c>
      <c r="D12460" s="284">
        <v>-0.105339970414481</v>
      </c>
      <c r="E12460" s="284">
        <v>-0.93876614471266795</v>
      </c>
    </row>
    <row r="12461" spans="1:5" x14ac:dyDescent="0.25">
      <c r="A12461" s="284">
        <v>59100.947809363199</v>
      </c>
      <c r="B12461" s="284">
        <v>-0.32774283162072498</v>
      </c>
      <c r="C12461" s="284">
        <v>2.4927241650085599E-2</v>
      </c>
      <c r="D12461" s="284">
        <v>-0.105336413073471</v>
      </c>
      <c r="E12461" s="284">
        <v>-0.93877749163551505</v>
      </c>
    </row>
    <row r="12462" spans="1:5" x14ac:dyDescent="0.25">
      <c r="A12462" s="284">
        <v>59105.215716842198</v>
      </c>
      <c r="B12462" s="284">
        <v>0.20283185669984799</v>
      </c>
      <c r="C12462" s="284">
        <v>2.49319284756335E-2</v>
      </c>
      <c r="D12462" s="284">
        <v>-0.105327735142405</v>
      </c>
      <c r="E12462" s="284">
        <v>-0.93880518748130004</v>
      </c>
    </row>
    <row r="12463" spans="1:5" x14ac:dyDescent="0.25">
      <c r="A12463" s="284">
        <v>59106.937950206397</v>
      </c>
      <c r="B12463" s="284">
        <v>0.16714893435843001</v>
      </c>
      <c r="C12463" s="284">
        <v>2.49338161656989E-2</v>
      </c>
      <c r="D12463" s="284">
        <v>-0.105324234185027</v>
      </c>
      <c r="E12463" s="284">
        <v>-0.93881636361618404</v>
      </c>
    </row>
    <row r="12464" spans="1:5" x14ac:dyDescent="0.25">
      <c r="A12464" s="284">
        <v>59106.981242371898</v>
      </c>
      <c r="B12464" s="284">
        <v>-0.13664911568001001</v>
      </c>
      <c r="C12464" s="284">
        <v>2.4933863590404701E-2</v>
      </c>
      <c r="D12464" s="284">
        <v>-0.10532414618067799</v>
      </c>
      <c r="E12464" s="284">
        <v>-0.93881664455318703</v>
      </c>
    </row>
    <row r="12465" spans="1:5" x14ac:dyDescent="0.25">
      <c r="A12465" s="284">
        <v>59108.008303303097</v>
      </c>
      <c r="B12465" s="284">
        <v>-2.03931800485724E-2</v>
      </c>
      <c r="C12465" s="284">
        <v>2.49349883092751E-2</v>
      </c>
      <c r="D12465" s="284">
        <v>-0.105322058370386</v>
      </c>
      <c r="E12465" s="284">
        <v>-0.93882330948706905</v>
      </c>
    </row>
    <row r="12466" spans="1:5" x14ac:dyDescent="0.25">
      <c r="A12466" s="284">
        <v>59132.748800095003</v>
      </c>
      <c r="B12466" s="284">
        <v>0.240454038253124</v>
      </c>
      <c r="C12466" s="284">
        <v>2.49618601184417E-2</v>
      </c>
      <c r="D12466" s="284">
        <v>-0.10527176586847201</v>
      </c>
      <c r="E12466" s="284">
        <v>-0.93898322665956202</v>
      </c>
    </row>
    <row r="12467" spans="1:5" x14ac:dyDescent="0.25">
      <c r="A12467" s="284">
        <v>59133.837337496698</v>
      </c>
      <c r="B12467" s="284">
        <v>-1.34195341340139</v>
      </c>
      <c r="C12467" s="284">
        <v>2.4963032667893001E-2</v>
      </c>
      <c r="D12467" s="284">
        <v>-0.10526955308876</v>
      </c>
      <c r="E12467" s="284">
        <v>-0.93899024977290901</v>
      </c>
    </row>
    <row r="12468" spans="1:5" x14ac:dyDescent="0.25">
      <c r="A12468" s="284">
        <v>59133.924920463702</v>
      </c>
      <c r="B12468" s="284">
        <v>0.12164294799403801</v>
      </c>
      <c r="C12468" s="284">
        <v>2.4963127010411399E-2</v>
      </c>
      <c r="D12468" s="284">
        <v>-0.105269375050034</v>
      </c>
      <c r="E12468" s="284">
        <v>-0.93899081372646898</v>
      </c>
    </row>
    <row r="12469" spans="1:5" x14ac:dyDescent="0.25">
      <c r="A12469" s="284">
        <v>59134.356837429703</v>
      </c>
      <c r="B12469" s="284">
        <v>8.65378098411584E-2</v>
      </c>
      <c r="C12469" s="284">
        <v>2.4963592022472399E-2</v>
      </c>
      <c r="D12469" s="284">
        <v>-0.105268497048875</v>
      </c>
      <c r="E12469" s="284">
        <v>-0.93899359487352296</v>
      </c>
    </row>
    <row r="12470" spans="1:5" x14ac:dyDescent="0.25">
      <c r="A12470" s="284">
        <v>59134.915141452402</v>
      </c>
      <c r="B12470" s="284">
        <v>-0.19053828013638799</v>
      </c>
      <c r="C12470" s="284">
        <v>2.4964192915036001E-2</v>
      </c>
      <c r="D12470" s="284">
        <v>-0.105267362128006</v>
      </c>
      <c r="E12470" s="284">
        <v>-0.938997189836699</v>
      </c>
    </row>
    <row r="12471" spans="1:5" x14ac:dyDescent="0.25">
      <c r="A12471" s="284">
        <v>59136.659760014001</v>
      </c>
      <c r="B12471" s="284">
        <v>0.31829378168803901</v>
      </c>
      <c r="C12471" s="284">
        <v>2.4966066483888699E-2</v>
      </c>
      <c r="D12471" s="284">
        <v>-0.105263815665981</v>
      </c>
      <c r="E12471" s="284">
        <v>-0.93900842357177805</v>
      </c>
    </row>
    <row r="12472" spans="1:5" x14ac:dyDescent="0.25">
      <c r="A12472" s="284">
        <v>59140.195423568097</v>
      </c>
      <c r="B12472" s="284">
        <v>-0.223628631354023</v>
      </c>
      <c r="C12472" s="284">
        <v>2.4969863479549801E-2</v>
      </c>
      <c r="D12472" s="284">
        <v>-0.105256628366245</v>
      </c>
      <c r="E12472" s="284">
        <v>-0.93903116799634401</v>
      </c>
    </row>
    <row r="12473" spans="1:5" x14ac:dyDescent="0.25">
      <c r="A12473" s="284">
        <v>59157.114529945298</v>
      </c>
      <c r="B12473" s="284">
        <v>8.7702193378103005E-2</v>
      </c>
      <c r="C12473" s="284">
        <v>2.49879117234903E-2</v>
      </c>
      <c r="D12473" s="284">
        <v>-0.105222273343846</v>
      </c>
      <c r="E12473" s="284">
        <v>-0.93913929940303797</v>
      </c>
    </row>
    <row r="12474" spans="1:5" x14ac:dyDescent="0.25">
      <c r="A12474" s="284">
        <v>59159.046559675699</v>
      </c>
      <c r="B12474" s="284">
        <v>-0.31869278406062601</v>
      </c>
      <c r="C12474" s="284">
        <v>2.49899599688732E-2</v>
      </c>
      <c r="D12474" s="284">
        <v>-0.10521835030645101</v>
      </c>
      <c r="E12474" s="284">
        <v>-0.93915160822685795</v>
      </c>
    </row>
    <row r="12475" spans="1:5" x14ac:dyDescent="0.25">
      <c r="A12475" s="284">
        <v>59164.2657907424</v>
      </c>
      <c r="B12475" s="284">
        <v>-0.119247072953865</v>
      </c>
      <c r="C12475" s="284">
        <v>2.4995480356715401E-2</v>
      </c>
      <c r="D12475" s="284">
        <v>-0.105207752519923</v>
      </c>
      <c r="E12475" s="284">
        <v>-0.93918485957628695</v>
      </c>
    </row>
    <row r="12476" spans="1:5" x14ac:dyDescent="0.25">
      <c r="A12476" s="284">
        <v>59164.854613380397</v>
      </c>
      <c r="B12476" s="284">
        <v>0.26252646322786299</v>
      </c>
      <c r="C12476" s="284">
        <v>2.4996101984055202E-2</v>
      </c>
      <c r="D12476" s="284">
        <v>-0.10520655690000499</v>
      </c>
      <c r="E12476" s="284">
        <v>-0.93918861092338002</v>
      </c>
    </row>
    <row r="12477" spans="1:5" x14ac:dyDescent="0.25">
      <c r="A12477" s="284">
        <v>59165.583661176701</v>
      </c>
      <c r="B12477" s="284">
        <v>0.57424451493996997</v>
      </c>
      <c r="C12477" s="284">
        <v>2.4996871319997602E-2</v>
      </c>
      <c r="D12477" s="284">
        <v>-0.105205076549199</v>
      </c>
      <c r="E12477" s="284">
        <v>-0.93919325563496903</v>
      </c>
    </row>
    <row r="12478" spans="1:5" x14ac:dyDescent="0.25">
      <c r="A12478" s="284">
        <v>59165.788289037497</v>
      </c>
      <c r="B12478" s="284">
        <v>0.29892584841511</v>
      </c>
      <c r="C12478" s="284">
        <v>2.49970871904849E-2</v>
      </c>
      <c r="D12478" s="284">
        <v>-0.105204661046923</v>
      </c>
      <c r="E12478" s="284">
        <v>-0.93919455930449702</v>
      </c>
    </row>
    <row r="12479" spans="1:5" x14ac:dyDescent="0.25">
      <c r="A12479" s="284">
        <v>59177.612516617097</v>
      </c>
      <c r="B12479" s="284">
        <v>7.3574855916347395E-2</v>
      </c>
      <c r="C12479" s="284">
        <v>2.5009512447616501E-2</v>
      </c>
      <c r="D12479" s="284">
        <v>-0.105180651640529</v>
      </c>
      <c r="E12479" s="284">
        <v>-0.93926989061632404</v>
      </c>
    </row>
    <row r="12480" spans="1:5" x14ac:dyDescent="0.25">
      <c r="A12480" s="284">
        <v>59186.249234188399</v>
      </c>
      <c r="B12480" s="284">
        <v>0.12684324683154299</v>
      </c>
      <c r="C12480" s="284">
        <v>2.50185278859654E-2</v>
      </c>
      <c r="D12480" s="284">
        <v>-0.105163123568696</v>
      </c>
      <c r="E12480" s="284">
        <v>-0.939324914528892</v>
      </c>
    </row>
    <row r="12481" spans="1:5" x14ac:dyDescent="0.25">
      <c r="A12481" s="284">
        <v>59192.582426780697</v>
      </c>
      <c r="B12481" s="284">
        <v>0.286551296421167</v>
      </c>
      <c r="C12481" s="284">
        <v>2.5025106525963101E-2</v>
      </c>
      <c r="D12481" s="284">
        <v>-0.105150278192485</v>
      </c>
      <c r="E12481" s="284">
        <v>-0.93936526284786803</v>
      </c>
    </row>
    <row r="12482" spans="1:5" x14ac:dyDescent="0.25">
      <c r="A12482" s="284">
        <v>59194.858211184299</v>
      </c>
      <c r="B12482" s="284">
        <v>-0.190535017308335</v>
      </c>
      <c r="C12482" s="284">
        <v>2.5027463853294501E-2</v>
      </c>
      <c r="D12482" s="284">
        <v>-0.105145662304619</v>
      </c>
      <c r="E12482" s="284">
        <v>-0.93937976170822901</v>
      </c>
    </row>
    <row r="12483" spans="1:5" x14ac:dyDescent="0.25">
      <c r="A12483" s="284">
        <v>59196.996398804302</v>
      </c>
      <c r="B12483" s="284">
        <v>0.12285360133343901</v>
      </c>
      <c r="C12483" s="284">
        <v>2.5029675450184499E-2</v>
      </c>
      <c r="D12483" s="284">
        <v>-0.10514132549913199</v>
      </c>
      <c r="E12483" s="284">
        <v>-0.93939338394928196</v>
      </c>
    </row>
    <row r="12484" spans="1:5" x14ac:dyDescent="0.25">
      <c r="A12484" s="284">
        <v>59204.549557931401</v>
      </c>
      <c r="B12484" s="284">
        <v>0.15762969658788001</v>
      </c>
      <c r="C12484" s="284">
        <v>2.5037463109429999E-2</v>
      </c>
      <c r="D12484" s="284">
        <v>-0.105126005710707</v>
      </c>
      <c r="E12484" s="284">
        <v>-0.939441504588169</v>
      </c>
    </row>
    <row r="12485" spans="1:5" x14ac:dyDescent="0.25">
      <c r="A12485" s="284">
        <v>59211.718839727502</v>
      </c>
      <c r="B12485" s="284">
        <v>-0.433866655544002</v>
      </c>
      <c r="C12485" s="284">
        <v>2.5044819242815399E-2</v>
      </c>
      <c r="D12485" s="284">
        <v>-0.10511146452622699</v>
      </c>
      <c r="E12485" s="284">
        <v>-0.93948694547366696</v>
      </c>
    </row>
    <row r="12486" spans="1:5" x14ac:dyDescent="0.25">
      <c r="A12486" s="284">
        <v>59212.145516741301</v>
      </c>
      <c r="B12486" s="284">
        <v>-0.66420546694986304</v>
      </c>
      <c r="C12486" s="284">
        <v>2.5045255854324499E-2</v>
      </c>
      <c r="D12486" s="284">
        <v>-0.105110599113296</v>
      </c>
      <c r="E12486" s="284">
        <v>-0.93948964085739195</v>
      </c>
    </row>
    <row r="12487" spans="1:5" x14ac:dyDescent="0.25">
      <c r="A12487" s="284">
        <v>59213.778806071103</v>
      </c>
      <c r="B12487" s="284">
        <v>-5.6330963137396502E-2</v>
      </c>
      <c r="C12487" s="284">
        <v>2.50469264718018E-2</v>
      </c>
      <c r="D12487" s="284">
        <v>-0.105107286374011</v>
      </c>
      <c r="E12487" s="284">
        <v>-0.93949994395058301</v>
      </c>
    </row>
    <row r="12488" spans="1:5" x14ac:dyDescent="0.25">
      <c r="A12488" s="284">
        <v>59214.101398710103</v>
      </c>
      <c r="B12488" s="284">
        <v>-0.341961831814797</v>
      </c>
      <c r="C12488" s="284">
        <v>2.5047256174441802E-2</v>
      </c>
      <c r="D12488" s="284">
        <v>-0.10510663207150001</v>
      </c>
      <c r="E12488" s="284">
        <v>-0.93950197892501197</v>
      </c>
    </row>
    <row r="12489" spans="1:5" x14ac:dyDescent="0.25">
      <c r="A12489" s="284">
        <v>59215.693871209798</v>
      </c>
      <c r="B12489" s="284">
        <v>-0.248067032198829</v>
      </c>
      <c r="C12489" s="284">
        <v>2.5048882904791799E-2</v>
      </c>
      <c r="D12489" s="284">
        <v>-0.105103403630303</v>
      </c>
      <c r="E12489" s="284">
        <v>-0.93951202453803995</v>
      </c>
    </row>
    <row r="12490" spans="1:5" x14ac:dyDescent="0.25">
      <c r="A12490" s="284">
        <v>59218.944193515701</v>
      </c>
      <c r="B12490" s="284">
        <v>-0.32494105497897802</v>
      </c>
      <c r="C12490" s="284">
        <v>2.5052197773331699E-2</v>
      </c>
      <c r="D12490" s="284">
        <v>-0.105096818216625</v>
      </c>
      <c r="E12490" s="284">
        <v>-0.93953252404754695</v>
      </c>
    </row>
    <row r="12491" spans="1:5" x14ac:dyDescent="0.25">
      <c r="A12491" s="284">
        <v>59231.6947194159</v>
      </c>
      <c r="B12491" s="284">
        <v>0.106558649941491</v>
      </c>
      <c r="C12491" s="284">
        <v>2.5065132780824399E-2</v>
      </c>
      <c r="D12491" s="284">
        <v>-0.10507098462851699</v>
      </c>
      <c r="E12491" s="284">
        <v>-0.93961263949375096</v>
      </c>
    </row>
    <row r="12492" spans="1:5" x14ac:dyDescent="0.25">
      <c r="A12492" s="284">
        <v>59234.803890868803</v>
      </c>
      <c r="B12492" s="284">
        <v>3.5163903280066599E-3</v>
      </c>
      <c r="C12492" s="284">
        <v>2.5068270356954501E-2</v>
      </c>
      <c r="D12492" s="284">
        <v>-0.105064685197788</v>
      </c>
      <c r="E12492" s="284">
        <v>-0.939632165709961</v>
      </c>
    </row>
    <row r="12493" spans="1:5" x14ac:dyDescent="0.25">
      <c r="A12493" s="284">
        <v>59241.632082941302</v>
      </c>
      <c r="B12493" s="284">
        <v>0.231996945172108</v>
      </c>
      <c r="C12493" s="284">
        <v>2.5075138162490102E-2</v>
      </c>
      <c r="D12493" s="284">
        <v>-0.10505085073300501</v>
      </c>
      <c r="E12493" s="284">
        <v>-0.93967504811665603</v>
      </c>
    </row>
    <row r="12494" spans="1:5" x14ac:dyDescent="0.25">
      <c r="A12494" s="284">
        <v>59243.437742014699</v>
      </c>
      <c r="B12494" s="284">
        <v>-0.25562581011906399</v>
      </c>
      <c r="C12494" s="284">
        <v>2.5076949071889201E-2</v>
      </c>
      <c r="D12494" s="284">
        <v>-0.10504719232290299</v>
      </c>
      <c r="E12494" s="284">
        <v>-0.93968638801540505</v>
      </c>
    </row>
    <row r="12495" spans="1:5" x14ac:dyDescent="0.25">
      <c r="A12495" s="284">
        <v>59243.441081481898</v>
      </c>
      <c r="B12495" s="284">
        <v>-7.2645334929888297E-2</v>
      </c>
      <c r="C12495" s="284">
        <v>2.5076952419043501E-2</v>
      </c>
      <c r="D12495" s="284">
        <v>-0.10504718555687401</v>
      </c>
      <c r="E12495" s="284">
        <v>-0.93968640898792399</v>
      </c>
    </row>
    <row r="12496" spans="1:5" x14ac:dyDescent="0.25">
      <c r="A12496" s="284">
        <v>59245.953170818597</v>
      </c>
      <c r="B12496" s="284">
        <v>-0.66717079971139204</v>
      </c>
      <c r="C12496" s="284">
        <v>2.5079468175613202E-2</v>
      </c>
      <c r="D12496" s="284">
        <v>-0.1050420958624</v>
      </c>
      <c r="E12496" s="284">
        <v>-0.93970214382785699</v>
      </c>
    </row>
    <row r="12497" spans="1:5" x14ac:dyDescent="0.25">
      <c r="A12497" s="284">
        <v>59246.141448944902</v>
      </c>
      <c r="B12497" s="284">
        <v>-0.22546670712851899</v>
      </c>
      <c r="C12497" s="284">
        <v>2.5079656558441001E-2</v>
      </c>
      <c r="D12497" s="284">
        <v>-0.105041714395816</v>
      </c>
      <c r="E12497" s="284">
        <v>-0.93970332218780905</v>
      </c>
    </row>
    <row r="12498" spans="1:5" x14ac:dyDescent="0.25">
      <c r="A12498" s="284">
        <v>59252.159824066897</v>
      </c>
      <c r="B12498" s="284">
        <v>-8.8375435055820795E-2</v>
      </c>
      <c r="C12498" s="284">
        <v>2.50856657893649E-2</v>
      </c>
      <c r="D12498" s="284">
        <v>-0.105029520685125</v>
      </c>
      <c r="E12498" s="284">
        <v>-0.93974095106267097</v>
      </c>
    </row>
    <row r="12499" spans="1:5" x14ac:dyDescent="0.25">
      <c r="A12499" s="284">
        <v>59253.731912821502</v>
      </c>
      <c r="B12499" s="284">
        <v>-0.76424748845996804</v>
      </c>
      <c r="C12499" s="284">
        <v>2.50872313921114E-2</v>
      </c>
      <c r="D12499" s="284">
        <v>-0.105026335507222</v>
      </c>
      <c r="E12499" s="284">
        <v>-0.93975077775506299</v>
      </c>
    </row>
    <row r="12500" spans="1:5" x14ac:dyDescent="0.25">
      <c r="A12500" s="284">
        <v>59257.228686905903</v>
      </c>
      <c r="B12500" s="284">
        <v>0.31589671476219799</v>
      </c>
      <c r="C12500" s="284">
        <v>2.5090708177665299E-2</v>
      </c>
      <c r="D12500" s="284">
        <v>-0.105019250762474</v>
      </c>
      <c r="E12500" s="284">
        <v>-0.93977260535609697</v>
      </c>
    </row>
    <row r="12501" spans="1:5" x14ac:dyDescent="0.25">
      <c r="A12501" s="284">
        <v>59258.802928058998</v>
      </c>
      <c r="B12501" s="284">
        <v>2.0187360119283699E-2</v>
      </c>
      <c r="C12501" s="284">
        <v>2.5092270707413499E-2</v>
      </c>
      <c r="D12501" s="284">
        <v>-0.10501606181536199</v>
      </c>
      <c r="E12501" s="284">
        <v>-0.93978241791119799</v>
      </c>
    </row>
    <row r="12502" spans="1:5" x14ac:dyDescent="0.25">
      <c r="A12502" s="284">
        <v>59267.542263391297</v>
      </c>
      <c r="B12502" s="284">
        <v>0.206277862755022</v>
      </c>
      <c r="C12502" s="284">
        <v>2.51009149985153E-2</v>
      </c>
      <c r="D12502" s="284">
        <v>-0.10499837255416999</v>
      </c>
      <c r="E12502" s="284">
        <v>-0.93983684138490797</v>
      </c>
    </row>
    <row r="12503" spans="1:5" x14ac:dyDescent="0.25">
      <c r="A12503" s="284">
        <v>59281.221393000698</v>
      </c>
      <c r="B12503" s="284">
        <v>-0.398279069771179</v>
      </c>
      <c r="C12503" s="284">
        <v>2.5114343424878199E-2</v>
      </c>
      <c r="D12503" s="284">
        <v>-0.1049706846709</v>
      </c>
      <c r="E12503" s="284">
        <v>-0.93992179544085797</v>
      </c>
    </row>
    <row r="12504" spans="1:5" x14ac:dyDescent="0.25">
      <c r="A12504" s="284">
        <v>59289.2809930699</v>
      </c>
      <c r="B12504" s="284">
        <v>-0.49159005481103102</v>
      </c>
      <c r="C12504" s="284">
        <v>2.5122190198986101E-2</v>
      </c>
      <c r="D12504" s="284">
        <v>-0.104954379653118</v>
      </c>
      <c r="E12504" s="284">
        <v>-0.93997177556600897</v>
      </c>
    </row>
    <row r="12505" spans="1:5" x14ac:dyDescent="0.25">
      <c r="A12505" s="284">
        <v>59305.893888218103</v>
      </c>
      <c r="B12505" s="284">
        <v>-0.70470894989218502</v>
      </c>
      <c r="C12505" s="284">
        <v>2.51382506090281E-2</v>
      </c>
      <c r="D12505" s="284">
        <v>-0.104920780075899</v>
      </c>
      <c r="E12505" s="284">
        <v>-0.94007434888733798</v>
      </c>
    </row>
    <row r="12506" spans="1:5" x14ac:dyDescent="0.25">
      <c r="A12506" s="284">
        <v>59311.544006590098</v>
      </c>
      <c r="B12506" s="284">
        <v>-0.37662969529854701</v>
      </c>
      <c r="C12506" s="284">
        <v>2.5143669009273801E-2</v>
      </c>
      <c r="D12506" s="284">
        <v>-0.104909352712586</v>
      </c>
      <c r="E12506" s="284">
        <v>-0.94010905720121996</v>
      </c>
    </row>
    <row r="12507" spans="1:5" x14ac:dyDescent="0.25">
      <c r="A12507" s="284">
        <v>59313.588854011403</v>
      </c>
      <c r="B12507" s="284">
        <v>-0.61450616722799101</v>
      </c>
      <c r="C12507" s="284">
        <v>2.5145624199449199E-2</v>
      </c>
      <c r="D12507" s="284">
        <v>-0.104905217009073</v>
      </c>
      <c r="E12507" s="284">
        <v>-0.94012161856745502</v>
      </c>
    </row>
    <row r="12508" spans="1:5" x14ac:dyDescent="0.25">
      <c r="A12508" s="284">
        <v>59314.522040694901</v>
      </c>
      <c r="B12508" s="284">
        <v>9.9831250840454203E-2</v>
      </c>
      <c r="C12508" s="284">
        <v>2.5146516470146998E-2</v>
      </c>
      <c r="D12508" s="284">
        <v>-0.104903331126977</v>
      </c>
      <c r="E12508" s="284">
        <v>-0.94012735107325196</v>
      </c>
    </row>
    <row r="12509" spans="1:5" x14ac:dyDescent="0.25">
      <c r="A12509" s="284">
        <v>59314.635482965699</v>
      </c>
      <c r="B12509" s="284">
        <v>1.4835663906890699</v>
      </c>
      <c r="C12509" s="284">
        <v>2.51466248233853E-2</v>
      </c>
      <c r="D12509" s="284">
        <v>-0.104903101870868</v>
      </c>
      <c r="E12509" s="284">
        <v>-0.94012804794182803</v>
      </c>
    </row>
    <row r="12510" spans="1:5" x14ac:dyDescent="0.25">
      <c r="A12510" s="284">
        <v>59316.004578223299</v>
      </c>
      <c r="B12510" s="284">
        <v>-5.25074803978898E-2</v>
      </c>
      <c r="C12510" s="284">
        <v>2.5147931834980299E-2</v>
      </c>
      <c r="D12510" s="284">
        <v>-0.104900335058739</v>
      </c>
      <c r="E12510" s="284">
        <v>-0.94013645820596803</v>
      </c>
    </row>
    <row r="12511" spans="1:5" x14ac:dyDescent="0.25">
      <c r="A12511" s="284">
        <v>59325.438044250302</v>
      </c>
      <c r="B12511" s="284">
        <v>0.18747456686683001</v>
      </c>
      <c r="C12511" s="284">
        <v>2.5156904129011101E-2</v>
      </c>
      <c r="D12511" s="284">
        <v>-0.10488127091541199</v>
      </c>
      <c r="E12511" s="284">
        <v>-0.94019440738124305</v>
      </c>
    </row>
    <row r="12512" spans="1:5" x14ac:dyDescent="0.25">
      <c r="A12512" s="284">
        <v>59331.641534652401</v>
      </c>
      <c r="B12512" s="284">
        <v>0.195382856656034</v>
      </c>
      <c r="C12512" s="284">
        <v>2.5162772611574898E-2</v>
      </c>
      <c r="D12512" s="284">
        <v>-0.10486873424757299</v>
      </c>
      <c r="E12512" s="284">
        <v>-0.94023244365518599</v>
      </c>
    </row>
    <row r="12513" spans="1:5" x14ac:dyDescent="0.25">
      <c r="A12513" s="284">
        <v>59332.221037878102</v>
      </c>
      <c r="B12513" s="284">
        <v>-0.94574823783445405</v>
      </c>
      <c r="C12513" s="284">
        <v>2.5163319117599298E-2</v>
      </c>
      <c r="D12513" s="284">
        <v>-0.10486756312631999</v>
      </c>
      <c r="E12513" s="284">
        <v>-0.94023599113997203</v>
      </c>
    </row>
    <row r="12514" spans="1:5" x14ac:dyDescent="0.25">
      <c r="A12514" s="284">
        <v>59335.9918794439</v>
      </c>
      <c r="B12514" s="284">
        <v>0.16499588337202101</v>
      </c>
      <c r="C12514" s="284">
        <v>2.5166873030659401E-2</v>
      </c>
      <c r="D12514" s="284">
        <v>-0.104859942611881</v>
      </c>
      <c r="E12514" s="284">
        <v>-0.94025905047467995</v>
      </c>
    </row>
    <row r="12515" spans="1:5" x14ac:dyDescent="0.25">
      <c r="A12515" s="284">
        <v>59336.439165694203</v>
      </c>
      <c r="B12515" s="284">
        <v>-0.14919178856897</v>
      </c>
      <c r="C12515" s="284">
        <v>2.5167293920442198E-2</v>
      </c>
      <c r="D12515" s="284">
        <v>-0.10485903868863999</v>
      </c>
      <c r="E12515" s="284">
        <v>-0.94026178419883699</v>
      </c>
    </row>
    <row r="12516" spans="1:5" x14ac:dyDescent="0.25">
      <c r="A12516" s="284">
        <v>59343.025514233203</v>
      </c>
      <c r="B12516" s="284">
        <v>-0.217393860702431</v>
      </c>
      <c r="C12516" s="284">
        <v>2.5173476481747999E-2</v>
      </c>
      <c r="D12516" s="284">
        <v>-0.104845738497279</v>
      </c>
      <c r="E12516" s="284">
        <v>-0.94030197313451702</v>
      </c>
    </row>
    <row r="12517" spans="1:5" x14ac:dyDescent="0.25">
      <c r="A12517" s="284">
        <v>59345.066508055701</v>
      </c>
      <c r="B12517" s="284">
        <v>-0.143833721318576</v>
      </c>
      <c r="C12517" s="284">
        <v>2.5175386616159302E-2</v>
      </c>
      <c r="D12517" s="284">
        <v>-0.104841619208837</v>
      </c>
      <c r="E12517" s="284">
        <v>-0.94031442355676398</v>
      </c>
    </row>
    <row r="12518" spans="1:5" x14ac:dyDescent="0.25">
      <c r="A12518" s="284">
        <v>59348.2247677509</v>
      </c>
      <c r="B12518" s="284">
        <v>-9.3257510895361495E-2</v>
      </c>
      <c r="C12518" s="284">
        <v>2.5178337042305599E-2</v>
      </c>
      <c r="D12518" s="284">
        <v>-0.10483524496972001</v>
      </c>
      <c r="E12518" s="284">
        <v>-0.940333689497864</v>
      </c>
    </row>
    <row r="12519" spans="1:5" x14ac:dyDescent="0.25">
      <c r="A12519" s="284">
        <v>59349.680485286</v>
      </c>
      <c r="B12519" s="284">
        <v>-0.40881016020182198</v>
      </c>
      <c r="C12519" s="284">
        <v>2.5179694661009E-2</v>
      </c>
      <c r="D12519" s="284">
        <v>-0.10483230693024501</v>
      </c>
      <c r="E12519" s="284">
        <v>-0.94034256963154506</v>
      </c>
    </row>
    <row r="12520" spans="1:5" x14ac:dyDescent="0.25">
      <c r="A12520" s="284">
        <v>59357.035593772503</v>
      </c>
      <c r="B12520" s="284">
        <v>-7.6238180600496405E-2</v>
      </c>
      <c r="C12520" s="284">
        <v>2.5186533811325601E-2</v>
      </c>
      <c r="D12520" s="284">
        <v>-0.104817462292772</v>
      </c>
      <c r="E12520" s="284">
        <v>-0.94038731608478898</v>
      </c>
    </row>
    <row r="12521" spans="1:5" x14ac:dyDescent="0.25">
      <c r="A12521" s="284">
        <v>59362.0826474028</v>
      </c>
      <c r="B12521" s="284">
        <v>9.1011180112121601E-2</v>
      </c>
      <c r="C12521" s="284">
        <v>2.5191206441369199E-2</v>
      </c>
      <c r="D12521" s="284">
        <v>-0.104807275946563</v>
      </c>
      <c r="E12521" s="284">
        <v>-0.94041796409232004</v>
      </c>
    </row>
    <row r="12522" spans="1:5" x14ac:dyDescent="0.25">
      <c r="A12522" s="284">
        <v>59362.650275862899</v>
      </c>
      <c r="B12522" s="284">
        <v>6.51019313240742E-2</v>
      </c>
      <c r="C12522" s="284">
        <v>2.5191730927539499E-2</v>
      </c>
      <c r="D12522" s="284">
        <v>-0.104806130315778</v>
      </c>
      <c r="E12522" s="284">
        <v>-0.94042140931497298</v>
      </c>
    </row>
    <row r="12523" spans="1:5" x14ac:dyDescent="0.25">
      <c r="A12523" s="284">
        <v>59364.773783478202</v>
      </c>
      <c r="B12523" s="284">
        <v>9.1400204906300103E-2</v>
      </c>
      <c r="C12523" s="284">
        <v>2.5193691190264898E-2</v>
      </c>
      <c r="D12523" s="284">
        <v>-0.104801844491744</v>
      </c>
      <c r="E12523" s="284">
        <v>-0.94043429795085598</v>
      </c>
    </row>
    <row r="12524" spans="1:5" x14ac:dyDescent="0.25">
      <c r="A12524" s="284">
        <v>59366.789506068802</v>
      </c>
      <c r="B12524" s="284">
        <v>-0.67055642174836905</v>
      </c>
      <c r="C12524" s="284">
        <v>2.5195548020389699E-2</v>
      </c>
      <c r="D12524" s="284">
        <v>-0.104797776207617</v>
      </c>
      <c r="E12524" s="284">
        <v>-0.94044653238520703</v>
      </c>
    </row>
    <row r="12525" spans="1:5" x14ac:dyDescent="0.25">
      <c r="A12525" s="284">
        <v>59370.698440930297</v>
      </c>
      <c r="B12525" s="284">
        <v>-0.15835282817304699</v>
      </c>
      <c r="C12525" s="284">
        <v>2.51991449751881E-2</v>
      </c>
      <c r="D12525" s="284">
        <v>-0.104789886898978</v>
      </c>
      <c r="E12525" s="284">
        <v>-0.94047021790860197</v>
      </c>
    </row>
    <row r="12526" spans="1:5" x14ac:dyDescent="0.25">
      <c r="A12526" s="284">
        <v>59370.996328266701</v>
      </c>
      <c r="B12526" s="284">
        <v>-0.63933730348637596</v>
      </c>
      <c r="C12526" s="284">
        <v>2.5199418577101101E-2</v>
      </c>
      <c r="D12526" s="284">
        <v>-0.10478928568017599</v>
      </c>
      <c r="E12526" s="284">
        <v>-0.94047202290605703</v>
      </c>
    </row>
    <row r="12527" spans="1:5" x14ac:dyDescent="0.25">
      <c r="A12527" s="284">
        <v>59374.588755601602</v>
      </c>
      <c r="B12527" s="284">
        <v>-0.26144613236960301</v>
      </c>
      <c r="C12527" s="284">
        <v>2.5202713771548001E-2</v>
      </c>
      <c r="D12527" s="284">
        <v>-0.104782035171018</v>
      </c>
      <c r="E12527" s="284">
        <v>-0.94049374447315104</v>
      </c>
    </row>
    <row r="12528" spans="1:5" x14ac:dyDescent="0.25">
      <c r="A12528" s="284">
        <v>59374.914335704299</v>
      </c>
      <c r="B12528" s="284">
        <v>-0.35587194190244098</v>
      </c>
      <c r="C12528" s="284">
        <v>2.5203012001056201E-2</v>
      </c>
      <c r="D12528" s="284">
        <v>-0.104781378060575</v>
      </c>
      <c r="E12528" s="284">
        <v>-0.94049571308918301</v>
      </c>
    </row>
    <row r="12529" spans="1:5" x14ac:dyDescent="0.25">
      <c r="A12529" s="284">
        <v>59383.390030390401</v>
      </c>
      <c r="B12529" s="284">
        <v>0.247116189266294</v>
      </c>
      <c r="C12529" s="284">
        <v>2.5210751656363498E-2</v>
      </c>
      <c r="D12529" s="284">
        <v>-0.104764271771092</v>
      </c>
      <c r="E12529" s="284">
        <v>-0.940546948978362</v>
      </c>
    </row>
    <row r="12530" spans="1:5" x14ac:dyDescent="0.25">
      <c r="A12530" s="284">
        <v>59393.517789121499</v>
      </c>
      <c r="B12530" s="284">
        <v>0.13132716725226001</v>
      </c>
      <c r="C12530" s="284">
        <v>2.5219939321405201E-2</v>
      </c>
      <c r="D12530" s="284">
        <v>-0.104743831160725</v>
      </c>
      <c r="E12530" s="284">
        <v>-0.94060798935100198</v>
      </c>
    </row>
    <row r="12531" spans="1:5" x14ac:dyDescent="0.25">
      <c r="A12531" s="284">
        <v>59393.622189406902</v>
      </c>
      <c r="B12531" s="284">
        <v>2.7604166894224E-2</v>
      </c>
      <c r="C12531" s="284">
        <v>2.52200336880108E-2</v>
      </c>
      <c r="D12531" s="284">
        <v>-0.104743620452155</v>
      </c>
      <c r="E12531" s="284">
        <v>-0.94060861857534495</v>
      </c>
    </row>
    <row r="12532" spans="1:5" x14ac:dyDescent="0.25">
      <c r="A12532" s="284">
        <v>59398.247666717099</v>
      </c>
      <c r="B12532" s="284">
        <v>-0.90795325983008501</v>
      </c>
      <c r="C12532" s="284">
        <v>2.5224206634114898E-2</v>
      </c>
      <c r="D12532" s="284">
        <v>-0.10473428496323101</v>
      </c>
      <c r="E12532" s="284">
        <v>-0.94063645863349299</v>
      </c>
    </row>
    <row r="12533" spans="1:5" x14ac:dyDescent="0.25">
      <c r="A12533" s="284">
        <v>59402.586635153399</v>
      </c>
      <c r="B12533" s="284">
        <v>-1.1652360186123401</v>
      </c>
      <c r="C12533" s="284">
        <v>2.5228108580988302E-2</v>
      </c>
      <c r="D12533" s="284">
        <v>-0.104725527728234</v>
      </c>
      <c r="E12533" s="284">
        <v>-0.94066253008598399</v>
      </c>
    </row>
    <row r="12534" spans="1:5" x14ac:dyDescent="0.25">
      <c r="A12534" s="284">
        <v>59404.138908527799</v>
      </c>
      <c r="B12534" s="284">
        <v>-0.12530694003899401</v>
      </c>
      <c r="C12534" s="284">
        <v>2.5229502887727798E-2</v>
      </c>
      <c r="D12534" s="284">
        <v>-0.104722394812445</v>
      </c>
      <c r="E12534" s="284">
        <v>-0.94067182121189996</v>
      </c>
    </row>
    <row r="12535" spans="1:5" x14ac:dyDescent="0.25">
      <c r="A12535" s="284">
        <v>59405.315598134097</v>
      </c>
      <c r="B12535" s="284">
        <v>0.12986724693413401</v>
      </c>
      <c r="C12535" s="284">
        <v>2.5230559083113599E-2</v>
      </c>
      <c r="D12535" s="284">
        <v>-0.104720022869255</v>
      </c>
      <c r="E12535" s="284">
        <v>-0.94067886428271297</v>
      </c>
    </row>
    <row r="12536" spans="1:5" x14ac:dyDescent="0.25">
      <c r="A12536" s="284">
        <v>59407.337205408003</v>
      </c>
      <c r="B12536" s="284">
        <v>-1.07626553743175</v>
      </c>
      <c r="C12536" s="284">
        <v>2.5232369890713702E-2</v>
      </c>
      <c r="D12536" s="284">
        <v>-0.104715947760933</v>
      </c>
      <c r="E12536" s="284">
        <v>-0.94069096460475998</v>
      </c>
    </row>
    <row r="12537" spans="1:5" x14ac:dyDescent="0.25">
      <c r="A12537" s="284">
        <v>59408.627845298899</v>
      </c>
      <c r="B12537" s="284">
        <v>2.11464081827595E-2</v>
      </c>
      <c r="C12537" s="284">
        <v>2.52335245859833E-2</v>
      </c>
      <c r="D12537" s="284">
        <v>-0.104713346119442</v>
      </c>
      <c r="E12537" s="284">
        <v>-0.94069868972453496</v>
      </c>
    </row>
    <row r="12538" spans="1:5" x14ac:dyDescent="0.25">
      <c r="A12538" s="284">
        <v>59428.586245648898</v>
      </c>
      <c r="B12538" s="284">
        <v>-4.1149138370699702E-2</v>
      </c>
      <c r="C12538" s="284">
        <v>2.5251245606107101E-2</v>
      </c>
      <c r="D12538" s="284">
        <v>-0.104673116895224</v>
      </c>
      <c r="E12538" s="284">
        <v>-0.94081810315634395</v>
      </c>
    </row>
    <row r="12539" spans="1:5" x14ac:dyDescent="0.25">
      <c r="A12539" s="284">
        <v>59439.506214697198</v>
      </c>
      <c r="B12539" s="284">
        <v>0.183813810573108</v>
      </c>
      <c r="C12539" s="284">
        <v>2.5260834318396101E-2</v>
      </c>
      <c r="D12539" s="284">
        <v>-0.104651118087152</v>
      </c>
      <c r="E12539" s="284">
        <v>-0.94088310076595905</v>
      </c>
    </row>
    <row r="12540" spans="1:5" x14ac:dyDescent="0.25">
      <c r="A12540" s="284">
        <v>59446.767903559397</v>
      </c>
      <c r="B12540" s="284">
        <v>-0.17503610481728299</v>
      </c>
      <c r="C12540" s="284">
        <v>2.52671689535292E-2</v>
      </c>
      <c r="D12540" s="284">
        <v>-0.104636491970357</v>
      </c>
      <c r="E12540" s="284">
        <v>-0.94092627518220895</v>
      </c>
    </row>
    <row r="12541" spans="1:5" x14ac:dyDescent="0.25">
      <c r="A12541" s="284">
        <v>59463.478965417598</v>
      </c>
      <c r="B12541" s="284">
        <v>-0.426067305307398</v>
      </c>
      <c r="C12541" s="284">
        <v>2.5281620292295401E-2</v>
      </c>
      <c r="D12541" s="284">
        <v>-0.10460285251127199</v>
      </c>
      <c r="E12541" s="284">
        <v>-0.94102523052915599</v>
      </c>
    </row>
    <row r="12542" spans="1:5" x14ac:dyDescent="0.25">
      <c r="A12542" s="284">
        <v>59463.991766126499</v>
      </c>
      <c r="B12542" s="284">
        <v>-0.46243060903130601</v>
      </c>
      <c r="C12542" s="284">
        <v>2.5282060783921E-2</v>
      </c>
      <c r="D12542" s="284">
        <v>-0.104601820240635</v>
      </c>
      <c r="E12542" s="284">
        <v>-0.94102826059038602</v>
      </c>
    </row>
    <row r="12543" spans="1:5" x14ac:dyDescent="0.25">
      <c r="A12543" s="284">
        <v>59465.1602472206</v>
      </c>
      <c r="B12543" s="284">
        <v>-0.16291123491819501</v>
      </c>
      <c r="C12543" s="284">
        <v>2.5283064499648698E-2</v>
      </c>
      <c r="D12543" s="284">
        <v>-0.10459946808179001</v>
      </c>
      <c r="E12543" s="284">
        <v>-0.94103514143020495</v>
      </c>
    </row>
    <row r="12544" spans="1:5" x14ac:dyDescent="0.25">
      <c r="A12544" s="284">
        <v>59470.149284414001</v>
      </c>
      <c r="B12544" s="284">
        <v>8.5807377763735801E-2</v>
      </c>
      <c r="C12544" s="284">
        <v>2.5287339599268301E-2</v>
      </c>
      <c r="D12544" s="284">
        <v>-0.104589425122583</v>
      </c>
      <c r="E12544" s="284">
        <v>-0.94106452039572697</v>
      </c>
    </row>
    <row r="12545" spans="1:5" x14ac:dyDescent="0.25">
      <c r="A12545" s="284">
        <v>59479.844486205999</v>
      </c>
      <c r="B12545" s="284">
        <v>-0.801275856746264</v>
      </c>
      <c r="C12545" s="284">
        <v>2.52956026189903E-2</v>
      </c>
      <c r="D12545" s="284">
        <v>-0.10456990862825299</v>
      </c>
      <c r="E12545" s="284">
        <v>-0.941121612573663</v>
      </c>
    </row>
    <row r="12546" spans="1:5" x14ac:dyDescent="0.25">
      <c r="A12546" s="284">
        <v>59494.303819667002</v>
      </c>
      <c r="B12546" s="284">
        <v>2.8211445626835599E-2</v>
      </c>
      <c r="C12546" s="284">
        <v>2.53078173766338E-2</v>
      </c>
      <c r="D12546" s="284">
        <v>-0.104540829698145</v>
      </c>
      <c r="E12546" s="284">
        <v>-0.94120657886899295</v>
      </c>
    </row>
    <row r="12547" spans="1:5" x14ac:dyDescent="0.25">
      <c r="A12547" s="284">
        <v>59504.674434413202</v>
      </c>
      <c r="B12547" s="284">
        <v>-0.31572951814141698</v>
      </c>
      <c r="C12547" s="284">
        <v>2.5316497835072799E-2</v>
      </c>
      <c r="D12547" s="284">
        <v>-0.10451997352367499</v>
      </c>
      <c r="E12547" s="284">
        <v>-0.94126723749618202</v>
      </c>
    </row>
    <row r="12548" spans="1:5" x14ac:dyDescent="0.25">
      <c r="A12548" s="284">
        <v>59511.7082043275</v>
      </c>
      <c r="B12548" s="284">
        <v>0.260813291543394</v>
      </c>
      <c r="C12548" s="284">
        <v>2.5322347276756502E-2</v>
      </c>
      <c r="D12548" s="284">
        <v>-0.104505828023519</v>
      </c>
      <c r="E12548" s="284">
        <v>-0.94130828906934505</v>
      </c>
    </row>
    <row r="12549" spans="1:5" x14ac:dyDescent="0.25">
      <c r="A12549" s="284">
        <v>59513.907308914699</v>
      </c>
      <c r="B12549" s="284">
        <v>-0.44379324998896602</v>
      </c>
      <c r="C12549" s="284">
        <v>2.53241690992605E-2</v>
      </c>
      <c r="D12549" s="284">
        <v>-0.104501409674068</v>
      </c>
      <c r="E12549" s="284">
        <v>-0.94132112382282096</v>
      </c>
    </row>
    <row r="12550" spans="1:5" x14ac:dyDescent="0.25">
      <c r="A12550" s="284">
        <v>59530.326849428297</v>
      </c>
      <c r="B12550" s="284">
        <v>-0.80318373707987101</v>
      </c>
      <c r="C12550" s="284">
        <v>2.5337683278408199E-2</v>
      </c>
      <c r="D12550" s="284">
        <v>-0.104468420216346</v>
      </c>
      <c r="E12550" s="284">
        <v>-0.94141659404658595</v>
      </c>
    </row>
    <row r="12551" spans="1:5" x14ac:dyDescent="0.25">
      <c r="A12551" s="284">
        <v>59530.472216831797</v>
      </c>
      <c r="B12551" s="284">
        <v>0.18334570570852601</v>
      </c>
      <c r="C12551" s="284">
        <v>2.5337802256379799E-2</v>
      </c>
      <c r="D12551" s="284">
        <v>-0.10446812815020701</v>
      </c>
      <c r="E12551" s="284">
        <v>-0.94141743694435698</v>
      </c>
    </row>
    <row r="12552" spans="1:5" x14ac:dyDescent="0.25">
      <c r="A12552" s="284">
        <v>59532.850240778003</v>
      </c>
      <c r="B12552" s="284">
        <v>2.68733694264611E-2</v>
      </c>
      <c r="C12552" s="284">
        <v>2.5339745416702E-2</v>
      </c>
      <c r="D12552" s="284">
        <v>-0.10446335032342299</v>
      </c>
      <c r="E12552" s="284">
        <v>-0.94143122566888904</v>
      </c>
    </row>
    <row r="12553" spans="1:5" x14ac:dyDescent="0.25">
      <c r="A12553" s="284">
        <v>59533.354362682199</v>
      </c>
      <c r="B12553" s="284">
        <v>0.22911079288259201</v>
      </c>
      <c r="C12553" s="284">
        <v>2.5340156904143402E-2</v>
      </c>
      <c r="D12553" s="284">
        <v>-0.10446233746266601</v>
      </c>
      <c r="E12553" s="284">
        <v>-0.94143414876732101</v>
      </c>
    </row>
    <row r="12554" spans="1:5" x14ac:dyDescent="0.25">
      <c r="A12554" s="284">
        <v>59536.828141529499</v>
      </c>
      <c r="B12554" s="284">
        <v>9.1489329266813996E-2</v>
      </c>
      <c r="C12554" s="284">
        <v>2.5342988114608101E-2</v>
      </c>
      <c r="D12554" s="284">
        <v>-0.10445535809072</v>
      </c>
      <c r="E12554" s="284">
        <v>-0.94145427214523203</v>
      </c>
    </row>
    <row r="12555" spans="1:5" x14ac:dyDescent="0.25">
      <c r="A12555" s="284">
        <v>59539.247003837503</v>
      </c>
      <c r="B12555" s="284">
        <v>-1.3118119916898301</v>
      </c>
      <c r="C12555" s="284">
        <v>2.5344954440831999E-2</v>
      </c>
      <c r="D12555" s="284">
        <v>-0.104450498213199</v>
      </c>
      <c r="E12555" s="284">
        <v>-0.941468280294816</v>
      </c>
    </row>
    <row r="12556" spans="1:5" x14ac:dyDescent="0.25">
      <c r="A12556" s="284">
        <v>59542.591145212602</v>
      </c>
      <c r="B12556" s="284">
        <v>-2.0538358189203802E-2</v>
      </c>
      <c r="C12556" s="284">
        <v>2.5347668751174099E-2</v>
      </c>
      <c r="D12556" s="284">
        <v>-0.10444377930347</v>
      </c>
      <c r="E12556" s="284">
        <v>-0.94148762394208296</v>
      </c>
    </row>
    <row r="12557" spans="1:5" x14ac:dyDescent="0.25">
      <c r="A12557" s="284">
        <v>59543.911893671298</v>
      </c>
      <c r="B12557" s="284">
        <v>0.204273874534144</v>
      </c>
      <c r="C12557" s="284">
        <v>2.5348738576173799E-2</v>
      </c>
      <c r="D12557" s="284">
        <v>-0.104441125710612</v>
      </c>
      <c r="E12557" s="284">
        <v>-0.94149525830238101</v>
      </c>
    </row>
    <row r="12558" spans="1:5" x14ac:dyDescent="0.25">
      <c r="A12558" s="284">
        <v>59546.274359998897</v>
      </c>
      <c r="B12558" s="284">
        <v>0.14796865671737899</v>
      </c>
      <c r="C12558" s="284">
        <v>2.5350649541035199E-2</v>
      </c>
      <c r="D12558" s="284">
        <v>-0.10443637914154801</v>
      </c>
      <c r="E12558" s="284">
        <v>-0.94150888995752902</v>
      </c>
    </row>
    <row r="12559" spans="1:5" x14ac:dyDescent="0.25">
      <c r="A12559" s="284">
        <v>59547.855917025401</v>
      </c>
      <c r="B12559" s="284">
        <v>0.85001013695440397</v>
      </c>
      <c r="C12559" s="284">
        <v>2.53519269292619E-2</v>
      </c>
      <c r="D12559" s="284">
        <v>-0.104433203195108</v>
      </c>
      <c r="E12559" s="284">
        <v>-0.94151801569182303</v>
      </c>
    </row>
    <row r="12560" spans="1:5" x14ac:dyDescent="0.25">
      <c r="A12560" s="284">
        <v>59551.139000390103</v>
      </c>
      <c r="B12560" s="284">
        <v>-0.186616865633216</v>
      </c>
      <c r="C12560" s="284">
        <v>2.53545737145098E-2</v>
      </c>
      <c r="D12560" s="284">
        <v>-0.10442661213564999</v>
      </c>
      <c r="E12560" s="284">
        <v>-0.94153695939473503</v>
      </c>
    </row>
    <row r="12561" spans="1:5" x14ac:dyDescent="0.25">
      <c r="A12561" s="284">
        <v>59556.401523321401</v>
      </c>
      <c r="B12561" s="284">
        <v>1.9637531101013299E-3</v>
      </c>
      <c r="C12561" s="284">
        <v>2.5358802224304599E-2</v>
      </c>
      <c r="D12561" s="284">
        <v>-0.104416048114627</v>
      </c>
      <c r="E12561" s="284">
        <v>-0.941567324651997</v>
      </c>
    </row>
    <row r="12562" spans="1:5" x14ac:dyDescent="0.25">
      <c r="A12562" s="284">
        <v>59556.842567851403</v>
      </c>
      <c r="B12562" s="284">
        <v>-1.3873852156836199</v>
      </c>
      <c r="C12562" s="284">
        <v>2.5359155833424098E-2</v>
      </c>
      <c r="D12562" s="284">
        <v>-0.104415162759114</v>
      </c>
      <c r="E12562" s="284">
        <v>-0.94156986494816197</v>
      </c>
    </row>
    <row r="12563" spans="1:5" x14ac:dyDescent="0.25">
      <c r="A12563" s="284">
        <v>59562.883980877799</v>
      </c>
      <c r="B12563" s="284">
        <v>-1.6454625377080001</v>
      </c>
      <c r="C12563" s="284">
        <v>2.53639884365351E-2</v>
      </c>
      <c r="D12563" s="284">
        <v>-0.10440303518930499</v>
      </c>
      <c r="E12563" s="284">
        <v>-0.94160463085033796</v>
      </c>
    </row>
    <row r="12564" spans="1:5" x14ac:dyDescent="0.25">
      <c r="A12564" s="284">
        <v>59562.9094822228</v>
      </c>
      <c r="B12564" s="284">
        <v>-0.13531663874510899</v>
      </c>
      <c r="C12564" s="284">
        <v>2.5364008812533499E-2</v>
      </c>
      <c r="D12564" s="284">
        <v>-0.104402983997747</v>
      </c>
      <c r="E12564" s="284">
        <v>-0.94160477746533899</v>
      </c>
    </row>
    <row r="12565" spans="1:5" x14ac:dyDescent="0.25">
      <c r="A12565" s="284">
        <v>59566.653654924703</v>
      </c>
      <c r="B12565" s="284">
        <v>-0.25065423037110601</v>
      </c>
      <c r="C12565" s="284">
        <v>2.5366992390321801E-2</v>
      </c>
      <c r="D12565" s="284">
        <v>-0.10439546792234899</v>
      </c>
      <c r="E12565" s="284">
        <v>-0.94162629417304899</v>
      </c>
    </row>
    <row r="12566" spans="1:5" x14ac:dyDescent="0.25">
      <c r="A12566" s="284">
        <v>59566.807412097201</v>
      </c>
      <c r="B12566" s="284">
        <v>0.37795608716182399</v>
      </c>
      <c r="C12566" s="284">
        <v>2.5367114674986601E-2</v>
      </c>
      <c r="D12566" s="284">
        <v>-0.104395159269251</v>
      </c>
      <c r="E12566" s="284">
        <v>-0.94162717769277604</v>
      </c>
    </row>
    <row r="12567" spans="1:5" x14ac:dyDescent="0.25">
      <c r="A12567" s="284">
        <v>59568.283783909901</v>
      </c>
      <c r="B12567" s="284">
        <v>-9.3950194159775305E-2</v>
      </c>
      <c r="C12567" s="284">
        <v>2.5368288706667502E-2</v>
      </c>
      <c r="D12567" s="284">
        <v>-0.104392195591359</v>
      </c>
      <c r="E12567" s="284">
        <v>-0.94163562338116302</v>
      </c>
    </row>
    <row r="12568" spans="1:5" x14ac:dyDescent="0.25">
      <c r="A12568" s="284">
        <v>59569.0346921858</v>
      </c>
      <c r="B12568" s="284">
        <v>-1.9624991117772599E-2</v>
      </c>
      <c r="C12568" s="284">
        <v>2.53688853024562E-2</v>
      </c>
      <c r="D12568" s="284">
        <v>-0.10439068821345</v>
      </c>
      <c r="E12568" s="284">
        <v>-0.94163991900456301</v>
      </c>
    </row>
    <row r="12569" spans="1:5" x14ac:dyDescent="0.25">
      <c r="A12569" s="284">
        <v>59572.446592535598</v>
      </c>
      <c r="B12569" s="284">
        <v>-0.189316550094032</v>
      </c>
      <c r="C12569" s="284">
        <v>2.5371591735634101E-2</v>
      </c>
      <c r="D12569" s="284">
        <v>-0.104383844884996</v>
      </c>
      <c r="E12569" s="284">
        <v>-0.94165943701954702</v>
      </c>
    </row>
    <row r="12570" spans="1:5" x14ac:dyDescent="0.25">
      <c r="A12570" s="284">
        <v>59578.246740654802</v>
      </c>
      <c r="B12570" s="284">
        <v>0.21472074146393599</v>
      </c>
      <c r="C12570" s="284">
        <v>2.53761763798541E-2</v>
      </c>
      <c r="D12570" s="284">
        <v>-0.10437221430553401</v>
      </c>
      <c r="E12570" s="284">
        <v>-0.94169261717321395</v>
      </c>
    </row>
    <row r="12571" spans="1:5" x14ac:dyDescent="0.25">
      <c r="A12571" s="284">
        <v>59584.374693536098</v>
      </c>
      <c r="B12571" s="284">
        <v>0.14776585650610999</v>
      </c>
      <c r="C12571" s="284">
        <v>2.5380997969475801E-2</v>
      </c>
      <c r="D12571" s="284">
        <v>-0.104359926405043</v>
      </c>
      <c r="E12571" s="284">
        <v>-0.94172767255698797</v>
      </c>
    </row>
    <row r="12572" spans="1:5" x14ac:dyDescent="0.25">
      <c r="A12572" s="284">
        <v>59594.296011265498</v>
      </c>
      <c r="B12572" s="284">
        <v>-0.17367284034300901</v>
      </c>
      <c r="C12572" s="284">
        <v>2.53887560797239E-2</v>
      </c>
      <c r="D12572" s="284">
        <v>-0.10434003196927299</v>
      </c>
      <c r="E12572" s="284">
        <v>-0.94178442815013297</v>
      </c>
    </row>
    <row r="12573" spans="1:5" x14ac:dyDescent="0.25">
      <c r="A12573" s="284">
        <v>59594.999471243602</v>
      </c>
      <c r="B12573" s="284">
        <v>0.74532004228176096</v>
      </c>
      <c r="C12573" s="284">
        <v>2.5389303902732599E-2</v>
      </c>
      <c r="D12573" s="284">
        <v>-0.104338621376474</v>
      </c>
      <c r="E12573" s="284">
        <v>-0.94178845234222197</v>
      </c>
    </row>
    <row r="12574" spans="1:5" x14ac:dyDescent="0.25">
      <c r="A12574" s="284">
        <v>59596.659471968</v>
      </c>
      <c r="B12574" s="284">
        <v>-1.0926361747503801</v>
      </c>
      <c r="C12574" s="284">
        <v>2.53905952717998E-2</v>
      </c>
      <c r="D12574" s="284">
        <v>-0.10433529270797499</v>
      </c>
      <c r="E12574" s="284">
        <v>-0.94179792657346495</v>
      </c>
    </row>
    <row r="12575" spans="1:5" x14ac:dyDescent="0.25">
      <c r="A12575" s="284">
        <v>59597.956564967302</v>
      </c>
      <c r="B12575" s="284">
        <v>-1.6378152179763499E-2</v>
      </c>
      <c r="C12575" s="284">
        <v>2.5391603490032399E-2</v>
      </c>
      <c r="D12575" s="284">
        <v>-0.10433269174970899</v>
      </c>
      <c r="E12575" s="284">
        <v>-0.94180530518230099</v>
      </c>
    </row>
    <row r="12576" spans="1:5" x14ac:dyDescent="0.25">
      <c r="A12576" s="284">
        <v>59601.1664254887</v>
      </c>
      <c r="B12576" s="284">
        <v>-0.26364640194296302</v>
      </c>
      <c r="C12576" s="284">
        <v>2.5394093676423601E-2</v>
      </c>
      <c r="D12576" s="284">
        <v>-0.104326255269624</v>
      </c>
      <c r="E12576" s="284">
        <v>-0.94182356470973405</v>
      </c>
    </row>
    <row r="12577" spans="1:5" x14ac:dyDescent="0.25">
      <c r="A12577" s="284">
        <v>59604.767418170799</v>
      </c>
      <c r="B12577" s="284">
        <v>0.108962933368661</v>
      </c>
      <c r="C12577" s="284">
        <v>2.5396879916906898E-2</v>
      </c>
      <c r="D12577" s="284">
        <v>-0.104319034483074</v>
      </c>
      <c r="E12577" s="284">
        <v>-0.94184404922120402</v>
      </c>
    </row>
    <row r="12578" spans="1:5" x14ac:dyDescent="0.25">
      <c r="A12578" s="284">
        <v>59607.356535339801</v>
      </c>
      <c r="B12578" s="284">
        <v>-1.35727396113837</v>
      </c>
      <c r="C12578" s="284">
        <v>2.5398876792311301E-2</v>
      </c>
      <c r="D12578" s="284">
        <v>-0.104313842730665</v>
      </c>
      <c r="E12578" s="284">
        <v>-0.94185877760446501</v>
      </c>
    </row>
    <row r="12579" spans="1:5" x14ac:dyDescent="0.25">
      <c r="A12579" s="284">
        <v>59636.007438846304</v>
      </c>
      <c r="B12579" s="284">
        <v>0.48528169233221802</v>
      </c>
      <c r="C12579" s="284">
        <v>2.5420725279002E-2</v>
      </c>
      <c r="D12579" s="284">
        <v>-0.104256451845065</v>
      </c>
      <c r="E12579" s="284">
        <v>-0.94202076568651805</v>
      </c>
    </row>
    <row r="12580" spans="1:5" x14ac:dyDescent="0.25">
      <c r="A12580" s="284">
        <v>59654.902638234402</v>
      </c>
      <c r="B12580" s="284">
        <v>0.39003510151229798</v>
      </c>
      <c r="C12580" s="284">
        <v>2.5434865448538999E-2</v>
      </c>
      <c r="D12580" s="284">
        <v>-0.10421865932291299</v>
      </c>
      <c r="E12580" s="284">
        <v>-0.94212701242462105</v>
      </c>
    </row>
    <row r="12581" spans="1:5" x14ac:dyDescent="0.25">
      <c r="A12581" s="284">
        <v>59670.730494530901</v>
      </c>
      <c r="B12581" s="284">
        <v>-0.758925553540446</v>
      </c>
      <c r="C12581" s="284">
        <v>2.54465473172816E-2</v>
      </c>
      <c r="D12581" s="284">
        <v>-0.10418700183164099</v>
      </c>
      <c r="E12581" s="284">
        <v>-0.94221555813401903</v>
      </c>
    </row>
    <row r="12582" spans="1:5" x14ac:dyDescent="0.25">
      <c r="A12582" s="284">
        <v>59673.322342249099</v>
      </c>
      <c r="B12582" s="284">
        <v>0.161592799371957</v>
      </c>
      <c r="C12582" s="284">
        <v>2.5448446333791501E-2</v>
      </c>
      <c r="D12582" s="284">
        <v>-0.104181817844942</v>
      </c>
      <c r="E12582" s="284">
        <v>-0.94222996141924897</v>
      </c>
    </row>
    <row r="12583" spans="1:5" x14ac:dyDescent="0.25">
      <c r="A12583" s="284">
        <v>59690.924625523097</v>
      </c>
      <c r="B12583" s="284">
        <v>-0.11018952723721399</v>
      </c>
      <c r="C12583" s="284">
        <v>2.5461237945339998E-2</v>
      </c>
      <c r="D12583" s="284">
        <v>-0.104146611300311</v>
      </c>
      <c r="E12583" s="284">
        <v>-0.94232772262652997</v>
      </c>
    </row>
    <row r="12584" spans="1:5" x14ac:dyDescent="0.25">
      <c r="A12584" s="284">
        <v>59691.932253173298</v>
      </c>
      <c r="B12584" s="284">
        <v>6.64956811876172E-2</v>
      </c>
      <c r="C12584" s="284">
        <v>2.54619646939412E-2</v>
      </c>
      <c r="D12584" s="284">
        <v>-0.104144595931777</v>
      </c>
      <c r="E12584" s="284">
        <v>-0.94233331888322303</v>
      </c>
    </row>
    <row r="12585" spans="1:5" x14ac:dyDescent="0.25">
      <c r="A12585" s="284">
        <v>59702.232894622597</v>
      </c>
      <c r="B12585" s="284">
        <v>8.9142681295961701E-2</v>
      </c>
      <c r="C12585" s="284">
        <v>2.5469359966969401E-2</v>
      </c>
      <c r="D12585" s="284">
        <v>-0.104123993491329</v>
      </c>
      <c r="E12585" s="284">
        <v>-0.94239052754917696</v>
      </c>
    </row>
    <row r="12586" spans="1:5" x14ac:dyDescent="0.25">
      <c r="A12586" s="284">
        <v>59706.610136810603</v>
      </c>
      <c r="B12586" s="284">
        <v>9.4505644887288298E-2</v>
      </c>
      <c r="C12586" s="284">
        <v>2.5472483835780001E-2</v>
      </c>
      <c r="D12586" s="284">
        <v>-0.104115238515054</v>
      </c>
      <c r="E12586" s="284">
        <v>-0.94241475833702404</v>
      </c>
    </row>
    <row r="12587" spans="1:5" x14ac:dyDescent="0.25">
      <c r="A12587" s="284">
        <v>59711.882834746102</v>
      </c>
      <c r="B12587" s="284">
        <v>0.22953179710176699</v>
      </c>
      <c r="C12587" s="284">
        <v>2.54762319466336E-2</v>
      </c>
      <c r="D12587" s="284">
        <v>-0.104104692526655</v>
      </c>
      <c r="E12587" s="284">
        <v>-0.942443821836079</v>
      </c>
    </row>
    <row r="12588" spans="1:5" x14ac:dyDescent="0.25">
      <c r="A12588" s="284">
        <v>59713.764194450501</v>
      </c>
      <c r="B12588" s="284">
        <v>0.17491049041766801</v>
      </c>
      <c r="C12588" s="284">
        <v>2.5477565403231602E-2</v>
      </c>
      <c r="D12588" s="284">
        <v>-0.10410092959582599</v>
      </c>
      <c r="E12588" s="284">
        <v>-0.94245416703387497</v>
      </c>
    </row>
    <row r="12589" spans="1:5" x14ac:dyDescent="0.25">
      <c r="A12589" s="284">
        <v>59715.949823740797</v>
      </c>
      <c r="B12589" s="284">
        <v>0.13456989847699899</v>
      </c>
      <c r="C12589" s="284">
        <v>2.5479111936346902E-2</v>
      </c>
      <c r="D12589" s="284">
        <v>-0.104096558091632</v>
      </c>
      <c r="E12589" s="284">
        <v>-0.94246618534556004</v>
      </c>
    </row>
    <row r="12590" spans="1:5" x14ac:dyDescent="0.25">
      <c r="A12590" s="284">
        <v>59725.451165973303</v>
      </c>
      <c r="B12590" s="284">
        <v>0.116617977188738</v>
      </c>
      <c r="C12590" s="284">
        <v>2.5485802806146401E-2</v>
      </c>
      <c r="D12590" s="284">
        <v>-0.10407755433944001</v>
      </c>
      <c r="E12590" s="284">
        <v>-0.94251843121034495</v>
      </c>
    </row>
    <row r="12591" spans="1:5" x14ac:dyDescent="0.25">
      <c r="A12591" s="284">
        <v>59735.468668925103</v>
      </c>
      <c r="B12591" s="284">
        <v>-0.160425247155083</v>
      </c>
      <c r="C12591" s="284">
        <v>2.5492800589587399E-2</v>
      </c>
      <c r="D12591" s="284">
        <v>-0.104057518207804</v>
      </c>
      <c r="E12591" s="284">
        <v>-0.94257351533339795</v>
      </c>
    </row>
    <row r="12592" spans="1:5" x14ac:dyDescent="0.25">
      <c r="A12592" s="284">
        <v>59735.769085366701</v>
      </c>
      <c r="B12592" s="284">
        <v>-0.921466973115737</v>
      </c>
      <c r="C12592" s="284">
        <v>2.5493009439182999E-2</v>
      </c>
      <c r="D12592" s="284">
        <v>-0.104056917341161</v>
      </c>
      <c r="E12592" s="284">
        <v>-0.94257516725966295</v>
      </c>
    </row>
    <row r="12593" spans="1:5" x14ac:dyDescent="0.25">
      <c r="A12593" s="284">
        <v>59737.239242132098</v>
      </c>
      <c r="B12593" s="284">
        <v>-1.07453696602294</v>
      </c>
      <c r="C12593" s="284">
        <v>2.54940307788275E-2</v>
      </c>
      <c r="D12593" s="284">
        <v>-0.104053976862419</v>
      </c>
      <c r="E12593" s="284">
        <v>-0.94258321969412595</v>
      </c>
    </row>
    <row r="12594" spans="1:5" x14ac:dyDescent="0.25">
      <c r="A12594" s="284">
        <v>59738.598661379299</v>
      </c>
      <c r="B12594" s="284">
        <v>1.39892601418445E-2</v>
      </c>
      <c r="C12594" s="284">
        <v>2.5494975187480701E-2</v>
      </c>
      <c r="D12594" s="284">
        <v>-0.104051257871158</v>
      </c>
      <c r="E12594" s="284">
        <v>-0.94259064867161502</v>
      </c>
    </row>
    <row r="12595" spans="1:5" x14ac:dyDescent="0.25">
      <c r="A12595" s="284">
        <v>59739.693771032798</v>
      </c>
      <c r="B12595" s="284">
        <v>8.9363777760231897E-2</v>
      </c>
      <c r="C12595" s="284">
        <v>2.5495734694147499E-2</v>
      </c>
      <c r="D12595" s="284">
        <v>-0.104049067528787</v>
      </c>
      <c r="E12595" s="284">
        <v>-0.942596633245528</v>
      </c>
    </row>
    <row r="12596" spans="1:5" x14ac:dyDescent="0.25">
      <c r="A12596" s="284">
        <v>59754.188339707202</v>
      </c>
      <c r="B12596" s="284">
        <v>0.169116855856033</v>
      </c>
      <c r="C12596" s="284">
        <v>2.5505722336685001E-2</v>
      </c>
      <c r="D12596" s="284">
        <v>-0.104020113245181</v>
      </c>
      <c r="E12596" s="284">
        <v>-0.94267581127908995</v>
      </c>
    </row>
    <row r="12597" spans="1:5" x14ac:dyDescent="0.25">
      <c r="A12597" s="284">
        <v>59761.3995278988</v>
      </c>
      <c r="B12597" s="284">
        <v>-0.83407070067119704</v>
      </c>
      <c r="C12597" s="284">
        <v>2.5510646125528301E-2</v>
      </c>
      <c r="D12597" s="284">
        <v>-0.104005725076652</v>
      </c>
      <c r="E12597" s="284">
        <v>-0.94271506997691001</v>
      </c>
    </row>
    <row r="12598" spans="1:5" x14ac:dyDescent="0.25">
      <c r="A12598" s="284">
        <v>59768.970636367398</v>
      </c>
      <c r="B12598" s="284">
        <v>1.1531977217011</v>
      </c>
      <c r="C12598" s="284">
        <v>2.5515784206809299E-2</v>
      </c>
      <c r="D12598" s="284">
        <v>-0.103990618774931</v>
      </c>
      <c r="E12598" s="284">
        <v>-0.94275607670924</v>
      </c>
    </row>
    <row r="12599" spans="1:5" x14ac:dyDescent="0.25">
      <c r="A12599" s="284">
        <v>59780.107867509003</v>
      </c>
      <c r="B12599" s="284">
        <v>-3.4232694782543302E-2</v>
      </c>
      <c r="C12599" s="284">
        <v>2.5523282622988398E-2</v>
      </c>
      <c r="D12599" s="284">
        <v>-0.103968397144549</v>
      </c>
      <c r="E12599" s="284">
        <v>-0.94281639831976904</v>
      </c>
    </row>
    <row r="12600" spans="1:5" x14ac:dyDescent="0.25">
      <c r="A12600" s="284">
        <v>59783.090158688399</v>
      </c>
      <c r="B12600" s="284">
        <v>0.168607544500921</v>
      </c>
      <c r="C12600" s="284">
        <v>2.5525278547808099E-2</v>
      </c>
      <c r="D12600" s="284">
        <v>-0.103962446709344</v>
      </c>
      <c r="E12600" s="284">
        <v>-0.94283255104253405</v>
      </c>
    </row>
    <row r="12601" spans="1:5" x14ac:dyDescent="0.25">
      <c r="A12601" s="284">
        <v>59784.014458381404</v>
      </c>
      <c r="B12601" s="284">
        <v>8.5415806251765106E-2</v>
      </c>
      <c r="C12601" s="284">
        <v>2.5525896118289201E-2</v>
      </c>
      <c r="D12601" s="284">
        <v>-0.103960602494576</v>
      </c>
      <c r="E12601" s="284">
        <v>-0.94283755724608598</v>
      </c>
    </row>
    <row r="12602" spans="1:5" x14ac:dyDescent="0.25">
      <c r="A12602" s="284">
        <v>59792.666719291497</v>
      </c>
      <c r="B12602" s="284">
        <v>-0.28414628275666998</v>
      </c>
      <c r="C12602" s="284">
        <v>2.5531653628447299E-2</v>
      </c>
      <c r="D12602" s="284">
        <v>-0.10394334279367599</v>
      </c>
      <c r="E12602" s="284">
        <v>-0.942884334309956</v>
      </c>
    </row>
    <row r="12603" spans="1:5" x14ac:dyDescent="0.25">
      <c r="A12603" s="284">
        <v>59793.441668821797</v>
      </c>
      <c r="B12603" s="284">
        <v>0.17344653187694201</v>
      </c>
      <c r="C12603" s="284">
        <v>2.55321672372304E-2</v>
      </c>
      <c r="D12603" s="284">
        <v>-0.103941797921864</v>
      </c>
      <c r="E12603" s="284">
        <v>-0.94288850543887803</v>
      </c>
    </row>
    <row r="12604" spans="1:5" x14ac:dyDescent="0.25">
      <c r="A12604" s="284">
        <v>59795.476124560599</v>
      </c>
      <c r="B12604" s="284">
        <v>-0.29565219902990503</v>
      </c>
      <c r="C12604" s="284">
        <v>2.5533513984866502E-2</v>
      </c>
      <c r="D12604" s="284">
        <v>-0.103937742208298</v>
      </c>
      <c r="E12604" s="284">
        <v>-0.94289945579995305</v>
      </c>
    </row>
    <row r="12605" spans="1:5" x14ac:dyDescent="0.25">
      <c r="A12605" s="284">
        <v>59795.610167758699</v>
      </c>
      <c r="B12605" s="284">
        <v>1.25603257584261E-2</v>
      </c>
      <c r="C12605" s="284">
        <v>2.55336026351809E-2</v>
      </c>
      <c r="D12605" s="284">
        <v>-0.10393747499146599</v>
      </c>
      <c r="E12605" s="284">
        <v>-0.942900177281079</v>
      </c>
    </row>
    <row r="12606" spans="1:5" x14ac:dyDescent="0.25">
      <c r="A12606" s="284">
        <v>59804.936028010801</v>
      </c>
      <c r="B12606" s="284">
        <v>-1.61005237601842</v>
      </c>
      <c r="C12606" s="284">
        <v>2.5539745057094301E-2</v>
      </c>
      <c r="D12606" s="284">
        <v>-0.103918883769635</v>
      </c>
      <c r="E12606" s="284">
        <v>-0.94295037327952202</v>
      </c>
    </row>
    <row r="12607" spans="1:5" x14ac:dyDescent="0.25">
      <c r="A12607" s="284">
        <v>59808.192623481198</v>
      </c>
      <c r="B12607" s="284">
        <v>-0.78460402678697205</v>
      </c>
      <c r="C12607" s="284">
        <v>2.5541878951288399E-2</v>
      </c>
      <c r="D12607" s="284">
        <v>-0.103912391914079</v>
      </c>
      <c r="E12607" s="284">
        <v>-0.94296784377235698</v>
      </c>
    </row>
    <row r="12608" spans="1:5" x14ac:dyDescent="0.25">
      <c r="A12608" s="284">
        <v>59809.211374836901</v>
      </c>
      <c r="B12608" s="284">
        <v>-2.76628882358354E-2</v>
      </c>
      <c r="C12608" s="284">
        <v>2.5542545145945599E-2</v>
      </c>
      <c r="D12608" s="284">
        <v>-0.103910362185977</v>
      </c>
      <c r="E12608" s="284">
        <v>-0.94297330901617404</v>
      </c>
    </row>
    <row r="12609" spans="1:5" x14ac:dyDescent="0.25">
      <c r="A12609" s="284">
        <v>59810.2718357872</v>
      </c>
      <c r="B12609" s="284">
        <v>-0.36479589467051099</v>
      </c>
      <c r="C12609" s="284">
        <v>2.5543237995371101E-2</v>
      </c>
      <c r="D12609" s="284">
        <v>-0.103908249356993</v>
      </c>
      <c r="E12609" s="284">
        <v>-0.94297899801734197</v>
      </c>
    </row>
    <row r="12610" spans="1:5" x14ac:dyDescent="0.25">
      <c r="A12610" s="284">
        <v>59813.555676251897</v>
      </c>
      <c r="B12610" s="284">
        <v>-0.17052268835644499</v>
      </c>
      <c r="C12610" s="284">
        <v>2.55453794718455E-2</v>
      </c>
      <c r="D12610" s="284">
        <v>-0.103901706736719</v>
      </c>
      <c r="E12610" s="284">
        <v>-0.94299660596593604</v>
      </c>
    </row>
    <row r="12611" spans="1:5" x14ac:dyDescent="0.25">
      <c r="A12611" s="284">
        <v>59824.552610859602</v>
      </c>
      <c r="B12611" s="284">
        <v>0.65136407743937597</v>
      </c>
      <c r="C12611" s="284">
        <v>2.55525067625577E-2</v>
      </c>
      <c r="D12611" s="284">
        <v>-0.1038797967907</v>
      </c>
      <c r="E12611" s="284">
        <v>-0.94305537547682505</v>
      </c>
    </row>
    <row r="12612" spans="1:5" x14ac:dyDescent="0.25">
      <c r="A12612" s="284">
        <v>59827.142915257798</v>
      </c>
      <c r="B12612" s="284">
        <v>0.14803491927892801</v>
      </c>
      <c r="C12612" s="284">
        <v>2.55541757179121E-2</v>
      </c>
      <c r="D12612" s="284">
        <v>-0.103874635949833</v>
      </c>
      <c r="E12612" s="284">
        <v>-0.94306921850926795</v>
      </c>
    </row>
    <row r="12613" spans="1:5" x14ac:dyDescent="0.25">
      <c r="A12613" s="284">
        <v>59829.825216359401</v>
      </c>
      <c r="B12613" s="284">
        <v>0.103970910544549</v>
      </c>
      <c r="C12613" s="284">
        <v>2.5555899991564001E-2</v>
      </c>
      <c r="D12613" s="284">
        <v>-0.10386929181763301</v>
      </c>
      <c r="E12613" s="284">
        <v>-0.94308355318792303</v>
      </c>
    </row>
    <row r="12614" spans="1:5" x14ac:dyDescent="0.25">
      <c r="A12614" s="284">
        <v>59831.193531879901</v>
      </c>
      <c r="B12614" s="284">
        <v>-1.52508303476795E-2</v>
      </c>
      <c r="C12614" s="284">
        <v>2.55567780417662E-2</v>
      </c>
      <c r="D12614" s="284">
        <v>-0.10386656838144601</v>
      </c>
      <c r="E12614" s="284">
        <v>-0.94309086570152401</v>
      </c>
    </row>
    <row r="12615" spans="1:5" x14ac:dyDescent="0.25">
      <c r="A12615" s="284">
        <v>59835.081391461601</v>
      </c>
      <c r="B12615" s="284">
        <v>0.30396981675733198</v>
      </c>
      <c r="C12615" s="284">
        <v>2.5559267180589301E-2</v>
      </c>
      <c r="D12615" s="284">
        <v>-0.103858831735682</v>
      </c>
      <c r="E12615" s="284">
        <v>-0.94311158023910202</v>
      </c>
    </row>
    <row r="12616" spans="1:5" x14ac:dyDescent="0.25">
      <c r="A12616" s="284">
        <v>59842.589330269802</v>
      </c>
      <c r="B12616" s="284">
        <v>-0.97829910010379695</v>
      </c>
      <c r="C12616" s="284">
        <v>2.55640501574983E-2</v>
      </c>
      <c r="D12616" s="284">
        <v>-0.10384389131364299</v>
      </c>
      <c r="E12616" s="284">
        <v>-0.94315135639196301</v>
      </c>
    </row>
    <row r="12617" spans="1:5" x14ac:dyDescent="0.25">
      <c r="A12617" s="284">
        <v>59844.112835055101</v>
      </c>
      <c r="B12617" s="284">
        <v>-7.8524928779133401E-3</v>
      </c>
      <c r="C12617" s="284">
        <v>2.5565016883924999E-2</v>
      </c>
      <c r="D12617" s="284">
        <v>-0.103840859615457</v>
      </c>
      <c r="E12617" s="284">
        <v>-0.94315940027007905</v>
      </c>
    </row>
    <row r="12618" spans="1:5" x14ac:dyDescent="0.25">
      <c r="A12618" s="284">
        <v>59848.569004440003</v>
      </c>
      <c r="B12618" s="284">
        <v>-0.286669088898583</v>
      </c>
      <c r="C12618" s="284">
        <v>2.5567837098217E-2</v>
      </c>
      <c r="D12618" s="284">
        <v>-0.10383199206165999</v>
      </c>
      <c r="E12618" s="284">
        <v>-0.94318292818003002</v>
      </c>
    </row>
    <row r="12619" spans="1:5" x14ac:dyDescent="0.25">
      <c r="A12619" s="284">
        <v>59849.493825373604</v>
      </c>
      <c r="B12619" s="284">
        <v>8.9553491417193598E-2</v>
      </c>
      <c r="C12619" s="284">
        <v>2.5568421015103499E-2</v>
      </c>
      <c r="D12619" s="284">
        <v>-0.103830151714341</v>
      </c>
      <c r="E12619" s="284">
        <v>-0.94318781109667105</v>
      </c>
    </row>
    <row r="12620" spans="1:5" x14ac:dyDescent="0.25">
      <c r="A12620" s="284">
        <v>59853.437983418597</v>
      </c>
      <c r="B12620" s="284">
        <v>-0.27743711244432301</v>
      </c>
      <c r="C12620" s="284">
        <v>2.55709059628965E-2</v>
      </c>
      <c r="D12620" s="284">
        <v>-0.103822303037455</v>
      </c>
      <c r="E12620" s="284">
        <v>-0.94320863566308599</v>
      </c>
    </row>
    <row r="12621" spans="1:5" x14ac:dyDescent="0.25">
      <c r="A12621" s="284">
        <v>59858.860675105003</v>
      </c>
      <c r="B12621" s="284">
        <v>-0.81320511510788496</v>
      </c>
      <c r="C12621" s="284">
        <v>2.55743083554263E-2</v>
      </c>
      <c r="D12621" s="284">
        <v>-0.10381151215270699</v>
      </c>
      <c r="E12621" s="284">
        <v>-0.94323726666668295</v>
      </c>
    </row>
    <row r="12622" spans="1:5" x14ac:dyDescent="0.25">
      <c r="A12622" s="284">
        <v>59873.828169126798</v>
      </c>
      <c r="B12622" s="284">
        <v>0.264869698272996</v>
      </c>
      <c r="C12622" s="284">
        <v>2.5583615139270301E-2</v>
      </c>
      <c r="D12622" s="284">
        <v>-0.103781727589559</v>
      </c>
      <c r="E12622" s="284">
        <v>-0.94331629280351004</v>
      </c>
    </row>
    <row r="12623" spans="1:5" x14ac:dyDescent="0.25">
      <c r="A12623" s="284">
        <v>59878.437087194601</v>
      </c>
      <c r="B12623" s="284">
        <v>-0.20995725425565501</v>
      </c>
      <c r="C12623" s="284">
        <v>2.55864560935272E-2</v>
      </c>
      <c r="D12623" s="284">
        <v>-0.103772556073536</v>
      </c>
      <c r="E12623" s="284">
        <v>-0.94334062720373202</v>
      </c>
    </row>
    <row r="12624" spans="1:5" x14ac:dyDescent="0.25">
      <c r="A12624" s="284">
        <v>59889.6624507659</v>
      </c>
      <c r="B12624" s="284">
        <v>-0.93214610170295797</v>
      </c>
      <c r="C12624" s="284">
        <v>2.5593324730227001E-2</v>
      </c>
      <c r="D12624" s="284">
        <v>-0.103750218162483</v>
      </c>
      <c r="E12624" s="284">
        <v>-0.94339989544972003</v>
      </c>
    </row>
    <row r="12625" spans="1:5" x14ac:dyDescent="0.25">
      <c r="A12625" s="284">
        <v>59890.0083968939</v>
      </c>
      <c r="B12625" s="284">
        <v>-0.76698676604466398</v>
      </c>
      <c r="C12625" s="284">
        <v>2.5593535703454601E-2</v>
      </c>
      <c r="D12625" s="284">
        <v>-0.10374952974702301</v>
      </c>
      <c r="E12625" s="284">
        <v>-0.943401708226417</v>
      </c>
    </row>
    <row r="12626" spans="1:5" x14ac:dyDescent="0.25">
      <c r="A12626" s="284">
        <v>59891.624445546302</v>
      </c>
      <c r="B12626" s="284">
        <v>0.48177635312665101</v>
      </c>
      <c r="C12626" s="284">
        <v>2.55945203620036E-2</v>
      </c>
      <c r="D12626" s="284">
        <v>-0.103746313891177</v>
      </c>
      <c r="E12626" s="284">
        <v>-0.94341017341899303</v>
      </c>
    </row>
    <row r="12627" spans="1:5" x14ac:dyDescent="0.25">
      <c r="A12627" s="284">
        <v>59892.072050959403</v>
      </c>
      <c r="B12627" s="284">
        <v>-1.74650776894691</v>
      </c>
      <c r="C12627" s="284">
        <v>2.55947922419947E-2</v>
      </c>
      <c r="D12627" s="284">
        <v>-0.10374542475979499</v>
      </c>
      <c r="E12627" s="284">
        <v>-0.94341251806747495</v>
      </c>
    </row>
    <row r="12628" spans="1:5" x14ac:dyDescent="0.25">
      <c r="A12628" s="284">
        <v>59901.347479990902</v>
      </c>
      <c r="B12628" s="284">
        <v>-0.13272029639402899</v>
      </c>
      <c r="C12628" s="284">
        <v>2.56004052039383E-2</v>
      </c>
      <c r="D12628" s="284">
        <v>-0.10372699988199301</v>
      </c>
      <c r="E12628" s="284">
        <v>-0.94346100529404997</v>
      </c>
    </row>
    <row r="12629" spans="1:5" x14ac:dyDescent="0.25">
      <c r="A12629" s="284">
        <v>59909.516008159102</v>
      </c>
      <c r="B12629" s="284">
        <v>-0.154429700431225</v>
      </c>
      <c r="C12629" s="284">
        <v>2.56053093028396E-2</v>
      </c>
      <c r="D12629" s="284">
        <v>-0.103710773771826</v>
      </c>
      <c r="E12629" s="284">
        <v>-0.94350355373524297</v>
      </c>
    </row>
    <row r="12630" spans="1:5" x14ac:dyDescent="0.25">
      <c r="A12630" s="284">
        <v>59910.5733608749</v>
      </c>
      <c r="B12630" s="284">
        <v>-1.5428161445555399</v>
      </c>
      <c r="C12630" s="284">
        <v>2.5605941428034299E-2</v>
      </c>
      <c r="D12630" s="284">
        <v>-0.103708673427516</v>
      </c>
      <c r="E12630" s="284">
        <v>-0.94350906130146805</v>
      </c>
    </row>
    <row r="12631" spans="1:5" x14ac:dyDescent="0.25">
      <c r="A12631" s="284">
        <v>59914.397281764199</v>
      </c>
      <c r="B12631" s="284">
        <v>-0.16617476762922401</v>
      </c>
      <c r="C12631" s="284">
        <v>2.5608222519704901E-2</v>
      </c>
      <c r="D12631" s="284">
        <v>-0.103701077522802</v>
      </c>
      <c r="E12631" s="284">
        <v>-0.94352897943968494</v>
      </c>
    </row>
    <row r="12632" spans="1:5" x14ac:dyDescent="0.25">
      <c r="A12632" s="284">
        <v>59916.8802889863</v>
      </c>
      <c r="B12632" s="284">
        <v>9.7431908233680503E-2</v>
      </c>
      <c r="C12632" s="284">
        <v>2.5609699449855802E-2</v>
      </c>
      <c r="D12632" s="284">
        <v>-0.103696145232933</v>
      </c>
      <c r="E12632" s="284">
        <v>-0.94354191299204504</v>
      </c>
    </row>
    <row r="12633" spans="1:5" x14ac:dyDescent="0.25">
      <c r="A12633" s="284">
        <v>59917.492185159797</v>
      </c>
      <c r="B12633" s="284">
        <v>-0.127269833249299</v>
      </c>
      <c r="C12633" s="284">
        <v>2.5610062901141002E-2</v>
      </c>
      <c r="D12633" s="284">
        <v>-0.103694929751451</v>
      </c>
      <c r="E12633" s="284">
        <v>-0.94354510025269001</v>
      </c>
    </row>
    <row r="12634" spans="1:5" x14ac:dyDescent="0.25">
      <c r="A12634" s="284">
        <v>59921.0643273116</v>
      </c>
      <c r="B12634" s="284">
        <v>0.36971215769270299</v>
      </c>
      <c r="C12634" s="284">
        <v>2.5612180613963999E-2</v>
      </c>
      <c r="D12634" s="284">
        <v>-0.103687833984515</v>
      </c>
      <c r="E12634" s="284">
        <v>-0.94356368770863097</v>
      </c>
    </row>
    <row r="12635" spans="1:5" x14ac:dyDescent="0.25">
      <c r="A12635" s="284">
        <v>59932.794517377202</v>
      </c>
      <c r="B12635" s="284">
        <v>-1.62734954992521</v>
      </c>
      <c r="C12635" s="284">
        <v>2.5619084503835699E-2</v>
      </c>
      <c r="D12635" s="284">
        <v>-0.10366453292557599</v>
      </c>
      <c r="E12635" s="284">
        <v>-0.94362449407853399</v>
      </c>
    </row>
    <row r="12636" spans="1:5" x14ac:dyDescent="0.25">
      <c r="A12636" s="284">
        <v>59949.492724217002</v>
      </c>
      <c r="B12636" s="284">
        <v>0.34846023834165202</v>
      </c>
      <c r="C12636" s="284">
        <v>2.5628788447922001E-2</v>
      </c>
      <c r="D12636" s="284">
        <v>-0.103631363309434</v>
      </c>
      <c r="E12636" s="284">
        <v>-0.94371064150912898</v>
      </c>
    </row>
    <row r="12637" spans="1:5" x14ac:dyDescent="0.25">
      <c r="A12637" s="284">
        <v>59957.8868855037</v>
      </c>
      <c r="B12637" s="284">
        <v>0.113329226756975</v>
      </c>
      <c r="C12637" s="284">
        <v>2.5633609222255601E-2</v>
      </c>
      <c r="D12637" s="284">
        <v>-0.10361470295420799</v>
      </c>
      <c r="E12637" s="284">
        <v>-0.94375374279406998</v>
      </c>
    </row>
    <row r="12638" spans="1:5" x14ac:dyDescent="0.25">
      <c r="A12638" s="284">
        <v>59966.603696249498</v>
      </c>
      <c r="B12638" s="284">
        <v>8.6198818429461505E-2</v>
      </c>
      <c r="C12638" s="284">
        <v>2.56385754160793E-2</v>
      </c>
      <c r="D12638" s="284">
        <v>-0.103597409073894</v>
      </c>
      <c r="E12638" s="284">
        <v>-0.94379850077892402</v>
      </c>
    </row>
    <row r="12639" spans="1:5" x14ac:dyDescent="0.25">
      <c r="A12639" s="284">
        <v>59970.252848549098</v>
      </c>
      <c r="B12639" s="284">
        <v>-0.69604662187769994</v>
      </c>
      <c r="C12639" s="284">
        <v>2.5640642298844999E-2</v>
      </c>
      <c r="D12639" s="284">
        <v>-0.10359016926968601</v>
      </c>
      <c r="E12639" s="284">
        <v>-0.94381723798776296</v>
      </c>
    </row>
    <row r="12640" spans="1:5" x14ac:dyDescent="0.25">
      <c r="A12640" s="284">
        <v>59979.803390236098</v>
      </c>
      <c r="B12640" s="284">
        <v>3.5307504471160399E-2</v>
      </c>
      <c r="C12640" s="284">
        <v>2.5646018554623399E-2</v>
      </c>
      <c r="D12640" s="284">
        <v>-0.10357122410997301</v>
      </c>
      <c r="E12640" s="284">
        <v>-0.94386584935592399</v>
      </c>
    </row>
    <row r="12641" spans="1:5" x14ac:dyDescent="0.25">
      <c r="A12641" s="284">
        <v>59983.785053347499</v>
      </c>
      <c r="B12641" s="284">
        <v>-0.16132616143467199</v>
      </c>
      <c r="C12641" s="284">
        <v>2.56482455939613E-2</v>
      </c>
      <c r="D12641" s="284">
        <v>-0.10356332968607999</v>
      </c>
      <c r="E12641" s="284">
        <v>-0.94388611565052305</v>
      </c>
    </row>
    <row r="12642" spans="1:5" x14ac:dyDescent="0.25">
      <c r="A12642" s="284">
        <v>59985.738212541801</v>
      </c>
      <c r="B12642" s="284">
        <v>0.103445424286996</v>
      </c>
      <c r="C12642" s="284">
        <v>2.5649334970858698E-2</v>
      </c>
      <c r="D12642" s="284">
        <v>-0.103559457655341</v>
      </c>
      <c r="E12642" s="284">
        <v>-0.94389605704900903</v>
      </c>
    </row>
    <row r="12643" spans="1:5" x14ac:dyDescent="0.25">
      <c r="A12643" s="284">
        <v>59986.318644871899</v>
      </c>
      <c r="B12643" s="284">
        <v>-0.13276377543527401</v>
      </c>
      <c r="C12643" s="284">
        <v>2.5649658318298098E-2</v>
      </c>
      <c r="D12643" s="284">
        <v>-0.103558306980152</v>
      </c>
      <c r="E12643" s="284">
        <v>-0.943899011395539</v>
      </c>
    </row>
    <row r="12644" spans="1:5" x14ac:dyDescent="0.25">
      <c r="A12644" s="284">
        <v>59988.193405257</v>
      </c>
      <c r="B12644" s="284">
        <v>8.2895349618672398E-2</v>
      </c>
      <c r="C12644" s="284">
        <v>2.5650701492291698E-2</v>
      </c>
      <c r="D12644" s="284">
        <v>-0.10355459037074299</v>
      </c>
      <c r="E12644" s="284">
        <v>-0.94390855375138405</v>
      </c>
    </row>
    <row r="12645" spans="1:5" x14ac:dyDescent="0.25">
      <c r="A12645" s="284">
        <v>59989.005118322901</v>
      </c>
      <c r="B12645" s="284">
        <v>-2.8549091822538401E-2</v>
      </c>
      <c r="C12645" s="284">
        <v>2.5651152577373101E-2</v>
      </c>
      <c r="D12645" s="284">
        <v>-0.103552981194208</v>
      </c>
      <c r="E12645" s="284">
        <v>-0.94391268529533101</v>
      </c>
    </row>
    <row r="12646" spans="1:5" x14ac:dyDescent="0.25">
      <c r="A12646" s="284">
        <v>59999.765892390198</v>
      </c>
      <c r="B12646" s="284">
        <v>0.44502186498547303</v>
      </c>
      <c r="C12646" s="284">
        <v>2.5657099143738302E-2</v>
      </c>
      <c r="D12646" s="284">
        <v>-0.10353164855113001</v>
      </c>
      <c r="E12646" s="284">
        <v>-0.943967456633651</v>
      </c>
    </row>
    <row r="12647" spans="1:5" x14ac:dyDescent="0.25">
      <c r="A12647" s="284">
        <v>60009.172614567702</v>
      </c>
      <c r="B12647" s="284">
        <v>6.5913876519796397E-2</v>
      </c>
      <c r="C12647" s="284">
        <v>2.5662248430615299E-2</v>
      </c>
      <c r="D12647" s="284"/>
      <c r="E12647" s="284">
        <v>-0.94401522376736302</v>
      </c>
    </row>
    <row r="12648" spans="1:5" x14ac:dyDescent="0.25">
      <c r="A12648" s="284">
        <v>60012.1659160415</v>
      </c>
      <c r="B12648" s="284">
        <v>0.56546295590760298</v>
      </c>
      <c r="C12648" s="284">
        <v>2.56638751782532E-2</v>
      </c>
      <c r="D12648" s="284"/>
      <c r="E12648" s="284">
        <v>-0.944030360787805</v>
      </c>
    </row>
    <row r="12649" spans="1:5" x14ac:dyDescent="0.25">
      <c r="A12649" s="284">
        <v>60013.556614454697</v>
      </c>
      <c r="B12649" s="284">
        <v>-0.97876731955592899</v>
      </c>
      <c r="C12649" s="284">
        <v>2.5664630626401602E-2</v>
      </c>
      <c r="D12649" s="284"/>
      <c r="E12649" s="284">
        <v>-0.94403739350084603</v>
      </c>
    </row>
    <row r="12650" spans="1:5" x14ac:dyDescent="0.25">
      <c r="A12650" s="284">
        <v>60030.841444602796</v>
      </c>
      <c r="B12650" s="284">
        <v>-0.62322047794869395</v>
      </c>
      <c r="C12650" s="284">
        <v>2.5673931777612301E-2</v>
      </c>
      <c r="D12650" s="284"/>
      <c r="E12650" s="284">
        <v>-0.94412447318160997</v>
      </c>
    </row>
    <row r="12651" spans="1:5" x14ac:dyDescent="0.25">
      <c r="A12651" s="284">
        <v>60031.987038926702</v>
      </c>
      <c r="B12651" s="284">
        <v>-0.117343715634222</v>
      </c>
      <c r="C12651" s="284">
        <v>2.56745432235987E-2</v>
      </c>
      <c r="D12651" s="284"/>
      <c r="E12651" s="284">
        <v>-0.94413022192727503</v>
      </c>
    </row>
    <row r="12652" spans="1:5" x14ac:dyDescent="0.25">
      <c r="A12652" s="284">
        <v>60038.286456169502</v>
      </c>
      <c r="B12652" s="284">
        <v>-0.11752111064703399</v>
      </c>
      <c r="C12652" s="284">
        <v>2.5677890158190199E-2</v>
      </c>
      <c r="D12652" s="284"/>
      <c r="E12652" s="284">
        <v>-0.94416183324623504</v>
      </c>
    </row>
    <row r="12653" spans="1:5" x14ac:dyDescent="0.25">
      <c r="A12653" s="284">
        <v>60045.283244526901</v>
      </c>
      <c r="B12653" s="284">
        <v>-0.238783012982413</v>
      </c>
      <c r="C12653" s="284">
        <v>2.5681583446188299E-2</v>
      </c>
      <c r="D12653" s="284"/>
      <c r="E12653" s="284">
        <v>-0.94419683368671203</v>
      </c>
    </row>
    <row r="12654" spans="1:5" x14ac:dyDescent="0.25">
      <c r="A12654" s="284">
        <v>60053.4666278324</v>
      </c>
      <c r="B12654" s="284">
        <v>0.254317103331059</v>
      </c>
      <c r="C12654" s="284">
        <v>2.56858708989522E-2</v>
      </c>
      <c r="D12654" s="284"/>
      <c r="E12654" s="284">
        <v>-0.94423772655767801</v>
      </c>
    </row>
    <row r="12655" spans="1:5" x14ac:dyDescent="0.25">
      <c r="A12655" s="284">
        <v>60053.960383862701</v>
      </c>
      <c r="B12655" s="284">
        <v>0.26701979609900001</v>
      </c>
      <c r="C12655" s="284">
        <v>2.5686128480578999E-2</v>
      </c>
      <c r="D12655" s="284"/>
      <c r="E12655" s="284">
        <v>-0.94424019388700697</v>
      </c>
    </row>
    <row r="12656" spans="1:5" x14ac:dyDescent="0.25">
      <c r="A12656" s="284">
        <v>60058.0608919886</v>
      </c>
      <c r="B12656" s="284">
        <v>-1.1214606370576701</v>
      </c>
      <c r="C12656" s="284">
        <v>2.5688262688340499E-2</v>
      </c>
      <c r="D12656" s="284"/>
      <c r="E12656" s="284">
        <v>-0.94426068437894894</v>
      </c>
    </row>
    <row r="12657" spans="1:5" x14ac:dyDescent="0.25">
      <c r="A12657" s="284">
        <v>60063.4745685659</v>
      </c>
      <c r="B12657" s="284">
        <v>4.9943579999811603E-2</v>
      </c>
      <c r="C12657" s="284">
        <v>2.56910672527981E-2</v>
      </c>
      <c r="D12657" s="284"/>
      <c r="E12657" s="284">
        <v>-0.94428760174735604</v>
      </c>
    </row>
    <row r="12658" spans="1:5" x14ac:dyDescent="0.25">
      <c r="A12658" s="284">
        <v>60068.2295425013</v>
      </c>
      <c r="B12658" s="284">
        <v>0.139820475838803</v>
      </c>
      <c r="C12658" s="284">
        <v>2.5693518064231698E-2</v>
      </c>
      <c r="D12658" s="284"/>
      <c r="E12658" s="284">
        <v>-0.94431123995772304</v>
      </c>
    </row>
    <row r="12659" spans="1:5" x14ac:dyDescent="0.25">
      <c r="A12659" s="284">
        <v>60076.3199527447</v>
      </c>
      <c r="B12659" s="284">
        <v>0.24844720695726999</v>
      </c>
      <c r="C12659" s="284">
        <v>2.5697661335002901E-2</v>
      </c>
      <c r="D12659" s="284"/>
      <c r="E12659" s="284">
        <v>-0.94435142698513397</v>
      </c>
    </row>
    <row r="12660" spans="1:5" x14ac:dyDescent="0.25">
      <c r="A12660" s="284">
        <v>60076.9324697337</v>
      </c>
      <c r="B12660" s="284">
        <v>-1.14801971630435</v>
      </c>
      <c r="C12660" s="284">
        <v>2.56979735364887E-2</v>
      </c>
      <c r="D12660" s="284"/>
      <c r="E12660" s="284">
        <v>-0.944354463161719</v>
      </c>
    </row>
    <row r="12661" spans="1:5" x14ac:dyDescent="0.25">
      <c r="A12661" s="284">
        <v>60081.915189521598</v>
      </c>
      <c r="B12661" s="284">
        <v>-9.9000642517765899E-2</v>
      </c>
      <c r="C12661" s="284">
        <v>2.5700507150646999E-2</v>
      </c>
      <c r="D12661" s="284"/>
      <c r="E12661" s="284">
        <v>-0.94437912233674204</v>
      </c>
    </row>
    <row r="12662" spans="1:5" x14ac:dyDescent="0.25">
      <c r="A12662" s="284">
        <v>60085.828174186499</v>
      </c>
      <c r="B12662" s="284">
        <v>-0.485167968155087</v>
      </c>
      <c r="C12662" s="284">
        <v>2.5702487835242101E-2</v>
      </c>
      <c r="D12662" s="284"/>
      <c r="E12662" s="284">
        <v>-0.94439848095402501</v>
      </c>
    </row>
    <row r="12663" spans="1:5" x14ac:dyDescent="0.25">
      <c r="A12663" s="284">
        <v>60086.0688637247</v>
      </c>
      <c r="B12663" s="284">
        <v>0.47152774639420703</v>
      </c>
      <c r="C12663" s="284">
        <v>2.57026094127428E-2</v>
      </c>
      <c r="D12663" s="284"/>
      <c r="E12663" s="284">
        <v>-0.94439967014001902</v>
      </c>
    </row>
    <row r="12664" spans="1:5" x14ac:dyDescent="0.25">
      <c r="A12664" s="284">
        <v>60091.110458762298</v>
      </c>
      <c r="B12664" s="284">
        <v>0.262013130587335</v>
      </c>
      <c r="C12664" s="284">
        <v>2.5705149237459701E-2</v>
      </c>
      <c r="D12664" s="284"/>
      <c r="E12664" s="284">
        <v>-0.94442455677951898</v>
      </c>
    </row>
    <row r="12665" spans="1:5" x14ac:dyDescent="0.25">
      <c r="A12665" s="284">
        <v>60094.784969193701</v>
      </c>
      <c r="B12665" s="284">
        <v>9.8660333478140003E-2</v>
      </c>
      <c r="C12665" s="284">
        <v>2.5706992198586801E-2</v>
      </c>
      <c r="D12665" s="284"/>
      <c r="E12665" s="284">
        <v>-0.94444267783978297</v>
      </c>
    </row>
    <row r="12666" spans="1:5" x14ac:dyDescent="0.25">
      <c r="A12666" s="284">
        <v>60109.727153006497</v>
      </c>
      <c r="B12666" s="284">
        <v>-0.358982229950422</v>
      </c>
      <c r="C12666" s="284">
        <v>2.57144105400249E-2</v>
      </c>
      <c r="D12666" s="284"/>
      <c r="E12666" s="284">
        <v>-0.94451615132593203</v>
      </c>
    </row>
    <row r="12667" spans="1:5" x14ac:dyDescent="0.25">
      <c r="A12667" s="284">
        <v>60126.283668885299</v>
      </c>
      <c r="B12667" s="284">
        <v>-0.251592203104201</v>
      </c>
      <c r="C12667" s="284">
        <v>2.57225095237626E-2</v>
      </c>
      <c r="D12667" s="284"/>
      <c r="E12667" s="284">
        <v>-0.94459704952915402</v>
      </c>
    </row>
    <row r="12668" spans="1:5" x14ac:dyDescent="0.25">
      <c r="A12668" s="284">
        <v>60127.115045999897</v>
      </c>
      <c r="B12668" s="284">
        <v>0.105853209628992</v>
      </c>
      <c r="C12668" s="284">
        <v>2.5722912303038001E-2</v>
      </c>
      <c r="D12668" s="284"/>
      <c r="E12668" s="284">
        <v>-0.94460111179172601</v>
      </c>
    </row>
    <row r="12669" spans="1:5" x14ac:dyDescent="0.25">
      <c r="A12669" s="284">
        <v>60127.2656372977</v>
      </c>
      <c r="B12669" s="284">
        <v>2.9052447222666099E-2</v>
      </c>
      <c r="C12669" s="284">
        <v>2.5722985223188499E-2</v>
      </c>
      <c r="D12669" s="284"/>
      <c r="E12669" s="284">
        <v>-0.94460184760870003</v>
      </c>
    </row>
    <row r="12670" spans="1:5" x14ac:dyDescent="0.25">
      <c r="A12670" s="284">
        <v>60139.7159235769</v>
      </c>
      <c r="B12670" s="284">
        <v>-0.364049762160568</v>
      </c>
      <c r="C12670" s="284">
        <v>2.57289745177081E-2</v>
      </c>
      <c r="D12670" s="284"/>
      <c r="E12670" s="284">
        <v>-0.94466258791951296</v>
      </c>
    </row>
    <row r="12671" spans="1:5" x14ac:dyDescent="0.25">
      <c r="A12671" s="284">
        <v>60147.407749194499</v>
      </c>
      <c r="B12671" s="284">
        <v>-0.13558156277587699</v>
      </c>
      <c r="C12671" s="284">
        <v>2.5732636055513899E-2</v>
      </c>
      <c r="D12671" s="284"/>
      <c r="E12671" s="284">
        <v>-0.94469977102172498</v>
      </c>
    </row>
    <row r="12672" spans="1:5" x14ac:dyDescent="0.25">
      <c r="A12672" s="284">
        <v>60153.411823483097</v>
      </c>
      <c r="B12672" s="284">
        <v>0.22345244945107801</v>
      </c>
      <c r="C12672" s="284">
        <v>2.5735473595778598E-2</v>
      </c>
      <c r="D12672" s="284"/>
      <c r="E12672" s="284">
        <v>-0.944728795354706</v>
      </c>
    </row>
    <row r="12673" spans="1:5" x14ac:dyDescent="0.25">
      <c r="A12673" s="284">
        <v>60157.652418060497</v>
      </c>
      <c r="B12673" s="284">
        <v>9.3841790208149006E-2</v>
      </c>
      <c r="C12673" s="284">
        <v>2.5737466895101101E-2</v>
      </c>
      <c r="D12673" s="284"/>
      <c r="E12673" s="284">
        <v>-0.94474929483941295</v>
      </c>
    </row>
    <row r="12674" spans="1:5" x14ac:dyDescent="0.25">
      <c r="A12674" s="284">
        <v>60159.228287638602</v>
      </c>
      <c r="B12674" s="284">
        <v>-3.4111491390487199E-2</v>
      </c>
      <c r="C12674" s="284">
        <v>2.57382053568701E-2</v>
      </c>
      <c r="D12674" s="284"/>
      <c r="E12674" s="284">
        <v>-0.94475691276037299</v>
      </c>
    </row>
    <row r="12675" spans="1:5" x14ac:dyDescent="0.25">
      <c r="A12675" s="284">
        <v>60166.094528030102</v>
      </c>
      <c r="B12675" s="284">
        <v>0.115516633852097</v>
      </c>
      <c r="C12675" s="284">
        <v>2.5741408530628802E-2</v>
      </c>
      <c r="D12675" s="284"/>
      <c r="E12675" s="284">
        <v>-0.94479010489589299</v>
      </c>
    </row>
    <row r="12676" spans="1:5" x14ac:dyDescent="0.25">
      <c r="A12676" s="284">
        <v>60180.711893605301</v>
      </c>
      <c r="B12676" s="284">
        <v>-1.1380881153814699</v>
      </c>
      <c r="C12676" s="284">
        <v>2.57481497216977E-2</v>
      </c>
      <c r="D12676" s="284"/>
      <c r="E12676" s="284">
        <v>-0.94486053448891205</v>
      </c>
    </row>
    <row r="12677" spans="1:5" x14ac:dyDescent="0.25">
      <c r="A12677" s="284">
        <v>60187.5056886249</v>
      </c>
      <c r="B12677" s="284">
        <v>-0.37187091720202198</v>
      </c>
      <c r="C12677" s="284">
        <v>2.5751247360315001E-2</v>
      </c>
      <c r="D12677" s="284"/>
      <c r="E12677" s="284">
        <v>-0.94489309371318797</v>
      </c>
    </row>
    <row r="12678" spans="1:5" x14ac:dyDescent="0.25">
      <c r="A12678" s="284">
        <v>60195.263191890503</v>
      </c>
      <c r="B12678" s="284">
        <v>0.36825228703876201</v>
      </c>
      <c r="C12678" s="284">
        <v>2.5754756386451801E-2</v>
      </c>
      <c r="D12678" s="284"/>
      <c r="E12678" s="284">
        <v>-0.94493026353560805</v>
      </c>
    </row>
    <row r="12679" spans="1:5" x14ac:dyDescent="0.25">
      <c r="A12679" s="284">
        <v>60201.1733008226</v>
      </c>
      <c r="B12679" s="284">
        <v>-0.589603936247729</v>
      </c>
      <c r="C12679" s="284">
        <v>2.5757409970898398E-2</v>
      </c>
      <c r="D12679" s="284"/>
      <c r="E12679" s="284">
        <v>-0.94495831004551101</v>
      </c>
    </row>
    <row r="12680" spans="1:5" x14ac:dyDescent="0.25">
      <c r="A12680" s="284">
        <v>60202.746121677497</v>
      </c>
      <c r="B12680" s="284">
        <v>0.93575831143122301</v>
      </c>
      <c r="C12680" s="284">
        <v>2.5758112997283301E-2</v>
      </c>
      <c r="D12680" s="284"/>
      <c r="E12680" s="284">
        <v>-0.94496576834665702</v>
      </c>
    </row>
    <row r="12681" spans="1:5" x14ac:dyDescent="0.25">
      <c r="A12681" s="284">
        <v>60203.468666376699</v>
      </c>
      <c r="B12681" s="284">
        <v>-0.21305559125349699</v>
      </c>
      <c r="C12681" s="284">
        <v>2.5758435963491502E-2</v>
      </c>
      <c r="D12681" s="284"/>
      <c r="E12681" s="284">
        <v>-0.94496919464657103</v>
      </c>
    </row>
    <row r="12682" spans="1:5" x14ac:dyDescent="0.25">
      <c r="A12682" s="284">
        <v>60211.1523908659</v>
      </c>
      <c r="B12682" s="284">
        <v>1.7314037363558299E-2</v>
      </c>
      <c r="C12682" s="284">
        <v>2.5761851758014501E-2</v>
      </c>
      <c r="D12682" s="284"/>
      <c r="E12682" s="284">
        <v>-0.94500563079312305</v>
      </c>
    </row>
    <row r="12683" spans="1:5" x14ac:dyDescent="0.25">
      <c r="A12683" s="284">
        <v>60212.894780585601</v>
      </c>
      <c r="B12683" s="284">
        <v>-0.229608384054825</v>
      </c>
      <c r="C12683" s="284">
        <v>2.5762622334504701E-2</v>
      </c>
      <c r="D12683" s="284"/>
      <c r="E12683" s="284">
        <v>-0.94501389318817197</v>
      </c>
    </row>
    <row r="12684" spans="1:5" x14ac:dyDescent="0.25">
      <c r="A12684" s="284">
        <v>60215.672281217703</v>
      </c>
      <c r="B12684" s="284">
        <v>-0.13780151845299601</v>
      </c>
      <c r="C12684" s="284">
        <v>2.57638476376045E-2</v>
      </c>
      <c r="D12684" s="284"/>
      <c r="E12684" s="284">
        <v>-0.945027064069067</v>
      </c>
    </row>
    <row r="12685" spans="1:5" x14ac:dyDescent="0.25">
      <c r="A12685" s="284">
        <v>60217.149513016098</v>
      </c>
      <c r="B12685" s="284">
        <v>-0.16383571925117099</v>
      </c>
      <c r="C12685" s="284">
        <v>2.5764497795249499E-2</v>
      </c>
      <c r="D12685" s="284"/>
      <c r="E12685" s="284">
        <v>-0.94503406908784104</v>
      </c>
    </row>
    <row r="12686" spans="1:5" x14ac:dyDescent="0.25">
      <c r="A12686" s="284">
        <v>60221.4753754341</v>
      </c>
      <c r="B12686" s="284">
        <v>-0.231717913409835</v>
      </c>
      <c r="C12686" s="284">
        <v>2.57663955938374E-2</v>
      </c>
      <c r="D12686" s="284"/>
      <c r="E12686" s="284">
        <v>-0.94505458228521699</v>
      </c>
    </row>
    <row r="12687" spans="1:5" x14ac:dyDescent="0.25">
      <c r="A12687" s="284">
        <v>60224.594705710297</v>
      </c>
      <c r="B12687" s="284">
        <v>-1.2223374959244599</v>
      </c>
      <c r="C12687" s="284">
        <v>2.5767758442444499E-2</v>
      </c>
      <c r="D12687" s="284"/>
      <c r="E12687" s="284">
        <v>-0.94506937411894898</v>
      </c>
    </row>
    <row r="12688" spans="1:5" x14ac:dyDescent="0.25">
      <c r="A12688" s="284">
        <v>60225.943956915296</v>
      </c>
      <c r="B12688" s="284">
        <v>-0.25650584618622801</v>
      </c>
      <c r="C12688" s="284">
        <v>2.57683464754364E-2</v>
      </c>
      <c r="D12688" s="284"/>
      <c r="E12688" s="284">
        <v>-0.94507577225499695</v>
      </c>
    </row>
    <row r="12689" spans="1:5" x14ac:dyDescent="0.25">
      <c r="A12689" s="284">
        <v>60230.098819784798</v>
      </c>
      <c r="B12689" s="284">
        <v>-0.79840777571669197</v>
      </c>
      <c r="C12689" s="284">
        <v>2.57701517212203E-2</v>
      </c>
      <c r="D12689" s="284"/>
      <c r="E12689" s="284">
        <v>-0.94509547457418197</v>
      </c>
    </row>
    <row r="12690" spans="1:5" x14ac:dyDescent="0.25">
      <c r="A12690" s="284">
        <v>60240.0710896581</v>
      </c>
      <c r="B12690" s="284">
        <v>-0.32168703297773499</v>
      </c>
      <c r="C12690" s="284">
        <v>2.5774450550365601E-2</v>
      </c>
      <c r="D12690" s="284"/>
      <c r="E12690" s="284">
        <v>-0.94514276298061495</v>
      </c>
    </row>
    <row r="12691" spans="1:5" x14ac:dyDescent="0.25">
      <c r="A12691" s="284">
        <v>60246.056376732602</v>
      </c>
      <c r="B12691" s="284">
        <v>-0.183720417915645</v>
      </c>
      <c r="C12691" s="284">
        <v>2.57770076733717E-2</v>
      </c>
      <c r="D12691" s="284"/>
      <c r="E12691" s="284">
        <v>-0.94517096372412701</v>
      </c>
    </row>
    <row r="12692" spans="1:5" x14ac:dyDescent="0.25">
      <c r="A12692" s="284">
        <v>60250.869123786098</v>
      </c>
      <c r="B12692" s="284">
        <v>-0.30426143519010102</v>
      </c>
      <c r="C12692" s="284">
        <v>2.5779051363535199E-2</v>
      </c>
      <c r="D12692" s="284"/>
      <c r="E12692" s="284">
        <v>-0.94519356746630401</v>
      </c>
    </row>
    <row r="12693" spans="1:5" x14ac:dyDescent="0.25">
      <c r="A12693" s="284">
        <v>60254.849557236303</v>
      </c>
      <c r="B12693" s="284">
        <v>0.27151411181462998</v>
      </c>
      <c r="C12693" s="284">
        <v>2.57807332281513E-2</v>
      </c>
      <c r="D12693" s="284"/>
      <c r="E12693" s="284">
        <v>-0.94521226213079801</v>
      </c>
    </row>
    <row r="12694" spans="1:5" x14ac:dyDescent="0.25">
      <c r="A12694" s="284">
        <v>60260.187094266003</v>
      </c>
      <c r="B12694" s="284">
        <v>-0.12421133865836401</v>
      </c>
      <c r="C12694" s="284">
        <v>2.5782976612606E-2</v>
      </c>
      <c r="D12694" s="284"/>
      <c r="E12694" s="284">
        <v>-0.94523720852403104</v>
      </c>
    </row>
    <row r="12695" spans="1:5" x14ac:dyDescent="0.25">
      <c r="A12695" s="284">
        <v>60264.648767781902</v>
      </c>
      <c r="B12695" s="284">
        <v>-0.15938268552638801</v>
      </c>
      <c r="C12695" s="284">
        <v>2.57848414255821E-2</v>
      </c>
      <c r="D12695" s="284"/>
      <c r="E12695" s="284">
        <v>-0.94525800344103295</v>
      </c>
    </row>
    <row r="12696" spans="1:5" x14ac:dyDescent="0.25">
      <c r="A12696" s="284">
        <v>60275.1684388758</v>
      </c>
      <c r="B12696" s="284">
        <v>0.206871616807525</v>
      </c>
      <c r="C12696" s="284">
        <v>2.57892007122065E-2</v>
      </c>
      <c r="D12696" s="284"/>
      <c r="E12696" s="284">
        <v>-0.94530703340400601</v>
      </c>
    </row>
    <row r="12697" spans="1:5" x14ac:dyDescent="0.25">
      <c r="A12697" s="284">
        <v>60285.114355054902</v>
      </c>
      <c r="B12697" s="284">
        <v>-0.26997472924273902</v>
      </c>
      <c r="C12697" s="284">
        <v>2.5793273908586399E-2</v>
      </c>
      <c r="D12697" s="284"/>
      <c r="E12697" s="284">
        <v>-0.94535338921662004</v>
      </c>
    </row>
    <row r="12698" spans="1:5" x14ac:dyDescent="0.25">
      <c r="A12698" s="284">
        <v>60288.817173606403</v>
      </c>
      <c r="B12698" s="284">
        <v>-0.19064242826627401</v>
      </c>
      <c r="C12698" s="284">
        <v>2.57947783794851E-2</v>
      </c>
      <c r="D12698" s="284"/>
      <c r="E12698" s="284">
        <v>-0.94537064727106401</v>
      </c>
    </row>
    <row r="12699" spans="1:5" x14ac:dyDescent="0.25">
      <c r="A12699" s="284">
        <v>60289.761115359302</v>
      </c>
      <c r="B12699" s="284">
        <v>-0.485941985022531</v>
      </c>
      <c r="C12699" s="284">
        <v>2.5795160870921801E-2</v>
      </c>
      <c r="D12699" s="284"/>
      <c r="E12699" s="284">
        <v>-0.94537504678401296</v>
      </c>
    </row>
    <row r="12700" spans="1:5" x14ac:dyDescent="0.25">
      <c r="A12700" s="284">
        <v>60294.110937953701</v>
      </c>
      <c r="B12700" s="284">
        <v>6.4000084012327804E-2</v>
      </c>
      <c r="C12700" s="284">
        <v>2.5796918014985099E-2</v>
      </c>
      <c r="D12700" s="284"/>
      <c r="E12700" s="284">
        <v>-0.94539521168059704</v>
      </c>
    </row>
    <row r="12701" spans="1:5" x14ac:dyDescent="0.25">
      <c r="A12701" s="284">
        <v>60298.121431439999</v>
      </c>
      <c r="B12701" s="284">
        <v>-0.19170547771853999</v>
      </c>
      <c r="C12701" s="284">
        <v>2.5798530183707501E-2</v>
      </c>
      <c r="D12701" s="284"/>
      <c r="E12701" s="284">
        <v>-0.94541374257124</v>
      </c>
    </row>
    <row r="12702" spans="1:5" x14ac:dyDescent="0.25">
      <c r="A12702" s="284">
        <v>60300.523125077198</v>
      </c>
      <c r="B12702" s="284">
        <v>0.231843293231249</v>
      </c>
      <c r="C12702" s="284">
        <v>2.57994920111531E-2</v>
      </c>
      <c r="D12702" s="284"/>
      <c r="E12702" s="284">
        <v>-0.94542483983951897</v>
      </c>
    </row>
    <row r="12703" spans="1:5" x14ac:dyDescent="0.25">
      <c r="A12703" s="284">
        <v>60305.351669926502</v>
      </c>
      <c r="B12703" s="284">
        <v>0.29642264194551499</v>
      </c>
      <c r="C12703" s="284">
        <v>2.5801417538760699E-2</v>
      </c>
      <c r="D12703" s="284"/>
      <c r="E12703" s="284">
        <v>-0.94544715061919404</v>
      </c>
    </row>
    <row r="12704" spans="1:5" x14ac:dyDescent="0.25">
      <c r="A12704" s="284">
        <v>60307.262863621101</v>
      </c>
      <c r="B12704" s="284">
        <v>-0.35877506243150398</v>
      </c>
      <c r="C12704" s="284">
        <v>2.58021766621436E-2</v>
      </c>
      <c r="D12704" s="284"/>
      <c r="E12704" s="284">
        <v>-0.945455981482896</v>
      </c>
    </row>
    <row r="12705" spans="1:5" x14ac:dyDescent="0.25">
      <c r="A12705" s="284">
        <v>60322.460647800697</v>
      </c>
      <c r="B12705" s="284">
        <v>0.23953971229795401</v>
      </c>
      <c r="C12705" s="284">
        <v>2.5808152363892299E-2</v>
      </c>
      <c r="D12705" s="284"/>
      <c r="E12705" s="284">
        <v>-0.94552587877405303</v>
      </c>
    </row>
    <row r="12706" spans="1:5" x14ac:dyDescent="0.25">
      <c r="A12706" s="284">
        <v>60324.786066488901</v>
      </c>
      <c r="B12706" s="284">
        <v>-0.14119237866071499</v>
      </c>
      <c r="C12706" s="284">
        <v>2.5809057147107101E-2</v>
      </c>
      <c r="D12706" s="284"/>
      <c r="E12706" s="284">
        <v>-0.94553655176328999</v>
      </c>
    </row>
    <row r="12707" spans="1:5" x14ac:dyDescent="0.25">
      <c r="A12707" s="284">
        <v>60330.395724609203</v>
      </c>
      <c r="B12707" s="284">
        <v>7.4004604361110907E-2</v>
      </c>
      <c r="C12707" s="284">
        <v>2.5811229598244199E-2</v>
      </c>
      <c r="D12707" s="284"/>
      <c r="E12707" s="284">
        <v>-0.94556223896546199</v>
      </c>
    </row>
    <row r="12708" spans="1:5" x14ac:dyDescent="0.25">
      <c r="A12708" s="284">
        <v>60331.253594223497</v>
      </c>
      <c r="B12708" s="284">
        <v>3.7345959421730697E-2</v>
      </c>
      <c r="C12708" s="284">
        <v>2.5811560528098298E-2</v>
      </c>
      <c r="D12708" s="284"/>
      <c r="E12708" s="284">
        <v>-0.94556616285086503</v>
      </c>
    </row>
    <row r="12709" spans="1:5" x14ac:dyDescent="0.25">
      <c r="A12709" s="284">
        <v>60334.941828225703</v>
      </c>
      <c r="B12709" s="284">
        <v>0.15032265952164001</v>
      </c>
      <c r="C12709" s="284">
        <v>2.5812979402443099E-2</v>
      </c>
      <c r="D12709" s="284"/>
      <c r="E12709" s="284">
        <v>-0.94558303278928302</v>
      </c>
    </row>
    <row r="12710" spans="1:5" x14ac:dyDescent="0.25">
      <c r="A12710" s="284">
        <v>60337.3351900083</v>
      </c>
      <c r="B12710" s="284">
        <v>-1.36324752211525</v>
      </c>
      <c r="C12710" s="284">
        <v>2.5813896743495102E-2</v>
      </c>
      <c r="D12710" s="284"/>
      <c r="E12710" s="284">
        <v>-0.94559397999758399</v>
      </c>
    </row>
    <row r="12711" spans="1:5" x14ac:dyDescent="0.25">
      <c r="A12711" s="284">
        <v>60340.093929078597</v>
      </c>
      <c r="B12711" s="284">
        <v>-0.182022295569917</v>
      </c>
      <c r="C12711" s="284">
        <v>2.5814950876294099E-2</v>
      </c>
      <c r="D12711" s="284"/>
      <c r="E12711" s="284">
        <v>-0.94560655166657703</v>
      </c>
    </row>
    <row r="12712" spans="1:5" x14ac:dyDescent="0.25">
      <c r="A12712" s="284">
        <v>60345.525490745298</v>
      </c>
      <c r="B12712" s="284">
        <v>0.274398636252005</v>
      </c>
      <c r="C12712" s="284">
        <v>2.5817015991824101E-2</v>
      </c>
      <c r="D12712" s="284"/>
      <c r="E12712" s="284">
        <v>-0.94563130348023205</v>
      </c>
    </row>
    <row r="12713" spans="1:5" x14ac:dyDescent="0.25">
      <c r="A12713" s="284">
        <v>60347.390329645903</v>
      </c>
      <c r="B12713" s="284">
        <v>0.25312642794082002</v>
      </c>
      <c r="C12713" s="284">
        <v>2.5817721874277499E-2</v>
      </c>
      <c r="D12713" s="284"/>
      <c r="E12713" s="284">
        <v>-0.94563980161535299</v>
      </c>
    </row>
    <row r="12714" spans="1:5" x14ac:dyDescent="0.25">
      <c r="A12714" s="284">
        <v>60353.884795363098</v>
      </c>
      <c r="B12714" s="284">
        <v>-0.17103842444884401</v>
      </c>
      <c r="C12714" s="284">
        <v>2.5820167659202701E-2</v>
      </c>
      <c r="D12714" s="284"/>
      <c r="E12714" s="284">
        <v>-0.94566934306845096</v>
      </c>
    </row>
    <row r="12715" spans="1:5" x14ac:dyDescent="0.25">
      <c r="A12715" s="284">
        <v>60354.996220931498</v>
      </c>
      <c r="B12715" s="284">
        <v>0.40956733573918003</v>
      </c>
      <c r="C12715" s="284">
        <v>2.5820584273325401E-2</v>
      </c>
      <c r="D12715" s="284"/>
      <c r="E12715" s="284">
        <v>-0.94567439150876598</v>
      </c>
    </row>
    <row r="12716" spans="1:5" x14ac:dyDescent="0.25">
      <c r="A12716" s="284">
        <v>60356.344178548898</v>
      </c>
      <c r="B12716" s="284">
        <v>-0.52557781239468404</v>
      </c>
      <c r="C12716" s="284">
        <v>2.5821088786434299E-2</v>
      </c>
      <c r="D12716" s="284"/>
      <c r="E12716" s="284">
        <v>-0.94568051435114997</v>
      </c>
    </row>
    <row r="12717" spans="1:5" x14ac:dyDescent="0.25">
      <c r="A12717" s="284">
        <v>60357.335460921502</v>
      </c>
      <c r="B12717" s="284">
        <v>-0.74913640936132797</v>
      </c>
      <c r="C12717" s="284">
        <v>2.5821459220306299E-2</v>
      </c>
      <c r="D12717" s="284"/>
      <c r="E12717" s="284">
        <v>-0.94568501706373398</v>
      </c>
    </row>
    <row r="12718" spans="1:5" x14ac:dyDescent="0.25">
      <c r="A12718" s="284">
        <v>60357.555780498202</v>
      </c>
      <c r="B12718" s="284">
        <v>-0.29672203670738601</v>
      </c>
      <c r="C12718" s="284">
        <v>2.5821541551876201E-2</v>
      </c>
      <c r="D12718" s="284"/>
      <c r="E12718" s="284">
        <v>-0.94568601640991501</v>
      </c>
    </row>
    <row r="12719" spans="1:5" x14ac:dyDescent="0.25">
      <c r="A12719" s="284">
        <v>60358.936476637398</v>
      </c>
      <c r="B12719" s="284">
        <v>-0.68935130676184297</v>
      </c>
      <c r="C12719" s="284">
        <v>2.5822056608268199E-2</v>
      </c>
      <c r="D12719" s="284"/>
      <c r="E12719" s="284">
        <v>-0.94569227910084397</v>
      </c>
    </row>
    <row r="12720" spans="1:5" x14ac:dyDescent="0.25">
      <c r="A12720" s="284">
        <v>60359.176994490103</v>
      </c>
      <c r="B12720" s="284">
        <v>-0.44403930720020601</v>
      </c>
      <c r="C12720" s="284">
        <v>2.5822146331310102E-2</v>
      </c>
      <c r="D12720" s="284"/>
      <c r="E12720" s="284">
        <v>-0.945693367116201</v>
      </c>
    </row>
    <row r="12721" spans="1:5" x14ac:dyDescent="0.25">
      <c r="A12721" s="284">
        <v>60361.3495082058</v>
      </c>
      <c r="B12721" s="284">
        <v>-0.35422038303675202</v>
      </c>
      <c r="C12721" s="284">
        <v>2.5822954876936501E-2</v>
      </c>
      <c r="D12721" s="284"/>
      <c r="E12721" s="284">
        <v>-0.94570319477871101</v>
      </c>
    </row>
    <row r="12722" spans="1:5" x14ac:dyDescent="0.25">
      <c r="A12722" s="284">
        <v>60364.322149146603</v>
      </c>
      <c r="B12722" s="284">
        <v>1.2298003001953699E-3</v>
      </c>
      <c r="C12722" s="284">
        <v>2.5824057699968799E-2</v>
      </c>
      <c r="D12722" s="284"/>
      <c r="E12722" s="284">
        <v>-0.94571664192600502</v>
      </c>
    </row>
    <row r="12723" spans="1:5" x14ac:dyDescent="0.25">
      <c r="A12723" s="284">
        <v>60366.702753389902</v>
      </c>
      <c r="B12723" s="284">
        <v>5.76890083862081E-2</v>
      </c>
      <c r="C12723" s="284">
        <v>2.5824937964118999E-2</v>
      </c>
      <c r="D12723" s="284"/>
      <c r="E12723" s="284">
        <v>-0.94572741091443802</v>
      </c>
    </row>
    <row r="12724" spans="1:5" x14ac:dyDescent="0.25">
      <c r="A12724" s="284">
        <v>60377.2839103039</v>
      </c>
      <c r="B12724" s="284">
        <v>-1.1103689379061801</v>
      </c>
      <c r="C12724" s="284">
        <v>2.58288191645655E-2</v>
      </c>
      <c r="D12724" s="284"/>
      <c r="E12724" s="284">
        <v>-0.945775231492608</v>
      </c>
    </row>
    <row r="12725" spans="1:5" x14ac:dyDescent="0.25">
      <c r="A12725" s="284">
        <v>60379.870394398298</v>
      </c>
      <c r="B12725" s="284">
        <v>-0.18859949200711301</v>
      </c>
      <c r="C12725" s="284">
        <v>2.58297579363365E-2</v>
      </c>
      <c r="D12725" s="284"/>
      <c r="E12725" s="284">
        <v>-0.94578688555010304</v>
      </c>
    </row>
    <row r="12726" spans="1:5" x14ac:dyDescent="0.25">
      <c r="A12726" s="284">
        <v>60387.809188727602</v>
      </c>
      <c r="B12726" s="284">
        <v>-0.31332799017615998</v>
      </c>
      <c r="C12726" s="284">
        <v>2.58326292676344E-2</v>
      </c>
      <c r="D12726" s="284"/>
      <c r="E12726" s="284">
        <v>-0.94582259372845201</v>
      </c>
    </row>
    <row r="12727" spans="1:5" x14ac:dyDescent="0.25">
      <c r="A12727" s="284">
        <v>60389.391419128398</v>
      </c>
      <c r="B12727" s="284">
        <v>-0.349472164341669</v>
      </c>
      <c r="C12727" s="284">
        <v>2.5833197678046101E-2</v>
      </c>
      <c r="D12727" s="284"/>
      <c r="E12727" s="284">
        <v>-0.94582969436324205</v>
      </c>
    </row>
    <row r="12728" spans="1:5" x14ac:dyDescent="0.25">
      <c r="A12728" s="284">
        <v>60396.747625185199</v>
      </c>
      <c r="B12728" s="284">
        <v>-0.16640708819393199</v>
      </c>
      <c r="C12728" s="284">
        <v>2.5835825478026601E-2</v>
      </c>
      <c r="D12728" s="284"/>
      <c r="E12728" s="284">
        <v>-0.94586265923281199</v>
      </c>
    </row>
    <row r="12729" spans="1:5" x14ac:dyDescent="0.25">
      <c r="A12729" s="284">
        <v>60402.166010343797</v>
      </c>
      <c r="B12729" s="284">
        <v>-0.79144381549672804</v>
      </c>
      <c r="C12729" s="284">
        <v>2.5837745248913999E-2</v>
      </c>
      <c r="D12729" s="284"/>
      <c r="E12729" s="284">
        <v>-0.94588694027641695</v>
      </c>
    </row>
    <row r="12730" spans="1:5" x14ac:dyDescent="0.25">
      <c r="A12730" s="284">
        <v>60402.515529789998</v>
      </c>
      <c r="B12730" s="284">
        <v>6.8967821508070196E-2</v>
      </c>
      <c r="C12730" s="284">
        <v>2.58378687945373E-2</v>
      </c>
      <c r="D12730" s="284"/>
      <c r="E12730" s="284">
        <v>-0.94588850140161296</v>
      </c>
    </row>
    <row r="12731" spans="1:5" x14ac:dyDescent="0.25">
      <c r="A12731" s="284">
        <v>60409.891756087898</v>
      </c>
      <c r="B12731" s="284">
        <v>-0.29149250870195198</v>
      </c>
      <c r="C12731" s="284">
        <v>2.58404600212543E-2</v>
      </c>
      <c r="D12731" s="284"/>
      <c r="E12731" s="284">
        <v>-0.94592142648086097</v>
      </c>
    </row>
    <row r="12732" spans="1:5" x14ac:dyDescent="0.25">
      <c r="A12732" s="284">
        <v>60415.279665695598</v>
      </c>
      <c r="B12732" s="284">
        <v>-6.3329011838220206E-2</v>
      </c>
      <c r="C12732" s="284">
        <v>2.5842337306382201E-2</v>
      </c>
      <c r="D12732" s="284"/>
      <c r="E12732" s="284">
        <v>-0.94594539903761998</v>
      </c>
    </row>
    <row r="12733" spans="1:5" x14ac:dyDescent="0.25">
      <c r="A12733" s="284">
        <v>60418.739004692601</v>
      </c>
      <c r="B12733" s="284">
        <v>-0.241254344945352</v>
      </c>
      <c r="C12733" s="284">
        <v>2.5843535765049601E-2</v>
      </c>
      <c r="D12733" s="284"/>
      <c r="E12733" s="284">
        <v>-0.94596079075843498</v>
      </c>
    </row>
    <row r="12734" spans="1:5" x14ac:dyDescent="0.25">
      <c r="A12734" s="284">
        <v>60423.502622958396</v>
      </c>
      <c r="B12734" s="284">
        <v>9.5583514596353503E-2</v>
      </c>
      <c r="C12734" s="284">
        <v>2.5845177312943099E-2</v>
      </c>
      <c r="D12734" s="284"/>
      <c r="E12734" s="284">
        <v>-0.94598198564060099</v>
      </c>
    </row>
    <row r="12735" spans="1:5" x14ac:dyDescent="0.25">
      <c r="A12735" s="284">
        <v>60426.815441973202</v>
      </c>
      <c r="B12735" s="284">
        <v>-0.84221552073071604</v>
      </c>
      <c r="C12735" s="284">
        <v>2.5846312935110399E-2</v>
      </c>
      <c r="D12735" s="284"/>
      <c r="E12735" s="284">
        <v>-0.945996707759998</v>
      </c>
    </row>
    <row r="12736" spans="1:5" x14ac:dyDescent="0.25">
      <c r="A12736" s="284">
        <v>60428.186677187099</v>
      </c>
      <c r="B12736" s="284">
        <v>-7.0164365773495205E-2</v>
      </c>
      <c r="C12736" s="284">
        <v>2.5846781556153602E-2</v>
      </c>
      <c r="D12736" s="284"/>
      <c r="E12736" s="284">
        <v>-0.94600278844275398</v>
      </c>
    </row>
    <row r="12737" spans="1:5" x14ac:dyDescent="0.25">
      <c r="A12737" s="284">
        <v>60435.164316373302</v>
      </c>
      <c r="B12737" s="284">
        <v>2.6064146176363299E-2</v>
      </c>
      <c r="C12737" s="284">
        <v>2.5849153192625401E-2</v>
      </c>
      <c r="D12737" s="284"/>
      <c r="E12737" s="284">
        <v>-0.94603364256975198</v>
      </c>
    </row>
    <row r="12738" spans="1:5" x14ac:dyDescent="0.25">
      <c r="A12738" s="284">
        <v>60453.486194190198</v>
      </c>
      <c r="B12738" s="284">
        <v>-0.63792107518011498</v>
      </c>
      <c r="C12738" s="284">
        <v>2.5855277750174301E-2</v>
      </c>
      <c r="D12738" s="284"/>
      <c r="E12738" s="284">
        <v>-0.94611434844537901</v>
      </c>
    </row>
    <row r="12739" spans="1:5" x14ac:dyDescent="0.25">
      <c r="A12739" s="284">
        <v>60456.235163586702</v>
      </c>
      <c r="B12739" s="284">
        <v>0.29061377846273401</v>
      </c>
      <c r="C12739" s="284">
        <v>2.58561838586015E-2</v>
      </c>
      <c r="D12739" s="284"/>
      <c r="E12739" s="284">
        <v>-0.94612637151180601</v>
      </c>
    </row>
    <row r="12740" spans="1:5" x14ac:dyDescent="0.25">
      <c r="A12740" s="284">
        <v>60465.934928401402</v>
      </c>
      <c r="B12740" s="284">
        <v>6.8443388489702897E-2</v>
      </c>
      <c r="C12740" s="284">
        <v>2.58593544935747E-2</v>
      </c>
      <c r="D12740" s="284"/>
      <c r="E12740" s="284">
        <v>-0.94616879501671702</v>
      </c>
    </row>
    <row r="12741" spans="1:5" x14ac:dyDescent="0.25">
      <c r="A12741" s="284">
        <v>60466.297176743799</v>
      </c>
      <c r="B12741" s="284">
        <v>-0.49968072127729601</v>
      </c>
      <c r="C12741" s="284">
        <v>2.5859471925053602E-2</v>
      </c>
      <c r="D12741" s="284"/>
      <c r="E12741" s="284">
        <v>-0.94617037936897996</v>
      </c>
    </row>
    <row r="12742" spans="1:5" x14ac:dyDescent="0.25">
      <c r="A12742" s="284">
        <v>60468.261018199999</v>
      </c>
      <c r="B12742" s="284">
        <v>-0.37580952241016402</v>
      </c>
      <c r="C12742" s="284">
        <v>2.5860108551311298E-2</v>
      </c>
      <c r="D12742" s="284"/>
      <c r="E12742" s="284">
        <v>-0.94617896855018702</v>
      </c>
    </row>
    <row r="12743" spans="1:5" x14ac:dyDescent="0.25">
      <c r="A12743" s="284">
        <v>60468.5448452212</v>
      </c>
      <c r="B12743" s="284">
        <v>-7.8768085143388095E-2</v>
      </c>
      <c r="C12743" s="284">
        <v>2.5860200560640201E-2</v>
      </c>
      <c r="D12743" s="284"/>
      <c r="E12743" s="284">
        <v>-0.94618020991399898</v>
      </c>
    </row>
    <row r="12744" spans="1:5" x14ac:dyDescent="0.25">
      <c r="A12744" s="284">
        <v>60473.002717192197</v>
      </c>
      <c r="B12744" s="284">
        <v>0.16496260292062601</v>
      </c>
      <c r="C12744" s="284">
        <v>2.58616387833801E-2</v>
      </c>
      <c r="D12744" s="284"/>
      <c r="E12744" s="284">
        <v>-0.94619970714481505</v>
      </c>
    </row>
    <row r="12745" spans="1:5" x14ac:dyDescent="0.25">
      <c r="A12745" s="284">
        <v>60489.7945544912</v>
      </c>
      <c r="B12745" s="284">
        <v>0.16119079028691399</v>
      </c>
      <c r="C12745" s="284">
        <v>2.5866978344843201E-2</v>
      </c>
      <c r="D12745" s="284"/>
      <c r="E12745" s="284">
        <v>-0.94627314101312499</v>
      </c>
    </row>
    <row r="12746" spans="1:5" x14ac:dyDescent="0.25">
      <c r="A12746" s="284">
        <v>60503.969523300701</v>
      </c>
      <c r="B12746" s="284">
        <v>0.28843003226386399</v>
      </c>
      <c r="C12746" s="284">
        <v>2.5871390424124299E-2</v>
      </c>
      <c r="D12746" s="284"/>
      <c r="E12746" s="284">
        <v>-0.94633449011180304</v>
      </c>
    </row>
    <row r="12747" spans="1:5" x14ac:dyDescent="0.25">
      <c r="A12747" s="284">
        <v>60523.279542180899</v>
      </c>
      <c r="B12747" s="284">
        <v>-0.80270686021053395</v>
      </c>
      <c r="C12747" s="284">
        <v>2.5877261320501398E-2</v>
      </c>
      <c r="D12747" s="284"/>
      <c r="E12747" s="284">
        <v>-0.94641776846951797</v>
      </c>
    </row>
    <row r="12748" spans="1:5" x14ac:dyDescent="0.25">
      <c r="A12748" s="284">
        <v>60523.5654857759</v>
      </c>
      <c r="B12748" s="284">
        <v>-1.88042240506867</v>
      </c>
      <c r="C12748" s="284">
        <v>2.5877347109819801E-2</v>
      </c>
      <c r="D12748" s="284"/>
      <c r="E12748" s="284">
        <v>-0.94641899650212502</v>
      </c>
    </row>
    <row r="12749" spans="1:5" x14ac:dyDescent="0.25">
      <c r="A12749" s="284">
        <v>60535.954093271903</v>
      </c>
      <c r="B12749" s="284">
        <v>0.65437098071987598</v>
      </c>
      <c r="C12749" s="284">
        <v>2.5881028094567701E-2</v>
      </c>
      <c r="D12749" s="284"/>
      <c r="E12749" s="284">
        <v>-0.94647207278356804</v>
      </c>
    </row>
    <row r="12750" spans="1:5" x14ac:dyDescent="0.25">
      <c r="A12750" s="284">
        <v>60547.3707170462</v>
      </c>
      <c r="B12750" s="284">
        <v>-1.1086799916061501</v>
      </c>
      <c r="C12750" s="284">
        <v>2.58843622733399E-2</v>
      </c>
      <c r="D12750" s="284"/>
      <c r="E12750" s="284">
        <v>-0.94652081718445102</v>
      </c>
    </row>
    <row r="12751" spans="1:5" x14ac:dyDescent="0.25">
      <c r="A12751" s="284">
        <v>60559.234454369303</v>
      </c>
      <c r="B12751" s="284">
        <v>-0.78718452556686402</v>
      </c>
      <c r="C12751" s="284">
        <v>2.5887768815533199E-2</v>
      </c>
      <c r="D12751" s="284"/>
      <c r="E12751" s="284">
        <v>-0.94657125546911802</v>
      </c>
    </row>
    <row r="12752" spans="1:5" x14ac:dyDescent="0.25">
      <c r="A12752" s="284">
        <v>60560.234055588</v>
      </c>
      <c r="B12752" s="284">
        <v>0.13023781553020999</v>
      </c>
      <c r="C12752" s="284">
        <v>2.58880531645399E-2</v>
      </c>
      <c r="D12752" s="284"/>
      <c r="E12752" s="284">
        <v>-0.94657549066454005</v>
      </c>
    </row>
    <row r="12753" spans="1:5" x14ac:dyDescent="0.25">
      <c r="A12753" s="284">
        <v>60560.705517189701</v>
      </c>
      <c r="B12753" s="284">
        <v>-0.190475411042201</v>
      </c>
      <c r="C12753" s="284">
        <v>2.58881871102533E-2</v>
      </c>
      <c r="D12753" s="284"/>
      <c r="E12753" s="284">
        <v>-0.94657748819313403</v>
      </c>
    </row>
    <row r="12754" spans="1:5" x14ac:dyDescent="0.25">
      <c r="A12754" s="284">
        <v>60568.644325873902</v>
      </c>
      <c r="B12754" s="284">
        <v>-0.57298427383235495</v>
      </c>
      <c r="C12754" s="284">
        <v>2.5890427170243702E-2</v>
      </c>
      <c r="D12754" s="284"/>
      <c r="E12754" s="284">
        <v>-0.94661111679088195</v>
      </c>
    </row>
    <row r="12755" spans="1:5" x14ac:dyDescent="0.25">
      <c r="A12755" s="284">
        <v>60573.070213847503</v>
      </c>
      <c r="B12755" s="284">
        <v>3.7732666884493497E-2</v>
      </c>
      <c r="C12755" s="284">
        <v>2.5891666668388599E-2</v>
      </c>
      <c r="D12755" s="284"/>
      <c r="E12755" s="284">
        <v>-0.94662975240714597</v>
      </c>
    </row>
    <row r="12756" spans="1:5" x14ac:dyDescent="0.25">
      <c r="A12756" s="284">
        <v>60575.593589042903</v>
      </c>
      <c r="B12756" s="284">
        <v>0.193066961955912</v>
      </c>
      <c r="C12756" s="284">
        <v>2.5892368898958001E-2</v>
      </c>
      <c r="D12756" s="284"/>
      <c r="E12756" s="284">
        <v>-0.94664037731498696</v>
      </c>
    </row>
    <row r="12757" spans="1:5" x14ac:dyDescent="0.25">
      <c r="A12757" s="284">
        <v>60582.124618763999</v>
      </c>
      <c r="B12757" s="284">
        <v>-0.190638311067792</v>
      </c>
      <c r="C12757" s="284">
        <v>2.58941740658001E-2</v>
      </c>
      <c r="D12757" s="284"/>
      <c r="E12757" s="284">
        <v>-0.94666787682794795</v>
      </c>
    </row>
    <row r="12758" spans="1:5" x14ac:dyDescent="0.25">
      <c r="A12758" s="284">
        <v>60587.158349389101</v>
      </c>
      <c r="B12758" s="284">
        <v>-0.55683061697107095</v>
      </c>
      <c r="C12758" s="284">
        <v>2.5895553244904501E-2</v>
      </c>
      <c r="D12758" s="284"/>
      <c r="E12758" s="284">
        <v>-0.94668907182268602</v>
      </c>
    </row>
    <row r="12759" spans="1:5" x14ac:dyDescent="0.25">
      <c r="A12759" s="284">
        <v>60591.334961082597</v>
      </c>
      <c r="B12759" s="284">
        <v>1.8495174038202201E-2</v>
      </c>
      <c r="C12759" s="284">
        <v>2.5896689583358098E-2</v>
      </c>
      <c r="D12759" s="284"/>
      <c r="E12759" s="284">
        <v>-0.94670665783780195</v>
      </c>
    </row>
    <row r="12760" spans="1:5" x14ac:dyDescent="0.25">
      <c r="A12760" s="284">
        <v>60592.354856998201</v>
      </c>
      <c r="B12760" s="284">
        <v>-0.215076696873195</v>
      </c>
      <c r="C12760" s="284">
        <v>2.5896965967725501E-2</v>
      </c>
      <c r="D12760" s="284"/>
      <c r="E12760" s="284">
        <v>-0.94671095220517598</v>
      </c>
    </row>
    <row r="12761" spans="1:5" x14ac:dyDescent="0.25">
      <c r="A12761" s="284">
        <v>60600.189218330997</v>
      </c>
      <c r="B12761" s="284">
        <v>2.9159248334220698E-2</v>
      </c>
      <c r="C12761" s="284">
        <v>2.5899074645940101E-2</v>
      </c>
      <c r="D12761" s="284"/>
      <c r="E12761" s="284">
        <v>-0.94674377942628896</v>
      </c>
    </row>
    <row r="12762" spans="1:5" x14ac:dyDescent="0.25">
      <c r="A12762" s="284">
        <v>60607.628286261002</v>
      </c>
      <c r="B12762" s="284">
        <v>0.12648789357183601</v>
      </c>
      <c r="C12762" s="284">
        <v>2.5901053437992198E-2</v>
      </c>
      <c r="D12762" s="284"/>
      <c r="E12762" s="284">
        <v>-0.946774886781799</v>
      </c>
    </row>
    <row r="12763" spans="1:5" x14ac:dyDescent="0.25">
      <c r="A12763" s="284">
        <v>60607.708142221098</v>
      </c>
      <c r="B12763" s="284">
        <v>-0.22734969147891701</v>
      </c>
      <c r="C12763" s="284">
        <v>2.5901074555833899E-2</v>
      </c>
      <c r="D12763" s="284"/>
      <c r="E12763" s="284">
        <v>-0.94677522070908204</v>
      </c>
    </row>
    <row r="12764" spans="1:5" x14ac:dyDescent="0.25">
      <c r="A12764" s="284">
        <v>60611.827999491899</v>
      </c>
      <c r="B12764" s="284">
        <v>-0.974795332447698</v>
      </c>
      <c r="C12764" s="284">
        <v>2.5902160409816698E-2</v>
      </c>
      <c r="D12764" s="284"/>
      <c r="E12764" s="284">
        <v>-0.94679237836114105</v>
      </c>
    </row>
    <row r="12765" spans="1:5" x14ac:dyDescent="0.25">
      <c r="A12765" s="284">
        <v>60618.423282589902</v>
      </c>
      <c r="B12765" s="284">
        <v>-0.25107591024605702</v>
      </c>
      <c r="C12765" s="284">
        <v>2.5903884374292498E-2</v>
      </c>
      <c r="D12765" s="284"/>
      <c r="E12765" s="284">
        <v>-0.94681979812245098</v>
      </c>
    </row>
    <row r="12766" spans="1:5" x14ac:dyDescent="0.25">
      <c r="A12766" s="284">
        <v>60622.634835359197</v>
      </c>
      <c r="B12766" s="284">
        <v>5.9414314104699897E-2</v>
      </c>
      <c r="C12766" s="284">
        <v>2.5904975864213399E-2</v>
      </c>
      <c r="D12766" s="284"/>
      <c r="E12766" s="284">
        <v>-0.94683730757124396</v>
      </c>
    </row>
    <row r="12767" spans="1:5" x14ac:dyDescent="0.25">
      <c r="A12767" s="284">
        <v>60622.816009256698</v>
      </c>
      <c r="B12767" s="284">
        <v>-0.21945995694286899</v>
      </c>
      <c r="C12767" s="284">
        <v>2.5905022655330401E-2</v>
      </c>
      <c r="D12767" s="284"/>
      <c r="E12767" s="284">
        <v>-0.94683806079820199</v>
      </c>
    </row>
    <row r="12768" spans="1:5" x14ac:dyDescent="0.25">
      <c r="A12768" s="284">
        <v>60630.802152665601</v>
      </c>
      <c r="B12768" s="284">
        <v>0.29244152099712201</v>
      </c>
      <c r="C12768" s="284">
        <v>2.59070718786845E-2</v>
      </c>
      <c r="D12768" s="284"/>
      <c r="E12768" s="284">
        <v>-0.94687115551019196</v>
      </c>
    </row>
    <row r="12769" spans="1:5" x14ac:dyDescent="0.25">
      <c r="A12769" s="284">
        <v>60641.523293013503</v>
      </c>
      <c r="B12769" s="284">
        <v>0.35871857174944999</v>
      </c>
      <c r="C12769" s="284">
        <v>2.5909782029866799E-2</v>
      </c>
      <c r="D12769" s="284"/>
      <c r="E12769" s="284">
        <v>-0.94691526950740301</v>
      </c>
    </row>
    <row r="12770" spans="1:5" x14ac:dyDescent="0.25">
      <c r="A12770" s="284">
        <v>60651.773053639503</v>
      </c>
      <c r="B12770" s="284">
        <v>6.41266753038661E-3</v>
      </c>
      <c r="C12770" s="284">
        <v>2.5912329423082699E-2</v>
      </c>
      <c r="D12770" s="284"/>
      <c r="E12770" s="284">
        <v>-0.946957443930737</v>
      </c>
    </row>
    <row r="12771" spans="1:5" x14ac:dyDescent="0.25">
      <c r="A12771" s="284">
        <v>60660.516850610198</v>
      </c>
      <c r="B12771" s="284">
        <v>-0.31924066095111397</v>
      </c>
      <c r="C12771" s="284">
        <v>2.5914469004597498E-2</v>
      </c>
      <c r="D12771" s="284"/>
      <c r="E12771" s="284">
        <v>-0.94699342180460599</v>
      </c>
    </row>
    <row r="12772" spans="1:5" x14ac:dyDescent="0.25">
      <c r="A12772" s="284">
        <v>60668.700449271601</v>
      </c>
      <c r="B12772" s="284">
        <v>-0.62976585759646497</v>
      </c>
      <c r="C12772" s="284">
        <v>2.5916443602330402E-2</v>
      </c>
      <c r="D12772" s="284"/>
      <c r="E12772" s="284">
        <v>-0.94702709464506896</v>
      </c>
    </row>
    <row r="12773" spans="1:5" x14ac:dyDescent="0.25">
      <c r="A12773" s="284">
        <v>60669.320652468501</v>
      </c>
      <c r="B12773" s="284">
        <v>-0.44407585210665101</v>
      </c>
      <c r="C12773" s="284">
        <v>2.5916592212833999E-2</v>
      </c>
      <c r="D12773" s="284"/>
      <c r="E12773" s="284">
        <v>-0.94702962657562095</v>
      </c>
    </row>
    <row r="12774" spans="1:5" x14ac:dyDescent="0.25">
      <c r="A12774" s="284">
        <v>60671.563984949396</v>
      </c>
      <c r="B12774" s="284">
        <v>3.1940451476453198E-2</v>
      </c>
      <c r="C12774" s="284">
        <v>2.5917128269563602E-2</v>
      </c>
      <c r="D12774" s="284"/>
      <c r="E12774" s="284">
        <v>-0.947038784803239</v>
      </c>
    </row>
    <row r="12775" spans="1:5" x14ac:dyDescent="0.25">
      <c r="A12775" s="284">
        <v>60682.111427692696</v>
      </c>
      <c r="B12775" s="284">
        <v>0.36881727174229401</v>
      </c>
      <c r="C12775" s="284">
        <v>2.5919621694187399E-2</v>
      </c>
      <c r="D12775" s="284"/>
      <c r="E12775" s="284">
        <v>-0.94708167402255194</v>
      </c>
    </row>
    <row r="12776" spans="1:5" x14ac:dyDescent="0.25">
      <c r="A12776" s="284">
        <v>60683.919085045498</v>
      </c>
      <c r="B12776" s="284">
        <v>3.3363562645138997E-2</v>
      </c>
      <c r="C12776" s="284">
        <v>2.5920044575537801E-2</v>
      </c>
      <c r="D12776" s="284"/>
      <c r="E12776" s="284">
        <v>-0.94708901830218695</v>
      </c>
    </row>
    <row r="12777" spans="1:5" x14ac:dyDescent="0.25">
      <c r="A12777" s="284">
        <v>60689.307270293903</v>
      </c>
      <c r="B12777" s="284">
        <v>1.07963617714502</v>
      </c>
      <c r="C12777" s="284">
        <v>2.5921297369252399E-2</v>
      </c>
      <c r="D12777" s="284"/>
      <c r="E12777" s="284">
        <v>-0.94711090980675205</v>
      </c>
    </row>
    <row r="12778" spans="1:5" x14ac:dyDescent="0.25">
      <c r="A12778" s="284">
        <v>60701.903281308703</v>
      </c>
      <c r="B12778" s="284">
        <v>-0.14821149617436599</v>
      </c>
      <c r="C12778" s="284">
        <v>2.59241799202806E-2</v>
      </c>
      <c r="D12778" s="284"/>
      <c r="E12778" s="284">
        <v>-0.94716182969956297</v>
      </c>
    </row>
    <row r="12779" spans="1:5" x14ac:dyDescent="0.25">
      <c r="A12779" s="284">
        <v>60721.802306473903</v>
      </c>
      <c r="B12779" s="284">
        <v>0.181319877778363</v>
      </c>
      <c r="C12779" s="284">
        <v>2.5928609688144599E-2</v>
      </c>
      <c r="D12779" s="284"/>
      <c r="E12779" s="284">
        <v>-0.94724179632490502</v>
      </c>
    </row>
    <row r="12780" spans="1:5" x14ac:dyDescent="0.25">
      <c r="A12780" s="284">
        <v>60725.473975582201</v>
      </c>
      <c r="B12780" s="284">
        <v>0.74049486790526098</v>
      </c>
      <c r="C12780" s="284">
        <v>2.5929409870979199E-2</v>
      </c>
      <c r="D12780" s="284"/>
      <c r="E12780" s="284">
        <v>-0.94725655136870901</v>
      </c>
    </row>
    <row r="12781" spans="1:5" x14ac:dyDescent="0.25">
      <c r="A12781" s="284">
        <v>60726.522188609903</v>
      </c>
      <c r="B12781" s="284">
        <v>-0.14368574563579101</v>
      </c>
      <c r="C12781" s="284">
        <v>2.5929637347948401E-2</v>
      </c>
      <c r="D12781" s="284"/>
      <c r="E12781" s="284">
        <v>-0.94726076373880097</v>
      </c>
    </row>
    <row r="12782" spans="1:5" x14ac:dyDescent="0.25">
      <c r="A12782" s="284">
        <v>60726.962897994199</v>
      </c>
      <c r="B12782" s="284">
        <v>0.122095631855479</v>
      </c>
      <c r="C12782" s="284">
        <v>2.5929732860246101E-2</v>
      </c>
      <c r="D12782" s="284"/>
      <c r="E12782" s="284">
        <v>-0.94726253478245304</v>
      </c>
    </row>
    <row r="12783" spans="1:5" x14ac:dyDescent="0.25">
      <c r="A12783" s="284">
        <v>60731.909306766604</v>
      </c>
      <c r="B12783" s="284">
        <v>-0.18495304033700999</v>
      </c>
      <c r="C12783" s="284">
        <v>2.5930799295183601E-2</v>
      </c>
      <c r="D12783" s="284"/>
      <c r="E12783" s="284">
        <v>-0.94728241252087597</v>
      </c>
    </row>
    <row r="12784" spans="1:5" x14ac:dyDescent="0.25">
      <c r="A12784" s="284">
        <v>60743.955825739402</v>
      </c>
      <c r="B12784" s="284">
        <v>0.18922108265722001</v>
      </c>
      <c r="C12784" s="284">
        <v>2.5933358092863401E-2</v>
      </c>
      <c r="D12784" s="284"/>
      <c r="E12784" s="284">
        <v>-0.94733051759588904</v>
      </c>
    </row>
    <row r="12785" spans="1:5" x14ac:dyDescent="0.25">
      <c r="A12785" s="284">
        <v>60762.038832059501</v>
      </c>
      <c r="B12785" s="284">
        <v>4.9866679031063101E-2</v>
      </c>
      <c r="C12785" s="284">
        <v>2.5937093388816598E-2</v>
      </c>
      <c r="D12785" s="284"/>
      <c r="E12785" s="284">
        <v>-0.94740221909131905</v>
      </c>
    </row>
    <row r="12786" spans="1:5" x14ac:dyDescent="0.25">
      <c r="A12786" s="284">
        <v>60772.338033940498</v>
      </c>
      <c r="B12786" s="284">
        <v>-0.637585171355048</v>
      </c>
      <c r="C12786" s="284">
        <v>2.5939164797814999E-2</v>
      </c>
      <c r="D12786" s="284"/>
      <c r="E12786" s="284">
        <v>-0.94744288164120005</v>
      </c>
    </row>
    <row r="12787" spans="1:5" x14ac:dyDescent="0.25">
      <c r="A12787" s="284">
        <v>60792.4725241415</v>
      </c>
      <c r="B12787" s="284">
        <v>-0.44404982722074898</v>
      </c>
      <c r="C12787" s="284">
        <v>2.5943097785546002E-2</v>
      </c>
      <c r="D12787" s="284"/>
      <c r="E12787" s="284">
        <v>-0.947521875343732</v>
      </c>
    </row>
    <row r="12788" spans="1:5" x14ac:dyDescent="0.25">
      <c r="A12788" s="284">
        <v>60796.291457872903</v>
      </c>
      <c r="B12788" s="284">
        <v>3.0086416111019299E-2</v>
      </c>
      <c r="C12788" s="284">
        <v>2.5943826463241299E-2</v>
      </c>
      <c r="D12788" s="284"/>
      <c r="E12788" s="284">
        <v>-0.94753681835581305</v>
      </c>
    </row>
    <row r="12789" spans="1:5" x14ac:dyDescent="0.25">
      <c r="A12789" s="284">
        <v>60825.508083049703</v>
      </c>
      <c r="B12789" s="284">
        <v>-1.3710979228806801</v>
      </c>
      <c r="C12789" s="284">
        <v>2.5949219028575499E-2</v>
      </c>
      <c r="D12789" s="284"/>
      <c r="E12789" s="284">
        <v>-0.94765031563681201</v>
      </c>
    </row>
    <row r="12790" spans="1:5" x14ac:dyDescent="0.25">
      <c r="A12790" s="284">
        <v>60830.2425450148</v>
      </c>
      <c r="B12790" s="284">
        <v>0.30635910497851498</v>
      </c>
      <c r="C12790" s="284">
        <v>2.5950064419443801E-2</v>
      </c>
      <c r="D12790" s="284"/>
      <c r="E12790" s="284">
        <v>-0.94766857975886198</v>
      </c>
    </row>
    <row r="12791" spans="1:5" x14ac:dyDescent="0.25">
      <c r="A12791" s="284">
        <v>60831.959306628902</v>
      </c>
      <c r="B12791" s="284">
        <v>7.9584797734377793E-2</v>
      </c>
      <c r="C12791" s="284">
        <v>2.59503684556073E-2</v>
      </c>
      <c r="D12791" s="284"/>
      <c r="E12791" s="284">
        <v>-0.94767520250583503</v>
      </c>
    </row>
    <row r="12792" spans="1:5" x14ac:dyDescent="0.25">
      <c r="A12792" s="284">
        <v>60843.402362198103</v>
      </c>
      <c r="B12792" s="284">
        <v>-0.148375008345702</v>
      </c>
      <c r="C12792" s="284">
        <v>2.5952367215941099E-2</v>
      </c>
      <c r="D12792" s="284"/>
      <c r="E12792" s="284">
        <v>-0.94771908877866495</v>
      </c>
    </row>
    <row r="12793" spans="1:5" x14ac:dyDescent="0.25">
      <c r="A12793" s="284">
        <v>60852.006851764701</v>
      </c>
      <c r="B12793" s="284">
        <v>-0.137343578205085</v>
      </c>
      <c r="C12793" s="284">
        <v>2.5953838449004899E-2</v>
      </c>
      <c r="D12793" s="284"/>
      <c r="E12793" s="284">
        <v>-0.94775203345805603</v>
      </c>
    </row>
    <row r="12794" spans="1:5" x14ac:dyDescent="0.25">
      <c r="A12794" s="284">
        <v>60853.287089970501</v>
      </c>
      <c r="B12794" s="284">
        <v>-0.31379536644411399</v>
      </c>
      <c r="C12794" s="284">
        <v>2.595405503157E-2</v>
      </c>
      <c r="D12794" s="284"/>
      <c r="E12794" s="284">
        <v>-0.94775693520578996</v>
      </c>
    </row>
    <row r="12795" spans="1:5" x14ac:dyDescent="0.25">
      <c r="A12795" s="284">
        <v>60865.673281183801</v>
      </c>
      <c r="B12795" s="284">
        <v>0.19242727159380901</v>
      </c>
      <c r="C12795" s="284">
        <v>2.5956119559207701E-2</v>
      </c>
      <c r="D12795" s="284"/>
      <c r="E12795" s="284">
        <v>-0.94780435918082495</v>
      </c>
    </row>
    <row r="12796" spans="1:5" x14ac:dyDescent="0.25">
      <c r="A12796" s="284">
        <v>60871.221532711497</v>
      </c>
      <c r="B12796" s="284">
        <v>8.8877374176465906E-2</v>
      </c>
      <c r="C12796" s="284">
        <v>2.5957026242986701E-2</v>
      </c>
      <c r="D12796" s="284"/>
      <c r="E12796" s="284">
        <v>-0.94782546840167903</v>
      </c>
    </row>
    <row r="12797" spans="1:5" x14ac:dyDescent="0.25">
      <c r="A12797" s="284">
        <v>60877.893867113999</v>
      </c>
      <c r="B12797" s="284">
        <v>0.120917305999968</v>
      </c>
      <c r="C12797" s="284">
        <v>2.59581018550443E-2</v>
      </c>
      <c r="D12797" s="284"/>
      <c r="E12797" s="284">
        <v>-0.94785073230322703</v>
      </c>
    </row>
    <row r="12798" spans="1:5" x14ac:dyDescent="0.25">
      <c r="A12798" s="284">
        <v>60879.254537604596</v>
      </c>
      <c r="B12798" s="284">
        <v>0.164916779673563</v>
      </c>
      <c r="C12798" s="284">
        <v>2.5958319226781601E-2</v>
      </c>
      <c r="D12798" s="284"/>
      <c r="E12798" s="284">
        <v>-0.94785588329223802</v>
      </c>
    </row>
    <row r="12799" spans="1:5" x14ac:dyDescent="0.25">
      <c r="A12799" s="284">
        <v>60894.007621590303</v>
      </c>
      <c r="B12799" s="284">
        <v>0.13979728154571699</v>
      </c>
      <c r="C12799" s="284">
        <v>2.59606333013069E-2</v>
      </c>
      <c r="D12799" s="284"/>
      <c r="E12799" s="284">
        <v>-0.94791167649520602</v>
      </c>
    </row>
    <row r="12800" spans="1:5" x14ac:dyDescent="0.25">
      <c r="A12800" s="284">
        <v>60900.7942917455</v>
      </c>
      <c r="B12800" s="284">
        <v>-0.49588783723514301</v>
      </c>
      <c r="C12800" s="284">
        <v>2.5961671552410501E-2</v>
      </c>
      <c r="D12800" s="284"/>
      <c r="E12800" s="284">
        <v>-0.94793722058453</v>
      </c>
    </row>
    <row r="12801" spans="1:5" x14ac:dyDescent="0.25">
      <c r="A12801" s="284">
        <v>60908.615522913897</v>
      </c>
      <c r="B12801" s="284">
        <v>0.18401297716972301</v>
      </c>
      <c r="C12801" s="284">
        <v>2.5962847834025599E-2</v>
      </c>
      <c r="D12801" s="284"/>
      <c r="E12801" s="284">
        <v>-0.94796655368108096</v>
      </c>
    </row>
    <row r="12802" spans="1:5" x14ac:dyDescent="0.25">
      <c r="A12802" s="284">
        <v>60914.5998904515</v>
      </c>
      <c r="B12802" s="284">
        <v>-1.28423502940055</v>
      </c>
      <c r="C12802" s="284">
        <v>2.5963733019769598E-2</v>
      </c>
      <c r="D12802" s="284"/>
      <c r="E12802" s="284">
        <v>-0.94798897192935405</v>
      </c>
    </row>
    <row r="12803" spans="1:5" x14ac:dyDescent="0.25">
      <c r="A12803" s="284">
        <v>60915.988542750303</v>
      </c>
      <c r="B12803" s="284">
        <v>0.181037192496558</v>
      </c>
      <c r="C12803" s="284">
        <v>2.5963936750320001E-2</v>
      </c>
      <c r="D12803" s="284"/>
      <c r="E12803" s="284">
        <v>-0.94799415970238399</v>
      </c>
    </row>
    <row r="12804" spans="1:5" x14ac:dyDescent="0.25">
      <c r="A12804" s="284">
        <v>60919.754883956899</v>
      </c>
      <c r="B12804" s="284">
        <v>-1.3396435417160999</v>
      </c>
      <c r="C12804" s="284">
        <v>2.5964485285584898E-2</v>
      </c>
      <c r="D12804" s="284"/>
      <c r="E12804" s="284">
        <v>-0.94800822770508997</v>
      </c>
    </row>
    <row r="12805" spans="1:5" x14ac:dyDescent="0.25">
      <c r="A12805" s="284">
        <v>60921.970475855604</v>
      </c>
      <c r="B12805" s="284">
        <v>-0.80408534612100802</v>
      </c>
      <c r="C12805" s="284">
        <v>2.5964806081374699E-2</v>
      </c>
      <c r="D12805" s="284"/>
      <c r="E12805" s="284">
        <v>-0.948016476630405</v>
      </c>
    </row>
    <row r="12806" spans="1:5" x14ac:dyDescent="0.25">
      <c r="A12806" s="284">
        <v>60924.537851141104</v>
      </c>
      <c r="B12806" s="284">
        <v>-0.199227586780615</v>
      </c>
      <c r="C12806" s="284">
        <v>2.5965175315016201E-2</v>
      </c>
      <c r="D12806" s="284"/>
      <c r="E12806" s="284">
        <v>-0.94802603528919904</v>
      </c>
    </row>
    <row r="12807" spans="1:5" x14ac:dyDescent="0.25">
      <c r="A12807" s="284">
        <v>60928.4726153503</v>
      </c>
      <c r="B12807" s="284">
        <v>0.313955472063987</v>
      </c>
      <c r="C12807" s="284">
        <v>2.5965736698804701E-2</v>
      </c>
      <c r="D12807" s="284"/>
      <c r="E12807" s="284">
        <v>-0.94804068490771098</v>
      </c>
    </row>
    <row r="12808" spans="1:5" x14ac:dyDescent="0.25">
      <c r="A12808" s="284">
        <v>60929.636448901198</v>
      </c>
      <c r="B12808" s="284">
        <v>-0.15662177460318299</v>
      </c>
      <c r="C12808" s="284">
        <v>2.59659014720106E-2</v>
      </c>
      <c r="D12808" s="284"/>
      <c r="E12808" s="284">
        <v>-0.94804501800535701</v>
      </c>
    </row>
    <row r="12809" spans="1:5" x14ac:dyDescent="0.25">
      <c r="A12809" s="284">
        <v>60932.679016249102</v>
      </c>
      <c r="B12809" s="284">
        <v>-0.59322716382208496</v>
      </c>
      <c r="C12809" s="284">
        <v>2.59663307969892E-2</v>
      </c>
      <c r="D12809" s="284"/>
      <c r="E12809" s="284">
        <v>-0.94805634138658901</v>
      </c>
    </row>
    <row r="12810" spans="1:5" x14ac:dyDescent="0.25">
      <c r="A12810" s="284">
        <v>60941.969928717503</v>
      </c>
      <c r="B12810" s="284">
        <v>0.130763140586976</v>
      </c>
      <c r="C12810" s="284">
        <v>2.5967621121768699E-2</v>
      </c>
      <c r="D12810" s="284"/>
      <c r="E12810" s="284">
        <v>-0.94809078153009296</v>
      </c>
    </row>
    <row r="12811" spans="1:5" x14ac:dyDescent="0.25">
      <c r="A12811" s="284">
        <v>60952.765081636397</v>
      </c>
      <c r="B12811" s="284">
        <v>0.16221205645758899</v>
      </c>
      <c r="C12811" s="284">
        <v>2.5969082511402598E-2</v>
      </c>
      <c r="D12811" s="284"/>
      <c r="E12811" s="284">
        <v>-0.94813064804250602</v>
      </c>
    </row>
    <row r="12812" spans="1:5" x14ac:dyDescent="0.25">
      <c r="A12812" s="284">
        <v>60953.827029406901</v>
      </c>
      <c r="B12812" s="284">
        <v>-1.1888965267220299</v>
      </c>
      <c r="C12812" s="284">
        <v>2.59692240341362E-2</v>
      </c>
      <c r="D12812" s="284"/>
      <c r="E12812" s="284">
        <v>-0.94813456981687005</v>
      </c>
    </row>
    <row r="12813" spans="1:5" x14ac:dyDescent="0.25">
      <c r="A12813" s="284">
        <v>60955.666222797401</v>
      </c>
      <c r="B12813" s="284">
        <v>0.20038307613341499</v>
      </c>
      <c r="C12813" s="284">
        <v>2.5969468350857301E-2</v>
      </c>
      <c r="D12813" s="284"/>
      <c r="E12813" s="284">
        <v>-0.94814130026888999</v>
      </c>
    </row>
    <row r="12814" spans="1:5" x14ac:dyDescent="0.25">
      <c r="A12814" s="284">
        <v>60957.370601217903</v>
      </c>
      <c r="B12814" s="284">
        <v>-0.28679561334284998</v>
      </c>
      <c r="C12814" s="284">
        <v>2.5969693666395701E-2</v>
      </c>
      <c r="D12814" s="284"/>
      <c r="E12814" s="284">
        <v>-0.94814753737111102</v>
      </c>
    </row>
    <row r="12815" spans="1:5" x14ac:dyDescent="0.25">
      <c r="A12815" s="284">
        <v>60969.650257055699</v>
      </c>
      <c r="B12815" s="284">
        <v>-6.2842282324271401E-2</v>
      </c>
      <c r="C12815" s="284">
        <v>2.5971287362442499E-2</v>
      </c>
      <c r="D12815" s="284"/>
      <c r="E12815" s="284">
        <v>-0.94819247426293496</v>
      </c>
    </row>
    <row r="12816" spans="1:5" x14ac:dyDescent="0.25">
      <c r="A12816" s="284">
        <v>60979.667613464197</v>
      </c>
      <c r="B12816" s="284">
        <v>0.44741976459730098</v>
      </c>
      <c r="C12816" s="284">
        <v>2.5972549051104101E-2</v>
      </c>
      <c r="D12816" s="284"/>
      <c r="E12816" s="284">
        <v>-0.94822913236371797</v>
      </c>
    </row>
    <row r="12817" spans="1:5" x14ac:dyDescent="0.25">
      <c r="A12817" s="284">
        <v>60986.5576687676</v>
      </c>
      <c r="B12817" s="284">
        <v>-0.15746737094211</v>
      </c>
      <c r="C12817" s="284">
        <v>2.5973396935528401E-2</v>
      </c>
      <c r="D12817" s="284"/>
      <c r="E12817" s="284">
        <v>-0.94825434623566396</v>
      </c>
    </row>
    <row r="12818" spans="1:5" x14ac:dyDescent="0.25">
      <c r="A12818" s="284">
        <v>60987.545784619702</v>
      </c>
      <c r="B12818" s="284">
        <v>0.21656656772681701</v>
      </c>
      <c r="C12818" s="284">
        <v>2.5973517205493901E-2</v>
      </c>
      <c r="D12818" s="284"/>
      <c r="E12818" s="284">
        <v>-0.94825796220468905</v>
      </c>
    </row>
    <row r="12819" spans="1:5" x14ac:dyDescent="0.25">
      <c r="A12819" s="284">
        <v>60989.821319058203</v>
      </c>
      <c r="B12819" s="284">
        <v>-0.62474821800293501</v>
      </c>
      <c r="C12819" s="284">
        <v>2.5973792791808201E-2</v>
      </c>
      <c r="D12819" s="284"/>
      <c r="E12819" s="284">
        <v>-0.94826628942869795</v>
      </c>
    </row>
    <row r="12820" spans="1:5" x14ac:dyDescent="0.25">
      <c r="A12820" s="284">
        <v>60992.385299850903</v>
      </c>
      <c r="B12820" s="284">
        <v>-0.175606909599724</v>
      </c>
      <c r="C12820" s="284">
        <v>2.5974101458752799E-2</v>
      </c>
      <c r="D12820" s="284"/>
      <c r="E12820" s="284">
        <v>-0.94827555211761705</v>
      </c>
    </row>
    <row r="12821" spans="1:5" x14ac:dyDescent="0.25">
      <c r="A12821" s="284">
        <v>61003.452351801199</v>
      </c>
      <c r="B12821" s="284">
        <v>0.17444327670339499</v>
      </c>
      <c r="C12821" s="284">
        <v>2.5975407696243E-2</v>
      </c>
      <c r="D12821" s="284"/>
      <c r="E12821" s="284">
        <v>-0.948315533173548</v>
      </c>
    </row>
    <row r="12822" spans="1:5" x14ac:dyDescent="0.25">
      <c r="A12822" s="284">
        <v>61004.761956662798</v>
      </c>
      <c r="B12822" s="284">
        <v>-2.9403966807761701E-2</v>
      </c>
      <c r="C12822" s="284">
        <v>2.59755595295415E-2</v>
      </c>
      <c r="D12822" s="284"/>
      <c r="E12822" s="284">
        <v>-0.94832026427858396</v>
      </c>
    </row>
    <row r="12823" spans="1:5" x14ac:dyDescent="0.25">
      <c r="A12823" s="284">
        <v>61006.605285962498</v>
      </c>
      <c r="B12823" s="284">
        <v>0.186056105058308</v>
      </c>
      <c r="C12823" s="284">
        <v>2.59757722625477E-2</v>
      </c>
      <c r="D12823" s="284"/>
      <c r="E12823" s="284">
        <v>-0.94832692352732995</v>
      </c>
    </row>
    <row r="12824" spans="1:5" x14ac:dyDescent="0.25">
      <c r="A12824" s="284">
        <v>61006.626521518097</v>
      </c>
      <c r="B12824" s="284">
        <v>0.219458377185489</v>
      </c>
      <c r="C12824" s="284">
        <v>2.59757747066101E-2</v>
      </c>
      <c r="D12824" s="284"/>
      <c r="E12824" s="284">
        <v>-0.94832700024332806</v>
      </c>
    </row>
    <row r="12825" spans="1:5" x14ac:dyDescent="0.25">
      <c r="A12825" s="284">
        <v>61007.365071733198</v>
      </c>
      <c r="B12825" s="284">
        <v>-0.394575568305777</v>
      </c>
      <c r="C12825" s="284">
        <v>2.59758596140637E-2</v>
      </c>
      <c r="D12825" s="284"/>
      <c r="E12825" s="284">
        <v>-0.94832966834478805</v>
      </c>
    </row>
    <row r="12826" spans="1:5" x14ac:dyDescent="0.25">
      <c r="A12826" s="284">
        <v>61012.4129947447</v>
      </c>
      <c r="B12826" s="284">
        <v>0.164175430682301</v>
      </c>
      <c r="C12826" s="284">
        <v>2.5976435037213402E-2</v>
      </c>
      <c r="D12826" s="284"/>
      <c r="E12826" s="284">
        <v>-0.94834790457365503</v>
      </c>
    </row>
    <row r="12827" spans="1:5" x14ac:dyDescent="0.25">
      <c r="A12827" s="284">
        <v>61016.377949418602</v>
      </c>
      <c r="B12827" s="284">
        <v>1.7903562781507201E-2</v>
      </c>
      <c r="C12827" s="284">
        <v>2.59768810127032E-2</v>
      </c>
      <c r="D12827" s="284"/>
      <c r="E12827" s="284">
        <v>-0.94836222844918106</v>
      </c>
    </row>
    <row r="12828" spans="1:5" x14ac:dyDescent="0.25">
      <c r="A12828" s="284">
        <v>61020.775460139703</v>
      </c>
      <c r="B12828" s="284">
        <v>0.27920410118031902</v>
      </c>
      <c r="C12828" s="284">
        <v>2.59773694851856E-2</v>
      </c>
      <c r="D12828" s="284"/>
      <c r="E12828" s="284">
        <v>-0.948378114985441</v>
      </c>
    </row>
    <row r="12829" spans="1:5" x14ac:dyDescent="0.25">
      <c r="A12829" s="284">
        <v>61021.560315113602</v>
      </c>
      <c r="B12829" s="284">
        <v>-0.61689706121367305</v>
      </c>
      <c r="C12829" s="284">
        <v>2.59774558979885E-2</v>
      </c>
      <c r="D12829" s="284"/>
      <c r="E12829" s="284">
        <v>-0.94838095036840897</v>
      </c>
    </row>
    <row r="12830" spans="1:5" x14ac:dyDescent="0.25">
      <c r="A12830" s="284">
        <v>61038.265007636503</v>
      </c>
      <c r="B12830" s="284">
        <v>0.108173427433611</v>
      </c>
      <c r="C12830" s="284">
        <v>2.5979248436974901E-2</v>
      </c>
      <c r="D12830" s="284"/>
      <c r="E12830" s="284">
        <v>-0.94844070667716796</v>
      </c>
    </row>
    <row r="12831" spans="1:5" x14ac:dyDescent="0.25">
      <c r="A12831" s="284">
        <v>61046.1855312107</v>
      </c>
      <c r="B12831" s="284">
        <v>-0.89081042786489695</v>
      </c>
      <c r="C12831" s="284">
        <v>2.5980065987191599E-2</v>
      </c>
      <c r="D12831" s="284"/>
      <c r="E12831" s="284">
        <v>-0.94846891431240599</v>
      </c>
    </row>
    <row r="12832" spans="1:5" x14ac:dyDescent="0.25">
      <c r="A12832" s="284">
        <v>61047.744946658102</v>
      </c>
      <c r="B12832" s="284">
        <v>-0.500500899324552</v>
      </c>
      <c r="C12832" s="284">
        <v>2.5980224550647201E-2</v>
      </c>
      <c r="D12832" s="284"/>
      <c r="E12832" s="284">
        <v>-0.94847446791270895</v>
      </c>
    </row>
    <row r="12833" spans="1:5" x14ac:dyDescent="0.25">
      <c r="A12833" s="284">
        <v>61049.210563449204</v>
      </c>
      <c r="B12833" s="284">
        <v>0.14831302300093399</v>
      </c>
      <c r="C12833" s="284">
        <v>2.59803728172293E-2</v>
      </c>
      <c r="D12833" s="284"/>
      <c r="E12833" s="284">
        <v>-0.94847968746460498</v>
      </c>
    </row>
    <row r="12834" spans="1:5" x14ac:dyDescent="0.25">
      <c r="A12834" s="284">
        <v>61075.652597403103</v>
      </c>
      <c r="B12834" s="284">
        <v>-0.46069679330056301</v>
      </c>
      <c r="C12834" s="284">
        <v>2.59829267713328E-2</v>
      </c>
      <c r="D12834" s="284"/>
      <c r="E12834" s="284">
        <v>-0.94857310331322198</v>
      </c>
    </row>
    <row r="12835" spans="1:5" x14ac:dyDescent="0.25">
      <c r="A12835" s="284">
        <v>61079.132453899503</v>
      </c>
      <c r="B12835" s="284">
        <v>-4.9862807369727098E-2</v>
      </c>
      <c r="C12835" s="284">
        <v>2.59832458520017E-2</v>
      </c>
      <c r="D12835" s="284"/>
      <c r="E12835" s="284">
        <v>-0.94858534974413999</v>
      </c>
    </row>
    <row r="12836" spans="1:5" x14ac:dyDescent="0.25">
      <c r="A12836" s="284">
        <v>61079.615780800203</v>
      </c>
      <c r="B12836" s="284">
        <v>0.25247254128744101</v>
      </c>
      <c r="C12836" s="284">
        <v>2.5983289857574501E-2</v>
      </c>
      <c r="D12836" s="284"/>
      <c r="E12836" s="284">
        <v>-0.94858705068482696</v>
      </c>
    </row>
    <row r="12837" spans="1:5" x14ac:dyDescent="0.25">
      <c r="A12837" s="284">
        <v>61089.296134684897</v>
      </c>
      <c r="B12837" s="284">
        <v>0.311165082256259</v>
      </c>
      <c r="C12837" s="284">
        <v>2.5984155198716798E-2</v>
      </c>
      <c r="D12837" s="284"/>
      <c r="E12837" s="284">
        <v>-0.94862100363080004</v>
      </c>
    </row>
    <row r="12838" spans="1:5" x14ac:dyDescent="0.25">
      <c r="A12838" s="284">
        <v>61093.947245610201</v>
      </c>
      <c r="B12838" s="284">
        <v>-0.83421593846848596</v>
      </c>
      <c r="C12838" s="284">
        <v>2.5984560092955598E-2</v>
      </c>
      <c r="D12838" s="284"/>
      <c r="E12838" s="284">
        <v>-0.94863726925663305</v>
      </c>
    </row>
    <row r="12839" spans="1:5" x14ac:dyDescent="0.25">
      <c r="A12839" s="284">
        <v>61096.656173038798</v>
      </c>
      <c r="B12839" s="284">
        <v>-0.82024167041527796</v>
      </c>
      <c r="C12839" s="284">
        <v>2.59847916054348E-2</v>
      </c>
      <c r="D12839" s="284"/>
      <c r="E12839" s="284">
        <v>-0.94864672022548902</v>
      </c>
    </row>
    <row r="12840" spans="1:5" x14ac:dyDescent="0.25">
      <c r="A12840" s="284">
        <v>61101.431160660599</v>
      </c>
      <c r="B12840" s="284">
        <v>0.467732708139246</v>
      </c>
      <c r="C12840" s="284">
        <v>2.5985196923910599E-2</v>
      </c>
      <c r="D12840" s="284"/>
      <c r="E12840" s="284">
        <v>-0.94866335499541499</v>
      </c>
    </row>
    <row r="12841" spans="1:5" x14ac:dyDescent="0.25">
      <c r="A12841" s="284">
        <v>61109.173620928297</v>
      </c>
      <c r="B12841" s="284">
        <v>-0.76239017377670604</v>
      </c>
      <c r="C12841" s="284">
        <v>2.5985836613394299E-2</v>
      </c>
      <c r="D12841" s="284"/>
      <c r="E12841" s="284">
        <v>-0.94869022401439695</v>
      </c>
    </row>
    <row r="12842" spans="1:5" x14ac:dyDescent="0.25">
      <c r="A12842" s="284">
        <v>61109.480343786301</v>
      </c>
      <c r="B12842" s="284">
        <v>-0.15049117024033001</v>
      </c>
      <c r="C12842" s="284">
        <v>2.5985861555462401E-2</v>
      </c>
      <c r="D12842" s="284"/>
      <c r="E12842" s="284">
        <v>-0.948691287354688</v>
      </c>
    </row>
    <row r="12843" spans="1:5" x14ac:dyDescent="0.25">
      <c r="A12843" s="284">
        <v>61122.922366639301</v>
      </c>
      <c r="B12843" s="284">
        <v>-6.1251947127660702E-2</v>
      </c>
      <c r="C12843" s="284">
        <v>2.5986924771675701E-2</v>
      </c>
      <c r="D12843" s="284"/>
      <c r="E12843" s="284">
        <v>-0.94873785518843101</v>
      </c>
    </row>
    <row r="12844" spans="1:5" x14ac:dyDescent="0.25">
      <c r="A12844" s="284">
        <v>61123.864328501397</v>
      </c>
      <c r="B12844" s="284">
        <v>-0.55061253040787905</v>
      </c>
      <c r="C12844" s="284">
        <v>2.5986997091103099E-2</v>
      </c>
      <c r="D12844" s="284"/>
      <c r="E12844" s="284">
        <v>-0.94874110570958303</v>
      </c>
    </row>
    <row r="12845" spans="1:5" x14ac:dyDescent="0.25">
      <c r="A12845" s="284">
        <v>61124.178583229303</v>
      </c>
      <c r="B12845" s="284">
        <v>0.19319246746975999</v>
      </c>
      <c r="C12845" s="284">
        <v>2.59870211544906E-2</v>
      </c>
      <c r="D12845" s="284"/>
      <c r="E12845" s="284">
        <v>-0.94874219013951699</v>
      </c>
    </row>
    <row r="12846" spans="1:5" x14ac:dyDescent="0.25">
      <c r="A12846" s="284">
        <v>61130.292139709403</v>
      </c>
      <c r="B12846" s="284">
        <v>-5.7647912237834803E-2</v>
      </c>
      <c r="C12846" s="284">
        <v>2.5987482958157199E-2</v>
      </c>
      <c r="D12846" s="284"/>
      <c r="E12846" s="284">
        <v>-0.94876324505052201</v>
      </c>
    </row>
    <row r="12847" spans="1:5" x14ac:dyDescent="0.25">
      <c r="A12847" s="284">
        <v>61135.208634693197</v>
      </c>
      <c r="B12847" s="284">
        <v>-0.44285433224370302</v>
      </c>
      <c r="C12847" s="284">
        <v>2.5987845613519502E-2</v>
      </c>
      <c r="D12847" s="284"/>
      <c r="E12847" s="284">
        <v>-0.94878016164198398</v>
      </c>
    </row>
    <row r="12848" spans="1:5" x14ac:dyDescent="0.25">
      <c r="A12848" s="284">
        <v>61139.478410619202</v>
      </c>
      <c r="B12848" s="284">
        <v>-0.219576600379845</v>
      </c>
      <c r="C12848" s="284">
        <v>2.5988154262733199E-2</v>
      </c>
      <c r="D12848" s="284"/>
      <c r="E12848" s="284">
        <v>-0.94879479539827705</v>
      </c>
    </row>
    <row r="12849" spans="1:5" x14ac:dyDescent="0.25">
      <c r="A12849" s="284">
        <v>61144.655792905301</v>
      </c>
      <c r="B12849" s="284">
        <v>0.324172200407147</v>
      </c>
      <c r="C12849" s="284">
        <v>2.5988520671189001E-2</v>
      </c>
      <c r="D12849" s="284"/>
      <c r="E12849" s="284">
        <v>-0.94881249303161597</v>
      </c>
    </row>
    <row r="12850" spans="1:5" x14ac:dyDescent="0.25">
      <c r="A12850" s="284">
        <v>61163.191604026397</v>
      </c>
      <c r="B12850" s="284">
        <v>-0.15466167294995201</v>
      </c>
      <c r="C12850" s="284">
        <v>2.59897621099206E-2</v>
      </c>
      <c r="D12850" s="284"/>
      <c r="E12850" s="284">
        <v>-0.94887574940359798</v>
      </c>
    </row>
    <row r="12851" spans="1:5" x14ac:dyDescent="0.25">
      <c r="A12851" s="284">
        <v>61180.173471022201</v>
      </c>
      <c r="B12851" s="284">
        <v>-0.90293799529107499</v>
      </c>
      <c r="C12851" s="284">
        <v>2.5990802999323898E-2</v>
      </c>
      <c r="D12851" s="284"/>
      <c r="E12851" s="284">
        <v>-0.94893324006025903</v>
      </c>
    </row>
    <row r="12852" spans="1:5" x14ac:dyDescent="0.25">
      <c r="A12852" s="284">
        <v>61182.401413372601</v>
      </c>
      <c r="B12852" s="284">
        <v>-0.36504226063227602</v>
      </c>
      <c r="C12852" s="284">
        <v>2.5990933066023101E-2</v>
      </c>
      <c r="D12852" s="284"/>
      <c r="E12852" s="284">
        <v>-0.94894074945826201</v>
      </c>
    </row>
    <row r="12853" spans="1:5" x14ac:dyDescent="0.25">
      <c r="A12853" s="284">
        <v>61185.0303589221</v>
      </c>
      <c r="B12853" s="284">
        <v>-1.1240633154102799</v>
      </c>
      <c r="C12853" s="284">
        <v>2.59910841139093E-2</v>
      </c>
      <c r="D12853" s="284"/>
      <c r="E12853" s="284">
        <v>-0.94894961045884196</v>
      </c>
    </row>
    <row r="12854" spans="1:5" x14ac:dyDescent="0.25">
      <c r="A12854" s="284">
        <v>61190.5603384602</v>
      </c>
      <c r="B12854" s="284">
        <v>-8.7002420078108295E-2</v>
      </c>
      <c r="C12854" s="284">
        <v>2.5991394940762198E-2</v>
      </c>
      <c r="D12854" s="284"/>
      <c r="E12854" s="284">
        <v>-0.948968195782252</v>
      </c>
    </row>
    <row r="12855" spans="1:5" x14ac:dyDescent="0.25">
      <c r="A12855" s="284">
        <v>61199.304846340099</v>
      </c>
      <c r="B12855" s="284">
        <v>-0.48495333378554301</v>
      </c>
      <c r="C12855" s="284">
        <v>2.5991866486287402E-2</v>
      </c>
      <c r="D12855" s="284"/>
      <c r="E12855" s="284">
        <v>-0.94899753833805101</v>
      </c>
    </row>
    <row r="12856" spans="1:5" x14ac:dyDescent="0.25">
      <c r="A12856" s="284">
        <v>61201.1280423356</v>
      </c>
      <c r="B12856" s="284">
        <v>-4.6040539883485103E-2</v>
      </c>
      <c r="C12856" s="284">
        <v>2.5991961854796301E-2</v>
      </c>
      <c r="D12856" s="284"/>
      <c r="E12856" s="284">
        <v>-0.94900362856492704</v>
      </c>
    </row>
    <row r="12857" spans="1:5" x14ac:dyDescent="0.25">
      <c r="A12857" s="284">
        <v>61205.826633647201</v>
      </c>
      <c r="B12857" s="284">
        <v>-0.11639758459751599</v>
      </c>
      <c r="C12857" s="284">
        <v>2.59922025862203E-2</v>
      </c>
      <c r="D12857" s="284"/>
      <c r="E12857" s="284">
        <v>-0.94901932379854603</v>
      </c>
    </row>
    <row r="12858" spans="1:5" x14ac:dyDescent="0.25">
      <c r="A12858" s="284">
        <v>61218.171659017702</v>
      </c>
      <c r="B12858" s="284">
        <v>0.14902883584253501</v>
      </c>
      <c r="C12858" s="284">
        <v>2.59928019335493E-2</v>
      </c>
      <c r="D12858" s="284"/>
      <c r="E12858" s="284">
        <v>-0.94906046064967498</v>
      </c>
    </row>
    <row r="12859" spans="1:5" x14ac:dyDescent="0.25">
      <c r="A12859" s="284">
        <v>61218.530082620302</v>
      </c>
      <c r="B12859" s="284">
        <v>-0.72035109229746697</v>
      </c>
      <c r="C12859" s="284">
        <v>2.59928184655298E-2</v>
      </c>
      <c r="D12859" s="284"/>
      <c r="E12859" s="284">
        <v>-0.949061652993897</v>
      </c>
    </row>
    <row r="12860" spans="1:5" x14ac:dyDescent="0.25">
      <c r="A12860" s="284">
        <v>61230.6258502704</v>
      </c>
      <c r="B12860" s="284">
        <v>0.18793503073690801</v>
      </c>
      <c r="C12860" s="284">
        <v>2.59933580526314E-2</v>
      </c>
      <c r="D12860" s="284"/>
      <c r="E12860" s="284">
        <v>-0.94910173049318203</v>
      </c>
    </row>
    <row r="12861" spans="1:5" x14ac:dyDescent="0.25">
      <c r="A12861" s="284">
        <v>61235.141765339198</v>
      </c>
      <c r="B12861" s="284">
        <v>-0.155910285802385</v>
      </c>
      <c r="C12861" s="284">
        <v>2.5993547693265898E-2</v>
      </c>
      <c r="D12861" s="284"/>
      <c r="E12861" s="284">
        <v>-0.949116644464714</v>
      </c>
    </row>
    <row r="12862" spans="1:5" x14ac:dyDescent="0.25">
      <c r="A12862" s="284">
        <v>61236.435113443396</v>
      </c>
      <c r="B12862" s="284">
        <v>-0.90292441818101699</v>
      </c>
      <c r="C12862" s="284">
        <v>2.5993600805907398E-2</v>
      </c>
      <c r="D12862" s="284"/>
      <c r="E12862" s="284">
        <v>-0.94912091579322899</v>
      </c>
    </row>
    <row r="12863" spans="1:5" x14ac:dyDescent="0.25">
      <c r="A12863" s="284">
        <v>61246.587528375203</v>
      </c>
      <c r="B12863" s="284">
        <v>0.11409647966476</v>
      </c>
      <c r="C12863" s="284">
        <v>2.5993999789483101E-2</v>
      </c>
      <c r="D12863" s="284"/>
      <c r="E12863" s="284">
        <v>-0.94915428961296799</v>
      </c>
    </row>
    <row r="12864" spans="1:5" x14ac:dyDescent="0.25">
      <c r="A12864" s="284">
        <v>61261.370058676999</v>
      </c>
      <c r="B12864" s="284">
        <v>9.5370532982430603E-2</v>
      </c>
      <c r="C12864" s="284">
        <v>2.5994523252775799E-2</v>
      </c>
      <c r="D12864" s="284"/>
      <c r="E12864" s="284">
        <v>-0.94920272154224805</v>
      </c>
    </row>
    <row r="12865" spans="1:5" x14ac:dyDescent="0.25">
      <c r="A12865" s="284">
        <v>61261.768095455598</v>
      </c>
      <c r="B12865" s="284">
        <v>-0.68377350530751702</v>
      </c>
      <c r="C12865" s="284">
        <v>2.5994536403601599E-2</v>
      </c>
      <c r="D12865" s="284"/>
      <c r="E12865" s="284">
        <v>-0.949204025628133</v>
      </c>
    </row>
    <row r="12866" spans="1:5" x14ac:dyDescent="0.25">
      <c r="A12866" s="284">
        <v>61273.357266864201</v>
      </c>
      <c r="B12866" s="284">
        <v>3.1615960215236598E-2</v>
      </c>
      <c r="C12866" s="284">
        <v>2.5994897889485499E-2</v>
      </c>
      <c r="D12866" s="284"/>
      <c r="E12866" s="284">
        <v>-0.949241747755458</v>
      </c>
    </row>
    <row r="12867" spans="1:5" x14ac:dyDescent="0.25">
      <c r="A12867" s="284">
        <v>61277.651082698401</v>
      </c>
      <c r="B12867" s="284">
        <v>4.7264029790028403E-2</v>
      </c>
      <c r="C12867" s="284">
        <v>2.5995021257057702E-2</v>
      </c>
      <c r="D12867" s="284"/>
      <c r="E12867" s="284">
        <v>-0.94925568920444603</v>
      </c>
    </row>
    <row r="12868" spans="1:5" x14ac:dyDescent="0.25">
      <c r="A12868" s="284">
        <v>61280.961641231297</v>
      </c>
      <c r="B12868" s="284">
        <v>-0.62833738964216401</v>
      </c>
      <c r="C12868" s="284">
        <v>2.5995112482201502E-2</v>
      </c>
      <c r="D12868" s="284"/>
      <c r="E12868" s="284">
        <v>-0.94926640361692105</v>
      </c>
    </row>
    <row r="12869" spans="1:5" x14ac:dyDescent="0.25">
      <c r="A12869" s="284">
        <v>61283.753832137503</v>
      </c>
      <c r="B12869" s="284">
        <v>0.14701610918281799</v>
      </c>
      <c r="C12869" s="284">
        <v>2.5995186791429599E-2</v>
      </c>
      <c r="D12869" s="284"/>
      <c r="E12869" s="284">
        <v>-0.94927541201356902</v>
      </c>
    </row>
    <row r="12870" spans="1:5" x14ac:dyDescent="0.25">
      <c r="A12870" s="284">
        <v>61284.753449854798</v>
      </c>
      <c r="B12870" s="284">
        <v>-0.20841890791730699</v>
      </c>
      <c r="C12870" s="284">
        <v>2.5995212809442801E-2</v>
      </c>
      <c r="D12870" s="284"/>
      <c r="E12870" s="284">
        <v>-0.94927863706271398</v>
      </c>
    </row>
    <row r="12871" spans="1:5" x14ac:dyDescent="0.25">
      <c r="A12871" s="284">
        <v>61291.885669753297</v>
      </c>
      <c r="B12871" s="284">
        <v>8.0895943505732107E-2</v>
      </c>
      <c r="C12871" s="284">
        <v>2.5995389503546299E-2</v>
      </c>
      <c r="D12871" s="284"/>
      <c r="E12871" s="284">
        <v>-0.94930164761893399</v>
      </c>
    </row>
    <row r="12872" spans="1:5" x14ac:dyDescent="0.25">
      <c r="A12872" s="284">
        <v>61298.752378468103</v>
      </c>
      <c r="B12872" s="284">
        <v>2.80724323495685E-2</v>
      </c>
      <c r="C12872" s="284">
        <v>2.5995544818062401E-2</v>
      </c>
      <c r="D12872" s="284"/>
      <c r="E12872" s="284">
        <v>-0.94932380156106999</v>
      </c>
    </row>
    <row r="12873" spans="1:5" x14ac:dyDescent="0.25">
      <c r="A12873" s="284">
        <v>61305.505535845397</v>
      </c>
      <c r="B12873" s="284">
        <v>0.118530686889362</v>
      </c>
      <c r="C12873" s="284">
        <v>2.5995683428526099E-2</v>
      </c>
      <c r="D12873" s="284"/>
      <c r="E12873" s="284">
        <v>-0.94934547234897504</v>
      </c>
    </row>
    <row r="12874" spans="1:5" x14ac:dyDescent="0.25">
      <c r="A12874" s="284">
        <v>61310.187497685198</v>
      </c>
      <c r="B12874" s="284">
        <v>-0.16288800732277001</v>
      </c>
      <c r="C12874" s="284">
        <v>2.5995771027795999E-2</v>
      </c>
      <c r="D12874" s="284"/>
      <c r="E12874" s="284">
        <v>-0.94936047562310799</v>
      </c>
    </row>
    <row r="12875" spans="1:5" x14ac:dyDescent="0.25">
      <c r="A12875" s="284">
        <v>61317.536992735397</v>
      </c>
      <c r="B12875" s="284">
        <v>-0.63238426940751502</v>
      </c>
      <c r="C12875" s="284">
        <v>2.59958957258134E-2</v>
      </c>
      <c r="D12875" s="284"/>
      <c r="E12875" s="284">
        <v>-0.94938392460062104</v>
      </c>
    </row>
    <row r="12876" spans="1:5" x14ac:dyDescent="0.25">
      <c r="A12876" s="284">
        <v>61318.911215111002</v>
      </c>
      <c r="B12876" s="284">
        <v>2.26566621147395E-2</v>
      </c>
      <c r="C12876" s="284">
        <v>2.5995917135575301E-2</v>
      </c>
      <c r="D12876" s="284"/>
      <c r="E12876" s="284">
        <v>-0.94938830799971297</v>
      </c>
    </row>
    <row r="12877" spans="1:5" x14ac:dyDescent="0.25">
      <c r="A12877" s="284">
        <v>61322.702710235499</v>
      </c>
      <c r="B12877" s="284">
        <v>9.50294827166243E-2</v>
      </c>
      <c r="C12877" s="284">
        <v>2.59959732856417E-2</v>
      </c>
      <c r="D12877" s="284"/>
      <c r="E12877" s="284">
        <v>-0.94940040184753605</v>
      </c>
    </row>
    <row r="12878" spans="1:5" x14ac:dyDescent="0.25">
      <c r="A12878" s="284">
        <v>61325.581142974799</v>
      </c>
      <c r="B12878" s="284">
        <v>-0.152706883953624</v>
      </c>
      <c r="C12878" s="284">
        <v>2.59960129678031E-2</v>
      </c>
      <c r="D12878" s="284"/>
      <c r="E12878" s="284">
        <v>-0.949409554243553</v>
      </c>
    </row>
    <row r="12879" spans="1:5" x14ac:dyDescent="0.25">
      <c r="A12879" s="284">
        <v>61336.982176386497</v>
      </c>
      <c r="B12879" s="284">
        <v>0.13370661827194499</v>
      </c>
      <c r="C12879" s="284">
        <v>2.5996145328867799E-2</v>
      </c>
      <c r="D12879" s="284"/>
      <c r="E12879" s="284">
        <v>-0.94944558602197604</v>
      </c>
    </row>
    <row r="12880" spans="1:5" x14ac:dyDescent="0.25">
      <c r="A12880" s="284">
        <v>61345.987796384601</v>
      </c>
      <c r="B12880" s="284">
        <v>-0.330137384382656</v>
      </c>
      <c r="C12880" s="284">
        <v>2.5996221930352101E-2</v>
      </c>
      <c r="D12880" s="284"/>
      <c r="E12880" s="284">
        <v>-0.94947402462052399</v>
      </c>
    </row>
    <row r="12881" spans="1:5" x14ac:dyDescent="0.25">
      <c r="A12881" s="284">
        <v>61354.548387818802</v>
      </c>
      <c r="B12881" s="284">
        <v>-0.70478344156044104</v>
      </c>
      <c r="C12881" s="284">
        <v>2.5996271816475E-2</v>
      </c>
      <c r="D12881" s="284"/>
      <c r="E12881" s="284">
        <v>-0.94950105787566697</v>
      </c>
    </row>
    <row r="12882" spans="1:5" x14ac:dyDescent="0.25">
      <c r="A12882" s="284">
        <v>61355.310398507303</v>
      </c>
      <c r="B12882" s="284">
        <v>-0.90567161117896</v>
      </c>
      <c r="C12882" s="284">
        <v>2.5996274846932801E-2</v>
      </c>
      <c r="D12882" s="284"/>
      <c r="E12882" s="284">
        <v>-0.949503449798619</v>
      </c>
    </row>
    <row r="12883" spans="1:5" x14ac:dyDescent="0.25">
      <c r="A12883" s="284">
        <v>61359.847430391899</v>
      </c>
      <c r="B12883" s="284">
        <v>-1.0399379083762801</v>
      </c>
      <c r="C12883" s="284">
        <v>2.5996291246689701E-2</v>
      </c>
      <c r="D12883" s="284"/>
      <c r="E12883" s="284">
        <v>-0.94951767536377796</v>
      </c>
    </row>
    <row r="12884" spans="1:5" x14ac:dyDescent="0.25">
      <c r="A12884" s="284">
        <v>61360.531863926597</v>
      </c>
      <c r="B12884" s="284">
        <v>-0.134651622295867</v>
      </c>
      <c r="C12884" s="284">
        <v>2.59962937206735E-2</v>
      </c>
      <c r="D12884" s="284"/>
      <c r="E12884" s="284">
        <v>-0.94951981220009396</v>
      </c>
    </row>
    <row r="12885" spans="1:5" x14ac:dyDescent="0.25">
      <c r="A12885" s="284">
        <v>61361.250070571601</v>
      </c>
      <c r="B12885" s="284">
        <v>0.201591567619053</v>
      </c>
      <c r="C12885" s="284">
        <v>2.5996295607911599E-2</v>
      </c>
      <c r="D12885" s="284"/>
      <c r="E12885" s="284">
        <v>-0.94952205447777704</v>
      </c>
    </row>
    <row r="12886" spans="1:5" x14ac:dyDescent="0.25">
      <c r="A12886" s="284">
        <v>61367.9694913165</v>
      </c>
      <c r="B12886" s="284">
        <v>-0.40598393531384702</v>
      </c>
      <c r="C12886" s="284">
        <v>2.5996303917874601E-2</v>
      </c>
      <c r="D12886" s="284"/>
      <c r="E12886" s="284">
        <v>-0.94954303285118702</v>
      </c>
    </row>
    <row r="12887" spans="1:5" x14ac:dyDescent="0.25">
      <c r="A12887" s="284">
        <v>61371.909248579701</v>
      </c>
      <c r="B12887" s="284">
        <v>-0.95395734985617198</v>
      </c>
      <c r="C12887" s="284">
        <v>2.59963053198068E-2</v>
      </c>
      <c r="D12887" s="284"/>
      <c r="E12887" s="284">
        <v>-0.94955533297379502</v>
      </c>
    </row>
    <row r="12888" spans="1:5" x14ac:dyDescent="0.25">
      <c r="A12888" s="284">
        <v>61375.425586372199</v>
      </c>
      <c r="B12888" s="284">
        <v>-1.25272942919078</v>
      </c>
      <c r="C12888" s="284">
        <v>2.5996301005512801E-2</v>
      </c>
      <c r="D12888" s="284"/>
      <c r="E12888" s="284">
        <v>-0.94956631115927403</v>
      </c>
    </row>
    <row r="12889" spans="1:5" x14ac:dyDescent="0.25">
      <c r="A12889" s="284">
        <v>61382.611816211</v>
      </c>
      <c r="B12889" s="284">
        <v>-0.13701324486994301</v>
      </c>
      <c r="C12889" s="284">
        <v>2.59962806488548E-2</v>
      </c>
      <c r="D12889" s="284"/>
      <c r="E12889" s="284">
        <v>-0.94958855302480205</v>
      </c>
    </row>
    <row r="12890" spans="1:5" x14ac:dyDescent="0.25">
      <c r="A12890" s="284">
        <v>61386.875396128198</v>
      </c>
      <c r="B12890" s="284">
        <v>2.2088501291084299E-2</v>
      </c>
      <c r="C12890" s="284">
        <v>2.5996261236672799E-2</v>
      </c>
      <c r="D12890" s="284"/>
      <c r="E12890" s="284">
        <v>-0.94960174909190798</v>
      </c>
    </row>
    <row r="12891" spans="1:5" x14ac:dyDescent="0.25">
      <c r="A12891" s="284">
        <v>61391.990127913901</v>
      </c>
      <c r="B12891" s="284">
        <v>-0.16587196421683501</v>
      </c>
      <c r="C12891" s="284">
        <v>2.5996230758265699E-2</v>
      </c>
      <c r="D12891" s="284"/>
      <c r="E12891" s="284">
        <v>-0.94961757953139403</v>
      </c>
    </row>
    <row r="12892" spans="1:5" x14ac:dyDescent="0.25">
      <c r="A12892" s="284">
        <v>61392.932943084801</v>
      </c>
      <c r="B12892" s="284">
        <v>2.75072184021674E-2</v>
      </c>
      <c r="C12892" s="284">
        <v>2.5996224284750898E-2</v>
      </c>
      <c r="D12892" s="284"/>
      <c r="E12892" s="284">
        <v>-0.94962049760787004</v>
      </c>
    </row>
    <row r="12893" spans="1:5" x14ac:dyDescent="0.25">
      <c r="A12893" s="284">
        <v>61400.466158129799</v>
      </c>
      <c r="B12893" s="284">
        <v>-8.6875846181366803E-2</v>
      </c>
      <c r="C12893" s="284">
        <v>2.59961630101108E-2</v>
      </c>
      <c r="D12893" s="284"/>
      <c r="E12893" s="284">
        <v>-0.94964381341599102</v>
      </c>
    </row>
    <row r="12894" spans="1:5" x14ac:dyDescent="0.25">
      <c r="A12894" s="284">
        <v>61415.808530313399</v>
      </c>
      <c r="B12894" s="284">
        <v>0.1349403616272</v>
      </c>
      <c r="C12894" s="284">
        <v>2.5995985840702899E-2</v>
      </c>
      <c r="D12894" s="284"/>
      <c r="E12894" s="284">
        <v>-0.94969087519873996</v>
      </c>
    </row>
    <row r="12895" spans="1:5" x14ac:dyDescent="0.25">
      <c r="A12895" s="284">
        <v>61418.496825032598</v>
      </c>
      <c r="B12895" s="284">
        <v>1.9044304645302801</v>
      </c>
      <c r="C12895" s="284">
        <v>2.5995946526668399E-2</v>
      </c>
      <c r="D12895" s="284"/>
      <c r="E12895" s="284">
        <v>-0.94969910476133401</v>
      </c>
    </row>
    <row r="12896" spans="1:5" x14ac:dyDescent="0.25">
      <c r="A12896" s="284">
        <v>61427.307586562798</v>
      </c>
      <c r="B12896" s="284">
        <v>0.40600967632371499</v>
      </c>
      <c r="C12896" s="284">
        <v>2.5995807142889599E-2</v>
      </c>
      <c r="D12896" s="284"/>
      <c r="E12896" s="284">
        <v>-0.94972593042946496</v>
      </c>
    </row>
    <row r="12897" spans="1:5" x14ac:dyDescent="0.25">
      <c r="A12897" s="284">
        <v>61428.495082830799</v>
      </c>
      <c r="B12897" s="284">
        <v>-0.35222385896834801</v>
      </c>
      <c r="C12897" s="284">
        <v>2.59957864540892E-2</v>
      </c>
      <c r="D12897" s="284"/>
      <c r="E12897" s="284">
        <v>-0.94972954088186701</v>
      </c>
    </row>
    <row r="12898" spans="1:5" x14ac:dyDescent="0.25">
      <c r="A12898" s="284">
        <v>61436.874363978503</v>
      </c>
      <c r="B12898" s="284">
        <v>-0.97380863444909105</v>
      </c>
      <c r="C12898" s="284">
        <v>2.5995628519742901E-2</v>
      </c>
      <c r="D12898" s="284"/>
      <c r="E12898" s="284">
        <v>-0.949755017168881</v>
      </c>
    </row>
    <row r="12899" spans="1:5" x14ac:dyDescent="0.25">
      <c r="A12899" s="284">
        <v>61439.742208713498</v>
      </c>
      <c r="B12899" s="284">
        <v>0.224400336925723</v>
      </c>
      <c r="C12899" s="284">
        <v>2.5995569805400302E-2</v>
      </c>
      <c r="D12899" s="284"/>
      <c r="E12899" s="284">
        <v>-0.949763640879418</v>
      </c>
    </row>
    <row r="12900" spans="1:5" x14ac:dyDescent="0.25">
      <c r="A12900" s="284">
        <v>61442.318643230603</v>
      </c>
      <c r="B12900" s="284">
        <v>-0.29484552811703801</v>
      </c>
      <c r="C12900" s="284">
        <v>2.5995514912970901E-2</v>
      </c>
      <c r="D12900" s="284"/>
      <c r="E12900" s="284">
        <v>-0.949771388309125</v>
      </c>
    </row>
    <row r="12901" spans="1:5" x14ac:dyDescent="0.25">
      <c r="A12901" s="284">
        <v>61442.743587782003</v>
      </c>
      <c r="B12901" s="284">
        <v>-0.75138389798994298</v>
      </c>
      <c r="C12901" s="284">
        <v>2.5995505671044299E-2</v>
      </c>
      <c r="D12901" s="284"/>
      <c r="E12901" s="284">
        <v>-0.94977266613241895</v>
      </c>
    </row>
    <row r="12902" spans="1:5" x14ac:dyDescent="0.25">
      <c r="A12902" s="284">
        <v>61446.645455285499</v>
      </c>
      <c r="B12902" s="284">
        <v>-1.7544509735167899E-2</v>
      </c>
      <c r="C12902" s="284">
        <v>2.59954183210735E-2</v>
      </c>
      <c r="D12902" s="284"/>
      <c r="E12902" s="284">
        <v>-0.949784399185988</v>
      </c>
    </row>
    <row r="12903" spans="1:5" x14ac:dyDescent="0.25">
      <c r="A12903" s="284">
        <v>61448.681628568498</v>
      </c>
      <c r="B12903" s="284">
        <v>0.24028739345118799</v>
      </c>
      <c r="C12903" s="284">
        <v>2.5995370955666602E-2</v>
      </c>
      <c r="D12903" s="284"/>
      <c r="E12903" s="284">
        <v>-0.94979052203105796</v>
      </c>
    </row>
    <row r="12904" spans="1:5" x14ac:dyDescent="0.25">
      <c r="A12904" s="284">
        <v>61458.032365086103</v>
      </c>
      <c r="B12904" s="284">
        <v>-0.29131707686302899</v>
      </c>
      <c r="C12904" s="284">
        <v>2.59951377677499E-2</v>
      </c>
      <c r="D12904" s="284"/>
      <c r="E12904" s="284">
        <v>-0.949818640026448</v>
      </c>
    </row>
    <row r="12905" spans="1:5" x14ac:dyDescent="0.25">
      <c r="A12905" s="284">
        <v>61458.640697667797</v>
      </c>
      <c r="B12905" s="284">
        <v>-7.5943123074695404E-2</v>
      </c>
      <c r="C12905" s="284">
        <v>2.5995121706544E-2</v>
      </c>
      <c r="D12905" s="284"/>
      <c r="E12905" s="284">
        <v>-0.94982046930403496</v>
      </c>
    </row>
    <row r="12906" spans="1:5" x14ac:dyDescent="0.25">
      <c r="A12906" s="284">
        <v>61463.090800211001</v>
      </c>
      <c r="B12906" s="284">
        <v>-2.4555340128296101E-2</v>
      </c>
      <c r="C12906" s="284">
        <v>2.5995000910180099E-2</v>
      </c>
      <c r="D12906" s="284"/>
      <c r="E12906" s="284">
        <v>-0.94983385091975603</v>
      </c>
    </row>
    <row r="12907" spans="1:5" x14ac:dyDescent="0.25">
      <c r="A12907" s="284">
        <v>61470.883292126702</v>
      </c>
      <c r="B12907" s="284">
        <v>-0.17940555436307701</v>
      </c>
      <c r="C12907" s="284">
        <v>2.59947753979918E-2</v>
      </c>
      <c r="D12907" s="284"/>
      <c r="E12907" s="284">
        <v>-0.94985728321852303</v>
      </c>
    </row>
    <row r="12908" spans="1:5" x14ac:dyDescent="0.25">
      <c r="A12908" s="284">
        <v>61472.141804899402</v>
      </c>
      <c r="B12908" s="284">
        <v>-0.75184821703885296</v>
      </c>
      <c r="C12908" s="284">
        <v>2.5994736358193701E-2</v>
      </c>
      <c r="D12908" s="284"/>
      <c r="E12908" s="284">
        <v>-0.94986106761093603</v>
      </c>
    </row>
    <row r="12909" spans="1:5" x14ac:dyDescent="0.25">
      <c r="A12909" s="284">
        <v>61485.112746795101</v>
      </c>
      <c r="B12909" s="284">
        <v>-0.194897509876302</v>
      </c>
      <c r="C12909" s="284">
        <v>2.5994317774262001E-2</v>
      </c>
      <c r="D12909" s="284"/>
      <c r="E12909" s="284">
        <v>-0.94989956216152904</v>
      </c>
    </row>
    <row r="12910" spans="1:5" x14ac:dyDescent="0.25">
      <c r="A12910" s="284">
        <v>61487.003320205797</v>
      </c>
      <c r="B12910" s="284">
        <v>-0.14337522886802601</v>
      </c>
      <c r="C12910" s="284">
        <v>2.5994252526165801E-2</v>
      </c>
      <c r="D12910" s="284"/>
      <c r="E12910" s="284">
        <v>-0.94990517291627596</v>
      </c>
    </row>
    <row r="12911" spans="1:5" x14ac:dyDescent="0.25">
      <c r="A12911" s="284">
        <v>61488.704532217103</v>
      </c>
      <c r="B12911" s="284">
        <v>-0.14173108145321101</v>
      </c>
      <c r="C12911" s="284">
        <v>2.5994192923376701E-2</v>
      </c>
      <c r="D12911" s="284"/>
      <c r="E12911" s="284">
        <v>-0.94991022169317796</v>
      </c>
    </row>
    <row r="12912" spans="1:5" x14ac:dyDescent="0.25">
      <c r="A12912" s="284">
        <v>61489.848876687996</v>
      </c>
      <c r="B12912" s="284">
        <v>9.8061279394268105E-2</v>
      </c>
      <c r="C12912" s="284">
        <v>2.5994152356642399E-2</v>
      </c>
      <c r="D12912" s="284"/>
      <c r="E12912" s="284">
        <v>-0.94991361782481398</v>
      </c>
    </row>
    <row r="12913" spans="1:5" x14ac:dyDescent="0.25">
      <c r="A12913" s="284">
        <v>61496.5732079925</v>
      </c>
      <c r="B12913" s="284">
        <v>-0.93359670051199595</v>
      </c>
      <c r="C12913" s="284">
        <v>2.5993906031257299E-2</v>
      </c>
      <c r="D12913" s="284"/>
      <c r="E12913" s="284">
        <v>-0.94993357397862999</v>
      </c>
    </row>
    <row r="12914" spans="1:5" x14ac:dyDescent="0.25">
      <c r="A12914" s="284">
        <v>61516.6648126933</v>
      </c>
      <c r="B12914" s="284">
        <v>-0.974569632167399</v>
      </c>
      <c r="C12914" s="284">
        <v>2.5993092897301499E-2</v>
      </c>
      <c r="D12914" s="284"/>
      <c r="E12914" s="284">
        <v>-0.94999259872459396</v>
      </c>
    </row>
    <row r="12915" spans="1:5" x14ac:dyDescent="0.25">
      <c r="A12915" s="284">
        <v>61517.673395933103</v>
      </c>
      <c r="B12915" s="284">
        <v>0.235741915334131</v>
      </c>
      <c r="C12915" s="284">
        <v>2.59930489874091E-2</v>
      </c>
      <c r="D12915" s="284"/>
      <c r="E12915" s="284">
        <v>-0.94999554110259699</v>
      </c>
    </row>
    <row r="12916" spans="1:5" x14ac:dyDescent="0.25">
      <c r="A12916" s="284">
        <v>61523.851187086897</v>
      </c>
      <c r="B12916" s="284">
        <v>-0.15996070724424399</v>
      </c>
      <c r="C12916" s="284">
        <v>2.5992773624898002E-2</v>
      </c>
      <c r="D12916" s="284"/>
      <c r="E12916" s="284">
        <v>-0.95001356380620705</v>
      </c>
    </row>
    <row r="12917" spans="1:5" x14ac:dyDescent="0.25">
      <c r="A12917" s="284">
        <v>61528.398552934799</v>
      </c>
      <c r="B12917" s="284">
        <v>0.243672611314594</v>
      </c>
      <c r="C12917" s="284">
        <v>2.5992563907322699E-2</v>
      </c>
      <c r="D12917" s="284"/>
      <c r="E12917" s="284">
        <v>-0.950026830008453</v>
      </c>
    </row>
    <row r="12918" spans="1:5" x14ac:dyDescent="0.25">
      <c r="A12918" s="284">
        <v>61530.617149817001</v>
      </c>
      <c r="B12918" s="284">
        <v>-3.2968120640120002E-2</v>
      </c>
      <c r="C12918" s="284">
        <v>2.59924590528486E-2</v>
      </c>
      <c r="D12918" s="284"/>
      <c r="E12918" s="284">
        <v>-0.95003330240498496</v>
      </c>
    </row>
    <row r="12919" spans="1:5" x14ac:dyDescent="0.25">
      <c r="A12919" s="284">
        <v>61535.838815060801</v>
      </c>
      <c r="B12919" s="284">
        <v>-0.63332498855292996</v>
      </c>
      <c r="C12919" s="284">
        <v>2.5992207327442601E-2</v>
      </c>
      <c r="D12919" s="284"/>
      <c r="E12919" s="284">
        <v>-0.95004846460469705</v>
      </c>
    </row>
    <row r="12920" spans="1:5" x14ac:dyDescent="0.25">
      <c r="A12920" s="284">
        <v>61546.121789489604</v>
      </c>
      <c r="B12920" s="284">
        <v>1.1419478261598399E-2</v>
      </c>
      <c r="C12920" s="284">
        <v>2.5991689820879901E-2</v>
      </c>
      <c r="D12920" s="284"/>
      <c r="E12920" s="284">
        <v>-0.95007820877695903</v>
      </c>
    </row>
    <row r="12921" spans="1:5" x14ac:dyDescent="0.25">
      <c r="A12921" s="284">
        <v>61547.0106792441</v>
      </c>
      <c r="B12921" s="284">
        <v>0.12780232169127301</v>
      </c>
      <c r="C12921" s="284">
        <v>2.59916436101475E-2</v>
      </c>
      <c r="D12921" s="284"/>
      <c r="E12921" s="284">
        <v>-0.95008077994838003</v>
      </c>
    </row>
    <row r="12922" spans="1:5" x14ac:dyDescent="0.25">
      <c r="A12922" s="284">
        <v>61547.679756990598</v>
      </c>
      <c r="B12922" s="284">
        <v>-0.85960118237799998</v>
      </c>
      <c r="C12922" s="284">
        <v>2.5991608122659798E-2</v>
      </c>
      <c r="D12922" s="284"/>
      <c r="E12922" s="284">
        <v>-0.95008271529927402</v>
      </c>
    </row>
    <row r="12923" spans="1:5" x14ac:dyDescent="0.25">
      <c r="A12923" s="284">
        <v>61558.439497426501</v>
      </c>
      <c r="B12923" s="284">
        <v>-1.1447711817297299</v>
      </c>
      <c r="C12923" s="284">
        <v>2.59910293102056E-2</v>
      </c>
      <c r="D12923" s="284"/>
      <c r="E12923" s="284">
        <v>-0.95011367987182704</v>
      </c>
    </row>
    <row r="12924" spans="1:5" x14ac:dyDescent="0.25">
      <c r="A12924" s="284">
        <v>61564.482811514703</v>
      </c>
      <c r="B12924" s="284">
        <v>0.180140284147634</v>
      </c>
      <c r="C12924" s="284">
        <v>2.59906894578644E-2</v>
      </c>
      <c r="D12924" s="284"/>
      <c r="E12924" s="284">
        <v>-0.95013090055040705</v>
      </c>
    </row>
    <row r="12925" spans="1:5" x14ac:dyDescent="0.25">
      <c r="A12925" s="284">
        <v>61565.652538298003</v>
      </c>
      <c r="B12925" s="284">
        <v>3.4753929135145099E-2</v>
      </c>
      <c r="C12925" s="284">
        <v>2.5990622470165699E-2</v>
      </c>
      <c r="D12925" s="284"/>
      <c r="E12925" s="284">
        <v>-0.95013423373624994</v>
      </c>
    </row>
    <row r="12926" spans="1:5" x14ac:dyDescent="0.25">
      <c r="A12926" s="284">
        <v>61571.5191185289</v>
      </c>
      <c r="B12926" s="284">
        <v>-0.34267728267815001</v>
      </c>
      <c r="C12926" s="284">
        <v>2.59902806329519E-2</v>
      </c>
      <c r="D12926" s="284"/>
      <c r="E12926" s="284">
        <v>-0.95015095080424306</v>
      </c>
    </row>
    <row r="12927" spans="1:5" x14ac:dyDescent="0.25">
      <c r="A12927" s="284">
        <v>61575.044494560301</v>
      </c>
      <c r="B12927" s="284">
        <v>0.18268602412447901</v>
      </c>
      <c r="C12927" s="284">
        <v>2.5990070510180902E-2</v>
      </c>
      <c r="D12927" s="284"/>
      <c r="E12927" s="284">
        <v>-0.95016099651204899</v>
      </c>
    </row>
    <row r="12928" spans="1:5" x14ac:dyDescent="0.25">
      <c r="A12928" s="284">
        <v>61583.620574053799</v>
      </c>
      <c r="B12928" s="284">
        <v>0.20998566099399399</v>
      </c>
      <c r="C12928" s="284">
        <v>2.5989544632075801E-2</v>
      </c>
      <c r="D12928" s="284"/>
      <c r="E12928" s="284">
        <v>-0.95018543441255798</v>
      </c>
    </row>
    <row r="12929" spans="1:5" x14ac:dyDescent="0.25">
      <c r="A12929" s="284">
        <v>61597.105895862303</v>
      </c>
      <c r="B12929" s="284">
        <v>-1.0147629767473501</v>
      </c>
      <c r="C12929" s="284">
        <v>2.5988675543367201E-2</v>
      </c>
      <c r="D12929" s="284"/>
      <c r="E12929" s="284">
        <v>-0.950223710407744</v>
      </c>
    </row>
    <row r="12930" spans="1:5" x14ac:dyDescent="0.25">
      <c r="A12930" s="284">
        <v>61617.642985582803</v>
      </c>
      <c r="B12930" s="284">
        <v>-0.67331631282152604</v>
      </c>
      <c r="C12930" s="284">
        <v>2.59872538149717E-2</v>
      </c>
      <c r="D12930" s="284"/>
      <c r="E12930" s="284">
        <v>-0.95028136185332401</v>
      </c>
    </row>
    <row r="12931" spans="1:5" x14ac:dyDescent="0.25">
      <c r="A12931" s="284">
        <v>61618.602713730797</v>
      </c>
      <c r="B12931" s="284">
        <v>-0.102484166251171</v>
      </c>
      <c r="C12931" s="284">
        <v>2.5987184476548499E-2</v>
      </c>
      <c r="D12931" s="284"/>
      <c r="E12931" s="284">
        <v>-0.95028403493117497</v>
      </c>
    </row>
    <row r="12932" spans="1:5" x14ac:dyDescent="0.25">
      <c r="A12932" s="284">
        <v>61632.046410254297</v>
      </c>
      <c r="B12932" s="284">
        <v>-6.1408151255815099E-2</v>
      </c>
      <c r="C12932" s="284">
        <v>2.5986186100502798E-2</v>
      </c>
      <c r="D12932" s="284"/>
      <c r="E12932" s="284">
        <v>-0.95032146518327998</v>
      </c>
    </row>
    <row r="12933" spans="1:5" x14ac:dyDescent="0.25">
      <c r="A12933" s="284">
        <v>61637.529264976103</v>
      </c>
      <c r="B12933" s="284">
        <v>-0.666256569208723</v>
      </c>
      <c r="C12933" s="284">
        <v>2.59857639085312E-2</v>
      </c>
      <c r="D12933" s="284"/>
      <c r="E12933" s="284">
        <v>-0.95033666574945197</v>
      </c>
    </row>
    <row r="12934" spans="1:5" x14ac:dyDescent="0.25">
      <c r="A12934" s="284">
        <v>61639.4767827537</v>
      </c>
      <c r="B12934" s="284">
        <v>0.36966887403753201</v>
      </c>
      <c r="C12934" s="284">
        <v>2.5985612651276802E-2</v>
      </c>
      <c r="D12934" s="284"/>
      <c r="E12934" s="284">
        <v>-0.95034205115352899</v>
      </c>
    </row>
    <row r="12935" spans="1:5" x14ac:dyDescent="0.25">
      <c r="A12935" s="284">
        <v>61640.669336828301</v>
      </c>
      <c r="B12935" s="284">
        <v>-0.109374681134056</v>
      </c>
      <c r="C12935" s="284">
        <v>2.5985519182520001E-2</v>
      </c>
      <c r="D12935" s="284"/>
      <c r="E12935" s="284">
        <v>-0.95034534480022004</v>
      </c>
    </row>
    <row r="12936" spans="1:5" x14ac:dyDescent="0.25">
      <c r="A12936" s="284">
        <v>61643.904789744804</v>
      </c>
      <c r="B12936" s="284">
        <v>0.173660517104368</v>
      </c>
      <c r="C12936" s="284">
        <v>2.5985263605282999E-2</v>
      </c>
      <c r="D12936" s="284"/>
      <c r="E12936" s="284">
        <v>-0.95035428061203597</v>
      </c>
    </row>
    <row r="12937" spans="1:5" x14ac:dyDescent="0.25">
      <c r="A12937" s="284">
        <v>61656.312823533699</v>
      </c>
      <c r="B12937" s="284">
        <v>0.22432146257374</v>
      </c>
      <c r="C12937" s="284">
        <v>2.5984256514738398E-2</v>
      </c>
      <c r="D12937" s="284"/>
      <c r="E12937" s="284">
        <v>-0.95038840020867799</v>
      </c>
    </row>
    <row r="12938" spans="1:5" x14ac:dyDescent="0.25">
      <c r="A12938" s="284">
        <v>61657.859220795399</v>
      </c>
      <c r="B12938" s="284">
        <v>0.12502630765709499</v>
      </c>
      <c r="C12938" s="284">
        <v>2.5984128003967401E-2</v>
      </c>
      <c r="D12938" s="284"/>
      <c r="E12938" s="284">
        <v>-0.95039264852536398</v>
      </c>
    </row>
    <row r="12939" spans="1:5" x14ac:dyDescent="0.25">
      <c r="A12939" s="284">
        <v>61664.3589712045</v>
      </c>
      <c r="B12939" s="284">
        <v>-0.73459931800854406</v>
      </c>
      <c r="C12939" s="284">
        <v>2.5983580662437101E-2</v>
      </c>
      <c r="D12939" s="284"/>
      <c r="E12939" s="284">
        <v>-0.95041043557443605</v>
      </c>
    </row>
    <row r="12940" spans="1:5" x14ac:dyDescent="0.25">
      <c r="A12940" s="284">
        <v>61666.960491225102</v>
      </c>
      <c r="B12940" s="284">
        <v>-7.07512359092166E-2</v>
      </c>
      <c r="C12940" s="284">
        <v>2.59833583155662E-2</v>
      </c>
      <c r="D12940" s="284"/>
      <c r="E12940" s="284">
        <v>-0.95041752229201304</v>
      </c>
    </row>
    <row r="12941" spans="1:5" x14ac:dyDescent="0.25">
      <c r="A12941" s="284">
        <v>61670.715046301899</v>
      </c>
      <c r="B12941" s="284">
        <v>0.117021582885313</v>
      </c>
      <c r="C12941" s="284">
        <v>2.5983034128890099E-2</v>
      </c>
      <c r="D12941" s="284"/>
      <c r="E12941" s="284">
        <v>-0.95042774995555002</v>
      </c>
    </row>
    <row r="12942" spans="1:5" x14ac:dyDescent="0.25">
      <c r="A12942" s="284">
        <v>61671.172705885198</v>
      </c>
      <c r="B12942" s="284">
        <v>9.5317561296992502E-3</v>
      </c>
      <c r="C12942" s="284">
        <v>2.5982994346567E-2</v>
      </c>
      <c r="D12942" s="284"/>
      <c r="E12942" s="284">
        <v>-0.95042899665140002</v>
      </c>
    </row>
    <row r="12943" spans="1:5" x14ac:dyDescent="0.25">
      <c r="A12943" s="284">
        <v>61676.138956110903</v>
      </c>
      <c r="B12943" s="284">
        <v>7.7384442326633399E-2</v>
      </c>
      <c r="C12943" s="284">
        <v>2.5982558942571499E-2</v>
      </c>
      <c r="D12943" s="284"/>
      <c r="E12943" s="284">
        <v>-0.95044252505498295</v>
      </c>
    </row>
    <row r="12944" spans="1:5" x14ac:dyDescent="0.25">
      <c r="A12944" s="284">
        <v>61689.942418277402</v>
      </c>
      <c r="B12944" s="284">
        <v>9.7510490733987404E-2</v>
      </c>
      <c r="C12944" s="284">
        <v>2.5981313145437699E-2</v>
      </c>
      <c r="D12944" s="284"/>
      <c r="E12944" s="284">
        <v>-0.95047997451966304</v>
      </c>
    </row>
    <row r="12945" spans="1:5" x14ac:dyDescent="0.25">
      <c r="A12945" s="284">
        <v>61690.498447550999</v>
      </c>
      <c r="B12945" s="284">
        <v>0.58729728442628004</v>
      </c>
      <c r="C12945" s="284">
        <v>2.5981261867140101E-2</v>
      </c>
      <c r="D12945" s="284"/>
      <c r="E12945" s="284">
        <v>-0.95048147576513198</v>
      </c>
    </row>
    <row r="12946" spans="1:5" x14ac:dyDescent="0.25">
      <c r="A12946" s="284">
        <v>61691.851506200699</v>
      </c>
      <c r="B12946" s="284">
        <v>-0.20870754886535001</v>
      </c>
      <c r="C12946" s="284">
        <v>2.5981136731196699E-2</v>
      </c>
      <c r="D12946" s="284"/>
      <c r="E12946" s="284">
        <v>-0.95048512894179704</v>
      </c>
    </row>
    <row r="12947" spans="1:5" x14ac:dyDescent="0.25">
      <c r="A12947" s="284">
        <v>61692.584838966803</v>
      </c>
      <c r="B12947" s="284">
        <v>6.3568028951221905E-2</v>
      </c>
      <c r="C12947" s="284">
        <v>2.5981068700346201E-2</v>
      </c>
      <c r="D12947" s="284"/>
      <c r="E12947" s="284">
        <v>-0.95048710889599097</v>
      </c>
    </row>
    <row r="12948" spans="1:5" x14ac:dyDescent="0.25">
      <c r="A12948" s="284">
        <v>61696.346225360503</v>
      </c>
      <c r="B12948" s="284">
        <v>4.2314263991993797E-2</v>
      </c>
      <c r="C12948" s="284">
        <v>2.59807174453996E-2</v>
      </c>
      <c r="D12948" s="284"/>
      <c r="E12948" s="284">
        <v>-0.95049722902587896</v>
      </c>
    </row>
    <row r="12949" spans="1:5" x14ac:dyDescent="0.25">
      <c r="A12949" s="284">
        <v>61698.282871670803</v>
      </c>
      <c r="B12949" s="284">
        <v>0.21190759821070301</v>
      </c>
      <c r="C12949" s="284">
        <v>2.5980535083831701E-2</v>
      </c>
      <c r="D12949" s="284"/>
      <c r="E12949" s="284">
        <v>-0.95050243177196203</v>
      </c>
    </row>
    <row r="12950" spans="1:5" x14ac:dyDescent="0.25">
      <c r="A12950" s="284">
        <v>61702.752545240903</v>
      </c>
      <c r="B12950" s="284">
        <v>-0.79507890962864403</v>
      </c>
      <c r="C12950" s="284">
        <v>2.59801102920106E-2</v>
      </c>
      <c r="D12950" s="284"/>
      <c r="E12950" s="284">
        <v>-0.95051443942485103</v>
      </c>
    </row>
    <row r="12951" spans="1:5" x14ac:dyDescent="0.25">
      <c r="A12951" s="284">
        <v>61703.222356587998</v>
      </c>
      <c r="B12951" s="284">
        <v>-0.15340411010459401</v>
      </c>
      <c r="C12951" s="284">
        <v>2.59800653250046E-2</v>
      </c>
      <c r="D12951" s="284"/>
      <c r="E12951" s="284">
        <v>-0.95051570155987897</v>
      </c>
    </row>
    <row r="12952" spans="1:5" x14ac:dyDescent="0.25">
      <c r="A12952" s="284">
        <v>61705.351049224002</v>
      </c>
      <c r="B12952" s="284">
        <v>0.31781919922839702</v>
      </c>
      <c r="C12952" s="284">
        <v>2.5979860827189099E-2</v>
      </c>
      <c r="D12952" s="284"/>
      <c r="E12952" s="284">
        <v>-0.95052142023303898</v>
      </c>
    </row>
    <row r="12953" spans="1:5" x14ac:dyDescent="0.25">
      <c r="A12953" s="284">
        <v>61708.041826782297</v>
      </c>
      <c r="B12953" s="284">
        <v>0.347209997133691</v>
      </c>
      <c r="C12953" s="284">
        <v>2.5979600563530301E-2</v>
      </c>
      <c r="D12953" s="284"/>
      <c r="E12953" s="284">
        <v>-0.95052864893160305</v>
      </c>
    </row>
    <row r="12954" spans="1:5" x14ac:dyDescent="0.25">
      <c r="A12954" s="284">
        <v>61708.1660339921</v>
      </c>
      <c r="B12954" s="284">
        <v>-0.69988350613948702</v>
      </c>
      <c r="C12954" s="284">
        <v>2.5979588465241499E-2</v>
      </c>
      <c r="D12954" s="284"/>
      <c r="E12954" s="284">
        <v>-0.95052898261079499</v>
      </c>
    </row>
    <row r="12955" spans="1:5" x14ac:dyDescent="0.25">
      <c r="A12955" s="284">
        <v>61710.341073999603</v>
      </c>
      <c r="B12955" s="284">
        <v>-0.79486889084333701</v>
      </c>
      <c r="C12955" s="284">
        <v>2.5979376607475201E-2</v>
      </c>
      <c r="D12955" s="284"/>
      <c r="E12955" s="284">
        <v>-0.95053480189406103</v>
      </c>
    </row>
    <row r="12956" spans="1:5" x14ac:dyDescent="0.25">
      <c r="A12956" s="284">
        <v>61713.635741309401</v>
      </c>
      <c r="B12956" s="284">
        <v>-0.14605573516380799</v>
      </c>
      <c r="C12956" s="284">
        <v>2.5979053185048201E-2</v>
      </c>
      <c r="D12956" s="284"/>
      <c r="E12956" s="284">
        <v>-0.95054359992715698</v>
      </c>
    </row>
    <row r="12957" spans="1:5" x14ac:dyDescent="0.25">
      <c r="A12957" s="284">
        <v>61719.088497292498</v>
      </c>
      <c r="B12957" s="284">
        <v>-0.21398428672778599</v>
      </c>
      <c r="C12957" s="284">
        <v>2.5978511428623501E-2</v>
      </c>
      <c r="D12957" s="284"/>
      <c r="E12957" s="284">
        <v>-0.95055813503586495</v>
      </c>
    </row>
    <row r="12958" spans="1:5" x14ac:dyDescent="0.25">
      <c r="A12958" s="284">
        <v>61724.9578207507</v>
      </c>
      <c r="B12958" s="284">
        <v>0.58323746549839794</v>
      </c>
      <c r="C12958" s="284">
        <v>2.5977919264100102E-2</v>
      </c>
      <c r="D12958" s="284"/>
      <c r="E12958" s="284">
        <v>-0.95057374225851199</v>
      </c>
    </row>
    <row r="12959" spans="1:5" x14ac:dyDescent="0.25">
      <c r="A12959" s="284">
        <v>61741.3082214116</v>
      </c>
      <c r="B12959" s="284">
        <v>0.49679532395394699</v>
      </c>
      <c r="C12959" s="284">
        <v>2.5976220477729999E-2</v>
      </c>
      <c r="D12959" s="284"/>
      <c r="E12959" s="284">
        <v>-0.95061665030305398</v>
      </c>
    </row>
    <row r="12960" spans="1:5" x14ac:dyDescent="0.25">
      <c r="A12960" s="284">
        <v>61741.856007232302</v>
      </c>
      <c r="B12960" s="284">
        <v>0.14911983856886701</v>
      </c>
      <c r="C12960" s="284">
        <v>2.5976162313632801E-2</v>
      </c>
      <c r="D12960" s="284"/>
      <c r="E12960" s="284">
        <v>-0.95061808389855396</v>
      </c>
    </row>
    <row r="12961" spans="1:5" x14ac:dyDescent="0.25">
      <c r="A12961" s="284">
        <v>61747.968149518201</v>
      </c>
      <c r="B12961" s="284">
        <v>0.1058767578062</v>
      </c>
      <c r="C12961" s="284">
        <v>2.5975507841271301E-2</v>
      </c>
      <c r="D12961" s="284"/>
      <c r="E12961" s="284">
        <v>-0.95063407982131098</v>
      </c>
    </row>
    <row r="12962" spans="1:5" x14ac:dyDescent="0.25">
      <c r="A12962" s="284">
        <v>61750.274312493202</v>
      </c>
      <c r="B12962" s="284">
        <v>-0.68268888122909899</v>
      </c>
      <c r="C12962" s="284">
        <v>2.5975258167275E-2</v>
      </c>
      <c r="D12962" s="284"/>
      <c r="E12962" s="284">
        <v>-0.95064011521824499</v>
      </c>
    </row>
    <row r="12963" spans="1:5" x14ac:dyDescent="0.25">
      <c r="A12963" s="284">
        <v>61750.672923767001</v>
      </c>
      <c r="B12963" s="284">
        <v>-0.21032475354361099</v>
      </c>
      <c r="C12963" s="284">
        <v>2.5975215012098801E-2</v>
      </c>
      <c r="D12963" s="284"/>
      <c r="E12963" s="284">
        <v>-0.95064115841306096</v>
      </c>
    </row>
    <row r="12964" spans="1:5" x14ac:dyDescent="0.25">
      <c r="A12964" s="284">
        <v>61751.550590893603</v>
      </c>
      <c r="B12964" s="284">
        <v>-1.28863129698691</v>
      </c>
      <c r="C12964" s="284">
        <v>2.5975119294299499E-2</v>
      </c>
      <c r="D12964" s="284"/>
      <c r="E12964" s="284">
        <v>-0.95064345533203098</v>
      </c>
    </row>
    <row r="12965" spans="1:5" x14ac:dyDescent="0.25">
      <c r="A12965" s="284">
        <v>61769.430695940697</v>
      </c>
      <c r="B12965" s="284">
        <v>8.4167736401052906E-2</v>
      </c>
      <c r="C12965" s="284">
        <v>2.5973130209708099E-2</v>
      </c>
      <c r="D12965" s="284"/>
      <c r="E12965" s="284">
        <v>-0.95069024887279696</v>
      </c>
    </row>
    <row r="12966" spans="1:5" x14ac:dyDescent="0.25">
      <c r="A12966" s="284">
        <v>61788.974312817001</v>
      </c>
      <c r="B12966" s="284">
        <v>0.24472011419183201</v>
      </c>
      <c r="C12966" s="284">
        <v>2.5970858071781702E-2</v>
      </c>
      <c r="D12966" s="284"/>
      <c r="E12966" s="284">
        <v>-0.950741130248693</v>
      </c>
    </row>
    <row r="12967" spans="1:5" x14ac:dyDescent="0.25">
      <c r="A12967" s="284">
        <v>61792.100591463801</v>
      </c>
      <c r="B12967" s="284">
        <v>-1.07506700195437E-2</v>
      </c>
      <c r="C12967" s="284">
        <v>2.5970485185446202E-2</v>
      </c>
      <c r="D12967" s="284"/>
      <c r="E12967" s="284">
        <v>-0.95074918159733901</v>
      </c>
    </row>
    <row r="12968" spans="1:5" x14ac:dyDescent="0.25">
      <c r="A12968" s="284">
        <v>61795.172860176201</v>
      </c>
      <c r="B12968" s="284">
        <v>-0.53877665463320001</v>
      </c>
      <c r="C12968" s="284">
        <v>2.5970116215412498E-2</v>
      </c>
      <c r="D12968" s="284"/>
      <c r="E12968" s="284">
        <v>-0.950757073332964</v>
      </c>
    </row>
    <row r="12969" spans="1:5" x14ac:dyDescent="0.25">
      <c r="A12969" s="284">
        <v>61796.237604030197</v>
      </c>
      <c r="B12969" s="284">
        <v>0.16105782414983499</v>
      </c>
      <c r="C12969" s="284">
        <v>2.5969987759192299E-2</v>
      </c>
      <c r="D12969" s="284"/>
      <c r="E12969" s="284">
        <v>-0.95075980435729501</v>
      </c>
    </row>
    <row r="12970" spans="1:5" x14ac:dyDescent="0.25">
      <c r="A12970" s="284">
        <v>61797.154018292298</v>
      </c>
      <c r="B12970" s="284">
        <v>0.64561360682506796</v>
      </c>
      <c r="C12970" s="284">
        <v>2.5969876957746399E-2</v>
      </c>
      <c r="D12970" s="284"/>
      <c r="E12970" s="284">
        <v>-0.95076215492230398</v>
      </c>
    </row>
    <row r="12971" spans="1:5" x14ac:dyDescent="0.25">
      <c r="A12971" s="284">
        <v>61804.647084271899</v>
      </c>
      <c r="B12971" s="284">
        <v>-0.52485290660254602</v>
      </c>
      <c r="C12971" s="284">
        <v>2.5968962651395099E-2</v>
      </c>
      <c r="D12971" s="284"/>
      <c r="E12971" s="284">
        <v>-0.95078132785730596</v>
      </c>
    </row>
    <row r="12972" spans="1:5" x14ac:dyDescent="0.25">
      <c r="A12972" s="284">
        <v>61805.498300070103</v>
      </c>
      <c r="B12972" s="284">
        <v>-0.118341791723464</v>
      </c>
      <c r="C12972" s="284">
        <v>2.5968857846872799E-2</v>
      </c>
      <c r="D12972" s="284"/>
      <c r="E12972" s="284">
        <v>-0.95078350418911395</v>
      </c>
    </row>
    <row r="12973" spans="1:5" x14ac:dyDescent="0.25">
      <c r="A12973" s="284">
        <v>61805.609236919103</v>
      </c>
      <c r="B12973" s="284">
        <v>-0.38560178672459899</v>
      </c>
      <c r="C12973" s="284">
        <v>2.59688441738622E-2</v>
      </c>
      <c r="D12973" s="284"/>
      <c r="E12973" s="284">
        <v>-0.95078378782505402</v>
      </c>
    </row>
    <row r="12974" spans="1:5" x14ac:dyDescent="0.25">
      <c r="A12974" s="284">
        <v>61806.607348705998</v>
      </c>
      <c r="B12974" s="284">
        <v>0.14993606108895099</v>
      </c>
      <c r="C12974" s="284">
        <v>2.5968720972493298E-2</v>
      </c>
      <c r="D12974" s="284"/>
      <c r="E12974" s="284">
        <v>-0.95078633756582598</v>
      </c>
    </row>
    <row r="12975" spans="1:5" x14ac:dyDescent="0.25">
      <c r="A12975" s="284">
        <v>61809.265340642298</v>
      </c>
      <c r="B12975" s="284">
        <v>-0.25380855343172198</v>
      </c>
      <c r="C12975" s="284">
        <v>2.59683917396249E-2</v>
      </c>
      <c r="D12975" s="284"/>
      <c r="E12975" s="284">
        <v>-0.95079310926597405</v>
      </c>
    </row>
    <row r="12976" spans="1:5" x14ac:dyDescent="0.25">
      <c r="A12976" s="284">
        <v>61812.6595579274</v>
      </c>
      <c r="B12976" s="284">
        <v>0.20359964714349299</v>
      </c>
      <c r="C12976" s="284">
        <v>2.5967968556838798E-2</v>
      </c>
      <c r="D12976" s="284"/>
      <c r="E12976" s="284">
        <v>-0.95080175662918598</v>
      </c>
    </row>
    <row r="12977" spans="1:5" x14ac:dyDescent="0.25">
      <c r="A12977" s="284">
        <v>61814.372552653003</v>
      </c>
      <c r="B12977" s="284">
        <v>0.241643044091955</v>
      </c>
      <c r="C12977" s="284">
        <v>2.5967753831965101E-2</v>
      </c>
      <c r="D12977" s="284"/>
      <c r="E12977" s="284">
        <v>-0.95080610821730405</v>
      </c>
    </row>
    <row r="12978" spans="1:5" x14ac:dyDescent="0.25">
      <c r="A12978" s="284">
        <v>61829.461767105699</v>
      </c>
      <c r="B12978" s="284">
        <v>0.15966891408445399</v>
      </c>
      <c r="C12978" s="284">
        <v>2.59658290541477E-2</v>
      </c>
      <c r="D12978" s="284"/>
      <c r="E12978" s="284">
        <v>-0.95084432194207502</v>
      </c>
    </row>
    <row r="12979" spans="1:5" x14ac:dyDescent="0.25">
      <c r="A12979" s="284">
        <v>61829.8232542154</v>
      </c>
      <c r="B12979" s="284">
        <v>-0.77141770253971198</v>
      </c>
      <c r="C12979" s="284">
        <v>2.5965782181057599E-2</v>
      </c>
      <c r="D12979" s="284"/>
      <c r="E12979" s="284">
        <v>-0.950845234077904</v>
      </c>
    </row>
    <row r="12980" spans="1:5" x14ac:dyDescent="0.25">
      <c r="A12980" s="284">
        <v>61832.388068896202</v>
      </c>
      <c r="B12980" s="284">
        <v>-0.159596063082312</v>
      </c>
      <c r="C12980" s="284">
        <v>2.5965448858523098E-2</v>
      </c>
      <c r="D12980" s="284"/>
      <c r="E12980" s="284">
        <v>-0.95085168660183605</v>
      </c>
    </row>
    <row r="12981" spans="1:5" x14ac:dyDescent="0.25">
      <c r="A12981" s="284">
        <v>61836.150367171103</v>
      </c>
      <c r="B12981" s="284">
        <v>0.12924866714656399</v>
      </c>
      <c r="C12981" s="284">
        <v>2.5964956753298601E-2</v>
      </c>
      <c r="D12981" s="284"/>
      <c r="E12981" s="284">
        <v>-0.95086114288015</v>
      </c>
    </row>
    <row r="12982" spans="1:5" x14ac:dyDescent="0.25">
      <c r="A12982" s="284">
        <v>61841.926548458403</v>
      </c>
      <c r="B12982" s="284">
        <v>-5.9474553626870401E-3</v>
      </c>
      <c r="C12982" s="284">
        <v>2.59641940319074E-2</v>
      </c>
      <c r="D12982" s="284"/>
      <c r="E12982" s="284">
        <v>-0.95087566091509801</v>
      </c>
    </row>
    <row r="12983" spans="1:5" x14ac:dyDescent="0.25">
      <c r="A12983" s="284">
        <v>61842.507056668699</v>
      </c>
      <c r="B12983" s="284">
        <v>0.12801204158103799</v>
      </c>
      <c r="C12983" s="284">
        <v>2.5964116896309002E-2</v>
      </c>
      <c r="D12983" s="284"/>
      <c r="E12983" s="284">
        <v>-0.95087711998261504</v>
      </c>
    </row>
    <row r="12984" spans="1:5" x14ac:dyDescent="0.25">
      <c r="A12984" s="284">
        <v>61844.561943473702</v>
      </c>
      <c r="B12984" s="284">
        <v>-0.20320692859061601</v>
      </c>
      <c r="C12984" s="284">
        <v>2.59638431447353E-2</v>
      </c>
      <c r="D12984" s="284"/>
      <c r="E12984" s="284">
        <v>-0.95088224611160799</v>
      </c>
    </row>
    <row r="12985" spans="1:5" x14ac:dyDescent="0.25">
      <c r="A12985" s="284">
        <v>61845.230179310201</v>
      </c>
      <c r="B12985" s="284">
        <v>0.22683435124781801</v>
      </c>
      <c r="C12985" s="284">
        <v>2.59637538852002E-2</v>
      </c>
      <c r="D12985" s="284"/>
      <c r="E12985" s="284">
        <v>-0.95088390953790003</v>
      </c>
    </row>
    <row r="12986" spans="1:5" x14ac:dyDescent="0.25">
      <c r="A12986" s="284">
        <v>61846.683488925199</v>
      </c>
      <c r="B12986" s="284">
        <v>0.13252621559820499</v>
      </c>
      <c r="C12986" s="284">
        <v>2.5963559357613901E-2</v>
      </c>
      <c r="D12986" s="284"/>
      <c r="E12986" s="284">
        <v>-0.95088752723287095</v>
      </c>
    </row>
    <row r="12987" spans="1:5" x14ac:dyDescent="0.25">
      <c r="A12987" s="284">
        <v>61848.977338553901</v>
      </c>
      <c r="B12987" s="284">
        <v>-4.9605317347356501E-2</v>
      </c>
      <c r="C12987" s="284">
        <v>2.5963251202673301E-2</v>
      </c>
      <c r="D12987" s="284"/>
      <c r="E12987" s="284">
        <v>-0.95089323726752495</v>
      </c>
    </row>
    <row r="12988" spans="1:5" x14ac:dyDescent="0.25">
      <c r="A12988" s="284">
        <v>61854.409141889599</v>
      </c>
      <c r="B12988" s="284">
        <v>0.19466118669482199</v>
      </c>
      <c r="C12988" s="284">
        <v>2.5962516034283002E-2</v>
      </c>
      <c r="D12988" s="284"/>
      <c r="E12988" s="284">
        <v>-0.95090675854847295</v>
      </c>
    </row>
    <row r="12989" spans="1:5" x14ac:dyDescent="0.25">
      <c r="A12989" s="284">
        <v>61855.008530553998</v>
      </c>
      <c r="B12989" s="284">
        <v>0.19719763090591</v>
      </c>
      <c r="C12989" s="284">
        <v>2.5962434439830401E-2</v>
      </c>
      <c r="D12989" s="284"/>
      <c r="E12989" s="284">
        <v>-0.95090825059485695</v>
      </c>
    </row>
    <row r="12990" spans="1:5" x14ac:dyDescent="0.25">
      <c r="A12990" s="284">
        <v>61856.0550275817</v>
      </c>
      <c r="B12990" s="284">
        <v>1.7620144989912001</v>
      </c>
      <c r="C12990" s="284">
        <v>2.5962291756955701E-2</v>
      </c>
      <c r="D12990" s="284"/>
      <c r="E12990" s="284">
        <v>-0.95091085561927502</v>
      </c>
    </row>
    <row r="12991" spans="1:5" x14ac:dyDescent="0.25">
      <c r="A12991" s="284">
        <v>61862.1271628061</v>
      </c>
      <c r="B12991" s="284">
        <v>-3.1767254965342502E-2</v>
      </c>
      <c r="C12991" s="284">
        <v>2.5961458250121298E-2</v>
      </c>
      <c r="D12991" s="284"/>
      <c r="E12991" s="284">
        <v>-0.95092597086576802</v>
      </c>
    </row>
    <row r="12992" spans="1:5" x14ac:dyDescent="0.25">
      <c r="A12992" s="284">
        <v>61868.789555200899</v>
      </c>
      <c r="B12992" s="284">
        <v>1.7427580332499499</v>
      </c>
      <c r="C12992" s="284">
        <v>2.5960532489831298E-2</v>
      </c>
      <c r="D12992" s="284"/>
      <c r="E12992" s="284">
        <v>-0.95094255542779804</v>
      </c>
    </row>
    <row r="12993" spans="1:5" x14ac:dyDescent="0.25">
      <c r="A12993" s="284">
        <v>61875.600911773297</v>
      </c>
      <c r="B12993" s="284">
        <v>-4.2887445920891699E-2</v>
      </c>
      <c r="C12993" s="284">
        <v>2.5959574628815402E-2</v>
      </c>
      <c r="D12993" s="284"/>
      <c r="E12993" s="284">
        <v>-0.950959350567398</v>
      </c>
    </row>
    <row r="12994" spans="1:5" x14ac:dyDescent="0.25">
      <c r="A12994" s="284">
        <v>61882.572917536003</v>
      </c>
      <c r="B12994" s="284">
        <v>-0.75302187983313795</v>
      </c>
      <c r="C12994" s="284">
        <v>2.5958581536028699E-2</v>
      </c>
      <c r="D12994" s="284"/>
      <c r="E12994" s="284">
        <v>-0.950976498232326</v>
      </c>
    </row>
    <row r="12995" spans="1:5" x14ac:dyDescent="0.25">
      <c r="A12995" s="284">
        <v>61900.2279314115</v>
      </c>
      <c r="B12995" s="284">
        <v>-0.24267219519968899</v>
      </c>
      <c r="C12995" s="284">
        <v>2.59560108349919E-2</v>
      </c>
      <c r="D12995" s="284"/>
      <c r="E12995" s="284">
        <v>-0.95101966607726596</v>
      </c>
    </row>
    <row r="12996" spans="1:5" x14ac:dyDescent="0.25">
      <c r="A12996" s="284">
        <v>61903.075989062498</v>
      </c>
      <c r="B12996" s="284">
        <v>-0.15625015748291801</v>
      </c>
      <c r="C12996" s="284">
        <v>2.5955588649211499E-2</v>
      </c>
      <c r="D12996" s="284"/>
      <c r="E12996" s="284">
        <v>-0.95102656709808298</v>
      </c>
    </row>
    <row r="12997" spans="1:5" x14ac:dyDescent="0.25">
      <c r="A12997" s="284">
        <v>61911.455651714503</v>
      </c>
      <c r="B12997" s="284">
        <v>-0.25252105101221101</v>
      </c>
      <c r="C12997" s="284">
        <v>2.5954334453138401E-2</v>
      </c>
      <c r="D12997" s="284"/>
      <c r="E12997" s="284">
        <v>-0.95104687154183998</v>
      </c>
    </row>
    <row r="12998" spans="1:5" x14ac:dyDescent="0.25">
      <c r="A12998" s="284">
        <v>61918.032301553299</v>
      </c>
      <c r="B12998" s="284">
        <v>-0.554220420058948</v>
      </c>
      <c r="C12998" s="284">
        <v>2.5953337122903802E-2</v>
      </c>
      <c r="D12998" s="284"/>
      <c r="E12998" s="284">
        <v>-0.95106280717341696</v>
      </c>
    </row>
    <row r="12999" spans="1:5" x14ac:dyDescent="0.25">
      <c r="A12999" s="284">
        <v>61926.754606938499</v>
      </c>
      <c r="B12999" s="284">
        <v>0.196609558288241</v>
      </c>
      <c r="C12999" s="284">
        <v>2.5951998472393999E-2</v>
      </c>
      <c r="D12999" s="284"/>
      <c r="E12999" s="284">
        <v>-0.95108376648714898</v>
      </c>
    </row>
    <row r="13000" spans="1:5" x14ac:dyDescent="0.25">
      <c r="A13000" s="284">
        <v>61931.043642886398</v>
      </c>
      <c r="B13000" s="284">
        <v>-0.76890187622941097</v>
      </c>
      <c r="C13000" s="284">
        <v>2.5951332795172699E-2</v>
      </c>
      <c r="D13000" s="284"/>
      <c r="E13000" s="284">
        <v>-0.95109407285067005</v>
      </c>
    </row>
    <row r="13001" spans="1:5" x14ac:dyDescent="0.25">
      <c r="A13001" s="284">
        <v>61931.4778251682</v>
      </c>
      <c r="B13001" s="284">
        <v>0.31442181539878</v>
      </c>
      <c r="C13001" s="284">
        <v>2.5951265276193E-2</v>
      </c>
      <c r="D13001" s="284"/>
      <c r="E13001" s="284">
        <v>-0.95109511126336099</v>
      </c>
    </row>
    <row r="13002" spans="1:5" x14ac:dyDescent="0.25">
      <c r="A13002" s="284">
        <v>61934.105723929002</v>
      </c>
      <c r="B13002" s="284">
        <v>5.90880179375919E-2</v>
      </c>
      <c r="C13002" s="284">
        <v>2.5950854893576999E-2</v>
      </c>
      <c r="D13002" s="284"/>
      <c r="E13002" s="284">
        <v>-0.95110139628128099</v>
      </c>
    </row>
    <row r="13003" spans="1:5" x14ac:dyDescent="0.25">
      <c r="A13003" s="284">
        <v>61939.341389949499</v>
      </c>
      <c r="B13003" s="284">
        <v>0.259450035071285</v>
      </c>
      <c r="C13003" s="284">
        <v>2.5950032062818099E-2</v>
      </c>
      <c r="D13003" s="284"/>
      <c r="E13003" s="284">
        <v>-0.95111388600076496</v>
      </c>
    </row>
    <row r="13004" spans="1:5" x14ac:dyDescent="0.25">
      <c r="A13004" s="284">
        <v>61945.201899425803</v>
      </c>
      <c r="B13004" s="284">
        <v>-0.19787776252822001</v>
      </c>
      <c r="C13004" s="284">
        <v>2.59491028170315E-2</v>
      </c>
      <c r="D13004" s="284"/>
      <c r="E13004" s="284">
        <v>-0.95112784427005403</v>
      </c>
    </row>
    <row r="13005" spans="1:5" x14ac:dyDescent="0.25">
      <c r="A13005" s="284">
        <v>61946.879358940998</v>
      </c>
      <c r="B13005" s="284">
        <v>-0.78240368848406805</v>
      </c>
      <c r="C13005" s="284">
        <v>2.5948835242317201E-2</v>
      </c>
      <c r="D13005" s="284"/>
      <c r="E13005" s="284">
        <v>-0.95113183955949598</v>
      </c>
    </row>
    <row r="13006" spans="1:5" x14ac:dyDescent="0.25">
      <c r="A13006" s="284">
        <v>61950.594009086097</v>
      </c>
      <c r="B13006" s="284">
        <v>-2.40933909095742E-2</v>
      </c>
      <c r="C13006" s="284">
        <v>2.5948240189862401E-2</v>
      </c>
      <c r="D13006" s="284"/>
      <c r="E13006" s="284">
        <v>-0.95114065291533401</v>
      </c>
    </row>
    <row r="13007" spans="1:5" x14ac:dyDescent="0.25">
      <c r="A13007" s="284">
        <v>61953.152445539701</v>
      </c>
      <c r="B13007" s="284">
        <v>-0.15394226478783199</v>
      </c>
      <c r="C13007" s="284">
        <v>2.5947828331413202E-2</v>
      </c>
      <c r="D13007" s="284"/>
      <c r="E13007" s="284">
        <v>-0.95114670187470296</v>
      </c>
    </row>
    <row r="13008" spans="1:5" x14ac:dyDescent="0.25">
      <c r="A13008" s="284">
        <v>61968.812421426002</v>
      </c>
      <c r="B13008" s="284">
        <v>0.26962729271289299</v>
      </c>
      <c r="C13008" s="284">
        <v>2.59452715559776E-2</v>
      </c>
      <c r="D13008" s="284"/>
      <c r="E13008" s="284">
        <v>-0.95118340512092803</v>
      </c>
    </row>
    <row r="13009" spans="1:5" x14ac:dyDescent="0.25">
      <c r="A13009" s="284">
        <v>61970.4833373074</v>
      </c>
      <c r="B13009" s="284">
        <v>2.3158807557255301E-2</v>
      </c>
      <c r="C13009" s="284">
        <v>2.5944995120584201E-2</v>
      </c>
      <c r="D13009" s="284"/>
      <c r="E13009" s="284">
        <v>-0.95118732134898998</v>
      </c>
    </row>
    <row r="13010" spans="1:5" x14ac:dyDescent="0.25">
      <c r="A13010" s="284">
        <v>61973.677116231498</v>
      </c>
      <c r="B13010" s="284">
        <v>-0.23021744851203799</v>
      </c>
      <c r="C13010" s="284">
        <v>2.5944464801605501E-2</v>
      </c>
      <c r="D13010" s="284"/>
      <c r="E13010" s="284">
        <v>-0.95119480680459301</v>
      </c>
    </row>
    <row r="13011" spans="1:5" x14ac:dyDescent="0.25">
      <c r="A13011" s="284">
        <v>61976.578152215603</v>
      </c>
      <c r="B13011" s="284">
        <v>-0.118074030669479</v>
      </c>
      <c r="C13011" s="284">
        <v>2.5943980883792499E-2</v>
      </c>
      <c r="D13011" s="284"/>
      <c r="E13011" s="284">
        <v>-0.951201606140608</v>
      </c>
    </row>
    <row r="13012" spans="1:5" x14ac:dyDescent="0.25">
      <c r="A13012" s="284">
        <v>61986.045052888701</v>
      </c>
      <c r="B13012" s="284">
        <v>-3.7356408713595801E-2</v>
      </c>
      <c r="C13012" s="284">
        <v>2.5942387127183501E-2</v>
      </c>
      <c r="D13012" s="284"/>
      <c r="E13012" s="284">
        <v>-0.95122379429651105</v>
      </c>
    </row>
    <row r="13013" spans="1:5" x14ac:dyDescent="0.25">
      <c r="A13013" s="284">
        <v>61988.965794369797</v>
      </c>
      <c r="B13013" s="284">
        <v>0.115330802036895</v>
      </c>
      <c r="C13013" s="284">
        <v>2.5941890916687499E-2</v>
      </c>
      <c r="D13013" s="284"/>
      <c r="E13013" s="284">
        <v>-0.95123063981750799</v>
      </c>
    </row>
    <row r="13014" spans="1:5" x14ac:dyDescent="0.25">
      <c r="A13014" s="284">
        <v>61993.4583873542</v>
      </c>
      <c r="B13014" s="284">
        <v>-0.32823925595848502</v>
      </c>
      <c r="C13014" s="284">
        <v>2.5941123524684501E-2</v>
      </c>
      <c r="D13014" s="284"/>
      <c r="E13014" s="284">
        <v>-0.95124110747775303</v>
      </c>
    </row>
    <row r="13015" spans="1:5" x14ac:dyDescent="0.25">
      <c r="A13015" s="284">
        <v>61995.058320583601</v>
      </c>
      <c r="B13015" s="284">
        <v>0.105628877458908</v>
      </c>
      <c r="C13015" s="284">
        <v>2.59408490263165E-2</v>
      </c>
      <c r="D13015" s="284"/>
      <c r="E13015" s="284">
        <v>-0.95124481324726295</v>
      </c>
    </row>
    <row r="13016" spans="1:5" x14ac:dyDescent="0.25">
      <c r="A13016" s="284">
        <v>61997.964503495801</v>
      </c>
      <c r="B13016" s="284">
        <v>0.27143752557836598</v>
      </c>
      <c r="C13016" s="284">
        <v>2.5940348775039299E-2</v>
      </c>
      <c r="D13016" s="284"/>
      <c r="E13016" s="284">
        <v>-0.95125152679428404</v>
      </c>
    </row>
    <row r="13017" spans="1:5" x14ac:dyDescent="0.25">
      <c r="A13017" s="284">
        <v>62003.840874050198</v>
      </c>
      <c r="B13017" s="284">
        <v>8.3733230250970805E-2</v>
      </c>
      <c r="C13017" s="284">
        <v>2.5939330921188501E-2</v>
      </c>
      <c r="D13017" s="284"/>
      <c r="E13017" s="284">
        <v>-0.95126503556559605</v>
      </c>
    </row>
    <row r="13018" spans="1:5" x14ac:dyDescent="0.25">
      <c r="A13018" s="284">
        <v>62019.1998261689</v>
      </c>
      <c r="B13018" s="284">
        <v>-1.7505776587370401</v>
      </c>
      <c r="C13018" s="284">
        <v>2.59366301158147E-2</v>
      </c>
      <c r="D13018" s="284"/>
      <c r="E13018" s="284">
        <v>-0.95130034317083201</v>
      </c>
    </row>
    <row r="13019" spans="1:5" x14ac:dyDescent="0.25">
      <c r="A13019" s="284">
        <v>62020.118733877003</v>
      </c>
      <c r="B13019" s="284">
        <v>0.10951293937380099</v>
      </c>
      <c r="C13019" s="284">
        <v>2.59364668450652E-2</v>
      </c>
      <c r="D13019" s="284"/>
      <c r="E13019" s="284">
        <v>-0.95130243686194504</v>
      </c>
    </row>
    <row r="13020" spans="1:5" x14ac:dyDescent="0.25">
      <c r="A13020" s="284">
        <v>62023.3383323663</v>
      </c>
      <c r="B13020" s="284">
        <v>-0.65929945992882999</v>
      </c>
      <c r="C13020" s="284">
        <v>2.5935892633067E-2</v>
      </c>
      <c r="D13020" s="284"/>
      <c r="E13020" s="284">
        <v>-0.95130977257660398</v>
      </c>
    </row>
    <row r="13021" spans="1:5" x14ac:dyDescent="0.25">
      <c r="A13021" s="284">
        <v>62028.052087221004</v>
      </c>
      <c r="B13021" s="284">
        <v>8.6329393379225294E-2</v>
      </c>
      <c r="C13021" s="284">
        <v>2.59350473500192E-2</v>
      </c>
      <c r="D13021" s="284"/>
      <c r="E13021" s="284">
        <v>-0.95132051266133799</v>
      </c>
    </row>
    <row r="13022" spans="1:5" x14ac:dyDescent="0.25">
      <c r="A13022" s="284">
        <v>62028.194465152803</v>
      </c>
      <c r="B13022" s="284">
        <v>0.25754054227620199</v>
      </c>
      <c r="C13022" s="284">
        <v>2.5935021732573199E-2</v>
      </c>
      <c r="D13022" s="284"/>
      <c r="E13022" s="284">
        <v>-0.951320837063242</v>
      </c>
    </row>
    <row r="13023" spans="1:5" x14ac:dyDescent="0.25">
      <c r="A13023" s="284">
        <v>62032.895724705297</v>
      </c>
      <c r="B13023" s="284">
        <v>-0.68976222335159798</v>
      </c>
      <c r="C13023" s="284">
        <v>2.5934173087998901E-2</v>
      </c>
      <c r="D13023" s="284"/>
      <c r="E13023" s="284">
        <v>-0.95133152250745801</v>
      </c>
    </row>
    <row r="13024" spans="1:5" x14ac:dyDescent="0.25">
      <c r="A13024" s="284">
        <v>62039.576938732498</v>
      </c>
      <c r="B13024" s="284">
        <v>2.7118994056452E-2</v>
      </c>
      <c r="C13024" s="284">
        <v>2.5932957765015099E-2</v>
      </c>
      <c r="D13024" s="284"/>
      <c r="E13024" s="284">
        <v>-0.95134663908577999</v>
      </c>
    </row>
    <row r="13025" spans="1:5" x14ac:dyDescent="0.25">
      <c r="A13025" s="284">
        <v>62044.317111754601</v>
      </c>
      <c r="B13025" s="284">
        <v>-0.79297324771538902</v>
      </c>
      <c r="C13025" s="284">
        <v>2.59320888868355E-2</v>
      </c>
      <c r="D13025" s="284"/>
      <c r="E13025" s="284">
        <v>-0.95135734633050695</v>
      </c>
    </row>
    <row r="13026" spans="1:5" x14ac:dyDescent="0.25">
      <c r="A13026" s="284">
        <v>62045.004682426501</v>
      </c>
      <c r="B13026" s="284">
        <v>-0.18801148526049699</v>
      </c>
      <c r="C13026" s="284">
        <v>2.5931962414459001E-2</v>
      </c>
      <c r="D13026" s="284"/>
      <c r="E13026" s="284">
        <v>-0.95135889544900898</v>
      </c>
    </row>
    <row r="13027" spans="1:5" x14ac:dyDescent="0.25">
      <c r="A13027" s="284">
        <v>62045.858554101702</v>
      </c>
      <c r="B13027" s="284">
        <v>0.168077387292698</v>
      </c>
      <c r="C13027" s="284">
        <v>2.5931805175930502E-2</v>
      </c>
      <c r="D13027" s="284"/>
      <c r="E13027" s="284">
        <v>-0.95136081907211201</v>
      </c>
    </row>
    <row r="13028" spans="1:5" x14ac:dyDescent="0.25">
      <c r="A13028" s="284">
        <v>62055.605595666399</v>
      </c>
      <c r="B13028" s="284">
        <v>0.189847020762723</v>
      </c>
      <c r="C13028" s="284">
        <v>2.5929997708526598E-2</v>
      </c>
      <c r="D13028" s="284"/>
      <c r="E13028" s="284">
        <v>-0.95138270140473702</v>
      </c>
    </row>
    <row r="13029" spans="1:5" x14ac:dyDescent="0.25">
      <c r="A13029" s="284">
        <v>62056.643145447699</v>
      </c>
      <c r="B13029" s="284">
        <v>7.0832455093783303E-2</v>
      </c>
      <c r="C13029" s="284">
        <v>2.5929803948269801E-2</v>
      </c>
      <c r="D13029" s="284"/>
      <c r="E13029" s="284">
        <v>-0.95138502540867798</v>
      </c>
    </row>
    <row r="13030" spans="1:5" x14ac:dyDescent="0.25">
      <c r="A13030" s="284">
        <v>62059.6945413305</v>
      </c>
      <c r="B13030" s="284">
        <v>-0.86021085123456598</v>
      </c>
      <c r="C13030" s="284">
        <v>2.59292325631949E-2</v>
      </c>
      <c r="D13030" s="284"/>
      <c r="E13030" s="284">
        <v>-0.95139186021909705</v>
      </c>
    </row>
    <row r="13031" spans="1:5" x14ac:dyDescent="0.25">
      <c r="A13031" s="284">
        <v>62069.8915276716</v>
      </c>
      <c r="B13031" s="284">
        <v>-0.35083697488106402</v>
      </c>
      <c r="C13031" s="284">
        <v>2.5927306756671199E-2</v>
      </c>
      <c r="D13031" s="284"/>
      <c r="E13031" s="284">
        <v>-0.95141458598449202</v>
      </c>
    </row>
    <row r="13032" spans="1:5" x14ac:dyDescent="0.25">
      <c r="A13032" s="284">
        <v>62072.157110843596</v>
      </c>
      <c r="B13032" s="284">
        <v>0.26283020579727101</v>
      </c>
      <c r="C13032" s="284">
        <v>2.59268756438507E-2</v>
      </c>
      <c r="D13032" s="284"/>
      <c r="E13032" s="284">
        <v>-0.95141961422329702</v>
      </c>
    </row>
    <row r="13033" spans="1:5" x14ac:dyDescent="0.25">
      <c r="A13033" s="284">
        <v>62077.472286434597</v>
      </c>
      <c r="B13033" s="284">
        <v>0.249314703987769</v>
      </c>
      <c r="C13033" s="284">
        <v>2.5925859013633201E-2</v>
      </c>
      <c r="D13033" s="284"/>
      <c r="E13033" s="284">
        <v>-0.95143136714962595</v>
      </c>
    </row>
    <row r="13034" spans="1:5" x14ac:dyDescent="0.25">
      <c r="A13034" s="284">
        <v>62086.0487655381</v>
      </c>
      <c r="B13034" s="284">
        <v>0.11517989875538</v>
      </c>
      <c r="C13034" s="284">
        <v>2.5924204251279101E-2</v>
      </c>
      <c r="D13034" s="284"/>
      <c r="E13034" s="284">
        <v>-0.95145026479278005</v>
      </c>
    </row>
    <row r="13035" spans="1:5" x14ac:dyDescent="0.25">
      <c r="A13035" s="284">
        <v>62092.781727738198</v>
      </c>
      <c r="B13035" s="284">
        <v>-0.41864368604836999</v>
      </c>
      <c r="C13035" s="284">
        <v>2.59228928002221E-2</v>
      </c>
      <c r="D13035" s="284"/>
      <c r="E13035" s="284">
        <v>-0.95146510038154497</v>
      </c>
    </row>
    <row r="13036" spans="1:5" x14ac:dyDescent="0.25">
      <c r="A13036" s="284">
        <v>62096.701000577297</v>
      </c>
      <c r="B13036" s="284">
        <v>9.6468499001289801E-2</v>
      </c>
      <c r="C13036" s="284">
        <v>2.5922124398599099E-2</v>
      </c>
      <c r="D13036" s="284"/>
      <c r="E13036" s="284">
        <v>-0.95147372178838896</v>
      </c>
    </row>
    <row r="13037" spans="1:5" x14ac:dyDescent="0.25">
      <c r="A13037" s="284">
        <v>62104.554892918</v>
      </c>
      <c r="B13037" s="284">
        <v>6.5654134738513101E-2</v>
      </c>
      <c r="C13037" s="284">
        <v>2.5920573530440701E-2</v>
      </c>
      <c r="D13037" s="284"/>
      <c r="E13037" s="284">
        <v>-0.95149086722968801</v>
      </c>
    </row>
    <row r="13038" spans="1:5" x14ac:dyDescent="0.25">
      <c r="A13038" s="284">
        <v>62105.919799086201</v>
      </c>
      <c r="B13038" s="284">
        <v>-0.22316010790767199</v>
      </c>
      <c r="C13038" s="284">
        <v>2.5920302507187999E-2</v>
      </c>
      <c r="D13038" s="284"/>
      <c r="E13038" s="284">
        <v>-0.95149383461258297</v>
      </c>
    </row>
    <row r="13039" spans="1:5" x14ac:dyDescent="0.25">
      <c r="A13039" s="284">
        <v>62109.289022851299</v>
      </c>
      <c r="B13039" s="284">
        <v>-0.50024858601536204</v>
      </c>
      <c r="C13039" s="284">
        <v>2.5919631594294001E-2</v>
      </c>
      <c r="D13039" s="284"/>
      <c r="E13039" s="284">
        <v>-0.95150115949483605</v>
      </c>
    </row>
    <row r="13040" spans="1:5" x14ac:dyDescent="0.25">
      <c r="A13040" s="284">
        <v>62112.9604264757</v>
      </c>
      <c r="B13040" s="284">
        <v>8.7902126912342601E-2</v>
      </c>
      <c r="C13040" s="284">
        <v>2.59188974301632E-2</v>
      </c>
      <c r="D13040" s="284"/>
      <c r="E13040" s="284">
        <v>-0.95150914133312503</v>
      </c>
    </row>
    <row r="13041" spans="1:5" x14ac:dyDescent="0.25">
      <c r="A13041" s="284">
        <v>62117.478859362403</v>
      </c>
      <c r="B13041" s="284">
        <v>-0.15128002520612399</v>
      </c>
      <c r="C13041" s="284">
        <v>2.5917989486409401E-2</v>
      </c>
      <c r="D13041" s="284"/>
      <c r="E13041" s="284">
        <v>-0.95151894211802301</v>
      </c>
    </row>
    <row r="13042" spans="1:5" x14ac:dyDescent="0.25">
      <c r="A13042" s="284">
        <v>62122.885785705097</v>
      </c>
      <c r="B13042" s="284">
        <v>-0.14124173889064101</v>
      </c>
      <c r="C13042" s="284">
        <v>2.5916896635289701E-2</v>
      </c>
      <c r="D13042" s="284"/>
      <c r="E13042" s="284">
        <v>-0.95153061441057596</v>
      </c>
    </row>
    <row r="13043" spans="1:5" x14ac:dyDescent="0.25">
      <c r="A13043" s="284">
        <v>62132.792587750198</v>
      </c>
      <c r="B13043" s="284">
        <v>-0.13569593667523999</v>
      </c>
      <c r="C13043" s="284">
        <v>2.5914876297416602E-2</v>
      </c>
      <c r="D13043" s="284"/>
      <c r="E13043" s="284">
        <v>-0.95155189463795897</v>
      </c>
    </row>
    <row r="13044" spans="1:5" x14ac:dyDescent="0.25">
      <c r="A13044" s="284">
        <v>62139.822049665003</v>
      </c>
      <c r="B13044" s="284">
        <v>-7.5580602017322196E-2</v>
      </c>
      <c r="C13044" s="284">
        <v>2.5913428684899199E-2</v>
      </c>
      <c r="D13044" s="284"/>
      <c r="E13044" s="284">
        <v>-0.95156681980309799</v>
      </c>
    </row>
    <row r="13045" spans="1:5" x14ac:dyDescent="0.25">
      <c r="A13045" s="284">
        <v>62140.2655039046</v>
      </c>
      <c r="B13045" s="284">
        <v>-0.26594526927450302</v>
      </c>
      <c r="C13045" s="284">
        <v>2.59133369714926E-2</v>
      </c>
      <c r="D13045" s="284"/>
      <c r="E13045" s="284">
        <v>-0.95156776135848897</v>
      </c>
    </row>
    <row r="13046" spans="1:5" x14ac:dyDescent="0.25">
      <c r="A13046" s="284">
        <v>62141.562836785997</v>
      </c>
      <c r="B13046" s="284">
        <v>-0.277703815569252</v>
      </c>
      <c r="C13046" s="284">
        <v>2.59130683964349E-2</v>
      </c>
      <c r="D13046" s="284"/>
      <c r="E13046" s="284">
        <v>-0.95157051589471497</v>
      </c>
    </row>
    <row r="13047" spans="1:5" x14ac:dyDescent="0.25">
      <c r="A13047" s="284">
        <v>62141.780131259002</v>
      </c>
      <c r="B13047" s="284">
        <v>0.26682816981302698</v>
      </c>
      <c r="C13047" s="284">
        <v>2.5913023373185101E-2</v>
      </c>
      <c r="D13047" s="284"/>
      <c r="E13047" s="284">
        <v>-0.95157097726088102</v>
      </c>
    </row>
    <row r="13048" spans="1:5" x14ac:dyDescent="0.25">
      <c r="A13048" s="284">
        <v>62142.082720145801</v>
      </c>
      <c r="B13048" s="284">
        <v>9.6246933347399199E-2</v>
      </c>
      <c r="C13048" s="284">
        <v>2.59129606584819E-2</v>
      </c>
      <c r="D13048" s="284"/>
      <c r="E13048" s="284">
        <v>-0.951571619726714</v>
      </c>
    </row>
    <row r="13049" spans="1:5" x14ac:dyDescent="0.25">
      <c r="A13049" s="284">
        <v>62146.715930532497</v>
      </c>
      <c r="B13049" s="284">
        <v>0.36023002846441399</v>
      </c>
      <c r="C13049" s="284">
        <v>2.5911997687319201E-2</v>
      </c>
      <c r="D13049" s="284"/>
      <c r="E13049" s="284">
        <v>-0.95158145709847597</v>
      </c>
    </row>
    <row r="13050" spans="1:5" x14ac:dyDescent="0.25">
      <c r="A13050" s="284">
        <v>62152.7930175195</v>
      </c>
      <c r="B13050" s="284">
        <v>0.22490366035690099</v>
      </c>
      <c r="C13050" s="284">
        <v>2.5910726973495501E-2</v>
      </c>
      <c r="D13050" s="284"/>
      <c r="E13050" s="284">
        <v>-0.95159436015250098</v>
      </c>
    </row>
    <row r="13051" spans="1:5" x14ac:dyDescent="0.25">
      <c r="A13051" s="284">
        <v>62154.270317379902</v>
      </c>
      <c r="B13051" s="284">
        <v>2.32837270719433E-3</v>
      </c>
      <c r="C13051" s="284">
        <v>2.5910416762274499E-2</v>
      </c>
      <c r="D13051" s="284"/>
      <c r="E13051" s="284">
        <v>-0.95159749680003403</v>
      </c>
    </row>
    <row r="13052" spans="1:5" x14ac:dyDescent="0.25">
      <c r="A13052" s="284">
        <v>62173.330309277299</v>
      </c>
      <c r="B13052" s="284">
        <v>-0.212663663014001</v>
      </c>
      <c r="C13052" s="284">
        <v>2.5906368677794101E-2</v>
      </c>
      <c r="D13052" s="284"/>
      <c r="E13052" s="284">
        <v>-0.95163787801011601</v>
      </c>
    </row>
    <row r="13053" spans="1:5" x14ac:dyDescent="0.25">
      <c r="A13053" s="284">
        <v>62180.700858651697</v>
      </c>
      <c r="B13053" s="284">
        <v>0.18154689966085599</v>
      </c>
      <c r="C13053" s="284">
        <v>2.5904780573464899E-2</v>
      </c>
      <c r="D13053" s="284"/>
      <c r="E13053" s="284">
        <v>-0.95165326458084298</v>
      </c>
    </row>
    <row r="13054" spans="1:5" x14ac:dyDescent="0.25">
      <c r="A13054" s="284">
        <v>62184.100452826096</v>
      </c>
      <c r="B13054" s="284">
        <v>0.109294854728081</v>
      </c>
      <c r="C13054" s="284">
        <v>2.5904043824993998E-2</v>
      </c>
      <c r="D13054" s="284"/>
      <c r="E13054" s="284">
        <v>-0.95166036148686095</v>
      </c>
    </row>
    <row r="13055" spans="1:5" x14ac:dyDescent="0.25">
      <c r="A13055" s="284">
        <v>62185.648519022601</v>
      </c>
      <c r="B13055" s="284">
        <v>-0.29569584500273</v>
      </c>
      <c r="C13055" s="284">
        <v>2.59037074454775E-2</v>
      </c>
      <c r="D13055" s="284"/>
      <c r="E13055" s="284">
        <v>-0.951663593190335</v>
      </c>
    </row>
    <row r="13056" spans="1:5" x14ac:dyDescent="0.25">
      <c r="A13056" s="284">
        <v>62189.123419526302</v>
      </c>
      <c r="B13056" s="284">
        <v>-0.406778082642689</v>
      </c>
      <c r="C13056" s="284">
        <v>2.59029503603669E-2</v>
      </c>
      <c r="D13056" s="284"/>
      <c r="E13056" s="284">
        <v>-0.95167084730392404</v>
      </c>
    </row>
    <row r="13057" spans="1:5" x14ac:dyDescent="0.25">
      <c r="A13057" s="284">
        <v>62202.106395343202</v>
      </c>
      <c r="B13057" s="284">
        <v>0.180081964242396</v>
      </c>
      <c r="C13057" s="284">
        <v>2.59000970165904E-2</v>
      </c>
      <c r="D13057" s="284"/>
      <c r="E13057" s="284">
        <v>-0.95169753624075004</v>
      </c>
    </row>
    <row r="13058" spans="1:5" x14ac:dyDescent="0.25">
      <c r="A13058" s="284">
        <v>62206.950244508902</v>
      </c>
      <c r="B13058" s="284">
        <v>-0.14626286097621</v>
      </c>
      <c r="C13058" s="284">
        <v>2.5899022548470499E-2</v>
      </c>
      <c r="D13058" s="284"/>
      <c r="E13058" s="284">
        <v>-0.95170749367933805</v>
      </c>
    </row>
    <row r="13059" spans="1:5" x14ac:dyDescent="0.25">
      <c r="A13059" s="284">
        <v>62212.0969059282</v>
      </c>
      <c r="B13059" s="284">
        <v>0.194341886921889</v>
      </c>
      <c r="C13059" s="284">
        <v>2.5897873497041E-2</v>
      </c>
      <c r="D13059" s="284"/>
      <c r="E13059" s="284">
        <v>-0.95171807360519001</v>
      </c>
    </row>
    <row r="13060" spans="1:5" x14ac:dyDescent="0.25">
      <c r="A13060" s="284">
        <v>62230.939822915003</v>
      </c>
      <c r="B13060" s="284">
        <v>-0.25661933105836099</v>
      </c>
      <c r="C13060" s="284">
        <v>2.58936206291497E-2</v>
      </c>
      <c r="D13060" s="284"/>
      <c r="E13060" s="284">
        <v>-0.95175659375308896</v>
      </c>
    </row>
    <row r="13061" spans="1:5" x14ac:dyDescent="0.25">
      <c r="A13061" s="284">
        <v>62257.454045071703</v>
      </c>
      <c r="B13061" s="284">
        <v>0.23807195756781999</v>
      </c>
      <c r="C13061" s="284">
        <v>2.58874999805663E-2</v>
      </c>
      <c r="D13061" s="284"/>
      <c r="E13061" s="284">
        <v>-0.95180985953355701</v>
      </c>
    </row>
    <row r="13062" spans="1:5" x14ac:dyDescent="0.25">
      <c r="A13062" s="284">
        <v>62266.074923763197</v>
      </c>
      <c r="B13062" s="284">
        <v>-0.20506362945636999</v>
      </c>
      <c r="C13062" s="284">
        <v>2.5885475324912501E-2</v>
      </c>
      <c r="D13062" s="284"/>
      <c r="E13062" s="284">
        <v>-0.95182703639313404</v>
      </c>
    </row>
    <row r="13063" spans="1:5" x14ac:dyDescent="0.25">
      <c r="A13063" s="284">
        <v>62273.9596679518</v>
      </c>
      <c r="B13063" s="284">
        <v>-3.7572881267655699E-2</v>
      </c>
      <c r="C13063" s="284">
        <v>2.58836089250782E-2</v>
      </c>
      <c r="D13063" s="284"/>
      <c r="E13063" s="284">
        <v>-0.95184264132593699</v>
      </c>
    </row>
    <row r="13064" spans="1:5" x14ac:dyDescent="0.25">
      <c r="A13064" s="284">
        <v>62277.802224784202</v>
      </c>
      <c r="B13064" s="284">
        <v>-0.26809932168747602</v>
      </c>
      <c r="C13064" s="284">
        <v>2.5882694133125401E-2</v>
      </c>
      <c r="D13064" s="284"/>
      <c r="E13064" s="284">
        <v>-0.95185022384704798</v>
      </c>
    </row>
    <row r="13065" spans="1:5" x14ac:dyDescent="0.25">
      <c r="A13065" s="284">
        <v>62281.336174053497</v>
      </c>
      <c r="B13065" s="284">
        <v>3.6907465128366297E-2</v>
      </c>
      <c r="C13065" s="284">
        <v>2.58818502144459E-2</v>
      </c>
      <c r="D13065" s="284"/>
      <c r="E13065" s="284">
        <v>-0.951857159498122</v>
      </c>
    </row>
    <row r="13066" spans="1:5" x14ac:dyDescent="0.25">
      <c r="A13066" s="284">
        <v>62289.039554142699</v>
      </c>
      <c r="B13066" s="284">
        <v>-0.33242234636575702</v>
      </c>
      <c r="C13066" s="284">
        <v>2.5880000589849E-2</v>
      </c>
      <c r="D13066" s="284"/>
      <c r="E13066" s="284">
        <v>-0.95187220949474005</v>
      </c>
    </row>
    <row r="13067" spans="1:5" x14ac:dyDescent="0.25">
      <c r="A13067" s="284">
        <v>62290.615446427902</v>
      </c>
      <c r="B13067" s="284">
        <v>-0.27357367237730301</v>
      </c>
      <c r="C13067" s="284">
        <v>2.5879620578772099E-2</v>
      </c>
      <c r="D13067" s="284"/>
      <c r="E13067" s="284">
        <v>-0.95187528829564105</v>
      </c>
    </row>
    <row r="13068" spans="1:5" x14ac:dyDescent="0.25">
      <c r="A13068" s="284">
        <v>62301.1531104151</v>
      </c>
      <c r="B13068" s="284">
        <v>9.8272112118125102E-2</v>
      </c>
      <c r="C13068" s="284">
        <v>2.58770653264172E-2</v>
      </c>
      <c r="D13068" s="284"/>
      <c r="E13068" s="284">
        <v>-0.95189587559699895</v>
      </c>
    </row>
    <row r="13069" spans="1:5" x14ac:dyDescent="0.25">
      <c r="A13069" s="284">
        <v>62313.3247818745</v>
      </c>
      <c r="B13069" s="284">
        <v>0.28619503152615999</v>
      </c>
      <c r="C13069" s="284">
        <v>2.5874083200201799E-2</v>
      </c>
      <c r="D13069" s="284"/>
      <c r="E13069" s="284">
        <v>-0.95191940599491998</v>
      </c>
    </row>
    <row r="13070" spans="1:5" x14ac:dyDescent="0.25">
      <c r="A13070" s="284">
        <v>62316.840136120998</v>
      </c>
      <c r="B13070" s="284">
        <v>0.150890166500561</v>
      </c>
      <c r="C13070" s="284">
        <v>2.5873215825396301E-2</v>
      </c>
      <c r="D13070" s="284"/>
      <c r="E13070" s="284">
        <v>-0.95192615992436502</v>
      </c>
    </row>
    <row r="13071" spans="1:5" x14ac:dyDescent="0.25">
      <c r="A13071" s="284">
        <v>62321.430353577998</v>
      </c>
      <c r="B13071" s="284">
        <v>-0.48800018267199902</v>
      </c>
      <c r="C13071" s="284">
        <v>2.5872078958972599E-2</v>
      </c>
      <c r="D13071" s="284"/>
      <c r="E13071" s="284">
        <v>-0.95193497895159995</v>
      </c>
    </row>
    <row r="13072" spans="1:5" x14ac:dyDescent="0.25">
      <c r="A13072" s="284">
        <v>62324.052316221503</v>
      </c>
      <c r="B13072" s="284">
        <v>-0.64084588594075498</v>
      </c>
      <c r="C13072" s="284">
        <v>2.5871427775366999E-2</v>
      </c>
      <c r="D13072" s="284"/>
      <c r="E13072" s="284">
        <v>-0.95194001643842496</v>
      </c>
    </row>
    <row r="13073" spans="1:5" x14ac:dyDescent="0.25">
      <c r="A13073" s="284">
        <v>62333.0891494405</v>
      </c>
      <c r="B13073" s="284">
        <v>-0.14748014002399201</v>
      </c>
      <c r="C13073" s="284">
        <v>2.58691712186177E-2</v>
      </c>
      <c r="D13073" s="284"/>
      <c r="E13073" s="284">
        <v>-0.95195725982207502</v>
      </c>
    </row>
    <row r="13074" spans="1:5" x14ac:dyDescent="0.25">
      <c r="A13074" s="284">
        <v>62337.597150809299</v>
      </c>
      <c r="B13074" s="284">
        <v>-9.8177254633247099E-2</v>
      </c>
      <c r="C13074" s="284">
        <v>2.58680388487539E-2</v>
      </c>
      <c r="D13074" s="284"/>
      <c r="E13074" s="284">
        <v>-0.95196582802574903</v>
      </c>
    </row>
    <row r="13075" spans="1:5" x14ac:dyDescent="0.25">
      <c r="A13075" s="284">
        <v>62338.037632362102</v>
      </c>
      <c r="B13075" s="284">
        <v>0.16672346582891101</v>
      </c>
      <c r="C13075" s="284">
        <v>2.5867927965239099E-2</v>
      </c>
      <c r="D13075" s="284"/>
      <c r="E13075" s="284">
        <v>-0.95196666395609697</v>
      </c>
    </row>
    <row r="13076" spans="1:5" x14ac:dyDescent="0.25">
      <c r="A13076" s="284">
        <v>62340.978272412503</v>
      </c>
      <c r="B13076" s="284">
        <v>0.18264413803450499</v>
      </c>
      <c r="C13076" s="284">
        <v>2.5867186623989302E-2</v>
      </c>
      <c r="D13076" s="284"/>
      <c r="E13076" s="284">
        <v>-0.95197223574466106</v>
      </c>
    </row>
    <row r="13077" spans="1:5" x14ac:dyDescent="0.25">
      <c r="A13077" s="284">
        <v>62346.936782684803</v>
      </c>
      <c r="B13077" s="284">
        <v>-0.12666658215686499</v>
      </c>
      <c r="C13077" s="284">
        <v>2.5865678683497501E-2</v>
      </c>
      <c r="D13077" s="284"/>
      <c r="E13077" s="284">
        <v>-0.95198347420398299</v>
      </c>
    </row>
    <row r="13078" spans="1:5" x14ac:dyDescent="0.25">
      <c r="A13078" s="284">
        <v>62355.316087730302</v>
      </c>
      <c r="B13078" s="284">
        <v>-3.9715664937811597E-2</v>
      </c>
      <c r="C13078" s="284">
        <v>2.58635450195671E-2</v>
      </c>
      <c r="D13078" s="284"/>
      <c r="E13078" s="284">
        <v>-0.95199924420497795</v>
      </c>
    </row>
    <row r="13079" spans="1:5" x14ac:dyDescent="0.25">
      <c r="A13079" s="284">
        <v>62359.247127617396</v>
      </c>
      <c r="B13079" s="284">
        <v>0.46407046526810702</v>
      </c>
      <c r="C13079" s="284">
        <v>2.58625387815292E-2</v>
      </c>
      <c r="D13079" s="284"/>
      <c r="E13079" s="284">
        <v>-0.95200661637870698</v>
      </c>
    </row>
    <row r="13080" spans="1:5" x14ac:dyDescent="0.25">
      <c r="A13080" s="284">
        <v>62365.905274319201</v>
      </c>
      <c r="B13080" s="284">
        <v>-0.18893563136990199</v>
      </c>
      <c r="C13080" s="284">
        <v>2.5860826837849502E-2</v>
      </c>
      <c r="D13080" s="284"/>
      <c r="E13080" s="284">
        <v>-0.95201900536166895</v>
      </c>
    </row>
    <row r="13081" spans="1:5" x14ac:dyDescent="0.25">
      <c r="A13081" s="284">
        <v>62368.7624859231</v>
      </c>
      <c r="B13081" s="284">
        <v>0.16888641272809801</v>
      </c>
      <c r="C13081" s="284">
        <v>2.5860089249774301E-2</v>
      </c>
      <c r="D13081" s="284"/>
      <c r="E13081" s="284">
        <v>-0.95202432184799202</v>
      </c>
    </row>
    <row r="13082" spans="1:5" x14ac:dyDescent="0.25">
      <c r="A13082" s="284">
        <v>62381.862121712104</v>
      </c>
      <c r="B13082" s="284">
        <v>-0.21177548076960501</v>
      </c>
      <c r="C13082" s="284">
        <v>2.58566850363037E-2</v>
      </c>
      <c r="D13082" s="284"/>
      <c r="E13082" s="284">
        <v>-0.95204865070370903</v>
      </c>
    </row>
    <row r="13083" spans="1:5" x14ac:dyDescent="0.25">
      <c r="A13083" s="284">
        <v>62389.796201685996</v>
      </c>
      <c r="B13083" s="284">
        <v>-0.25580742233519699</v>
      </c>
      <c r="C13083" s="284">
        <v>2.5854605255571299E-2</v>
      </c>
      <c r="D13083" s="284"/>
      <c r="E13083" s="284">
        <v>-0.95206323195537601</v>
      </c>
    </row>
    <row r="13084" spans="1:5" x14ac:dyDescent="0.25">
      <c r="A13084" s="284">
        <v>62398.9181137091</v>
      </c>
      <c r="B13084" s="284">
        <v>0.332559751548134</v>
      </c>
      <c r="C13084" s="284">
        <v>2.5852197442554199E-2</v>
      </c>
      <c r="D13084" s="284"/>
      <c r="E13084" s="284">
        <v>-0.95207994678862296</v>
      </c>
    </row>
    <row r="13085" spans="1:5" x14ac:dyDescent="0.25">
      <c r="A13085" s="284">
        <v>62400.686963504602</v>
      </c>
      <c r="B13085" s="284">
        <v>-0.33719407322952999</v>
      </c>
      <c r="C13085" s="284">
        <v>2.5851728480286301E-2</v>
      </c>
      <c r="D13085" s="284"/>
      <c r="E13085" s="284">
        <v>-0.95208317101139095</v>
      </c>
    </row>
    <row r="13086" spans="1:5" x14ac:dyDescent="0.25">
      <c r="A13086" s="284">
        <v>62404.826615016398</v>
      </c>
      <c r="B13086" s="284">
        <v>-0.201351309801723</v>
      </c>
      <c r="C13086" s="284">
        <v>2.5850628331559301E-2</v>
      </c>
      <c r="D13086" s="284"/>
      <c r="E13086" s="284">
        <v>-0.95209070005086704</v>
      </c>
    </row>
    <row r="13087" spans="1:5" x14ac:dyDescent="0.25">
      <c r="A13087" s="284">
        <v>62407.188480941302</v>
      </c>
      <c r="B13087" s="284">
        <v>-0.17903376410182101</v>
      </c>
      <c r="C13087" s="284">
        <v>2.58499990493006E-2</v>
      </c>
      <c r="D13087" s="284"/>
      <c r="E13087" s="284">
        <v>-0.95209498646642599</v>
      </c>
    </row>
    <row r="13088" spans="1:5" x14ac:dyDescent="0.25">
      <c r="A13088" s="284">
        <v>62411.684915092301</v>
      </c>
      <c r="B13088" s="284">
        <v>-0.94873642931596602</v>
      </c>
      <c r="C13088" s="284">
        <v>2.5848797609273302E-2</v>
      </c>
      <c r="D13088" s="284"/>
      <c r="E13088" s="284">
        <v>-0.95210314437774501</v>
      </c>
    </row>
    <row r="13089" spans="1:5" x14ac:dyDescent="0.25">
      <c r="A13089" s="284">
        <v>62412.990735357103</v>
      </c>
      <c r="B13089" s="284">
        <v>-0.22833684405784099</v>
      </c>
      <c r="C13089" s="284">
        <v>2.58484480305382E-2</v>
      </c>
      <c r="D13089" s="284"/>
      <c r="E13089" s="284">
        <v>-0.95210548509780302</v>
      </c>
    </row>
    <row r="13090" spans="1:5" x14ac:dyDescent="0.25">
      <c r="A13090" s="284">
        <v>62419.548061501497</v>
      </c>
      <c r="B13090" s="284">
        <v>0.107913985342556</v>
      </c>
      <c r="C13090" s="284">
        <v>2.5846686571000001E-2</v>
      </c>
      <c r="D13090" s="284"/>
      <c r="E13090" s="284">
        <v>-0.95211723929188996</v>
      </c>
    </row>
    <row r="13091" spans="1:5" x14ac:dyDescent="0.25">
      <c r="A13091" s="284">
        <v>62423.033892585103</v>
      </c>
      <c r="B13091" s="284">
        <v>-0.13382990002473999</v>
      </c>
      <c r="C13091" s="284">
        <v>2.5845746483725E-2</v>
      </c>
      <c r="D13091" s="284"/>
      <c r="E13091" s="284">
        <v>-0.95212348774350097</v>
      </c>
    </row>
    <row r="13092" spans="1:5" x14ac:dyDescent="0.25">
      <c r="A13092" s="284">
        <v>62425.879230090599</v>
      </c>
      <c r="B13092" s="284">
        <v>0.30609132778465198</v>
      </c>
      <c r="C13092" s="284">
        <v>2.5844977225739099E-2</v>
      </c>
      <c r="D13092" s="284"/>
      <c r="E13092" s="284">
        <v>-0.95212858809210998</v>
      </c>
    </row>
    <row r="13093" spans="1:5" x14ac:dyDescent="0.25">
      <c r="A13093" s="284">
        <v>62427.153840913001</v>
      </c>
      <c r="B13093" s="284">
        <v>-0.116180867978066</v>
      </c>
      <c r="C13093" s="284">
        <v>2.58446320707689E-2</v>
      </c>
      <c r="D13093" s="284"/>
      <c r="E13093" s="284">
        <v>-0.95213087286835296</v>
      </c>
    </row>
    <row r="13094" spans="1:5" x14ac:dyDescent="0.25">
      <c r="A13094" s="284">
        <v>62437.390649767003</v>
      </c>
      <c r="B13094" s="284">
        <v>-0.39113144217488599</v>
      </c>
      <c r="C13094" s="284">
        <v>2.58418476007179E-2</v>
      </c>
      <c r="D13094" s="284"/>
      <c r="E13094" s="284">
        <v>-0.95214922264011204</v>
      </c>
    </row>
    <row r="13095" spans="1:5" x14ac:dyDescent="0.25">
      <c r="A13095" s="284">
        <v>62456.834250256303</v>
      </c>
      <c r="B13095" s="284">
        <v>3.6816486555601997E-2</v>
      </c>
      <c r="C13095" s="284">
        <v>2.5836498263108999E-2</v>
      </c>
      <c r="D13095" s="284"/>
      <c r="E13095" s="284">
        <v>-0.95218363151045105</v>
      </c>
    </row>
    <row r="13096" spans="1:5" x14ac:dyDescent="0.25">
      <c r="A13096" s="284">
        <v>62457.082336034298</v>
      </c>
      <c r="B13096" s="284">
        <v>-4.4701320444551197E-2</v>
      </c>
      <c r="C13096" s="284">
        <v>2.5836429498926599E-2</v>
      </c>
      <c r="D13096" s="284"/>
      <c r="E13096" s="284">
        <v>-0.95218406828979896</v>
      </c>
    </row>
    <row r="13097" spans="1:5" x14ac:dyDescent="0.25">
      <c r="A13097" s="284">
        <v>62483.281857076799</v>
      </c>
      <c r="B13097" s="284">
        <v>1.2158610783286701</v>
      </c>
      <c r="C13097" s="284">
        <v>2.5829095564021302E-2</v>
      </c>
      <c r="D13097" s="284"/>
      <c r="E13097" s="284">
        <v>-0.95222966374687201</v>
      </c>
    </row>
    <row r="13098" spans="1:5" x14ac:dyDescent="0.25">
      <c r="A13098" s="284">
        <v>62500.791323529498</v>
      </c>
      <c r="B13098" s="284">
        <v>-0.36504306862858998</v>
      </c>
      <c r="C13098" s="284">
        <v>2.5824115185034E-2</v>
      </c>
      <c r="D13098" s="284"/>
      <c r="E13098" s="284">
        <v>-0.95225964315021205</v>
      </c>
    </row>
    <row r="13099" spans="1:5" x14ac:dyDescent="0.25">
      <c r="A13099" s="284">
        <v>62504.272811937299</v>
      </c>
      <c r="B13099" s="284">
        <v>0.32959394405662801</v>
      </c>
      <c r="C13099" s="284">
        <v>2.5823117416815901E-2</v>
      </c>
      <c r="D13099" s="284"/>
      <c r="E13099" s="284">
        <v>-0.95226560017425099</v>
      </c>
    </row>
    <row r="13100" spans="1:5" x14ac:dyDescent="0.25">
      <c r="A13100" s="284">
        <v>62512.051837889398</v>
      </c>
      <c r="B13100" s="284">
        <v>0.26742270787425398</v>
      </c>
      <c r="C13100" s="284">
        <v>2.5820879057334298E-2</v>
      </c>
      <c r="D13100" s="284"/>
      <c r="E13100" s="284">
        <v>-0.95227879809530802</v>
      </c>
    </row>
    <row r="13101" spans="1:5" x14ac:dyDescent="0.25">
      <c r="A13101" s="284">
        <v>62516.125278612599</v>
      </c>
      <c r="B13101" s="284">
        <v>-0.15316310341934</v>
      </c>
      <c r="C13101" s="284">
        <v>2.5819702031492E-2</v>
      </c>
      <c r="D13101" s="284"/>
      <c r="E13101" s="284">
        <v>-0.95228568678483005</v>
      </c>
    </row>
    <row r="13102" spans="1:5" x14ac:dyDescent="0.25">
      <c r="A13102" s="284">
        <v>62523.331730544502</v>
      </c>
      <c r="B13102" s="284">
        <v>9.8907710159235093E-2</v>
      </c>
      <c r="C13102" s="284">
        <v>2.5817611452800902E-2</v>
      </c>
      <c r="D13102" s="284"/>
      <c r="E13102" s="284">
        <v>-0.95229776490703799</v>
      </c>
    </row>
    <row r="13103" spans="1:5" x14ac:dyDescent="0.25">
      <c r="A13103" s="284">
        <v>62524.804104948598</v>
      </c>
      <c r="B13103" s="284">
        <v>-0.125395788845206</v>
      </c>
      <c r="C13103" s="284">
        <v>2.5817183022657501E-2</v>
      </c>
      <c r="D13103" s="284"/>
      <c r="E13103" s="284">
        <v>-0.95230023212155301</v>
      </c>
    </row>
    <row r="13104" spans="1:5" x14ac:dyDescent="0.25">
      <c r="A13104" s="284">
        <v>62529.859665999902</v>
      </c>
      <c r="B13104" s="284">
        <v>-0.36038505902311602</v>
      </c>
      <c r="C13104" s="284">
        <v>2.5815708616955101E-2</v>
      </c>
      <c r="D13104" s="284"/>
      <c r="E13104" s="284">
        <v>-0.95230870357662101</v>
      </c>
    </row>
    <row r="13105" spans="1:5" x14ac:dyDescent="0.25">
      <c r="A13105" s="284">
        <v>62534.736214495999</v>
      </c>
      <c r="B13105" s="284">
        <v>-0.855050402515112</v>
      </c>
      <c r="C13105" s="284">
        <v>2.5814281337477599E-2</v>
      </c>
      <c r="D13105" s="284"/>
      <c r="E13105" s="284">
        <v>-0.95231687206649795</v>
      </c>
    </row>
    <row r="13106" spans="1:5" x14ac:dyDescent="0.25">
      <c r="A13106" s="284">
        <v>62547.462978189702</v>
      </c>
      <c r="B13106" s="284">
        <v>-0.82360019568660203</v>
      </c>
      <c r="C13106" s="284">
        <v>2.5810534263971899E-2</v>
      </c>
      <c r="D13106" s="284"/>
      <c r="E13106" s="284">
        <v>-0.95233795645626096</v>
      </c>
    </row>
    <row r="13107" spans="1:5" x14ac:dyDescent="0.25">
      <c r="A13107" s="284">
        <v>62555.799590000002</v>
      </c>
      <c r="B13107" s="284">
        <v>-0.24848182627623699</v>
      </c>
      <c r="C13107" s="284">
        <v>2.5808062410098798E-2</v>
      </c>
      <c r="D13107" s="284"/>
      <c r="E13107" s="284">
        <v>-0.95235160494865301</v>
      </c>
    </row>
    <row r="13108" spans="1:5" x14ac:dyDescent="0.25">
      <c r="A13108" s="284">
        <v>62573.710525963797</v>
      </c>
      <c r="B13108" s="284">
        <v>-0.34851063071594801</v>
      </c>
      <c r="C13108" s="284">
        <v>2.58027042211121E-2</v>
      </c>
      <c r="D13108" s="284"/>
      <c r="E13108" s="284">
        <v>-0.95238078936410897</v>
      </c>
    </row>
    <row r="13109" spans="1:5" x14ac:dyDescent="0.25">
      <c r="A13109" s="284">
        <v>62574.014831648899</v>
      </c>
      <c r="B13109" s="284">
        <v>0.17267511986103201</v>
      </c>
      <c r="C13109" s="284">
        <v>2.58026126341959E-2</v>
      </c>
      <c r="D13109" s="284"/>
      <c r="E13109" s="284">
        <v>-0.95238128520550702</v>
      </c>
    </row>
    <row r="13110" spans="1:5" x14ac:dyDescent="0.25">
      <c r="A13110" s="284">
        <v>62586.886841401698</v>
      </c>
      <c r="B13110" s="284">
        <v>-0.31249187985321603</v>
      </c>
      <c r="C13110" s="284">
        <v>2.57987217041089E-2</v>
      </c>
      <c r="D13110" s="284"/>
      <c r="E13110" s="284">
        <v>-0.95240210494509103</v>
      </c>
    </row>
    <row r="13111" spans="1:5" x14ac:dyDescent="0.25">
      <c r="A13111" s="284">
        <v>62601.5718566695</v>
      </c>
      <c r="B13111" s="284">
        <v>-3.3137434548424799E-2</v>
      </c>
      <c r="C13111" s="284">
        <v>2.5794242887057402E-2</v>
      </c>
      <c r="D13111" s="284"/>
      <c r="E13111" s="284">
        <v>-0.95242553221303095</v>
      </c>
    </row>
    <row r="13112" spans="1:5" x14ac:dyDescent="0.25">
      <c r="A13112" s="284">
        <v>62604.347931563403</v>
      </c>
      <c r="B13112" s="284">
        <v>-0.31835348843792799</v>
      </c>
      <c r="C13112" s="284">
        <v>2.5793391436319601E-2</v>
      </c>
      <c r="D13112" s="284"/>
      <c r="E13112" s="284">
        <v>-0.95242992267316595</v>
      </c>
    </row>
    <row r="13113" spans="1:5" x14ac:dyDescent="0.25">
      <c r="A13113" s="284">
        <v>62611.625135612798</v>
      </c>
      <c r="B13113" s="284">
        <v>-1.2723303793230201</v>
      </c>
      <c r="C13113" s="284">
        <v>2.5791152198984001E-2</v>
      </c>
      <c r="D13113" s="284"/>
      <c r="E13113" s="284">
        <v>-0.952441431827456</v>
      </c>
    </row>
    <row r="13114" spans="1:5" x14ac:dyDescent="0.25">
      <c r="A13114" s="284">
        <v>62612.141496825097</v>
      </c>
      <c r="B13114" s="284">
        <v>0.14029521437557399</v>
      </c>
      <c r="C13114" s="284">
        <v>2.57909930062113E-2</v>
      </c>
      <c r="D13114" s="284"/>
      <c r="E13114" s="284">
        <v>-0.95244224090404594</v>
      </c>
    </row>
    <row r="13115" spans="1:5" x14ac:dyDescent="0.25">
      <c r="A13115" s="284">
        <v>62619.867140178801</v>
      </c>
      <c r="B13115" s="284">
        <v>4.5324899176568699E-2</v>
      </c>
      <c r="C13115" s="284">
        <v>2.5788603773713299E-2</v>
      </c>
      <c r="D13115" s="284"/>
      <c r="E13115" s="284">
        <v>-0.95245434606807999</v>
      </c>
    </row>
    <row r="13116" spans="1:5" x14ac:dyDescent="0.25">
      <c r="A13116" s="284">
        <v>62626.362126815402</v>
      </c>
      <c r="B13116" s="284">
        <v>-1.2063225242414699</v>
      </c>
      <c r="C13116" s="284">
        <v>2.57865861428924E-2</v>
      </c>
      <c r="D13116" s="284"/>
      <c r="E13116" s="284">
        <v>-0.95246452293944806</v>
      </c>
    </row>
    <row r="13117" spans="1:5" x14ac:dyDescent="0.25">
      <c r="A13117" s="284">
        <v>62626.512009546699</v>
      </c>
      <c r="B13117" s="284">
        <v>-0.45325876780695201</v>
      </c>
      <c r="C13117" s="284">
        <v>2.5786539489125401E-2</v>
      </c>
      <c r="D13117" s="284"/>
      <c r="E13117" s="284">
        <v>-0.95246475539744502</v>
      </c>
    </row>
    <row r="13118" spans="1:5" x14ac:dyDescent="0.25">
      <c r="A13118" s="284">
        <v>62631.177143282199</v>
      </c>
      <c r="B13118" s="284">
        <v>4.2515121153163797E-2</v>
      </c>
      <c r="C13118" s="284">
        <v>2.5785085105965999E-2</v>
      </c>
      <c r="D13118" s="284"/>
      <c r="E13118" s="284">
        <v>-0.95247199070491195</v>
      </c>
    </row>
    <row r="13119" spans="1:5" x14ac:dyDescent="0.25">
      <c r="A13119" s="284">
        <v>62632.260272029001</v>
      </c>
      <c r="B13119" s="284">
        <v>0.13442737601945301</v>
      </c>
      <c r="C13119" s="284">
        <v>2.5784746831058299E-2</v>
      </c>
      <c r="D13119" s="284"/>
      <c r="E13119" s="284">
        <v>-0.95247367056447296</v>
      </c>
    </row>
    <row r="13120" spans="1:5" x14ac:dyDescent="0.25">
      <c r="A13120" s="284">
        <v>62635.126823055602</v>
      </c>
      <c r="B13120" s="284">
        <v>-0.21411296904669799</v>
      </c>
      <c r="C13120" s="284">
        <v>2.5783850475348102E-2</v>
      </c>
      <c r="D13120" s="284"/>
      <c r="E13120" s="284">
        <v>-0.95247811639158597</v>
      </c>
    </row>
    <row r="13121" spans="1:5" x14ac:dyDescent="0.25">
      <c r="A13121" s="284">
        <v>62635.270221043298</v>
      </c>
      <c r="B13121" s="284">
        <v>-0.21378740911351901</v>
      </c>
      <c r="C13121" s="284">
        <v>2.5783805593807101E-2</v>
      </c>
      <c r="D13121" s="284"/>
      <c r="E13121" s="284">
        <v>-0.95247833879218402</v>
      </c>
    </row>
    <row r="13122" spans="1:5" x14ac:dyDescent="0.25">
      <c r="A13122" s="284">
        <v>62647.942660309498</v>
      </c>
      <c r="B13122" s="284">
        <v>0.35471610142681098</v>
      </c>
      <c r="C13122" s="284">
        <v>2.57798236337595E-2</v>
      </c>
      <c r="D13122" s="284"/>
      <c r="E13122" s="284">
        <v>-0.95249786520882196</v>
      </c>
    </row>
    <row r="13123" spans="1:5" x14ac:dyDescent="0.25">
      <c r="A13123" s="284">
        <v>62664.668417484398</v>
      </c>
      <c r="B13123" s="284">
        <v>-1.1115681522211301E-2</v>
      </c>
      <c r="C13123" s="284">
        <v>2.5774520808370099E-2</v>
      </c>
      <c r="D13123" s="284"/>
      <c r="E13123" s="284">
        <v>-0.95252337188299496</v>
      </c>
    </row>
    <row r="13124" spans="1:5" x14ac:dyDescent="0.25">
      <c r="A13124" s="284">
        <v>62665.752221581002</v>
      </c>
      <c r="B13124" s="284">
        <v>-0.19243556736324699</v>
      </c>
      <c r="C13124" s="284">
        <v>2.57741753478061E-2</v>
      </c>
      <c r="D13124" s="284"/>
      <c r="E13124" s="284">
        <v>-0.95252501275657397</v>
      </c>
    </row>
    <row r="13125" spans="1:5" x14ac:dyDescent="0.25">
      <c r="A13125" s="284">
        <v>62667.4764476247</v>
      </c>
      <c r="B13125" s="284">
        <v>0.21510047293746801</v>
      </c>
      <c r="C13125" s="284">
        <v>2.5773625292375299E-2</v>
      </c>
      <c r="D13125" s="284"/>
      <c r="E13125" s="284">
        <v>-0.95252761783651496</v>
      </c>
    </row>
    <row r="13126" spans="1:5" x14ac:dyDescent="0.25">
      <c r="A13126" s="284">
        <v>62672.419813793204</v>
      </c>
      <c r="B13126" s="284">
        <v>0.16113221103384301</v>
      </c>
      <c r="C13126" s="284">
        <v>2.57720451418199E-2</v>
      </c>
      <c r="D13126" s="284"/>
      <c r="E13126" s="284">
        <v>-0.95253507529206805</v>
      </c>
    </row>
    <row r="13127" spans="1:5" x14ac:dyDescent="0.25">
      <c r="A13127" s="284">
        <v>62674.108984568004</v>
      </c>
      <c r="B13127" s="284">
        <v>-0.495135425100868</v>
      </c>
      <c r="C13127" s="284">
        <v>2.5771503943739602E-2</v>
      </c>
      <c r="D13127" s="284"/>
      <c r="E13127" s="284">
        <v>-0.95253761321738595</v>
      </c>
    </row>
    <row r="13128" spans="1:5" x14ac:dyDescent="0.25">
      <c r="A13128" s="284">
        <v>62676.624467507703</v>
      </c>
      <c r="B13128" s="284">
        <v>-1.9440208931353901E-2</v>
      </c>
      <c r="C13128" s="284">
        <v>2.57706973681264E-2</v>
      </c>
      <c r="D13128" s="284"/>
      <c r="E13128" s="284">
        <v>-0.95254138408496503</v>
      </c>
    </row>
    <row r="13129" spans="1:5" x14ac:dyDescent="0.25">
      <c r="A13129" s="284">
        <v>62677.561375077697</v>
      </c>
      <c r="B13129" s="284">
        <v>0.870320107842248</v>
      </c>
      <c r="C13129" s="284">
        <v>2.5770396709504598E-2</v>
      </c>
      <c r="D13129" s="284"/>
      <c r="E13129" s="284">
        <v>-0.95254278856850405</v>
      </c>
    </row>
    <row r="13130" spans="1:5" x14ac:dyDescent="0.25">
      <c r="A13130" s="284">
        <v>62688.848270511502</v>
      </c>
      <c r="B13130" s="284">
        <v>5.9065752806608501E-2</v>
      </c>
      <c r="C13130" s="284">
        <v>2.57667604576199E-2</v>
      </c>
      <c r="D13130" s="284"/>
      <c r="E13130" s="284">
        <v>-0.95255963161358603</v>
      </c>
    </row>
    <row r="13131" spans="1:5" x14ac:dyDescent="0.25">
      <c r="A13131" s="284">
        <v>62694.211927777702</v>
      </c>
      <c r="B13131" s="284">
        <v>-0.82382771751383599</v>
      </c>
      <c r="C13131" s="284">
        <v>2.5765024021687601E-2</v>
      </c>
      <c r="D13131" s="284"/>
      <c r="E13131" s="284">
        <v>-0.95256760796453499</v>
      </c>
    </row>
    <row r="13132" spans="1:5" x14ac:dyDescent="0.25">
      <c r="A13132" s="284">
        <v>62717.3682454359</v>
      </c>
      <c r="B13132" s="284">
        <v>-0.45000028714840001</v>
      </c>
      <c r="C13132" s="284">
        <v>2.57574654586754E-2</v>
      </c>
      <c r="D13132" s="284"/>
      <c r="E13132" s="284">
        <v>-0.95260115879288898</v>
      </c>
    </row>
    <row r="13133" spans="1:5" x14ac:dyDescent="0.25">
      <c r="A13133" s="284">
        <v>62721.082008105703</v>
      </c>
      <c r="B13133" s="284">
        <v>0.28243140824983898</v>
      </c>
      <c r="C13133" s="284">
        <v>2.5756243908077601E-2</v>
      </c>
      <c r="D13133" s="284"/>
      <c r="E13133" s="284">
        <v>-0.95260649662891805</v>
      </c>
    </row>
    <row r="13134" spans="1:5" x14ac:dyDescent="0.25">
      <c r="A13134" s="284">
        <v>62727.637792791298</v>
      </c>
      <c r="B13134" s="284">
        <v>-0.150226142976706</v>
      </c>
      <c r="C13134" s="284">
        <v>2.57540812876094E-2</v>
      </c>
      <c r="D13134" s="284"/>
      <c r="E13134" s="284">
        <v>-0.95261591933758305</v>
      </c>
    </row>
    <row r="13135" spans="1:5" x14ac:dyDescent="0.25">
      <c r="A13135" s="284">
        <v>62732.431311626999</v>
      </c>
      <c r="B13135" s="284">
        <v>0.27625172140892701</v>
      </c>
      <c r="C13135" s="284">
        <v>2.5752494958620999E-2</v>
      </c>
      <c r="D13135" s="284"/>
      <c r="E13135" s="284">
        <v>-0.95262280912021502</v>
      </c>
    </row>
    <row r="13136" spans="1:5" x14ac:dyDescent="0.25">
      <c r="A13136" s="284">
        <v>62736.730685482202</v>
      </c>
      <c r="B13136" s="284">
        <v>-7.1499163975530203E-2</v>
      </c>
      <c r="C13136" s="284">
        <v>2.5751068541941698E-2</v>
      </c>
      <c r="D13136" s="284"/>
      <c r="E13136" s="284">
        <v>-0.95262898866228696</v>
      </c>
    </row>
    <row r="13137" spans="1:5" x14ac:dyDescent="0.25">
      <c r="A13137" s="284">
        <v>62740.766162023298</v>
      </c>
      <c r="B13137" s="284">
        <v>-0.24096203914043501</v>
      </c>
      <c r="C13137" s="284">
        <v>2.5749726574396201E-2</v>
      </c>
      <c r="D13137" s="284"/>
      <c r="E13137" s="284">
        <v>-0.95263478890155595</v>
      </c>
    </row>
    <row r="13138" spans="1:5" x14ac:dyDescent="0.25">
      <c r="A13138" s="284">
        <v>62747.902417541503</v>
      </c>
      <c r="B13138" s="284">
        <v>-7.2352212489335002E-2</v>
      </c>
      <c r="C13138" s="284">
        <v>2.57473461240765E-2</v>
      </c>
      <c r="D13138" s="284"/>
      <c r="E13138" s="284">
        <v>-0.95264504592797306</v>
      </c>
    </row>
    <row r="13139" spans="1:5" x14ac:dyDescent="0.25">
      <c r="A13139" s="284">
        <v>62748.5485950808</v>
      </c>
      <c r="B13139" s="284">
        <v>-7.7670672853769093E-2</v>
      </c>
      <c r="C13139" s="284">
        <v>2.57471301155025E-2</v>
      </c>
      <c r="D13139" s="284"/>
      <c r="E13139" s="284">
        <v>-0.95264597468677104</v>
      </c>
    </row>
    <row r="13140" spans="1:5" x14ac:dyDescent="0.25">
      <c r="A13140" s="284">
        <v>62751.401454655803</v>
      </c>
      <c r="B13140" s="284">
        <v>8.8325887915230397E-2</v>
      </c>
      <c r="C13140" s="284">
        <v>2.57461755263254E-2</v>
      </c>
      <c r="D13140" s="284"/>
      <c r="E13140" s="284">
        <v>-0.95265007513636202</v>
      </c>
    </row>
    <row r="13141" spans="1:5" x14ac:dyDescent="0.25">
      <c r="A13141" s="284">
        <v>62752.159952889197</v>
      </c>
      <c r="B13141" s="284">
        <v>0.13171714346309499</v>
      </c>
      <c r="C13141" s="284">
        <v>2.5745921475654601E-2</v>
      </c>
      <c r="D13141" s="284"/>
      <c r="E13141" s="284">
        <v>-0.95265116533505201</v>
      </c>
    </row>
    <row r="13142" spans="1:5" x14ac:dyDescent="0.25">
      <c r="A13142" s="284">
        <v>62752.164343186501</v>
      </c>
      <c r="B13142" s="284">
        <v>-0.18333198242389501</v>
      </c>
      <c r="C13142" s="284">
        <v>2.57459200048656E-2</v>
      </c>
      <c r="D13142" s="284"/>
      <c r="E13142" s="284">
        <v>-0.95265117164528001</v>
      </c>
    </row>
    <row r="13143" spans="1:5" x14ac:dyDescent="0.25">
      <c r="A13143" s="284">
        <v>62760.323449411197</v>
      </c>
      <c r="B13143" s="284">
        <v>0.31186141800649803</v>
      </c>
      <c r="C13143" s="284">
        <v>2.5743180534404601E-2</v>
      </c>
      <c r="D13143" s="284"/>
      <c r="E13143" s="284">
        <v>-0.95266289882739597</v>
      </c>
    </row>
    <row r="13144" spans="1:5" x14ac:dyDescent="0.25">
      <c r="A13144" s="284">
        <v>62762.326062031403</v>
      </c>
      <c r="B13144" s="284">
        <v>-3.3065420394817698E-2</v>
      </c>
      <c r="C13144" s="284">
        <v>2.5742506285062701E-2</v>
      </c>
      <c r="D13144" s="284"/>
      <c r="E13144" s="284">
        <v>-0.95266577720675005</v>
      </c>
    </row>
    <row r="13145" spans="1:5" x14ac:dyDescent="0.25">
      <c r="A13145" s="284">
        <v>62765.6977064616</v>
      </c>
      <c r="B13145" s="284">
        <v>0.124667892944386</v>
      </c>
      <c r="C13145" s="284">
        <v>2.5741369450970102E-2</v>
      </c>
      <c r="D13145" s="284"/>
      <c r="E13145" s="284">
        <v>-0.95267050847424695</v>
      </c>
    </row>
    <row r="13146" spans="1:5" x14ac:dyDescent="0.25">
      <c r="A13146" s="284">
        <v>62770.078021615896</v>
      </c>
      <c r="B13146" s="284">
        <v>-1.2651386553281001</v>
      </c>
      <c r="C13146" s="284">
        <v>2.5739889082799901E-2</v>
      </c>
      <c r="D13146" s="284"/>
      <c r="E13146" s="284">
        <v>-0.95267663234331101</v>
      </c>
    </row>
    <row r="13147" spans="1:5" x14ac:dyDescent="0.25">
      <c r="A13147" s="284">
        <v>62777.085810414901</v>
      </c>
      <c r="B13147" s="284">
        <v>-0.142059567232034</v>
      </c>
      <c r="C13147" s="284">
        <v>2.5737514378836701E-2</v>
      </c>
      <c r="D13147" s="284"/>
      <c r="E13147" s="284">
        <v>-0.95268632418549104</v>
      </c>
    </row>
    <row r="13148" spans="1:5" x14ac:dyDescent="0.25">
      <c r="A13148" s="284">
        <v>62785.585230883</v>
      </c>
      <c r="B13148" s="284">
        <v>0.160818514485639</v>
      </c>
      <c r="C13148" s="284">
        <v>2.5734621857756601E-2</v>
      </c>
      <c r="D13148" s="284"/>
      <c r="E13148" s="284">
        <v>-0.95269806276378799</v>
      </c>
    </row>
    <row r="13149" spans="1:5" x14ac:dyDescent="0.25">
      <c r="A13149" s="284">
        <v>62786.021169123</v>
      </c>
      <c r="B13149" s="284">
        <v>-1.7562758296054399</v>
      </c>
      <c r="C13149" s="284">
        <v>2.57344731474549E-2</v>
      </c>
      <c r="D13149" s="284"/>
      <c r="E13149" s="284">
        <v>-0.952698664839563</v>
      </c>
    </row>
    <row r="13150" spans="1:5" x14ac:dyDescent="0.25">
      <c r="A13150" s="284">
        <v>62786.698393345803</v>
      </c>
      <c r="B13150" s="284">
        <v>0.23619477155931701</v>
      </c>
      <c r="C13150" s="284">
        <v>2.5734242059992501E-2</v>
      </c>
      <c r="D13150" s="284"/>
      <c r="E13150" s="284">
        <v>-0.95269960015622301</v>
      </c>
    </row>
    <row r="13151" spans="1:5" x14ac:dyDescent="0.25">
      <c r="A13151" s="284">
        <v>62788.704514590798</v>
      </c>
      <c r="B13151" s="284">
        <v>0.91042711983537705</v>
      </c>
      <c r="C13151" s="284">
        <v>2.5733557031131501E-2</v>
      </c>
      <c r="D13151" s="284"/>
      <c r="E13151" s="284">
        <v>-0.95270237081704601</v>
      </c>
    </row>
    <row r="13152" spans="1:5" x14ac:dyDescent="0.25">
      <c r="A13152" s="284">
        <v>62792.360867296396</v>
      </c>
      <c r="B13152" s="284">
        <v>6.4950709021438499E-2</v>
      </c>
      <c r="C13152" s="284">
        <v>2.57323066341319E-2</v>
      </c>
      <c r="D13152" s="284"/>
      <c r="E13152" s="284">
        <v>-0.95270740439753698</v>
      </c>
    </row>
    <row r="13153" spans="1:5" x14ac:dyDescent="0.25">
      <c r="A13153" s="284">
        <v>62792.737606936898</v>
      </c>
      <c r="B13153" s="284">
        <v>-0.34392783020971202</v>
      </c>
      <c r="C13153" s="284">
        <v>2.5732177660249499E-2</v>
      </c>
      <c r="D13153" s="284"/>
      <c r="E13153" s="284">
        <v>-0.95270791709202796</v>
      </c>
    </row>
    <row r="13154" spans="1:5" x14ac:dyDescent="0.25">
      <c r="A13154" s="284">
        <v>62798.114943772896</v>
      </c>
      <c r="B13154" s="284">
        <v>0.220872786289839</v>
      </c>
      <c r="C13154" s="284">
        <v>2.5730333976783999E-2</v>
      </c>
      <c r="D13154" s="284"/>
      <c r="E13154" s="284">
        <v>-0.95271523496007604</v>
      </c>
    </row>
    <row r="13155" spans="1:5" x14ac:dyDescent="0.25">
      <c r="A13155" s="284">
        <v>62806.635503344703</v>
      </c>
      <c r="B13155" s="284">
        <v>4.0397244464696102E-3</v>
      </c>
      <c r="C13155" s="284">
        <v>2.5727402023385901E-2</v>
      </c>
      <c r="D13155" s="284"/>
      <c r="E13155" s="284">
        <v>-0.95272683035246897</v>
      </c>
    </row>
    <row r="13156" spans="1:5" x14ac:dyDescent="0.25">
      <c r="A13156" s="284">
        <v>62806.931727897303</v>
      </c>
      <c r="B13156" s="284">
        <v>-1.05098632726111</v>
      </c>
      <c r="C13156" s="284">
        <v>2.57272998434698E-2</v>
      </c>
      <c r="D13156" s="284"/>
      <c r="E13156" s="284">
        <v>-0.95272723347621902</v>
      </c>
    </row>
    <row r="13157" spans="1:5" x14ac:dyDescent="0.25">
      <c r="A13157" s="284">
        <v>62824.022696194203</v>
      </c>
      <c r="B13157" s="284">
        <v>-7.9991853432837004E-2</v>
      </c>
      <c r="C13157" s="284">
        <v>2.5721378822430099E-2</v>
      </c>
      <c r="D13157" s="284"/>
      <c r="E13157" s="284">
        <v>-0.95275016810309598</v>
      </c>
    </row>
    <row r="13158" spans="1:5" x14ac:dyDescent="0.25">
      <c r="A13158" s="284">
        <v>62824.602396346701</v>
      </c>
      <c r="B13158" s="284">
        <v>0.45336486909999302</v>
      </c>
      <c r="C13158" s="284">
        <v>2.5721177079944799E-2</v>
      </c>
      <c r="D13158" s="284"/>
      <c r="E13158" s="284">
        <v>-0.95275093411077705</v>
      </c>
    </row>
    <row r="13159" spans="1:5" x14ac:dyDescent="0.25">
      <c r="A13159" s="284">
        <v>62831.658550102402</v>
      </c>
      <c r="B13159" s="284">
        <v>1.04983806116676E-2</v>
      </c>
      <c r="C13159" s="284">
        <v>2.57187166888127E-2</v>
      </c>
      <c r="D13159" s="284"/>
      <c r="E13159" s="284">
        <v>-0.95276025801374697</v>
      </c>
    </row>
    <row r="13160" spans="1:5" x14ac:dyDescent="0.25">
      <c r="A13160" s="284">
        <v>62840.341129030603</v>
      </c>
      <c r="B13160" s="284">
        <v>6.7531023332745299E-2</v>
      </c>
      <c r="C13160" s="284">
        <v>2.5715677126659901E-2</v>
      </c>
      <c r="D13160" s="284"/>
      <c r="E13160" s="284">
        <v>-0.95277173105221202</v>
      </c>
    </row>
    <row r="13161" spans="1:5" x14ac:dyDescent="0.25">
      <c r="A13161" s="284">
        <v>62845.383092660501</v>
      </c>
      <c r="B13161" s="284">
        <v>-0.375978389295961</v>
      </c>
      <c r="C13161" s="284">
        <v>2.57139059648612E-2</v>
      </c>
      <c r="D13161" s="284"/>
      <c r="E13161" s="284">
        <v>-0.95277839343249604</v>
      </c>
    </row>
    <row r="13162" spans="1:5" x14ac:dyDescent="0.25">
      <c r="A13162" s="284">
        <v>62847.8689056617</v>
      </c>
      <c r="B13162" s="284">
        <v>-1.5693774905878199</v>
      </c>
      <c r="C13162" s="284">
        <v>2.57130307913448E-2</v>
      </c>
      <c r="D13162" s="284"/>
      <c r="E13162" s="284">
        <v>-0.95278164356419703</v>
      </c>
    </row>
    <row r="13163" spans="1:5" x14ac:dyDescent="0.25">
      <c r="A13163" s="284">
        <v>62848.546224441001</v>
      </c>
      <c r="B13163" s="284">
        <v>-0.80361923737913799</v>
      </c>
      <c r="C13163" s="284">
        <v>2.5712792250826198E-2</v>
      </c>
      <c r="D13163" s="284"/>
      <c r="E13163" s="284">
        <v>-0.95278252793610996</v>
      </c>
    </row>
    <row r="13164" spans="1:5" x14ac:dyDescent="0.25">
      <c r="A13164" s="284">
        <v>62859.384006208798</v>
      </c>
      <c r="B13164" s="284">
        <v>8.2178086886819393E-2</v>
      </c>
      <c r="C13164" s="284">
        <v>2.57089643500308E-2</v>
      </c>
      <c r="D13164" s="284"/>
      <c r="E13164" s="284">
        <v>-0.95279657862161904</v>
      </c>
    </row>
    <row r="13165" spans="1:5" x14ac:dyDescent="0.25">
      <c r="A13165" s="284">
        <v>62868.388119762101</v>
      </c>
      <c r="B13165" s="284">
        <v>-0.76102486568216898</v>
      </c>
      <c r="C13165" s="284">
        <v>2.5705767235365499E-2</v>
      </c>
      <c r="D13165" s="284"/>
      <c r="E13165" s="284">
        <v>-0.95280820688761003</v>
      </c>
    </row>
    <row r="13166" spans="1:5" x14ac:dyDescent="0.25">
      <c r="A13166" s="284">
        <v>62878.089556764702</v>
      </c>
      <c r="B13166" s="284">
        <v>0.19240099899624499</v>
      </c>
      <c r="C13166" s="284">
        <v>2.5702308998291599E-2</v>
      </c>
      <c r="D13166" s="284"/>
      <c r="E13166" s="284">
        <v>-0.95282055791090103</v>
      </c>
    </row>
    <row r="13167" spans="1:5" x14ac:dyDescent="0.25">
      <c r="A13167" s="284">
        <v>62878.503444536</v>
      </c>
      <c r="B13167" s="284">
        <v>9.9695123241261303E-3</v>
      </c>
      <c r="C13167" s="284">
        <v>2.5702161054091299E-2</v>
      </c>
      <c r="D13167" s="284"/>
      <c r="E13167" s="284">
        <v>-0.95282108343476002</v>
      </c>
    </row>
    <row r="13168" spans="1:5" x14ac:dyDescent="0.25">
      <c r="A13168" s="284">
        <v>62886.398913036799</v>
      </c>
      <c r="B13168" s="284">
        <v>0.25347111781237602</v>
      </c>
      <c r="C13168" s="284">
        <v>2.56993331665934E-2</v>
      </c>
      <c r="D13168" s="284"/>
      <c r="E13168" s="284">
        <v>-0.95283110851248298</v>
      </c>
    </row>
    <row r="13169" spans="1:5" x14ac:dyDescent="0.25">
      <c r="A13169" s="284">
        <v>62886.523469406398</v>
      </c>
      <c r="B13169" s="284">
        <v>0.336239307331265</v>
      </c>
      <c r="C13169" s="284">
        <v>2.5699288468811501E-2</v>
      </c>
      <c r="D13169" s="284"/>
      <c r="E13169" s="284">
        <v>-0.95283126666488205</v>
      </c>
    </row>
    <row r="13170" spans="1:5" x14ac:dyDescent="0.25">
      <c r="A13170" s="284">
        <v>62888.768922001502</v>
      </c>
      <c r="B13170" s="284">
        <v>6.5206056196243103E-2</v>
      </c>
      <c r="C13170" s="284">
        <v>2.5698482217958799E-2</v>
      </c>
      <c r="D13170" s="284"/>
      <c r="E13170" s="284">
        <v>-0.95283411777330995</v>
      </c>
    </row>
    <row r="13171" spans="1:5" x14ac:dyDescent="0.25">
      <c r="A13171" s="284">
        <v>62892.589325621397</v>
      </c>
      <c r="B13171" s="284">
        <v>0.32807273920907298</v>
      </c>
      <c r="C13171" s="284">
        <v>2.5697108477911401E-2</v>
      </c>
      <c r="D13171" s="284"/>
      <c r="E13171" s="284">
        <v>-0.95283887303196202</v>
      </c>
    </row>
    <row r="13172" spans="1:5" x14ac:dyDescent="0.25">
      <c r="A13172" s="284">
        <v>62903.665248069097</v>
      </c>
      <c r="B13172" s="284">
        <v>0.137702106111703</v>
      </c>
      <c r="C13172" s="284">
        <v>2.5693111684468001E-2</v>
      </c>
      <c r="D13172" s="284"/>
      <c r="E13172" s="284">
        <v>-0.95285260477292399</v>
      </c>
    </row>
    <row r="13173" spans="1:5" x14ac:dyDescent="0.25">
      <c r="A13173" s="284">
        <v>62910.457414557502</v>
      </c>
      <c r="B13173" s="284">
        <v>-0.21451795886816599</v>
      </c>
      <c r="C13173" s="284">
        <v>2.56906503570976E-2</v>
      </c>
      <c r="D13173" s="284"/>
      <c r="E13173" s="284">
        <v>-0.95286102558583896</v>
      </c>
    </row>
    <row r="13174" spans="1:5" x14ac:dyDescent="0.25">
      <c r="A13174" s="284">
        <v>62913.038568297503</v>
      </c>
      <c r="B13174" s="284">
        <v>-5.6291841338740302E-2</v>
      </c>
      <c r="C13174" s="284">
        <v>2.5689712949140901E-2</v>
      </c>
      <c r="D13174" s="284"/>
      <c r="E13174" s="284">
        <v>-0.95286422565650697</v>
      </c>
    </row>
    <row r="13175" spans="1:5" x14ac:dyDescent="0.25">
      <c r="A13175" s="284">
        <v>62927.6552428711</v>
      </c>
      <c r="B13175" s="284">
        <v>-6.4351921754946001E-2</v>
      </c>
      <c r="C13175" s="284">
        <v>2.5684383289998201E-2</v>
      </c>
      <c r="D13175" s="284"/>
      <c r="E13175" s="284">
        <v>-0.95288227744835896</v>
      </c>
    </row>
    <row r="13176" spans="1:5" x14ac:dyDescent="0.25">
      <c r="A13176" s="284">
        <v>62928.509310106201</v>
      </c>
      <c r="B13176" s="284">
        <v>0.208176141121452</v>
      </c>
      <c r="C13176" s="284">
        <v>2.5684070757936599E-2</v>
      </c>
      <c r="D13176" s="284"/>
      <c r="E13176" s="284">
        <v>-0.95288331422501704</v>
      </c>
    </row>
    <row r="13177" spans="1:5" x14ac:dyDescent="0.25">
      <c r="A13177" s="284">
        <v>62930.142232929204</v>
      </c>
      <c r="B13177" s="284">
        <v>-0.15243712288795</v>
      </c>
      <c r="C13177" s="284">
        <v>2.5683472874717599E-2</v>
      </c>
      <c r="D13177" s="284"/>
      <c r="E13177" s="284">
        <v>-0.95288529647676301</v>
      </c>
    </row>
    <row r="13178" spans="1:5" x14ac:dyDescent="0.25">
      <c r="A13178" s="284">
        <v>62935.402604198702</v>
      </c>
      <c r="B13178" s="284">
        <v>-0.153210797080616</v>
      </c>
      <c r="C13178" s="284">
        <v>2.5681543780768201E-2</v>
      </c>
      <c r="D13178" s="284"/>
      <c r="E13178" s="284">
        <v>-0.95289167908808803</v>
      </c>
    </row>
    <row r="13179" spans="1:5" x14ac:dyDescent="0.25">
      <c r="A13179" s="284">
        <v>62938.918072925902</v>
      </c>
      <c r="B13179" s="284">
        <v>-0.57909651355911895</v>
      </c>
      <c r="C13179" s="284">
        <v>2.5680251994046801E-2</v>
      </c>
      <c r="D13179" s="284"/>
      <c r="E13179" s="284">
        <v>-0.95289591193441203</v>
      </c>
    </row>
    <row r="13180" spans="1:5" x14ac:dyDescent="0.25">
      <c r="A13180" s="284">
        <v>62946.189648856198</v>
      </c>
      <c r="B13180" s="284">
        <v>-0.81345379322973499</v>
      </c>
      <c r="C13180" s="284">
        <v>2.56775711256064E-2</v>
      </c>
      <c r="D13180" s="284"/>
      <c r="E13180" s="284">
        <v>-0.95290458519552101</v>
      </c>
    </row>
    <row r="13181" spans="1:5" x14ac:dyDescent="0.25">
      <c r="A13181" s="284">
        <v>62953.992446892204</v>
      </c>
      <c r="B13181" s="284">
        <v>0.123786358432842</v>
      </c>
      <c r="C13181" s="284">
        <v>2.5674689393496101E-2</v>
      </c>
      <c r="D13181" s="284"/>
      <c r="E13181" s="284">
        <v>-0.95291375998526096</v>
      </c>
    </row>
    <row r="13182" spans="1:5" x14ac:dyDescent="0.25">
      <c r="A13182" s="284">
        <v>62955.467133098398</v>
      </c>
      <c r="B13182" s="284">
        <v>-0.307875240010547</v>
      </c>
      <c r="C13182" s="284">
        <v>2.56741431878275E-2</v>
      </c>
      <c r="D13182" s="284"/>
      <c r="E13182" s="284">
        <v>-0.95291549397040498</v>
      </c>
    </row>
    <row r="13183" spans="1:5" x14ac:dyDescent="0.25">
      <c r="A13183" s="284">
        <v>62958.686208013598</v>
      </c>
      <c r="B13183" s="284">
        <v>-0.67870726993544095</v>
      </c>
      <c r="C13183" s="284">
        <v>2.5672949628710098E-2</v>
      </c>
      <c r="D13183" s="284"/>
      <c r="E13183" s="284">
        <v>-0.95291927906587504</v>
      </c>
    </row>
    <row r="13184" spans="1:5" x14ac:dyDescent="0.25">
      <c r="A13184" s="284">
        <v>62966.9749911869</v>
      </c>
      <c r="B13184" s="284">
        <v>-0.202940141012242</v>
      </c>
      <c r="C13184" s="284">
        <v>2.5669868443778901E-2</v>
      </c>
      <c r="D13184" s="284"/>
      <c r="E13184" s="284">
        <v>-0.95292902529312196</v>
      </c>
    </row>
    <row r="13185" spans="1:5" x14ac:dyDescent="0.25">
      <c r="A13185" s="284">
        <v>62967.212809610501</v>
      </c>
      <c r="B13185" s="284">
        <v>2.63299348320256E-2</v>
      </c>
      <c r="C13185" s="284">
        <v>2.5669779872179801E-2</v>
      </c>
      <c r="D13185" s="284"/>
      <c r="E13185" s="284">
        <v>-0.95292930492794303</v>
      </c>
    </row>
    <row r="13186" spans="1:5" x14ac:dyDescent="0.25">
      <c r="A13186" s="284">
        <v>62971.856622555002</v>
      </c>
      <c r="B13186" s="284">
        <v>-0.121257322815982</v>
      </c>
      <c r="C13186" s="284">
        <v>2.5668048491551999E-2</v>
      </c>
      <c r="D13186" s="284"/>
      <c r="E13186" s="284">
        <v>-0.95293476527782806</v>
      </c>
    </row>
    <row r="13187" spans="1:5" x14ac:dyDescent="0.25">
      <c r="A13187" s="284">
        <v>62972.679470162802</v>
      </c>
      <c r="B13187" s="284">
        <v>0.454046090697724</v>
      </c>
      <c r="C13187" s="284">
        <v>2.56677413340228E-2</v>
      </c>
      <c r="D13187" s="284"/>
      <c r="E13187" s="284">
        <v>-0.95293573280944299</v>
      </c>
    </row>
    <row r="13188" spans="1:5" x14ac:dyDescent="0.25">
      <c r="A13188" s="284">
        <v>62976.100539200997</v>
      </c>
      <c r="B13188" s="284">
        <v>9.4992532620863407E-2</v>
      </c>
      <c r="C13188" s="284">
        <v>2.5666463103258801E-2</v>
      </c>
      <c r="D13188" s="284"/>
      <c r="E13188" s="284">
        <v>-0.95293975541633003</v>
      </c>
    </row>
    <row r="13189" spans="1:5" x14ac:dyDescent="0.25">
      <c r="A13189" s="284">
        <v>62977.3842558955</v>
      </c>
      <c r="B13189" s="284">
        <v>0.52766811777764699</v>
      </c>
      <c r="C13189" s="284">
        <v>2.56659829659306E-2</v>
      </c>
      <c r="D13189" s="284"/>
      <c r="E13189" s="284">
        <v>-0.95294126485316299</v>
      </c>
    </row>
    <row r="13190" spans="1:5" x14ac:dyDescent="0.25">
      <c r="A13190" s="284">
        <v>62983.319776899203</v>
      </c>
      <c r="B13190" s="284">
        <v>0.115943767433557</v>
      </c>
      <c r="C13190" s="284">
        <v>2.5663759442531901E-2</v>
      </c>
      <c r="D13190" s="284"/>
      <c r="E13190" s="284">
        <v>-0.952948244036394</v>
      </c>
    </row>
    <row r="13191" spans="1:5" x14ac:dyDescent="0.25">
      <c r="A13191" s="284">
        <v>62996.1155704302</v>
      </c>
      <c r="B13191" s="284">
        <v>0.70928796624933899</v>
      </c>
      <c r="C13191" s="284">
        <v>2.5658946393417301E-2</v>
      </c>
      <c r="D13191" s="284"/>
      <c r="E13191" s="284">
        <v>-0.95296267377543398</v>
      </c>
    </row>
    <row r="13192" spans="1:5" x14ac:dyDescent="0.25">
      <c r="A13192" s="284">
        <v>63001.317163635802</v>
      </c>
      <c r="B13192" s="284">
        <v>-0.227036354768828</v>
      </c>
      <c r="C13192" s="284">
        <v>2.5656982235112102E-2</v>
      </c>
      <c r="D13192" s="284"/>
      <c r="E13192" s="284">
        <v>-0.952968472723975</v>
      </c>
    </row>
    <row r="13193" spans="1:5" x14ac:dyDescent="0.25">
      <c r="A13193" s="284">
        <v>63009.254654356497</v>
      </c>
      <c r="B13193" s="284">
        <v>0.33337139761999701</v>
      </c>
      <c r="C13193" s="284">
        <v>2.5653976537579799E-2</v>
      </c>
      <c r="D13193" s="284"/>
      <c r="E13193" s="284">
        <v>-0.95297732176280003</v>
      </c>
    </row>
    <row r="13194" spans="1:5" x14ac:dyDescent="0.25">
      <c r="A13194" s="284">
        <v>63025.814086358798</v>
      </c>
      <c r="B13194" s="284">
        <v>0.16305883361500401</v>
      </c>
      <c r="C13194" s="284">
        <v>2.56476732843295E-2</v>
      </c>
      <c r="D13194" s="284"/>
      <c r="E13194" s="284">
        <v>-0.95299578289388998</v>
      </c>
    </row>
    <row r="13195" spans="1:5" x14ac:dyDescent="0.25">
      <c r="A13195" s="284">
        <v>63040.065082753099</v>
      </c>
      <c r="B13195" s="284">
        <v>-0.18883485032977801</v>
      </c>
      <c r="C13195" s="284">
        <v>2.5642213596961401E-2</v>
      </c>
      <c r="D13195" s="284"/>
      <c r="E13195" s="284">
        <v>-0.953011670486687</v>
      </c>
    </row>
    <row r="13196" spans="1:5" x14ac:dyDescent="0.25">
      <c r="A13196" s="284">
        <v>63048.770062296499</v>
      </c>
      <c r="B13196" s="284">
        <v>-0.581800960784984</v>
      </c>
      <c r="C13196" s="284">
        <v>2.56388627650612E-2</v>
      </c>
      <c r="D13196" s="284"/>
      <c r="E13196" s="284">
        <v>-0.95302137515339702</v>
      </c>
    </row>
    <row r="13197" spans="1:5" x14ac:dyDescent="0.25">
      <c r="A13197" s="284">
        <v>63057.502066683599</v>
      </c>
      <c r="B13197" s="284">
        <v>0.487577109553605</v>
      </c>
      <c r="C13197" s="284">
        <v>2.5635489503666099E-2</v>
      </c>
      <c r="D13197" s="284"/>
      <c r="E13197" s="284">
        <v>-0.95303094214645401</v>
      </c>
    </row>
    <row r="13198" spans="1:5" x14ac:dyDescent="0.25">
      <c r="A13198" s="284">
        <v>63064.517310609299</v>
      </c>
      <c r="B13198" s="284">
        <v>-0.15978829646485801</v>
      </c>
      <c r="C13198" s="284">
        <v>2.56327707566897E-2</v>
      </c>
      <c r="D13198" s="284"/>
      <c r="E13198" s="284">
        <v>-0.95303843947460898</v>
      </c>
    </row>
    <row r="13199" spans="1:5" x14ac:dyDescent="0.25">
      <c r="A13199" s="284">
        <v>63070.0881488101</v>
      </c>
      <c r="B13199" s="284">
        <v>-0.61817650120524803</v>
      </c>
      <c r="C13199" s="284">
        <v>2.5630606217195501E-2</v>
      </c>
      <c r="D13199" s="284"/>
      <c r="E13199" s="284">
        <v>-0.95304439313816303</v>
      </c>
    </row>
    <row r="13200" spans="1:5" x14ac:dyDescent="0.25">
      <c r="A13200" s="284">
        <v>63070.6871235406</v>
      </c>
      <c r="B13200" s="284">
        <v>0.151917953560954</v>
      </c>
      <c r="C13200" s="284">
        <v>2.56303732832147E-2</v>
      </c>
      <c r="D13200" s="284"/>
      <c r="E13200" s="284">
        <v>-0.95304502652681</v>
      </c>
    </row>
    <row r="13201" spans="1:5" x14ac:dyDescent="0.25">
      <c r="A13201" s="284">
        <v>63077.9540447209</v>
      </c>
      <c r="B13201" s="284">
        <v>-4.0178358171938404E-3</v>
      </c>
      <c r="C13201" s="284">
        <v>2.5627541874192299E-2</v>
      </c>
      <c r="D13201" s="284"/>
      <c r="E13201" s="284">
        <v>-0.95305268033139301</v>
      </c>
    </row>
    <row r="13202" spans="1:5" x14ac:dyDescent="0.25">
      <c r="A13202" s="284">
        <v>63079.648657020101</v>
      </c>
      <c r="B13202" s="284">
        <v>8.2333772195841703E-2</v>
      </c>
      <c r="C13202" s="284">
        <v>2.5626880420911699E-2</v>
      </c>
      <c r="D13202" s="284"/>
      <c r="E13202" s="284">
        <v>-0.95305445738456196</v>
      </c>
    </row>
    <row r="13203" spans="1:5" x14ac:dyDescent="0.25">
      <c r="A13203" s="284">
        <v>63083.269728711901</v>
      </c>
      <c r="B13203" s="284">
        <v>-9.0762112220788005E-2</v>
      </c>
      <c r="C13203" s="284">
        <v>2.5625465523608101E-2</v>
      </c>
      <c r="D13203" s="284"/>
      <c r="E13203" s="284">
        <v>-0.95305825461707705</v>
      </c>
    </row>
    <row r="13204" spans="1:5" x14ac:dyDescent="0.25">
      <c r="A13204" s="284">
        <v>63083.865334835296</v>
      </c>
      <c r="B13204" s="284">
        <v>-0.20290748480162901</v>
      </c>
      <c r="C13204" s="284">
        <v>2.5625232601724099E-2</v>
      </c>
      <c r="D13204" s="284"/>
      <c r="E13204" s="284">
        <v>-0.953058879198729</v>
      </c>
    </row>
    <row r="13205" spans="1:5" x14ac:dyDescent="0.25">
      <c r="A13205" s="284">
        <v>63088.4565194549</v>
      </c>
      <c r="B13205" s="284">
        <v>-0.68895924005478704</v>
      </c>
      <c r="C13205" s="284">
        <v>2.56234352970789E-2</v>
      </c>
      <c r="D13205" s="284"/>
      <c r="E13205" s="284">
        <v>-0.95306367362728495</v>
      </c>
    </row>
    <row r="13206" spans="1:5" x14ac:dyDescent="0.25">
      <c r="A13206" s="284">
        <v>63090.984756102698</v>
      </c>
      <c r="B13206" s="284">
        <v>0.52026812798022803</v>
      </c>
      <c r="C13206" s="284">
        <v>2.5622443849520098E-2</v>
      </c>
      <c r="D13206" s="284"/>
      <c r="E13206" s="284">
        <v>-0.95306630209870202</v>
      </c>
    </row>
    <row r="13207" spans="1:5" x14ac:dyDescent="0.25">
      <c r="A13207" s="284">
        <v>63094.001498226899</v>
      </c>
      <c r="B13207" s="284">
        <v>0.137659515924171</v>
      </c>
      <c r="C13207" s="284">
        <v>2.5621260268392201E-2</v>
      </c>
      <c r="D13207" s="284"/>
      <c r="E13207" s="284">
        <v>-0.95306941638993004</v>
      </c>
    </row>
    <row r="13208" spans="1:5" x14ac:dyDescent="0.25">
      <c r="A13208" s="284">
        <v>63120.6689002282</v>
      </c>
      <c r="B13208" s="284">
        <v>-0.29913355871951097</v>
      </c>
      <c r="C13208" s="284">
        <v>2.5610733991890001E-2</v>
      </c>
      <c r="D13208" s="284"/>
      <c r="E13208" s="284">
        <v>-0.95309659674424696</v>
      </c>
    </row>
    <row r="13209" spans="1:5" x14ac:dyDescent="0.25">
      <c r="A13209" s="284">
        <v>63121.329637086703</v>
      </c>
      <c r="B13209" s="284">
        <v>0.11892276658560499</v>
      </c>
      <c r="C13209" s="284">
        <v>2.56104718053311E-2</v>
      </c>
      <c r="D13209" s="284"/>
      <c r="E13209" s="284">
        <v>-0.95309726165335895</v>
      </c>
    </row>
    <row r="13210" spans="1:5" x14ac:dyDescent="0.25">
      <c r="A13210" s="284">
        <v>63124.469077104201</v>
      </c>
      <c r="B13210" s="284">
        <v>-1.35231818849136</v>
      </c>
      <c r="C13210" s="284">
        <v>2.5609224901041401E-2</v>
      </c>
      <c r="D13210" s="284"/>
      <c r="E13210" s="284">
        <v>-0.95310041709164794</v>
      </c>
    </row>
    <row r="13211" spans="1:5" x14ac:dyDescent="0.25">
      <c r="A13211" s="284">
        <v>63127.0912125389</v>
      </c>
      <c r="B13211" s="284">
        <v>-0.12244480937053701</v>
      </c>
      <c r="C13211" s="284">
        <v>2.5608182752855101E-2</v>
      </c>
      <c r="D13211" s="284"/>
      <c r="E13211" s="284">
        <v>-0.95310302954174597</v>
      </c>
    </row>
    <row r="13212" spans="1:5" x14ac:dyDescent="0.25">
      <c r="A13212" s="284">
        <v>63134.201384841603</v>
      </c>
      <c r="B13212" s="284">
        <v>-0.41386210355309799</v>
      </c>
      <c r="C13212" s="284">
        <v>2.5605350986508499E-2</v>
      </c>
      <c r="D13212" s="284"/>
      <c r="E13212" s="284">
        <v>-0.95311010332467105</v>
      </c>
    </row>
    <row r="13213" spans="1:5" x14ac:dyDescent="0.25">
      <c r="A13213" s="284">
        <v>63135.254888179901</v>
      </c>
      <c r="B13213" s="284">
        <v>-0.51584300183555898</v>
      </c>
      <c r="C13213" s="284">
        <v>2.5604930678504001E-2</v>
      </c>
      <c r="D13213" s="284"/>
      <c r="E13213" s="284">
        <v>-0.95311114677767905</v>
      </c>
    </row>
    <row r="13214" spans="1:5" x14ac:dyDescent="0.25">
      <c r="A13214" s="284">
        <v>63136.564077875497</v>
      </c>
      <c r="B13214" s="284">
        <v>-0.340547421318038</v>
      </c>
      <c r="C13214" s="284">
        <v>2.5604408309629501E-2</v>
      </c>
      <c r="D13214" s="284"/>
      <c r="E13214" s="284">
        <v>-0.95311243372045795</v>
      </c>
    </row>
    <row r="13215" spans="1:5" x14ac:dyDescent="0.25">
      <c r="A13215" s="284">
        <v>63141.801637097698</v>
      </c>
      <c r="B13215" s="284">
        <v>-0.15151969494494599</v>
      </c>
      <c r="C13215" s="284">
        <v>2.5602315613455499E-2</v>
      </c>
      <c r="D13215" s="284"/>
      <c r="E13215" s="284">
        <v>-0.95311758227841203</v>
      </c>
    </row>
    <row r="13216" spans="1:5" x14ac:dyDescent="0.25">
      <c r="A13216" s="284">
        <v>63143.416423510702</v>
      </c>
      <c r="B13216" s="284">
        <v>-0.18618905867108199</v>
      </c>
      <c r="C13216" s="284">
        <v>2.56016695858363E-2</v>
      </c>
      <c r="D13216" s="284"/>
      <c r="E13216" s="284">
        <v>-0.95311916962493803</v>
      </c>
    </row>
    <row r="13217" spans="1:5" x14ac:dyDescent="0.25">
      <c r="A13217" s="284">
        <v>63146.232193466902</v>
      </c>
      <c r="B13217" s="284">
        <v>-0.42366628622355601</v>
      </c>
      <c r="C13217" s="284">
        <v>2.5600542081503801E-2</v>
      </c>
      <c r="D13217" s="284"/>
      <c r="E13217" s="284">
        <v>-0.95312193754682495</v>
      </c>
    </row>
    <row r="13218" spans="1:5" x14ac:dyDescent="0.25">
      <c r="A13218" s="284">
        <v>63151.2452230817</v>
      </c>
      <c r="B13218" s="284">
        <v>-0.1345451095213</v>
      </c>
      <c r="C13218" s="284">
        <v>2.5598531983320599E-2</v>
      </c>
      <c r="D13218" s="284"/>
      <c r="E13218" s="284">
        <v>-0.95312680286891505</v>
      </c>
    </row>
    <row r="13219" spans="1:5" x14ac:dyDescent="0.25">
      <c r="A13219" s="284">
        <v>63151.680209910803</v>
      </c>
      <c r="B13219" s="284">
        <v>-0.79739151367438399</v>
      </c>
      <c r="C13219" s="284">
        <v>2.5598357304626999E-2</v>
      </c>
      <c r="D13219" s="284"/>
      <c r="E13219" s="284">
        <v>-0.95312722266511096</v>
      </c>
    </row>
    <row r="13220" spans="1:5" x14ac:dyDescent="0.25">
      <c r="A13220" s="284">
        <v>63156.130964495002</v>
      </c>
      <c r="B13220" s="284">
        <v>0.10835509070852301</v>
      </c>
      <c r="C13220" s="284">
        <v>2.5596569253051399E-2</v>
      </c>
      <c r="D13220" s="284"/>
      <c r="E13220" s="284">
        <v>-0.95313151799020401</v>
      </c>
    </row>
    <row r="13221" spans="1:5" x14ac:dyDescent="0.25">
      <c r="A13221" s="284">
        <v>63159.483099480502</v>
      </c>
      <c r="B13221" s="284">
        <v>0.37020891302395098</v>
      </c>
      <c r="C13221" s="284">
        <v>2.5595220557355199E-2</v>
      </c>
      <c r="D13221" s="284"/>
      <c r="E13221" s="284">
        <v>-0.95313475306175199</v>
      </c>
    </row>
    <row r="13222" spans="1:5" x14ac:dyDescent="0.25">
      <c r="A13222" s="284">
        <v>63161.236731767902</v>
      </c>
      <c r="B13222" s="284">
        <v>-0.33416872821054899</v>
      </c>
      <c r="C13222" s="284">
        <v>2.5594514337012299E-2</v>
      </c>
      <c r="D13222" s="284"/>
      <c r="E13222" s="284">
        <v>-0.95313644545359899</v>
      </c>
    </row>
    <row r="13223" spans="1:5" x14ac:dyDescent="0.25">
      <c r="A13223" s="284">
        <v>63163.638885474502</v>
      </c>
      <c r="B13223" s="284">
        <v>-1.04990109983084</v>
      </c>
      <c r="C13223" s="284">
        <v>2.55935459480509E-2</v>
      </c>
      <c r="D13223" s="284"/>
      <c r="E13223" s="284">
        <v>-0.95313876371916495</v>
      </c>
    </row>
    <row r="13224" spans="1:5" x14ac:dyDescent="0.25">
      <c r="A13224" s="284">
        <v>63168.605985233902</v>
      </c>
      <c r="B13224" s="284">
        <v>-0.23610151995974199</v>
      </c>
      <c r="C13224" s="284">
        <v>2.5591541592757401E-2</v>
      </c>
      <c r="D13224" s="284"/>
      <c r="E13224" s="284">
        <v>-0.95314352769062105</v>
      </c>
    </row>
    <row r="13225" spans="1:5" x14ac:dyDescent="0.25">
      <c r="A13225" s="284">
        <v>63177.761278784201</v>
      </c>
      <c r="B13225" s="284">
        <v>1.1156213514451001</v>
      </c>
      <c r="C13225" s="284">
        <v>2.5587836373793301E-2</v>
      </c>
      <c r="D13225" s="284"/>
      <c r="E13225" s="284">
        <v>-0.95315220653045396</v>
      </c>
    </row>
    <row r="13226" spans="1:5" x14ac:dyDescent="0.25">
      <c r="A13226" s="284">
        <v>63185.865586977503</v>
      </c>
      <c r="B13226" s="284">
        <v>-0.182044211600529</v>
      </c>
      <c r="C13226" s="284">
        <v>2.5584547845029702E-2</v>
      </c>
      <c r="D13226" s="284"/>
      <c r="E13226" s="284">
        <v>-0.95315979004261497</v>
      </c>
    </row>
    <row r="13227" spans="1:5" x14ac:dyDescent="0.25">
      <c r="A13227" s="284">
        <v>63196.150560645401</v>
      </c>
      <c r="B13227" s="284">
        <v>-0.529507049170719</v>
      </c>
      <c r="C13227" s="284">
        <v>2.55803595041201E-2</v>
      </c>
      <c r="D13227" s="284"/>
      <c r="E13227" s="284">
        <v>-0.95316936602886904</v>
      </c>
    </row>
    <row r="13228" spans="1:5" x14ac:dyDescent="0.25">
      <c r="A13228" s="284">
        <v>63196.224359006002</v>
      </c>
      <c r="B13228" s="284">
        <v>9.2421961998745403E-2</v>
      </c>
      <c r="C13228" s="284">
        <v>2.5580329408331E-2</v>
      </c>
      <c r="D13228" s="284"/>
      <c r="E13228" s="284">
        <v>-0.95316943375064</v>
      </c>
    </row>
    <row r="13229" spans="1:5" x14ac:dyDescent="0.25">
      <c r="A13229" s="284">
        <v>63202.847665814399</v>
      </c>
      <c r="B13229" s="284">
        <v>0.17828714938041801</v>
      </c>
      <c r="C13229" s="284">
        <v>2.5577623994868601E-2</v>
      </c>
      <c r="D13229" s="284"/>
      <c r="E13229" s="284">
        <v>-0.95317551169143799</v>
      </c>
    </row>
    <row r="13230" spans="1:5" x14ac:dyDescent="0.25">
      <c r="A13230" s="284">
        <v>63209.366068934403</v>
      </c>
      <c r="B13230" s="284">
        <v>0.49366683120566401</v>
      </c>
      <c r="C13230" s="284">
        <v>2.55749552281124E-2</v>
      </c>
      <c r="D13230" s="284"/>
      <c r="E13230" s="284">
        <v>-0.95318146956202898</v>
      </c>
    </row>
    <row r="13231" spans="1:5" x14ac:dyDescent="0.25">
      <c r="A13231" s="284">
        <v>63214.399459263601</v>
      </c>
      <c r="B13231" s="284">
        <v>-0.15040304897604401</v>
      </c>
      <c r="C13231" s="284">
        <v>2.5572890260350901E-2</v>
      </c>
      <c r="D13231" s="284"/>
      <c r="E13231" s="284">
        <v>-0.953186026881093</v>
      </c>
    </row>
    <row r="13232" spans="1:5" x14ac:dyDescent="0.25">
      <c r="A13232" s="284">
        <v>63218.834170607399</v>
      </c>
      <c r="B13232" s="284">
        <v>0.29941766056274</v>
      </c>
      <c r="C13232" s="284">
        <v>2.5571067882831301E-2</v>
      </c>
      <c r="D13232" s="284"/>
      <c r="E13232" s="284">
        <v>-0.953190021231478</v>
      </c>
    </row>
    <row r="13233" spans="1:5" x14ac:dyDescent="0.25">
      <c r="A13233" s="284">
        <v>63221.008778392803</v>
      </c>
      <c r="B13233" s="284">
        <v>0.13030633039228201</v>
      </c>
      <c r="C13233" s="284">
        <v>2.55701732292575E-2</v>
      </c>
      <c r="D13233" s="284"/>
      <c r="E13233" s="284">
        <v>-0.95319197990359195</v>
      </c>
    </row>
    <row r="13234" spans="1:5" x14ac:dyDescent="0.25">
      <c r="A13234" s="284">
        <v>63221.936354636098</v>
      </c>
      <c r="B13234" s="284">
        <v>-1.5400282006100701</v>
      </c>
      <c r="C13234" s="284">
        <v>2.55697913298756E-2</v>
      </c>
      <c r="D13234" s="284"/>
      <c r="E13234" s="284">
        <v>-0.95319281537274403</v>
      </c>
    </row>
    <row r="13235" spans="1:5" x14ac:dyDescent="0.25">
      <c r="A13235" s="284">
        <v>63235.207129691</v>
      </c>
      <c r="B13235" s="284">
        <v>0.67923346547749097</v>
      </c>
      <c r="C13235" s="284">
        <v>2.5564315234361899E-2</v>
      </c>
      <c r="D13235" s="284"/>
      <c r="E13235" s="284">
        <v>-0.95320455102864599</v>
      </c>
    </row>
    <row r="13236" spans="1:5" x14ac:dyDescent="0.25">
      <c r="A13236" s="284">
        <v>63236.488678451002</v>
      </c>
      <c r="B13236" s="284">
        <v>-0.19787044624405301</v>
      </c>
      <c r="C13236" s="284">
        <v>2.5563785130565099E-2</v>
      </c>
      <c r="D13236" s="284"/>
      <c r="E13236" s="284">
        <v>-0.953205669475087</v>
      </c>
    </row>
    <row r="13237" spans="1:5" x14ac:dyDescent="0.25">
      <c r="A13237" s="284">
        <v>63238.4517179287</v>
      </c>
      <c r="B13237" s="284">
        <v>0.13229236518321799</v>
      </c>
      <c r="C13237" s="284">
        <v>2.5562972605112099E-2</v>
      </c>
      <c r="D13237" s="284"/>
      <c r="E13237" s="284">
        <v>-0.95320738267913097</v>
      </c>
    </row>
    <row r="13238" spans="1:5" x14ac:dyDescent="0.25">
      <c r="A13238" s="284">
        <v>63243.684726762804</v>
      </c>
      <c r="B13238" s="284">
        <v>0.25965444021753797</v>
      </c>
      <c r="C13238" s="284">
        <v>2.5560803932498301E-2</v>
      </c>
      <c r="D13238" s="284"/>
      <c r="E13238" s="284">
        <v>-0.95321194968453204</v>
      </c>
    </row>
    <row r="13239" spans="1:5" x14ac:dyDescent="0.25">
      <c r="A13239" s="284">
        <v>63257.753375742897</v>
      </c>
      <c r="B13239" s="284">
        <v>-0.60351738860794402</v>
      </c>
      <c r="C13239" s="284">
        <v>2.5554954421858199E-2</v>
      </c>
      <c r="D13239" s="284"/>
      <c r="E13239" s="284">
        <v>-0.95322420562038002</v>
      </c>
    </row>
    <row r="13240" spans="1:5" x14ac:dyDescent="0.25">
      <c r="A13240" s="284">
        <v>63262.701664798798</v>
      </c>
      <c r="B13240" s="284">
        <v>7.6297626613763799E-3</v>
      </c>
      <c r="C13240" s="284">
        <v>2.5552890400703899E-2</v>
      </c>
      <c r="D13240" s="284"/>
      <c r="E13240" s="284">
        <v>-0.95322839316090002</v>
      </c>
    </row>
    <row r="13241" spans="1:5" x14ac:dyDescent="0.25">
      <c r="A13241" s="284">
        <v>63278.088925578697</v>
      </c>
      <c r="B13241" s="284">
        <v>6.7872347934949701E-2</v>
      </c>
      <c r="C13241" s="284">
        <v>2.5546450280182501E-2</v>
      </c>
      <c r="D13241" s="284"/>
      <c r="E13241" s="284">
        <v>-0.953241414788636</v>
      </c>
    </row>
    <row r="13242" spans="1:5" x14ac:dyDescent="0.25">
      <c r="A13242" s="284">
        <v>63278.743193798698</v>
      </c>
      <c r="B13242" s="284">
        <v>-9.3423392254732299E-2</v>
      </c>
      <c r="C13242" s="284">
        <v>2.5546175716973998E-2</v>
      </c>
      <c r="D13242" s="284"/>
      <c r="E13242" s="284">
        <v>-0.95324196498340497</v>
      </c>
    </row>
    <row r="13243" spans="1:5" x14ac:dyDescent="0.25">
      <c r="A13243" s="284">
        <v>63285.349478987402</v>
      </c>
      <c r="B13243" s="284">
        <v>0.146213241078574</v>
      </c>
      <c r="C13243" s="284">
        <v>2.55434000801147E-2</v>
      </c>
      <c r="D13243" s="284"/>
      <c r="E13243" s="284">
        <v>-0.95324745723450899</v>
      </c>
    </row>
    <row r="13244" spans="1:5" x14ac:dyDescent="0.25">
      <c r="A13244" s="284">
        <v>63290.496569164003</v>
      </c>
      <c r="B13244" s="284">
        <v>3.6322352877671299E-2</v>
      </c>
      <c r="C13244" s="284">
        <v>2.5541233356550799E-2</v>
      </c>
      <c r="D13244" s="284"/>
      <c r="E13244" s="284">
        <v>-0.95325157874886501</v>
      </c>
    </row>
    <row r="13245" spans="1:5" x14ac:dyDescent="0.25">
      <c r="A13245" s="284">
        <v>63297.598745522999</v>
      </c>
      <c r="B13245" s="284">
        <v>-0.12224807166642</v>
      </c>
      <c r="C13245" s="284">
        <v>2.5538237646493E-2</v>
      </c>
      <c r="D13245" s="284"/>
      <c r="E13245" s="284">
        <v>-0.95325725994465105</v>
      </c>
    </row>
    <row r="13246" spans="1:5" x14ac:dyDescent="0.25">
      <c r="A13246" s="284">
        <v>63304.932097776997</v>
      </c>
      <c r="B13246" s="284">
        <v>5.40863113903223E-2</v>
      </c>
      <c r="C13246" s="284">
        <v>2.5535137188923199E-2</v>
      </c>
      <c r="D13246" s="284"/>
      <c r="E13246" s="284">
        <v>-0.95326312606340402</v>
      </c>
    </row>
    <row r="13247" spans="1:5" x14ac:dyDescent="0.25">
      <c r="A13247" s="284">
        <v>63307.926779387199</v>
      </c>
      <c r="B13247" s="284">
        <v>-0.513563023168917</v>
      </c>
      <c r="C13247" s="284">
        <v>2.55338689649557E-2</v>
      </c>
      <c r="D13247" s="284"/>
      <c r="E13247" s="284">
        <v>-0.95326552157876199</v>
      </c>
    </row>
    <row r="13248" spans="1:5" x14ac:dyDescent="0.25">
      <c r="A13248" s="284">
        <v>63331.966400737299</v>
      </c>
      <c r="B13248" s="284">
        <v>-0.111904396936224</v>
      </c>
      <c r="C13248" s="284">
        <v>2.55236444247358E-2</v>
      </c>
      <c r="D13248" s="284"/>
      <c r="E13248" s="284">
        <v>-0.95328475143009295</v>
      </c>
    </row>
    <row r="13249" spans="1:5" x14ac:dyDescent="0.25">
      <c r="A13249" s="284">
        <v>63334.860889655298</v>
      </c>
      <c r="B13249" s="284">
        <v>1.46047422296292E-2</v>
      </c>
      <c r="C13249" s="284">
        <v>2.55224081006084E-2</v>
      </c>
      <c r="D13249" s="284"/>
      <c r="E13249" s="284">
        <v>-0.95328706679899</v>
      </c>
    </row>
    <row r="13250" spans="1:5" x14ac:dyDescent="0.25">
      <c r="A13250" s="284">
        <v>63345.904683804802</v>
      </c>
      <c r="B13250" s="284">
        <v>8.0020371110212096E-3</v>
      </c>
      <c r="C13250" s="284">
        <v>2.5517680699415301E-2</v>
      </c>
      <c r="D13250" s="284"/>
      <c r="E13250" s="284">
        <v>-0.95329564602115702</v>
      </c>
    </row>
    <row r="13251" spans="1:5" x14ac:dyDescent="0.25">
      <c r="A13251" s="284">
        <v>63350.883781384298</v>
      </c>
      <c r="B13251" s="284">
        <v>0.181992492690153</v>
      </c>
      <c r="C13251" s="284">
        <v>2.55155440525647E-2</v>
      </c>
      <c r="D13251" s="284"/>
      <c r="E13251" s="284">
        <v>-0.95329941765299797</v>
      </c>
    </row>
    <row r="13252" spans="1:5" x14ac:dyDescent="0.25">
      <c r="A13252" s="284">
        <v>63353.267612972799</v>
      </c>
      <c r="B13252" s="284">
        <v>0.29761078385077699</v>
      </c>
      <c r="C13252" s="284">
        <v>2.55145199341359E-2</v>
      </c>
      <c r="D13252" s="284"/>
      <c r="E13252" s="284">
        <v>-0.95330121962203596</v>
      </c>
    </row>
    <row r="13253" spans="1:5" x14ac:dyDescent="0.25">
      <c r="A13253" s="284">
        <v>63357.299722358097</v>
      </c>
      <c r="B13253" s="284">
        <v>0.16514041053086201</v>
      </c>
      <c r="C13253" s="284">
        <v>2.5512785992125801E-2</v>
      </c>
      <c r="D13253" s="284"/>
      <c r="E13253" s="284">
        <v>-0.953304267545516</v>
      </c>
    </row>
    <row r="13254" spans="1:5" x14ac:dyDescent="0.25">
      <c r="A13254" s="284">
        <v>63360.252258536697</v>
      </c>
      <c r="B13254" s="284">
        <v>-1.0733741152955401</v>
      </c>
      <c r="C13254" s="284">
        <v>2.5511514940174802E-2</v>
      </c>
      <c r="D13254" s="284"/>
      <c r="E13254" s="284">
        <v>-0.95330649940568801</v>
      </c>
    </row>
    <row r="13255" spans="1:5" x14ac:dyDescent="0.25">
      <c r="A13255" s="284">
        <v>63360.280542428598</v>
      </c>
      <c r="B13255" s="284">
        <v>7.4606009010431196</v>
      </c>
      <c r="C13255" s="284">
        <v>2.5511502763488798E-2</v>
      </c>
      <c r="D13255" s="284"/>
      <c r="E13255" s="284">
        <v>-0.953306520556504</v>
      </c>
    </row>
    <row r="13256" spans="1:5" x14ac:dyDescent="0.25">
      <c r="A13256" s="284">
        <v>63361.375947207001</v>
      </c>
      <c r="B13256" s="284">
        <v>9.8330014285097397E-2</v>
      </c>
      <c r="C13256" s="284">
        <v>2.5511030903580902E-2</v>
      </c>
      <c r="D13256" s="284"/>
      <c r="E13256" s="284">
        <v>-0.9533073397049</v>
      </c>
    </row>
    <row r="13257" spans="1:5" x14ac:dyDescent="0.25">
      <c r="A13257" s="284">
        <v>63361.983079469901</v>
      </c>
      <c r="B13257" s="284">
        <v>-0.93180794479073004</v>
      </c>
      <c r="C13257" s="284">
        <v>2.5510769282111101E-2</v>
      </c>
      <c r="D13257" s="284"/>
      <c r="E13257" s="284">
        <v>-0.95330779372101304</v>
      </c>
    </row>
    <row r="13258" spans="1:5" x14ac:dyDescent="0.25">
      <c r="A13258" s="284">
        <v>63362.916933945402</v>
      </c>
      <c r="B13258" s="284">
        <v>3.2945286703811603E-2</v>
      </c>
      <c r="C13258" s="284">
        <v>2.55103668367581E-2</v>
      </c>
      <c r="D13258" s="284"/>
      <c r="E13258" s="284">
        <v>-0.95330848684257796</v>
      </c>
    </row>
    <row r="13259" spans="1:5" x14ac:dyDescent="0.25">
      <c r="A13259" s="284">
        <v>63370.882241552099</v>
      </c>
      <c r="B13259" s="284">
        <v>-0.46286907350189299</v>
      </c>
      <c r="C13259" s="284">
        <v>2.5506929268314701E-2</v>
      </c>
      <c r="D13259" s="284"/>
      <c r="E13259" s="284">
        <v>-0.95331439881989499</v>
      </c>
    </row>
    <row r="13260" spans="1:5" x14ac:dyDescent="0.25">
      <c r="A13260" s="284">
        <v>63371.124416175902</v>
      </c>
      <c r="B13260" s="284">
        <v>-0.42756819048858102</v>
      </c>
      <c r="C13260" s="284">
        <v>2.5506824696855699E-2</v>
      </c>
      <c r="D13260" s="284"/>
      <c r="E13260" s="284">
        <v>-0.953314575726943</v>
      </c>
    </row>
    <row r="13261" spans="1:5" x14ac:dyDescent="0.25">
      <c r="A13261" s="284">
        <v>63373.348724430703</v>
      </c>
      <c r="B13261" s="284">
        <v>-0.16841458579753801</v>
      </c>
      <c r="C13261" s="284">
        <v>2.55058632266408E-2</v>
      </c>
      <c r="D13261" s="284"/>
      <c r="E13261" s="284">
        <v>-0.95331620057021604</v>
      </c>
    </row>
    <row r="13262" spans="1:5" x14ac:dyDescent="0.25">
      <c r="A13262" s="284">
        <v>63379.2563244548</v>
      </c>
      <c r="B13262" s="284">
        <v>0.28787310419324802</v>
      </c>
      <c r="C13262" s="284">
        <v>2.55033065055273E-2</v>
      </c>
      <c r="D13262" s="284"/>
      <c r="E13262" s="284">
        <v>-0.95332051603509704</v>
      </c>
    </row>
    <row r="13263" spans="1:5" x14ac:dyDescent="0.25">
      <c r="A13263" s="284">
        <v>63384.072828291202</v>
      </c>
      <c r="B13263" s="284">
        <v>-0.332879715215328</v>
      </c>
      <c r="C13263" s="284">
        <v>2.5501218642405499E-2</v>
      </c>
      <c r="D13263" s="284"/>
      <c r="E13263" s="284">
        <v>-0.95332403446103597</v>
      </c>
    </row>
    <row r="13264" spans="1:5" x14ac:dyDescent="0.25">
      <c r="A13264" s="284">
        <v>63389.641428495299</v>
      </c>
      <c r="B13264" s="284">
        <v>-4.1458950359440902E-2</v>
      </c>
      <c r="C13264" s="284">
        <v>2.5498801020089602E-2</v>
      </c>
      <c r="D13264" s="284"/>
      <c r="E13264" s="284">
        <v>-0.95332804488560297</v>
      </c>
    </row>
    <row r="13265" spans="1:5" x14ac:dyDescent="0.25">
      <c r="A13265" s="284">
        <v>63392.518073378204</v>
      </c>
      <c r="B13265" s="284">
        <v>-0.11976986326288599</v>
      </c>
      <c r="C13265" s="284">
        <v>2.5497550550791E-2</v>
      </c>
      <c r="D13265" s="284"/>
      <c r="E13265" s="284">
        <v>-0.953330063569096</v>
      </c>
    </row>
    <row r="13266" spans="1:5" x14ac:dyDescent="0.25">
      <c r="A13266" s="284">
        <v>63394.672516205799</v>
      </c>
      <c r="B13266" s="284">
        <v>-1.57576382151303E-2</v>
      </c>
      <c r="C13266" s="284">
        <v>2.5496613323410602E-2</v>
      </c>
      <c r="D13266" s="284"/>
      <c r="E13266" s="284">
        <v>-0.953331575447813</v>
      </c>
    </row>
    <row r="13267" spans="1:5" x14ac:dyDescent="0.25">
      <c r="A13267" s="284">
        <v>63416.378742713197</v>
      </c>
      <c r="B13267" s="284">
        <v>7.5160638233828805E-2</v>
      </c>
      <c r="C13267" s="284">
        <v>2.54871375446661E-2</v>
      </c>
      <c r="D13267" s="284"/>
      <c r="E13267" s="284">
        <v>-0.95334680777677205</v>
      </c>
    </row>
    <row r="13268" spans="1:5" x14ac:dyDescent="0.25">
      <c r="A13268" s="284">
        <v>63416.856173428103</v>
      </c>
      <c r="B13268" s="284">
        <v>8.48619416066176E-2</v>
      </c>
      <c r="C13268" s="284">
        <v>2.5486928450327701E-2</v>
      </c>
      <c r="D13268" s="284"/>
      <c r="E13268" s="284">
        <v>-0.95334714281343602</v>
      </c>
    </row>
    <row r="13269" spans="1:5" x14ac:dyDescent="0.25">
      <c r="A13269" s="284">
        <v>63418.479220856701</v>
      </c>
      <c r="B13269" s="284">
        <v>-0.26683189723988299</v>
      </c>
      <c r="C13269" s="284">
        <v>2.5486217408946299E-2</v>
      </c>
      <c r="D13269" s="284"/>
      <c r="E13269" s="284">
        <v>-0.95334828178580999</v>
      </c>
    </row>
    <row r="13270" spans="1:5" x14ac:dyDescent="0.25">
      <c r="A13270" s="284">
        <v>63421.8865270678</v>
      </c>
      <c r="B13270" s="284">
        <v>-9.5047919727908603E-2</v>
      </c>
      <c r="C13270" s="284">
        <v>2.5484723618097099E-2</v>
      </c>
      <c r="D13270" s="284"/>
      <c r="E13270" s="284">
        <v>-0.95335063582292401</v>
      </c>
    </row>
    <row r="13271" spans="1:5" x14ac:dyDescent="0.25">
      <c r="A13271" s="284">
        <v>63424.321482371401</v>
      </c>
      <c r="B13271" s="284">
        <v>-0.133445537592491</v>
      </c>
      <c r="C13271" s="284">
        <v>2.5483655216515001E-2</v>
      </c>
      <c r="D13271" s="284"/>
      <c r="E13271" s="284">
        <v>-0.95335226688218899</v>
      </c>
    </row>
    <row r="13272" spans="1:5" x14ac:dyDescent="0.25">
      <c r="A13272" s="284">
        <v>63424.409680910197</v>
      </c>
      <c r="B13272" s="284">
        <v>6.0127613587090997E-2</v>
      </c>
      <c r="C13272" s="284">
        <v>2.5483616503035499E-2</v>
      </c>
      <c r="D13272" s="284"/>
      <c r="E13272" s="284">
        <v>-0.95335232596214103</v>
      </c>
    </row>
    <row r="13273" spans="1:5" x14ac:dyDescent="0.25">
      <c r="A13273" s="284">
        <v>63454.674394705398</v>
      </c>
      <c r="B13273" s="284">
        <v>0.67225924131142401</v>
      </c>
      <c r="C13273" s="284">
        <v>2.5470274804866199E-2</v>
      </c>
      <c r="D13273" s="284"/>
      <c r="E13273" s="284">
        <v>-0.95337251483256602</v>
      </c>
    </row>
    <row r="13274" spans="1:5" x14ac:dyDescent="0.25">
      <c r="A13274" s="284">
        <v>63455.332558485999</v>
      </c>
      <c r="B13274" s="284">
        <v>0.15442506231613301</v>
      </c>
      <c r="C13274" s="284">
        <v>2.5469983400692401E-2</v>
      </c>
      <c r="D13274" s="284"/>
      <c r="E13274" s="284">
        <v>-0.95337294256401595</v>
      </c>
    </row>
    <row r="13275" spans="1:5" x14ac:dyDescent="0.25">
      <c r="A13275" s="284">
        <v>63460.868506578001</v>
      </c>
      <c r="B13275" s="284">
        <v>0.220092046775688</v>
      </c>
      <c r="C13275" s="284">
        <v>2.5467530230397498E-2</v>
      </c>
      <c r="D13275" s="284"/>
      <c r="E13275" s="284">
        <v>-0.95337652546044005</v>
      </c>
    </row>
    <row r="13276" spans="1:5" x14ac:dyDescent="0.25">
      <c r="A13276" s="284">
        <v>63466.302895590103</v>
      </c>
      <c r="B13276" s="284">
        <v>0.119798224419587</v>
      </c>
      <c r="C13276" s="284">
        <v>2.5465118403937299E-2</v>
      </c>
      <c r="D13276" s="284"/>
      <c r="E13276" s="284">
        <v>-0.95338001145172802</v>
      </c>
    </row>
    <row r="13277" spans="1:5" x14ac:dyDescent="0.25">
      <c r="A13277" s="284">
        <v>63471.565671322802</v>
      </c>
      <c r="B13277" s="284">
        <v>0.98433409927709503</v>
      </c>
      <c r="C13277" s="284">
        <v>2.5462779297219001E-2</v>
      </c>
      <c r="D13277" s="284"/>
      <c r="E13277" s="284">
        <v>-0.95338330907595603</v>
      </c>
    </row>
    <row r="13278" spans="1:5" x14ac:dyDescent="0.25">
      <c r="A13278" s="284">
        <v>63472.342112744998</v>
      </c>
      <c r="B13278" s="284">
        <v>-0.147275325209584</v>
      </c>
      <c r="C13278" s="284">
        <v>2.5462433912021298E-2</v>
      </c>
      <c r="D13278" s="284"/>
      <c r="E13278" s="284">
        <v>-0.95338379469643697</v>
      </c>
    </row>
    <row r="13279" spans="1:5" x14ac:dyDescent="0.25">
      <c r="A13279" s="284">
        <v>63478.2358781902</v>
      </c>
      <c r="B13279" s="284">
        <v>-0.35908929184806898</v>
      </c>
      <c r="C13279" s="284">
        <v>2.54598097909319E-2</v>
      </c>
      <c r="D13279" s="284"/>
      <c r="E13279" s="284">
        <v>-0.95338748091554903</v>
      </c>
    </row>
    <row r="13280" spans="1:5" x14ac:dyDescent="0.25">
      <c r="A13280" s="284">
        <v>63479.202852914103</v>
      </c>
      <c r="B13280" s="284">
        <v>-0.13839658057364099</v>
      </c>
      <c r="C13280" s="284">
        <v>2.54593788553517E-2</v>
      </c>
      <c r="D13280" s="284"/>
      <c r="E13280" s="284">
        <v>-0.95338808570390399</v>
      </c>
    </row>
    <row r="13281" spans="1:5" x14ac:dyDescent="0.25">
      <c r="A13281" s="284">
        <v>63480.152354939797</v>
      </c>
      <c r="B13281" s="284">
        <v>0.29231991046720901</v>
      </c>
      <c r="C13281" s="284">
        <v>2.5458955596235001E-2</v>
      </c>
      <c r="D13281" s="284"/>
      <c r="E13281" s="284">
        <v>-0.95338867956406803</v>
      </c>
    </row>
    <row r="13282" spans="1:5" x14ac:dyDescent="0.25">
      <c r="A13282" s="284">
        <v>63480.408282691802</v>
      </c>
      <c r="B13282" s="284">
        <v>-0.37860476080076</v>
      </c>
      <c r="C13282" s="284">
        <v>2.5458841492738402E-2</v>
      </c>
      <c r="D13282" s="284"/>
      <c r="E13282" s="284">
        <v>-0.95338883963249599</v>
      </c>
    </row>
    <row r="13283" spans="1:5" x14ac:dyDescent="0.25">
      <c r="A13283" s="284">
        <v>63490.028702552998</v>
      </c>
      <c r="B13283" s="284">
        <v>-0.86837581830718802</v>
      </c>
      <c r="C13283" s="284">
        <v>2.5454546497425502E-2</v>
      </c>
      <c r="D13283" s="284"/>
      <c r="E13283" s="284">
        <v>-0.95339485666454304</v>
      </c>
    </row>
    <row r="13284" spans="1:5" x14ac:dyDescent="0.25">
      <c r="A13284" s="284">
        <v>63501.4930052774</v>
      </c>
      <c r="B13284" s="284">
        <v>-0.97013908030846296</v>
      </c>
      <c r="C13284" s="284">
        <v>2.54494138334143E-2</v>
      </c>
      <c r="D13284" s="284"/>
      <c r="E13284" s="284">
        <v>-0.95340182051319</v>
      </c>
    </row>
    <row r="13285" spans="1:5" x14ac:dyDescent="0.25">
      <c r="A13285" s="284">
        <v>63502.218018095497</v>
      </c>
      <c r="B13285" s="284">
        <v>-0.67280773838316299</v>
      </c>
      <c r="C13285" s="284">
        <v>2.5449088770079401E-2</v>
      </c>
      <c r="D13285" s="284"/>
      <c r="E13285" s="284">
        <v>-0.95340225634952003</v>
      </c>
    </row>
    <row r="13286" spans="1:5" x14ac:dyDescent="0.25">
      <c r="A13286" s="284">
        <v>63511.233715763003</v>
      </c>
      <c r="B13286" s="284">
        <v>-0.122367988696315</v>
      </c>
      <c r="C13286" s="284">
        <v>2.54450405909354E-2</v>
      </c>
      <c r="D13286" s="284"/>
      <c r="E13286" s="284">
        <v>-0.95340762097207399</v>
      </c>
    </row>
    <row r="13287" spans="1:5" x14ac:dyDescent="0.25">
      <c r="A13287" s="284">
        <v>63513.268186439498</v>
      </c>
      <c r="B13287" s="284">
        <v>-0.41898418986143798</v>
      </c>
      <c r="C13287" s="284">
        <v>2.54441257466161E-2</v>
      </c>
      <c r="D13287" s="284"/>
      <c r="E13287" s="284">
        <v>-0.95340883154586198</v>
      </c>
    </row>
    <row r="13288" spans="1:5" x14ac:dyDescent="0.25">
      <c r="A13288" s="284">
        <v>63513.3441391663</v>
      </c>
      <c r="B13288" s="284">
        <v>-0.13119969352930499</v>
      </c>
      <c r="C13288" s="284">
        <v>2.5444091583320401E-2</v>
      </c>
      <c r="D13288" s="284"/>
      <c r="E13288" s="284">
        <v>-0.95340887669306196</v>
      </c>
    </row>
    <row r="13289" spans="1:5" x14ac:dyDescent="0.25">
      <c r="A13289" s="284">
        <v>63515.776095746303</v>
      </c>
      <c r="B13289" s="284">
        <v>-5.0556979134896998E-2</v>
      </c>
      <c r="C13289" s="284">
        <v>2.5442997336349499E-2</v>
      </c>
      <c r="D13289" s="284"/>
      <c r="E13289" s="284">
        <v>-0.953410294406563</v>
      </c>
    </row>
    <row r="13290" spans="1:5" x14ac:dyDescent="0.25">
      <c r="A13290" s="284">
        <v>63527.604108082502</v>
      </c>
      <c r="B13290" s="284">
        <v>-0.15558317909677399</v>
      </c>
      <c r="C13290" s="284">
        <v>2.5437665441904501E-2</v>
      </c>
      <c r="D13290" s="284"/>
      <c r="E13290" s="284">
        <v>-0.95341716900576501</v>
      </c>
    </row>
    <row r="13291" spans="1:5" x14ac:dyDescent="0.25">
      <c r="A13291" s="284">
        <v>63532.615117891699</v>
      </c>
      <c r="B13291" s="284">
        <v>0.43395914117587697</v>
      </c>
      <c r="C13291" s="284">
        <v>2.5435401603496E-2</v>
      </c>
      <c r="D13291" s="284"/>
      <c r="E13291" s="284">
        <v>-0.953420037197514</v>
      </c>
    </row>
    <row r="13292" spans="1:5" x14ac:dyDescent="0.25">
      <c r="A13292" s="284">
        <v>63536.382185857503</v>
      </c>
      <c r="B13292" s="284">
        <v>0.130534318215969</v>
      </c>
      <c r="C13292" s="284">
        <v>2.5433697814660299E-2</v>
      </c>
      <c r="D13292" s="284"/>
      <c r="E13292" s="284">
        <v>-0.95342215875972902</v>
      </c>
    </row>
    <row r="13293" spans="1:5" x14ac:dyDescent="0.25">
      <c r="A13293" s="284">
        <v>63536.496779524998</v>
      </c>
      <c r="B13293" s="284">
        <v>0.49181650556817702</v>
      </c>
      <c r="C13293" s="284">
        <v>2.5433645959747699E-2</v>
      </c>
      <c r="D13293" s="284"/>
      <c r="E13293" s="284">
        <v>-0.95342222275908906</v>
      </c>
    </row>
    <row r="13294" spans="1:5" x14ac:dyDescent="0.25">
      <c r="A13294" s="284">
        <v>63544.278468439501</v>
      </c>
      <c r="B13294" s="284">
        <v>0.11922548179406101</v>
      </c>
      <c r="C13294" s="284">
        <v>2.54301210910363E-2</v>
      </c>
      <c r="D13294" s="284"/>
      <c r="E13294" s="284">
        <v>-0.95342656875068199</v>
      </c>
    </row>
    <row r="13295" spans="1:5" x14ac:dyDescent="0.25">
      <c r="A13295" s="284">
        <v>63548.080675964702</v>
      </c>
      <c r="B13295" s="284">
        <v>-0.23628617675064401</v>
      </c>
      <c r="C13295" s="284">
        <v>2.5428396256555401E-2</v>
      </c>
      <c r="D13295" s="284"/>
      <c r="E13295" s="284">
        <v>-0.95342869224368199</v>
      </c>
    </row>
    <row r="13296" spans="1:5" x14ac:dyDescent="0.25">
      <c r="A13296" s="284">
        <v>63554.416089867998</v>
      </c>
      <c r="B13296" s="284">
        <v>6.2800761012860001E-2</v>
      </c>
      <c r="C13296" s="284">
        <v>2.5425518555615902E-2</v>
      </c>
      <c r="D13296" s="284"/>
      <c r="E13296" s="284">
        <v>-0.95343216839935696</v>
      </c>
    </row>
    <row r="13297" spans="1:5" x14ac:dyDescent="0.25">
      <c r="A13297" s="284">
        <v>63554.749142687702</v>
      </c>
      <c r="B13297" s="284">
        <v>0.26111072338048702</v>
      </c>
      <c r="C13297" s="284">
        <v>2.5425367147141598E-2</v>
      </c>
      <c r="D13297" s="284"/>
      <c r="E13297" s="284">
        <v>-0.953432342365508</v>
      </c>
    </row>
    <row r="13298" spans="1:5" x14ac:dyDescent="0.25">
      <c r="A13298" s="284">
        <v>63558.003134132297</v>
      </c>
      <c r="B13298" s="284">
        <v>-1.06792682862321</v>
      </c>
      <c r="C13298" s="284">
        <v>2.5423887187214299E-2</v>
      </c>
      <c r="D13298" s="284"/>
      <c r="E13298" s="284">
        <v>-0.95343404204896098</v>
      </c>
    </row>
    <row r="13299" spans="1:5" x14ac:dyDescent="0.25">
      <c r="A13299" s="284">
        <v>63560.3611532797</v>
      </c>
      <c r="B13299" s="284">
        <v>-9.2896224164229504E-2</v>
      </c>
      <c r="C13299" s="284">
        <v>2.5422813969964101E-2</v>
      </c>
      <c r="D13299" s="284"/>
      <c r="E13299" s="284">
        <v>-0.95343527373201697</v>
      </c>
    </row>
    <row r="13300" spans="1:5" x14ac:dyDescent="0.25">
      <c r="A13300" s="284">
        <v>63563.700972918203</v>
      </c>
      <c r="B13300" s="284">
        <v>-0.18588447174332501</v>
      </c>
      <c r="C13300" s="284">
        <v>2.5421292813534599E-2</v>
      </c>
      <c r="D13300" s="284"/>
      <c r="E13300" s="284">
        <v>-0.95343701824679905</v>
      </c>
    </row>
    <row r="13301" spans="1:5" x14ac:dyDescent="0.25">
      <c r="A13301" s="284">
        <v>63568.073589129701</v>
      </c>
      <c r="B13301" s="284">
        <v>0.406792808842038</v>
      </c>
      <c r="C13301" s="284">
        <v>2.54192993368333E-2</v>
      </c>
      <c r="D13301" s="284"/>
      <c r="E13301" s="284">
        <v>-0.9534393022305</v>
      </c>
    </row>
    <row r="13302" spans="1:5" x14ac:dyDescent="0.25">
      <c r="A13302" s="284">
        <v>63570.179041130701</v>
      </c>
      <c r="B13302" s="284">
        <v>7.6489688021652597E-2</v>
      </c>
      <c r="C13302" s="284">
        <v>2.54183386853346E-2</v>
      </c>
      <c r="D13302" s="284"/>
      <c r="E13302" s="284">
        <v>-0.95344040198813196</v>
      </c>
    </row>
    <row r="13303" spans="1:5" x14ac:dyDescent="0.25">
      <c r="A13303" s="284">
        <v>63576.144419916003</v>
      </c>
      <c r="B13303" s="284">
        <v>-0.12489668319855</v>
      </c>
      <c r="C13303" s="284">
        <v>2.5415614141892699E-2</v>
      </c>
      <c r="D13303" s="284"/>
      <c r="E13303" s="284">
        <v>-0.95344351793228399</v>
      </c>
    </row>
    <row r="13304" spans="1:5" x14ac:dyDescent="0.25">
      <c r="A13304" s="284">
        <v>63580.463525079103</v>
      </c>
      <c r="B13304" s="284">
        <v>-0.43421240228552799</v>
      </c>
      <c r="C13304" s="284">
        <v>2.5413638984571701E-2</v>
      </c>
      <c r="D13304" s="284"/>
      <c r="E13304" s="284">
        <v>-0.95344577396512997</v>
      </c>
    </row>
    <row r="13305" spans="1:5" x14ac:dyDescent="0.25">
      <c r="A13305" s="284">
        <v>63583.721007038803</v>
      </c>
      <c r="B13305" s="284">
        <v>2.8691674903513799E-2</v>
      </c>
      <c r="C13305" s="284">
        <v>2.5412147925298799E-2</v>
      </c>
      <c r="D13305" s="284"/>
      <c r="E13305" s="284">
        <v>-0.95344747547181197</v>
      </c>
    </row>
    <row r="13306" spans="1:5" x14ac:dyDescent="0.25">
      <c r="A13306" s="284">
        <v>63585.2959836761</v>
      </c>
      <c r="B13306" s="284">
        <v>-0.69828253421765396</v>
      </c>
      <c r="C13306" s="284">
        <v>2.5411426577834201E-2</v>
      </c>
      <c r="D13306" s="284"/>
      <c r="E13306" s="284">
        <v>-0.95344829814199195</v>
      </c>
    </row>
    <row r="13307" spans="1:5" x14ac:dyDescent="0.25">
      <c r="A13307" s="284">
        <v>63586.728050532001</v>
      </c>
      <c r="B13307" s="284">
        <v>0.29262192861683201</v>
      </c>
      <c r="C13307" s="284">
        <v>2.5410770442250898E-2</v>
      </c>
      <c r="D13307" s="284"/>
      <c r="E13307" s="284">
        <v>-0.95344904616496096</v>
      </c>
    </row>
    <row r="13308" spans="1:5" x14ac:dyDescent="0.25">
      <c r="A13308" s="284">
        <v>63593.472432008399</v>
      </c>
      <c r="B13308" s="284">
        <v>-0.36361240632045699</v>
      </c>
      <c r="C13308" s="284">
        <v>2.5407677257596399E-2</v>
      </c>
      <c r="D13308" s="284"/>
      <c r="E13308" s="284">
        <v>-0.95345256901183695</v>
      </c>
    </row>
    <row r="13309" spans="1:5" x14ac:dyDescent="0.25">
      <c r="A13309" s="284">
        <v>63593.7692458479</v>
      </c>
      <c r="B13309" s="284">
        <v>6.7763034743606496E-2</v>
      </c>
      <c r="C13309" s="284">
        <v>2.54075410127882E-2</v>
      </c>
      <c r="D13309" s="284"/>
      <c r="E13309" s="284">
        <v>-0.95345272404899095</v>
      </c>
    </row>
    <row r="13310" spans="1:5" x14ac:dyDescent="0.25">
      <c r="A13310" s="284">
        <v>63593.869212499798</v>
      </c>
      <c r="B13310" s="284">
        <v>9.9747655289972301E-2</v>
      </c>
      <c r="C13310" s="284">
        <v>2.5407495123440701E-2</v>
      </c>
      <c r="D13310" s="284"/>
      <c r="E13310" s="284">
        <v>-0.95345277626537395</v>
      </c>
    </row>
    <row r="13311" spans="1:5" x14ac:dyDescent="0.25">
      <c r="A13311" s="284">
        <v>63596.5359969243</v>
      </c>
      <c r="B13311" s="284">
        <v>-0.60731960680181496</v>
      </c>
      <c r="C13311" s="284">
        <v>2.5406270534363999E-2</v>
      </c>
      <c r="D13311" s="284"/>
      <c r="E13311" s="284">
        <v>-0.95345416922827397</v>
      </c>
    </row>
    <row r="13312" spans="1:5" x14ac:dyDescent="0.25">
      <c r="A13312" s="284">
        <v>63598.905707808</v>
      </c>
      <c r="B13312" s="284">
        <v>-0.91637842477980702</v>
      </c>
      <c r="C13312" s="284">
        <v>2.54051816979072E-2</v>
      </c>
      <c r="D13312" s="284"/>
      <c r="E13312" s="284">
        <v>-0.95345540701836795</v>
      </c>
    </row>
    <row r="13313" spans="1:5" x14ac:dyDescent="0.25">
      <c r="A13313" s="284">
        <v>63600.630193326702</v>
      </c>
      <c r="B13313" s="284">
        <v>0.26840165250126002</v>
      </c>
      <c r="C13313" s="284">
        <v>2.5404388938098401E-2</v>
      </c>
      <c r="D13313" s="284"/>
      <c r="E13313" s="284">
        <v>-0.95345630778272195</v>
      </c>
    </row>
    <row r="13314" spans="1:5" x14ac:dyDescent="0.25">
      <c r="A13314" s="284">
        <v>63603.319850656997</v>
      </c>
      <c r="B13314" s="284">
        <v>-9.7625505017195899E-2</v>
      </c>
      <c r="C13314" s="284">
        <v>2.54031518231034E-2</v>
      </c>
      <c r="D13314" s="284"/>
      <c r="E13314" s="284">
        <v>-0.95345771269301105</v>
      </c>
    </row>
    <row r="13315" spans="1:5" x14ac:dyDescent="0.25">
      <c r="A13315" s="284">
        <v>63604.522478611398</v>
      </c>
      <c r="B13315" s="284">
        <v>-0.61359586709259795</v>
      </c>
      <c r="C13315" s="284">
        <v>2.5402598226949E-2</v>
      </c>
      <c r="D13315" s="284"/>
      <c r="E13315" s="284">
        <v>-0.95345834087131698</v>
      </c>
    </row>
    <row r="13316" spans="1:5" x14ac:dyDescent="0.25">
      <c r="A13316" s="284">
        <v>63614.005148646902</v>
      </c>
      <c r="B13316" s="284">
        <v>-0.31543639369880899</v>
      </c>
      <c r="C13316" s="284">
        <v>2.5398229202441301E-2</v>
      </c>
      <c r="D13316" s="284"/>
      <c r="E13316" s="284">
        <v>-0.95346295413731497</v>
      </c>
    </row>
    <row r="13317" spans="1:5" x14ac:dyDescent="0.25">
      <c r="A13317" s="284">
        <v>63618.316166287397</v>
      </c>
      <c r="B13317" s="284">
        <v>0.120351261168494</v>
      </c>
      <c r="C13317" s="284">
        <v>2.5396239602703801E-2</v>
      </c>
      <c r="D13317" s="284"/>
      <c r="E13317" s="284">
        <v>-0.95346503948628902</v>
      </c>
    </row>
    <row r="13318" spans="1:5" x14ac:dyDescent="0.25">
      <c r="A13318" s="284">
        <v>63619.8205373827</v>
      </c>
      <c r="B13318" s="284">
        <v>-6.8122160714145799E-2</v>
      </c>
      <c r="C13318" s="284">
        <v>2.5395544834022801E-2</v>
      </c>
      <c r="D13318" s="284"/>
      <c r="E13318" s="284">
        <v>-0.95346576718888398</v>
      </c>
    </row>
    <row r="13319" spans="1:5" x14ac:dyDescent="0.25">
      <c r="A13319" s="284">
        <v>63623.422324142499</v>
      </c>
      <c r="B13319" s="284">
        <v>-1.0230045301318201E-3</v>
      </c>
      <c r="C13319" s="284">
        <v>2.53938804050465E-2</v>
      </c>
      <c r="D13319" s="284"/>
      <c r="E13319" s="284">
        <v>-0.95346750946482695</v>
      </c>
    </row>
    <row r="13320" spans="1:5" x14ac:dyDescent="0.25">
      <c r="A13320" s="284">
        <v>63625.947875253798</v>
      </c>
      <c r="B13320" s="284">
        <v>-7.2868296213446397E-3</v>
      </c>
      <c r="C13320" s="284">
        <v>2.5392712474496999E-2</v>
      </c>
      <c r="D13320" s="284"/>
      <c r="E13320" s="284">
        <v>-0.95346873113819097</v>
      </c>
    </row>
    <row r="13321" spans="1:5" x14ac:dyDescent="0.25">
      <c r="A13321" s="284">
        <v>63629.757763825903</v>
      </c>
      <c r="B13321" s="284">
        <v>0.155194963868865</v>
      </c>
      <c r="C13321" s="284">
        <v>2.53909492959709E-2</v>
      </c>
      <c r="D13321" s="284"/>
      <c r="E13321" s="284">
        <v>-0.95347050518101195</v>
      </c>
    </row>
    <row r="13322" spans="1:5" x14ac:dyDescent="0.25">
      <c r="A13322" s="284">
        <v>63633.8957025212</v>
      </c>
      <c r="B13322" s="284">
        <v>1.7948827723146502E-2</v>
      </c>
      <c r="C13322" s="284">
        <v>2.53890325170802E-2</v>
      </c>
      <c r="D13322" s="284"/>
      <c r="E13322" s="284">
        <v>-0.95347242958344403</v>
      </c>
    </row>
    <row r="13323" spans="1:5" x14ac:dyDescent="0.25">
      <c r="A13323" s="284">
        <v>63640.942628395002</v>
      </c>
      <c r="B13323" s="284">
        <v>-0.133579984091825</v>
      </c>
      <c r="C13323" s="284">
        <v>2.53857639810652E-2</v>
      </c>
      <c r="D13323" s="284"/>
      <c r="E13323" s="284">
        <v>-0.95347570684835503</v>
      </c>
    </row>
    <row r="13324" spans="1:5" x14ac:dyDescent="0.25">
      <c r="A13324" s="284">
        <v>63641.627547785698</v>
      </c>
      <c r="B13324" s="284">
        <v>6.7746159562687105E-2</v>
      </c>
      <c r="C13324" s="284">
        <v>2.5385446013828899E-2</v>
      </c>
      <c r="D13324" s="284"/>
      <c r="E13324" s="284">
        <v>-0.95347602537906195</v>
      </c>
    </row>
    <row r="13325" spans="1:5" x14ac:dyDescent="0.25">
      <c r="A13325" s="284">
        <v>63647.6953423167</v>
      </c>
      <c r="B13325" s="284">
        <v>0.22871060327183099</v>
      </c>
      <c r="C13325" s="284">
        <v>2.53826269021135E-2</v>
      </c>
      <c r="D13325" s="284"/>
      <c r="E13325" s="284">
        <v>-0.95347880265511198</v>
      </c>
    </row>
    <row r="13326" spans="1:5" x14ac:dyDescent="0.25">
      <c r="A13326" s="284">
        <v>63652.295434608401</v>
      </c>
      <c r="B13326" s="284">
        <v>-0.15725287658701101</v>
      </c>
      <c r="C13326" s="284">
        <v>2.5380487065596299E-2</v>
      </c>
      <c r="D13326" s="284"/>
      <c r="E13326" s="284">
        <v>-0.95348086482933003</v>
      </c>
    </row>
    <row r="13327" spans="1:5" x14ac:dyDescent="0.25">
      <c r="A13327" s="284">
        <v>63658.091594609803</v>
      </c>
      <c r="B13327" s="284">
        <v>0.22945345077276499</v>
      </c>
      <c r="C13327" s="284">
        <v>2.53777876448349E-2</v>
      </c>
      <c r="D13327" s="284"/>
      <c r="E13327" s="284">
        <v>-0.95348344779803595</v>
      </c>
    </row>
    <row r="13328" spans="1:5" x14ac:dyDescent="0.25">
      <c r="A13328" s="284">
        <v>63659.544276560402</v>
      </c>
      <c r="B13328" s="284">
        <v>0.104172367735855</v>
      </c>
      <c r="C13328" s="284">
        <v>2.5377110534942699E-2</v>
      </c>
      <c r="D13328" s="284"/>
      <c r="E13328" s="284">
        <v>-0.95348408612607405</v>
      </c>
    </row>
    <row r="13329" spans="1:5" x14ac:dyDescent="0.25">
      <c r="A13329" s="284">
        <v>63665.2830627738</v>
      </c>
      <c r="B13329" s="284">
        <v>6.9900574624548503E-2</v>
      </c>
      <c r="C13329" s="284">
        <v>2.5374433334329601E-2</v>
      </c>
      <c r="D13329" s="284"/>
      <c r="E13329" s="284">
        <v>-0.95348659192391805</v>
      </c>
    </row>
    <row r="13330" spans="1:5" x14ac:dyDescent="0.25">
      <c r="A13330" s="284">
        <v>63666.963037599402</v>
      </c>
      <c r="B13330" s="284">
        <v>5.8775690326085001E-3</v>
      </c>
      <c r="C13330" s="284">
        <v>2.53736490973934E-2</v>
      </c>
      <c r="D13330" s="284"/>
      <c r="E13330" s="284">
        <v>-0.95348732547229098</v>
      </c>
    </row>
    <row r="13331" spans="1:5" x14ac:dyDescent="0.25">
      <c r="A13331" s="284">
        <v>63667.168955998502</v>
      </c>
      <c r="B13331" s="284">
        <v>-0.94283827140614296</v>
      </c>
      <c r="C13331" s="284">
        <v>2.5373552927944899E-2</v>
      </c>
      <c r="D13331" s="284"/>
      <c r="E13331" s="284">
        <v>-0.95348741538501203</v>
      </c>
    </row>
    <row r="13332" spans="1:5" x14ac:dyDescent="0.25">
      <c r="A13332" s="284">
        <v>63675.280420450501</v>
      </c>
      <c r="B13332" s="284">
        <v>0.14037327040428099</v>
      </c>
      <c r="C13332" s="284">
        <v>2.5369761498770401E-2</v>
      </c>
      <c r="D13332" s="284"/>
      <c r="E13332" s="284">
        <v>-0.95349088899094103</v>
      </c>
    </row>
    <row r="13333" spans="1:5" x14ac:dyDescent="0.25">
      <c r="A13333" s="284">
        <v>63675.678775922599</v>
      </c>
      <c r="B13333" s="284">
        <v>-0.98786040669985897</v>
      </c>
      <c r="C13333" s="284">
        <v>2.5369575114830699E-2</v>
      </c>
      <c r="D13333" s="284"/>
      <c r="E13333" s="284">
        <v>-0.95349105851965199</v>
      </c>
    </row>
    <row r="13334" spans="1:5" x14ac:dyDescent="0.25">
      <c r="A13334" s="284">
        <v>63676.624487334702</v>
      </c>
      <c r="B13334" s="284">
        <v>2.62248646218044E-2</v>
      </c>
      <c r="C13334" s="284">
        <v>2.53691325934523E-2</v>
      </c>
      <c r="D13334" s="284"/>
      <c r="E13334" s="284">
        <v>-0.95349144782447903</v>
      </c>
    </row>
    <row r="13335" spans="1:5" x14ac:dyDescent="0.25">
      <c r="A13335" s="284">
        <v>63682.969758288797</v>
      </c>
      <c r="B13335" s="284">
        <v>0.24197781376309499</v>
      </c>
      <c r="C13335" s="284">
        <v>2.53661610207278E-2</v>
      </c>
      <c r="D13335" s="284"/>
      <c r="E13335" s="284">
        <v>-0.95349405987354796</v>
      </c>
    </row>
    <row r="13336" spans="1:5" x14ac:dyDescent="0.25">
      <c r="A13336" s="284">
        <v>63684.009871921502</v>
      </c>
      <c r="B13336" s="284">
        <v>-2.75957748477107E-2</v>
      </c>
      <c r="C13336" s="284">
        <v>2.5365673522615099E-2</v>
      </c>
      <c r="D13336" s="284"/>
      <c r="E13336" s="284">
        <v>-0.95349448803932102</v>
      </c>
    </row>
    <row r="13337" spans="1:5" x14ac:dyDescent="0.25">
      <c r="A13337" s="284">
        <v>63684.517245616596</v>
      </c>
      <c r="B13337" s="284">
        <v>6.6947660344229803E-2</v>
      </c>
      <c r="C13337" s="284">
        <v>2.5365435677364E-2</v>
      </c>
      <c r="D13337" s="284"/>
      <c r="E13337" s="284">
        <v>-0.95349469690116495</v>
      </c>
    </row>
    <row r="13338" spans="1:5" x14ac:dyDescent="0.25">
      <c r="A13338" s="284">
        <v>63687.512398287399</v>
      </c>
      <c r="B13338" s="284">
        <v>-0.27373775952659302</v>
      </c>
      <c r="C13338" s="284">
        <v>2.5364031074302101E-2</v>
      </c>
      <c r="D13338" s="284"/>
      <c r="E13338" s="284">
        <v>-0.95349592986439002</v>
      </c>
    </row>
    <row r="13339" spans="1:5" x14ac:dyDescent="0.25">
      <c r="A13339" s="284">
        <v>63693.964696334602</v>
      </c>
      <c r="B13339" s="284">
        <v>-0.132866727192715</v>
      </c>
      <c r="C13339" s="284">
        <v>2.5361002062614501E-2</v>
      </c>
      <c r="D13339" s="284"/>
      <c r="E13339" s="284">
        <v>-0.95349858597146997</v>
      </c>
    </row>
    <row r="13340" spans="1:5" x14ac:dyDescent="0.25">
      <c r="A13340" s="284">
        <v>63698.730488152898</v>
      </c>
      <c r="B13340" s="284">
        <v>-4.0716891344949602E-2</v>
      </c>
      <c r="C13340" s="284">
        <v>2.5358762024209499E-2</v>
      </c>
      <c r="D13340" s="284"/>
      <c r="E13340" s="284">
        <v>-0.95350054782340199</v>
      </c>
    </row>
    <row r="13341" spans="1:5" x14ac:dyDescent="0.25">
      <c r="A13341" s="284">
        <v>63702.813290850398</v>
      </c>
      <c r="B13341" s="284">
        <v>-8.2176520695220703E-2</v>
      </c>
      <c r="C13341" s="284">
        <v>2.53568411556271E-2</v>
      </c>
      <c r="D13341" s="284"/>
      <c r="E13341" s="284">
        <v>-0.95350215415663697</v>
      </c>
    </row>
    <row r="13342" spans="1:5" x14ac:dyDescent="0.25">
      <c r="A13342" s="284">
        <v>63718.658662772497</v>
      </c>
      <c r="B13342" s="284">
        <v>0.121302845188453</v>
      </c>
      <c r="C13342" s="284">
        <v>2.5349370183676001E-2</v>
      </c>
      <c r="D13342" s="284"/>
      <c r="E13342" s="284">
        <v>-0.95350828008742405</v>
      </c>
    </row>
    <row r="13343" spans="1:5" x14ac:dyDescent="0.25">
      <c r="A13343" s="284">
        <v>63719.038841530899</v>
      </c>
      <c r="B13343" s="284">
        <v>-0.22512993497775199</v>
      </c>
      <c r="C13343" s="284">
        <v>2.5349190620064601E-2</v>
      </c>
      <c r="D13343" s="284"/>
      <c r="E13343" s="284">
        <v>-0.95350842706717198</v>
      </c>
    </row>
    <row r="13344" spans="1:5" x14ac:dyDescent="0.25">
      <c r="A13344" s="284">
        <v>63732.305025392299</v>
      </c>
      <c r="B13344" s="284">
        <v>-1.2470502240163299</v>
      </c>
      <c r="C13344" s="284">
        <v>2.5342915388033901E-2</v>
      </c>
      <c r="D13344" s="284"/>
      <c r="E13344" s="284">
        <v>-0.95351344590095599</v>
      </c>
    </row>
    <row r="13345" spans="1:5" x14ac:dyDescent="0.25">
      <c r="A13345" s="284">
        <v>63751.5513129752</v>
      </c>
      <c r="B13345" s="284">
        <v>-4.2463961713712403E-2</v>
      </c>
      <c r="C13345" s="284">
        <v>2.53337811486802E-2</v>
      </c>
      <c r="D13345" s="284"/>
      <c r="E13345" s="284">
        <v>-0.95352031249890801</v>
      </c>
    </row>
    <row r="13346" spans="1:5" x14ac:dyDescent="0.25">
      <c r="A13346" s="284">
        <v>63753.757932685403</v>
      </c>
      <c r="B13346" s="284">
        <v>-0.26601538662107699</v>
      </c>
      <c r="C13346" s="284">
        <v>2.53327315223075E-2</v>
      </c>
      <c r="D13346" s="284"/>
      <c r="E13346" s="284">
        <v>-0.95352107118291696</v>
      </c>
    </row>
    <row r="13347" spans="1:5" x14ac:dyDescent="0.25">
      <c r="A13347" s="284">
        <v>63754.486682754497</v>
      </c>
      <c r="B13347" s="284">
        <v>0.26716865132219197</v>
      </c>
      <c r="C13347" s="284">
        <v>2.5332384771937499E-2</v>
      </c>
      <c r="D13347" s="284"/>
      <c r="E13347" s="284">
        <v>-0.95352132174309401</v>
      </c>
    </row>
    <row r="13348" spans="1:5" x14ac:dyDescent="0.25">
      <c r="A13348" s="284">
        <v>63754.796402621701</v>
      </c>
      <c r="B13348" s="284">
        <v>0.20239477775949599</v>
      </c>
      <c r="C13348" s="284">
        <v>2.5332237386793698E-2</v>
      </c>
      <c r="D13348" s="284"/>
      <c r="E13348" s="284">
        <v>-0.95352142823154296</v>
      </c>
    </row>
    <row r="13349" spans="1:5" x14ac:dyDescent="0.25">
      <c r="A13349" s="284">
        <v>63756.126010198699</v>
      </c>
      <c r="B13349" s="284">
        <v>4.1749017150549697E-2</v>
      </c>
      <c r="C13349" s="284">
        <v>2.53316045653478E-2</v>
      </c>
      <c r="D13349" s="284"/>
      <c r="E13349" s="284">
        <v>-0.953521885379643</v>
      </c>
    </row>
    <row r="13350" spans="1:5" x14ac:dyDescent="0.25">
      <c r="A13350" s="284">
        <v>63757.5548539476</v>
      </c>
      <c r="B13350" s="284">
        <v>0.153436439417698</v>
      </c>
      <c r="C13350" s="284">
        <v>2.53309243205199E-2</v>
      </c>
      <c r="D13350" s="284"/>
      <c r="E13350" s="284">
        <v>-0.95352237664730399</v>
      </c>
    </row>
    <row r="13351" spans="1:5" x14ac:dyDescent="0.25">
      <c r="A13351" s="284">
        <v>63764.711525489904</v>
      </c>
      <c r="B13351" s="284">
        <v>0.17361388654895099</v>
      </c>
      <c r="C13351" s="284">
        <v>2.5327514178373201E-2</v>
      </c>
      <c r="D13351" s="284"/>
      <c r="E13351" s="284">
        <v>-0.95352479299242499</v>
      </c>
    </row>
    <row r="13352" spans="1:5" x14ac:dyDescent="0.25">
      <c r="A13352" s="284">
        <v>63773.353221390702</v>
      </c>
      <c r="B13352" s="284">
        <v>0.16835516301183501</v>
      </c>
      <c r="C13352" s="284">
        <v>2.53233898155912E-2</v>
      </c>
      <c r="D13352" s="284"/>
      <c r="E13352" s="284">
        <v>-0.95352764094187104</v>
      </c>
    </row>
    <row r="13353" spans="1:5" x14ac:dyDescent="0.25">
      <c r="A13353" s="284">
        <v>63778.855120486798</v>
      </c>
      <c r="B13353" s="284">
        <v>6.4031063345360004E-2</v>
      </c>
      <c r="C13353" s="284">
        <v>2.5320760218619801E-2</v>
      </c>
      <c r="D13353" s="284"/>
      <c r="E13353" s="284">
        <v>-0.95352944624654001</v>
      </c>
    </row>
    <row r="13354" spans="1:5" x14ac:dyDescent="0.25">
      <c r="A13354" s="284">
        <v>63780.1998039303</v>
      </c>
      <c r="B13354" s="284">
        <v>-0.48371283431046802</v>
      </c>
      <c r="C13354" s="284">
        <v>2.5320117033288701E-2</v>
      </c>
      <c r="D13354" s="284"/>
      <c r="E13354" s="284">
        <v>-0.95352987696876901</v>
      </c>
    </row>
    <row r="13355" spans="1:5" x14ac:dyDescent="0.25">
      <c r="A13355" s="284">
        <v>63781.518631015402</v>
      </c>
      <c r="B13355" s="284">
        <v>9.2917597367847497E-3</v>
      </c>
      <c r="C13355" s="284">
        <v>2.53194861700132E-2</v>
      </c>
      <c r="D13355" s="284"/>
      <c r="E13355" s="284">
        <v>-0.95353029596739203</v>
      </c>
    </row>
    <row r="13356" spans="1:5" x14ac:dyDescent="0.25">
      <c r="A13356" s="284">
        <v>63783.254604172696</v>
      </c>
      <c r="B13356" s="284">
        <v>-1.63421757720282</v>
      </c>
      <c r="C13356" s="284">
        <v>2.5318655426619499E-2</v>
      </c>
      <c r="D13356" s="284"/>
      <c r="E13356" s="284">
        <v>-0.95353084749561701</v>
      </c>
    </row>
    <row r="13357" spans="1:5" x14ac:dyDescent="0.25">
      <c r="A13357" s="284">
        <v>63784.406606411801</v>
      </c>
      <c r="B13357" s="284">
        <v>-3.9205921039864297E-2</v>
      </c>
      <c r="C13357" s="284">
        <v>2.5318103987245998E-2</v>
      </c>
      <c r="D13357" s="284"/>
      <c r="E13357" s="284">
        <v>-0.95353120942793101</v>
      </c>
    </row>
    <row r="13358" spans="1:5" x14ac:dyDescent="0.25">
      <c r="A13358" s="284">
        <v>63787.307405327701</v>
      </c>
      <c r="B13358" s="284">
        <v>-0.83207211590502494</v>
      </c>
      <c r="C13358" s="284">
        <v>2.5316714863070099E-2</v>
      </c>
      <c r="D13358" s="284"/>
      <c r="E13358" s="284">
        <v>-0.95353212079149496</v>
      </c>
    </row>
    <row r="13359" spans="1:5" x14ac:dyDescent="0.25">
      <c r="A13359" s="284">
        <v>63787.825121979498</v>
      </c>
      <c r="B13359" s="284">
        <v>-0.67236124225097404</v>
      </c>
      <c r="C13359" s="284">
        <v>2.5316466862562399E-2</v>
      </c>
      <c r="D13359" s="284"/>
      <c r="E13359" s="284">
        <v>-0.95353227840746502</v>
      </c>
    </row>
    <row r="13360" spans="1:5" x14ac:dyDescent="0.25">
      <c r="A13360" s="284">
        <v>63789.009385172598</v>
      </c>
      <c r="B13360" s="284">
        <v>-0.39459106418435802</v>
      </c>
      <c r="C13360" s="284">
        <v>2.5315899460976302E-2</v>
      </c>
      <c r="D13360" s="284"/>
      <c r="E13360" s="284">
        <v>-0.95353263894984397</v>
      </c>
    </row>
    <row r="13361" spans="1:5" x14ac:dyDescent="0.25">
      <c r="A13361" s="284">
        <v>63794.608861365603</v>
      </c>
      <c r="B13361" s="284">
        <v>9.4092703169756903E-2</v>
      </c>
      <c r="C13361" s="284">
        <v>2.53132148543668E-2</v>
      </c>
      <c r="D13361" s="284"/>
      <c r="E13361" s="284">
        <v>-0.95353434367939804</v>
      </c>
    </row>
    <row r="13362" spans="1:5" x14ac:dyDescent="0.25">
      <c r="A13362" s="284">
        <v>63805.697469498897</v>
      </c>
      <c r="B13362" s="284">
        <v>8.4216315413976298E-2</v>
      </c>
      <c r="C13362" s="284">
        <v>2.5307889833238999E-2</v>
      </c>
      <c r="D13362" s="284"/>
      <c r="E13362" s="284">
        <v>-0.95353768874181499</v>
      </c>
    </row>
    <row r="13363" spans="1:5" x14ac:dyDescent="0.25">
      <c r="A13363" s="284">
        <v>63813.647655842396</v>
      </c>
      <c r="B13363" s="284">
        <v>-0.83927230752920401</v>
      </c>
      <c r="C13363" s="284">
        <v>2.5304064881170901E-2</v>
      </c>
      <c r="D13363" s="284"/>
      <c r="E13363" s="284">
        <v>-0.95353999944890799</v>
      </c>
    </row>
    <row r="13364" spans="1:5" x14ac:dyDescent="0.25">
      <c r="A13364" s="284">
        <v>63827.016631406397</v>
      </c>
      <c r="B13364" s="284">
        <v>-0.110094087374446</v>
      </c>
      <c r="C13364" s="284">
        <v>2.5297619698449701E-2</v>
      </c>
      <c r="D13364" s="284"/>
      <c r="E13364" s="284">
        <v>-0.95354355721565398</v>
      </c>
    </row>
    <row r="13365" spans="1:5" x14ac:dyDescent="0.25">
      <c r="A13365" s="284">
        <v>63835.217634363697</v>
      </c>
      <c r="B13365" s="284">
        <v>0.25167024201275801</v>
      </c>
      <c r="C13365" s="284">
        <v>2.5293657882185301E-2</v>
      </c>
      <c r="D13365" s="284"/>
      <c r="E13365" s="284">
        <v>-0.95354573967574296</v>
      </c>
    </row>
    <row r="13366" spans="1:5" x14ac:dyDescent="0.25">
      <c r="A13366" s="284">
        <v>63844.467472443597</v>
      </c>
      <c r="B13366" s="284">
        <v>-0.63892397107990795</v>
      </c>
      <c r="C13366" s="284">
        <v>2.5289182055723201E-2</v>
      </c>
      <c r="D13366" s="284"/>
      <c r="E13366" s="284">
        <v>-0.95354820125300899</v>
      </c>
    </row>
    <row r="13367" spans="1:5" x14ac:dyDescent="0.25">
      <c r="A13367" s="284">
        <v>63851.916874829498</v>
      </c>
      <c r="B13367" s="284">
        <v>0.26005349841826703</v>
      </c>
      <c r="C13367" s="284">
        <v>2.5285571822625998E-2</v>
      </c>
      <c r="D13367" s="284"/>
      <c r="E13367" s="284">
        <v>-0.95355018369631295</v>
      </c>
    </row>
    <row r="13368" spans="1:5" x14ac:dyDescent="0.25">
      <c r="A13368" s="284">
        <v>63857.443359719997</v>
      </c>
      <c r="B13368" s="284">
        <v>-0.17549596712287399</v>
      </c>
      <c r="C13368" s="284">
        <v>2.5282890292584199E-2</v>
      </c>
      <c r="D13368" s="284"/>
      <c r="E13368" s="284">
        <v>-0.95355154355968896</v>
      </c>
    </row>
    <row r="13369" spans="1:5" x14ac:dyDescent="0.25">
      <c r="A13369" s="284">
        <v>63859.766946869102</v>
      </c>
      <c r="B13369" s="284">
        <v>0.24991208360685099</v>
      </c>
      <c r="C13369" s="284">
        <v>2.5281762042633198E-2</v>
      </c>
      <c r="D13369" s="284"/>
      <c r="E13369" s="284">
        <v>-0.95355208529916902</v>
      </c>
    </row>
    <row r="13370" spans="1:5" x14ac:dyDescent="0.25">
      <c r="A13370" s="284">
        <v>63865.797881709201</v>
      </c>
      <c r="B13370" s="284">
        <v>-0.17416404852305101</v>
      </c>
      <c r="C13370" s="284">
        <v>2.5278831405538101E-2</v>
      </c>
      <c r="D13370" s="284"/>
      <c r="E13370" s="284">
        <v>-0.95355349139900403</v>
      </c>
    </row>
    <row r="13371" spans="1:5" x14ac:dyDescent="0.25">
      <c r="A13371" s="284">
        <v>63873.943856284801</v>
      </c>
      <c r="B13371" s="284">
        <v>-0.22788112595780699</v>
      </c>
      <c r="C13371" s="284">
        <v>2.52748679072918E-2</v>
      </c>
      <c r="D13371" s="284"/>
      <c r="E13371" s="284">
        <v>-0.95355539061592698</v>
      </c>
    </row>
    <row r="13372" spans="1:5" x14ac:dyDescent="0.25">
      <c r="A13372" s="284">
        <v>63876.355294480403</v>
      </c>
      <c r="B13372" s="284">
        <v>0.12258226224213201</v>
      </c>
      <c r="C13372" s="284">
        <v>2.5273693429660699E-2</v>
      </c>
      <c r="D13372" s="284"/>
      <c r="E13372" s="284">
        <v>-0.95355595283769501</v>
      </c>
    </row>
    <row r="13373" spans="1:5" x14ac:dyDescent="0.25">
      <c r="A13373" s="284">
        <v>63882.8554683193</v>
      </c>
      <c r="B13373" s="284">
        <v>-0.21233569011271899</v>
      </c>
      <c r="C13373" s="284">
        <v>2.5270525229696101E-2</v>
      </c>
      <c r="D13373" s="284"/>
      <c r="E13373" s="284">
        <v>-0.95355741997160703</v>
      </c>
    </row>
    <row r="13374" spans="1:5" x14ac:dyDescent="0.25">
      <c r="A13374" s="284">
        <v>63883.710566092101</v>
      </c>
      <c r="B13374" s="284">
        <v>-0.15748582276485801</v>
      </c>
      <c r="C13374" s="284">
        <v>2.5270108172540801E-2</v>
      </c>
      <c r="D13374" s="284"/>
      <c r="E13374" s="284">
        <v>-0.95355760029968395</v>
      </c>
    </row>
    <row r="13375" spans="1:5" x14ac:dyDescent="0.25">
      <c r="A13375" s="284">
        <v>63892.758434288597</v>
      </c>
      <c r="B13375" s="284">
        <v>-0.28614307666453598</v>
      </c>
      <c r="C13375" s="284">
        <v>2.5265691378616499E-2</v>
      </c>
      <c r="D13375" s="284"/>
      <c r="E13375" s="284">
        <v>-0.95355950836765002</v>
      </c>
    </row>
    <row r="13376" spans="1:5" x14ac:dyDescent="0.25">
      <c r="A13376" s="284">
        <v>63898.220353281598</v>
      </c>
      <c r="B13376" s="284">
        <v>-0.15913949146759701</v>
      </c>
      <c r="C13376" s="284">
        <v>2.5263021687314001E-2</v>
      </c>
      <c r="D13376" s="284"/>
      <c r="E13376" s="284">
        <v>-0.95356066020943697</v>
      </c>
    </row>
    <row r="13377" spans="1:5" x14ac:dyDescent="0.25">
      <c r="A13377" s="284">
        <v>63899.525076131496</v>
      </c>
      <c r="B13377" s="284">
        <v>-1.6395537791941699</v>
      </c>
      <c r="C13377" s="284">
        <v>2.5262383361231398E-2</v>
      </c>
      <c r="D13377" s="284"/>
      <c r="E13377" s="284">
        <v>-0.95356093535710895</v>
      </c>
    </row>
    <row r="13378" spans="1:5" x14ac:dyDescent="0.25">
      <c r="A13378" s="284">
        <v>63920.522551085502</v>
      </c>
      <c r="B13378" s="284">
        <v>0.33888047157748502</v>
      </c>
      <c r="C13378" s="284">
        <v>2.5252094448857398E-2</v>
      </c>
      <c r="D13378" s="284"/>
      <c r="E13378" s="284">
        <v>-0.95356495468870195</v>
      </c>
    </row>
    <row r="13379" spans="1:5" x14ac:dyDescent="0.25">
      <c r="A13379" s="284">
        <v>63936.834041290902</v>
      </c>
      <c r="B13379" s="284">
        <v>-5.5300592730389599E-2</v>
      </c>
      <c r="C13379" s="284">
        <v>2.52440760636553E-2</v>
      </c>
      <c r="D13379" s="284"/>
      <c r="E13379" s="284">
        <v>-0.953567752322656</v>
      </c>
    </row>
    <row r="13380" spans="1:5" x14ac:dyDescent="0.25">
      <c r="A13380" s="284">
        <v>63941.656557564798</v>
      </c>
      <c r="B13380" s="284">
        <v>0.10071216066258599</v>
      </c>
      <c r="C13380" s="284">
        <v>2.52417012123675E-2</v>
      </c>
      <c r="D13380" s="284"/>
      <c r="E13380" s="284">
        <v>-0.95356855601946899</v>
      </c>
    </row>
    <row r="13381" spans="1:5" x14ac:dyDescent="0.25">
      <c r="A13381" s="284">
        <v>63942.046648387499</v>
      </c>
      <c r="B13381" s="284">
        <v>4.7719500396059501E-3</v>
      </c>
      <c r="C13381" s="284">
        <v>2.52415090286396E-2</v>
      </c>
      <c r="D13381" s="284"/>
      <c r="E13381" s="284">
        <v>-0.953568621030085</v>
      </c>
    </row>
    <row r="13382" spans="1:5" x14ac:dyDescent="0.25">
      <c r="A13382" s="284">
        <v>63952.443853637102</v>
      </c>
      <c r="B13382" s="284">
        <v>-0.25378532057839198</v>
      </c>
      <c r="C13382" s="284">
        <v>2.52363821324425E-2</v>
      </c>
      <c r="D13382" s="284"/>
      <c r="E13382" s="284">
        <v>-0.95357022370338995</v>
      </c>
    </row>
    <row r="13383" spans="1:5" x14ac:dyDescent="0.25">
      <c r="A13383" s="284">
        <v>63954.009373608598</v>
      </c>
      <c r="B13383" s="284">
        <v>-0.93146115266956597</v>
      </c>
      <c r="C13383" s="284">
        <v>2.5235609410107499E-2</v>
      </c>
      <c r="D13383" s="284"/>
      <c r="E13383" s="284">
        <v>-0.95357046238188903</v>
      </c>
    </row>
    <row r="13384" spans="1:5" x14ac:dyDescent="0.25">
      <c r="A13384" s="284">
        <v>63956.260295575601</v>
      </c>
      <c r="B13384" s="284">
        <v>0.28536385761441802</v>
      </c>
      <c r="C13384" s="284">
        <v>2.5234498034826199E-2</v>
      </c>
      <c r="D13384" s="284"/>
      <c r="E13384" s="284">
        <v>-0.95357080555647999</v>
      </c>
    </row>
    <row r="13385" spans="1:5" x14ac:dyDescent="0.25">
      <c r="A13385" s="284">
        <v>63958.504474228597</v>
      </c>
      <c r="B13385" s="284">
        <v>-0.220190872120651</v>
      </c>
      <c r="C13385" s="284">
        <v>2.5233389582929401E-2</v>
      </c>
      <c r="D13385" s="284"/>
      <c r="E13385" s="284">
        <v>-0.95357113267971605</v>
      </c>
    </row>
    <row r="13386" spans="1:5" x14ac:dyDescent="0.25">
      <c r="A13386" s="284">
        <v>63959.094946295299</v>
      </c>
      <c r="B13386" s="284">
        <v>-0.13175383118162501</v>
      </c>
      <c r="C13386" s="284">
        <v>2.5233097867822699E-2</v>
      </c>
      <c r="D13386" s="284"/>
      <c r="E13386" s="284">
        <v>-0.95357121714297999</v>
      </c>
    </row>
    <row r="13387" spans="1:5" x14ac:dyDescent="0.25">
      <c r="A13387" s="284">
        <v>63960.132610553301</v>
      </c>
      <c r="B13387" s="284">
        <v>0.17216259007748499</v>
      </c>
      <c r="C13387" s="284">
        <v>2.5232585155391202E-2</v>
      </c>
      <c r="D13387" s="284"/>
      <c r="E13387" s="284">
        <v>-0.95357136557423505</v>
      </c>
    </row>
    <row r="13388" spans="1:5" x14ac:dyDescent="0.25">
      <c r="A13388" s="284">
        <v>63962.781997370199</v>
      </c>
      <c r="B13388" s="284">
        <v>-1.41422371599585</v>
      </c>
      <c r="C13388" s="284">
        <v>2.52312756631566E-2</v>
      </c>
      <c r="D13388" s="284"/>
      <c r="E13388" s="284">
        <v>-0.95357174435476499</v>
      </c>
    </row>
    <row r="13389" spans="1:5" x14ac:dyDescent="0.25">
      <c r="A13389" s="284">
        <v>63968.786453167901</v>
      </c>
      <c r="B13389" s="284">
        <v>-0.95509187630109504</v>
      </c>
      <c r="C13389" s="284">
        <v>2.5228305725136499E-2</v>
      </c>
      <c r="D13389" s="284"/>
      <c r="E13389" s="284">
        <v>-0.95357243565605798</v>
      </c>
    </row>
    <row r="13390" spans="1:5" x14ac:dyDescent="0.25">
      <c r="A13390" s="284">
        <v>63977.654974778001</v>
      </c>
      <c r="B13390" s="284">
        <v>0.26396142933113897</v>
      </c>
      <c r="C13390" s="284">
        <v>2.52239143514821E-2</v>
      </c>
      <c r="D13390" s="284"/>
      <c r="E13390" s="284">
        <v>-0.95357341523473105</v>
      </c>
    </row>
    <row r="13391" spans="1:5" x14ac:dyDescent="0.25">
      <c r="A13391" s="284">
        <v>63996.769667454799</v>
      </c>
      <c r="B13391" s="284">
        <v>0.16849630609614399</v>
      </c>
      <c r="C13391" s="284">
        <v>2.5214428061721E-2</v>
      </c>
      <c r="D13391" s="284"/>
      <c r="E13391" s="284">
        <v>-0.95357552656129896</v>
      </c>
    </row>
    <row r="13392" spans="1:5" x14ac:dyDescent="0.25">
      <c r="A13392" s="284">
        <v>63997.138508406802</v>
      </c>
      <c r="B13392" s="284">
        <v>-0.23050015437930901</v>
      </c>
      <c r="C13392" s="284">
        <v>2.5214244733598401E-2</v>
      </c>
      <c r="D13392" s="284"/>
      <c r="E13392" s="284">
        <v>-0.95357556730187998</v>
      </c>
    </row>
    <row r="13393" spans="1:5" x14ac:dyDescent="0.25">
      <c r="A13393" s="284">
        <v>64005.080898120701</v>
      </c>
      <c r="B13393" s="284">
        <v>0.285490175621961</v>
      </c>
      <c r="C13393" s="284">
        <v>2.5210294515578598E-2</v>
      </c>
      <c r="D13393" s="284"/>
      <c r="E13393" s="284">
        <v>-0.95357644458401603</v>
      </c>
    </row>
    <row r="13394" spans="1:5" x14ac:dyDescent="0.25">
      <c r="A13394" s="284">
        <v>64005.112910029799</v>
      </c>
      <c r="B13394" s="284">
        <v>-0.11127643292036</v>
      </c>
      <c r="C13394" s="284">
        <v>2.5210278582134499E-2</v>
      </c>
      <c r="D13394" s="284"/>
      <c r="E13394" s="284">
        <v>-0.95357644811991304</v>
      </c>
    </row>
    <row r="13395" spans="1:5" x14ac:dyDescent="0.25">
      <c r="A13395" s="284">
        <v>64013.423063968701</v>
      </c>
      <c r="B13395" s="284">
        <v>2.1831499495816899E-2</v>
      </c>
      <c r="C13395" s="284">
        <v>2.5206140301912702E-2</v>
      </c>
      <c r="D13395" s="284"/>
      <c r="E13395" s="284">
        <v>-0.95357736602370002</v>
      </c>
    </row>
    <row r="13396" spans="1:5" x14ac:dyDescent="0.25">
      <c r="A13396" s="284">
        <v>64016.5083098209</v>
      </c>
      <c r="B13396" s="284">
        <v>-0.34418974783613199</v>
      </c>
      <c r="C13396" s="284">
        <v>2.52046025782377E-2</v>
      </c>
      <c r="D13396" s="284"/>
      <c r="E13396" s="284">
        <v>-0.95357770680665899</v>
      </c>
    </row>
    <row r="13397" spans="1:5" x14ac:dyDescent="0.25">
      <c r="A13397" s="284">
        <v>64020.604032303803</v>
      </c>
      <c r="B13397" s="284">
        <v>0.180796427850693</v>
      </c>
      <c r="C13397" s="284">
        <v>2.5202560112984499E-2</v>
      </c>
      <c r="D13397" s="284"/>
      <c r="E13397" s="284">
        <v>-0.95357815920251199</v>
      </c>
    </row>
    <row r="13398" spans="1:5" x14ac:dyDescent="0.25">
      <c r="A13398" s="284">
        <v>64021.333829613803</v>
      </c>
      <c r="B13398" s="284">
        <v>6.4367230402706505E-2</v>
      </c>
      <c r="C13398" s="284">
        <v>2.5202196043558101E-2</v>
      </c>
      <c r="D13398" s="284"/>
      <c r="E13398" s="284">
        <v>-0.95357823981277801</v>
      </c>
    </row>
    <row r="13399" spans="1:5" x14ac:dyDescent="0.25">
      <c r="A13399" s="284">
        <v>64023.0896326047</v>
      </c>
      <c r="B13399" s="284">
        <v>0.143868836001881</v>
      </c>
      <c r="C13399" s="284">
        <v>2.5201319973593699E-2</v>
      </c>
      <c r="D13399" s="284"/>
      <c r="E13399" s="284">
        <v>-0.95357843375120799</v>
      </c>
    </row>
    <row r="13400" spans="1:5" x14ac:dyDescent="0.25">
      <c r="A13400" s="284">
        <v>64029.9663495231</v>
      </c>
      <c r="B13400" s="284">
        <v>-1.31748697158263E-2</v>
      </c>
      <c r="C13400" s="284">
        <v>2.5197886572497202E-2</v>
      </c>
      <c r="D13400" s="284"/>
      <c r="E13400" s="284">
        <v>-0.95357897048634599</v>
      </c>
    </row>
    <row r="13401" spans="1:5" x14ac:dyDescent="0.25">
      <c r="A13401" s="284">
        <v>64030.1450766247</v>
      </c>
      <c r="B13401" s="284">
        <v>0.25783013069131699</v>
      </c>
      <c r="C13401" s="284">
        <v>2.5197797290875901E-2</v>
      </c>
      <c r="D13401" s="284"/>
      <c r="E13401" s="284">
        <v>-0.95357898382752104</v>
      </c>
    </row>
    <row r="13402" spans="1:5" x14ac:dyDescent="0.25">
      <c r="A13402" s="284">
        <v>64035.6137375135</v>
      </c>
      <c r="B13402" s="284">
        <v>-0.37390027267674197</v>
      </c>
      <c r="C13402" s="284">
        <v>2.5195064323832801E-2</v>
      </c>
      <c r="D13402" s="284"/>
      <c r="E13402" s="284">
        <v>-0.95357939203848996</v>
      </c>
    </row>
    <row r="13403" spans="1:5" x14ac:dyDescent="0.25">
      <c r="A13403" s="284">
        <v>64036.163702049802</v>
      </c>
      <c r="B13403" s="284">
        <v>-1.75630419033505</v>
      </c>
      <c r="C13403" s="284">
        <v>2.5194789348064101E-2</v>
      </c>
      <c r="D13403" s="284"/>
      <c r="E13403" s="284">
        <v>-0.95357943309087201</v>
      </c>
    </row>
    <row r="13404" spans="1:5" x14ac:dyDescent="0.25">
      <c r="A13404" s="284">
        <v>64040.854556933496</v>
      </c>
      <c r="B13404" s="284">
        <v>-4.8535184659459503E-2</v>
      </c>
      <c r="C13404" s="284">
        <v>2.5192443151335099E-2</v>
      </c>
      <c r="D13404" s="284"/>
      <c r="E13404" s="284">
        <v>-0.95357971581757095</v>
      </c>
    </row>
    <row r="13405" spans="1:5" x14ac:dyDescent="0.25">
      <c r="A13405" s="284">
        <v>64055.480247440602</v>
      </c>
      <c r="B13405" s="284">
        <v>-0.74729959082973096</v>
      </c>
      <c r="C13405" s="284">
        <v>2.5185117418824399E-2</v>
      </c>
      <c r="D13405" s="284"/>
      <c r="E13405" s="284">
        <v>-0.95358059733560696</v>
      </c>
    </row>
    <row r="13406" spans="1:5" x14ac:dyDescent="0.25">
      <c r="A13406" s="284">
        <v>64063.064379444499</v>
      </c>
      <c r="B13406" s="284">
        <v>0.111247941749992</v>
      </c>
      <c r="C13406" s="284">
        <v>2.51813128143408E-2</v>
      </c>
      <c r="D13406" s="284"/>
      <c r="E13406" s="284">
        <v>-0.953580953726898</v>
      </c>
    </row>
    <row r="13407" spans="1:5" x14ac:dyDescent="0.25">
      <c r="A13407" s="284">
        <v>64072.3574950244</v>
      </c>
      <c r="B13407" s="284">
        <v>1.5187120992798999E-2</v>
      </c>
      <c r="C13407" s="284">
        <v>2.5176645113896501E-2</v>
      </c>
      <c r="D13407" s="284"/>
      <c r="E13407" s="284">
        <v>-0.95358130406553698</v>
      </c>
    </row>
    <row r="13408" spans="1:5" x14ac:dyDescent="0.25">
      <c r="A13408" s="284">
        <v>64076.338949012097</v>
      </c>
      <c r="B13408" s="284">
        <v>0.14039154658196401</v>
      </c>
      <c r="C13408" s="284">
        <v>2.5174643459153399E-2</v>
      </c>
      <c r="D13408" s="284"/>
      <c r="E13408" s="284">
        <v>-0.95358143928396</v>
      </c>
    </row>
    <row r="13409" spans="1:5" x14ac:dyDescent="0.25">
      <c r="A13409" s="284">
        <v>64078.3868432034</v>
      </c>
      <c r="B13409" s="284">
        <v>-0.64540444903704597</v>
      </c>
      <c r="C13409" s="284">
        <v>2.5173613457190502E-2</v>
      </c>
      <c r="D13409" s="284"/>
      <c r="E13409" s="284">
        <v>-0.95358150883468795</v>
      </c>
    </row>
    <row r="13410" spans="1:5" x14ac:dyDescent="0.25">
      <c r="A13410" s="284">
        <v>64082.491969426002</v>
      </c>
      <c r="B13410" s="284">
        <v>0.28814367072358399</v>
      </c>
      <c r="C13410" s="284">
        <v>2.5171547872374699E-2</v>
      </c>
      <c r="D13410" s="284"/>
      <c r="E13410" s="284">
        <v>-0.95358162456418505</v>
      </c>
    </row>
    <row r="13411" spans="1:5" x14ac:dyDescent="0.25">
      <c r="A13411" s="284">
        <v>64084.852404444799</v>
      </c>
      <c r="B13411" s="284">
        <v>-0.232069674939339</v>
      </c>
      <c r="C13411" s="284">
        <v>2.5170359634939202E-2</v>
      </c>
      <c r="D13411" s="284"/>
      <c r="E13411" s="284">
        <v>-0.95358168434590396</v>
      </c>
    </row>
    <row r="13412" spans="1:5" x14ac:dyDescent="0.25">
      <c r="A13412" s="284">
        <v>64089.446120596003</v>
      </c>
      <c r="B13412" s="284">
        <v>-7.8309995503977894E-2</v>
      </c>
      <c r="C13412" s="284">
        <v>2.5168045981247701E-2</v>
      </c>
      <c r="D13412" s="284"/>
      <c r="E13412" s="284">
        <v>-0.95358178095854695</v>
      </c>
    </row>
    <row r="13413" spans="1:5" x14ac:dyDescent="0.25">
      <c r="A13413" s="284">
        <v>64095.400842161602</v>
      </c>
      <c r="B13413" s="284">
        <v>-0.27529922287180503</v>
      </c>
      <c r="C13413" s="284">
        <v>2.5165044858156599E-2</v>
      </c>
      <c r="D13413" s="284"/>
      <c r="E13413" s="284">
        <v>-0.95358187306619002</v>
      </c>
    </row>
    <row r="13414" spans="1:5" x14ac:dyDescent="0.25">
      <c r="A13414" s="284">
        <v>64098.367674656198</v>
      </c>
      <c r="B13414" s="284">
        <v>0.48225111047466301</v>
      </c>
      <c r="C13414" s="284">
        <v>2.5163548654400399E-2</v>
      </c>
      <c r="D13414" s="284"/>
      <c r="E13414" s="284">
        <v>-0.95358190535319798</v>
      </c>
    </row>
    <row r="13415" spans="1:5" x14ac:dyDescent="0.25">
      <c r="A13415" s="284">
        <v>64108.012362881098</v>
      </c>
      <c r="B13415" s="284">
        <v>-0.20844096564506301</v>
      </c>
      <c r="C13415" s="284">
        <v>2.5158680593279199E-2</v>
      </c>
      <c r="D13415" s="284"/>
      <c r="E13415" s="284">
        <v>-0.95358196211152102</v>
      </c>
    </row>
    <row r="13416" spans="1:5" x14ac:dyDescent="0.25">
      <c r="A13416" s="284">
        <v>64111.0516884682</v>
      </c>
      <c r="B13416" s="284">
        <v>0.110745292497194</v>
      </c>
      <c r="C13416" s="284">
        <v>2.5157145217969301E-2</v>
      </c>
      <c r="D13416" s="284"/>
      <c r="E13416" s="284">
        <v>-0.95358194905049998</v>
      </c>
    </row>
    <row r="13417" spans="1:5" x14ac:dyDescent="0.25">
      <c r="A13417" s="284">
        <v>64112.040557718297</v>
      </c>
      <c r="B13417" s="284">
        <v>-0.22723401927353701</v>
      </c>
      <c r="C13417" s="284">
        <v>2.5156645537005799E-2</v>
      </c>
      <c r="D13417" s="284"/>
      <c r="E13417" s="284">
        <v>-0.95358194480099101</v>
      </c>
    </row>
    <row r="13418" spans="1:5" x14ac:dyDescent="0.25">
      <c r="A13418" s="284">
        <v>64120.843218403803</v>
      </c>
      <c r="B13418" s="284">
        <v>0.257307293384335</v>
      </c>
      <c r="C13418" s="284">
        <v>2.5152194618248701E-2</v>
      </c>
      <c r="D13418" s="284"/>
      <c r="E13418" s="284">
        <v>-0.95358189985627695</v>
      </c>
    </row>
    <row r="13419" spans="1:5" x14ac:dyDescent="0.25">
      <c r="A13419" s="284">
        <v>64122.765235923202</v>
      </c>
      <c r="B13419" s="284">
        <v>6.8974069026794801E-2</v>
      </c>
      <c r="C13419" s="284">
        <v>2.5151222095137E-2</v>
      </c>
      <c r="D13419" s="284"/>
      <c r="E13419" s="284">
        <v>-0.95358187651714499</v>
      </c>
    </row>
    <row r="13420" spans="1:5" x14ac:dyDescent="0.25">
      <c r="A13420" s="284">
        <v>64125.897502503998</v>
      </c>
      <c r="B13420" s="284">
        <v>0.25206159670390099</v>
      </c>
      <c r="C13420" s="284">
        <v>2.5149636672691201E-2</v>
      </c>
      <c r="D13420" s="284"/>
      <c r="E13420" s="284">
        <v>-0.95358182306875205</v>
      </c>
    </row>
    <row r="13421" spans="1:5" x14ac:dyDescent="0.25">
      <c r="A13421" s="284">
        <v>64132.469048640203</v>
      </c>
      <c r="B13421" s="284">
        <v>-1.68461391282831</v>
      </c>
      <c r="C13421" s="284">
        <v>2.5146308327540501E-2</v>
      </c>
      <c r="D13421" s="284"/>
      <c r="E13421" s="284">
        <v>-0.95358170711171897</v>
      </c>
    </row>
    <row r="13422" spans="1:5" x14ac:dyDescent="0.25">
      <c r="A13422" s="284">
        <v>64134.632872101101</v>
      </c>
      <c r="B13422" s="284">
        <v>0.27730900144911103</v>
      </c>
      <c r="C13422" s="284">
        <v>2.5145211779498602E-2</v>
      </c>
      <c r="D13422" s="284"/>
      <c r="E13422" s="284">
        <v>-0.95358164150552804</v>
      </c>
    </row>
    <row r="13423" spans="1:5" x14ac:dyDescent="0.25">
      <c r="A13423" s="284">
        <v>64146.262563744996</v>
      </c>
      <c r="B13423" s="284">
        <v>-5.7933556181444197E-2</v>
      </c>
      <c r="C13423" s="284">
        <v>2.5139313049451901E-2</v>
      </c>
      <c r="D13423" s="284"/>
      <c r="E13423" s="284">
        <v>-0.95358128889830995</v>
      </c>
    </row>
    <row r="13424" spans="1:5" x14ac:dyDescent="0.25">
      <c r="A13424" s="284">
        <v>64147.2381127056</v>
      </c>
      <c r="B13424" s="284">
        <v>0.120464499375861</v>
      </c>
      <c r="C13424" s="284">
        <v>2.5138817841260101E-2</v>
      </c>
      <c r="D13424" s="284"/>
      <c r="E13424" s="284">
        <v>-0.95358125932008697</v>
      </c>
    </row>
    <row r="13425" spans="1:5" x14ac:dyDescent="0.25">
      <c r="A13425" s="284">
        <v>64155.926721092401</v>
      </c>
      <c r="B13425" s="284">
        <v>-1.1216562658686</v>
      </c>
      <c r="C13425" s="284">
        <v>2.5134404639926101E-2</v>
      </c>
      <c r="D13425" s="284"/>
      <c r="E13425" s="284">
        <v>-0.95358092985566101</v>
      </c>
    </row>
    <row r="13426" spans="1:5" x14ac:dyDescent="0.25">
      <c r="A13426" s="284">
        <v>64173.703940371597</v>
      </c>
      <c r="B13426" s="284">
        <v>-9.7172628085173698E-2</v>
      </c>
      <c r="C13426" s="284">
        <v>2.5125360205865699E-2</v>
      </c>
      <c r="D13426" s="284"/>
      <c r="E13426" s="284">
        <v>-0.953579982064092</v>
      </c>
    </row>
    <row r="13427" spans="1:5" x14ac:dyDescent="0.25">
      <c r="A13427" s="284">
        <v>64176.656014661297</v>
      </c>
      <c r="B13427" s="284">
        <v>-0.23368627913322701</v>
      </c>
      <c r="C13427" s="284">
        <v>2.51238563837968E-2</v>
      </c>
      <c r="D13427" s="284"/>
      <c r="E13427" s="284">
        <v>-0.95357980090343397</v>
      </c>
    </row>
    <row r="13428" spans="1:5" x14ac:dyDescent="0.25">
      <c r="A13428" s="284">
        <v>64183.919980335901</v>
      </c>
      <c r="B13428" s="284">
        <v>0.16134674918526501</v>
      </c>
      <c r="C13428" s="284">
        <v>2.51201537479675E-2</v>
      </c>
      <c r="D13428" s="284"/>
      <c r="E13428" s="284">
        <v>-0.95357928115727197</v>
      </c>
    </row>
    <row r="13429" spans="1:5" x14ac:dyDescent="0.25">
      <c r="A13429" s="284">
        <v>64184.031897706504</v>
      </c>
      <c r="B13429" s="284">
        <v>-9.4530946331272694E-2</v>
      </c>
      <c r="C13429" s="284">
        <v>2.51200966754258E-2</v>
      </c>
      <c r="D13429" s="284"/>
      <c r="E13429" s="284">
        <v>-0.95357927314943902</v>
      </c>
    </row>
    <row r="13430" spans="1:5" x14ac:dyDescent="0.25">
      <c r="A13430" s="284">
        <v>64189.175528651002</v>
      </c>
      <c r="B13430" s="284">
        <v>-6.9876881772068494E-2</v>
      </c>
      <c r="C13430" s="284">
        <v>2.5117472844604201E-2</v>
      </c>
      <c r="D13430" s="284"/>
      <c r="E13430" s="284">
        <v>-0.95357890511597498</v>
      </c>
    </row>
    <row r="13431" spans="1:5" x14ac:dyDescent="0.25">
      <c r="A13431" s="284">
        <v>64193.143986766801</v>
      </c>
      <c r="B13431" s="284">
        <v>0.44426621298994101</v>
      </c>
      <c r="C13431" s="284">
        <v>2.51154473874944E-2</v>
      </c>
      <c r="D13431" s="284"/>
      <c r="E13431" s="284">
        <v>-0.95357862116765202</v>
      </c>
    </row>
    <row r="13432" spans="1:5" x14ac:dyDescent="0.25">
      <c r="A13432" s="284">
        <v>64202.885757351803</v>
      </c>
      <c r="B13432" s="284">
        <v>0.19162408446611301</v>
      </c>
      <c r="C13432" s="284">
        <v>2.51104712806152E-2</v>
      </c>
      <c r="D13432" s="284"/>
      <c r="E13432" s="284">
        <v>-0.95357779556577404</v>
      </c>
    </row>
    <row r="13433" spans="1:5" x14ac:dyDescent="0.25">
      <c r="A13433" s="284">
        <v>64210.2602926529</v>
      </c>
      <c r="B13433" s="284">
        <v>0.15166460128543899</v>
      </c>
      <c r="C13433" s="284">
        <v>2.5106700603517301E-2</v>
      </c>
      <c r="D13433" s="284"/>
      <c r="E13433" s="284">
        <v>-0.95357713794978105</v>
      </c>
    </row>
    <row r="13434" spans="1:5" x14ac:dyDescent="0.25">
      <c r="A13434" s="284">
        <v>64231.880607447099</v>
      </c>
      <c r="B13434" s="284">
        <v>0.163710699311714</v>
      </c>
      <c r="C13434" s="284">
        <v>2.50956275993807E-2</v>
      </c>
      <c r="D13434" s="284"/>
      <c r="E13434" s="284">
        <v>-0.95357486817186898</v>
      </c>
    </row>
    <row r="13435" spans="1:5" x14ac:dyDescent="0.25">
      <c r="A13435" s="284">
        <v>64240.5058133606</v>
      </c>
      <c r="B13435" s="284">
        <v>9.2247665134204099E-2</v>
      </c>
      <c r="C13435" s="284">
        <v>2.5091202655985599E-2</v>
      </c>
      <c r="D13435" s="284"/>
      <c r="E13435" s="284">
        <v>-0.95357379811768805</v>
      </c>
    </row>
    <row r="13436" spans="1:5" x14ac:dyDescent="0.25">
      <c r="A13436" s="284">
        <v>64241.730758762104</v>
      </c>
      <c r="B13436" s="284">
        <v>-0.36086396923411501</v>
      </c>
      <c r="C13436" s="284">
        <v>2.5090573888198998E-2</v>
      </c>
      <c r="D13436" s="284"/>
      <c r="E13436" s="284">
        <v>-0.95357364404629696</v>
      </c>
    </row>
    <row r="13437" spans="1:5" x14ac:dyDescent="0.25">
      <c r="A13437" s="284">
        <v>64257.748572941702</v>
      </c>
      <c r="B13437" s="284">
        <v>-0.14145145110813201</v>
      </c>
      <c r="C13437" s="284">
        <v>2.5082344206580801E-2</v>
      </c>
      <c r="D13437" s="284"/>
      <c r="E13437" s="284">
        <v>-0.95357156229328399</v>
      </c>
    </row>
    <row r="13438" spans="1:5" x14ac:dyDescent="0.25">
      <c r="A13438" s="284">
        <v>64259.107768018897</v>
      </c>
      <c r="B13438" s="284">
        <v>0.17394538256596501</v>
      </c>
      <c r="C13438" s="284">
        <v>2.5081645223438899E-2</v>
      </c>
      <c r="D13438" s="284"/>
      <c r="E13438" s="284">
        <v>-0.95357137129792302</v>
      </c>
    </row>
    <row r="13439" spans="1:5" x14ac:dyDescent="0.25">
      <c r="A13439" s="284">
        <v>64259.9752244392</v>
      </c>
      <c r="B13439" s="284">
        <v>-8.28303451297141E-2</v>
      </c>
      <c r="C13439" s="284">
        <v>2.50811990702813E-2</v>
      </c>
      <c r="D13439" s="284"/>
      <c r="E13439" s="284">
        <v>-0.953571249402138</v>
      </c>
    </row>
    <row r="13440" spans="1:5" x14ac:dyDescent="0.25">
      <c r="A13440" s="284">
        <v>64272.1971972498</v>
      </c>
      <c r="B13440" s="284">
        <v>-0.123004165846341</v>
      </c>
      <c r="C13440" s="284">
        <v>2.5074908683339801E-2</v>
      </c>
      <c r="D13440" s="284"/>
      <c r="E13440" s="284">
        <v>-0.953569441721273</v>
      </c>
    </row>
    <row r="13441" spans="1:5" x14ac:dyDescent="0.25">
      <c r="A13441" s="284">
        <v>64275.827864526596</v>
      </c>
      <c r="B13441" s="284">
        <v>0.38890602346262099</v>
      </c>
      <c r="C13441" s="284">
        <v>2.50730385091395E-2</v>
      </c>
      <c r="D13441" s="284"/>
      <c r="E13441" s="284">
        <v>-0.95356888607969803</v>
      </c>
    </row>
    <row r="13442" spans="1:5" x14ac:dyDescent="0.25">
      <c r="A13442" s="284">
        <v>64282.508287554301</v>
      </c>
      <c r="B13442" s="284">
        <v>-0.13506603577367901</v>
      </c>
      <c r="C13442" s="284">
        <v>2.5069595560839399E-2</v>
      </c>
      <c r="D13442" s="284"/>
      <c r="E13442" s="284">
        <v>-0.95356784077283097</v>
      </c>
    </row>
    <row r="13443" spans="1:5" x14ac:dyDescent="0.25">
      <c r="A13443" s="284">
        <v>64286.990026216197</v>
      </c>
      <c r="B13443" s="284">
        <v>-0.57390553157266</v>
      </c>
      <c r="C13443" s="284">
        <v>2.5067284241160798E-2</v>
      </c>
      <c r="D13443" s="284"/>
      <c r="E13443" s="284">
        <v>-0.95356710932755395</v>
      </c>
    </row>
    <row r="13444" spans="1:5" x14ac:dyDescent="0.25">
      <c r="A13444" s="284">
        <v>64293.156735778197</v>
      </c>
      <c r="B13444" s="284">
        <v>0.15309825602261001</v>
      </c>
      <c r="C13444" s="284">
        <v>2.5064102728671999E-2</v>
      </c>
      <c r="D13444" s="284"/>
      <c r="E13444" s="284">
        <v>-0.95356606582159198</v>
      </c>
    </row>
    <row r="13445" spans="1:5" x14ac:dyDescent="0.25">
      <c r="A13445" s="284">
        <v>64293.280009328199</v>
      </c>
      <c r="B13445" s="284">
        <v>-1.16236732957099</v>
      </c>
      <c r="C13445" s="284">
        <v>2.5064039105223899E-2</v>
      </c>
      <c r="D13445" s="284"/>
      <c r="E13445" s="284">
        <v>-0.95356604496173403</v>
      </c>
    </row>
    <row r="13446" spans="1:5" x14ac:dyDescent="0.25">
      <c r="A13446" s="284">
        <v>64295.155464354502</v>
      </c>
      <c r="B13446" s="284">
        <v>-0.81518012945754903</v>
      </c>
      <c r="C13446" s="284">
        <v>2.5063071048579699E-2</v>
      </c>
      <c r="D13446" s="284"/>
      <c r="E13446" s="284">
        <v>-0.95356572054477795</v>
      </c>
    </row>
    <row r="13447" spans="1:5" x14ac:dyDescent="0.25">
      <c r="A13447" s="284">
        <v>64297.919771774199</v>
      </c>
      <c r="B13447" s="284">
        <v>7.8135746361462893E-2</v>
      </c>
      <c r="C13447" s="284">
        <v>2.5061643887087801E-2</v>
      </c>
      <c r="D13447" s="284"/>
      <c r="E13447" s="284">
        <v>-0.95356522848748304</v>
      </c>
    </row>
    <row r="13448" spans="1:5" x14ac:dyDescent="0.25">
      <c r="A13448" s="284">
        <v>64301.478455170698</v>
      </c>
      <c r="B13448" s="284">
        <v>8.2596306462345802E-3</v>
      </c>
      <c r="C13448" s="284">
        <v>2.50598060126512E-2</v>
      </c>
      <c r="D13448" s="284"/>
      <c r="E13448" s="284">
        <v>-0.95356458540796596</v>
      </c>
    </row>
    <row r="13449" spans="1:5" x14ac:dyDescent="0.25">
      <c r="A13449" s="284">
        <v>64308.261199827401</v>
      </c>
      <c r="B13449" s="284">
        <v>-0.15548003774134</v>
      </c>
      <c r="C13449" s="284">
        <v>2.5056301291911599E-2</v>
      </c>
      <c r="D13449" s="284"/>
      <c r="E13449" s="284">
        <v>-0.95356335971754103</v>
      </c>
    </row>
    <row r="13450" spans="1:5" x14ac:dyDescent="0.25">
      <c r="A13450" s="284">
        <v>64317.677244535902</v>
      </c>
      <c r="B13450" s="284">
        <v>-0.44606815013026302</v>
      </c>
      <c r="C13450" s="284">
        <v>2.5051432056729901E-2</v>
      </c>
      <c r="D13450" s="284"/>
      <c r="E13450" s="284">
        <v>-0.95356157179677503</v>
      </c>
    </row>
    <row r="13451" spans="1:5" x14ac:dyDescent="0.25">
      <c r="A13451" s="284">
        <v>64321.132905592</v>
      </c>
      <c r="B13451" s="284">
        <v>-4.3397567309155803E-2</v>
      </c>
      <c r="C13451" s="284">
        <v>2.5049643975479301E-2</v>
      </c>
      <c r="D13451" s="284"/>
      <c r="E13451" s="284">
        <v>-0.95356086700782094</v>
      </c>
    </row>
    <row r="13452" spans="1:5" x14ac:dyDescent="0.25">
      <c r="A13452" s="284">
        <v>64325.030295292803</v>
      </c>
      <c r="B13452" s="284">
        <v>0.19920146955103599</v>
      </c>
      <c r="C13452" s="284">
        <v>2.50476266029518E-2</v>
      </c>
      <c r="D13452" s="284"/>
      <c r="E13452" s="284">
        <v>-0.95356007212743099</v>
      </c>
    </row>
    <row r="13453" spans="1:5" x14ac:dyDescent="0.25">
      <c r="A13453" s="284">
        <v>64331.329975798697</v>
      </c>
      <c r="B13453" s="284">
        <v>-0.189367161076226</v>
      </c>
      <c r="C13453" s="284">
        <v>2.50443641806521E-2</v>
      </c>
      <c r="D13453" s="284"/>
      <c r="E13453" s="284">
        <v>-0.95355878729504795</v>
      </c>
    </row>
    <row r="13454" spans="1:5" x14ac:dyDescent="0.25">
      <c r="A13454" s="284">
        <v>64336.470398772501</v>
      </c>
      <c r="B13454" s="284">
        <v>0.218891041155689</v>
      </c>
      <c r="C13454" s="284">
        <v>2.5041700609406001E-2</v>
      </c>
      <c r="D13454" s="284"/>
      <c r="E13454" s="284">
        <v>-0.95355773889554596</v>
      </c>
    </row>
    <row r="13455" spans="1:5" x14ac:dyDescent="0.25">
      <c r="A13455" s="284">
        <v>64337.688508703599</v>
      </c>
      <c r="B13455" s="284">
        <v>-0.36208381437847798</v>
      </c>
      <c r="C13455" s="284">
        <v>2.5041069329071301E-2</v>
      </c>
      <c r="D13455" s="284"/>
      <c r="E13455" s="284">
        <v>-0.95355749045960003</v>
      </c>
    </row>
    <row r="13456" spans="1:5" x14ac:dyDescent="0.25">
      <c r="A13456" s="284">
        <v>64338.141109811397</v>
      </c>
      <c r="B13456" s="284">
        <v>-1.51630564724085</v>
      </c>
      <c r="C13456" s="284">
        <v>2.50408347268203E-2</v>
      </c>
      <c r="D13456" s="284"/>
      <c r="E13456" s="284">
        <v>-0.95355739815070295</v>
      </c>
    </row>
    <row r="13457" spans="1:5" x14ac:dyDescent="0.25">
      <c r="A13457" s="284">
        <v>64338.157006805901</v>
      </c>
      <c r="B13457" s="284">
        <v>-0.79190670385135298</v>
      </c>
      <c r="C13457" s="284">
        <v>2.5040826486737298E-2</v>
      </c>
      <c r="D13457" s="284"/>
      <c r="E13457" s="284">
        <v>-0.953557394665144</v>
      </c>
    </row>
    <row r="13458" spans="1:5" x14ac:dyDescent="0.25">
      <c r="A13458" s="284">
        <v>64340.7866027657</v>
      </c>
      <c r="B13458" s="284">
        <v>6.05252589245708E-2</v>
      </c>
      <c r="C13458" s="284">
        <v>2.5039463261309201E-2</v>
      </c>
      <c r="D13458" s="284"/>
      <c r="E13458" s="284">
        <v>-0.95355681810261905</v>
      </c>
    </row>
    <row r="13459" spans="1:5" x14ac:dyDescent="0.25">
      <c r="A13459" s="284">
        <v>64352.7762518089</v>
      </c>
      <c r="B13459" s="284">
        <v>-8.6843157878679897E-2</v>
      </c>
      <c r="C13459" s="284">
        <v>2.5033243476226399E-2</v>
      </c>
      <c r="D13459" s="284"/>
      <c r="E13459" s="284">
        <v>-0.95355416819544503</v>
      </c>
    </row>
    <row r="13460" spans="1:5" x14ac:dyDescent="0.25">
      <c r="A13460" s="284">
        <v>64356.365281969898</v>
      </c>
      <c r="B13460" s="284">
        <v>-0.14025673768258701</v>
      </c>
      <c r="C13460" s="284">
        <v>2.50313803094648E-2</v>
      </c>
      <c r="D13460" s="284"/>
      <c r="E13460" s="284">
        <v>-0.95355333611014204</v>
      </c>
    </row>
    <row r="13461" spans="1:5" x14ac:dyDescent="0.25">
      <c r="A13461" s="284">
        <v>64366.760830637701</v>
      </c>
      <c r="B13461" s="284">
        <v>-8.0737408245612499E-2</v>
      </c>
      <c r="C13461" s="284">
        <v>2.5025980331821199E-2</v>
      </c>
      <c r="D13461" s="284"/>
      <c r="E13461" s="284">
        <v>-0.95355091372193701</v>
      </c>
    </row>
    <row r="13462" spans="1:5" x14ac:dyDescent="0.25">
      <c r="A13462" s="284">
        <v>64367.194605656703</v>
      </c>
      <c r="B13462" s="284">
        <v>7.4626861294047095E-2</v>
      </c>
      <c r="C13462" s="284">
        <v>2.50257548995244E-2</v>
      </c>
      <c r="D13462" s="284"/>
      <c r="E13462" s="284">
        <v>-0.95355080821607896</v>
      </c>
    </row>
    <row r="13463" spans="1:5" x14ac:dyDescent="0.25">
      <c r="A13463" s="284">
        <v>64376.073071917403</v>
      </c>
      <c r="B13463" s="284">
        <v>-0.402765117062376</v>
      </c>
      <c r="C13463" s="284">
        <v>2.5021138893488198E-2</v>
      </c>
      <c r="D13463" s="284"/>
      <c r="E13463" s="284">
        <v>-0.95354864873210299</v>
      </c>
    </row>
    <row r="13464" spans="1:5" x14ac:dyDescent="0.25">
      <c r="A13464" s="284">
        <v>64379.021266025498</v>
      </c>
      <c r="B13464" s="284">
        <v>-0.46352298942834402</v>
      </c>
      <c r="C13464" s="284">
        <v>2.5019605329961701E-2</v>
      </c>
      <c r="D13464" s="284"/>
      <c r="E13464" s="284">
        <v>-0.95354791353944601</v>
      </c>
    </row>
    <row r="13465" spans="1:5" x14ac:dyDescent="0.25">
      <c r="A13465" s="284">
        <v>64379.816632926399</v>
      </c>
      <c r="B13465" s="284">
        <v>8.3281475492458207E-2</v>
      </c>
      <c r="C13465" s="284">
        <v>2.5019191534398799E-2</v>
      </c>
      <c r="D13465" s="284"/>
      <c r="E13465" s="284">
        <v>-0.95354771357444701</v>
      </c>
    </row>
    <row r="13466" spans="1:5" x14ac:dyDescent="0.25">
      <c r="A13466" s="284">
        <v>64380.836837573101</v>
      </c>
      <c r="B13466" s="284">
        <v>0.235283883074211</v>
      </c>
      <c r="C13466" s="284">
        <v>2.5018660724253801E-2</v>
      </c>
      <c r="D13466" s="284"/>
      <c r="E13466" s="284">
        <v>-0.95354745708248001</v>
      </c>
    </row>
    <row r="13467" spans="1:5" x14ac:dyDescent="0.25">
      <c r="A13467" s="284">
        <v>64381.818717776798</v>
      </c>
      <c r="B13467" s="284">
        <v>-0.72438141572371795</v>
      </c>
      <c r="C13467" s="284">
        <v>2.50181498107215E-2</v>
      </c>
      <c r="D13467" s="284"/>
      <c r="E13467" s="284">
        <v>-0.95354720438041296</v>
      </c>
    </row>
    <row r="13468" spans="1:5" x14ac:dyDescent="0.25">
      <c r="A13468" s="284">
        <v>64397.609913219203</v>
      </c>
      <c r="B13468" s="284">
        <v>0.68986125878576199</v>
      </c>
      <c r="C13468" s="284">
        <v>2.5009927193133601E-2</v>
      </c>
      <c r="D13468" s="284"/>
      <c r="E13468" s="284">
        <v>-0.95354309472432797</v>
      </c>
    </row>
    <row r="13469" spans="1:5" x14ac:dyDescent="0.25">
      <c r="A13469" s="284">
        <v>64403.164940355498</v>
      </c>
      <c r="B13469" s="284">
        <v>-0.148943759412623</v>
      </c>
      <c r="C13469" s="284">
        <v>2.5007032083805399E-2</v>
      </c>
      <c r="D13469" s="284"/>
      <c r="E13469" s="284">
        <v>-0.95354159470369504</v>
      </c>
    </row>
    <row r="13470" spans="1:5" x14ac:dyDescent="0.25">
      <c r="A13470" s="284">
        <v>64408.724225965401</v>
      </c>
      <c r="B13470" s="284">
        <v>-0.145328607679862</v>
      </c>
      <c r="C13470" s="284">
        <v>2.5004133446528201E-2</v>
      </c>
      <c r="D13470" s="284"/>
      <c r="E13470" s="284">
        <v>-0.95354006541463199</v>
      </c>
    </row>
    <row r="13471" spans="1:5" x14ac:dyDescent="0.25">
      <c r="A13471" s="284">
        <v>64410.014548884603</v>
      </c>
      <c r="B13471" s="284">
        <v>0.17356240422605801</v>
      </c>
      <c r="C13471" s="284">
        <v>2.5003460480559899E-2</v>
      </c>
      <c r="D13471" s="284"/>
      <c r="E13471" s="284">
        <v>-0.95353970819436895</v>
      </c>
    </row>
    <row r="13472" spans="1:5" x14ac:dyDescent="0.25">
      <c r="A13472" s="284">
        <v>64415.058763526598</v>
      </c>
      <c r="B13472" s="284">
        <v>0.18993552214314799</v>
      </c>
      <c r="C13472" s="284">
        <v>2.5000829012375301E-2</v>
      </c>
      <c r="D13472" s="284"/>
      <c r="E13472" s="284">
        <v>-0.95353828766801996</v>
      </c>
    </row>
    <row r="13473" spans="1:5" x14ac:dyDescent="0.25">
      <c r="A13473" s="284">
        <v>64423.639025270197</v>
      </c>
      <c r="B13473" s="284">
        <v>-0.14191224705459901</v>
      </c>
      <c r="C13473" s="284">
        <v>2.4996350443488899E-2</v>
      </c>
      <c r="D13473" s="284"/>
      <c r="E13473" s="284">
        <v>-0.95353582709885698</v>
      </c>
    </row>
    <row r="13474" spans="1:5" x14ac:dyDescent="0.25">
      <c r="A13474" s="284">
        <v>64425.186573905201</v>
      </c>
      <c r="B13474" s="284">
        <v>0.56464776622775503</v>
      </c>
      <c r="C13474" s="284">
        <v>2.49955423665114E-2</v>
      </c>
      <c r="D13474" s="284"/>
      <c r="E13474" s="284">
        <v>-0.95353537426077895</v>
      </c>
    </row>
    <row r="13475" spans="1:5" x14ac:dyDescent="0.25">
      <c r="A13475" s="284">
        <v>64427.710950949397</v>
      </c>
      <c r="B13475" s="284">
        <v>-1.2100943760821601</v>
      </c>
      <c r="C13475" s="284">
        <v>2.49942239451682E-2</v>
      </c>
      <c r="D13475" s="284"/>
      <c r="E13475" s="284">
        <v>-0.95353463427732099</v>
      </c>
    </row>
    <row r="13476" spans="1:5" x14ac:dyDescent="0.25">
      <c r="A13476" s="284">
        <v>64432.7708166105</v>
      </c>
      <c r="B13476" s="284">
        <v>8.3826665044517398E-2</v>
      </c>
      <c r="C13476" s="284">
        <v>2.4991580721552799E-2</v>
      </c>
      <c r="D13476" s="284"/>
      <c r="E13476" s="284">
        <v>-0.95353309299464095</v>
      </c>
    </row>
    <row r="13477" spans="1:5" x14ac:dyDescent="0.25">
      <c r="A13477" s="284">
        <v>64443.926840751497</v>
      </c>
      <c r="B13477" s="284">
        <v>-0.22020534183941901</v>
      </c>
      <c r="C13477" s="284">
        <v>2.4985749196232501E-2</v>
      </c>
      <c r="D13477" s="284"/>
      <c r="E13477" s="284">
        <v>-0.95352969476474103</v>
      </c>
    </row>
    <row r="13478" spans="1:5" x14ac:dyDescent="0.25">
      <c r="A13478" s="284">
        <v>64448.994645653598</v>
      </c>
      <c r="B13478" s="284">
        <v>0.15419923993045301</v>
      </c>
      <c r="C13478" s="284">
        <v>2.4983098525927699E-2</v>
      </c>
      <c r="D13478" s="284"/>
      <c r="E13478" s="284">
        <v>-0.95352815106369304</v>
      </c>
    </row>
    <row r="13479" spans="1:5" x14ac:dyDescent="0.25">
      <c r="A13479" s="284">
        <v>64449.511198782799</v>
      </c>
      <c r="B13479" s="284">
        <v>-0.92273180902624496</v>
      </c>
      <c r="C13479" s="284">
        <v>2.4982828278066901E-2</v>
      </c>
      <c r="D13479" s="284"/>
      <c r="E13479" s="284">
        <v>-0.95352799371675101</v>
      </c>
    </row>
    <row r="13480" spans="1:5" x14ac:dyDescent="0.25">
      <c r="A13480" s="284">
        <v>64463.290354932797</v>
      </c>
      <c r="B13480" s="284">
        <v>6.0521900611365503E-2</v>
      </c>
      <c r="C13480" s="284">
        <v>2.49756159975901E-2</v>
      </c>
      <c r="D13480" s="284"/>
      <c r="E13480" s="284">
        <v>-0.95352343801864903</v>
      </c>
    </row>
    <row r="13481" spans="1:5" x14ac:dyDescent="0.25">
      <c r="A13481" s="284">
        <v>64483.326215228401</v>
      </c>
      <c r="B13481" s="284">
        <v>-0.34688666898814402</v>
      </c>
      <c r="C13481" s="284">
        <v>2.4965116265944699E-2</v>
      </c>
      <c r="D13481" s="284"/>
      <c r="E13481" s="284">
        <v>-0.95351661365103002</v>
      </c>
    </row>
    <row r="13482" spans="1:5" x14ac:dyDescent="0.25">
      <c r="A13482" s="284">
        <v>64486.456741782597</v>
      </c>
      <c r="B13482" s="284">
        <v>-1.4976078983500301</v>
      </c>
      <c r="C13482" s="284">
        <v>2.4963474417798701E-2</v>
      </c>
      <c r="D13482" s="284"/>
      <c r="E13482" s="284">
        <v>-0.95351554736968602</v>
      </c>
    </row>
    <row r="13483" spans="1:5" x14ac:dyDescent="0.25">
      <c r="A13483" s="284">
        <v>64497.153672346401</v>
      </c>
      <c r="B13483" s="284">
        <v>-0.16426388954170501</v>
      </c>
      <c r="C13483" s="284">
        <v>2.4957861673184499E-2</v>
      </c>
      <c r="D13483" s="284"/>
      <c r="E13483" s="284">
        <v>-0.95351190391312901</v>
      </c>
    </row>
    <row r="13484" spans="1:5" x14ac:dyDescent="0.25">
      <c r="A13484" s="284">
        <v>64497.807251198101</v>
      </c>
      <c r="B13484" s="284">
        <v>0.36153611872706798</v>
      </c>
      <c r="C13484" s="284">
        <v>2.4957518607970099E-2</v>
      </c>
      <c r="D13484" s="284"/>
      <c r="E13484" s="284">
        <v>-0.95351168129916197</v>
      </c>
    </row>
    <row r="13485" spans="1:5" x14ac:dyDescent="0.25">
      <c r="A13485" s="284">
        <v>64512.370986166599</v>
      </c>
      <c r="B13485" s="284">
        <v>-0.27972326556333599</v>
      </c>
      <c r="C13485" s="284">
        <v>2.49498703117026E-2</v>
      </c>
      <c r="D13485" s="284"/>
      <c r="E13485" s="284">
        <v>-0.95350644299529397</v>
      </c>
    </row>
    <row r="13486" spans="1:5" x14ac:dyDescent="0.25">
      <c r="A13486" s="284">
        <v>64514.859275941802</v>
      </c>
      <c r="B13486" s="284">
        <v>0.137251557286278</v>
      </c>
      <c r="C13486" s="284">
        <v>2.4948562852434301E-2</v>
      </c>
      <c r="D13486" s="284"/>
      <c r="E13486" s="284">
        <v>-0.95350552883158801</v>
      </c>
    </row>
    <row r="13487" spans="1:5" x14ac:dyDescent="0.25">
      <c r="A13487" s="284">
        <v>64515.143841519697</v>
      </c>
      <c r="B13487" s="284">
        <v>7.2317134826471702E-2</v>
      </c>
      <c r="C13487" s="284">
        <v>2.49484133159176E-2</v>
      </c>
      <c r="D13487" s="284"/>
      <c r="E13487" s="284">
        <v>-0.95350542428607699</v>
      </c>
    </row>
    <row r="13488" spans="1:5" x14ac:dyDescent="0.25">
      <c r="A13488" s="284">
        <v>64515.244691392203</v>
      </c>
      <c r="B13488" s="284">
        <v>-1.0429962269408399</v>
      </c>
      <c r="C13488" s="284">
        <v>2.4948360317993901E-2</v>
      </c>
      <c r="D13488" s="284"/>
      <c r="E13488" s="284">
        <v>-0.95350538723520994</v>
      </c>
    </row>
    <row r="13489" spans="1:5" x14ac:dyDescent="0.25">
      <c r="A13489" s="284">
        <v>64516.233202104602</v>
      </c>
      <c r="B13489" s="284">
        <v>-0.27285847414966202</v>
      </c>
      <c r="C13489" s="284">
        <v>2.4947840842718599E-2</v>
      </c>
      <c r="D13489" s="284"/>
      <c r="E13489" s="284">
        <v>-0.95350501757474204</v>
      </c>
    </row>
    <row r="13490" spans="1:5" x14ac:dyDescent="0.25">
      <c r="A13490" s="284">
        <v>64522.203173226197</v>
      </c>
      <c r="B13490" s="284">
        <v>0.106428803526115</v>
      </c>
      <c r="C13490" s="284">
        <v>2.4944702858784799E-2</v>
      </c>
      <c r="D13490" s="284"/>
      <c r="E13490" s="284">
        <v>-0.95350276163006098</v>
      </c>
    </row>
    <row r="13491" spans="1:5" x14ac:dyDescent="0.25">
      <c r="A13491" s="284">
        <v>64523.277220293203</v>
      </c>
      <c r="B13491" s="284">
        <v>-0.22245057942733601</v>
      </c>
      <c r="C13491" s="284">
        <v>2.4944138187267199E-2</v>
      </c>
      <c r="D13491" s="284"/>
      <c r="E13491" s="284">
        <v>-0.95350235213546397</v>
      </c>
    </row>
    <row r="13492" spans="1:5" x14ac:dyDescent="0.25">
      <c r="A13492" s="284">
        <v>64528.515029860202</v>
      </c>
      <c r="B13492" s="284">
        <v>-0.81019055111450899</v>
      </c>
      <c r="C13492" s="284">
        <v>2.4941383919341802E-2</v>
      </c>
      <c r="D13492" s="284"/>
      <c r="E13492" s="284">
        <v>-0.95350035515154696</v>
      </c>
    </row>
    <row r="13493" spans="1:5" x14ac:dyDescent="0.25">
      <c r="A13493" s="284">
        <v>64546.965090475103</v>
      </c>
      <c r="B13493" s="284">
        <v>7.7722279029535102E-2</v>
      </c>
      <c r="C13493" s="284">
        <v>2.4931675255518999E-2</v>
      </c>
      <c r="D13493" s="284"/>
      <c r="E13493" s="284">
        <v>-0.95349309371401603</v>
      </c>
    </row>
    <row r="13494" spans="1:5" x14ac:dyDescent="0.25">
      <c r="A13494" s="284">
        <v>64548.2134745187</v>
      </c>
      <c r="B13494" s="284">
        <v>0.16202320928060401</v>
      </c>
      <c r="C13494" s="284">
        <v>2.4931017963351398E-2</v>
      </c>
      <c r="D13494" s="284"/>
      <c r="E13494" s="284">
        <v>-0.95349258584738905</v>
      </c>
    </row>
    <row r="13495" spans="1:5" x14ac:dyDescent="0.25">
      <c r="A13495" s="284">
        <v>64559.919137968602</v>
      </c>
      <c r="B13495" s="284">
        <v>-0.73954255538876101</v>
      </c>
      <c r="C13495" s="284">
        <v>2.4924852511559001E-2</v>
      </c>
      <c r="D13495" s="284"/>
      <c r="E13495" s="284">
        <v>-0.95348782375847096</v>
      </c>
    </row>
    <row r="13496" spans="1:5" x14ac:dyDescent="0.25">
      <c r="A13496" s="284">
        <v>64568.093147865096</v>
      </c>
      <c r="B13496" s="284">
        <v>0.158788691758982</v>
      </c>
      <c r="C13496" s="284">
        <v>2.4920544845590999E-2</v>
      </c>
      <c r="D13496" s="284"/>
      <c r="E13496" s="284">
        <v>-0.953484368230334</v>
      </c>
    </row>
    <row r="13497" spans="1:5" x14ac:dyDescent="0.25">
      <c r="A13497" s="284">
        <v>64571.900076461898</v>
      </c>
      <c r="B13497" s="284">
        <v>-3.7840842672143299E-2</v>
      </c>
      <c r="C13497" s="284">
        <v>2.4918537963180502E-2</v>
      </c>
      <c r="D13497" s="284"/>
      <c r="E13497" s="284">
        <v>-0.95348275886736</v>
      </c>
    </row>
    <row r="13498" spans="1:5" x14ac:dyDescent="0.25">
      <c r="A13498" s="284">
        <v>64576.428559439802</v>
      </c>
      <c r="B13498" s="284">
        <v>0.14253433367184001</v>
      </c>
      <c r="C13498" s="284">
        <v>2.4916150174834301E-2</v>
      </c>
      <c r="D13498" s="284"/>
      <c r="E13498" s="284">
        <v>-0.95348084447032</v>
      </c>
    </row>
    <row r="13499" spans="1:5" x14ac:dyDescent="0.25">
      <c r="A13499" s="284">
        <v>64581.907611745497</v>
      </c>
      <c r="B13499" s="284">
        <v>7.4511739154425896E-2</v>
      </c>
      <c r="C13499" s="284">
        <v>2.4913260413223299E-2</v>
      </c>
      <c r="D13499" s="284"/>
      <c r="E13499" s="284">
        <v>-0.95347852822411505</v>
      </c>
    </row>
    <row r="13500" spans="1:5" x14ac:dyDescent="0.25">
      <c r="A13500" s="284">
        <v>64583.178648394503</v>
      </c>
      <c r="B13500" s="284">
        <v>-0.14741481569200399</v>
      </c>
      <c r="C13500" s="284">
        <v>2.4912589926350301E-2</v>
      </c>
      <c r="D13500" s="284"/>
      <c r="E13500" s="284">
        <v>-0.95347797933307998</v>
      </c>
    </row>
    <row r="13501" spans="1:5" x14ac:dyDescent="0.25">
      <c r="A13501" s="284">
        <v>64587.938251359898</v>
      </c>
      <c r="B13501" s="284">
        <v>-0.72160508065225404</v>
      </c>
      <c r="C13501" s="284">
        <v>2.4910078786405901E-2</v>
      </c>
      <c r="D13501" s="284"/>
      <c r="E13501" s="284">
        <v>-0.95347590653528802</v>
      </c>
    </row>
    <row r="13502" spans="1:5" x14ac:dyDescent="0.25">
      <c r="A13502" s="284">
        <v>64589.060287094697</v>
      </c>
      <c r="B13502" s="284">
        <v>3.9232920542531203E-3</v>
      </c>
      <c r="C13502" s="284">
        <v>2.4909486727375099E-2</v>
      </c>
      <c r="D13502" s="284"/>
      <c r="E13502" s="284">
        <v>-0.95347541324469198</v>
      </c>
    </row>
    <row r="13503" spans="1:5" x14ac:dyDescent="0.25">
      <c r="A13503" s="284">
        <v>64595.398468664098</v>
      </c>
      <c r="B13503" s="284">
        <v>-0.283949706335895</v>
      </c>
      <c r="C13503" s="284">
        <v>2.4906141627531801E-2</v>
      </c>
      <c r="D13503" s="284"/>
      <c r="E13503" s="284">
        <v>-0.95347259986872102</v>
      </c>
    </row>
    <row r="13504" spans="1:5" x14ac:dyDescent="0.25">
      <c r="A13504" s="284">
        <v>64596.139757839199</v>
      </c>
      <c r="B13504" s="284">
        <v>0.154031865266124</v>
      </c>
      <c r="C13504" s="284">
        <v>2.49057503291054E-2</v>
      </c>
      <c r="D13504" s="284"/>
      <c r="E13504" s="284">
        <v>-0.95347226736103696</v>
      </c>
    </row>
    <row r="13505" spans="1:5" x14ac:dyDescent="0.25">
      <c r="A13505" s="284">
        <v>64608.999045337703</v>
      </c>
      <c r="B13505" s="284">
        <v>-0.20423561853171199</v>
      </c>
      <c r="C13505" s="284">
        <v>2.4898960152303699E-2</v>
      </c>
      <c r="D13505" s="284"/>
      <c r="E13505" s="284">
        <v>-0.95346649351463997</v>
      </c>
    </row>
    <row r="13506" spans="1:5" x14ac:dyDescent="0.25">
      <c r="A13506" s="284">
        <v>64614.096373728498</v>
      </c>
      <c r="B13506" s="284">
        <v>-0.214993572117406</v>
      </c>
      <c r="C13506" s="284">
        <v>2.48962674500358E-2</v>
      </c>
      <c r="D13506" s="284"/>
      <c r="E13506" s="284">
        <v>-0.95346407272169698</v>
      </c>
    </row>
    <row r="13507" spans="1:5" x14ac:dyDescent="0.25">
      <c r="A13507" s="284">
        <v>64616.307382806801</v>
      </c>
      <c r="B13507" s="284">
        <v>0.20585441229614701</v>
      </c>
      <c r="C13507" s="284">
        <v>2.4895099264455399E-2</v>
      </c>
      <c r="D13507" s="284"/>
      <c r="E13507" s="284">
        <v>-0.95346302268239003</v>
      </c>
    </row>
    <row r="13508" spans="1:5" x14ac:dyDescent="0.25">
      <c r="A13508" s="284">
        <v>64617.830841123498</v>
      </c>
      <c r="B13508" s="284">
        <v>1.9861055177838899E-2</v>
      </c>
      <c r="C13508" s="284">
        <v>2.48942942772012E-2</v>
      </c>
      <c r="D13508" s="284"/>
      <c r="E13508" s="284">
        <v>-0.95346229917060998</v>
      </c>
    </row>
    <row r="13509" spans="1:5" x14ac:dyDescent="0.25">
      <c r="A13509" s="284">
        <v>64618.230293438901</v>
      </c>
      <c r="B13509" s="284">
        <v>0.18992547819369801</v>
      </c>
      <c r="C13509" s="284">
        <v>2.4894083199485301E-2</v>
      </c>
      <c r="D13509" s="284"/>
      <c r="E13509" s="284">
        <v>-0.95346210946508703</v>
      </c>
    </row>
    <row r="13510" spans="1:5" x14ac:dyDescent="0.25">
      <c r="A13510" s="284">
        <v>64618.898019698398</v>
      </c>
      <c r="B13510" s="284">
        <v>0.42594024834572403</v>
      </c>
      <c r="C13510" s="284">
        <v>2.4893730352492999E-2</v>
      </c>
      <c r="D13510" s="284"/>
      <c r="E13510" s="284">
        <v>-0.95346179235249595</v>
      </c>
    </row>
    <row r="13511" spans="1:5" x14ac:dyDescent="0.25">
      <c r="A13511" s="284">
        <v>64621.473079459902</v>
      </c>
      <c r="B13511" s="284">
        <v>0.42423245861451497</v>
      </c>
      <c r="C13511" s="284">
        <v>2.4892369512372201E-2</v>
      </c>
      <c r="D13511" s="284"/>
      <c r="E13511" s="284">
        <v>-0.95346056942039903</v>
      </c>
    </row>
    <row r="13512" spans="1:5" x14ac:dyDescent="0.25">
      <c r="A13512" s="284">
        <v>64633.361511890798</v>
      </c>
      <c r="B13512" s="284">
        <v>-0.14388151807975799</v>
      </c>
      <c r="C13512" s="284">
        <v>2.48860848238107E-2</v>
      </c>
      <c r="D13512" s="284"/>
      <c r="E13512" s="284">
        <v>-0.95345492343663696</v>
      </c>
    </row>
    <row r="13513" spans="1:5" x14ac:dyDescent="0.25">
      <c r="A13513" s="284">
        <v>64637.961184598302</v>
      </c>
      <c r="B13513" s="284">
        <v>-0.32157829727834703</v>
      </c>
      <c r="C13513" s="284">
        <v>2.4883652388746399E-2</v>
      </c>
      <c r="D13513" s="284"/>
      <c r="E13513" s="284">
        <v>-0.95345273898737704</v>
      </c>
    </row>
    <row r="13514" spans="1:5" x14ac:dyDescent="0.25">
      <c r="A13514" s="284">
        <v>64656.871108695203</v>
      </c>
      <c r="B13514" s="284">
        <v>-0.90103435473323201</v>
      </c>
      <c r="C13514" s="284">
        <v>2.4873647364632701E-2</v>
      </c>
      <c r="D13514" s="284"/>
      <c r="E13514" s="284">
        <v>-0.95344362802937399</v>
      </c>
    </row>
    <row r="13515" spans="1:5" x14ac:dyDescent="0.25">
      <c r="A13515" s="284">
        <v>64661.137014883199</v>
      </c>
      <c r="B13515" s="284">
        <v>0.47682143793570397</v>
      </c>
      <c r="C13515" s="284">
        <v>2.4871389351381501E-2</v>
      </c>
      <c r="D13515" s="284"/>
      <c r="E13515" s="284">
        <v>-0.95344149372717302</v>
      </c>
    </row>
    <row r="13516" spans="1:5" x14ac:dyDescent="0.25">
      <c r="A13516" s="284">
        <v>64664.240541626401</v>
      </c>
      <c r="B13516" s="284">
        <v>-0.15707973843282999</v>
      </c>
      <c r="C13516" s="284">
        <v>2.4869746329642901E-2</v>
      </c>
      <c r="D13516" s="284"/>
      <c r="E13516" s="284">
        <v>-0.9534399409823</v>
      </c>
    </row>
    <row r="13517" spans="1:5" x14ac:dyDescent="0.25">
      <c r="A13517" s="284">
        <v>64667.189442076698</v>
      </c>
      <c r="B13517" s="284">
        <v>0.54732901501675102</v>
      </c>
      <c r="C13517" s="284">
        <v>2.4868184987447101E-2</v>
      </c>
      <c r="D13517" s="284"/>
      <c r="E13517" s="284">
        <v>-0.95343846559947498</v>
      </c>
    </row>
    <row r="13518" spans="1:5" x14ac:dyDescent="0.25">
      <c r="A13518" s="284">
        <v>64668.2028398314</v>
      </c>
      <c r="B13518" s="284">
        <v>0.20398768647100801</v>
      </c>
      <c r="C13518" s="284">
        <v>2.48676483881973E-2</v>
      </c>
      <c r="D13518" s="284"/>
      <c r="E13518" s="284">
        <v>-0.95343795024660305</v>
      </c>
    </row>
    <row r="13519" spans="1:5" x14ac:dyDescent="0.25">
      <c r="A13519" s="284">
        <v>64669.464080426696</v>
      </c>
      <c r="B13519" s="284">
        <v>-0.90624721870303804</v>
      </c>
      <c r="C13519" s="284">
        <v>2.48669805264361E-2</v>
      </c>
      <c r="D13519" s="284"/>
      <c r="E13519" s="284">
        <v>-0.953437308855837</v>
      </c>
    </row>
    <row r="13520" spans="1:5" x14ac:dyDescent="0.25">
      <c r="A13520" s="284">
        <v>64670.638676906899</v>
      </c>
      <c r="B13520" s="284">
        <v>-0.79080539365278302</v>
      </c>
      <c r="C13520" s="284">
        <v>2.4866358509525E-2</v>
      </c>
      <c r="D13520" s="284"/>
      <c r="E13520" s="284">
        <v>-0.95343671152703302</v>
      </c>
    </row>
    <row r="13521" spans="1:5" x14ac:dyDescent="0.25">
      <c r="A13521" s="284">
        <v>64671.511195644802</v>
      </c>
      <c r="B13521" s="284">
        <v>1.8108938202785501</v>
      </c>
      <c r="C13521" s="284">
        <v>2.4865896455961E-2</v>
      </c>
      <c r="D13521" s="284"/>
      <c r="E13521" s="284">
        <v>-0.95343626560782002</v>
      </c>
    </row>
    <row r="13522" spans="1:5" x14ac:dyDescent="0.25">
      <c r="A13522" s="284">
        <v>64677.325804489003</v>
      </c>
      <c r="B13522" s="284">
        <v>4.2645762692927698E-2</v>
      </c>
      <c r="C13522" s="284">
        <v>2.4862816829218301E-2</v>
      </c>
      <c r="D13522" s="284"/>
      <c r="E13522" s="284">
        <v>-0.95343325174638105</v>
      </c>
    </row>
    <row r="13523" spans="1:5" x14ac:dyDescent="0.25">
      <c r="A13523" s="284">
        <v>64684.172673398098</v>
      </c>
      <c r="B13523" s="284">
        <v>-0.176311109464899</v>
      </c>
      <c r="C13523" s="284">
        <v>2.4859189660038201E-2</v>
      </c>
      <c r="D13523" s="284"/>
      <c r="E13523" s="284">
        <v>-0.95342968551753005</v>
      </c>
    </row>
    <row r="13524" spans="1:5" x14ac:dyDescent="0.25">
      <c r="A13524" s="284">
        <v>64698.738060713396</v>
      </c>
      <c r="B13524" s="284">
        <v>0.21025960401757099</v>
      </c>
      <c r="C13524" s="284">
        <v>2.4851470730154701E-2</v>
      </c>
      <c r="D13524" s="284"/>
      <c r="E13524" s="284">
        <v>-0.95342202751754701</v>
      </c>
    </row>
    <row r="13525" spans="1:5" x14ac:dyDescent="0.25">
      <c r="A13525" s="284">
        <v>64700.104022472296</v>
      </c>
      <c r="B13525" s="284">
        <v>0.153331976638449</v>
      </c>
      <c r="C13525" s="284">
        <v>2.4850746648032902E-2</v>
      </c>
      <c r="D13525" s="284"/>
      <c r="E13525" s="284">
        <v>-0.95342129845850598</v>
      </c>
    </row>
    <row r="13526" spans="1:5" x14ac:dyDescent="0.25">
      <c r="A13526" s="284">
        <v>64711.994248819901</v>
      </c>
      <c r="B13526" s="284">
        <v>0.66286452181685296</v>
      </c>
      <c r="C13526" s="284">
        <v>2.48444424459053E-2</v>
      </c>
      <c r="D13526" s="284"/>
      <c r="E13526" s="284">
        <v>-0.95341484521442399</v>
      </c>
    </row>
    <row r="13527" spans="1:5" x14ac:dyDescent="0.25">
      <c r="A13527" s="284">
        <v>64719.939265849498</v>
      </c>
      <c r="B13527" s="284">
        <v>-0.54496744148781995</v>
      </c>
      <c r="C13527" s="284">
        <v>2.4840228722023801E-2</v>
      </c>
      <c r="D13527" s="284"/>
      <c r="E13527" s="284">
        <v>-0.95341051282581901</v>
      </c>
    </row>
    <row r="13528" spans="1:5" x14ac:dyDescent="0.25">
      <c r="A13528" s="284">
        <v>64726.280841340398</v>
      </c>
      <c r="B13528" s="284">
        <v>0.18793148228708501</v>
      </c>
      <c r="C13528" s="284">
        <v>2.4836864711818799E-2</v>
      </c>
      <c r="D13528" s="284"/>
      <c r="E13528" s="284">
        <v>-0.95340698992120798</v>
      </c>
    </row>
    <row r="13529" spans="1:5" x14ac:dyDescent="0.25">
      <c r="A13529" s="284">
        <v>64727.376913265602</v>
      </c>
      <c r="B13529" s="284">
        <v>3.1529059981716401E-2</v>
      </c>
      <c r="C13529" s="284">
        <v>2.4836283217939199E-2</v>
      </c>
      <c r="D13529" s="284"/>
      <c r="E13529" s="284">
        <v>-0.95340637727620903</v>
      </c>
    </row>
    <row r="13530" spans="1:5" x14ac:dyDescent="0.25">
      <c r="A13530" s="284">
        <v>64727.961053896703</v>
      </c>
      <c r="B13530" s="284">
        <v>-1.3170962140574E-2</v>
      </c>
      <c r="C13530" s="284">
        <v>2.4835973309348301E-2</v>
      </c>
      <c r="D13530" s="284"/>
      <c r="E13530" s="284">
        <v>-0.95340605077314999</v>
      </c>
    </row>
    <row r="13531" spans="1:5" x14ac:dyDescent="0.25">
      <c r="A13531" s="284">
        <v>64732.398113556497</v>
      </c>
      <c r="B13531" s="284">
        <v>0.30134911685888399</v>
      </c>
      <c r="C13531" s="284">
        <v>2.4833619120442001E-2</v>
      </c>
      <c r="D13531" s="284"/>
      <c r="E13531" s="284">
        <v>-0.95340355793996001</v>
      </c>
    </row>
    <row r="13532" spans="1:5" x14ac:dyDescent="0.25">
      <c r="A13532" s="284">
        <v>64732.856055214601</v>
      </c>
      <c r="B13532" s="284">
        <v>-5.8268715259246498E-2</v>
      </c>
      <c r="C13532" s="284">
        <v>2.4833376132362001E-2</v>
      </c>
      <c r="D13532" s="284"/>
      <c r="E13532" s="284">
        <v>-0.95340329913553301</v>
      </c>
    </row>
    <row r="13533" spans="1:5" x14ac:dyDescent="0.25">
      <c r="A13533" s="284">
        <v>64734.265357395299</v>
      </c>
      <c r="B13533" s="284">
        <v>0.33174208761566099</v>
      </c>
      <c r="C13533" s="284">
        <v>2.4832628324923799E-2</v>
      </c>
      <c r="D13533" s="284"/>
      <c r="E13533" s="284">
        <v>-0.953402502672412</v>
      </c>
    </row>
    <row r="13534" spans="1:5" x14ac:dyDescent="0.25">
      <c r="A13534" s="284">
        <v>64743.302073793697</v>
      </c>
      <c r="B13534" s="284">
        <v>0.30847954878585598</v>
      </c>
      <c r="C13534" s="284">
        <v>2.4827832582201899E-2</v>
      </c>
      <c r="D13534" s="284"/>
      <c r="E13534" s="284">
        <v>-0.95339732605538197</v>
      </c>
    </row>
    <row r="13535" spans="1:5" x14ac:dyDescent="0.25">
      <c r="A13535" s="284">
        <v>64745.080512060798</v>
      </c>
      <c r="B13535" s="284">
        <v>-0.38291662835538998</v>
      </c>
      <c r="C13535" s="284">
        <v>2.4826888646731899E-2</v>
      </c>
      <c r="D13535" s="284"/>
      <c r="E13535" s="284">
        <v>-0.95339630073418702</v>
      </c>
    </row>
    <row r="13536" spans="1:5" x14ac:dyDescent="0.25">
      <c r="A13536" s="284">
        <v>64753.584553319299</v>
      </c>
      <c r="B13536" s="284">
        <v>-6.9721511178966203E-2</v>
      </c>
      <c r="C13536" s="284">
        <v>2.4822374405433001E-2</v>
      </c>
      <c r="D13536" s="284"/>
      <c r="E13536" s="284">
        <v>-0.953391397907975</v>
      </c>
    </row>
    <row r="13537" spans="1:5" x14ac:dyDescent="0.25">
      <c r="A13537" s="284">
        <v>64758.040245836601</v>
      </c>
      <c r="B13537" s="284">
        <v>-1.28674955040711</v>
      </c>
      <c r="C13537" s="284">
        <v>2.48200088057722E-2</v>
      </c>
      <c r="D13537" s="284"/>
      <c r="E13537" s="284">
        <v>-0.95338882907212397</v>
      </c>
    </row>
    <row r="13538" spans="1:5" x14ac:dyDescent="0.25">
      <c r="A13538" s="284">
        <v>64758.332039331101</v>
      </c>
      <c r="B13538" s="284">
        <v>-0.163465407134056</v>
      </c>
      <c r="C13538" s="284">
        <v>2.4819853879744998E-2</v>
      </c>
      <c r="D13538" s="284"/>
      <c r="E13538" s="284">
        <v>-0.95338865604036804</v>
      </c>
    </row>
    <row r="13539" spans="1:5" x14ac:dyDescent="0.25">
      <c r="A13539" s="284">
        <v>64763.635185269399</v>
      </c>
      <c r="B13539" s="284">
        <v>0.38971332922541602</v>
      </c>
      <c r="C13539" s="284">
        <v>2.4817038023835301E-2</v>
      </c>
      <c r="D13539" s="284"/>
      <c r="E13539" s="284">
        <v>-0.95338551130730198</v>
      </c>
    </row>
    <row r="13540" spans="1:5" x14ac:dyDescent="0.25">
      <c r="A13540" s="284">
        <v>64775.6112301135</v>
      </c>
      <c r="B13540" s="284">
        <v>-1.0368280788647</v>
      </c>
      <c r="C13540" s="284">
        <v>2.4810677815459599E-2</v>
      </c>
      <c r="D13540" s="284"/>
      <c r="E13540" s="284">
        <v>-0.95337840958604803</v>
      </c>
    </row>
    <row r="13541" spans="1:5" x14ac:dyDescent="0.25">
      <c r="A13541" s="284">
        <v>64778.715428536103</v>
      </c>
      <c r="B13541" s="284">
        <v>-2.1166079512081302</v>
      </c>
      <c r="C13541" s="284">
        <v>2.4809029002730801E-2</v>
      </c>
      <c r="D13541" s="284"/>
      <c r="E13541" s="284">
        <v>-0.95337654137244299</v>
      </c>
    </row>
    <row r="13542" spans="1:5" x14ac:dyDescent="0.25">
      <c r="A13542" s="284">
        <v>64780.736395205502</v>
      </c>
      <c r="B13542" s="284">
        <v>-0.91037554054791403</v>
      </c>
      <c r="C13542" s="284">
        <v>2.48079554403242E-2</v>
      </c>
      <c r="D13542" s="284"/>
      <c r="E13542" s="284">
        <v>-0.95337532066158304</v>
      </c>
    </row>
    <row r="13543" spans="1:5" x14ac:dyDescent="0.25">
      <c r="A13543" s="284">
        <v>64788.6624152808</v>
      </c>
      <c r="B13543" s="284">
        <v>-0.46860330518325699</v>
      </c>
      <c r="C13543" s="284">
        <v>2.4803744921590799E-2</v>
      </c>
      <c r="D13543" s="284"/>
      <c r="E13543" s="284">
        <v>-0.95337046374142997</v>
      </c>
    </row>
    <row r="13544" spans="1:5" x14ac:dyDescent="0.25">
      <c r="A13544" s="284">
        <v>64809.220895551698</v>
      </c>
      <c r="B13544" s="284">
        <v>-0.13973164549481201</v>
      </c>
      <c r="C13544" s="284">
        <v>2.4792820889070099E-2</v>
      </c>
      <c r="D13544" s="284"/>
      <c r="E13544" s="284">
        <v>-0.95335763711886401</v>
      </c>
    </row>
    <row r="13545" spans="1:5" x14ac:dyDescent="0.25">
      <c r="A13545" s="284">
        <v>64810.8437672195</v>
      </c>
      <c r="B13545" s="284">
        <v>-0.37705614009392302</v>
      </c>
      <c r="C13545" s="284">
        <v>2.47919584056225E-2</v>
      </c>
      <c r="D13545" s="284"/>
      <c r="E13545" s="284">
        <v>-0.95335662459449</v>
      </c>
    </row>
    <row r="13546" spans="1:5" x14ac:dyDescent="0.25">
      <c r="A13546" s="284">
        <v>64820.738407511599</v>
      </c>
      <c r="B13546" s="284">
        <v>0.25303171643544797</v>
      </c>
      <c r="C13546" s="284">
        <v>2.4786699431377599E-2</v>
      </c>
      <c r="D13546" s="284"/>
      <c r="E13546" s="284">
        <v>-0.95335044174719696</v>
      </c>
    </row>
    <row r="13547" spans="1:5" x14ac:dyDescent="0.25">
      <c r="A13547" s="284">
        <v>64826.024176697698</v>
      </c>
      <c r="B13547" s="284">
        <v>0.26415816228051398</v>
      </c>
      <c r="C13547" s="284">
        <v>2.4783889785050001E-2</v>
      </c>
      <c r="D13547" s="284"/>
      <c r="E13547" s="284">
        <v>-0.953347036784015</v>
      </c>
    </row>
    <row r="13548" spans="1:5" x14ac:dyDescent="0.25">
      <c r="A13548" s="284">
        <v>64833.487407828099</v>
      </c>
      <c r="B13548" s="284">
        <v>-0.10859378517536999</v>
      </c>
      <c r="C13548" s="284">
        <v>2.47799224157823E-2</v>
      </c>
      <c r="D13548" s="284"/>
      <c r="E13548" s="284">
        <v>-0.95334219965101796</v>
      </c>
    </row>
    <row r="13549" spans="1:5" x14ac:dyDescent="0.25">
      <c r="A13549" s="284">
        <v>64834.3974987002</v>
      </c>
      <c r="B13549" s="284">
        <v>1.7001094800561702E-2</v>
      </c>
      <c r="C13549" s="284">
        <v>2.4779438599636602E-2</v>
      </c>
      <c r="D13549" s="284"/>
      <c r="E13549" s="284">
        <v>-0.95334160979516103</v>
      </c>
    </row>
    <row r="13550" spans="1:5" x14ac:dyDescent="0.25">
      <c r="A13550" s="284">
        <v>64840.954887738997</v>
      </c>
      <c r="B13550" s="284">
        <v>0.24891856190223399</v>
      </c>
      <c r="C13550" s="284">
        <v>2.4775952474526401E-2</v>
      </c>
      <c r="D13550" s="284"/>
      <c r="E13550" s="284">
        <v>-0.95333734131632097</v>
      </c>
    </row>
    <row r="13551" spans="1:5" x14ac:dyDescent="0.25">
      <c r="A13551" s="284">
        <v>64842.737994062103</v>
      </c>
      <c r="B13551" s="284">
        <v>-0.53935518600899401</v>
      </c>
      <c r="C13551" s="284">
        <v>2.4775004478099001E-2</v>
      </c>
      <c r="D13551" s="284"/>
      <c r="E13551" s="284">
        <v>-0.953336152318629</v>
      </c>
    </row>
    <row r="13552" spans="1:5" x14ac:dyDescent="0.25">
      <c r="A13552" s="284">
        <v>64847.445750945</v>
      </c>
      <c r="B13552" s="284">
        <v>0.24476045982169101</v>
      </c>
      <c r="C13552" s="284">
        <v>2.4772501505606202E-2</v>
      </c>
      <c r="D13552" s="284"/>
      <c r="E13552" s="284">
        <v>-0.95333301312721097</v>
      </c>
    </row>
    <row r="13553" spans="1:5" x14ac:dyDescent="0.25">
      <c r="A13553" s="284">
        <v>64851.433964224503</v>
      </c>
      <c r="B13553" s="284">
        <v>0.107345729451813</v>
      </c>
      <c r="C13553" s="284">
        <v>2.4770381015592799E-2</v>
      </c>
      <c r="D13553" s="284"/>
      <c r="E13553" s="284">
        <v>-0.95333035373650499</v>
      </c>
    </row>
    <row r="13554" spans="1:5" x14ac:dyDescent="0.25">
      <c r="A13554" s="284">
        <v>64857.742041605197</v>
      </c>
      <c r="B13554" s="284">
        <v>0.32040316190127299</v>
      </c>
      <c r="C13554" s="284">
        <v>2.4767026948176299E-2</v>
      </c>
      <c r="D13554" s="284"/>
      <c r="E13554" s="284">
        <v>-0.95332614743127897</v>
      </c>
    </row>
    <row r="13555" spans="1:5" x14ac:dyDescent="0.25">
      <c r="A13555" s="284">
        <v>64881.132728979297</v>
      </c>
      <c r="B13555" s="284">
        <v>-1.4692698952773899</v>
      </c>
      <c r="C13555" s="284">
        <v>2.4754588822606002E-2</v>
      </c>
      <c r="D13555" s="284"/>
      <c r="E13555" s="284">
        <v>-0.95331023938054404</v>
      </c>
    </row>
    <row r="13556" spans="1:5" x14ac:dyDescent="0.25">
      <c r="A13556" s="284">
        <v>64896.734326778897</v>
      </c>
      <c r="B13556" s="284">
        <v>0.103343241486376</v>
      </c>
      <c r="C13556" s="284">
        <v>2.4746292047890601E-2</v>
      </c>
      <c r="D13556" s="284"/>
      <c r="E13556" s="284">
        <v>-0.95329942794492795</v>
      </c>
    </row>
    <row r="13557" spans="1:5" x14ac:dyDescent="0.25">
      <c r="A13557" s="284">
        <v>64913.107855645903</v>
      </c>
      <c r="B13557" s="284">
        <v>0.25737077076846099</v>
      </c>
      <c r="C13557" s="284">
        <v>2.4737584715306401E-2</v>
      </c>
      <c r="D13557" s="284"/>
      <c r="E13557" s="284">
        <v>-0.95328781838474497</v>
      </c>
    </row>
    <row r="13558" spans="1:5" x14ac:dyDescent="0.25">
      <c r="A13558" s="284">
        <v>64918.704784474801</v>
      </c>
      <c r="B13558" s="284">
        <v>4.7894695864836301E-2</v>
      </c>
      <c r="C13558" s="284">
        <v>2.4734608359587799E-2</v>
      </c>
      <c r="D13558" s="284"/>
      <c r="E13558" s="284">
        <v>-0.95328379119742601</v>
      </c>
    </row>
    <row r="13559" spans="1:5" x14ac:dyDescent="0.25">
      <c r="A13559" s="284">
        <v>64923.511121050702</v>
      </c>
      <c r="B13559" s="284">
        <v>-5.4964094391762898E-3</v>
      </c>
      <c r="C13559" s="284">
        <v>2.4732052468737199E-2</v>
      </c>
      <c r="D13559" s="284"/>
      <c r="E13559" s="284">
        <v>-0.95328031611156605</v>
      </c>
    </row>
    <row r="13560" spans="1:5" x14ac:dyDescent="0.25">
      <c r="A13560" s="284">
        <v>64933.1611879673</v>
      </c>
      <c r="B13560" s="284">
        <v>-0.77967990837047896</v>
      </c>
      <c r="C13560" s="284">
        <v>2.47269209554998E-2</v>
      </c>
      <c r="D13560" s="284"/>
      <c r="E13560" s="284">
        <v>-0.95327328294446301</v>
      </c>
    </row>
    <row r="13561" spans="1:5" x14ac:dyDescent="0.25">
      <c r="A13561" s="284">
        <v>64950.702665392899</v>
      </c>
      <c r="B13561" s="284">
        <v>-0.29123309183950502</v>
      </c>
      <c r="C13561" s="284">
        <v>2.4717593853124002E-2</v>
      </c>
      <c r="D13561" s="284"/>
      <c r="E13561" s="284">
        <v>-0.95326025953111604</v>
      </c>
    </row>
    <row r="13562" spans="1:5" x14ac:dyDescent="0.25">
      <c r="A13562" s="284">
        <v>64952.2567983103</v>
      </c>
      <c r="B13562" s="284">
        <v>-8.1083847310980898E-3</v>
      </c>
      <c r="C13562" s="284">
        <v>2.4716767552488101E-2</v>
      </c>
      <c r="D13562" s="284"/>
      <c r="E13562" s="284">
        <v>-0.95325907870812299</v>
      </c>
    </row>
    <row r="13563" spans="1:5" x14ac:dyDescent="0.25">
      <c r="A13563" s="284">
        <v>64953.820086944899</v>
      </c>
      <c r="B13563" s="284">
        <v>0.19439625723787199</v>
      </c>
      <c r="C13563" s="284">
        <v>2.4715936394952901E-2</v>
      </c>
      <c r="D13563" s="284"/>
      <c r="E13563" s="284">
        <v>-0.95325789092865898</v>
      </c>
    </row>
    <row r="13564" spans="1:5" x14ac:dyDescent="0.25">
      <c r="A13564" s="284">
        <v>64957.945385967498</v>
      </c>
      <c r="B13564" s="284">
        <v>-0.58381162327980596</v>
      </c>
      <c r="C13564" s="284">
        <v>2.47137431424433E-2</v>
      </c>
      <c r="D13564" s="284"/>
      <c r="E13564" s="284">
        <v>-0.95325475654556902</v>
      </c>
    </row>
    <row r="13565" spans="1:5" x14ac:dyDescent="0.25">
      <c r="A13565" s="284">
        <v>64958.381328092502</v>
      </c>
      <c r="B13565" s="284">
        <v>0.20393848442368201</v>
      </c>
      <c r="C13565" s="284">
        <v>2.47135113747423E-2</v>
      </c>
      <c r="D13565" s="284"/>
      <c r="E13565" s="284">
        <v>-0.95325442531876203</v>
      </c>
    </row>
    <row r="13566" spans="1:5" x14ac:dyDescent="0.25">
      <c r="A13566" s="284">
        <v>64960.560745545299</v>
      </c>
      <c r="B13566" s="284">
        <v>-0.28801544413965502</v>
      </c>
      <c r="C13566" s="284">
        <v>2.4712352706606901E-2</v>
      </c>
      <c r="D13566" s="284"/>
      <c r="E13566" s="284">
        <v>-0.95325276940747505</v>
      </c>
    </row>
    <row r="13567" spans="1:5" x14ac:dyDescent="0.25">
      <c r="A13567" s="284">
        <v>64981.735311698598</v>
      </c>
      <c r="B13567" s="284">
        <v>-0.87672944896243199</v>
      </c>
      <c r="C13567" s="284">
        <v>2.47010968652536E-2</v>
      </c>
      <c r="D13567" s="284"/>
      <c r="E13567" s="284">
        <v>-0.953236681070186</v>
      </c>
    </row>
    <row r="13568" spans="1:5" x14ac:dyDescent="0.25">
      <c r="A13568" s="284">
        <v>64987.317714208199</v>
      </c>
      <c r="B13568" s="284">
        <v>-0.11547638351728801</v>
      </c>
      <c r="C13568" s="284">
        <v>2.4698129893311299E-2</v>
      </c>
      <c r="D13568" s="284"/>
      <c r="E13568" s="284">
        <v>-0.95323233346337399</v>
      </c>
    </row>
    <row r="13569" spans="1:5" x14ac:dyDescent="0.25">
      <c r="A13569" s="284">
        <v>64997.059818168404</v>
      </c>
      <c r="B13569" s="284">
        <v>0.19569851266820801</v>
      </c>
      <c r="C13569" s="284">
        <v>2.4692952673756499E-2</v>
      </c>
      <c r="D13569" s="284"/>
      <c r="E13569" s="284">
        <v>-0.95322467561911295</v>
      </c>
    </row>
    <row r="13570" spans="1:5" x14ac:dyDescent="0.25">
      <c r="A13570" s="284">
        <v>65027.938555230903</v>
      </c>
      <c r="B13570" s="284">
        <v>0.226274874767562</v>
      </c>
      <c r="C13570" s="284">
        <v>2.4676548480317501E-2</v>
      </c>
      <c r="D13570" s="284"/>
      <c r="E13570" s="284">
        <v>-0.95320005493017701</v>
      </c>
    </row>
    <row r="13571" spans="1:5" x14ac:dyDescent="0.25">
      <c r="A13571" s="284">
        <v>65028.1542219209</v>
      </c>
      <c r="B13571" s="284">
        <v>9.1554513253266898E-2</v>
      </c>
      <c r="C13571" s="284">
        <v>2.4676433942219599E-2</v>
      </c>
      <c r="D13571" s="284"/>
      <c r="E13571" s="284">
        <v>-0.95319987998921296</v>
      </c>
    </row>
    <row r="13572" spans="1:5" x14ac:dyDescent="0.25">
      <c r="A13572" s="284">
        <v>65042.312245577399</v>
      </c>
      <c r="B13572" s="284">
        <v>6.2965476563392506E-2</v>
      </c>
      <c r="C13572" s="284">
        <v>2.4668915938016699E-2</v>
      </c>
      <c r="D13572" s="284"/>
      <c r="E13572" s="284">
        <v>-0.95318829411147499</v>
      </c>
    </row>
    <row r="13573" spans="1:5" x14ac:dyDescent="0.25">
      <c r="A13573" s="284">
        <v>65044.197339045699</v>
      </c>
      <c r="B13573" s="284">
        <v>0.164898876924013</v>
      </c>
      <c r="C13573" s="284">
        <v>2.46679151201941E-2</v>
      </c>
      <c r="D13573" s="284"/>
      <c r="E13573" s="284">
        <v>-0.95318674299780304</v>
      </c>
    </row>
    <row r="13574" spans="1:5" x14ac:dyDescent="0.25">
      <c r="A13574" s="284">
        <v>65045.611250898</v>
      </c>
      <c r="B13574" s="284">
        <v>0.15889298523044099</v>
      </c>
      <c r="C13574" s="284">
        <v>2.46671644869247E-2</v>
      </c>
      <c r="D13574" s="284"/>
      <c r="E13574" s="284">
        <v>-0.95318557958705397</v>
      </c>
    </row>
    <row r="13575" spans="1:5" x14ac:dyDescent="0.25">
      <c r="A13575" s="284">
        <v>65057.3039830056</v>
      </c>
      <c r="B13575" s="284">
        <v>7.9557682147646205E-2</v>
      </c>
      <c r="C13575" s="284">
        <v>2.4660957898317799E-2</v>
      </c>
      <c r="D13575" s="284"/>
      <c r="E13575" s="284">
        <v>-0.95317577248109697</v>
      </c>
    </row>
    <row r="13576" spans="1:5" x14ac:dyDescent="0.25">
      <c r="A13576" s="284">
        <v>65058.7150490106</v>
      </c>
      <c r="B13576" s="284">
        <v>0.423981947328955</v>
      </c>
      <c r="C13576" s="284">
        <v>2.4660209016020299E-2</v>
      </c>
      <c r="D13576" s="284"/>
      <c r="E13576" s="284">
        <v>-0.95317458704120805</v>
      </c>
    </row>
    <row r="13577" spans="1:5" x14ac:dyDescent="0.25">
      <c r="A13577" s="284">
        <v>65059.528171444799</v>
      </c>
      <c r="B13577" s="284">
        <v>-0.314519475325992</v>
      </c>
      <c r="C13577" s="284">
        <v>2.46597774871932E-2</v>
      </c>
      <c r="D13577" s="284"/>
      <c r="E13577" s="284">
        <v>-0.95317390393512702</v>
      </c>
    </row>
    <row r="13578" spans="1:5" x14ac:dyDescent="0.25">
      <c r="A13578" s="284">
        <v>65060.792438924203</v>
      </c>
      <c r="B13578" s="284">
        <v>0.161219312304239</v>
      </c>
      <c r="C13578" s="284">
        <v>2.4659106551028799E-2</v>
      </c>
      <c r="D13578" s="284"/>
      <c r="E13578" s="284">
        <v>-0.95317284182102702</v>
      </c>
    </row>
    <row r="13579" spans="1:5" x14ac:dyDescent="0.25">
      <c r="A13579" s="284">
        <v>65062.730007602899</v>
      </c>
      <c r="B13579" s="284">
        <v>-0.15779185648454599</v>
      </c>
      <c r="C13579" s="284">
        <v>2.4658078342367901E-2</v>
      </c>
      <c r="D13579" s="284"/>
      <c r="E13579" s="284">
        <v>-0.95317121406499705</v>
      </c>
    </row>
    <row r="13580" spans="1:5" x14ac:dyDescent="0.25">
      <c r="A13580" s="284">
        <v>65065.724487126899</v>
      </c>
      <c r="B13580" s="284">
        <v>0.24155560017518099</v>
      </c>
      <c r="C13580" s="284">
        <v>2.46564893665463E-2</v>
      </c>
      <c r="D13580" s="284"/>
      <c r="E13580" s="284">
        <v>-0.95316869839566498</v>
      </c>
    </row>
    <row r="13581" spans="1:5" x14ac:dyDescent="0.25">
      <c r="A13581" s="284">
        <v>65074.297123731601</v>
      </c>
      <c r="B13581" s="284">
        <v>0.22058843050309901</v>
      </c>
      <c r="C13581" s="284">
        <v>2.4651941137103301E-2</v>
      </c>
      <c r="D13581" s="284"/>
      <c r="E13581" s="284">
        <v>-0.95316149650337301</v>
      </c>
    </row>
    <row r="13582" spans="1:5" x14ac:dyDescent="0.25">
      <c r="A13582" s="284">
        <v>65078.197194434397</v>
      </c>
      <c r="B13582" s="284">
        <v>0.193554204583024</v>
      </c>
      <c r="C13582" s="284">
        <v>2.46498723068477E-2</v>
      </c>
      <c r="D13582" s="284"/>
      <c r="E13582" s="284">
        <v>-0.95315822004475004</v>
      </c>
    </row>
    <row r="13583" spans="1:5" x14ac:dyDescent="0.25">
      <c r="A13583" s="284">
        <v>65081.938375735597</v>
      </c>
      <c r="B13583" s="284">
        <v>0.233395567585548</v>
      </c>
      <c r="C13583" s="284">
        <v>2.4647887979190802E-2</v>
      </c>
      <c r="D13583" s="284"/>
      <c r="E13583" s="284">
        <v>-0.95315502168214405</v>
      </c>
    </row>
    <row r="13584" spans="1:5" x14ac:dyDescent="0.25">
      <c r="A13584" s="284">
        <v>65083.621811415498</v>
      </c>
      <c r="B13584" s="284">
        <v>-1.93688659344549E-4</v>
      </c>
      <c r="C13584" s="284">
        <v>2.46469951535205E-2</v>
      </c>
      <c r="D13584" s="284"/>
      <c r="E13584" s="284">
        <v>-0.95315357638258102</v>
      </c>
    </row>
    <row r="13585" spans="1:5" x14ac:dyDescent="0.25">
      <c r="A13585" s="284">
        <v>65086.439154859501</v>
      </c>
      <c r="B13585" s="284">
        <v>0.26917636785197502</v>
      </c>
      <c r="C13585" s="284">
        <v>2.4645501049333E-2</v>
      </c>
      <c r="D13585" s="284"/>
      <c r="E13585" s="284">
        <v>-0.95315115757603097</v>
      </c>
    </row>
    <row r="13586" spans="1:5" x14ac:dyDescent="0.25">
      <c r="A13586" s="284">
        <v>65094.001175722697</v>
      </c>
      <c r="B13586" s="284">
        <v>0.404068612379471</v>
      </c>
      <c r="C13586" s="284">
        <v>2.46414913620586E-2</v>
      </c>
      <c r="D13586" s="284"/>
      <c r="E13586" s="284">
        <v>-0.95314463844692299</v>
      </c>
    </row>
    <row r="13587" spans="1:5" x14ac:dyDescent="0.25">
      <c r="A13587" s="284">
        <v>65097.540505871999</v>
      </c>
      <c r="B13587" s="284">
        <v>9.6900735753280301E-2</v>
      </c>
      <c r="C13587" s="284">
        <v>2.46396149912325E-2</v>
      </c>
      <c r="D13587" s="284"/>
      <c r="E13587" s="284">
        <v>-0.95314155476419005</v>
      </c>
    </row>
    <row r="13588" spans="1:5" x14ac:dyDescent="0.25">
      <c r="A13588" s="284">
        <v>65102.794364109002</v>
      </c>
      <c r="B13588" s="284">
        <v>0.25914453084072703</v>
      </c>
      <c r="C13588" s="284">
        <v>2.46368300577459E-2</v>
      </c>
      <c r="D13588" s="284"/>
      <c r="E13588" s="284">
        <v>-0.95313697727883395</v>
      </c>
    </row>
    <row r="13589" spans="1:5" x14ac:dyDescent="0.25">
      <c r="A13589" s="284">
        <v>65106.453766842998</v>
      </c>
      <c r="B13589" s="284">
        <v>0.53140808856144695</v>
      </c>
      <c r="C13589" s="284">
        <v>2.4634890586128E-2</v>
      </c>
      <c r="D13589" s="284"/>
      <c r="E13589" s="284">
        <v>-0.95313378898145895</v>
      </c>
    </row>
    <row r="13590" spans="1:5" x14ac:dyDescent="0.25">
      <c r="A13590" s="284">
        <v>65107.596956732399</v>
      </c>
      <c r="B13590" s="284">
        <v>0.47808633132480099</v>
      </c>
      <c r="C13590" s="284">
        <v>2.4634284747521999E-2</v>
      </c>
      <c r="D13590" s="284"/>
      <c r="E13590" s="284">
        <v>-0.95313279296391495</v>
      </c>
    </row>
    <row r="13591" spans="1:5" x14ac:dyDescent="0.25">
      <c r="A13591" s="284">
        <v>65116.0875031408</v>
      </c>
      <c r="B13591" s="284">
        <v>-1.05138139632311</v>
      </c>
      <c r="C13591" s="284">
        <v>2.46297858925765E-2</v>
      </c>
      <c r="D13591" s="284"/>
      <c r="E13591" s="284">
        <v>-0.95312533924349896</v>
      </c>
    </row>
    <row r="13592" spans="1:5" x14ac:dyDescent="0.25">
      <c r="A13592" s="284">
        <v>65118.3155038029</v>
      </c>
      <c r="B13592" s="284">
        <v>0.111847041007618</v>
      </c>
      <c r="C13592" s="284">
        <v>2.4628605552947099E-2</v>
      </c>
      <c r="D13592" s="284"/>
      <c r="E13592" s="284">
        <v>-0.95312336663262298</v>
      </c>
    </row>
    <row r="13593" spans="1:5" x14ac:dyDescent="0.25">
      <c r="A13593" s="284">
        <v>65119.740996898399</v>
      </c>
      <c r="B13593" s="284">
        <v>-0.208136667284642</v>
      </c>
      <c r="C13593" s="284">
        <v>2.46278504186127E-2</v>
      </c>
      <c r="D13593" s="284"/>
      <c r="E13593" s="284">
        <v>-0.95312210454000701</v>
      </c>
    </row>
    <row r="13594" spans="1:5" x14ac:dyDescent="0.25">
      <c r="A13594" s="284">
        <v>65120.597860341702</v>
      </c>
      <c r="B13594" s="284">
        <v>-0.139050411250141</v>
      </c>
      <c r="C13594" s="284">
        <v>2.46273965259882E-2</v>
      </c>
      <c r="D13594" s="284"/>
      <c r="E13594" s="284">
        <v>-0.95312134589653896</v>
      </c>
    </row>
    <row r="13595" spans="1:5" x14ac:dyDescent="0.25">
      <c r="A13595" s="284">
        <v>65132.2633826155</v>
      </c>
      <c r="B13595" s="284">
        <v>0.14646040845882599</v>
      </c>
      <c r="C13595" s="284">
        <v>2.4621218536723399E-2</v>
      </c>
      <c r="D13595" s="284"/>
      <c r="E13595" s="284">
        <v>-0.95311092220320504</v>
      </c>
    </row>
    <row r="13596" spans="1:5" x14ac:dyDescent="0.25">
      <c r="A13596" s="284">
        <v>65136.7584038079</v>
      </c>
      <c r="B13596" s="284">
        <v>0.212622472052648</v>
      </c>
      <c r="C13596" s="284">
        <v>2.4618838715779402E-2</v>
      </c>
      <c r="D13596" s="284"/>
      <c r="E13596" s="284">
        <v>-0.95310690413418597</v>
      </c>
    </row>
    <row r="13597" spans="1:5" x14ac:dyDescent="0.25">
      <c r="A13597" s="284">
        <v>65150.784324454602</v>
      </c>
      <c r="B13597" s="284">
        <v>0.298826304267585</v>
      </c>
      <c r="C13597" s="284">
        <v>2.4611415572082601E-2</v>
      </c>
      <c r="D13597" s="284"/>
      <c r="E13597" s="284">
        <v>-0.95309409157674396</v>
      </c>
    </row>
    <row r="13598" spans="1:5" x14ac:dyDescent="0.25">
      <c r="A13598" s="284">
        <v>65157.027181267498</v>
      </c>
      <c r="B13598" s="284">
        <v>4.8919474788444703E-2</v>
      </c>
      <c r="C13598" s="284">
        <v>2.4608112917436802E-2</v>
      </c>
      <c r="D13598" s="284"/>
      <c r="E13598" s="284">
        <v>-0.95308837564478599</v>
      </c>
    </row>
    <row r="13599" spans="1:5" x14ac:dyDescent="0.25">
      <c r="A13599" s="284">
        <v>65158.911687539403</v>
      </c>
      <c r="B13599" s="284">
        <v>0.26442253635983198</v>
      </c>
      <c r="C13599" s="284">
        <v>2.4607116125770399E-2</v>
      </c>
      <c r="D13599" s="284"/>
      <c r="E13599" s="284">
        <v>-0.95308665019921801</v>
      </c>
    </row>
    <row r="13600" spans="1:5" x14ac:dyDescent="0.25">
      <c r="A13600" s="284">
        <v>65166.147861275502</v>
      </c>
      <c r="B13600" s="284">
        <v>-1.5664842695528602E-2</v>
      </c>
      <c r="C13600" s="284">
        <v>2.460328935676E-2</v>
      </c>
      <c r="D13600" s="284"/>
      <c r="E13600" s="284">
        <v>-0.95308002479069898</v>
      </c>
    </row>
    <row r="13601" spans="1:5" x14ac:dyDescent="0.25">
      <c r="A13601" s="284">
        <v>65171.553811798403</v>
      </c>
      <c r="B13601" s="284">
        <v>-0.27652132164711601</v>
      </c>
      <c r="C13601" s="284">
        <v>2.46004312572159E-2</v>
      </c>
      <c r="D13601" s="284"/>
      <c r="E13601" s="284">
        <v>-0.95307507512642198</v>
      </c>
    </row>
    <row r="13602" spans="1:5" x14ac:dyDescent="0.25">
      <c r="A13602" s="284">
        <v>65173.814369243897</v>
      </c>
      <c r="B13602" s="284">
        <v>-0.42739282971360198</v>
      </c>
      <c r="C13602" s="284">
        <v>2.4599236327456999E-2</v>
      </c>
      <c r="D13602" s="284"/>
      <c r="E13602" s="284">
        <v>-0.953073005370069</v>
      </c>
    </row>
    <row r="13603" spans="1:5" x14ac:dyDescent="0.25">
      <c r="A13603" s="284">
        <v>65177.514604950302</v>
      </c>
      <c r="B13603" s="284">
        <v>-0.32220912437416199</v>
      </c>
      <c r="C13603" s="284">
        <v>2.45972806048587E-2</v>
      </c>
      <c r="D13603" s="284"/>
      <c r="E13603" s="284">
        <v>-0.95306955973616603</v>
      </c>
    </row>
    <row r="13604" spans="1:5" x14ac:dyDescent="0.25">
      <c r="A13604" s="284">
        <v>65189.608462491902</v>
      </c>
      <c r="B13604" s="284">
        <v>-0.14445922077995799</v>
      </c>
      <c r="C13604" s="284">
        <v>2.45908908496211E-2</v>
      </c>
      <c r="D13604" s="284"/>
      <c r="E13604" s="284">
        <v>-0.95305821545059</v>
      </c>
    </row>
    <row r="13605" spans="1:5" x14ac:dyDescent="0.25">
      <c r="A13605" s="284">
        <v>65200.276618312797</v>
      </c>
      <c r="B13605" s="284">
        <v>7.5902199636890294E-2</v>
      </c>
      <c r="C13605" s="284">
        <v>2.45852573652235E-2</v>
      </c>
      <c r="D13605" s="284"/>
      <c r="E13605" s="284">
        <v>-0.95304806268805697</v>
      </c>
    </row>
    <row r="13606" spans="1:5" x14ac:dyDescent="0.25">
      <c r="A13606" s="284">
        <v>65202.233990664397</v>
      </c>
      <c r="B13606" s="284">
        <v>-0.32300030446909</v>
      </c>
      <c r="C13606" s="284">
        <v>2.45842240589055E-2</v>
      </c>
      <c r="D13606" s="284"/>
      <c r="E13606" s="284">
        <v>-0.95304619987905703</v>
      </c>
    </row>
    <row r="13607" spans="1:5" x14ac:dyDescent="0.25">
      <c r="A13607" s="284">
        <v>65203.8746733363</v>
      </c>
      <c r="B13607" s="284">
        <v>0.23190004686905999</v>
      </c>
      <c r="C13607" s="284">
        <v>2.4583358010893099E-2</v>
      </c>
      <c r="D13607" s="284"/>
      <c r="E13607" s="284">
        <v>-0.95304463846002296</v>
      </c>
    </row>
    <row r="13608" spans="1:5" x14ac:dyDescent="0.25">
      <c r="A13608" s="284">
        <v>65209.937756863903</v>
      </c>
      <c r="B13608" s="284">
        <v>-0.18347755390217799</v>
      </c>
      <c r="C13608" s="284">
        <v>2.4580158171842701E-2</v>
      </c>
      <c r="D13608" s="284"/>
      <c r="E13608" s="284">
        <v>-0.95303886829240403</v>
      </c>
    </row>
    <row r="13609" spans="1:5" x14ac:dyDescent="0.25">
      <c r="A13609" s="284">
        <v>65215.067601868301</v>
      </c>
      <c r="B13609" s="284">
        <v>0.21148571918159201</v>
      </c>
      <c r="C13609" s="284">
        <v>2.45774516170638E-2</v>
      </c>
      <c r="D13609" s="284"/>
      <c r="E13609" s="284">
        <v>-0.95303397287399105</v>
      </c>
    </row>
    <row r="13610" spans="1:5" x14ac:dyDescent="0.25">
      <c r="A13610" s="284">
        <v>65220.4746743625</v>
      </c>
      <c r="B13610" s="284">
        <v>0.156533599000652</v>
      </c>
      <c r="C13610" s="284">
        <v>2.4574599562461399E-2</v>
      </c>
      <c r="D13610" s="284"/>
      <c r="E13610" s="284">
        <v>-0.953028728798759</v>
      </c>
    </row>
    <row r="13611" spans="1:5" x14ac:dyDescent="0.25">
      <c r="A13611" s="284">
        <v>65227.5694991001</v>
      </c>
      <c r="B13611" s="284">
        <v>-0.86539618585033096</v>
      </c>
      <c r="C13611" s="284">
        <v>2.4570858499856501E-2</v>
      </c>
      <c r="D13611" s="284"/>
      <c r="E13611" s="284">
        <v>-0.95302184784890598</v>
      </c>
    </row>
    <row r="13612" spans="1:5" x14ac:dyDescent="0.25">
      <c r="A13612" s="284">
        <v>65233.565096089798</v>
      </c>
      <c r="B13612" s="284">
        <v>-0.87578471066945796</v>
      </c>
      <c r="C13612" s="284">
        <v>2.45676981745328E-2</v>
      </c>
      <c r="D13612" s="284"/>
      <c r="E13612" s="284">
        <v>-0.95301603299036497</v>
      </c>
    </row>
    <row r="13613" spans="1:5" x14ac:dyDescent="0.25">
      <c r="A13613" s="284">
        <v>65239.796267864098</v>
      </c>
      <c r="B13613" s="284">
        <v>0.18956773404126301</v>
      </c>
      <c r="C13613" s="284">
        <v>2.4564414695122199E-2</v>
      </c>
      <c r="D13613" s="284"/>
      <c r="E13613" s="284">
        <v>-0.95300991919551103</v>
      </c>
    </row>
    <row r="13614" spans="1:5" x14ac:dyDescent="0.25">
      <c r="A13614" s="284">
        <v>65245.140651087298</v>
      </c>
      <c r="B13614" s="284">
        <v>0.76808445789902102</v>
      </c>
      <c r="C13614" s="284">
        <v>2.45615994341968E-2</v>
      </c>
      <c r="D13614" s="284"/>
      <c r="E13614" s="284">
        <v>-0.95300465071338103</v>
      </c>
    </row>
    <row r="13615" spans="1:5" x14ac:dyDescent="0.25">
      <c r="A13615" s="284">
        <v>65252.718435316201</v>
      </c>
      <c r="B13615" s="284">
        <v>-1.46916702167905</v>
      </c>
      <c r="C13615" s="284">
        <v>2.45576091548875E-2</v>
      </c>
      <c r="D13615" s="284"/>
      <c r="E13615" s="284">
        <v>-0.95299717142107998</v>
      </c>
    </row>
    <row r="13616" spans="1:5" x14ac:dyDescent="0.25">
      <c r="A13616" s="284">
        <v>65256.451877512198</v>
      </c>
      <c r="B13616" s="284">
        <v>-0.42734863949350799</v>
      </c>
      <c r="C13616" s="284">
        <v>2.4555643815785101E-2</v>
      </c>
      <c r="D13616" s="284"/>
      <c r="E13616" s="284">
        <v>-0.95299341908883795</v>
      </c>
    </row>
    <row r="13617" spans="1:5" x14ac:dyDescent="0.25">
      <c r="A13617" s="284">
        <v>65267.820260967899</v>
      </c>
      <c r="B13617" s="284">
        <v>-1.9230129963898598E-2</v>
      </c>
      <c r="C13617" s="284">
        <v>2.4549662033154E-2</v>
      </c>
      <c r="D13617" s="284"/>
      <c r="E13617" s="284">
        <v>-0.95298199318492804</v>
      </c>
    </row>
    <row r="13618" spans="1:5" x14ac:dyDescent="0.25">
      <c r="A13618" s="284">
        <v>65290.770945555501</v>
      </c>
      <c r="B13618" s="284">
        <v>0.331822841736584</v>
      </c>
      <c r="C13618" s="284">
        <v>2.4537598427216901E-2</v>
      </c>
      <c r="D13618" s="284"/>
      <c r="E13618" s="284">
        <v>-0.95295882921128106</v>
      </c>
    </row>
    <row r="13619" spans="1:5" x14ac:dyDescent="0.25">
      <c r="A13619" s="284">
        <v>65300.818009811199</v>
      </c>
      <c r="B13619" s="284">
        <v>-0.42914708332501</v>
      </c>
      <c r="C13619" s="284">
        <v>2.4532322850593501E-2</v>
      </c>
      <c r="D13619" s="284"/>
      <c r="E13619" s="284">
        <v>-0.95294852450076495</v>
      </c>
    </row>
    <row r="13620" spans="1:5" x14ac:dyDescent="0.25">
      <c r="A13620" s="284">
        <v>65305.477679792501</v>
      </c>
      <c r="B13620" s="284">
        <v>-0.32615964215961801</v>
      </c>
      <c r="C13620" s="284">
        <v>2.45298773431862E-2</v>
      </c>
      <c r="D13620" s="284"/>
      <c r="E13620" s="284">
        <v>-0.95294372410925099</v>
      </c>
    </row>
    <row r="13621" spans="1:5" x14ac:dyDescent="0.25">
      <c r="A13621" s="284">
        <v>65308.739506769998</v>
      </c>
      <c r="B13621" s="284">
        <v>0.399721291797839</v>
      </c>
      <c r="C13621" s="284">
        <v>2.4528165815276299E-2</v>
      </c>
      <c r="D13621" s="284"/>
      <c r="E13621" s="284">
        <v>-0.95294033970238301</v>
      </c>
    </row>
    <row r="13622" spans="1:5" x14ac:dyDescent="0.25">
      <c r="A13622" s="284">
        <v>65315.431507136404</v>
      </c>
      <c r="B13622" s="284">
        <v>-1.44704574622097</v>
      </c>
      <c r="C13622" s="284">
        <v>2.4524655721388899E-2</v>
      </c>
      <c r="D13622" s="284"/>
      <c r="E13622" s="284">
        <v>-0.95293339621575501</v>
      </c>
    </row>
    <row r="13623" spans="1:5" x14ac:dyDescent="0.25">
      <c r="A13623" s="284">
        <v>65318.0207906059</v>
      </c>
      <c r="B13623" s="284">
        <v>-0.92054576117770504</v>
      </c>
      <c r="C13623" s="284">
        <v>2.4523297989710102E-2</v>
      </c>
      <c r="D13623" s="284"/>
      <c r="E13623" s="284">
        <v>-0.95293069696807298</v>
      </c>
    </row>
    <row r="13624" spans="1:5" x14ac:dyDescent="0.25">
      <c r="A13624" s="284">
        <v>65319.579805073299</v>
      </c>
      <c r="B13624" s="284">
        <v>0.13731194005834901</v>
      </c>
      <c r="C13624" s="284">
        <v>2.4522480616771401E-2</v>
      </c>
      <c r="D13624" s="284"/>
      <c r="E13624" s="284">
        <v>-0.95292906619471995</v>
      </c>
    </row>
    <row r="13625" spans="1:5" x14ac:dyDescent="0.25">
      <c r="A13625" s="284">
        <v>65324.286865326198</v>
      </c>
      <c r="B13625" s="284">
        <v>-0.39901214804794999</v>
      </c>
      <c r="C13625" s="284">
        <v>2.4520013303565399E-2</v>
      </c>
      <c r="D13625" s="284"/>
      <c r="E13625" s="284">
        <v>-0.95292414247618396</v>
      </c>
    </row>
    <row r="13626" spans="1:5" x14ac:dyDescent="0.25">
      <c r="A13626" s="284">
        <v>65339.780999443297</v>
      </c>
      <c r="B13626" s="284">
        <v>-1.1243900945538801</v>
      </c>
      <c r="C13626" s="284">
        <v>2.4511897424360999E-2</v>
      </c>
      <c r="D13626" s="284"/>
      <c r="E13626" s="284">
        <v>-0.95290775535915395</v>
      </c>
    </row>
    <row r="13627" spans="1:5" x14ac:dyDescent="0.25">
      <c r="A13627" s="284">
        <v>65342.444027939397</v>
      </c>
      <c r="B13627" s="284">
        <v>-9.2604933403794797E-3</v>
      </c>
      <c r="C13627" s="284">
        <v>2.4510503421327299E-2</v>
      </c>
      <c r="D13627" s="284"/>
      <c r="E13627" s="284">
        <v>-0.95290493826692302</v>
      </c>
    </row>
    <row r="13628" spans="1:5" x14ac:dyDescent="0.25">
      <c r="A13628" s="284">
        <v>65347.223743807503</v>
      </c>
      <c r="B13628" s="284">
        <v>0.111436472822879</v>
      </c>
      <c r="C13628" s="284">
        <v>2.4508002079778601E-2</v>
      </c>
      <c r="D13628" s="284"/>
      <c r="E13628" s="284">
        <v>-0.95289988203096598</v>
      </c>
    </row>
    <row r="13629" spans="1:5" x14ac:dyDescent="0.25">
      <c r="A13629" s="284">
        <v>65351.6254361639</v>
      </c>
      <c r="B13629" s="284">
        <v>-0.44075477263288998</v>
      </c>
      <c r="C13629" s="284">
        <v>2.45056993395074E-2</v>
      </c>
      <c r="D13629" s="284"/>
      <c r="E13629" s="284">
        <v>-0.95289517997032502</v>
      </c>
    </row>
    <row r="13630" spans="1:5" x14ac:dyDescent="0.25">
      <c r="A13630" s="284">
        <v>65357.1700471394</v>
      </c>
      <c r="B13630" s="284">
        <v>0.106593733427451</v>
      </c>
      <c r="C13630" s="284">
        <v>2.4502799748222899E-2</v>
      </c>
      <c r="D13630" s="284"/>
      <c r="E13630" s="284">
        <v>-0.95288923468430997</v>
      </c>
    </row>
    <row r="13631" spans="1:5" x14ac:dyDescent="0.25">
      <c r="A13631" s="284">
        <v>65361.978928782999</v>
      </c>
      <c r="B13631" s="284">
        <v>0.21536443077636599</v>
      </c>
      <c r="C13631" s="284">
        <v>2.4500285883936899E-2</v>
      </c>
      <c r="D13631" s="284"/>
      <c r="E13631" s="284">
        <v>-0.95288407699118105</v>
      </c>
    </row>
    <row r="13632" spans="1:5" x14ac:dyDescent="0.25">
      <c r="A13632" s="284">
        <v>65368.736097397501</v>
      </c>
      <c r="B13632" s="284">
        <v>-0.401093258379914</v>
      </c>
      <c r="C13632" s="284">
        <v>2.4496755089434399E-2</v>
      </c>
      <c r="D13632" s="284"/>
      <c r="E13632" s="284">
        <v>-0.95287676533263999</v>
      </c>
    </row>
    <row r="13633" spans="1:5" x14ac:dyDescent="0.25">
      <c r="A13633" s="284">
        <v>65370.6443087468</v>
      </c>
      <c r="B13633" s="284">
        <v>2.2574621828264099E-2</v>
      </c>
      <c r="C13633" s="284">
        <v>2.4495758330047902E-2</v>
      </c>
      <c r="D13633" s="284"/>
      <c r="E13633" s="284">
        <v>-0.95287469764327604</v>
      </c>
    </row>
    <row r="13634" spans="1:5" x14ac:dyDescent="0.25">
      <c r="A13634" s="284">
        <v>65372.700442834001</v>
      </c>
      <c r="B13634" s="284">
        <v>-0.62097253289919996</v>
      </c>
      <c r="C13634" s="284">
        <v>2.4494684466811301E-2</v>
      </c>
      <c r="D13634" s="284"/>
      <c r="E13634" s="284">
        <v>-0.95287246966858896</v>
      </c>
    </row>
    <row r="13635" spans="1:5" x14ac:dyDescent="0.25">
      <c r="A13635" s="284">
        <v>65377.228921816197</v>
      </c>
      <c r="B13635" s="284">
        <v>-0.490041891271709</v>
      </c>
      <c r="C13635" s="284">
        <v>2.4492319968204699E-2</v>
      </c>
      <c r="D13635" s="284"/>
      <c r="E13635" s="284">
        <v>-0.952867553804295</v>
      </c>
    </row>
    <row r="13636" spans="1:5" x14ac:dyDescent="0.25">
      <c r="A13636" s="284">
        <v>65377.929492613497</v>
      </c>
      <c r="B13636" s="284">
        <v>-0.102443053353851</v>
      </c>
      <c r="C13636" s="284">
        <v>2.44919542469113E-2</v>
      </c>
      <c r="D13636" s="284"/>
      <c r="E13636" s="284">
        <v>-0.95286679085746995</v>
      </c>
    </row>
    <row r="13637" spans="1:5" x14ac:dyDescent="0.25">
      <c r="A13637" s="284">
        <v>65380.101783924198</v>
      </c>
      <c r="B13637" s="284">
        <v>-0.17008763814039299</v>
      </c>
      <c r="C13637" s="284">
        <v>2.4490820366098901E-2</v>
      </c>
      <c r="D13637" s="284"/>
      <c r="E13637" s="284">
        <v>-0.95286440883539103</v>
      </c>
    </row>
    <row r="13638" spans="1:5" x14ac:dyDescent="0.25">
      <c r="A13638" s="284">
        <v>65386.299575438199</v>
      </c>
      <c r="B13638" s="284">
        <v>-0.17721004767864401</v>
      </c>
      <c r="C13638" s="284">
        <v>2.44875863440649E-2</v>
      </c>
      <c r="D13638" s="284"/>
      <c r="E13638" s="284">
        <v>-0.952857609703606</v>
      </c>
    </row>
    <row r="13639" spans="1:5" x14ac:dyDescent="0.25">
      <c r="A13639" s="284">
        <v>65389.630375590103</v>
      </c>
      <c r="B13639" s="284">
        <v>-0.131126905454404</v>
      </c>
      <c r="C13639" s="284">
        <v>2.44858489831748E-2</v>
      </c>
      <c r="D13639" s="284"/>
      <c r="E13639" s="284">
        <v>-0.95285395573281195</v>
      </c>
    </row>
    <row r="13640" spans="1:5" x14ac:dyDescent="0.25">
      <c r="A13640" s="284">
        <v>65396.668739010798</v>
      </c>
      <c r="B13640" s="284">
        <v>-0.54805915667891503</v>
      </c>
      <c r="C13640" s="284">
        <v>2.4482179271159699E-2</v>
      </c>
      <c r="D13640" s="284"/>
      <c r="E13640" s="284">
        <v>-0.95284622852314205</v>
      </c>
    </row>
    <row r="13641" spans="1:5" x14ac:dyDescent="0.25">
      <c r="A13641" s="284">
        <v>65406.629937351398</v>
      </c>
      <c r="B13641" s="284">
        <v>-0.57099819277020003</v>
      </c>
      <c r="C13641" s="284">
        <v>2.4476989232327499E-2</v>
      </c>
      <c r="D13641" s="284"/>
      <c r="E13641" s="284">
        <v>-0.95283511250131603</v>
      </c>
    </row>
    <row r="13642" spans="1:5" x14ac:dyDescent="0.25">
      <c r="A13642" s="284">
        <v>65414.493922615096</v>
      </c>
      <c r="B13642" s="284">
        <v>-1.64136805781423E-3</v>
      </c>
      <c r="C13642" s="284">
        <v>2.4472894926142599E-2</v>
      </c>
      <c r="D13642" s="284"/>
      <c r="E13642" s="284">
        <v>-0.95282633682706097</v>
      </c>
    </row>
    <row r="13643" spans="1:5" x14ac:dyDescent="0.25">
      <c r="A13643" s="284">
        <v>65414.774384865603</v>
      </c>
      <c r="B13643" s="284">
        <v>0.29699383495944698</v>
      </c>
      <c r="C13643" s="284">
        <v>2.4472748956224501E-2</v>
      </c>
      <c r="D13643" s="284"/>
      <c r="E13643" s="284">
        <v>-0.95282602385020898</v>
      </c>
    </row>
    <row r="13644" spans="1:5" x14ac:dyDescent="0.25">
      <c r="A13644" s="284">
        <v>65426.248218794201</v>
      </c>
      <c r="B13644" s="284">
        <v>0.11649580943480201</v>
      </c>
      <c r="C13644" s="284">
        <v>2.44667802513409E-2</v>
      </c>
      <c r="D13644" s="284"/>
      <c r="E13644" s="284">
        <v>-0.95281321982964795</v>
      </c>
    </row>
    <row r="13645" spans="1:5" x14ac:dyDescent="0.25">
      <c r="A13645" s="284">
        <v>65426.429700374603</v>
      </c>
      <c r="B13645" s="284">
        <v>0.14669804549889401</v>
      </c>
      <c r="C13645" s="284">
        <v>2.44666858915943E-2</v>
      </c>
      <c r="D13645" s="284"/>
      <c r="E13645" s="284">
        <v>-0.95281301730851098</v>
      </c>
    </row>
    <row r="13646" spans="1:5" x14ac:dyDescent="0.25">
      <c r="A13646" s="284">
        <v>65434.046570886698</v>
      </c>
      <c r="B13646" s="284">
        <v>-0.98872629689591396</v>
      </c>
      <c r="C13646" s="284">
        <v>2.4462726918463101E-2</v>
      </c>
      <c r="D13646" s="284"/>
      <c r="E13646" s="284">
        <v>-0.95280441997503396</v>
      </c>
    </row>
    <row r="13647" spans="1:5" x14ac:dyDescent="0.25">
      <c r="A13647" s="284">
        <v>65436.729908009598</v>
      </c>
      <c r="B13647" s="284">
        <v>1.4329889229758299E-2</v>
      </c>
      <c r="C13647" s="284">
        <v>2.4461332858052499E-2</v>
      </c>
      <c r="D13647" s="284"/>
      <c r="E13647" s="284">
        <v>-0.95280137806701704</v>
      </c>
    </row>
    <row r="13648" spans="1:5" x14ac:dyDescent="0.25">
      <c r="A13648" s="284">
        <v>65439.869851084899</v>
      </c>
      <c r="B13648" s="284">
        <v>-0.18928839706682199</v>
      </c>
      <c r="C13648" s="284">
        <v>2.4459701957208702E-2</v>
      </c>
      <c r="D13648" s="284"/>
      <c r="E13648" s="284">
        <v>-0.95279780962160998</v>
      </c>
    </row>
    <row r="13649" spans="1:5" x14ac:dyDescent="0.25">
      <c r="A13649" s="284">
        <v>65441.1037816557</v>
      </c>
      <c r="B13649" s="284">
        <v>-0.246258314174297</v>
      </c>
      <c r="C13649" s="284">
        <v>2.4459061181825E-2</v>
      </c>
      <c r="D13649" s="284"/>
      <c r="E13649" s="284">
        <v>-0.95279640532651699</v>
      </c>
    </row>
    <row r="13650" spans="1:5" x14ac:dyDescent="0.25">
      <c r="A13650" s="284">
        <v>65449.390418246599</v>
      </c>
      <c r="B13650" s="284">
        <v>-0.18051380926882299</v>
      </c>
      <c r="C13650" s="284">
        <v>2.4454759795698399E-2</v>
      </c>
      <c r="D13650" s="284"/>
      <c r="E13650" s="284">
        <v>-0.95278694513593498</v>
      </c>
    </row>
    <row r="13651" spans="1:5" x14ac:dyDescent="0.25">
      <c r="A13651" s="284">
        <v>65458.339270977202</v>
      </c>
      <c r="B13651" s="284">
        <v>-0.89905480412849603</v>
      </c>
      <c r="C13651" s="284">
        <v>2.4450118332090699E-2</v>
      </c>
      <c r="D13651" s="284"/>
      <c r="E13651" s="284">
        <v>-0.95277667483691297</v>
      </c>
    </row>
    <row r="13652" spans="1:5" x14ac:dyDescent="0.25">
      <c r="A13652" s="284">
        <v>65466.845259141897</v>
      </c>
      <c r="B13652" s="284">
        <v>-0.141783284329111</v>
      </c>
      <c r="C13652" s="284">
        <v>2.44457100312696E-2</v>
      </c>
      <c r="D13652" s="284"/>
      <c r="E13652" s="284">
        <v>-0.95276680590023299</v>
      </c>
    </row>
    <row r="13653" spans="1:5" x14ac:dyDescent="0.25">
      <c r="A13653" s="284">
        <v>65474.531118594699</v>
      </c>
      <c r="B13653" s="284">
        <v>0.107437004088329</v>
      </c>
      <c r="C13653" s="284">
        <v>2.4441729818101301E-2</v>
      </c>
      <c r="D13653" s="284"/>
      <c r="E13653" s="284">
        <v>-0.95275788850476995</v>
      </c>
    </row>
    <row r="13654" spans="1:5" x14ac:dyDescent="0.25">
      <c r="A13654" s="284">
        <v>65477.392212627201</v>
      </c>
      <c r="B13654" s="284">
        <v>-0.26930632404521498</v>
      </c>
      <c r="C13654" s="284">
        <v>2.44402489055165E-2</v>
      </c>
      <c r="D13654" s="284"/>
      <c r="E13654" s="284">
        <v>-0.95275456896619404</v>
      </c>
    </row>
    <row r="13655" spans="1:5" x14ac:dyDescent="0.25">
      <c r="A13655" s="284">
        <v>65478.399736102903</v>
      </c>
      <c r="B13655" s="284">
        <v>-6.02696834294036E-2</v>
      </c>
      <c r="C13655" s="284">
        <v>2.4439727503800301E-2</v>
      </c>
      <c r="D13655" s="284"/>
      <c r="E13655" s="284">
        <v>-0.95275340000320097</v>
      </c>
    </row>
    <row r="13656" spans="1:5" x14ac:dyDescent="0.25">
      <c r="A13656" s="284">
        <v>65481.222636051098</v>
      </c>
      <c r="B13656" s="284">
        <v>0.684920365983688</v>
      </c>
      <c r="C13656" s="284">
        <v>2.4438266912290001E-2</v>
      </c>
      <c r="D13656" s="284"/>
      <c r="E13656" s="284">
        <v>-0.95275012477870002</v>
      </c>
    </row>
    <row r="13657" spans="1:5" x14ac:dyDescent="0.25">
      <c r="A13657" s="284">
        <v>65488.617396854002</v>
      </c>
      <c r="B13657" s="284">
        <v>-4.29144673155357E-2</v>
      </c>
      <c r="C13657" s="284">
        <v>2.4434442629875298E-2</v>
      </c>
      <c r="D13657" s="284"/>
      <c r="E13657" s="284">
        <v>-0.95274145113702302</v>
      </c>
    </row>
    <row r="13658" spans="1:5" x14ac:dyDescent="0.25">
      <c r="A13658" s="284">
        <v>65495.044638695203</v>
      </c>
      <c r="B13658" s="284">
        <v>-0.63280254661929303</v>
      </c>
      <c r="C13658" s="284">
        <v>2.44311209568745E-2</v>
      </c>
      <c r="D13658" s="284"/>
      <c r="E13658" s="284">
        <v>-0.95273389794386798</v>
      </c>
    </row>
    <row r="13659" spans="1:5" x14ac:dyDescent="0.25">
      <c r="A13659" s="284">
        <v>65498.137464371299</v>
      </c>
      <c r="B13659" s="284">
        <v>-1.08362542691738</v>
      </c>
      <c r="C13659" s="284">
        <v>2.4429523296020401E-2</v>
      </c>
      <c r="D13659" s="284"/>
      <c r="E13659" s="284">
        <v>-0.95273024913459203</v>
      </c>
    </row>
    <row r="13660" spans="1:5" x14ac:dyDescent="0.25">
      <c r="A13660" s="284">
        <v>65500.228320615497</v>
      </c>
      <c r="B13660" s="284">
        <v>0.29219022052045002</v>
      </c>
      <c r="C13660" s="284">
        <v>2.4428443499341299E-2</v>
      </c>
      <c r="D13660" s="284"/>
      <c r="E13660" s="284">
        <v>-0.952727777606449</v>
      </c>
    </row>
    <row r="13661" spans="1:5" x14ac:dyDescent="0.25">
      <c r="A13661" s="284">
        <v>65501.271347738002</v>
      </c>
      <c r="B13661" s="284">
        <v>-0.92039190650771197</v>
      </c>
      <c r="C13661" s="284">
        <v>2.4427904963450601E-2</v>
      </c>
      <c r="D13661" s="284"/>
      <c r="E13661" s="284">
        <v>-0.95272654468051499</v>
      </c>
    </row>
    <row r="13662" spans="1:5" x14ac:dyDescent="0.25">
      <c r="A13662" s="284">
        <v>65502.960230435601</v>
      </c>
      <c r="B13662" s="284">
        <v>6.53443734439874E-2</v>
      </c>
      <c r="C13662" s="284">
        <v>2.4427032976564698E-2</v>
      </c>
      <c r="D13662" s="284"/>
      <c r="E13662" s="284">
        <v>-0.952724544781964</v>
      </c>
    </row>
    <row r="13663" spans="1:5" x14ac:dyDescent="0.25">
      <c r="A13663" s="284">
        <v>65506.174308727197</v>
      </c>
      <c r="B13663" s="284">
        <v>0.393900585468132</v>
      </c>
      <c r="C13663" s="284">
        <v>2.44253739960608E-2</v>
      </c>
      <c r="D13663" s="284"/>
      <c r="E13663" s="284">
        <v>-0.95272071635590905</v>
      </c>
    </row>
    <row r="13664" spans="1:5" x14ac:dyDescent="0.25">
      <c r="A13664" s="284">
        <v>65508.183795456098</v>
      </c>
      <c r="B13664" s="284">
        <v>0.15644477019456399</v>
      </c>
      <c r="C13664" s="284">
        <v>2.4424337049935199E-2</v>
      </c>
      <c r="D13664" s="284"/>
      <c r="E13664" s="284">
        <v>-0.95271831958867303</v>
      </c>
    </row>
    <row r="13665" spans="1:5" x14ac:dyDescent="0.25">
      <c r="A13665" s="284">
        <v>65511.8141560687</v>
      </c>
      <c r="B13665" s="284">
        <v>-0.30981183072154</v>
      </c>
      <c r="C13665" s="284">
        <v>2.4422464224329001E-2</v>
      </c>
      <c r="D13665" s="284"/>
      <c r="E13665" s="284">
        <v>-0.95271398956288</v>
      </c>
    </row>
    <row r="13666" spans="1:5" x14ac:dyDescent="0.25">
      <c r="A13666" s="284">
        <v>65524.101100930398</v>
      </c>
      <c r="B13666" s="284">
        <v>-8.1029279274547103E-2</v>
      </c>
      <c r="C13666" s="284">
        <v>2.4416130788459101E-2</v>
      </c>
      <c r="D13666" s="284"/>
      <c r="E13666" s="284">
        <v>-0.95269932159941795</v>
      </c>
    </row>
    <row r="13667" spans="1:5" x14ac:dyDescent="0.25">
      <c r="A13667" s="284">
        <v>65531.713273427602</v>
      </c>
      <c r="B13667" s="284">
        <v>-1.20039219349333E-2</v>
      </c>
      <c r="C13667" s="284">
        <v>2.4412211042834801E-2</v>
      </c>
      <c r="D13667" s="284"/>
      <c r="E13667" s="284">
        <v>-0.95269014565311205</v>
      </c>
    </row>
    <row r="13668" spans="1:5" x14ac:dyDescent="0.25">
      <c r="A13668" s="284">
        <v>65532.562050616703</v>
      </c>
      <c r="B13668" s="284">
        <v>-0.14720761427989801</v>
      </c>
      <c r="C13668" s="284">
        <v>2.44117741740719E-2</v>
      </c>
      <c r="D13668" s="284"/>
      <c r="E13668" s="284">
        <v>-0.95268912164184505</v>
      </c>
    </row>
    <row r="13669" spans="1:5" x14ac:dyDescent="0.25">
      <c r="A13669" s="284">
        <v>65537.203574713698</v>
      </c>
      <c r="B13669" s="284">
        <v>-0.768948108862755</v>
      </c>
      <c r="C13669" s="284">
        <v>2.4409386046003598E-2</v>
      </c>
      <c r="D13669" s="284"/>
      <c r="E13669" s="284">
        <v>-0.95268352185307703</v>
      </c>
    </row>
    <row r="13670" spans="1:5" x14ac:dyDescent="0.25">
      <c r="A13670" s="284">
        <v>65542.7461850744</v>
      </c>
      <c r="B13670" s="284">
        <v>0.19651547995322999</v>
      </c>
      <c r="C13670" s="284">
        <v>2.4406535414165601E-2</v>
      </c>
      <c r="D13670" s="284"/>
      <c r="E13670" s="284">
        <v>-0.95267679551816098</v>
      </c>
    </row>
    <row r="13671" spans="1:5" x14ac:dyDescent="0.25">
      <c r="A13671" s="284">
        <v>65547.296262411299</v>
      </c>
      <c r="B13671" s="284">
        <v>4.6912984250613299E-2</v>
      </c>
      <c r="C13671" s="284">
        <v>2.4404196671783399E-2</v>
      </c>
      <c r="D13671" s="284"/>
      <c r="E13671" s="284">
        <v>-0.95267125762449201</v>
      </c>
    </row>
    <row r="13672" spans="1:5" x14ac:dyDescent="0.25">
      <c r="A13672" s="284">
        <v>65547.626942273899</v>
      </c>
      <c r="B13672" s="284">
        <v>4.9947332249611301E-2</v>
      </c>
      <c r="C13672" s="284">
        <v>2.4404026746683401E-2</v>
      </c>
      <c r="D13672" s="284"/>
      <c r="E13672" s="284">
        <v>-0.95267085440411603</v>
      </c>
    </row>
    <row r="13673" spans="1:5" x14ac:dyDescent="0.25">
      <c r="A13673" s="284">
        <v>65554.641960790497</v>
      </c>
      <c r="B13673" s="284">
        <v>-0.63746010860987701</v>
      </c>
      <c r="C13673" s="284">
        <v>2.44004234044751E-2</v>
      </c>
      <c r="D13673" s="284"/>
      <c r="E13673" s="284">
        <v>-0.95266229329153895</v>
      </c>
    </row>
    <row r="13674" spans="1:5" x14ac:dyDescent="0.25">
      <c r="A13674" s="284">
        <v>65559.482913601896</v>
      </c>
      <c r="B13674" s="284">
        <v>-1.3812074828129</v>
      </c>
      <c r="C13674" s="284">
        <v>2.4397938431961998E-2</v>
      </c>
      <c r="D13674" s="284"/>
      <c r="E13674" s="284">
        <v>-0.95265635992351305</v>
      </c>
    </row>
    <row r="13675" spans="1:5" x14ac:dyDescent="0.25">
      <c r="A13675" s="284">
        <v>65564.107754781406</v>
      </c>
      <c r="B13675" s="284">
        <v>6.3385018547612595E-2</v>
      </c>
      <c r="C13675" s="284">
        <v>2.4395565549813699E-2</v>
      </c>
      <c r="D13675" s="284"/>
      <c r="E13675" s="284">
        <v>-0.95265065886076095</v>
      </c>
    </row>
    <row r="13676" spans="1:5" x14ac:dyDescent="0.25">
      <c r="A13676" s="284">
        <v>65575.830762217607</v>
      </c>
      <c r="B13676" s="284">
        <v>0.24118834748374501</v>
      </c>
      <c r="C13676" s="284">
        <v>2.43895563541843E-2</v>
      </c>
      <c r="D13676" s="284"/>
      <c r="E13676" s="284">
        <v>-0.95263618971695996</v>
      </c>
    </row>
    <row r="13677" spans="1:5" x14ac:dyDescent="0.25">
      <c r="A13677" s="284">
        <v>65580.595741173704</v>
      </c>
      <c r="B13677" s="284">
        <v>0.24825248066719899</v>
      </c>
      <c r="C13677" s="284">
        <v>2.43871160940612E-2</v>
      </c>
      <c r="D13677" s="284"/>
      <c r="E13677" s="284">
        <v>-0.95263027787601895</v>
      </c>
    </row>
    <row r="13678" spans="1:5" x14ac:dyDescent="0.25">
      <c r="A13678" s="284">
        <v>65591.359731001299</v>
      </c>
      <c r="B13678" s="284">
        <v>2.3940443077807801E-2</v>
      </c>
      <c r="C13678" s="284">
        <v>2.4381608494640699E-2</v>
      </c>
      <c r="D13678" s="284"/>
      <c r="E13678" s="284">
        <v>-0.95261684998003504</v>
      </c>
    </row>
    <row r="13679" spans="1:5" x14ac:dyDescent="0.25">
      <c r="A13679" s="284">
        <v>65596.603422216504</v>
      </c>
      <c r="B13679" s="284">
        <v>-3.3413479115584899E-2</v>
      </c>
      <c r="C13679" s="284">
        <v>2.43789278986613E-2</v>
      </c>
      <c r="D13679" s="284"/>
      <c r="E13679" s="284">
        <v>-0.95261027212267801</v>
      </c>
    </row>
    <row r="13680" spans="1:5" x14ac:dyDescent="0.25">
      <c r="A13680" s="284">
        <v>65596.911951798698</v>
      </c>
      <c r="B13680" s="284">
        <v>0.31658755356167601</v>
      </c>
      <c r="C13680" s="284">
        <v>2.4378770229339101E-2</v>
      </c>
      <c r="D13680" s="284"/>
      <c r="E13680" s="284">
        <v>-0.95260988509310296</v>
      </c>
    </row>
    <row r="13681" spans="1:5" x14ac:dyDescent="0.25">
      <c r="A13681" s="284">
        <v>65597.502701851496</v>
      </c>
      <c r="B13681" s="284">
        <v>-0.27767527861274299</v>
      </c>
      <c r="C13681" s="284">
        <v>2.43784683513836E-2</v>
      </c>
      <c r="D13681" s="284"/>
      <c r="E13681" s="284">
        <v>-0.95260914403696095</v>
      </c>
    </row>
    <row r="13682" spans="1:5" x14ac:dyDescent="0.25">
      <c r="A13682" s="284">
        <v>65600.434481507007</v>
      </c>
      <c r="B13682" s="284">
        <v>-1.0332448276151301E-2</v>
      </c>
      <c r="C13682" s="284">
        <v>2.4376970496858101E-2</v>
      </c>
      <c r="D13682" s="284"/>
      <c r="E13682" s="284">
        <v>-0.95260546631690102</v>
      </c>
    </row>
    <row r="13683" spans="1:5" x14ac:dyDescent="0.25">
      <c r="A13683" s="284">
        <v>65600.465531670707</v>
      </c>
      <c r="B13683" s="284">
        <v>-0.18069531870862399</v>
      </c>
      <c r="C13683" s="284">
        <v>2.4376954635990801E-2</v>
      </c>
      <c r="D13683" s="284"/>
      <c r="E13683" s="284">
        <v>-0.95260542736656195</v>
      </c>
    </row>
    <row r="13684" spans="1:5" x14ac:dyDescent="0.25">
      <c r="A13684" s="284">
        <v>65601.251757454404</v>
      </c>
      <c r="B13684" s="284">
        <v>-0.434184403060489</v>
      </c>
      <c r="C13684" s="284">
        <v>2.4376553043961101E-2</v>
      </c>
      <c r="D13684" s="284"/>
      <c r="E13684" s="284">
        <v>-0.95260444109928499</v>
      </c>
    </row>
    <row r="13685" spans="1:5" x14ac:dyDescent="0.25">
      <c r="A13685" s="284">
        <v>65607.378348243306</v>
      </c>
      <c r="B13685" s="284">
        <v>5.73899594458194E-2</v>
      </c>
      <c r="C13685" s="284">
        <v>2.4373424911720599E-2</v>
      </c>
      <c r="D13685" s="284"/>
      <c r="E13685" s="284">
        <v>-0.952596714495344</v>
      </c>
    </row>
    <row r="13686" spans="1:5" x14ac:dyDescent="0.25">
      <c r="A13686" s="284">
        <v>65608.968980734804</v>
      </c>
      <c r="B13686" s="284">
        <v>0.19118291264947901</v>
      </c>
      <c r="C13686" s="284">
        <v>2.4372613133284801E-2</v>
      </c>
      <c r="D13686" s="284"/>
      <c r="E13686" s="284">
        <v>-0.95259470507955502</v>
      </c>
    </row>
    <row r="13687" spans="1:5" x14ac:dyDescent="0.25">
      <c r="A13687" s="284">
        <v>65610.539543041305</v>
      </c>
      <c r="B13687" s="284">
        <v>0.14167616359195301</v>
      </c>
      <c r="C13687" s="284">
        <v>2.4371811748038201E-2</v>
      </c>
      <c r="D13687" s="284"/>
      <c r="E13687" s="284">
        <v>-0.95259272101805004</v>
      </c>
    </row>
    <row r="13688" spans="1:5" x14ac:dyDescent="0.25">
      <c r="A13688" s="284">
        <v>65613.410703907794</v>
      </c>
      <c r="B13688" s="284">
        <v>-9.5701504742595797E-2</v>
      </c>
      <c r="C13688" s="284">
        <v>2.4370347114917399E-2</v>
      </c>
      <c r="D13688" s="284"/>
      <c r="E13688" s="284">
        <v>-0.95258908492676497</v>
      </c>
    </row>
    <row r="13689" spans="1:5" x14ac:dyDescent="0.25">
      <c r="A13689" s="284">
        <v>65613.644322602806</v>
      </c>
      <c r="B13689" s="284">
        <v>-1.89134801148756</v>
      </c>
      <c r="C13689" s="284">
        <v>2.4370227977625499E-2</v>
      </c>
      <c r="D13689" s="284"/>
      <c r="E13689" s="284">
        <v>-0.95258878899289301</v>
      </c>
    </row>
    <row r="13690" spans="1:5" x14ac:dyDescent="0.25">
      <c r="A13690" s="284">
        <v>65614.100433536994</v>
      </c>
      <c r="B13690" s="284">
        <v>-0.93516932427325505</v>
      </c>
      <c r="C13690" s="284">
        <v>2.4369995377141698E-2</v>
      </c>
      <c r="D13690" s="284"/>
      <c r="E13690" s="284">
        <v>-0.95258821121946102</v>
      </c>
    </row>
    <row r="13691" spans="1:5" x14ac:dyDescent="0.25">
      <c r="A13691" s="284">
        <v>65618.106332306095</v>
      </c>
      <c r="B13691" s="284">
        <v>-0.50776451704482894</v>
      </c>
      <c r="C13691" s="284">
        <v>2.4367953009918598E-2</v>
      </c>
      <c r="D13691" s="284"/>
      <c r="E13691" s="284">
        <v>-0.95258312600776796</v>
      </c>
    </row>
    <row r="13692" spans="1:5" x14ac:dyDescent="0.25">
      <c r="A13692" s="284">
        <v>65619.917631638396</v>
      </c>
      <c r="B13692" s="284">
        <v>4.6513212270671303E-2</v>
      </c>
      <c r="C13692" s="284">
        <v>2.4367029671848499E-2</v>
      </c>
      <c r="D13692" s="284"/>
      <c r="E13692" s="284">
        <v>-0.95258081514965598</v>
      </c>
    </row>
    <row r="13693" spans="1:5" x14ac:dyDescent="0.25">
      <c r="A13693" s="284">
        <v>65622.337975483795</v>
      </c>
      <c r="B13693" s="284">
        <v>-0.19056535685169099</v>
      </c>
      <c r="C13693" s="284">
        <v>2.4365796365262399E-2</v>
      </c>
      <c r="D13693" s="284"/>
      <c r="E13693" s="284">
        <v>-0.95257772727173995</v>
      </c>
    </row>
    <row r="13694" spans="1:5" x14ac:dyDescent="0.25">
      <c r="A13694" s="284">
        <v>65623.884861125596</v>
      </c>
      <c r="B13694" s="284">
        <v>0.100942591732145</v>
      </c>
      <c r="C13694" s="284">
        <v>2.4365008325965599E-2</v>
      </c>
      <c r="D13694" s="284"/>
      <c r="E13694" s="284">
        <v>-0.95257575375296899</v>
      </c>
    </row>
    <row r="13695" spans="1:5" x14ac:dyDescent="0.25">
      <c r="A13695" s="284">
        <v>65624.788089091802</v>
      </c>
      <c r="B13695" s="284">
        <v>1.2898963014885201</v>
      </c>
      <c r="C13695" s="284">
        <v>2.4364548329095799E-2</v>
      </c>
      <c r="D13695" s="284"/>
      <c r="E13695" s="284">
        <v>-0.95257460141352202</v>
      </c>
    </row>
    <row r="13696" spans="1:5" x14ac:dyDescent="0.25">
      <c r="A13696" s="284">
        <v>65631.399337762501</v>
      </c>
      <c r="B13696" s="284">
        <v>-0.57150214649857001</v>
      </c>
      <c r="C13696" s="284">
        <v>2.4361182409713199E-2</v>
      </c>
      <c r="D13696" s="284"/>
      <c r="E13696" s="284">
        <v>-0.95256616677362305</v>
      </c>
    </row>
    <row r="13697" spans="1:5" x14ac:dyDescent="0.25">
      <c r="A13697" s="284">
        <v>65635.598131540304</v>
      </c>
      <c r="B13697" s="284">
        <v>-4.0664217071217902E-2</v>
      </c>
      <c r="C13697" s="284">
        <v>2.4359045989759801E-2</v>
      </c>
      <c r="D13697" s="284"/>
      <c r="E13697" s="284">
        <v>-0.95256076909041099</v>
      </c>
    </row>
    <row r="13698" spans="1:5" x14ac:dyDescent="0.25">
      <c r="A13698" s="284">
        <v>65636.511212094396</v>
      </c>
      <c r="B13698" s="284">
        <v>-0.47933731348734898</v>
      </c>
      <c r="C13698" s="284">
        <v>2.43585815703442E-2</v>
      </c>
      <c r="D13698" s="284"/>
      <c r="E13698" s="284">
        <v>-0.95255959529626</v>
      </c>
    </row>
    <row r="13699" spans="1:5" x14ac:dyDescent="0.25">
      <c r="A13699" s="284">
        <v>65644.580537765796</v>
      </c>
      <c r="B13699" s="284">
        <v>-1.60040662346013</v>
      </c>
      <c r="C13699" s="284">
        <v>2.4354479577476801E-2</v>
      </c>
      <c r="D13699" s="284"/>
      <c r="E13699" s="284">
        <v>-0.95254922192095004</v>
      </c>
    </row>
    <row r="13700" spans="1:5" x14ac:dyDescent="0.25">
      <c r="A13700" s="284">
        <v>65646.219828348301</v>
      </c>
      <c r="B13700" s="284">
        <v>0.285168260585489</v>
      </c>
      <c r="C13700" s="284">
        <v>2.43536467424375E-2</v>
      </c>
      <c r="D13700" s="284"/>
      <c r="E13700" s="284">
        <v>-0.95254710064729198</v>
      </c>
    </row>
    <row r="13701" spans="1:5" x14ac:dyDescent="0.25">
      <c r="A13701" s="284">
        <v>65654.544776247494</v>
      </c>
      <c r="B13701" s="284">
        <v>-0.68687338455527502</v>
      </c>
      <c r="C13701" s="284">
        <v>2.4349420048304898E-2</v>
      </c>
      <c r="D13701" s="284"/>
      <c r="E13701" s="284">
        <v>-0.952536328004007</v>
      </c>
    </row>
    <row r="13702" spans="1:5" x14ac:dyDescent="0.25">
      <c r="A13702" s="284">
        <v>65655.426648258901</v>
      </c>
      <c r="B13702" s="284">
        <v>-0.237038163231618</v>
      </c>
      <c r="C13702" s="284">
        <v>2.4348972525008401E-2</v>
      </c>
      <c r="D13702" s="284"/>
      <c r="E13702" s="284">
        <v>-0.95253517648021202</v>
      </c>
    </row>
    <row r="13703" spans="1:5" x14ac:dyDescent="0.25">
      <c r="A13703" s="284">
        <v>65669.530373411297</v>
      </c>
      <c r="B13703" s="284">
        <v>0.21319908782904101</v>
      </c>
      <c r="C13703" s="284">
        <v>2.4341822826971199E-2</v>
      </c>
      <c r="D13703" s="284"/>
      <c r="E13703" s="284">
        <v>-0.95251676023056797</v>
      </c>
    </row>
    <row r="13704" spans="1:5" x14ac:dyDescent="0.25">
      <c r="A13704" s="284">
        <v>65670.320436504699</v>
      </c>
      <c r="B13704" s="284">
        <v>0.117018640820721</v>
      </c>
      <c r="C13704" s="284">
        <v>2.43414226994783E-2</v>
      </c>
      <c r="D13704" s="284"/>
      <c r="E13704" s="284">
        <v>-0.95251572858828903</v>
      </c>
    </row>
    <row r="13705" spans="1:5" x14ac:dyDescent="0.25">
      <c r="A13705" s="284">
        <v>65678.237676906501</v>
      </c>
      <c r="B13705" s="284">
        <v>-0.93285256972833697</v>
      </c>
      <c r="C13705" s="284">
        <v>2.4337415815818299E-2</v>
      </c>
      <c r="D13705" s="284"/>
      <c r="E13705" s="284">
        <v>-0.95250537710610195</v>
      </c>
    </row>
    <row r="13706" spans="1:5" x14ac:dyDescent="0.25">
      <c r="A13706" s="284">
        <v>65682.925189668895</v>
      </c>
      <c r="B13706" s="284">
        <v>0.17638622113787</v>
      </c>
      <c r="C13706" s="284">
        <v>2.4335044606142501E-2</v>
      </c>
      <c r="D13706" s="284"/>
      <c r="E13706" s="284">
        <v>-0.95249920501841001</v>
      </c>
    </row>
    <row r="13707" spans="1:5" x14ac:dyDescent="0.25">
      <c r="A13707" s="284">
        <v>65694.785523795406</v>
      </c>
      <c r="B13707" s="284">
        <v>0.42170888854176097</v>
      </c>
      <c r="C13707" s="284">
        <v>2.4329052895839798E-2</v>
      </c>
      <c r="D13707" s="284"/>
      <c r="E13707" s="284">
        <v>-0.95248345067256202</v>
      </c>
    </row>
    <row r="13708" spans="1:5" x14ac:dyDescent="0.25">
      <c r="A13708" s="284">
        <v>65707.242597588003</v>
      </c>
      <c r="B13708" s="284">
        <v>2.2266186087471801E-2</v>
      </c>
      <c r="C13708" s="284">
        <v>2.4322770006770199E-2</v>
      </c>
      <c r="D13708" s="284"/>
      <c r="E13708" s="284">
        <v>-0.95246689765453796</v>
      </c>
    </row>
    <row r="13709" spans="1:5" x14ac:dyDescent="0.25">
      <c r="A13709" s="284">
        <v>65714.860377478806</v>
      </c>
      <c r="B13709" s="284">
        <v>-0.22226789858347301</v>
      </c>
      <c r="C13709" s="284">
        <v>2.4318933142226901E-2</v>
      </c>
      <c r="D13709" s="284"/>
      <c r="E13709" s="284">
        <v>-0.95245673165075195</v>
      </c>
    </row>
    <row r="13710" spans="1:5" x14ac:dyDescent="0.25">
      <c r="A13710" s="284">
        <v>65731.279749780006</v>
      </c>
      <c r="B13710" s="284">
        <v>-1.1648162127884001</v>
      </c>
      <c r="C13710" s="284">
        <v>2.4310676960633298E-2</v>
      </c>
      <c r="D13710" s="284"/>
      <c r="E13710" s="284">
        <v>-0.95243460731682805</v>
      </c>
    </row>
    <row r="13711" spans="1:5" x14ac:dyDescent="0.25">
      <c r="A13711" s="284">
        <v>65733.708926728097</v>
      </c>
      <c r="B13711" s="284">
        <v>0.16486913319486701</v>
      </c>
      <c r="C13711" s="284">
        <v>2.43094570948649E-2</v>
      </c>
      <c r="D13711" s="284"/>
      <c r="E13711" s="284">
        <v>-0.95243131634695799</v>
      </c>
    </row>
    <row r="13712" spans="1:5" x14ac:dyDescent="0.25">
      <c r="A13712" s="284">
        <v>65736.466883899397</v>
      </c>
      <c r="B13712" s="284">
        <v>8.3512163688581595E-2</v>
      </c>
      <c r="C13712" s="284">
        <v>2.4308072849862299E-2</v>
      </c>
      <c r="D13712" s="284"/>
      <c r="E13712" s="284">
        <v>-0.95242757726675797</v>
      </c>
    </row>
    <row r="13713" spans="1:5" x14ac:dyDescent="0.25">
      <c r="A13713" s="284">
        <v>65738.502041490996</v>
      </c>
      <c r="B13713" s="284">
        <v>0.20082890640331599</v>
      </c>
      <c r="C13713" s="284">
        <v>2.43070513848609E-2</v>
      </c>
      <c r="D13713" s="284"/>
      <c r="E13713" s="284">
        <v>-0.952424810807735</v>
      </c>
    </row>
    <row r="13714" spans="1:5" x14ac:dyDescent="0.25">
      <c r="A13714" s="284">
        <v>65744.591731242996</v>
      </c>
      <c r="B13714" s="284">
        <v>-1.0549950075069301</v>
      </c>
      <c r="C13714" s="284">
        <v>2.4303997329534002E-2</v>
      </c>
      <c r="D13714" s="284"/>
      <c r="E13714" s="284">
        <v>-0.95241652682262501</v>
      </c>
    </row>
    <row r="13715" spans="1:5" x14ac:dyDescent="0.25">
      <c r="A13715" s="284">
        <v>65749.484359003807</v>
      </c>
      <c r="B13715" s="284">
        <v>-0.16967926142987799</v>
      </c>
      <c r="C13715" s="284">
        <v>2.4301545475790099E-2</v>
      </c>
      <c r="D13715" s="284"/>
      <c r="E13715" s="284">
        <v>-0.95240983662839596</v>
      </c>
    </row>
    <row r="13716" spans="1:5" x14ac:dyDescent="0.25">
      <c r="A13716" s="284">
        <v>65751.570107925203</v>
      </c>
      <c r="B13716" s="284">
        <v>0.16129970136566901</v>
      </c>
      <c r="C13716" s="284">
        <v>2.4300500785583299E-2</v>
      </c>
      <c r="D13716" s="284"/>
      <c r="E13716" s="284">
        <v>-0.952406981064984</v>
      </c>
    </row>
    <row r="13717" spans="1:5" x14ac:dyDescent="0.25">
      <c r="A13717" s="284">
        <v>65770.564451403596</v>
      </c>
      <c r="B13717" s="284">
        <v>-1.39605260230491E-2</v>
      </c>
      <c r="C13717" s="284">
        <v>2.4291001746020401E-2</v>
      </c>
      <c r="D13717" s="284"/>
      <c r="E13717" s="284">
        <v>-0.95238073482394603</v>
      </c>
    </row>
    <row r="13718" spans="1:5" x14ac:dyDescent="0.25">
      <c r="A13718" s="284">
        <v>65773.571251013302</v>
      </c>
      <c r="B13718" s="284">
        <v>0.25611106410892098</v>
      </c>
      <c r="C13718" s="284">
        <v>2.4289500488260299E-2</v>
      </c>
      <c r="D13718" s="284"/>
      <c r="E13718" s="284">
        <v>-0.95237651742941298</v>
      </c>
    </row>
    <row r="13719" spans="1:5" x14ac:dyDescent="0.25">
      <c r="A13719" s="284">
        <v>65776.352350991598</v>
      </c>
      <c r="B13719" s="284">
        <v>4.4462473624884397E-2</v>
      </c>
      <c r="C13719" s="284">
        <v>2.4288112525921699E-2</v>
      </c>
      <c r="D13719" s="284"/>
      <c r="E13719" s="284">
        <v>-0.95237261660549299</v>
      </c>
    </row>
    <row r="13720" spans="1:5" x14ac:dyDescent="0.25">
      <c r="A13720" s="284">
        <v>65777.033630365302</v>
      </c>
      <c r="B13720" s="284">
        <v>-0.21931027020690699</v>
      </c>
      <c r="C13720" s="284">
        <v>2.4287772608355799E-2</v>
      </c>
      <c r="D13720" s="284"/>
      <c r="E13720" s="284">
        <v>-0.95237166103003701</v>
      </c>
    </row>
    <row r="13721" spans="1:5" x14ac:dyDescent="0.25">
      <c r="A13721" s="284">
        <v>65782.222405046297</v>
      </c>
      <c r="B13721" s="284">
        <v>-0.23708902402776999</v>
      </c>
      <c r="C13721" s="284">
        <v>2.4285184863863999E-2</v>
      </c>
      <c r="D13721" s="284"/>
      <c r="E13721" s="284">
        <v>-0.952364383155616</v>
      </c>
    </row>
    <row r="13722" spans="1:5" x14ac:dyDescent="0.25">
      <c r="A13722" s="284">
        <v>65785.952582017504</v>
      </c>
      <c r="B13722" s="284">
        <v>-4.6689573092695301E-2</v>
      </c>
      <c r="C13722" s="284">
        <v>2.4283325803924002E-2</v>
      </c>
      <c r="D13722" s="284"/>
      <c r="E13722" s="284">
        <v>-0.95235915113818703</v>
      </c>
    </row>
    <row r="13723" spans="1:5" x14ac:dyDescent="0.25">
      <c r="A13723" s="284">
        <v>65786.282285401103</v>
      </c>
      <c r="B13723" s="284">
        <v>0.25692969042174801</v>
      </c>
      <c r="C13723" s="284">
        <v>2.42831615356752E-2</v>
      </c>
      <c r="D13723" s="284"/>
      <c r="E13723" s="284">
        <v>-0.95235868868992601</v>
      </c>
    </row>
    <row r="13724" spans="1:5" x14ac:dyDescent="0.25">
      <c r="A13724" s="284">
        <v>65798.121985594204</v>
      </c>
      <c r="B13724" s="284">
        <v>0.220693110629266</v>
      </c>
      <c r="C13724" s="284">
        <v>2.4277268115328599E-2</v>
      </c>
      <c r="D13724" s="284"/>
      <c r="E13724" s="284">
        <v>-0.95234208210041504</v>
      </c>
    </row>
    <row r="13725" spans="1:5" x14ac:dyDescent="0.25">
      <c r="A13725" s="284">
        <v>65802.410935303502</v>
      </c>
      <c r="B13725" s="284">
        <v>2.4407765652223499E-2</v>
      </c>
      <c r="C13725" s="284">
        <v>2.4275135861027301E-2</v>
      </c>
      <c r="D13725" s="284"/>
      <c r="E13725" s="284">
        <v>-0.95233606633767598</v>
      </c>
    </row>
    <row r="13726" spans="1:5" x14ac:dyDescent="0.25">
      <c r="A13726" s="284">
        <v>65823.491036971594</v>
      </c>
      <c r="B13726" s="284">
        <v>-0.55744599666703898</v>
      </c>
      <c r="C13726" s="284">
        <v>2.4264676615536902E-2</v>
      </c>
      <c r="D13726" s="284"/>
      <c r="E13726" s="284">
        <v>-0.95230649898465503</v>
      </c>
    </row>
    <row r="13727" spans="1:5" x14ac:dyDescent="0.25">
      <c r="A13727" s="284">
        <v>65828.352496209496</v>
      </c>
      <c r="B13727" s="284">
        <v>-1.17738422040556</v>
      </c>
      <c r="C13727" s="284">
        <v>2.4262269467471499E-2</v>
      </c>
      <c r="D13727" s="284"/>
      <c r="E13727" s="284">
        <v>-0.95229968020912303</v>
      </c>
    </row>
    <row r="13728" spans="1:5" x14ac:dyDescent="0.25">
      <c r="A13728" s="284">
        <v>65831.783460654595</v>
      </c>
      <c r="B13728" s="284">
        <v>-0.25411182115860897</v>
      </c>
      <c r="C13728" s="284">
        <v>2.4260571754157901E-2</v>
      </c>
      <c r="D13728" s="284"/>
      <c r="E13728" s="284">
        <v>-0.95229486787289497</v>
      </c>
    </row>
    <row r="13729" spans="1:5" x14ac:dyDescent="0.25">
      <c r="A13729" s="284">
        <v>65835.173919020002</v>
      </c>
      <c r="B13729" s="284">
        <v>-0.350880338258097</v>
      </c>
      <c r="C13729" s="284">
        <v>2.4258895005339402E-2</v>
      </c>
      <c r="D13729" s="284"/>
      <c r="E13729" s="284">
        <v>-0.95229011235126704</v>
      </c>
    </row>
    <row r="13730" spans="1:5" x14ac:dyDescent="0.25">
      <c r="A13730" s="284">
        <v>65838.877106720101</v>
      </c>
      <c r="B13730" s="284">
        <v>-0.99014310470086897</v>
      </c>
      <c r="C13730" s="284">
        <v>2.4257064645872899E-2</v>
      </c>
      <c r="D13730" s="284"/>
      <c r="E13730" s="284">
        <v>-0.95228483738824499</v>
      </c>
    </row>
    <row r="13731" spans="1:5" x14ac:dyDescent="0.25">
      <c r="A13731" s="284">
        <v>65845.310296711803</v>
      </c>
      <c r="B13731" s="284">
        <v>-5.1109323001563602E-2</v>
      </c>
      <c r="C13731" s="284">
        <v>2.4253887556917101E-2</v>
      </c>
      <c r="D13731" s="284"/>
      <c r="E13731" s="284">
        <v>-0.95227559206388201</v>
      </c>
    </row>
    <row r="13732" spans="1:5" x14ac:dyDescent="0.25">
      <c r="A13732" s="284">
        <v>65855.186848515499</v>
      </c>
      <c r="B13732" s="284">
        <v>-0.17421084123955299</v>
      </c>
      <c r="C13732" s="284">
        <v>2.4249016517666901E-2</v>
      </c>
      <c r="D13732" s="284"/>
      <c r="E13732" s="284">
        <v>-0.95226138909927305</v>
      </c>
    </row>
    <row r="13733" spans="1:5" x14ac:dyDescent="0.25">
      <c r="A13733" s="284">
        <v>65856.399722724993</v>
      </c>
      <c r="B13733" s="284">
        <v>0.16732563339418899</v>
      </c>
      <c r="C13733" s="284">
        <v>2.4248418802578699E-2</v>
      </c>
      <c r="D13733" s="284"/>
      <c r="E13733" s="284">
        <v>-0.95225964492683102</v>
      </c>
    </row>
    <row r="13734" spans="1:5" x14ac:dyDescent="0.25">
      <c r="A13734" s="284">
        <v>65857.464397576099</v>
      </c>
      <c r="B13734" s="284">
        <v>-0.32242566728486499</v>
      </c>
      <c r="C13734" s="284">
        <v>2.42478942917198E-2</v>
      </c>
      <c r="D13734" s="284"/>
      <c r="E13734" s="284">
        <v>-0.95225811387231696</v>
      </c>
    </row>
    <row r="13735" spans="1:5" x14ac:dyDescent="0.25">
      <c r="A13735" s="284">
        <v>65858.926628762405</v>
      </c>
      <c r="B13735" s="284">
        <v>-3.2147739578403098E-2</v>
      </c>
      <c r="C13735" s="284">
        <v>2.4247174059340602E-2</v>
      </c>
      <c r="D13735" s="284"/>
      <c r="E13735" s="284">
        <v>-0.95225601111234504</v>
      </c>
    </row>
    <row r="13736" spans="1:5" x14ac:dyDescent="0.25">
      <c r="A13736" s="284">
        <v>65865.108069036301</v>
      </c>
      <c r="B13736" s="284">
        <v>-0.134262122088047</v>
      </c>
      <c r="C13736" s="284">
        <v>2.42441313155758E-2</v>
      </c>
      <c r="D13736" s="284"/>
      <c r="E13736" s="284">
        <v>-0.95224707452567403</v>
      </c>
    </row>
    <row r="13737" spans="1:5" x14ac:dyDescent="0.25">
      <c r="A13737" s="284">
        <v>65871.331704406795</v>
      </c>
      <c r="B13737" s="284">
        <v>0.25125086723896101</v>
      </c>
      <c r="C13737" s="284">
        <v>2.4241070984354799E-2</v>
      </c>
      <c r="D13737" s="284"/>
      <c r="E13737" s="284">
        <v>-0.95223801151379495</v>
      </c>
    </row>
    <row r="13738" spans="1:5" x14ac:dyDescent="0.25">
      <c r="A13738" s="284">
        <v>65876.026095699606</v>
      </c>
      <c r="B13738" s="284">
        <v>0.110579615829942</v>
      </c>
      <c r="C13738" s="284">
        <v>2.4238764749434299E-2</v>
      </c>
      <c r="D13738" s="284"/>
      <c r="E13738" s="284">
        <v>-0.952231136492109</v>
      </c>
    </row>
    <row r="13739" spans="1:5" x14ac:dyDescent="0.25">
      <c r="A13739" s="284">
        <v>65877.396663965803</v>
      </c>
      <c r="B13739" s="284">
        <v>3.8579751483469602E-3</v>
      </c>
      <c r="C13739" s="284">
        <v>2.4238091770279101E-2</v>
      </c>
      <c r="D13739" s="284"/>
      <c r="E13739" s="284">
        <v>-0.95222912926988001</v>
      </c>
    </row>
    <row r="13740" spans="1:5" x14ac:dyDescent="0.25">
      <c r="A13740" s="284">
        <v>65887.788350222807</v>
      </c>
      <c r="B13740" s="284">
        <v>0.30789081397246698</v>
      </c>
      <c r="C13740" s="284">
        <v>2.4232994342220499E-2</v>
      </c>
      <c r="D13740" s="284"/>
      <c r="E13740" s="284">
        <v>-0.95221391045578696</v>
      </c>
    </row>
    <row r="13741" spans="1:5" x14ac:dyDescent="0.25">
      <c r="A13741" s="284">
        <v>65892.312506186805</v>
      </c>
      <c r="B13741" s="284">
        <v>0.16785220537331999</v>
      </c>
      <c r="C13741" s="284">
        <v>2.42307779519618E-2</v>
      </c>
      <c r="D13741" s="284"/>
      <c r="E13741" s="284">
        <v>-0.95220728474684502</v>
      </c>
    </row>
    <row r="13742" spans="1:5" x14ac:dyDescent="0.25">
      <c r="A13742" s="284">
        <v>65895.370797449097</v>
      </c>
      <c r="B13742" s="284">
        <v>-1.97509212249369E-2</v>
      </c>
      <c r="C13742" s="284">
        <v>2.4229280673207301E-2</v>
      </c>
      <c r="D13742" s="284"/>
      <c r="E13742" s="284">
        <v>-0.95220280582350103</v>
      </c>
    </row>
    <row r="13743" spans="1:5" x14ac:dyDescent="0.25">
      <c r="A13743" s="284">
        <v>65907.397036155395</v>
      </c>
      <c r="B13743" s="284">
        <v>9.0122119892499505E-2</v>
      </c>
      <c r="C13743" s="284">
        <v>2.4223400600846101E-2</v>
      </c>
      <c r="D13743" s="284"/>
      <c r="E13743" s="284">
        <v>-0.95218518971025701</v>
      </c>
    </row>
    <row r="13744" spans="1:5" x14ac:dyDescent="0.25">
      <c r="A13744" s="284">
        <v>65914.5320735485</v>
      </c>
      <c r="B13744" s="284">
        <v>0.19482810239759299</v>
      </c>
      <c r="C13744" s="284">
        <v>2.4219917890522E-2</v>
      </c>
      <c r="D13744" s="284"/>
      <c r="E13744" s="284">
        <v>-0.95217462333771696</v>
      </c>
    </row>
    <row r="13745" spans="1:5" x14ac:dyDescent="0.25">
      <c r="A13745" s="284">
        <v>65919.530639098797</v>
      </c>
      <c r="B13745" s="284">
        <v>-6.2332297396783302E-2</v>
      </c>
      <c r="C13745" s="284">
        <v>2.4217480647882601E-2</v>
      </c>
      <c r="D13745" s="284"/>
      <c r="E13745" s="284">
        <v>-0.95216717174223398</v>
      </c>
    </row>
    <row r="13746" spans="1:5" x14ac:dyDescent="0.25">
      <c r="A13746" s="284">
        <v>65927.242006421802</v>
      </c>
      <c r="B13746" s="284">
        <v>0.54511069095377596</v>
      </c>
      <c r="C13746" s="284">
        <v>2.4213724946229299E-2</v>
      </c>
      <c r="D13746" s="284"/>
      <c r="E13746" s="284">
        <v>-0.95215566367784599</v>
      </c>
    </row>
    <row r="13747" spans="1:5" x14ac:dyDescent="0.25">
      <c r="A13747" s="284">
        <v>65928.034400097502</v>
      </c>
      <c r="B13747" s="284">
        <v>0.132744445195598</v>
      </c>
      <c r="C13747" s="284">
        <v>2.42133393181766E-2</v>
      </c>
      <c r="D13747" s="284"/>
      <c r="E13747" s="284">
        <v>-0.95215448114859302</v>
      </c>
    </row>
    <row r="13748" spans="1:5" x14ac:dyDescent="0.25">
      <c r="A13748" s="284">
        <v>65929.649020920799</v>
      </c>
      <c r="B13748" s="284">
        <v>0.20371129118401701</v>
      </c>
      <c r="C13748" s="284">
        <v>2.42125537139391E-2</v>
      </c>
      <c r="D13748" s="284"/>
      <c r="E13748" s="284">
        <v>-0.95215207156808401</v>
      </c>
    </row>
    <row r="13749" spans="1:5" x14ac:dyDescent="0.25">
      <c r="A13749" s="284">
        <v>65931.398359716593</v>
      </c>
      <c r="B13749" s="284">
        <v>0.13746936458922701</v>
      </c>
      <c r="C13749" s="284">
        <v>2.42117028206018E-2</v>
      </c>
      <c r="D13749" s="284"/>
      <c r="E13749" s="284">
        <v>-0.95214946094111497</v>
      </c>
    </row>
    <row r="13750" spans="1:5" x14ac:dyDescent="0.25">
      <c r="A13750" s="284">
        <v>65934.124025079596</v>
      </c>
      <c r="B13750" s="284">
        <v>2.4867440362785799E-2</v>
      </c>
      <c r="C13750" s="284">
        <v>2.4210377571165401E-2</v>
      </c>
      <c r="D13750" s="284"/>
      <c r="E13750" s="284">
        <v>-0.95214539329251502</v>
      </c>
    </row>
    <row r="13751" spans="1:5" x14ac:dyDescent="0.25">
      <c r="A13751" s="284">
        <v>65934.7646171792</v>
      </c>
      <c r="B13751" s="284">
        <v>-0.11411843903982299</v>
      </c>
      <c r="C13751" s="284">
        <v>2.42100662031959E-2</v>
      </c>
      <c r="D13751" s="284"/>
      <c r="E13751" s="284">
        <v>-0.95214443730444898</v>
      </c>
    </row>
    <row r="13752" spans="1:5" x14ac:dyDescent="0.25">
      <c r="A13752" s="284">
        <v>65938.195310879804</v>
      </c>
      <c r="B13752" s="284">
        <v>-0.15295676609272699</v>
      </c>
      <c r="C13752" s="284">
        <v>2.4208399288564799E-2</v>
      </c>
      <c r="D13752" s="284"/>
      <c r="E13752" s="284">
        <v>-0.95213931750631897</v>
      </c>
    </row>
    <row r="13753" spans="1:5" x14ac:dyDescent="0.25">
      <c r="A13753" s="284">
        <v>65946.582409719296</v>
      </c>
      <c r="B13753" s="284">
        <v>0.50255646064403203</v>
      </c>
      <c r="C13753" s="284">
        <v>2.4204328945049501E-2</v>
      </c>
      <c r="D13753" s="284"/>
      <c r="E13753" s="284">
        <v>-0.95212671800256898</v>
      </c>
    </row>
    <row r="13754" spans="1:5" x14ac:dyDescent="0.25">
      <c r="A13754" s="284">
        <v>65950.542706054694</v>
      </c>
      <c r="B13754" s="284">
        <v>-0.82645851596834197</v>
      </c>
      <c r="C13754" s="284">
        <v>2.4202408566506201E-2</v>
      </c>
      <c r="D13754" s="284"/>
      <c r="E13754" s="284">
        <v>-0.95212075490178805</v>
      </c>
    </row>
    <row r="13755" spans="1:5" x14ac:dyDescent="0.25">
      <c r="A13755" s="284">
        <v>65950.706289463007</v>
      </c>
      <c r="B13755" s="284">
        <v>-7.8443410272555095E-2</v>
      </c>
      <c r="C13755" s="284">
        <v>2.42023292904112E-2</v>
      </c>
      <c r="D13755" s="284"/>
      <c r="E13755" s="284">
        <v>-0.95212050859083797</v>
      </c>
    </row>
    <row r="13756" spans="1:5" x14ac:dyDescent="0.25">
      <c r="A13756" s="284">
        <v>65953.066271373405</v>
      </c>
      <c r="B13756" s="284">
        <v>-0.97913772122311105</v>
      </c>
      <c r="C13756" s="284">
        <v>2.4201185991020599E-2</v>
      </c>
      <c r="D13756" s="284"/>
      <c r="E13756" s="284">
        <v>-0.95211695511686001</v>
      </c>
    </row>
    <row r="13757" spans="1:5" x14ac:dyDescent="0.25">
      <c r="A13757" s="284">
        <v>65954.622770035407</v>
      </c>
      <c r="B13757" s="284">
        <v>0.12088066940962899</v>
      </c>
      <c r="C13757" s="284">
        <v>2.4200431996273499E-2</v>
      </c>
      <c r="D13757" s="284"/>
      <c r="E13757" s="284">
        <v>-0.95211460128801095</v>
      </c>
    </row>
    <row r="13758" spans="1:5" x14ac:dyDescent="0.25">
      <c r="A13758" s="284">
        <v>65956.167687426103</v>
      </c>
      <c r="B13758" s="284">
        <v>0.417553793858638</v>
      </c>
      <c r="C13758" s="284">
        <v>2.4199684080601101E-2</v>
      </c>
      <c r="D13758" s="284"/>
      <c r="E13758" s="284">
        <v>-0.95211226497304202</v>
      </c>
    </row>
    <row r="13759" spans="1:5" x14ac:dyDescent="0.25">
      <c r="A13759" s="284">
        <v>65957.919526639103</v>
      </c>
      <c r="B13759" s="284">
        <v>-6.7233614806794198E-2</v>
      </c>
      <c r="C13759" s="284">
        <v>2.4198835991240002E-2</v>
      </c>
      <c r="D13759" s="284"/>
      <c r="E13759" s="284">
        <v>-0.952109615738719</v>
      </c>
    </row>
    <row r="13760" spans="1:5" x14ac:dyDescent="0.25">
      <c r="A13760" s="284">
        <v>65959.829904584301</v>
      </c>
      <c r="B13760" s="284">
        <v>-1.68152863143242</v>
      </c>
      <c r="C13760" s="284">
        <v>2.4197911684245101E-2</v>
      </c>
      <c r="D13760" s="284"/>
      <c r="E13760" s="284">
        <v>-0.95210672675279795</v>
      </c>
    </row>
    <row r="13761" spans="1:5" x14ac:dyDescent="0.25">
      <c r="A13761" s="284">
        <v>65967.108422738107</v>
      </c>
      <c r="B13761" s="284">
        <v>-1.55802339343976</v>
      </c>
      <c r="C13761" s="284">
        <v>2.41943927316133E-2</v>
      </c>
      <c r="D13761" s="284"/>
      <c r="E13761" s="284">
        <v>-0.95209568452751603</v>
      </c>
    </row>
    <row r="13762" spans="1:5" x14ac:dyDescent="0.25">
      <c r="A13762" s="284">
        <v>65968.107827650994</v>
      </c>
      <c r="B13762" s="284">
        <v>0.172728603479499</v>
      </c>
      <c r="C13762" s="284">
        <v>2.4193909916420599E-2</v>
      </c>
      <c r="D13762" s="284"/>
      <c r="E13762" s="284">
        <v>-0.95209415401581099</v>
      </c>
    </row>
    <row r="13763" spans="1:5" x14ac:dyDescent="0.25">
      <c r="A13763" s="284">
        <v>65972.623022510204</v>
      </c>
      <c r="B13763" s="284">
        <v>0.483308813703198</v>
      </c>
      <c r="C13763" s="284">
        <v>2.4191729829071199E-2</v>
      </c>
      <c r="D13763" s="284"/>
      <c r="E13763" s="284">
        <v>-0.95208723934239303</v>
      </c>
    </row>
    <row r="13764" spans="1:5" x14ac:dyDescent="0.25">
      <c r="A13764" s="284">
        <v>65972.879751503293</v>
      </c>
      <c r="B13764" s="284">
        <v>0.20027169491552099</v>
      </c>
      <c r="C13764" s="284">
        <v>2.4191605927761099E-2</v>
      </c>
      <c r="D13764" s="284"/>
      <c r="E13764" s="284">
        <v>-0.95208684618169903</v>
      </c>
    </row>
    <row r="13765" spans="1:5" x14ac:dyDescent="0.25">
      <c r="A13765" s="284">
        <v>65992.642071727605</v>
      </c>
      <c r="B13765" s="284">
        <v>6.98452806217498E-2</v>
      </c>
      <c r="C13765" s="284">
        <v>2.41820865701372E-2</v>
      </c>
      <c r="D13765" s="284"/>
      <c r="E13765" s="284">
        <v>-0.95205658170926999</v>
      </c>
    </row>
    <row r="13766" spans="1:5" x14ac:dyDescent="0.25">
      <c r="A13766" s="284">
        <v>65993.941020062193</v>
      </c>
      <c r="B13766" s="284">
        <v>4.61405699000439E-2</v>
      </c>
      <c r="C13766" s="284">
        <v>2.4181462146192701E-2</v>
      </c>
      <c r="D13766" s="284"/>
      <c r="E13766" s="284">
        <v>-0.95205459246986801</v>
      </c>
    </row>
    <row r="13767" spans="1:5" x14ac:dyDescent="0.25">
      <c r="A13767" s="284">
        <v>66001.5343706571</v>
      </c>
      <c r="B13767" s="284">
        <v>1.54997218478183</v>
      </c>
      <c r="C13767" s="284">
        <v>2.4177815095545702E-2</v>
      </c>
      <c r="D13767" s="284"/>
      <c r="E13767" s="284">
        <v>-0.95204296383784903</v>
      </c>
    </row>
    <row r="13768" spans="1:5" x14ac:dyDescent="0.25">
      <c r="A13768" s="284">
        <v>66003.095386465895</v>
      </c>
      <c r="B13768" s="284">
        <v>-0.39150306891561099</v>
      </c>
      <c r="C13768" s="284">
        <v>2.4177065986599099E-2</v>
      </c>
      <c r="D13768" s="284"/>
      <c r="E13768" s="284">
        <v>-0.95204054432187901</v>
      </c>
    </row>
    <row r="13769" spans="1:5" x14ac:dyDescent="0.25">
      <c r="A13769" s="284">
        <v>66009.0649047513</v>
      </c>
      <c r="B13769" s="284">
        <v>-0.11280900480831201</v>
      </c>
      <c r="C13769" s="284">
        <v>2.4174203521376701E-2</v>
      </c>
      <c r="D13769" s="284"/>
      <c r="E13769" s="284">
        <v>-0.952031291792376</v>
      </c>
    </row>
    <row r="13770" spans="1:5" x14ac:dyDescent="0.25">
      <c r="A13770" s="284">
        <v>66014.132314593706</v>
      </c>
      <c r="B13770" s="284">
        <v>-0.218153414228583</v>
      </c>
      <c r="C13770" s="284">
        <v>2.41717762778716E-2</v>
      </c>
      <c r="D13770" s="284"/>
      <c r="E13770" s="284">
        <v>-0.95202343749713303</v>
      </c>
    </row>
    <row r="13771" spans="1:5" x14ac:dyDescent="0.25">
      <c r="A13771" s="284">
        <v>66025.743316861801</v>
      </c>
      <c r="B13771" s="284">
        <v>-0.68745911804112303</v>
      </c>
      <c r="C13771" s="284">
        <v>2.4166223948087599E-2</v>
      </c>
      <c r="D13771" s="284"/>
      <c r="E13771" s="284">
        <v>-0.95200540429664005</v>
      </c>
    </row>
    <row r="13772" spans="1:5" x14ac:dyDescent="0.25">
      <c r="A13772" s="284">
        <v>66036.687116510293</v>
      </c>
      <c r="B13772" s="284">
        <v>-6.7609090340214895E-2</v>
      </c>
      <c r="C13772" s="284">
        <v>2.4161002531621699E-2</v>
      </c>
      <c r="D13772" s="284"/>
      <c r="E13772" s="284">
        <v>-0.95198827746219405</v>
      </c>
    </row>
    <row r="13773" spans="1:5" x14ac:dyDescent="0.25">
      <c r="A13773" s="284">
        <v>66038.484206842695</v>
      </c>
      <c r="B13773" s="284">
        <v>-0.28736180765889202</v>
      </c>
      <c r="C13773" s="284">
        <v>2.4160146227526599E-2</v>
      </c>
      <c r="D13773" s="284"/>
      <c r="E13773" s="284">
        <v>-0.95198545305352</v>
      </c>
    </row>
    <row r="13774" spans="1:5" x14ac:dyDescent="0.25">
      <c r="A13774" s="284">
        <v>66038.885997440593</v>
      </c>
      <c r="B13774" s="284">
        <v>9.4496524663156806E-2</v>
      </c>
      <c r="C13774" s="284">
        <v>2.4159954819359099E-2</v>
      </c>
      <c r="D13774" s="284"/>
      <c r="E13774" s="284">
        <v>-0.95198482157672204</v>
      </c>
    </row>
    <row r="13775" spans="1:5" x14ac:dyDescent="0.25">
      <c r="A13775" s="284">
        <v>66043.463524177103</v>
      </c>
      <c r="B13775" s="284">
        <v>-3.3149969220913601E-2</v>
      </c>
      <c r="C13775" s="284">
        <v>2.4157775251141499E-2</v>
      </c>
      <c r="D13775" s="284"/>
      <c r="E13775" s="284">
        <v>-0.95197762727714397</v>
      </c>
    </row>
    <row r="13776" spans="1:5" x14ac:dyDescent="0.25">
      <c r="A13776" s="284">
        <v>66043.748117636307</v>
      </c>
      <c r="B13776" s="284">
        <v>-6.8616379591301999E-2</v>
      </c>
      <c r="C13776" s="284">
        <v>2.4157639810770098E-2</v>
      </c>
      <c r="D13776" s="284"/>
      <c r="E13776" s="284">
        <v>-0.95197717999398801</v>
      </c>
    </row>
    <row r="13777" spans="1:5" x14ac:dyDescent="0.25">
      <c r="A13777" s="284">
        <v>66043.917743349593</v>
      </c>
      <c r="B13777" s="284">
        <v>6.4502738863758693E-2</v>
      </c>
      <c r="C13777" s="284">
        <v>2.4157559088259398E-2</v>
      </c>
      <c r="D13777" s="284"/>
      <c r="E13777" s="284">
        <v>-0.95197691340063595</v>
      </c>
    </row>
    <row r="13778" spans="1:5" x14ac:dyDescent="0.25">
      <c r="A13778" s="284">
        <v>66045.510215043803</v>
      </c>
      <c r="B13778" s="284">
        <v>-0.61441984070473898</v>
      </c>
      <c r="C13778" s="284">
        <v>2.4156801390341601E-2</v>
      </c>
      <c r="D13778" s="284"/>
      <c r="E13778" s="284">
        <v>-0.95197441058217203</v>
      </c>
    </row>
    <row r="13779" spans="1:5" x14ac:dyDescent="0.25">
      <c r="A13779" s="284">
        <v>66051.140790212798</v>
      </c>
      <c r="B13779" s="284">
        <v>-2.4928427170101099E-2</v>
      </c>
      <c r="C13779" s="284">
        <v>2.4154124355090501E-2</v>
      </c>
      <c r="D13779" s="284"/>
      <c r="E13779" s="284">
        <v>-0.951965561252197</v>
      </c>
    </row>
    <row r="13780" spans="1:5" x14ac:dyDescent="0.25">
      <c r="A13780" s="284">
        <v>66059.384123181895</v>
      </c>
      <c r="B13780" s="284">
        <v>0.39990078214855501</v>
      </c>
      <c r="C13780" s="284">
        <v>2.4150210721087199E-2</v>
      </c>
      <c r="D13780" s="284"/>
      <c r="E13780" s="284">
        <v>-0.95195245762393899</v>
      </c>
    </row>
    <row r="13781" spans="1:5" x14ac:dyDescent="0.25">
      <c r="A13781" s="284">
        <v>66066.364527567595</v>
      </c>
      <c r="B13781" s="284">
        <v>0.220853341143812</v>
      </c>
      <c r="C13781" s="284">
        <v>2.4146901939447001E-2</v>
      </c>
      <c r="D13781" s="284"/>
      <c r="E13781" s="284">
        <v>-0.95194132440465595</v>
      </c>
    </row>
    <row r="13782" spans="1:5" x14ac:dyDescent="0.25">
      <c r="A13782" s="284">
        <v>66070.157642408303</v>
      </c>
      <c r="B13782" s="284">
        <v>-0.16351761064282699</v>
      </c>
      <c r="C13782" s="284">
        <v>2.41451059987455E-2</v>
      </c>
      <c r="D13782" s="284"/>
      <c r="E13782" s="284">
        <v>-0.951935274672155</v>
      </c>
    </row>
    <row r="13783" spans="1:5" x14ac:dyDescent="0.25">
      <c r="A13783" s="284">
        <v>66070.772493530298</v>
      </c>
      <c r="B13783" s="284">
        <v>0.29690390444019299</v>
      </c>
      <c r="C13783" s="284">
        <v>2.4144815018135798E-2</v>
      </c>
      <c r="D13783" s="284"/>
      <c r="E13783" s="284">
        <v>-0.951934294030922</v>
      </c>
    </row>
    <row r="13784" spans="1:5" x14ac:dyDescent="0.25">
      <c r="A13784" s="284">
        <v>66074.087456708105</v>
      </c>
      <c r="B13784" s="284">
        <v>-0.29623176142803398</v>
      </c>
      <c r="C13784" s="284">
        <v>2.4143246851194199E-2</v>
      </c>
      <c r="D13784" s="284"/>
      <c r="E13784" s="284">
        <v>-0.95192900691431204</v>
      </c>
    </row>
    <row r="13785" spans="1:5" x14ac:dyDescent="0.25">
      <c r="A13785" s="284">
        <v>66079.846181334302</v>
      </c>
      <c r="B13785" s="284">
        <v>-0.24219431856366</v>
      </c>
      <c r="C13785" s="284">
        <v>2.4140525267388201E-2</v>
      </c>
      <c r="D13785" s="284"/>
      <c r="E13785" s="284">
        <v>-0.95191982218223803</v>
      </c>
    </row>
    <row r="13786" spans="1:5" x14ac:dyDescent="0.25">
      <c r="A13786" s="284">
        <v>66099.805000552995</v>
      </c>
      <c r="B13786" s="284">
        <v>0.354104481893391</v>
      </c>
      <c r="C13786" s="284">
        <v>2.4131118660356499E-2</v>
      </c>
      <c r="D13786" s="284"/>
      <c r="E13786" s="284">
        <v>-0.95188798936873598</v>
      </c>
    </row>
    <row r="13787" spans="1:5" x14ac:dyDescent="0.25">
      <c r="A13787" s="284">
        <v>66108.470347658498</v>
      </c>
      <c r="B13787" s="284">
        <v>-0.44291174989447002</v>
      </c>
      <c r="C13787" s="284">
        <v>2.4127047345146199E-2</v>
      </c>
      <c r="D13787" s="284"/>
      <c r="E13787" s="284">
        <v>-0.95187405217725296</v>
      </c>
    </row>
    <row r="13788" spans="1:5" x14ac:dyDescent="0.25">
      <c r="A13788" s="284">
        <v>66132.8132715666</v>
      </c>
      <c r="B13788" s="284">
        <v>-0.13845806972737601</v>
      </c>
      <c r="C13788" s="284">
        <v>2.4115651746673902E-2</v>
      </c>
      <c r="D13788" s="284"/>
      <c r="E13788" s="284">
        <v>-0.951834520101138</v>
      </c>
    </row>
    <row r="13789" spans="1:5" x14ac:dyDescent="0.25">
      <c r="A13789" s="284">
        <v>66138.443987740306</v>
      </c>
      <c r="B13789" s="284">
        <v>-1.20675509998008</v>
      </c>
      <c r="C13789" s="284">
        <v>2.4113024811590701E-2</v>
      </c>
      <c r="D13789" s="284"/>
      <c r="E13789" s="284">
        <v>-0.95182533734686703</v>
      </c>
    </row>
    <row r="13790" spans="1:5" x14ac:dyDescent="0.25">
      <c r="A13790" s="284">
        <v>66146.0707259466</v>
      </c>
      <c r="B13790" s="284">
        <v>-1.0893222304137899</v>
      </c>
      <c r="C13790" s="284">
        <v>2.4109471756434901E-2</v>
      </c>
      <c r="D13790" s="284"/>
      <c r="E13790" s="284">
        <v>-0.95181284468970995</v>
      </c>
    </row>
    <row r="13791" spans="1:5" x14ac:dyDescent="0.25">
      <c r="A13791" s="284">
        <v>66152.630384817705</v>
      </c>
      <c r="B13791" s="284">
        <v>0.31239366490716203</v>
      </c>
      <c r="C13791" s="284">
        <v>2.4106420823791101E-2</v>
      </c>
      <c r="D13791" s="284"/>
      <c r="E13791" s="284">
        <v>-0.95180206387853294</v>
      </c>
    </row>
    <row r="13792" spans="1:5" x14ac:dyDescent="0.25">
      <c r="A13792" s="284">
        <v>66155.595278692694</v>
      </c>
      <c r="B13792" s="284">
        <v>-3.5443675546642503E-2</v>
      </c>
      <c r="C13792" s="284">
        <v>2.4105043399286E-2</v>
      </c>
      <c r="D13792" s="284"/>
      <c r="E13792" s="284">
        <v>-0.95179718922948098</v>
      </c>
    </row>
    <row r="13793" spans="1:5" x14ac:dyDescent="0.25">
      <c r="A13793" s="284">
        <v>66157.584560559902</v>
      </c>
      <c r="B13793" s="284">
        <v>0.22843136381212001</v>
      </c>
      <c r="C13793" s="284">
        <v>2.4104119679843401E-2</v>
      </c>
      <c r="D13793" s="284"/>
      <c r="E13793" s="284">
        <v>-0.95179390617937898</v>
      </c>
    </row>
    <row r="13794" spans="1:5" x14ac:dyDescent="0.25">
      <c r="A13794" s="284">
        <v>66167.827963769596</v>
      </c>
      <c r="B13794" s="284">
        <v>-0.24005702554344999</v>
      </c>
      <c r="C13794" s="284">
        <v>2.4099370137627699E-2</v>
      </c>
      <c r="D13794" s="284"/>
      <c r="E13794" s="284">
        <v>-0.95177698849891201</v>
      </c>
    </row>
    <row r="13795" spans="1:5" x14ac:dyDescent="0.25">
      <c r="A13795" s="284">
        <v>66169.6990145171</v>
      </c>
      <c r="B13795" s="284">
        <v>-0.276558255770254</v>
      </c>
      <c r="C13795" s="284">
        <v>2.4098503815106798E-2</v>
      </c>
      <c r="D13795" s="284"/>
      <c r="E13795" s="284">
        <v>-0.95177388611650304</v>
      </c>
    </row>
    <row r="13796" spans="1:5" x14ac:dyDescent="0.25">
      <c r="A13796" s="284">
        <v>66184.607620135896</v>
      </c>
      <c r="B13796" s="284">
        <v>-0.80609707461721802</v>
      </c>
      <c r="C13796" s="284">
        <v>2.4091614536611301E-2</v>
      </c>
      <c r="D13796" s="284"/>
      <c r="E13796" s="284">
        <v>-0.95174913225560498</v>
      </c>
    </row>
    <row r="13797" spans="1:5" x14ac:dyDescent="0.25">
      <c r="A13797" s="284">
        <v>66186.740338385294</v>
      </c>
      <c r="B13797" s="284">
        <v>-0.35225553893893902</v>
      </c>
      <c r="C13797" s="284">
        <v>2.40906309904186E-2</v>
      </c>
      <c r="D13797" s="284"/>
      <c r="E13797" s="284">
        <v>-0.95174556906635499</v>
      </c>
    </row>
    <row r="13798" spans="1:5" x14ac:dyDescent="0.25">
      <c r="A13798" s="284">
        <v>66192.355017530805</v>
      </c>
      <c r="B13798" s="284">
        <v>0.89634127773474703</v>
      </c>
      <c r="C13798" s="284">
        <v>2.4088044065988901E-2</v>
      </c>
      <c r="D13798" s="284"/>
      <c r="E13798" s="284">
        <v>-0.951736188472186</v>
      </c>
    </row>
    <row r="13799" spans="1:5" x14ac:dyDescent="0.25">
      <c r="A13799" s="284">
        <v>66204.222771425906</v>
      </c>
      <c r="B13799" s="284">
        <v>0.18463048433312601</v>
      </c>
      <c r="C13799" s="284">
        <v>2.4082587549983402E-2</v>
      </c>
      <c r="D13799" s="284"/>
      <c r="E13799" s="284">
        <v>-0.95171632435089304</v>
      </c>
    </row>
    <row r="13800" spans="1:5" x14ac:dyDescent="0.25">
      <c r="A13800" s="284">
        <v>66206.586390977507</v>
      </c>
      <c r="B13800" s="284">
        <v>0.31389780366155601</v>
      </c>
      <c r="C13800" s="284">
        <v>2.4081502681887301E-2</v>
      </c>
      <c r="D13800" s="284"/>
      <c r="E13800" s="284">
        <v>-0.95171235210299598</v>
      </c>
    </row>
    <row r="13801" spans="1:5" x14ac:dyDescent="0.25">
      <c r="A13801" s="284">
        <v>66214.043935306501</v>
      </c>
      <c r="B13801" s="284">
        <v>-0.102768568511413</v>
      </c>
      <c r="C13801" s="284">
        <v>2.4078083979721498E-2</v>
      </c>
      <c r="D13801" s="284"/>
      <c r="E13801" s="284">
        <v>-0.95169979557603401</v>
      </c>
    </row>
    <row r="13802" spans="1:5" x14ac:dyDescent="0.25">
      <c r="A13802" s="284">
        <v>66224.996204053197</v>
      </c>
      <c r="B13802" s="284">
        <v>5.59188610460781E-2</v>
      </c>
      <c r="C13802" s="284">
        <v>2.4073074263217399E-2</v>
      </c>
      <c r="D13802" s="284"/>
      <c r="E13802" s="284">
        <v>-0.95168130949524699</v>
      </c>
    </row>
    <row r="13803" spans="1:5" x14ac:dyDescent="0.25">
      <c r="A13803" s="284">
        <v>66230.775356795202</v>
      </c>
      <c r="B13803" s="284">
        <v>0.17504586822891799</v>
      </c>
      <c r="C13803" s="284">
        <v>2.40704363243593E-2</v>
      </c>
      <c r="D13803" s="284"/>
      <c r="E13803" s="284">
        <v>-0.95167151802948102</v>
      </c>
    </row>
    <row r="13804" spans="1:5" x14ac:dyDescent="0.25">
      <c r="A13804" s="284">
        <v>66232.183227973801</v>
      </c>
      <c r="B13804" s="284">
        <v>0.34893473277695097</v>
      </c>
      <c r="C13804" s="284">
        <v>2.4069794265099601E-2</v>
      </c>
      <c r="D13804" s="284"/>
      <c r="E13804" s="284">
        <v>-0.95166912945766102</v>
      </c>
    </row>
    <row r="13805" spans="1:5" x14ac:dyDescent="0.25">
      <c r="A13805" s="284">
        <v>66234.100713843</v>
      </c>
      <c r="B13805" s="284">
        <v>-0.49431725852028302</v>
      </c>
      <c r="C13805" s="284">
        <v>2.40689201589992E-2</v>
      </c>
      <c r="D13805" s="284"/>
      <c r="E13805" s="284">
        <v>-0.95166585172201801</v>
      </c>
    </row>
    <row r="13806" spans="1:5" x14ac:dyDescent="0.25">
      <c r="A13806" s="284">
        <v>66236.535210868096</v>
      </c>
      <c r="B13806" s="284">
        <v>0.101390286725089</v>
      </c>
      <c r="C13806" s="284">
        <v>2.4067810971617899E-2</v>
      </c>
      <c r="D13806" s="284"/>
      <c r="E13806" s="284">
        <v>-0.95166168948582497</v>
      </c>
    </row>
    <row r="13807" spans="1:5" x14ac:dyDescent="0.25">
      <c r="A13807" s="284">
        <v>66241.363148164397</v>
      </c>
      <c r="B13807" s="284">
        <v>2.7401217340106102E-2</v>
      </c>
      <c r="C13807" s="284">
        <v>2.40656133052564E-2</v>
      </c>
      <c r="D13807" s="284"/>
      <c r="E13807" s="284">
        <v>-0.95165343520777701</v>
      </c>
    </row>
    <row r="13808" spans="1:5" x14ac:dyDescent="0.25">
      <c r="A13808" s="284">
        <v>66246.463051619197</v>
      </c>
      <c r="B13808" s="284">
        <v>-0.111145719098638</v>
      </c>
      <c r="C13808" s="284">
        <v>2.4063294740953301E-2</v>
      </c>
      <c r="D13808" s="284"/>
      <c r="E13808" s="284">
        <v>-0.9516447159518</v>
      </c>
    </row>
    <row r="13809" spans="1:5" x14ac:dyDescent="0.25">
      <c r="A13809" s="284">
        <v>66259.913686490501</v>
      </c>
      <c r="B13809" s="284">
        <v>3.0517465041546302E-2</v>
      </c>
      <c r="C13809" s="284">
        <v>2.4057194068302101E-2</v>
      </c>
      <c r="D13809" s="284"/>
      <c r="E13809" s="284">
        <v>-0.95162171953048602</v>
      </c>
    </row>
    <row r="13810" spans="1:5" x14ac:dyDescent="0.25">
      <c r="A13810" s="284">
        <v>66262.945818772001</v>
      </c>
      <c r="B13810" s="284">
        <v>0.33312688209330399</v>
      </c>
      <c r="C13810" s="284">
        <v>2.4055821708784699E-2</v>
      </c>
      <c r="D13810" s="284"/>
      <c r="E13810" s="284">
        <v>-0.95161653552303305</v>
      </c>
    </row>
    <row r="13811" spans="1:5" x14ac:dyDescent="0.25">
      <c r="A13811" s="284">
        <v>66297.193853090794</v>
      </c>
      <c r="B13811" s="284">
        <v>-0.28307618943248503</v>
      </c>
      <c r="C13811" s="284">
        <v>2.4040395871335701E-2</v>
      </c>
      <c r="D13811" s="284"/>
      <c r="E13811" s="284">
        <v>-0.95155735466515401</v>
      </c>
    </row>
    <row r="13812" spans="1:5" x14ac:dyDescent="0.25">
      <c r="A13812" s="284">
        <v>66307.397492920994</v>
      </c>
      <c r="B13812" s="284">
        <v>-0.122534407266184</v>
      </c>
      <c r="C13812" s="284">
        <v>2.40358267357502E-2</v>
      </c>
      <c r="D13812" s="284"/>
      <c r="E13812" s="284">
        <v>-0.95153961562376199</v>
      </c>
    </row>
    <row r="13813" spans="1:5" x14ac:dyDescent="0.25">
      <c r="A13813" s="284">
        <v>66311.266423228502</v>
      </c>
      <c r="B13813" s="284">
        <v>-0.38376889718754198</v>
      </c>
      <c r="C13813" s="284">
        <v>2.40340979244749E-2</v>
      </c>
      <c r="D13813" s="284"/>
      <c r="E13813" s="284">
        <v>-0.95153288948328596</v>
      </c>
    </row>
    <row r="13814" spans="1:5" x14ac:dyDescent="0.25">
      <c r="A13814" s="284">
        <v>66315.769440588498</v>
      </c>
      <c r="B13814" s="284">
        <v>-1.1162899693700901</v>
      </c>
      <c r="C13814" s="284">
        <v>2.4032087270663201E-2</v>
      </c>
      <c r="D13814" s="284"/>
      <c r="E13814" s="284">
        <v>-0.95152501080483598</v>
      </c>
    </row>
    <row r="13815" spans="1:5" x14ac:dyDescent="0.25">
      <c r="A13815" s="284">
        <v>66325.0216511662</v>
      </c>
      <c r="B13815" s="284">
        <v>0.49743974275797698</v>
      </c>
      <c r="C13815" s="284">
        <v>2.4027964482204501E-2</v>
      </c>
      <c r="D13815" s="284"/>
      <c r="E13815" s="284">
        <v>-0.95150873729181695</v>
      </c>
    </row>
    <row r="13816" spans="1:5" x14ac:dyDescent="0.25">
      <c r="A13816" s="284">
        <v>66326.312230736003</v>
      </c>
      <c r="B13816" s="284">
        <v>0.93281872234962604</v>
      </c>
      <c r="C13816" s="284">
        <v>2.40273902259318E-2</v>
      </c>
      <c r="D13816" s="284"/>
      <c r="E13816" s="284">
        <v>-0.95150646731933297</v>
      </c>
    </row>
    <row r="13817" spans="1:5" x14ac:dyDescent="0.25">
      <c r="A13817" s="284">
        <v>66327.7114851894</v>
      </c>
      <c r="B13817" s="284">
        <v>0.28720259581589402</v>
      </c>
      <c r="C13817" s="284">
        <v>2.4026767842933301E-2</v>
      </c>
      <c r="D13817" s="284"/>
      <c r="E13817" s="284">
        <v>-0.95150400620094699</v>
      </c>
    </row>
    <row r="13818" spans="1:5" x14ac:dyDescent="0.25">
      <c r="A13818" s="284">
        <v>66329.3087093637</v>
      </c>
      <c r="B13818" s="284">
        <v>-1.48319884083592E-2</v>
      </c>
      <c r="C13818" s="284">
        <v>2.4026057695572801E-2</v>
      </c>
      <c r="D13818" s="284"/>
      <c r="E13818" s="284">
        <v>-0.95150119687790202</v>
      </c>
    </row>
    <row r="13819" spans="1:5" x14ac:dyDescent="0.25">
      <c r="A13819" s="284">
        <v>66334.4142391723</v>
      </c>
      <c r="B13819" s="284">
        <v>0.11092779684476201</v>
      </c>
      <c r="C13819" s="284">
        <v>2.4023789798746399E-2</v>
      </c>
      <c r="D13819" s="284"/>
      <c r="E13819" s="284">
        <v>-0.95149221687197705</v>
      </c>
    </row>
    <row r="13820" spans="1:5" x14ac:dyDescent="0.25">
      <c r="A13820" s="284">
        <v>66335.219058407805</v>
      </c>
      <c r="B13820" s="284">
        <v>-2.4264110332805601E-2</v>
      </c>
      <c r="C13820" s="284">
        <v>2.4023432585891898E-2</v>
      </c>
      <c r="D13820" s="284"/>
      <c r="E13820" s="284">
        <v>-0.95149080129283603</v>
      </c>
    </row>
    <row r="13821" spans="1:5" x14ac:dyDescent="0.25">
      <c r="A13821" s="284">
        <v>66335.263034289906</v>
      </c>
      <c r="B13821" s="284">
        <v>0.78264291613057102</v>
      </c>
      <c r="C13821" s="284">
        <v>2.4023413069820702E-2</v>
      </c>
      <c r="D13821" s="284"/>
      <c r="E13821" s="284">
        <v>-0.95149072394460799</v>
      </c>
    </row>
    <row r="13822" spans="1:5" x14ac:dyDescent="0.25">
      <c r="A13822" s="284">
        <v>66341.473529964205</v>
      </c>
      <c r="B13822" s="284">
        <v>-0.127265425467882</v>
      </c>
      <c r="C13822" s="284">
        <v>2.4020659301111202E-2</v>
      </c>
      <c r="D13822" s="284"/>
      <c r="E13822" s="284">
        <v>-0.95147978790561005</v>
      </c>
    </row>
    <row r="13823" spans="1:5" x14ac:dyDescent="0.25">
      <c r="A13823" s="284">
        <v>66341.651747179494</v>
      </c>
      <c r="B13823" s="284">
        <v>-0.22375307481281601</v>
      </c>
      <c r="C13823" s="284">
        <v>2.4020580343345199E-2</v>
      </c>
      <c r="D13823" s="284"/>
      <c r="E13823" s="284">
        <v>-0.95147947271173305</v>
      </c>
    </row>
    <row r="13824" spans="1:5" x14ac:dyDescent="0.25">
      <c r="A13824" s="284">
        <v>66347.982557783005</v>
      </c>
      <c r="B13824" s="284">
        <v>-0.72861493356878304</v>
      </c>
      <c r="C13824" s="284">
        <v>2.4017778508972899E-2</v>
      </c>
      <c r="D13824" s="284"/>
      <c r="E13824" s="284">
        <v>-0.95146827183944005</v>
      </c>
    </row>
    <row r="13825" spans="1:5" x14ac:dyDescent="0.25">
      <c r="A13825" s="284">
        <v>66350.375505110103</v>
      </c>
      <c r="B13825" s="284">
        <v>2.2123527961559499E-2</v>
      </c>
      <c r="C13825" s="284">
        <v>2.40167203891044E-2</v>
      </c>
      <c r="D13825" s="284"/>
      <c r="E13825" s="284">
        <v>-0.95146403050861605</v>
      </c>
    </row>
    <row r="13826" spans="1:5" x14ac:dyDescent="0.25">
      <c r="A13826" s="284">
        <v>66351.168239642095</v>
      </c>
      <c r="B13826" s="284">
        <v>-5.0088231322054103E-2</v>
      </c>
      <c r="C13826" s="284">
        <v>2.4016370098511701E-2</v>
      </c>
      <c r="D13826" s="284"/>
      <c r="E13826" s="284">
        <v>-0.95146262465112197</v>
      </c>
    </row>
    <row r="13827" spans="1:5" x14ac:dyDescent="0.25">
      <c r="A13827" s="284">
        <v>66351.627457121795</v>
      </c>
      <c r="B13827" s="284">
        <v>-0.98510928894023397</v>
      </c>
      <c r="C13827" s="284">
        <v>2.4016167232944599E-2</v>
      </c>
      <c r="D13827" s="284"/>
      <c r="E13827" s="284">
        <v>-0.95146181026205601</v>
      </c>
    </row>
    <row r="13828" spans="1:5" x14ac:dyDescent="0.25">
      <c r="A13828" s="284">
        <v>66352.193868677496</v>
      </c>
      <c r="B13828" s="284">
        <v>-0.35291643212229701</v>
      </c>
      <c r="C13828" s="284">
        <v>2.4015917012936601E-2</v>
      </c>
      <c r="D13828" s="284"/>
      <c r="E13828" s="284">
        <v>-0.95146080109068099</v>
      </c>
    </row>
    <row r="13829" spans="1:5" x14ac:dyDescent="0.25">
      <c r="A13829" s="284">
        <v>66353.795885585103</v>
      </c>
      <c r="B13829" s="284">
        <v>-0.44947037383778998</v>
      </c>
      <c r="C13829" s="284">
        <v>2.40152095612595E-2</v>
      </c>
      <c r="D13829" s="284"/>
      <c r="E13829" s="284">
        <v>-0.95145794678873596</v>
      </c>
    </row>
    <row r="13830" spans="1:5" x14ac:dyDescent="0.25">
      <c r="A13830" s="284">
        <v>66355.325274401795</v>
      </c>
      <c r="B13830" s="284">
        <v>-0.19863733405786099</v>
      </c>
      <c r="C13830" s="284">
        <v>2.40145344795035E-2</v>
      </c>
      <c r="D13830" s="284"/>
      <c r="E13830" s="284">
        <v>-0.95145522188773501</v>
      </c>
    </row>
    <row r="13831" spans="1:5" x14ac:dyDescent="0.25">
      <c r="A13831" s="284">
        <v>66355.377793457999</v>
      </c>
      <c r="B13831" s="284">
        <v>0.157903532972203</v>
      </c>
      <c r="C13831" s="284">
        <v>2.4014511302426201E-2</v>
      </c>
      <c r="D13831" s="284"/>
      <c r="E13831" s="284">
        <v>-0.95145512831491197</v>
      </c>
    </row>
    <row r="13832" spans="1:5" x14ac:dyDescent="0.25">
      <c r="A13832" s="284">
        <v>66356.475921072095</v>
      </c>
      <c r="B13832" s="284">
        <v>-0.263272401207304</v>
      </c>
      <c r="C13832" s="284">
        <v>2.4014026769694701E-2</v>
      </c>
      <c r="D13832" s="284"/>
      <c r="E13832" s="284">
        <v>-0.951453171788879</v>
      </c>
    </row>
    <row r="13833" spans="1:5" x14ac:dyDescent="0.25">
      <c r="A13833" s="284">
        <v>66376.102477081397</v>
      </c>
      <c r="B13833" s="284">
        <v>-1.4489354590258601</v>
      </c>
      <c r="C13833" s="284">
        <v>2.4005392377360001E-2</v>
      </c>
      <c r="D13833" s="284"/>
      <c r="E13833" s="284">
        <v>-0.951418203295892</v>
      </c>
    </row>
    <row r="13834" spans="1:5" x14ac:dyDescent="0.25">
      <c r="A13834" s="284">
        <v>66385.881033128404</v>
      </c>
      <c r="B13834" s="284">
        <v>9.0694558135817598E-3</v>
      </c>
      <c r="C13834" s="284">
        <v>2.4001108309565401E-2</v>
      </c>
      <c r="D13834" s="284"/>
      <c r="E13834" s="284">
        <v>-0.95140042141501802</v>
      </c>
    </row>
    <row r="13835" spans="1:5" x14ac:dyDescent="0.25">
      <c r="A13835" s="284">
        <v>66391.049351147594</v>
      </c>
      <c r="B13835" s="284">
        <v>0.29474416497379302</v>
      </c>
      <c r="C13835" s="284">
        <v>2.3998849004203099E-2</v>
      </c>
      <c r="D13835" s="284"/>
      <c r="E13835" s="284">
        <v>-0.95139102233176998</v>
      </c>
    </row>
    <row r="13836" spans="1:5" x14ac:dyDescent="0.25">
      <c r="A13836" s="284">
        <v>66403.457047830205</v>
      </c>
      <c r="B13836" s="284">
        <v>-0.16789384781441499</v>
      </c>
      <c r="C13836" s="284">
        <v>2.3993438947041101E-2</v>
      </c>
      <c r="D13836" s="284"/>
      <c r="E13836" s="284">
        <v>-0.95136845774236001</v>
      </c>
    </row>
    <row r="13837" spans="1:5" x14ac:dyDescent="0.25">
      <c r="A13837" s="284">
        <v>66409.675147643997</v>
      </c>
      <c r="B13837" s="284">
        <v>0.25145145185017098</v>
      </c>
      <c r="C13837" s="284">
        <v>2.3990735129831901E-2</v>
      </c>
      <c r="D13837" s="284"/>
      <c r="E13837" s="284">
        <v>-0.95135714952998296</v>
      </c>
    </row>
    <row r="13838" spans="1:5" x14ac:dyDescent="0.25">
      <c r="A13838" s="284">
        <v>66425.365919820397</v>
      </c>
      <c r="B13838" s="284">
        <v>-0.62480007159901896</v>
      </c>
      <c r="C13838" s="284">
        <v>2.39839345169062E-2</v>
      </c>
      <c r="D13838" s="284"/>
      <c r="E13838" s="284">
        <v>-0.95132861435212202</v>
      </c>
    </row>
    <row r="13839" spans="1:5" x14ac:dyDescent="0.25">
      <c r="A13839" s="284">
        <v>66427.472219348798</v>
      </c>
      <c r="B13839" s="284">
        <v>0.13247737233479401</v>
      </c>
      <c r="C13839" s="284">
        <v>2.3983024049954099E-2</v>
      </c>
      <c r="D13839" s="284"/>
      <c r="E13839" s="284">
        <v>-0.95132478384390995</v>
      </c>
    </row>
    <row r="13840" spans="1:5" x14ac:dyDescent="0.25">
      <c r="A13840" s="284">
        <v>66427.786114039001</v>
      </c>
      <c r="B13840" s="284">
        <v>-0.241611220680649</v>
      </c>
      <c r="C13840" s="284">
        <v>2.39828884156774E-2</v>
      </c>
      <c r="D13840" s="284"/>
      <c r="E13840" s="284">
        <v>-0.95132421299623504</v>
      </c>
    </row>
    <row r="13841" spans="1:5" x14ac:dyDescent="0.25">
      <c r="A13841" s="284">
        <v>66438.886482307993</v>
      </c>
      <c r="B13841" s="284">
        <v>-0.38438592249949699</v>
      </c>
      <c r="C13841" s="284">
        <v>2.3978100218509098E-2</v>
      </c>
      <c r="D13841" s="284"/>
      <c r="E13841" s="284">
        <v>-0.95130402590924501</v>
      </c>
    </row>
    <row r="13842" spans="1:5" x14ac:dyDescent="0.25">
      <c r="A13842" s="284">
        <v>66441.822868937103</v>
      </c>
      <c r="B13842" s="284">
        <v>-0.16793003363263501</v>
      </c>
      <c r="C13842" s="284">
        <v>2.3976836297766601E-2</v>
      </c>
      <c r="D13842" s="284"/>
      <c r="E13842" s="284">
        <v>-0.95129868580782795</v>
      </c>
    </row>
    <row r="13843" spans="1:5" x14ac:dyDescent="0.25">
      <c r="A13843" s="284">
        <v>66447.249095694104</v>
      </c>
      <c r="B13843" s="284">
        <v>-0.145111869990799</v>
      </c>
      <c r="C13843" s="284">
        <v>2.3974503654282501E-2</v>
      </c>
      <c r="D13843" s="284"/>
      <c r="E13843" s="284">
        <v>-0.95128881769274198</v>
      </c>
    </row>
    <row r="13844" spans="1:5" x14ac:dyDescent="0.25">
      <c r="A13844" s="284">
        <v>66448.642356367403</v>
      </c>
      <c r="B13844" s="284">
        <v>0.35744048340946599</v>
      </c>
      <c r="C13844" s="284">
        <v>2.3973905342195199E-2</v>
      </c>
      <c r="D13844" s="284"/>
      <c r="E13844" s="284">
        <v>-0.95128628391424597</v>
      </c>
    </row>
    <row r="13845" spans="1:5" x14ac:dyDescent="0.25">
      <c r="A13845" s="284">
        <v>66449.403874523006</v>
      </c>
      <c r="B13845" s="284">
        <v>-0.118490731498233</v>
      </c>
      <c r="C13845" s="284">
        <v>2.3973578429679201E-2</v>
      </c>
      <c r="D13845" s="284"/>
      <c r="E13845" s="284">
        <v>-0.95128489902026103</v>
      </c>
    </row>
    <row r="13846" spans="1:5" x14ac:dyDescent="0.25">
      <c r="A13846" s="284">
        <v>66451.409661579804</v>
      </c>
      <c r="B13846" s="284">
        <v>1.2821994901157699E-3</v>
      </c>
      <c r="C13846" s="284">
        <v>2.3972717731673698E-2</v>
      </c>
      <c r="D13846" s="284"/>
      <c r="E13846" s="284">
        <v>-0.95128125130364305</v>
      </c>
    </row>
    <row r="13847" spans="1:5" x14ac:dyDescent="0.25">
      <c r="A13847" s="284">
        <v>66454.2046841868</v>
      </c>
      <c r="B13847" s="284">
        <v>0.117977099085431</v>
      </c>
      <c r="C13847" s="284">
        <v>2.3971519255964802E-2</v>
      </c>
      <c r="D13847" s="284"/>
      <c r="E13847" s="284">
        <v>-0.95127616828629202</v>
      </c>
    </row>
    <row r="13848" spans="1:5" x14ac:dyDescent="0.25">
      <c r="A13848" s="284">
        <v>66463.088816639196</v>
      </c>
      <c r="B13848" s="284">
        <v>2.3054328042060299E-2</v>
      </c>
      <c r="C13848" s="284">
        <v>2.39677167304496E-2</v>
      </c>
      <c r="D13848" s="284"/>
      <c r="E13848" s="284">
        <v>-0.95126001163722396</v>
      </c>
    </row>
    <row r="13849" spans="1:5" x14ac:dyDescent="0.25">
      <c r="A13849" s="284">
        <v>66470.995741117003</v>
      </c>
      <c r="B13849" s="284">
        <v>-0.402761290834042</v>
      </c>
      <c r="C13849" s="284">
        <v>2.3964341322550601E-2</v>
      </c>
      <c r="D13849" s="284"/>
      <c r="E13849" s="284">
        <v>-0.95124557093740403</v>
      </c>
    </row>
    <row r="13850" spans="1:5" x14ac:dyDescent="0.25">
      <c r="A13850" s="284">
        <v>66475.482348814301</v>
      </c>
      <c r="B13850" s="284">
        <v>-0.38159445459078301</v>
      </c>
      <c r="C13850" s="284">
        <v>2.3962429750203101E-2</v>
      </c>
      <c r="D13850" s="284"/>
      <c r="E13850" s="284">
        <v>-0.95123726212943704</v>
      </c>
    </row>
    <row r="13851" spans="1:5" x14ac:dyDescent="0.25">
      <c r="A13851" s="284">
        <v>66483.294058380605</v>
      </c>
      <c r="B13851" s="284">
        <v>-1.2162067427973799</v>
      </c>
      <c r="C13851" s="284">
        <v>2.39591085986414E-2</v>
      </c>
      <c r="D13851" s="284"/>
      <c r="E13851" s="284">
        <v>-0.95122279552146505</v>
      </c>
    </row>
    <row r="13852" spans="1:5" x14ac:dyDescent="0.25">
      <c r="A13852" s="284">
        <v>66502.143957927197</v>
      </c>
      <c r="B13852" s="284">
        <v>0.21799565223006301</v>
      </c>
      <c r="C13852" s="284">
        <v>2.3951126387337401E-2</v>
      </c>
      <c r="D13852" s="284"/>
      <c r="E13852" s="284">
        <v>-0.95118764861027205</v>
      </c>
    </row>
    <row r="13853" spans="1:5" x14ac:dyDescent="0.25">
      <c r="A13853" s="284">
        <v>66509.303148000297</v>
      </c>
      <c r="B13853" s="284">
        <v>0.15798381199991801</v>
      </c>
      <c r="C13853" s="284">
        <v>2.3948107699738E-2</v>
      </c>
      <c r="D13853" s="284"/>
      <c r="E13853" s="284">
        <v>-0.95117429981670998</v>
      </c>
    </row>
    <row r="13854" spans="1:5" x14ac:dyDescent="0.25">
      <c r="A13854" s="284">
        <v>66512.177024757402</v>
      </c>
      <c r="B13854" s="284">
        <v>-1.19589130971569</v>
      </c>
      <c r="C13854" s="284">
        <v>2.3946897930662001E-2</v>
      </c>
      <c r="D13854" s="284"/>
      <c r="E13854" s="284">
        <v>-0.95116892438520095</v>
      </c>
    </row>
    <row r="13855" spans="1:5" x14ac:dyDescent="0.25">
      <c r="A13855" s="284">
        <v>66512.753943628399</v>
      </c>
      <c r="B13855" s="284">
        <v>-0.41831076460948602</v>
      </c>
      <c r="C13855" s="284">
        <v>2.3946655178541901E-2</v>
      </c>
      <c r="D13855" s="284"/>
      <c r="E13855" s="284">
        <v>-0.95116784060468895</v>
      </c>
    </row>
    <row r="13856" spans="1:5" x14ac:dyDescent="0.25">
      <c r="A13856" s="284">
        <v>66515.116976033998</v>
      </c>
      <c r="B13856" s="284">
        <v>-1.38540948965704E-2</v>
      </c>
      <c r="C13856" s="284">
        <v>2.39456614684063E-2</v>
      </c>
      <c r="D13856" s="284"/>
      <c r="E13856" s="284">
        <v>-0.951163401490977</v>
      </c>
    </row>
    <row r="13857" spans="1:5" x14ac:dyDescent="0.25">
      <c r="A13857" s="284">
        <v>66518.310666755293</v>
      </c>
      <c r="B13857" s="284">
        <v>-0.116793413523442</v>
      </c>
      <c r="C13857" s="284">
        <v>2.3944319690434299E-2</v>
      </c>
      <c r="D13857" s="284"/>
      <c r="E13857" s="284">
        <v>-0.95115740193031095</v>
      </c>
    </row>
    <row r="13858" spans="1:5" x14ac:dyDescent="0.25">
      <c r="A13858" s="284">
        <v>66524.833983606906</v>
      </c>
      <c r="B13858" s="284">
        <v>1.8310621551620401E-2</v>
      </c>
      <c r="C13858" s="284">
        <v>2.39415833482662E-2</v>
      </c>
      <c r="D13858" s="284"/>
      <c r="E13858" s="284">
        <v>-0.95114514744526202</v>
      </c>
    </row>
    <row r="13859" spans="1:5" x14ac:dyDescent="0.25">
      <c r="A13859" s="284">
        <v>66526.139710496005</v>
      </c>
      <c r="B13859" s="284">
        <v>-1.55710569086088</v>
      </c>
      <c r="C13859" s="284">
        <v>2.3941036346061099E-2</v>
      </c>
      <c r="D13859" s="284"/>
      <c r="E13859" s="284">
        <v>-0.95114269455036105</v>
      </c>
    </row>
    <row r="13860" spans="1:5" x14ac:dyDescent="0.25">
      <c r="A13860" s="284">
        <v>66526.889459469501</v>
      </c>
      <c r="B13860" s="284">
        <v>0.152084492450655</v>
      </c>
      <c r="C13860" s="284">
        <v>2.3940722364143401E-2</v>
      </c>
      <c r="D13860" s="284"/>
      <c r="E13860" s="284">
        <v>-0.951141286096994</v>
      </c>
    </row>
    <row r="13861" spans="1:5" x14ac:dyDescent="0.25">
      <c r="A13861" s="284">
        <v>66530.210924747706</v>
      </c>
      <c r="B13861" s="284">
        <v>-0.12822902354795401</v>
      </c>
      <c r="C13861" s="284">
        <v>2.3939332331753001E-2</v>
      </c>
      <c r="D13861" s="284"/>
      <c r="E13861" s="284">
        <v>-0.95113501991156202</v>
      </c>
    </row>
    <row r="13862" spans="1:5" x14ac:dyDescent="0.25">
      <c r="A13862" s="284">
        <v>66540.416115166401</v>
      </c>
      <c r="B13862" s="284">
        <v>-0.39134402428466802</v>
      </c>
      <c r="C13862" s="284">
        <v>2.3935071084902799E-2</v>
      </c>
      <c r="D13862" s="284"/>
      <c r="E13862" s="284">
        <v>-0.95111575990482899</v>
      </c>
    </row>
    <row r="13863" spans="1:5" x14ac:dyDescent="0.25">
      <c r="A13863" s="284">
        <v>66543.907660995203</v>
      </c>
      <c r="B13863" s="284">
        <v>-0.53481931661776305</v>
      </c>
      <c r="C13863" s="284">
        <v>2.39336166408908E-2</v>
      </c>
      <c r="D13863" s="284"/>
      <c r="E13863" s="284">
        <v>-0.95110915333524604</v>
      </c>
    </row>
    <row r="13864" spans="1:5" x14ac:dyDescent="0.25">
      <c r="A13864" s="284">
        <v>66546.910733818193</v>
      </c>
      <c r="B13864" s="284">
        <v>-0.18905643360882499</v>
      </c>
      <c r="C13864" s="284">
        <v>2.39323668040674E-2</v>
      </c>
      <c r="D13864" s="284"/>
      <c r="E13864" s="284">
        <v>-0.95110345010103903</v>
      </c>
    </row>
    <row r="13865" spans="1:5" x14ac:dyDescent="0.25">
      <c r="A13865" s="284">
        <v>66557.556977762506</v>
      </c>
      <c r="B13865" s="284">
        <v>0.22609112950400201</v>
      </c>
      <c r="C13865" s="284">
        <v>2.3927946680468201E-2</v>
      </c>
      <c r="D13865" s="284"/>
      <c r="E13865" s="284">
        <v>-0.95108323146958595</v>
      </c>
    </row>
    <row r="13866" spans="1:5" x14ac:dyDescent="0.25">
      <c r="A13866" s="284">
        <v>66564.421265598794</v>
      </c>
      <c r="B13866" s="284">
        <v>0.309353747539376</v>
      </c>
      <c r="C13866" s="284">
        <v>2.3925105256011998E-2</v>
      </c>
      <c r="D13866" s="284"/>
      <c r="E13866" s="284">
        <v>-0.95107017913149094</v>
      </c>
    </row>
    <row r="13867" spans="1:5" x14ac:dyDescent="0.25">
      <c r="A13867" s="284">
        <v>66564.635434600496</v>
      </c>
      <c r="B13867" s="284">
        <v>9.2541807381607598E-4</v>
      </c>
      <c r="C13867" s="284">
        <v>2.3925016709835399E-2</v>
      </c>
      <c r="D13867" s="284"/>
      <c r="E13867" s="284">
        <v>-0.95106977010946803</v>
      </c>
    </row>
    <row r="13868" spans="1:5" x14ac:dyDescent="0.25">
      <c r="A13868" s="284">
        <v>66568.626030518295</v>
      </c>
      <c r="B13868" s="284">
        <v>0.17096409552950201</v>
      </c>
      <c r="C13868" s="284">
        <v>2.3923368028764599E-2</v>
      </c>
      <c r="D13868" s="284"/>
      <c r="E13868" s="284">
        <v>-0.95106214883092799</v>
      </c>
    </row>
    <row r="13869" spans="1:5" x14ac:dyDescent="0.25">
      <c r="A13869" s="284">
        <v>66573.777505013699</v>
      </c>
      <c r="B13869" s="284">
        <v>0.21926436891068801</v>
      </c>
      <c r="C13869" s="284">
        <v>2.3921243096841498E-2</v>
      </c>
      <c r="D13869" s="284"/>
      <c r="E13869" s="284">
        <v>-0.95105231049529304</v>
      </c>
    </row>
    <row r="13870" spans="1:5" x14ac:dyDescent="0.25">
      <c r="A13870" s="284">
        <v>66573.816209436001</v>
      </c>
      <c r="B13870" s="284">
        <v>0.115089966584381</v>
      </c>
      <c r="C13870" s="284">
        <v>2.39212271459955E-2</v>
      </c>
      <c r="D13870" s="284"/>
      <c r="E13870" s="284">
        <v>-0.95105223657721405</v>
      </c>
    </row>
    <row r="13871" spans="1:5" x14ac:dyDescent="0.25">
      <c r="A13871" s="284">
        <v>66579.189810945201</v>
      </c>
      <c r="B13871" s="284">
        <v>-0.84576465656465105</v>
      </c>
      <c r="C13871" s="284">
        <v>2.39190147395992E-2</v>
      </c>
      <c r="D13871" s="284"/>
      <c r="E13871" s="284">
        <v>-0.951041974021268</v>
      </c>
    </row>
    <row r="13872" spans="1:5" x14ac:dyDescent="0.25">
      <c r="A13872" s="284">
        <v>66580.914046913706</v>
      </c>
      <c r="B13872" s="284">
        <v>-0.80918212766675202</v>
      </c>
      <c r="C13872" s="284">
        <v>2.39183056144141E-2</v>
      </c>
      <c r="D13872" s="284"/>
      <c r="E13872" s="284">
        <v>-0.951038666450708</v>
      </c>
    </row>
    <row r="13873" spans="1:5" x14ac:dyDescent="0.25">
      <c r="A13873" s="284">
        <v>66589.813777516407</v>
      </c>
      <c r="B13873" s="284">
        <v>9.7187195797499001E-2</v>
      </c>
      <c r="C13873" s="284">
        <v>2.3914652630565601E-2</v>
      </c>
      <c r="D13873" s="284"/>
      <c r="E13873" s="284">
        <v>-0.95102159425904298</v>
      </c>
    </row>
    <row r="13874" spans="1:5" x14ac:dyDescent="0.25">
      <c r="A13874" s="284">
        <v>66598.114702318999</v>
      </c>
      <c r="B13874" s="284">
        <v>-0.15036527663716501</v>
      </c>
      <c r="C13874" s="284">
        <v>2.3911255733781001E-2</v>
      </c>
      <c r="D13874" s="284"/>
      <c r="E13874" s="284">
        <v>-0.95100562952043199</v>
      </c>
    </row>
    <row r="13875" spans="1:5" x14ac:dyDescent="0.25">
      <c r="A13875" s="284">
        <v>66600.211142267493</v>
      </c>
      <c r="B13875" s="284">
        <v>0.25590469171234997</v>
      </c>
      <c r="C13875" s="284">
        <v>2.3910399409159899E-2</v>
      </c>
      <c r="D13875" s="284"/>
      <c r="E13875" s="284">
        <v>-0.95100158637208998</v>
      </c>
    </row>
    <row r="13876" spans="1:5" x14ac:dyDescent="0.25">
      <c r="A13876" s="284">
        <v>66608.382606949497</v>
      </c>
      <c r="B13876" s="284">
        <v>-0.52224653007086896</v>
      </c>
      <c r="C13876" s="284">
        <v>2.3907067741550402E-2</v>
      </c>
      <c r="D13876" s="284"/>
      <c r="E13876" s="284">
        <v>-0.95098581927235204</v>
      </c>
    </row>
    <row r="13877" spans="1:5" x14ac:dyDescent="0.25">
      <c r="A13877" s="284">
        <v>66608.843514496199</v>
      </c>
      <c r="B13877" s="284">
        <v>-0.14455077814717901</v>
      </c>
      <c r="C13877" s="284">
        <v>2.39068801102395E-2</v>
      </c>
      <c r="D13877" s="284"/>
      <c r="E13877" s="284">
        <v>-0.95098492993665296</v>
      </c>
    </row>
    <row r="13878" spans="1:5" x14ac:dyDescent="0.25">
      <c r="A13878" s="284">
        <v>66612.098024257604</v>
      </c>
      <c r="B13878" s="284">
        <v>-0.241951666761198</v>
      </c>
      <c r="C13878" s="284">
        <v>2.3905556111422401E-2</v>
      </c>
      <c r="D13878" s="284"/>
      <c r="E13878" s="284">
        <v>-0.95097863408669703</v>
      </c>
    </row>
    <row r="13879" spans="1:5" x14ac:dyDescent="0.25">
      <c r="A13879" s="284">
        <v>66625.629000169705</v>
      </c>
      <c r="B13879" s="284">
        <v>0.141827208306156</v>
      </c>
      <c r="C13879" s="284">
        <v>2.3900068080739901E-2</v>
      </c>
      <c r="D13879" s="284"/>
      <c r="E13879" s="284">
        <v>-0.95095239953943</v>
      </c>
    </row>
    <row r="13880" spans="1:5" x14ac:dyDescent="0.25">
      <c r="A13880" s="284">
        <v>66631.077375374196</v>
      </c>
      <c r="B13880" s="284">
        <v>-0.115609462070199</v>
      </c>
      <c r="C13880" s="284">
        <v>2.3897865880888498E-2</v>
      </c>
      <c r="D13880" s="284"/>
      <c r="E13880" s="284">
        <v>-0.95094181275304202</v>
      </c>
    </row>
    <row r="13881" spans="1:5" x14ac:dyDescent="0.25">
      <c r="A13881" s="284">
        <v>66634.177524107494</v>
      </c>
      <c r="B13881" s="284">
        <v>0.13642619247413701</v>
      </c>
      <c r="C13881" s="284">
        <v>2.3896614777806299E-2</v>
      </c>
      <c r="D13881" s="284"/>
      <c r="E13881" s="284">
        <v>-0.95093577501035798</v>
      </c>
    </row>
    <row r="13882" spans="1:5" x14ac:dyDescent="0.25">
      <c r="A13882" s="284">
        <v>66638.232300243704</v>
      </c>
      <c r="B13882" s="284">
        <v>-0.29112708510540303</v>
      </c>
      <c r="C13882" s="284">
        <v>2.38949807539766E-2</v>
      </c>
      <c r="D13882" s="284"/>
      <c r="E13882" s="284">
        <v>-0.95092787806828805</v>
      </c>
    </row>
    <row r="13883" spans="1:5" x14ac:dyDescent="0.25">
      <c r="A13883" s="284">
        <v>66654.884276591896</v>
      </c>
      <c r="B13883" s="284">
        <v>1.1366463779216599E-2</v>
      </c>
      <c r="C13883" s="284">
        <v>2.38882949404964E-2</v>
      </c>
      <c r="D13883" s="284"/>
      <c r="E13883" s="284">
        <v>-0.95089532096507201</v>
      </c>
    </row>
    <row r="13884" spans="1:5" x14ac:dyDescent="0.25">
      <c r="A13884" s="284">
        <v>66666.378300559401</v>
      </c>
      <c r="B13884" s="284">
        <v>-0.81951837185149101</v>
      </c>
      <c r="C13884" s="284">
        <v>2.3883704413734198E-2</v>
      </c>
      <c r="D13884" s="284"/>
      <c r="E13884" s="284">
        <v>-0.95087275634364998</v>
      </c>
    </row>
    <row r="13885" spans="1:5" x14ac:dyDescent="0.25">
      <c r="A13885" s="284">
        <v>66674.561731804104</v>
      </c>
      <c r="B13885" s="284">
        <v>-1.70554753524839</v>
      </c>
      <c r="C13885" s="284">
        <v>2.38804482104935E-2</v>
      </c>
      <c r="D13885" s="284"/>
      <c r="E13885" s="284">
        <v>-0.95085663765131201</v>
      </c>
    </row>
    <row r="13886" spans="1:5" x14ac:dyDescent="0.25">
      <c r="A13886" s="284">
        <v>66680.571099944107</v>
      </c>
      <c r="B13886" s="284">
        <v>0.19704989330120401</v>
      </c>
      <c r="C13886" s="284">
        <v>2.38780635253611E-2</v>
      </c>
      <c r="D13886" s="284"/>
      <c r="E13886" s="284">
        <v>-0.950844732782411</v>
      </c>
    </row>
    <row r="13887" spans="1:5" x14ac:dyDescent="0.25">
      <c r="A13887" s="284">
        <v>66697.9710063682</v>
      </c>
      <c r="B13887" s="284">
        <v>8.5090274270282998E-2</v>
      </c>
      <c r="C13887" s="284">
        <v>2.3871190246424898E-2</v>
      </c>
      <c r="D13887" s="284"/>
      <c r="E13887" s="284">
        <v>-0.95081015129330004</v>
      </c>
    </row>
    <row r="13888" spans="1:5" x14ac:dyDescent="0.25">
      <c r="A13888" s="284">
        <v>66703.864037167106</v>
      </c>
      <c r="B13888" s="284">
        <v>0.430188149717603</v>
      </c>
      <c r="C13888" s="284">
        <v>2.3868872329393401E-2</v>
      </c>
      <c r="D13888" s="284"/>
      <c r="E13888" s="284">
        <v>-0.950798439173967</v>
      </c>
    </row>
    <row r="13889" spans="1:5" x14ac:dyDescent="0.25">
      <c r="A13889" s="284">
        <v>66709.450635272704</v>
      </c>
      <c r="B13889" s="284">
        <v>-0.21066450143033499</v>
      </c>
      <c r="C13889" s="284">
        <v>2.3866680291212399E-2</v>
      </c>
      <c r="D13889" s="284"/>
      <c r="E13889" s="284">
        <v>-0.95078733607508603</v>
      </c>
    </row>
    <row r="13890" spans="1:5" x14ac:dyDescent="0.25">
      <c r="A13890" s="284">
        <v>66714.960745733799</v>
      </c>
      <c r="B13890" s="284">
        <v>0.130546292623412</v>
      </c>
      <c r="C13890" s="284">
        <v>2.3864522988859799E-2</v>
      </c>
      <c r="D13890" s="284"/>
      <c r="E13890" s="284">
        <v>-0.95077638499177097</v>
      </c>
    </row>
    <row r="13891" spans="1:5" x14ac:dyDescent="0.25">
      <c r="A13891" s="284">
        <v>66719.264768078196</v>
      </c>
      <c r="B13891" s="284">
        <v>0.17103998006589</v>
      </c>
      <c r="C13891" s="284">
        <v>2.3862841163369002E-2</v>
      </c>
      <c r="D13891" s="284"/>
      <c r="E13891" s="284">
        <v>-0.95076783095141004</v>
      </c>
    </row>
    <row r="13892" spans="1:5" x14ac:dyDescent="0.25">
      <c r="A13892" s="284">
        <v>66723.881074114805</v>
      </c>
      <c r="B13892" s="284">
        <v>-0.20773267442600901</v>
      </c>
      <c r="C13892" s="284">
        <v>2.3861040509931E-2</v>
      </c>
      <c r="D13892" s="284"/>
      <c r="E13892" s="284">
        <v>-0.95075865626201495</v>
      </c>
    </row>
    <row r="13893" spans="1:5" x14ac:dyDescent="0.25">
      <c r="A13893" s="284">
        <v>66729.798837969895</v>
      </c>
      <c r="B13893" s="284">
        <v>-0.48022833261319697</v>
      </c>
      <c r="C13893" s="284">
        <v>2.3858737060938901E-2</v>
      </c>
      <c r="D13893" s="284"/>
      <c r="E13893" s="284">
        <v>-0.95074680006413503</v>
      </c>
    </row>
    <row r="13894" spans="1:5" x14ac:dyDescent="0.25">
      <c r="A13894" s="284">
        <v>66730.099781646393</v>
      </c>
      <c r="B13894" s="284">
        <v>0.110265901286088</v>
      </c>
      <c r="C13894" s="284">
        <v>2.3858620066746598E-2</v>
      </c>
      <c r="D13894" s="284"/>
      <c r="E13894" s="284">
        <v>-0.95074619361480495</v>
      </c>
    </row>
    <row r="13895" spans="1:5" x14ac:dyDescent="0.25">
      <c r="A13895" s="284">
        <v>66735.264982025299</v>
      </c>
      <c r="B13895" s="284">
        <v>-0.33316523993824898</v>
      </c>
      <c r="C13895" s="284">
        <v>2.3856614263198E-2</v>
      </c>
      <c r="D13895" s="284"/>
      <c r="E13895" s="284">
        <v>-0.95073578491526101</v>
      </c>
    </row>
    <row r="13896" spans="1:5" x14ac:dyDescent="0.25">
      <c r="A13896" s="284">
        <v>66748.798961558001</v>
      </c>
      <c r="B13896" s="284">
        <v>-0.33845826126029899</v>
      </c>
      <c r="C13896" s="284">
        <v>2.3851378471506701E-2</v>
      </c>
      <c r="D13896" s="284"/>
      <c r="E13896" s="284">
        <v>-0.95070851179587401</v>
      </c>
    </row>
    <row r="13897" spans="1:5" x14ac:dyDescent="0.25">
      <c r="A13897" s="284">
        <v>66751.739361079904</v>
      </c>
      <c r="B13897" s="284">
        <v>-4.0161240677150101E-2</v>
      </c>
      <c r="C13897" s="284">
        <v>2.3850244757359602E-2</v>
      </c>
      <c r="D13897" s="284"/>
      <c r="E13897" s="284">
        <v>-0.95070258642359096</v>
      </c>
    </row>
    <row r="13898" spans="1:5" x14ac:dyDescent="0.25">
      <c r="A13898" s="284">
        <v>66753.111168498799</v>
      </c>
      <c r="B13898" s="284">
        <v>0.137244988618201</v>
      </c>
      <c r="C13898" s="284">
        <v>2.38497163044851E-2</v>
      </c>
      <c r="D13898" s="284"/>
      <c r="E13898" s="284">
        <v>-0.95069982201365399</v>
      </c>
    </row>
    <row r="13899" spans="1:5" x14ac:dyDescent="0.25">
      <c r="A13899" s="284">
        <v>66754.808798212602</v>
      </c>
      <c r="B13899" s="284">
        <v>-0.118009329760227</v>
      </c>
      <c r="C13899" s="284">
        <v>2.3849062749434099E-2</v>
      </c>
      <c r="D13899" s="284"/>
      <c r="E13899" s="284">
        <v>-0.95069640102001696</v>
      </c>
    </row>
    <row r="13900" spans="1:5" x14ac:dyDescent="0.25">
      <c r="A13900" s="284">
        <v>66757.650946455295</v>
      </c>
      <c r="B13900" s="284">
        <v>0.29773832615100898</v>
      </c>
      <c r="C13900" s="284">
        <v>2.38479695986628E-2</v>
      </c>
      <c r="D13900" s="284"/>
      <c r="E13900" s="284">
        <v>-0.95069067363967397</v>
      </c>
    </row>
    <row r="13901" spans="1:5" x14ac:dyDescent="0.25">
      <c r="A13901" s="284">
        <v>66770.173769076602</v>
      </c>
      <c r="B13901" s="284">
        <v>-8.78625327259797E-2</v>
      </c>
      <c r="C13901" s="284">
        <v>2.3843168342776201E-2</v>
      </c>
      <c r="D13901" s="284"/>
      <c r="E13901" s="284">
        <v>-0.950665438162143</v>
      </c>
    </row>
    <row r="13902" spans="1:5" x14ac:dyDescent="0.25">
      <c r="A13902" s="284">
        <v>66776.159531683603</v>
      </c>
      <c r="B13902" s="284">
        <v>-0.179522935877241</v>
      </c>
      <c r="C13902" s="284">
        <v>2.3840882235190899E-2</v>
      </c>
      <c r="D13902" s="284"/>
      <c r="E13902" s="284">
        <v>-0.95065329957380895</v>
      </c>
    </row>
    <row r="13903" spans="1:5" x14ac:dyDescent="0.25">
      <c r="A13903" s="284">
        <v>66786.836353866107</v>
      </c>
      <c r="B13903" s="284">
        <v>0.17699450197170599</v>
      </c>
      <c r="C13903" s="284">
        <v>2.3836818762001302E-2</v>
      </c>
      <c r="D13903" s="284"/>
      <c r="E13903" s="284">
        <v>-0.95063159038962497</v>
      </c>
    </row>
    <row r="13904" spans="1:5" x14ac:dyDescent="0.25">
      <c r="A13904" s="284">
        <v>66787.477000135899</v>
      </c>
      <c r="B13904" s="284">
        <v>-0.19541605579556101</v>
      </c>
      <c r="C13904" s="284">
        <v>2.3836575522651102E-2</v>
      </c>
      <c r="D13904" s="284"/>
      <c r="E13904" s="284">
        <v>-0.95063028776346603</v>
      </c>
    </row>
    <row r="13905" spans="1:5" x14ac:dyDescent="0.25">
      <c r="A13905" s="284">
        <v>66789.227725232195</v>
      </c>
      <c r="B13905" s="284">
        <v>-0.41167916349025302</v>
      </c>
      <c r="C13905" s="284">
        <v>2.38359111677598E-2</v>
      </c>
      <c r="D13905" s="284"/>
      <c r="E13905" s="284">
        <v>-0.95062672801385895</v>
      </c>
    </row>
    <row r="13906" spans="1:5" x14ac:dyDescent="0.25">
      <c r="A13906" s="284">
        <v>66789.579401345603</v>
      </c>
      <c r="B13906" s="284">
        <v>-0.41554710204109202</v>
      </c>
      <c r="C13906" s="284">
        <v>2.3835777751875401E-2</v>
      </c>
      <c r="D13906" s="284"/>
      <c r="E13906" s="284">
        <v>-0.95062600897668104</v>
      </c>
    </row>
    <row r="13907" spans="1:5" x14ac:dyDescent="0.25">
      <c r="A13907" s="284">
        <v>66808.785971654506</v>
      </c>
      <c r="B13907" s="284">
        <v>-0.30741269800342902</v>
      </c>
      <c r="C13907" s="284">
        <v>2.3828522805532E-2</v>
      </c>
      <c r="D13907" s="284"/>
      <c r="E13907" s="284">
        <v>-0.95058673921230297</v>
      </c>
    </row>
    <row r="13908" spans="1:5" x14ac:dyDescent="0.25">
      <c r="A13908" s="284">
        <v>66816.384314973606</v>
      </c>
      <c r="B13908" s="284">
        <v>1.1132773059197E-2</v>
      </c>
      <c r="C13908" s="284">
        <v>2.3825669230165401E-2</v>
      </c>
      <c r="D13908" s="284"/>
      <c r="E13908" s="284">
        <v>-0.95057115562654704</v>
      </c>
    </row>
    <row r="13909" spans="1:5" x14ac:dyDescent="0.25">
      <c r="A13909" s="284">
        <v>66827.179717143998</v>
      </c>
      <c r="B13909" s="284">
        <v>0.188190087147144</v>
      </c>
      <c r="C13909" s="284">
        <v>2.38216312490288E-2</v>
      </c>
      <c r="D13909" s="284"/>
      <c r="E13909" s="284">
        <v>-0.950548959603153</v>
      </c>
    </row>
    <row r="13910" spans="1:5" x14ac:dyDescent="0.25">
      <c r="A13910" s="284">
        <v>66831.462663277794</v>
      </c>
      <c r="B13910" s="284">
        <v>0.139418613862374</v>
      </c>
      <c r="C13910" s="284">
        <v>2.38200345365982E-2</v>
      </c>
      <c r="D13910" s="284"/>
      <c r="E13910" s="284">
        <v>-0.95054012147907896</v>
      </c>
    </row>
    <row r="13911" spans="1:5" x14ac:dyDescent="0.25">
      <c r="A13911" s="284">
        <v>66842.772948940095</v>
      </c>
      <c r="B13911" s="284">
        <v>0.18411570491649901</v>
      </c>
      <c r="C13911" s="284">
        <v>2.3815832544888099E-2</v>
      </c>
      <c r="D13911" s="284"/>
      <c r="E13911" s="284">
        <v>-0.95051663183474699</v>
      </c>
    </row>
    <row r="13912" spans="1:5" x14ac:dyDescent="0.25">
      <c r="A13912" s="284">
        <v>66863.541887264597</v>
      </c>
      <c r="B13912" s="284">
        <v>4.7915813072840797E-2</v>
      </c>
      <c r="C13912" s="284">
        <v>2.38081718360653E-2</v>
      </c>
      <c r="D13912" s="284"/>
      <c r="E13912" s="284">
        <v>-0.95047349809003201</v>
      </c>
    </row>
    <row r="13913" spans="1:5" x14ac:dyDescent="0.25">
      <c r="A13913" s="284">
        <v>66871.077973966705</v>
      </c>
      <c r="B13913" s="284">
        <v>-0.19244039064521001</v>
      </c>
      <c r="C13913" s="284">
        <v>2.38054099627504E-2</v>
      </c>
      <c r="D13913" s="284"/>
      <c r="E13913" s="284">
        <v>-0.95045784684995005</v>
      </c>
    </row>
    <row r="13914" spans="1:5" x14ac:dyDescent="0.25">
      <c r="A13914" s="284">
        <v>66883.740316888201</v>
      </c>
      <c r="B13914" s="284">
        <v>0.17487848524124799</v>
      </c>
      <c r="C13914" s="284">
        <v>2.38007909297425E-2</v>
      </c>
      <c r="D13914" s="284"/>
      <c r="E13914" s="284">
        <v>-0.95043154412033504</v>
      </c>
    </row>
    <row r="13915" spans="1:5" x14ac:dyDescent="0.25">
      <c r="A13915" s="284">
        <v>66890.684897490297</v>
      </c>
      <c r="B13915" s="284">
        <v>6.625930115709E-2</v>
      </c>
      <c r="C13915" s="284">
        <v>2.3798269172747601E-2</v>
      </c>
      <c r="D13915" s="284"/>
      <c r="E13915" s="284">
        <v>-0.950417000983245</v>
      </c>
    </row>
    <row r="13916" spans="1:5" x14ac:dyDescent="0.25">
      <c r="A13916" s="284">
        <v>66895.324181804797</v>
      </c>
      <c r="B13916" s="284">
        <v>0.15844517875025499</v>
      </c>
      <c r="C13916" s="284">
        <v>2.3796589094585801E-2</v>
      </c>
      <c r="D13916" s="284"/>
      <c r="E13916" s="284">
        <v>-0.95040727400135705</v>
      </c>
    </row>
    <row r="13917" spans="1:5" x14ac:dyDescent="0.25">
      <c r="A13917" s="284">
        <v>66903.561595291801</v>
      </c>
      <c r="B13917" s="284">
        <v>-0.39075780956141498</v>
      </c>
      <c r="C13917" s="284">
        <v>2.3793615026095401E-2</v>
      </c>
      <c r="D13917" s="284"/>
      <c r="E13917" s="284">
        <v>-0.95038995901020995</v>
      </c>
    </row>
    <row r="13918" spans="1:5" x14ac:dyDescent="0.25">
      <c r="A13918" s="284">
        <v>66904.961847440703</v>
      </c>
      <c r="B13918" s="284">
        <v>-0.34785926474197898</v>
      </c>
      <c r="C13918" s="284">
        <v>2.3793110626655699E-2</v>
      </c>
      <c r="D13918" s="284"/>
      <c r="E13918" s="284">
        <v>-0.95038701393015701</v>
      </c>
    </row>
    <row r="13919" spans="1:5" x14ac:dyDescent="0.25">
      <c r="A13919" s="284">
        <v>66906.308119302805</v>
      </c>
      <c r="B13919" s="284">
        <v>-0.58613304067378602</v>
      </c>
      <c r="C13919" s="284">
        <v>2.37926259885528E-2</v>
      </c>
      <c r="D13919" s="284"/>
      <c r="E13919" s="284">
        <v>-0.95038418238413103</v>
      </c>
    </row>
    <row r="13920" spans="1:5" x14ac:dyDescent="0.25">
      <c r="A13920" s="284">
        <v>66910.023194936803</v>
      </c>
      <c r="B13920" s="284">
        <v>2.27339055925313E-2</v>
      </c>
      <c r="C13920" s="284">
        <v>2.37912902272778E-2</v>
      </c>
      <c r="D13920" s="284"/>
      <c r="E13920" s="284">
        <v>-0.950376368652045</v>
      </c>
    </row>
    <row r="13921" spans="1:5" x14ac:dyDescent="0.25">
      <c r="A13921" s="284">
        <v>66913.149597538199</v>
      </c>
      <c r="B13921" s="284">
        <v>-0.40493446795744098</v>
      </c>
      <c r="C13921" s="284">
        <v>2.3790167959820599E-2</v>
      </c>
      <c r="D13921" s="284"/>
      <c r="E13921" s="284">
        <v>-0.95036978318951304</v>
      </c>
    </row>
    <row r="13922" spans="1:5" x14ac:dyDescent="0.25">
      <c r="A13922" s="284">
        <v>66913.782762625895</v>
      </c>
      <c r="B13922" s="284">
        <v>-9.3121513592331298E-2</v>
      </c>
      <c r="C13922" s="284">
        <v>2.3789940880577998E-2</v>
      </c>
      <c r="D13922" s="284"/>
      <c r="E13922" s="284">
        <v>-0.95036844010208799</v>
      </c>
    </row>
    <row r="13923" spans="1:5" x14ac:dyDescent="0.25">
      <c r="A13923" s="284">
        <v>66914.395261769198</v>
      </c>
      <c r="B13923" s="284">
        <v>8.6166038746426907E-2</v>
      </c>
      <c r="C13923" s="284">
        <v>2.3789721278601801E-2</v>
      </c>
      <c r="D13923" s="284"/>
      <c r="E13923" s="284">
        <v>-0.95036714085184004</v>
      </c>
    </row>
    <row r="13924" spans="1:5" x14ac:dyDescent="0.25">
      <c r="A13924" s="284">
        <v>66914.959650890494</v>
      </c>
      <c r="B13924" s="284">
        <v>-3.5924680953081101E-2</v>
      </c>
      <c r="C13924" s="284">
        <v>2.37895189828497E-2</v>
      </c>
      <c r="D13924" s="284"/>
      <c r="E13924" s="284">
        <v>-0.95036594365391103</v>
      </c>
    </row>
    <row r="13925" spans="1:5" x14ac:dyDescent="0.25">
      <c r="A13925" s="284">
        <v>66916.9440829917</v>
      </c>
      <c r="B13925" s="284">
        <v>0.16142920267372399</v>
      </c>
      <c r="C13925" s="284">
        <v>2.3788808131922499E-2</v>
      </c>
      <c r="D13925" s="284"/>
      <c r="E13925" s="284">
        <v>-0.95036173422124803</v>
      </c>
    </row>
    <row r="13926" spans="1:5" x14ac:dyDescent="0.25">
      <c r="A13926" s="284">
        <v>66917.407844344605</v>
      </c>
      <c r="B13926" s="284">
        <v>0.17965663822192601</v>
      </c>
      <c r="C13926" s="284">
        <v>2.3788642103966699E-2</v>
      </c>
      <c r="D13926" s="284"/>
      <c r="E13926" s="284">
        <v>-0.95036075047774504</v>
      </c>
    </row>
    <row r="13927" spans="1:5" x14ac:dyDescent="0.25">
      <c r="A13927" s="284">
        <v>66921.457399602994</v>
      </c>
      <c r="B13927" s="284">
        <v>0.20551106285013901</v>
      </c>
      <c r="C13927" s="284">
        <v>2.37871939263062E-2</v>
      </c>
      <c r="D13927" s="284"/>
      <c r="E13927" s="284">
        <v>-0.95035216044830395</v>
      </c>
    </row>
    <row r="13928" spans="1:5" x14ac:dyDescent="0.25">
      <c r="A13928" s="284">
        <v>66929.249377485699</v>
      </c>
      <c r="B13928" s="284">
        <v>-0.332130170607359</v>
      </c>
      <c r="C13928" s="284">
        <v>2.37844153746492E-2</v>
      </c>
      <c r="D13928" s="284"/>
      <c r="E13928" s="284">
        <v>-0.95033563188772097</v>
      </c>
    </row>
    <row r="13929" spans="1:5" x14ac:dyDescent="0.25">
      <c r="A13929" s="284">
        <v>66941.345106197405</v>
      </c>
      <c r="B13929" s="284">
        <v>5.9661199208571603E-2</v>
      </c>
      <c r="C13929" s="284">
        <v>2.3780123000191201E-2</v>
      </c>
      <c r="D13929" s="284"/>
      <c r="E13929" s="284">
        <v>-0.95030997409097095</v>
      </c>
    </row>
    <row r="13930" spans="1:5" x14ac:dyDescent="0.25">
      <c r="A13930" s="284">
        <v>66942.626297985</v>
      </c>
      <c r="B13930" s="284">
        <v>-6.8246871993837804E-2</v>
      </c>
      <c r="C13930" s="284">
        <v>2.3779669838701101E-2</v>
      </c>
      <c r="D13930" s="284"/>
      <c r="E13930" s="284">
        <v>-0.95030725639125502</v>
      </c>
    </row>
    <row r="13931" spans="1:5" x14ac:dyDescent="0.25">
      <c r="A13931" s="284">
        <v>66946.535773407595</v>
      </c>
      <c r="B13931" s="284">
        <v>0.10687785683496399</v>
      </c>
      <c r="C13931" s="284">
        <v>2.3778288912570798E-2</v>
      </c>
      <c r="D13931" s="284"/>
      <c r="E13931" s="284">
        <v>-0.95029896350306398</v>
      </c>
    </row>
    <row r="13932" spans="1:5" x14ac:dyDescent="0.25">
      <c r="A13932" s="284">
        <v>66951.526616570394</v>
      </c>
      <c r="B13932" s="284">
        <v>-0.27936686736154098</v>
      </c>
      <c r="C13932" s="284">
        <v>2.3776529681630399E-2</v>
      </c>
      <c r="D13932" s="284"/>
      <c r="E13932" s="284">
        <v>-0.95028837678749301</v>
      </c>
    </row>
    <row r="13933" spans="1:5" x14ac:dyDescent="0.25">
      <c r="A13933" s="284">
        <v>66961.440230674198</v>
      </c>
      <c r="B13933" s="284">
        <v>-0.21075424508519799</v>
      </c>
      <c r="C13933" s="284">
        <v>2.3773048359982799E-2</v>
      </c>
      <c r="D13933" s="284"/>
      <c r="E13933" s="284">
        <v>-0.95026732809813497</v>
      </c>
    </row>
    <row r="13934" spans="1:5" x14ac:dyDescent="0.25">
      <c r="A13934" s="284">
        <v>66964.046029062098</v>
      </c>
      <c r="B13934" s="284">
        <v>0.42821313845162701</v>
      </c>
      <c r="C13934" s="284">
        <v>2.3772136160869799E-2</v>
      </c>
      <c r="D13934" s="284"/>
      <c r="E13934" s="284">
        <v>-0.95026175976511496</v>
      </c>
    </row>
    <row r="13935" spans="1:5" x14ac:dyDescent="0.25">
      <c r="A13935" s="284">
        <v>66971.120861122894</v>
      </c>
      <c r="B13935" s="284">
        <v>-0.75985067028965203</v>
      </c>
      <c r="C13935" s="284">
        <v>2.3769665549160199E-2</v>
      </c>
      <c r="D13935" s="284"/>
      <c r="E13935" s="284">
        <v>-0.95024663484912097</v>
      </c>
    </row>
    <row r="13936" spans="1:5" x14ac:dyDescent="0.25">
      <c r="A13936" s="284">
        <v>66997.729290003699</v>
      </c>
      <c r="B13936" s="284">
        <v>0.35655773697813598</v>
      </c>
      <c r="C13936" s="284">
        <v>2.3760453089492799E-2</v>
      </c>
      <c r="D13936" s="284"/>
      <c r="E13936" s="284">
        <v>-0.95018946726860398</v>
      </c>
    </row>
    <row r="13937" spans="1:5" x14ac:dyDescent="0.25">
      <c r="A13937" s="284">
        <v>67008.231989859196</v>
      </c>
      <c r="B13937" s="284">
        <v>-0.241492491238748</v>
      </c>
      <c r="C13937" s="284">
        <v>2.3756851630202601E-2</v>
      </c>
      <c r="D13937" s="284"/>
      <c r="E13937" s="284">
        <v>-0.95016679739083998</v>
      </c>
    </row>
    <row r="13938" spans="1:5" x14ac:dyDescent="0.25">
      <c r="A13938" s="284">
        <v>67009.346599911005</v>
      </c>
      <c r="B13938" s="284">
        <v>-3.3307652240233097E-2</v>
      </c>
      <c r="C13938" s="284">
        <v>2.37564705854043E-2</v>
      </c>
      <c r="D13938" s="284"/>
      <c r="E13938" s="284">
        <v>-0.95016439152625498</v>
      </c>
    </row>
    <row r="13939" spans="1:5" x14ac:dyDescent="0.25">
      <c r="A13939" s="284">
        <v>67019.120446848698</v>
      </c>
      <c r="B13939" s="284">
        <v>-1.5317905439013499</v>
      </c>
      <c r="C13939" s="284">
        <v>2.3753138926823E-2</v>
      </c>
      <c r="D13939" s="284"/>
      <c r="E13939" s="284">
        <v>-0.95014327393134201</v>
      </c>
    </row>
    <row r="13940" spans="1:5" x14ac:dyDescent="0.25">
      <c r="A13940" s="284">
        <v>67020.9576965038</v>
      </c>
      <c r="B13940" s="284">
        <v>-0.69398492345587004</v>
      </c>
      <c r="C13940" s="284">
        <v>2.3752514501735399E-2</v>
      </c>
      <c r="D13940" s="284"/>
      <c r="E13940" s="284">
        <v>-0.95013929229132998</v>
      </c>
    </row>
    <row r="13941" spans="1:5" x14ac:dyDescent="0.25">
      <c r="A13941" s="284">
        <v>67021.906573005006</v>
      </c>
      <c r="B13941" s="284">
        <v>-1.0880595059054601</v>
      </c>
      <c r="C13941" s="284">
        <v>2.3752192405980602E-2</v>
      </c>
      <c r="D13941" s="284"/>
      <c r="E13941" s="284">
        <v>-0.950137235910678</v>
      </c>
    </row>
    <row r="13942" spans="1:5" x14ac:dyDescent="0.25">
      <c r="A13942" s="284">
        <v>67025.738930427004</v>
      </c>
      <c r="B13942" s="284">
        <v>0.100098316843011</v>
      </c>
      <c r="C13942" s="284">
        <v>2.3750892549872001E-2</v>
      </c>
      <c r="D13942" s="284"/>
      <c r="E13942" s="284">
        <v>-0.95012891418515899</v>
      </c>
    </row>
    <row r="13943" spans="1:5" x14ac:dyDescent="0.25">
      <c r="A13943" s="284">
        <v>67030.296042283793</v>
      </c>
      <c r="B13943" s="284">
        <v>0.130332776049258</v>
      </c>
      <c r="C13943" s="284">
        <v>2.3749350489910701E-2</v>
      </c>
      <c r="D13943" s="284"/>
      <c r="E13943" s="284">
        <v>-0.95011901870051196</v>
      </c>
    </row>
    <row r="13944" spans="1:5" x14ac:dyDescent="0.25">
      <c r="A13944" s="284">
        <v>67033.814885378102</v>
      </c>
      <c r="B13944" s="284">
        <v>2.6223787668389099E-2</v>
      </c>
      <c r="C13944" s="284">
        <v>2.3748162349289101E-2</v>
      </c>
      <c r="D13944" s="284"/>
      <c r="E13944" s="284">
        <v>-0.95011137775183396</v>
      </c>
    </row>
    <row r="13945" spans="1:5" x14ac:dyDescent="0.25">
      <c r="A13945" s="284">
        <v>67039.072371357703</v>
      </c>
      <c r="B13945" s="284">
        <v>5.1274061266060003E-2</v>
      </c>
      <c r="C13945" s="284">
        <v>2.3746391359227601E-2</v>
      </c>
      <c r="D13945" s="284"/>
      <c r="E13945" s="284">
        <v>-0.95009994049639002</v>
      </c>
    </row>
    <row r="13946" spans="1:5" x14ac:dyDescent="0.25">
      <c r="A13946" s="284">
        <v>67039.757902993006</v>
      </c>
      <c r="B13946" s="284">
        <v>-0.239233897629509</v>
      </c>
      <c r="C13946" s="284">
        <v>2.3746160808955401E-2</v>
      </c>
      <c r="D13946" s="284"/>
      <c r="E13946" s="284">
        <v>-0.95009844846897795</v>
      </c>
    </row>
    <row r="13947" spans="1:5" x14ac:dyDescent="0.25">
      <c r="A13947" s="284">
        <v>67040.496405264799</v>
      </c>
      <c r="B13947" s="284">
        <v>-1.0218289394203099</v>
      </c>
      <c r="C13947" s="284">
        <v>2.3745912566073599E-2</v>
      </c>
      <c r="D13947" s="284"/>
      <c r="E13947" s="284">
        <v>-0.95009684115346305</v>
      </c>
    </row>
    <row r="13948" spans="1:5" x14ac:dyDescent="0.25">
      <c r="A13948" s="284">
        <v>67048.457788128799</v>
      </c>
      <c r="B13948" s="284">
        <v>-1.1133603623125801</v>
      </c>
      <c r="C13948" s="284">
        <v>2.37432424561453E-2</v>
      </c>
      <c r="D13948" s="284"/>
      <c r="E13948" s="284">
        <v>-0.95007948451241697</v>
      </c>
    </row>
    <row r="13949" spans="1:5" x14ac:dyDescent="0.25">
      <c r="A13949" s="284">
        <v>67049.159169871898</v>
      </c>
      <c r="B13949" s="284">
        <v>-0.53788386534707699</v>
      </c>
      <c r="C13949" s="284">
        <v>2.3743007761573402E-2</v>
      </c>
      <c r="D13949" s="284"/>
      <c r="E13949" s="284">
        <v>-0.95007795379397697</v>
      </c>
    </row>
    <row r="13950" spans="1:5" x14ac:dyDescent="0.25">
      <c r="A13950" s="284">
        <v>67055.678275723403</v>
      </c>
      <c r="B13950" s="284">
        <v>-0.18324093985613299</v>
      </c>
      <c r="C13950" s="284">
        <v>2.3740830859110499E-2</v>
      </c>
      <c r="D13950" s="284"/>
      <c r="E13950" s="284">
        <v>-0.95006366590208402</v>
      </c>
    </row>
    <row r="13951" spans="1:5" x14ac:dyDescent="0.25">
      <c r="A13951" s="284">
        <v>67061.651453710394</v>
      </c>
      <c r="B13951" s="284">
        <v>0.80014144001234699</v>
      </c>
      <c r="C13951" s="284">
        <v>2.3738843128692198E-2</v>
      </c>
      <c r="D13951" s="284"/>
      <c r="E13951" s="284">
        <v>-0.95005055093280899</v>
      </c>
    </row>
    <row r="13952" spans="1:5" x14ac:dyDescent="0.25">
      <c r="A13952" s="284">
        <v>67070.014734960394</v>
      </c>
      <c r="B13952" s="284">
        <v>2.4006019818334501E-2</v>
      </c>
      <c r="C13952" s="284">
        <v>2.37360710994356E-2</v>
      </c>
      <c r="D13952" s="284"/>
      <c r="E13952" s="284">
        <v>-0.950032188148899</v>
      </c>
    </row>
    <row r="13953" spans="1:5" x14ac:dyDescent="0.25">
      <c r="A13953" s="284">
        <v>67072.358852918405</v>
      </c>
      <c r="B13953" s="284">
        <v>0.13079628474754701</v>
      </c>
      <c r="C13953" s="284">
        <v>2.3735296459378202E-2</v>
      </c>
      <c r="D13953" s="284"/>
      <c r="E13953" s="284">
        <v>-0.95002704130159799</v>
      </c>
    </row>
    <row r="13954" spans="1:5" x14ac:dyDescent="0.25">
      <c r="A13954" s="284">
        <v>67072.804297494804</v>
      </c>
      <c r="B13954" s="284">
        <v>-0.156415283778366</v>
      </c>
      <c r="C13954" s="284">
        <v>2.3735149372444E-2</v>
      </c>
      <c r="D13954" s="284"/>
      <c r="E13954" s="284">
        <v>-0.95002606326412098</v>
      </c>
    </row>
    <row r="13955" spans="1:5" x14ac:dyDescent="0.25">
      <c r="A13955" s="284">
        <v>67076.855613160107</v>
      </c>
      <c r="B13955" s="284">
        <v>0.22046565497828599</v>
      </c>
      <c r="C13955" s="284">
        <v>2.3733813308703999E-2</v>
      </c>
      <c r="D13955" s="284"/>
      <c r="E13955" s="284">
        <v>-0.95001716801931302</v>
      </c>
    </row>
    <row r="13956" spans="1:5" x14ac:dyDescent="0.25">
      <c r="A13956" s="284">
        <v>67098.512419960694</v>
      </c>
      <c r="B13956" s="284">
        <v>9.7144420732875297E-2</v>
      </c>
      <c r="C13956" s="284">
        <v>2.37267231019507E-2</v>
      </c>
      <c r="D13956" s="284"/>
      <c r="E13956" s="284">
        <v>-0.94996956257855403</v>
      </c>
    </row>
    <row r="13957" spans="1:5" x14ac:dyDescent="0.25">
      <c r="A13957" s="284">
        <v>67111.993747779503</v>
      </c>
      <c r="B13957" s="284">
        <v>0.15658436564867101</v>
      </c>
      <c r="C13957" s="284">
        <v>2.3722353870622499E-2</v>
      </c>
      <c r="D13957" s="284"/>
      <c r="E13957" s="284">
        <v>-0.94993969291424696</v>
      </c>
    </row>
    <row r="13958" spans="1:5" x14ac:dyDescent="0.25">
      <c r="A13958" s="284">
        <v>67141.488787075505</v>
      </c>
      <c r="B13958" s="284">
        <v>-0.22040789996002899</v>
      </c>
      <c r="C13958" s="284">
        <v>2.37129146796554E-2</v>
      </c>
      <c r="D13958" s="284"/>
      <c r="E13958" s="284">
        <v>-0.94987414037973805</v>
      </c>
    </row>
    <row r="13959" spans="1:5" x14ac:dyDescent="0.25">
      <c r="A13959" s="284">
        <v>67150.135314078099</v>
      </c>
      <c r="B13959" s="284">
        <v>-4.9730337235653899E-2</v>
      </c>
      <c r="C13959" s="284">
        <v>2.3710179026972901E-2</v>
      </c>
      <c r="D13959" s="284"/>
      <c r="E13959" s="284">
        <v>-0.949854842287571</v>
      </c>
    </row>
    <row r="13960" spans="1:5" x14ac:dyDescent="0.25">
      <c r="A13960" s="284">
        <v>67150.9999374771</v>
      </c>
      <c r="B13960" s="284">
        <v>-1.5466134461710499</v>
      </c>
      <c r="C13960" s="284">
        <v>2.3709906681536799E-2</v>
      </c>
      <c r="D13960" s="284"/>
      <c r="E13960" s="284">
        <v>-0.94985291254375204</v>
      </c>
    </row>
    <row r="13961" spans="1:5" x14ac:dyDescent="0.25">
      <c r="A13961" s="284">
        <v>67156.068166729005</v>
      </c>
      <c r="B13961" s="284">
        <v>0.201254676100837</v>
      </c>
      <c r="C13961" s="284">
        <v>2.3708310253419001E-2</v>
      </c>
      <c r="D13961" s="284"/>
      <c r="E13961" s="284">
        <v>-0.94984154770742102</v>
      </c>
    </row>
    <row r="13962" spans="1:5" x14ac:dyDescent="0.25">
      <c r="A13962" s="284">
        <v>67160.714165019206</v>
      </c>
      <c r="B13962" s="284">
        <v>-1.0604909654107</v>
      </c>
      <c r="C13962" s="284">
        <v>2.3706851650240099E-2</v>
      </c>
      <c r="D13962" s="284"/>
      <c r="E13962" s="284">
        <v>-0.94983112966839101</v>
      </c>
    </row>
    <row r="13963" spans="1:5" x14ac:dyDescent="0.25">
      <c r="A13963" s="284">
        <v>67164.129930545299</v>
      </c>
      <c r="B13963" s="284">
        <v>9.4652067498701697E-3</v>
      </c>
      <c r="C13963" s="284">
        <v>2.37057817706928E-2</v>
      </c>
      <c r="D13963" s="284"/>
      <c r="E13963" s="284">
        <v>-0.94982347026424496</v>
      </c>
    </row>
    <row r="13964" spans="1:5" x14ac:dyDescent="0.25">
      <c r="A13964" s="284">
        <v>67168.845114132797</v>
      </c>
      <c r="B13964" s="284">
        <v>6.6673086747570699E-3</v>
      </c>
      <c r="C13964" s="284">
        <v>2.3704308726725101E-2</v>
      </c>
      <c r="D13964" s="284"/>
      <c r="E13964" s="284">
        <v>-0.94981289708630101</v>
      </c>
    </row>
    <row r="13965" spans="1:5" x14ac:dyDescent="0.25">
      <c r="A13965" s="284">
        <v>67171.608455549402</v>
      </c>
      <c r="B13965" s="284">
        <v>-0.59153344762350502</v>
      </c>
      <c r="C13965" s="284">
        <v>2.3703447448105399E-2</v>
      </c>
      <c r="D13965" s="284"/>
      <c r="E13965" s="284">
        <v>-0.94980670065726003</v>
      </c>
    </row>
    <row r="13966" spans="1:5" x14ac:dyDescent="0.25">
      <c r="A13966" s="284">
        <v>67172.758384610803</v>
      </c>
      <c r="B13966" s="284">
        <v>-0.14771444377162901</v>
      </c>
      <c r="C13966" s="284">
        <v>2.3703089474405001E-2</v>
      </c>
      <c r="D13966" s="284"/>
      <c r="E13966" s="284">
        <v>-0.94980412209284903</v>
      </c>
    </row>
    <row r="13967" spans="1:5" x14ac:dyDescent="0.25">
      <c r="A13967" s="284">
        <v>67173.050318710899</v>
      </c>
      <c r="B13967" s="284">
        <v>1.09039518610299E-2</v>
      </c>
      <c r="C13967" s="284">
        <v>2.3702998635961401E-2</v>
      </c>
      <c r="D13967" s="284"/>
      <c r="E13967" s="284">
        <v>-0.94980346746909305</v>
      </c>
    </row>
    <row r="13968" spans="1:5" x14ac:dyDescent="0.25">
      <c r="A13968" s="284">
        <v>67176.159965446903</v>
      </c>
      <c r="B13968" s="284">
        <v>-1.29875328192344</v>
      </c>
      <c r="C13968" s="284">
        <v>2.3702032082918399E-2</v>
      </c>
      <c r="D13968" s="284"/>
      <c r="E13968" s="284">
        <v>-0.94979647418684199</v>
      </c>
    </row>
    <row r="13969" spans="1:5" x14ac:dyDescent="0.25">
      <c r="A13969" s="284">
        <v>67177.010394105295</v>
      </c>
      <c r="B13969" s="284">
        <v>0.48634722744018699</v>
      </c>
      <c r="C13969" s="284">
        <v>2.3701768050825401E-2</v>
      </c>
      <c r="D13969" s="284"/>
      <c r="E13969" s="284">
        <v>-0.94979456009015994</v>
      </c>
    </row>
    <row r="13970" spans="1:5" x14ac:dyDescent="0.25">
      <c r="A13970" s="284">
        <v>67177.357049770493</v>
      </c>
      <c r="B13970" s="284">
        <v>4.4170055888570502E-2</v>
      </c>
      <c r="C13970" s="284">
        <v>2.3701660473369801E-2</v>
      </c>
      <c r="D13970" s="284"/>
      <c r="E13970" s="284">
        <v>-0.94979377985721203</v>
      </c>
    </row>
    <row r="13971" spans="1:5" x14ac:dyDescent="0.25">
      <c r="A13971" s="284">
        <v>67195.712706986698</v>
      </c>
      <c r="B13971" s="284">
        <v>-0.164243960972321</v>
      </c>
      <c r="C13971" s="284">
        <v>2.3695997640296999E-2</v>
      </c>
      <c r="D13971" s="284"/>
      <c r="E13971" s="284">
        <v>-0.94975237355184405</v>
      </c>
    </row>
    <row r="13972" spans="1:5" x14ac:dyDescent="0.25">
      <c r="A13972" s="284">
        <v>67200.028727208904</v>
      </c>
      <c r="B13972" s="284">
        <v>-0.20648900804398601</v>
      </c>
      <c r="C13972" s="284">
        <v>2.3694675693096301E-2</v>
      </c>
      <c r="D13972" s="284"/>
      <c r="E13972" s="284">
        <v>-0.949742626115059</v>
      </c>
    </row>
    <row r="13973" spans="1:5" x14ac:dyDescent="0.25">
      <c r="A13973" s="284">
        <v>67205.11772445</v>
      </c>
      <c r="B13973" s="284">
        <v>-0.97591335383218103</v>
      </c>
      <c r="C13973" s="284">
        <v>2.3693121938556199E-2</v>
      </c>
      <c r="D13973" s="284"/>
      <c r="E13973" s="284">
        <v>-0.94973110991533805</v>
      </c>
    </row>
    <row r="13974" spans="1:5" x14ac:dyDescent="0.25">
      <c r="A13974" s="284">
        <v>67210.697767346399</v>
      </c>
      <c r="B13974" s="284">
        <v>-0.17987122540863401</v>
      </c>
      <c r="C13974" s="284">
        <v>2.3691423603695801E-2</v>
      </c>
      <c r="D13974" s="284"/>
      <c r="E13974" s="284">
        <v>-0.94971839468509001</v>
      </c>
    </row>
    <row r="13975" spans="1:5" x14ac:dyDescent="0.25">
      <c r="A13975" s="284">
        <v>67215.002555747094</v>
      </c>
      <c r="B13975" s="284">
        <v>0.11026033165753001</v>
      </c>
      <c r="C13975" s="284">
        <v>2.36901177907188E-2</v>
      </c>
      <c r="D13975" s="284"/>
      <c r="E13975" s="284">
        <v>-0.94970858537417702</v>
      </c>
    </row>
    <row r="13976" spans="1:5" x14ac:dyDescent="0.25">
      <c r="A13976" s="284">
        <v>67215.349496811497</v>
      </c>
      <c r="B13976" s="284">
        <v>0.43152440945648501</v>
      </c>
      <c r="C13976" s="284">
        <v>2.3690012709165501E-2</v>
      </c>
      <c r="D13976" s="284"/>
      <c r="E13976" s="284">
        <v>-0.94970779480041301</v>
      </c>
    </row>
    <row r="13977" spans="1:5" x14ac:dyDescent="0.25">
      <c r="A13977" s="284">
        <v>67226.346178054402</v>
      </c>
      <c r="B13977" s="284">
        <v>1.52110209749257E-2</v>
      </c>
      <c r="C13977" s="284">
        <v>2.36866943832897E-2</v>
      </c>
      <c r="D13977" s="284"/>
      <c r="E13977" s="284">
        <v>-0.94968273668947001</v>
      </c>
    </row>
    <row r="13978" spans="1:5" x14ac:dyDescent="0.25">
      <c r="A13978" s="284">
        <v>67229.582810658103</v>
      </c>
      <c r="B13978" s="284">
        <v>-8.0553206853339901E-2</v>
      </c>
      <c r="C13978" s="284">
        <v>2.36857222772489E-2</v>
      </c>
      <c r="D13978" s="284"/>
      <c r="E13978" s="284">
        <v>-0.94967536138258701</v>
      </c>
    </row>
    <row r="13979" spans="1:5" x14ac:dyDescent="0.25">
      <c r="A13979" s="284">
        <v>67233.0951633308</v>
      </c>
      <c r="B13979" s="284">
        <v>0.12964817834249001</v>
      </c>
      <c r="C13979" s="284">
        <v>2.3684669717936299E-2</v>
      </c>
      <c r="D13979" s="284"/>
      <c r="E13979" s="284">
        <v>-0.94966735779304901</v>
      </c>
    </row>
    <row r="13980" spans="1:5" x14ac:dyDescent="0.25">
      <c r="A13980" s="284">
        <v>67233.607255319803</v>
      </c>
      <c r="B13980" s="284">
        <v>-0.36284471000886898</v>
      </c>
      <c r="C13980" s="284">
        <v>2.3684516462697199E-2</v>
      </c>
      <c r="D13980" s="284"/>
      <c r="E13980" s="284">
        <v>-0.94966619089027304</v>
      </c>
    </row>
    <row r="13981" spans="1:5" x14ac:dyDescent="0.25">
      <c r="A13981" s="284">
        <v>67237.710055581294</v>
      </c>
      <c r="B13981" s="284">
        <v>2.1462162000962501E-2</v>
      </c>
      <c r="C13981" s="284">
        <v>2.3683290493335798E-2</v>
      </c>
      <c r="D13981" s="284"/>
      <c r="E13981" s="284">
        <v>-0.94965684184924404</v>
      </c>
    </row>
    <row r="13982" spans="1:5" x14ac:dyDescent="0.25">
      <c r="A13982" s="284">
        <v>67242.210586374902</v>
      </c>
      <c r="B13982" s="284">
        <v>7.6472622733869705E-2</v>
      </c>
      <c r="C13982" s="284">
        <v>2.36819495417941E-2</v>
      </c>
      <c r="D13982" s="284"/>
      <c r="E13982" s="284">
        <v>-0.94964658650061295</v>
      </c>
    </row>
    <row r="13983" spans="1:5" x14ac:dyDescent="0.25">
      <c r="A13983" s="284">
        <v>67247.524585918203</v>
      </c>
      <c r="B13983" s="284">
        <v>0.1596965238154</v>
      </c>
      <c r="C13983" s="284">
        <v>2.3680371553882602E-2</v>
      </c>
      <c r="D13983" s="284"/>
      <c r="E13983" s="284">
        <v>-0.94963447750271002</v>
      </c>
    </row>
    <row r="13984" spans="1:5" x14ac:dyDescent="0.25">
      <c r="A13984" s="284">
        <v>67248.601017178706</v>
      </c>
      <c r="B13984" s="284">
        <v>0.107895175033423</v>
      </c>
      <c r="C13984" s="284">
        <v>2.36800524486106E-2</v>
      </c>
      <c r="D13984" s="284"/>
      <c r="E13984" s="284">
        <v>-0.94963202464140095</v>
      </c>
    </row>
    <row r="13985" spans="1:5" x14ac:dyDescent="0.25">
      <c r="A13985" s="284">
        <v>67250.2232894466</v>
      </c>
      <c r="B13985" s="284">
        <v>7.9884784651151897E-2</v>
      </c>
      <c r="C13985" s="284">
        <v>2.3679572155841599E-2</v>
      </c>
      <c r="D13985" s="284"/>
      <c r="E13985" s="284">
        <v>-0.94962832797351004</v>
      </c>
    </row>
    <row r="13986" spans="1:5" x14ac:dyDescent="0.25">
      <c r="A13986" s="284">
        <v>67253.531386992297</v>
      </c>
      <c r="B13986" s="284">
        <v>0.135233907116006</v>
      </c>
      <c r="C13986" s="284">
        <v>2.3678594391701301E-2</v>
      </c>
      <c r="D13986" s="284"/>
      <c r="E13986" s="284">
        <v>-0.94962078981963605</v>
      </c>
    </row>
    <row r="13987" spans="1:5" x14ac:dyDescent="0.25">
      <c r="A13987" s="284">
        <v>67254.883266404897</v>
      </c>
      <c r="B13987" s="284">
        <v>0.110787117590783</v>
      </c>
      <c r="C13987" s="284">
        <v>2.3678195453745301E-2</v>
      </c>
      <c r="D13987" s="284"/>
      <c r="E13987" s="284">
        <v>-0.94961770929528899</v>
      </c>
    </row>
    <row r="13988" spans="1:5" x14ac:dyDescent="0.25">
      <c r="A13988" s="284">
        <v>67260.557196840397</v>
      </c>
      <c r="B13988" s="284">
        <v>0.30509425394711398</v>
      </c>
      <c r="C13988" s="284">
        <v>2.3676525094316399E-2</v>
      </c>
      <c r="D13988" s="284"/>
      <c r="E13988" s="284">
        <v>-0.94960476548401695</v>
      </c>
    </row>
    <row r="13989" spans="1:5" x14ac:dyDescent="0.25">
      <c r="A13989" s="284">
        <v>67265.209068938202</v>
      </c>
      <c r="B13989" s="284">
        <v>-0.15032968542856301</v>
      </c>
      <c r="C13989" s="284">
        <v>2.3675160461065901E-2</v>
      </c>
      <c r="D13989" s="284"/>
      <c r="E13989" s="284">
        <v>-0.94959409007305595</v>
      </c>
    </row>
    <row r="13990" spans="1:5" x14ac:dyDescent="0.25">
      <c r="A13990" s="284">
        <v>67267.080303032999</v>
      </c>
      <c r="B13990" s="284">
        <v>0.10910291355641399</v>
      </c>
      <c r="C13990" s="284">
        <v>2.3674612764048201E-2</v>
      </c>
      <c r="D13990" s="284"/>
      <c r="E13990" s="284">
        <v>-0.94958979584644199</v>
      </c>
    </row>
    <row r="13991" spans="1:5" x14ac:dyDescent="0.25">
      <c r="A13991" s="284">
        <v>67268.514150622999</v>
      </c>
      <c r="B13991" s="284">
        <v>-1.25457011160566</v>
      </c>
      <c r="C13991" s="284">
        <v>2.3674193572864401E-2</v>
      </c>
      <c r="D13991" s="284"/>
      <c r="E13991" s="284">
        <v>-0.94958650536210498</v>
      </c>
    </row>
    <row r="13992" spans="1:5" x14ac:dyDescent="0.25">
      <c r="A13992" s="284">
        <v>67268.765438604794</v>
      </c>
      <c r="B13992" s="284">
        <v>1.1238951515443201</v>
      </c>
      <c r="C13992" s="284">
        <v>2.36741201424083E-2</v>
      </c>
      <c r="D13992" s="284"/>
      <c r="E13992" s="284">
        <v>-0.94958592785101903</v>
      </c>
    </row>
    <row r="13993" spans="1:5" x14ac:dyDescent="0.25">
      <c r="A13993" s="284">
        <v>67270.139128066294</v>
      </c>
      <c r="B13993" s="284">
        <v>0.145330458588244</v>
      </c>
      <c r="C13993" s="284">
        <v>2.3673718991850098E-2</v>
      </c>
      <c r="D13993" s="284"/>
      <c r="E13993" s="284">
        <v>-0.94958277083218301</v>
      </c>
    </row>
    <row r="13994" spans="1:5" x14ac:dyDescent="0.25">
      <c r="A13994" s="284">
        <v>67275.167772700501</v>
      </c>
      <c r="B13994" s="284">
        <v>0.39348389513047499</v>
      </c>
      <c r="C13994" s="284">
        <v>2.3672253765569799E-2</v>
      </c>
      <c r="D13994" s="284"/>
      <c r="E13994" s="284">
        <v>-0.94957119945504997</v>
      </c>
    </row>
    <row r="13995" spans="1:5" x14ac:dyDescent="0.25">
      <c r="A13995" s="284">
        <v>67278.186556956804</v>
      </c>
      <c r="B13995" s="284">
        <v>-0.17247775826664299</v>
      </c>
      <c r="C13995" s="284">
        <v>2.36713766272037E-2</v>
      </c>
      <c r="D13995" s="284"/>
      <c r="E13995" s="284">
        <v>-0.94956424288138597</v>
      </c>
    </row>
    <row r="13996" spans="1:5" x14ac:dyDescent="0.25">
      <c r="A13996" s="284">
        <v>67285.321735077494</v>
      </c>
      <c r="B13996" s="284">
        <v>-0.188621447147996</v>
      </c>
      <c r="C13996" s="284">
        <v>2.3669310789532699E-2</v>
      </c>
      <c r="D13996" s="284"/>
      <c r="E13996" s="284">
        <v>-0.94954780037076203</v>
      </c>
    </row>
    <row r="13997" spans="1:5" x14ac:dyDescent="0.25">
      <c r="A13997" s="284">
        <v>67287.488704199495</v>
      </c>
      <c r="B13997" s="284">
        <v>-0.30662493005809699</v>
      </c>
      <c r="C13997" s="284">
        <v>2.36686854415868E-2</v>
      </c>
      <c r="D13997" s="284"/>
      <c r="E13997" s="284">
        <v>-0.94954280674450597</v>
      </c>
    </row>
    <row r="13998" spans="1:5" x14ac:dyDescent="0.25">
      <c r="A13998" s="284">
        <v>67295.651419689195</v>
      </c>
      <c r="B13998" s="284">
        <v>-0.136753434928927</v>
      </c>
      <c r="C13998" s="284">
        <v>2.36663384322226E-2</v>
      </c>
      <c r="D13998" s="284"/>
      <c r="E13998" s="284">
        <v>-0.94952398124674198</v>
      </c>
    </row>
    <row r="13999" spans="1:5" x14ac:dyDescent="0.25">
      <c r="A13999" s="284">
        <v>67296.291059770505</v>
      </c>
      <c r="B13999" s="284">
        <v>0.14365392409851899</v>
      </c>
      <c r="C13999" s="284">
        <v>2.3666155093065501E-2</v>
      </c>
      <c r="D13999" s="284"/>
      <c r="E13999" s="284">
        <v>-0.94952250252543602</v>
      </c>
    </row>
    <row r="14000" spans="1:5" x14ac:dyDescent="0.25">
      <c r="A14000" s="284">
        <v>67298.427122201698</v>
      </c>
      <c r="B14000" s="284">
        <v>0.12392743562361599</v>
      </c>
      <c r="C14000" s="284">
        <v>2.3665543443158001E-2</v>
      </c>
      <c r="D14000" s="284"/>
      <c r="E14000" s="284">
        <v>-0.94951756437174395</v>
      </c>
    </row>
    <row r="14001" spans="1:5" x14ac:dyDescent="0.25">
      <c r="A14001" s="284">
        <v>67302.100959486299</v>
      </c>
      <c r="B14001" s="284">
        <v>-0.13867248736385601</v>
      </c>
      <c r="C14001" s="284">
        <v>2.3664493645934901E-2</v>
      </c>
      <c r="D14001" s="284"/>
      <c r="E14001" s="284">
        <v>-0.94950906063719898</v>
      </c>
    </row>
    <row r="14002" spans="1:5" x14ac:dyDescent="0.25">
      <c r="A14002" s="284">
        <v>67317.671403277607</v>
      </c>
      <c r="B14002" s="284">
        <v>-0.67271233620290705</v>
      </c>
      <c r="C14002" s="284">
        <v>2.3660075263984E-2</v>
      </c>
      <c r="D14002" s="284"/>
      <c r="E14002" s="284">
        <v>-0.94947297637768502</v>
      </c>
    </row>
    <row r="14003" spans="1:5" x14ac:dyDescent="0.25">
      <c r="A14003" s="284">
        <v>67327.752305670205</v>
      </c>
      <c r="B14003" s="284">
        <v>1.2013347729023001E-2</v>
      </c>
      <c r="C14003" s="284">
        <v>2.3657241068621399E-2</v>
      </c>
      <c r="D14003" s="284"/>
      <c r="E14003" s="284">
        <v>-0.94944954348080601</v>
      </c>
    </row>
    <row r="14004" spans="1:5" x14ac:dyDescent="0.25">
      <c r="A14004" s="284">
        <v>67335.975955284201</v>
      </c>
      <c r="B14004" s="284">
        <v>-8.6345155128508794E-2</v>
      </c>
      <c r="C14004" s="284">
        <v>2.3654944511356999E-2</v>
      </c>
      <c r="D14004" s="284"/>
      <c r="E14004" s="284">
        <v>-0.94943037360426996</v>
      </c>
    </row>
    <row r="14005" spans="1:5" x14ac:dyDescent="0.25">
      <c r="A14005" s="284">
        <v>67340.242391698906</v>
      </c>
      <c r="B14005" s="284">
        <v>0.10689233963267999</v>
      </c>
      <c r="C14005" s="284">
        <v>2.3653758492972202E-2</v>
      </c>
      <c r="D14005" s="284"/>
      <c r="E14005" s="284">
        <v>-0.94942042649221203</v>
      </c>
    </row>
    <row r="14006" spans="1:5" x14ac:dyDescent="0.25">
      <c r="A14006" s="284">
        <v>67344.654162310006</v>
      </c>
      <c r="B14006" s="284">
        <v>-3.2824900919137298E-2</v>
      </c>
      <c r="C14006" s="284">
        <v>2.3652535970642801E-2</v>
      </c>
      <c r="D14006" s="284"/>
      <c r="E14006" s="284">
        <v>-0.94941014053635198</v>
      </c>
    </row>
    <row r="14007" spans="1:5" x14ac:dyDescent="0.25">
      <c r="A14007" s="284">
        <v>67356.3652151227</v>
      </c>
      <c r="B14007" s="284">
        <v>0.19348484848682501</v>
      </c>
      <c r="C14007" s="284">
        <v>2.3649309946483298E-2</v>
      </c>
      <c r="D14007" s="284"/>
      <c r="E14007" s="284">
        <v>-0.94938275198581901</v>
      </c>
    </row>
    <row r="14008" spans="1:5" x14ac:dyDescent="0.25">
      <c r="A14008" s="284">
        <v>67360.3835685089</v>
      </c>
      <c r="B14008" s="284">
        <v>-1.1399163448491101</v>
      </c>
      <c r="C14008" s="284">
        <v>2.3648209982807301E-2</v>
      </c>
      <c r="D14008" s="284"/>
      <c r="E14008" s="284">
        <v>-0.949373351240967</v>
      </c>
    </row>
    <row r="14009" spans="1:5" x14ac:dyDescent="0.25">
      <c r="A14009" s="284">
        <v>67367.723866979606</v>
      </c>
      <c r="B14009" s="284">
        <v>0.371685870307781</v>
      </c>
      <c r="C14009" s="284">
        <v>2.3646207487657101E-2</v>
      </c>
      <c r="D14009" s="284"/>
      <c r="E14009" s="284">
        <v>-0.94935613889036796</v>
      </c>
    </row>
    <row r="14010" spans="1:5" x14ac:dyDescent="0.25">
      <c r="A14010" s="284">
        <v>67374.8064701002</v>
      </c>
      <c r="B14010" s="284">
        <v>-0.14602122635666301</v>
      </c>
      <c r="C14010" s="284">
        <v>2.36442861185765E-2</v>
      </c>
      <c r="D14010" s="284"/>
      <c r="E14010" s="284">
        <v>-0.949339492327261</v>
      </c>
    </row>
    <row r="14011" spans="1:5" x14ac:dyDescent="0.25">
      <c r="A14011" s="284">
        <v>67380.488764345995</v>
      </c>
      <c r="B14011" s="284">
        <v>5.9986405935541498E-2</v>
      </c>
      <c r="C14011" s="284">
        <v>2.3642751900320901E-2</v>
      </c>
      <c r="D14011" s="284"/>
      <c r="E14011" s="284">
        <v>-0.94932613633614604</v>
      </c>
    </row>
    <row r="14012" spans="1:5" x14ac:dyDescent="0.25">
      <c r="A14012" s="284">
        <v>67382.909175756897</v>
      </c>
      <c r="B14012" s="284">
        <v>-0.95272235264698402</v>
      </c>
      <c r="C14012" s="284">
        <v>2.3642100358609999E-2</v>
      </c>
      <c r="D14012" s="284"/>
      <c r="E14012" s="284">
        <v>-0.94932044726199705</v>
      </c>
    </row>
    <row r="14013" spans="1:5" x14ac:dyDescent="0.25">
      <c r="A14013" s="284">
        <v>67385.679078472502</v>
      </c>
      <c r="B14013" s="284">
        <v>2.1425144117404E-2</v>
      </c>
      <c r="C14013" s="284">
        <v>2.3641356161752902E-2</v>
      </c>
      <c r="D14013" s="284"/>
      <c r="E14013" s="284">
        <v>-0.94931390694444895</v>
      </c>
    </row>
    <row r="14014" spans="1:5" x14ac:dyDescent="0.25">
      <c r="A14014" s="284">
        <v>67385.860360933497</v>
      </c>
      <c r="B14014" s="284">
        <v>3.2688719204054799E-2</v>
      </c>
      <c r="C14014" s="284">
        <v>2.3641307509948702E-2</v>
      </c>
      <c r="D14014" s="284"/>
      <c r="E14014" s="284">
        <v>-0.94931347889878004</v>
      </c>
    </row>
    <row r="14015" spans="1:5" x14ac:dyDescent="0.25">
      <c r="A14015" s="284">
        <v>67391.0510956457</v>
      </c>
      <c r="B14015" s="284">
        <v>-0.216807213671522</v>
      </c>
      <c r="C14015" s="284">
        <v>2.3639917223584401E-2</v>
      </c>
      <c r="D14015" s="284"/>
      <c r="E14015" s="284">
        <v>-0.94930122249239601</v>
      </c>
    </row>
    <row r="14016" spans="1:5" x14ac:dyDescent="0.25">
      <c r="A14016" s="284">
        <v>67402.337635705</v>
      </c>
      <c r="B14016" s="284">
        <v>1.8036148438915801E-2</v>
      </c>
      <c r="C14016" s="284">
        <v>2.3636912736090299E-2</v>
      </c>
      <c r="D14016" s="284"/>
      <c r="E14016" s="284">
        <v>-0.94927457261924597</v>
      </c>
    </row>
    <row r="14017" spans="1:5" x14ac:dyDescent="0.25">
      <c r="A14017" s="284">
        <v>67408.008852848798</v>
      </c>
      <c r="B14017" s="284">
        <v>-0.193279034199445</v>
      </c>
      <c r="C14017" s="284">
        <v>2.3635412588166E-2</v>
      </c>
      <c r="D14017" s="284"/>
      <c r="E14017" s="284">
        <v>-0.94926118169371099</v>
      </c>
    </row>
    <row r="14018" spans="1:5" x14ac:dyDescent="0.25">
      <c r="A14018" s="284">
        <v>67411.746168126498</v>
      </c>
      <c r="B14018" s="284">
        <v>-1.0765006933864101</v>
      </c>
      <c r="C14018" s="284">
        <v>2.3634427851314699E-2</v>
      </c>
      <c r="D14018" s="284"/>
      <c r="E14018" s="284">
        <v>-0.94925235711349898</v>
      </c>
    </row>
    <row r="14019" spans="1:5" x14ac:dyDescent="0.25">
      <c r="A14019" s="284">
        <v>67420.077281825099</v>
      </c>
      <c r="B14019" s="284">
        <v>4.3103024019242001E-2</v>
      </c>
      <c r="C14019" s="284">
        <v>2.3632241388574799E-2</v>
      </c>
      <c r="D14019" s="284"/>
      <c r="E14019" s="284">
        <v>-0.94923258231841801</v>
      </c>
    </row>
    <row r="14020" spans="1:5" x14ac:dyDescent="0.25">
      <c r="A14020" s="284">
        <v>67420.6562919055</v>
      </c>
      <c r="B14020" s="284">
        <v>0.27044678255117</v>
      </c>
      <c r="C14020" s="284">
        <v>2.3632089964128699E-2</v>
      </c>
      <c r="D14020" s="284"/>
      <c r="E14020" s="284">
        <v>-0.94923120519197501</v>
      </c>
    </row>
    <row r="14021" spans="1:5" x14ac:dyDescent="0.25">
      <c r="A14021" s="284">
        <v>67421.852058717603</v>
      </c>
      <c r="B14021" s="284">
        <v>-0.25938666054174903</v>
      </c>
      <c r="C14021" s="284">
        <v>2.3631777452137199E-2</v>
      </c>
      <c r="D14021" s="284"/>
      <c r="E14021" s="284">
        <v>-0.94922836116187503</v>
      </c>
    </row>
    <row r="14022" spans="1:5" x14ac:dyDescent="0.25">
      <c r="A14022" s="284">
        <v>67422.077227802598</v>
      </c>
      <c r="B14022" s="284">
        <v>0.22114201470389</v>
      </c>
      <c r="C14022" s="284">
        <v>2.3631718635937601E-2</v>
      </c>
      <c r="D14022" s="284"/>
      <c r="E14022" s="284">
        <v>-0.94922782561627495</v>
      </c>
    </row>
    <row r="14023" spans="1:5" x14ac:dyDescent="0.25">
      <c r="A14023" s="284">
        <v>67424.946114895996</v>
      </c>
      <c r="B14023" s="284">
        <v>-0.271139256554986</v>
      </c>
      <c r="C14023" s="284">
        <v>2.3630970130429502E-2</v>
      </c>
      <c r="D14023" s="284"/>
      <c r="E14023" s="284">
        <v>-0.94922100221127403</v>
      </c>
    </row>
    <row r="14024" spans="1:5" x14ac:dyDescent="0.25">
      <c r="A14024" s="284">
        <v>67433.747399851607</v>
      </c>
      <c r="B14024" s="284">
        <v>0.413989815162075</v>
      </c>
      <c r="C14024" s="284">
        <v>2.36286838906671E-2</v>
      </c>
      <c r="D14024" s="284"/>
      <c r="E14024" s="284">
        <v>-0.94920006910034105</v>
      </c>
    </row>
    <row r="14025" spans="1:5" x14ac:dyDescent="0.25">
      <c r="A14025" s="284">
        <v>67449.009325096195</v>
      </c>
      <c r="B14025" s="284">
        <v>-0.122013310448732</v>
      </c>
      <c r="C14025" s="284">
        <v>2.3624755267546999E-2</v>
      </c>
      <c r="D14025" s="284"/>
      <c r="E14025" s="284">
        <v>-0.94916376990359697</v>
      </c>
    </row>
    <row r="14026" spans="1:5" x14ac:dyDescent="0.25">
      <c r="A14026" s="284">
        <v>67452.267757532696</v>
      </c>
      <c r="B14026" s="284">
        <v>4.8386121028976001E-3</v>
      </c>
      <c r="C14026" s="284">
        <v>2.36239223690109E-2</v>
      </c>
      <c r="D14026" s="284"/>
      <c r="E14026" s="284">
        <v>-0.94915599350577595</v>
      </c>
    </row>
    <row r="14027" spans="1:5" x14ac:dyDescent="0.25">
      <c r="A14027" s="284">
        <v>67455.658739931197</v>
      </c>
      <c r="B14027" s="284">
        <v>-1.08820191825728</v>
      </c>
      <c r="C14027" s="284">
        <v>2.3623057773265101E-2</v>
      </c>
      <c r="D14027" s="284"/>
      <c r="E14027" s="284">
        <v>-0.94914788429033103</v>
      </c>
    </row>
    <row r="14028" spans="1:5" x14ac:dyDescent="0.25">
      <c r="A14028" s="284">
        <v>67456.672841440595</v>
      </c>
      <c r="B14028" s="284">
        <v>-0.22276066118360699</v>
      </c>
      <c r="C14028" s="284">
        <v>2.3622799640965801E-2</v>
      </c>
      <c r="D14028" s="284"/>
      <c r="E14028" s="284">
        <v>-0.94914545781439297</v>
      </c>
    </row>
    <row r="14029" spans="1:5" x14ac:dyDescent="0.25">
      <c r="A14029" s="284">
        <v>67461.351254365407</v>
      </c>
      <c r="B14029" s="284">
        <v>0.19203665667195699</v>
      </c>
      <c r="C14029" s="284">
        <v>2.3621611357769402E-2</v>
      </c>
      <c r="D14029" s="284"/>
      <c r="E14029" s="284">
        <v>-0.94913426361314002</v>
      </c>
    </row>
    <row r="14030" spans="1:5" x14ac:dyDescent="0.25">
      <c r="A14030" s="284">
        <v>67473.512814240297</v>
      </c>
      <c r="B14030" s="284">
        <v>7.4115288921028394E-2</v>
      </c>
      <c r="C14030" s="284">
        <v>2.36185421452445E-2</v>
      </c>
      <c r="D14030" s="284"/>
      <c r="E14030" s="284">
        <v>-0.94910515398436002</v>
      </c>
    </row>
    <row r="14031" spans="1:5" x14ac:dyDescent="0.25">
      <c r="A14031" s="284">
        <v>67477.555626642803</v>
      </c>
      <c r="B14031" s="284">
        <v>-0.55766593801236397</v>
      </c>
      <c r="C14031" s="284">
        <v>2.3617528153932098E-2</v>
      </c>
      <c r="D14031" s="284"/>
      <c r="E14031" s="284">
        <v>-0.94909545662917205</v>
      </c>
    </row>
    <row r="14032" spans="1:5" x14ac:dyDescent="0.25">
      <c r="A14032" s="284">
        <v>67481.845218754606</v>
      </c>
      <c r="B14032" s="284">
        <v>0.24764630445410801</v>
      </c>
      <c r="C14032" s="284">
        <v>2.3616455689762499E-2</v>
      </c>
      <c r="D14032" s="284"/>
      <c r="E14032" s="284">
        <v>-0.94908515313867603</v>
      </c>
    </row>
    <row r="14033" spans="1:5" x14ac:dyDescent="0.25">
      <c r="A14033" s="284">
        <v>67496.299735828507</v>
      </c>
      <c r="B14033" s="284">
        <v>7.2632489983148807E-2</v>
      </c>
      <c r="C14033" s="284">
        <v>2.3612867692771499E-2</v>
      </c>
      <c r="D14033" s="284"/>
      <c r="E14033" s="284">
        <v>-0.94905038730173497</v>
      </c>
    </row>
    <row r="14034" spans="1:5" x14ac:dyDescent="0.25">
      <c r="A14034" s="284">
        <v>67499.784332212497</v>
      </c>
      <c r="B14034" s="284">
        <v>-1.0249251430647801</v>
      </c>
      <c r="C14034" s="284">
        <v>2.3612008730345999E-2</v>
      </c>
      <c r="D14034" s="284"/>
      <c r="E14034" s="284">
        <v>-0.94904199118522903</v>
      </c>
    </row>
    <row r="14035" spans="1:5" x14ac:dyDescent="0.25">
      <c r="A14035" s="284">
        <v>67508.239193633897</v>
      </c>
      <c r="B14035" s="284">
        <v>0.19582993168840701</v>
      </c>
      <c r="C14035" s="284">
        <v>2.3609933936271799E-2</v>
      </c>
      <c r="D14035" s="284"/>
      <c r="E14035" s="284">
        <v>-0.94902159340708903</v>
      </c>
    </row>
    <row r="14036" spans="1:5" x14ac:dyDescent="0.25">
      <c r="A14036" s="284">
        <v>67513.977762681607</v>
      </c>
      <c r="B14036" s="284">
        <v>-0.15606490205537499</v>
      </c>
      <c r="C14036" s="284">
        <v>2.3608533439123901E-2</v>
      </c>
      <c r="D14036" s="284"/>
      <c r="E14036" s="284">
        <v>-0.94900772020290203</v>
      </c>
    </row>
    <row r="14037" spans="1:5" x14ac:dyDescent="0.25">
      <c r="A14037" s="284">
        <v>67518.432031346994</v>
      </c>
      <c r="B14037" s="284">
        <v>-0.238656089485978</v>
      </c>
      <c r="C14037" s="284">
        <v>2.3607450723094201E-2</v>
      </c>
      <c r="D14037" s="284"/>
      <c r="E14037" s="284">
        <v>-0.94899692892878096</v>
      </c>
    </row>
    <row r="14038" spans="1:5" x14ac:dyDescent="0.25">
      <c r="A14038" s="284">
        <v>67518.842713984297</v>
      </c>
      <c r="B14038" s="284">
        <v>7.4715481035680903E-2</v>
      </c>
      <c r="C14038" s="284">
        <v>2.3607351010616E-2</v>
      </c>
      <c r="D14038" s="284"/>
      <c r="E14038" s="284">
        <v>-0.94899593397556903</v>
      </c>
    </row>
    <row r="14039" spans="1:5" x14ac:dyDescent="0.25">
      <c r="A14039" s="284">
        <v>67520.530649209002</v>
      </c>
      <c r="B14039" s="284">
        <v>-0.222340743994975</v>
      </c>
      <c r="C14039" s="284">
        <v>2.3606941796948999E-2</v>
      </c>
      <c r="D14039" s="284"/>
      <c r="E14039" s="284">
        <v>-0.94899184464619102</v>
      </c>
    </row>
    <row r="14040" spans="1:5" x14ac:dyDescent="0.25">
      <c r="A14040" s="284">
        <v>67521.812644421807</v>
      </c>
      <c r="B14040" s="284">
        <v>1.10063517657411E-2</v>
      </c>
      <c r="C14040" s="284">
        <v>2.36066313545912E-2</v>
      </c>
      <c r="D14040" s="284"/>
      <c r="E14040" s="284">
        <v>-0.94898873878015499</v>
      </c>
    </row>
    <row r="14041" spans="1:5" x14ac:dyDescent="0.25">
      <c r="A14041" s="284">
        <v>67526.795831381605</v>
      </c>
      <c r="B14041" s="284">
        <v>0.22772843604035301</v>
      </c>
      <c r="C14041" s="284">
        <v>2.3605427575326E-2</v>
      </c>
      <c r="D14041" s="284"/>
      <c r="E14041" s="284">
        <v>-0.94897666610548603</v>
      </c>
    </row>
    <row r="14042" spans="1:5" x14ac:dyDescent="0.25">
      <c r="A14042" s="284">
        <v>67538.576982914004</v>
      </c>
      <c r="B14042" s="284">
        <v>-1.1269040115739299</v>
      </c>
      <c r="C14042" s="284">
        <v>2.3602600663308299E-2</v>
      </c>
      <c r="D14042" s="284"/>
      <c r="E14042" s="284">
        <v>-0.94894812412806895</v>
      </c>
    </row>
    <row r="14043" spans="1:5" x14ac:dyDescent="0.25">
      <c r="A14043" s="284">
        <v>67539.379581815796</v>
      </c>
      <c r="B14043" s="284">
        <v>0.123652034431143</v>
      </c>
      <c r="C14043" s="284">
        <v>2.3602408409310001E-2</v>
      </c>
      <c r="D14043" s="284"/>
      <c r="E14043" s="284">
        <v>-0.94894617042150697</v>
      </c>
    </row>
    <row r="14044" spans="1:5" x14ac:dyDescent="0.25">
      <c r="A14044" s="284">
        <v>67543.444122975707</v>
      </c>
      <c r="B14044" s="284">
        <v>-0.13257281561790399</v>
      </c>
      <c r="C14044" s="284">
        <v>2.3601439526159299E-2</v>
      </c>
      <c r="D14044" s="284"/>
      <c r="E14044" s="284">
        <v>-0.94893627641252998</v>
      </c>
    </row>
    <row r="14045" spans="1:5" x14ac:dyDescent="0.25">
      <c r="A14045" s="284">
        <v>67546.780248520896</v>
      </c>
      <c r="B14045" s="284">
        <v>2.6962403419759502</v>
      </c>
      <c r="C14045" s="284">
        <v>2.36006465720086E-2</v>
      </c>
      <c r="D14045" s="284"/>
      <c r="E14045" s="284">
        <v>-0.94892815553128196</v>
      </c>
    </row>
    <row r="14046" spans="1:5" x14ac:dyDescent="0.25">
      <c r="A14046" s="284">
        <v>67552.912349739796</v>
      </c>
      <c r="B14046" s="284">
        <v>0.58281057550333404</v>
      </c>
      <c r="C14046" s="284">
        <v>2.3599194431733202E-2</v>
      </c>
      <c r="D14046" s="284"/>
      <c r="E14046" s="284">
        <v>-0.94891322861527405</v>
      </c>
    </row>
    <row r="14047" spans="1:5" x14ac:dyDescent="0.25">
      <c r="A14047" s="284">
        <v>67558.499332859807</v>
      </c>
      <c r="B14047" s="284">
        <v>0.27433515175965301</v>
      </c>
      <c r="C14047" s="284">
        <v>2.3597877434754399E-2</v>
      </c>
      <c r="D14047" s="284"/>
      <c r="E14047" s="284">
        <v>-0.94889962863954203</v>
      </c>
    </row>
    <row r="14048" spans="1:5" x14ac:dyDescent="0.25">
      <c r="A14048" s="284">
        <v>67561.101940102497</v>
      </c>
      <c r="B14048" s="284">
        <v>0.293540750737042</v>
      </c>
      <c r="C14048" s="284">
        <v>2.3597265899022401E-2</v>
      </c>
      <c r="D14048" s="284"/>
      <c r="E14048" s="284">
        <v>-0.94889329330711203</v>
      </c>
    </row>
    <row r="14049" spans="1:5" x14ac:dyDescent="0.25">
      <c r="A14049" s="284">
        <v>67562.620834181696</v>
      </c>
      <c r="B14049" s="284">
        <v>-6.4027599158755805E-2</v>
      </c>
      <c r="C14049" s="284">
        <v>2.3596909580477499E-2</v>
      </c>
      <c r="D14049" s="284"/>
      <c r="E14049" s="284">
        <v>-0.94888958565757298</v>
      </c>
    </row>
    <row r="14050" spans="1:5" x14ac:dyDescent="0.25">
      <c r="A14050" s="284">
        <v>67576.112440705998</v>
      </c>
      <c r="B14050" s="284">
        <v>0.272940182994241</v>
      </c>
      <c r="C14050" s="284">
        <v>2.3593763176292401E-2</v>
      </c>
      <c r="D14050" s="284"/>
      <c r="E14050" s="284">
        <v>-0.94885660977233599</v>
      </c>
    </row>
    <row r="14051" spans="1:5" x14ac:dyDescent="0.25">
      <c r="A14051" s="284">
        <v>67584.274504023604</v>
      </c>
      <c r="B14051" s="284">
        <v>-1.08469518657759</v>
      </c>
      <c r="C14051" s="284">
        <v>2.3591875861471299E-2</v>
      </c>
      <c r="D14051" s="284"/>
      <c r="E14051" s="284">
        <v>-0.94883664459916905</v>
      </c>
    </row>
    <row r="14052" spans="1:5" x14ac:dyDescent="0.25">
      <c r="A14052" s="284">
        <v>67586.948799625505</v>
      </c>
      <c r="B14052" s="284">
        <v>0.18236754758063101</v>
      </c>
      <c r="C14052" s="284">
        <v>2.35912601236201E-2</v>
      </c>
      <c r="D14052" s="284"/>
      <c r="E14052" s="284">
        <v>-0.94883009036294896</v>
      </c>
    </row>
    <row r="14053" spans="1:5" x14ac:dyDescent="0.25">
      <c r="A14053" s="284">
        <v>67587.803371224902</v>
      </c>
      <c r="B14053" s="284">
        <v>-0.14340488556273701</v>
      </c>
      <c r="C14053" s="284">
        <v>2.35910636393621E-2</v>
      </c>
      <c r="D14053" s="284"/>
      <c r="E14053" s="284">
        <v>-0.94882799415033903</v>
      </c>
    </row>
    <row r="14054" spans="1:5" x14ac:dyDescent="0.25">
      <c r="A14054" s="284">
        <v>67616.339447903505</v>
      </c>
      <c r="B14054" s="284">
        <v>-0.651099791923482</v>
      </c>
      <c r="C14054" s="284">
        <v>2.3584578505094499E-2</v>
      </c>
      <c r="D14054" s="284"/>
      <c r="E14054" s="284">
        <v>-0.94875783821167903</v>
      </c>
    </row>
    <row r="14055" spans="1:5" x14ac:dyDescent="0.25">
      <c r="A14055" s="284">
        <v>67620.375243182294</v>
      </c>
      <c r="B14055" s="284">
        <v>-0.128283658081629</v>
      </c>
      <c r="C14055" s="284">
        <v>2.3583673161597998E-2</v>
      </c>
      <c r="D14055" s="284"/>
      <c r="E14055" s="284">
        <v>-0.94874787305669195</v>
      </c>
    </row>
    <row r="14056" spans="1:5" x14ac:dyDescent="0.25">
      <c r="A14056" s="284">
        <v>67621.7612186349</v>
      </c>
      <c r="B14056" s="284">
        <v>0.32710776626983001</v>
      </c>
      <c r="C14056" s="284">
        <v>2.3583362920744699E-2</v>
      </c>
      <c r="D14056" s="284"/>
      <c r="E14056" s="284">
        <v>-0.94874444543629399</v>
      </c>
    </row>
    <row r="14057" spans="1:5" x14ac:dyDescent="0.25">
      <c r="A14057" s="284">
        <v>67624.298132754804</v>
      </c>
      <c r="B14057" s="284">
        <v>0.27578503715275399</v>
      </c>
      <c r="C14057" s="284">
        <v>2.35827959402603E-2</v>
      </c>
      <c r="D14057" s="284"/>
      <c r="E14057" s="284">
        <v>-0.94873817145895201</v>
      </c>
    </row>
    <row r="14058" spans="1:5" x14ac:dyDescent="0.25">
      <c r="A14058" s="284">
        <v>67627.866353690901</v>
      </c>
      <c r="B14058" s="284">
        <v>-0.15306835261482701</v>
      </c>
      <c r="C14058" s="284">
        <v>2.3582000416297402E-2</v>
      </c>
      <c r="D14058" s="284"/>
      <c r="E14058" s="284">
        <v>-0.94872934698313305</v>
      </c>
    </row>
    <row r="14059" spans="1:5" x14ac:dyDescent="0.25">
      <c r="A14059" s="284">
        <v>67627.882978586495</v>
      </c>
      <c r="B14059" s="284">
        <v>-0.431533285229946</v>
      </c>
      <c r="C14059" s="284">
        <v>2.3581996715801998E-2</v>
      </c>
      <c r="D14059" s="284"/>
      <c r="E14059" s="284">
        <v>-0.94872930586852999</v>
      </c>
    </row>
    <row r="14060" spans="1:5" x14ac:dyDescent="0.25">
      <c r="A14060" s="284">
        <v>67633.325897501796</v>
      </c>
      <c r="B14060" s="284">
        <v>0.36573819373473299</v>
      </c>
      <c r="C14060" s="284">
        <v>2.3580787621121101E-2</v>
      </c>
      <c r="D14060" s="284"/>
      <c r="E14060" s="284">
        <v>-0.94871584512514795</v>
      </c>
    </row>
    <row r="14061" spans="1:5" x14ac:dyDescent="0.25">
      <c r="A14061" s="284">
        <v>67650.775483332094</v>
      </c>
      <c r="B14061" s="284">
        <v>-0.15896750957297101</v>
      </c>
      <c r="C14061" s="284">
        <v>2.35769468103449E-2</v>
      </c>
      <c r="D14061" s="284"/>
      <c r="E14061" s="284">
        <v>-0.94867269100129803</v>
      </c>
    </row>
    <row r="14062" spans="1:5" x14ac:dyDescent="0.25">
      <c r="A14062" s="284">
        <v>67657.888437612593</v>
      </c>
      <c r="B14062" s="284">
        <v>-0.94479849983919495</v>
      </c>
      <c r="C14062" s="284">
        <v>2.3575396631854099E-2</v>
      </c>
      <c r="D14062" s="284"/>
      <c r="E14062" s="284">
        <v>-0.94865503707205401</v>
      </c>
    </row>
    <row r="14063" spans="1:5" x14ac:dyDescent="0.25">
      <c r="A14063" s="284">
        <v>67661.293552035306</v>
      </c>
      <c r="B14063" s="284">
        <v>0.26408451255834903</v>
      </c>
      <c r="C14063" s="284">
        <v>2.3574657652653201E-2</v>
      </c>
      <c r="D14063" s="284"/>
      <c r="E14063" s="284">
        <v>-0.94864656412346904</v>
      </c>
    </row>
    <row r="14064" spans="1:5" x14ac:dyDescent="0.25">
      <c r="A14064" s="284">
        <v>67664.592180030799</v>
      </c>
      <c r="B14064" s="284">
        <v>0.446622598741997</v>
      </c>
      <c r="C14064" s="284">
        <v>2.35739437394345E-2</v>
      </c>
      <c r="D14064" s="284"/>
      <c r="E14064" s="284">
        <v>-0.94863835614513403</v>
      </c>
    </row>
    <row r="14065" spans="1:5" x14ac:dyDescent="0.25">
      <c r="A14065" s="284">
        <v>67674.633630734199</v>
      </c>
      <c r="B14065" s="284">
        <v>-0.28626043014452501</v>
      </c>
      <c r="C14065" s="284">
        <v>2.35717822102097E-2</v>
      </c>
      <c r="D14065" s="284"/>
      <c r="E14065" s="284">
        <v>-0.94861336999636703</v>
      </c>
    </row>
    <row r="14066" spans="1:5" x14ac:dyDescent="0.25">
      <c r="A14066" s="284">
        <v>67677.830680981293</v>
      </c>
      <c r="B14066" s="284">
        <v>-0.98169771479906798</v>
      </c>
      <c r="C14066" s="284">
        <v>2.35710982985213E-2</v>
      </c>
      <c r="D14066" s="284"/>
      <c r="E14066" s="284">
        <v>-0.94860541477401406</v>
      </c>
    </row>
    <row r="14067" spans="1:5" x14ac:dyDescent="0.25">
      <c r="A14067" s="284">
        <v>67679.804004593607</v>
      </c>
      <c r="B14067" s="284">
        <v>-1.25335422908079</v>
      </c>
      <c r="C14067" s="284">
        <v>2.35706770996423E-2</v>
      </c>
      <c r="D14067" s="284"/>
      <c r="E14067" s="284">
        <v>-0.94860049223754594</v>
      </c>
    </row>
    <row r="14068" spans="1:5" x14ac:dyDescent="0.25">
      <c r="A14068" s="284">
        <v>67683.558922211596</v>
      </c>
      <c r="B14068" s="284">
        <v>4.1350015781182997E-2</v>
      </c>
      <c r="C14068" s="284">
        <v>2.3569875695850302E-2</v>
      </c>
      <c r="D14068" s="284"/>
      <c r="E14068" s="284">
        <v>-0.94859112544195501</v>
      </c>
    </row>
    <row r="14069" spans="1:5" x14ac:dyDescent="0.25">
      <c r="A14069" s="284">
        <v>67684.726158607402</v>
      </c>
      <c r="B14069" s="284">
        <v>2.7352873540342802E-2</v>
      </c>
      <c r="C14069" s="284">
        <v>2.3569627387680401E-2</v>
      </c>
      <c r="D14069" s="284"/>
      <c r="E14069" s="284">
        <v>-0.94858821372302005</v>
      </c>
    </row>
    <row r="14070" spans="1:5" x14ac:dyDescent="0.25">
      <c r="A14070" s="284">
        <v>67686.442079911998</v>
      </c>
      <c r="B14070" s="284">
        <v>-0.296413178550825</v>
      </c>
      <c r="C14070" s="284">
        <v>2.3569262795894701E-2</v>
      </c>
      <c r="D14070" s="284"/>
      <c r="E14070" s="284">
        <v>-0.94858393169503497</v>
      </c>
    </row>
    <row r="14071" spans="1:5" x14ac:dyDescent="0.25">
      <c r="A14071" s="284">
        <v>67688.082760137098</v>
      </c>
      <c r="B14071" s="284">
        <v>-0.67503726455020496</v>
      </c>
      <c r="C14071" s="284">
        <v>2.35689146477513E-2</v>
      </c>
      <c r="D14071" s="284"/>
      <c r="E14071" s="284">
        <v>-0.94857983240095101</v>
      </c>
    </row>
    <row r="14072" spans="1:5" x14ac:dyDescent="0.25">
      <c r="A14072" s="284">
        <v>67689.262892189407</v>
      </c>
      <c r="B14072" s="284">
        <v>-0.26716381509370701</v>
      </c>
      <c r="C14072" s="284">
        <v>2.3568664522218001E-2</v>
      </c>
      <c r="D14072" s="284"/>
      <c r="E14072" s="284">
        <v>-0.94857688380178695</v>
      </c>
    </row>
    <row r="14073" spans="1:5" x14ac:dyDescent="0.25">
      <c r="A14073" s="284">
        <v>67689.357833498201</v>
      </c>
      <c r="B14073" s="284">
        <v>2.40151560572111E-2</v>
      </c>
      <c r="C14073" s="284">
        <v>2.35686444101555E-2</v>
      </c>
      <c r="D14073" s="284"/>
      <c r="E14073" s="284">
        <v>-0.94857664658777097</v>
      </c>
    </row>
    <row r="14074" spans="1:5" x14ac:dyDescent="0.25">
      <c r="A14074" s="284">
        <v>67693.320773344298</v>
      </c>
      <c r="B14074" s="284">
        <v>0.72345528899548905</v>
      </c>
      <c r="C14074" s="284">
        <v>2.3567806303265298E-2</v>
      </c>
      <c r="D14074" s="284"/>
      <c r="E14074" s="284">
        <v>-0.94856674505082395</v>
      </c>
    </row>
    <row r="14075" spans="1:5" x14ac:dyDescent="0.25">
      <c r="A14075" s="284">
        <v>67699.212743656899</v>
      </c>
      <c r="B14075" s="284">
        <v>-1.7504160055748001E-2</v>
      </c>
      <c r="C14075" s="284">
        <v>2.3566565242119499E-2</v>
      </c>
      <c r="D14075" s="284"/>
      <c r="E14075" s="284">
        <v>-0.94855198753645198</v>
      </c>
    </row>
    <row r="14076" spans="1:5" x14ac:dyDescent="0.25">
      <c r="A14076" s="284">
        <v>67713.9597394304</v>
      </c>
      <c r="B14076" s="284">
        <v>-6.9857112115301295E-2</v>
      </c>
      <c r="C14076" s="284">
        <v>2.3563485140016001E-2</v>
      </c>
      <c r="D14076" s="284"/>
      <c r="E14076" s="284">
        <v>-0.94851502015245803</v>
      </c>
    </row>
    <row r="14077" spans="1:5" x14ac:dyDescent="0.25">
      <c r="A14077" s="284">
        <v>67716.169463965402</v>
      </c>
      <c r="B14077" s="284">
        <v>-0.30476670296175601</v>
      </c>
      <c r="C14077" s="284">
        <v>2.3563027008347299E-2</v>
      </c>
      <c r="D14077" s="284"/>
      <c r="E14077" s="284">
        <v>-0.94850948087268505</v>
      </c>
    </row>
    <row r="14078" spans="1:5" x14ac:dyDescent="0.25">
      <c r="A14078" s="284">
        <v>67717.186759119795</v>
      </c>
      <c r="B14078" s="284">
        <v>-0.48752866032452102</v>
      </c>
      <c r="C14078" s="284">
        <v>2.35628160973856E-2</v>
      </c>
      <c r="D14078" s="284"/>
      <c r="E14078" s="284">
        <v>-0.94850693074375103</v>
      </c>
    </row>
    <row r="14079" spans="1:5" x14ac:dyDescent="0.25">
      <c r="A14079" s="284">
        <v>67717.868288080906</v>
      </c>
      <c r="B14079" s="284">
        <v>0.107452049082557</v>
      </c>
      <c r="C14079" s="284">
        <v>2.3562675026406001E-2</v>
      </c>
      <c r="D14079" s="284"/>
      <c r="E14079" s="284">
        <v>-0.94850522230474499</v>
      </c>
    </row>
    <row r="14080" spans="1:5" x14ac:dyDescent="0.25">
      <c r="A14080" s="284">
        <v>67728.324515069704</v>
      </c>
      <c r="B14080" s="284">
        <v>-0.30775882802883697</v>
      </c>
      <c r="C14080" s="284">
        <v>2.3560520579505601E-2</v>
      </c>
      <c r="D14080" s="284"/>
      <c r="E14080" s="284">
        <v>-0.94847897357153199</v>
      </c>
    </row>
    <row r="14081" spans="1:5" x14ac:dyDescent="0.25">
      <c r="A14081" s="284">
        <v>67736.369721257695</v>
      </c>
      <c r="B14081" s="284">
        <v>0.12511771845862299</v>
      </c>
      <c r="C14081" s="284">
        <v>2.3558875531009601E-2</v>
      </c>
      <c r="D14081" s="284"/>
      <c r="E14081" s="284">
        <v>-0.94845871414583804</v>
      </c>
    </row>
    <row r="14082" spans="1:5" x14ac:dyDescent="0.25">
      <c r="A14082" s="284">
        <v>67742.027604429299</v>
      </c>
      <c r="B14082" s="284">
        <v>-0.855195589219515</v>
      </c>
      <c r="C14082" s="284">
        <v>2.3557725207863998E-2</v>
      </c>
      <c r="D14082" s="284"/>
      <c r="E14082" s="284">
        <v>-0.94844446507706903</v>
      </c>
    </row>
    <row r="14083" spans="1:5" x14ac:dyDescent="0.25">
      <c r="A14083" s="284">
        <v>67750.262619494097</v>
      </c>
      <c r="B14083" s="284">
        <v>3.72131781070539E-2</v>
      </c>
      <c r="C14083" s="284">
        <v>2.3556060470806401E-2</v>
      </c>
      <c r="D14083" s="284"/>
      <c r="E14083" s="284">
        <v>-0.94842368278267097</v>
      </c>
    </row>
    <row r="14084" spans="1:5" x14ac:dyDescent="0.25">
      <c r="A14084" s="284">
        <v>67752.449437732503</v>
      </c>
      <c r="B14084" s="284">
        <v>0.15268289494274601</v>
      </c>
      <c r="C14084" s="284">
        <v>2.3555620317410601E-2</v>
      </c>
      <c r="D14084" s="284"/>
      <c r="E14084" s="284">
        <v>-0.94841816396501299</v>
      </c>
    </row>
    <row r="14085" spans="1:5" x14ac:dyDescent="0.25">
      <c r="A14085" s="284">
        <v>67767.362926400499</v>
      </c>
      <c r="B14085" s="284">
        <v>0.26679723032656499</v>
      </c>
      <c r="C14085" s="284">
        <v>2.3552639891863899E-2</v>
      </c>
      <c r="D14085" s="284"/>
      <c r="E14085" s="284">
        <v>-0.94838035854815195</v>
      </c>
    </row>
    <row r="14086" spans="1:5" x14ac:dyDescent="0.25">
      <c r="A14086" s="284">
        <v>67773.726290385603</v>
      </c>
      <c r="B14086" s="284">
        <v>-1.55497553091632E-2</v>
      </c>
      <c r="C14086" s="284">
        <v>2.35513794488789E-2</v>
      </c>
      <c r="D14086" s="284"/>
      <c r="E14086" s="284">
        <v>-0.94836422539533805</v>
      </c>
    </row>
    <row r="14087" spans="1:5" x14ac:dyDescent="0.25">
      <c r="A14087" s="284">
        <v>67787.768532289701</v>
      </c>
      <c r="B14087" s="284">
        <v>-0.289214370296353</v>
      </c>
      <c r="C14087" s="284">
        <v>2.35486217181149E-2</v>
      </c>
      <c r="D14087" s="284"/>
      <c r="E14087" s="284">
        <v>-0.94832862384323102</v>
      </c>
    </row>
    <row r="14088" spans="1:5" x14ac:dyDescent="0.25">
      <c r="A14088" s="284">
        <v>67788.782814693302</v>
      </c>
      <c r="B14088" s="284">
        <v>-0.35426765271327998</v>
      </c>
      <c r="C14088" s="284">
        <v>2.3548423732239698E-2</v>
      </c>
      <c r="D14088" s="284"/>
      <c r="E14088" s="284">
        <v>-0.94832605231454703</v>
      </c>
    </row>
    <row r="14089" spans="1:5" x14ac:dyDescent="0.25">
      <c r="A14089" s="284">
        <v>67791.118328021694</v>
      </c>
      <c r="B14089" s="284">
        <v>0.26300052405587898</v>
      </c>
      <c r="C14089" s="284">
        <v>2.3547968594726E-2</v>
      </c>
      <c r="D14089" s="284"/>
      <c r="E14089" s="284">
        <v>-0.94832013104499202</v>
      </c>
    </row>
    <row r="14090" spans="1:5" x14ac:dyDescent="0.25">
      <c r="A14090" s="284">
        <v>67793.640124677797</v>
      </c>
      <c r="B14090" s="284">
        <v>0.22320298565701199</v>
      </c>
      <c r="C14090" s="284">
        <v>2.3547478159297499E-2</v>
      </c>
      <c r="D14090" s="284"/>
      <c r="E14090" s="284">
        <v>-0.94831373748791903</v>
      </c>
    </row>
    <row r="14091" spans="1:5" x14ac:dyDescent="0.25">
      <c r="A14091" s="284">
        <v>67794.387014351407</v>
      </c>
      <c r="B14091" s="284">
        <v>-0.17478134712936</v>
      </c>
      <c r="C14091" s="284">
        <v>2.3547333105239099E-2</v>
      </c>
      <c r="D14091" s="284"/>
      <c r="E14091" s="284">
        <v>-0.94831184388490197</v>
      </c>
    </row>
    <row r="14092" spans="1:5" x14ac:dyDescent="0.25">
      <c r="A14092" s="284">
        <v>67794.7908311676</v>
      </c>
      <c r="B14092" s="284">
        <v>-0.58989255281596298</v>
      </c>
      <c r="C14092" s="284">
        <v>2.35472547546507E-2</v>
      </c>
      <c r="D14092" s="284"/>
      <c r="E14092" s="284">
        <v>-0.94831082008075995</v>
      </c>
    </row>
    <row r="14093" spans="1:5" x14ac:dyDescent="0.25">
      <c r="A14093" s="284">
        <v>67801.200825966094</v>
      </c>
      <c r="B14093" s="284">
        <v>4.98975670096602E-2</v>
      </c>
      <c r="C14093" s="284">
        <v>2.3546014001715802E-2</v>
      </c>
      <c r="D14093" s="284"/>
      <c r="E14093" s="284">
        <v>-0.94829450058993303</v>
      </c>
    </row>
    <row r="14094" spans="1:5" x14ac:dyDescent="0.25">
      <c r="A14094" s="284">
        <v>67817.358258709704</v>
      </c>
      <c r="B14094" s="284">
        <v>-7.9211169698112399E-2</v>
      </c>
      <c r="C14094" s="284">
        <v>2.3542916610731601E-2</v>
      </c>
      <c r="D14094" s="284"/>
      <c r="E14094" s="284">
        <v>-0.94825328710063495</v>
      </c>
    </row>
    <row r="14095" spans="1:5" x14ac:dyDescent="0.25">
      <c r="A14095" s="284">
        <v>67823.935514834302</v>
      </c>
      <c r="B14095" s="284">
        <v>-0.37537634004351</v>
      </c>
      <c r="C14095" s="284">
        <v>2.3541667428085999E-2</v>
      </c>
      <c r="D14095" s="284"/>
      <c r="E14095" s="284">
        <v>-0.94823648058860199</v>
      </c>
    </row>
    <row r="14096" spans="1:5" x14ac:dyDescent="0.25">
      <c r="A14096" s="284">
        <v>67828.528679966897</v>
      </c>
      <c r="B14096" s="284">
        <v>0.51910635837129104</v>
      </c>
      <c r="C14096" s="284">
        <v>2.3540799345713299E-2</v>
      </c>
      <c r="D14096" s="284"/>
      <c r="E14096" s="284">
        <v>-0.94822473075418401</v>
      </c>
    </row>
    <row r="14097" spans="1:5" x14ac:dyDescent="0.25">
      <c r="A14097" s="284">
        <v>67829.226897050597</v>
      </c>
      <c r="B14097" s="284">
        <v>-1.22150093933314</v>
      </c>
      <c r="C14097" s="284">
        <v>2.3540667756777101E-2</v>
      </c>
      <c r="D14097" s="284"/>
      <c r="E14097" s="284">
        <v>-0.94822294463613999</v>
      </c>
    </row>
    <row r="14098" spans="1:5" x14ac:dyDescent="0.25">
      <c r="A14098" s="284">
        <v>67836.325307144201</v>
      </c>
      <c r="B14098" s="284">
        <v>-0.15251433282330601</v>
      </c>
      <c r="C14098" s="284">
        <v>2.35393336905735E-2</v>
      </c>
      <c r="D14098" s="284"/>
      <c r="E14098" s="284">
        <v>-0.94820475999293796</v>
      </c>
    </row>
    <row r="14099" spans="1:5" x14ac:dyDescent="0.25">
      <c r="A14099" s="284">
        <v>67837.940606141405</v>
      </c>
      <c r="B14099" s="284">
        <v>7.6876690411031803E-2</v>
      </c>
      <c r="C14099" s="284">
        <v>2.3539031255164902E-2</v>
      </c>
      <c r="D14099" s="284"/>
      <c r="E14099" s="284">
        <v>-0.94820061672141798</v>
      </c>
    </row>
    <row r="14100" spans="1:5" x14ac:dyDescent="0.25">
      <c r="A14100" s="284">
        <v>67842.055790620099</v>
      </c>
      <c r="B14100" s="284">
        <v>0.15940013575699299</v>
      </c>
      <c r="C14100" s="284">
        <v>2.3538262645974899E-2</v>
      </c>
      <c r="D14100" s="284"/>
      <c r="E14100" s="284">
        <v>-0.948190061197839</v>
      </c>
    </row>
    <row r="14101" spans="1:5" x14ac:dyDescent="0.25">
      <c r="A14101" s="284">
        <v>67852.890603456603</v>
      </c>
      <c r="B14101" s="284">
        <v>8.41420352421407E-2</v>
      </c>
      <c r="C14101" s="284">
        <v>2.35362518896007E-2</v>
      </c>
      <c r="D14101" s="284"/>
      <c r="E14101" s="284">
        <v>-0.94816226180761698</v>
      </c>
    </row>
    <row r="14102" spans="1:5" x14ac:dyDescent="0.25">
      <c r="A14102" s="284">
        <v>67873.392069410198</v>
      </c>
      <c r="B14102" s="284">
        <v>-1.236588409601</v>
      </c>
      <c r="C14102" s="284">
        <v>2.3532498044386198E-2</v>
      </c>
      <c r="D14102" s="284"/>
      <c r="E14102" s="284">
        <v>-0.94810949927087995</v>
      </c>
    </row>
    <row r="14103" spans="1:5" x14ac:dyDescent="0.25">
      <c r="A14103" s="284">
        <v>67873.608049922797</v>
      </c>
      <c r="B14103" s="284">
        <v>-0.30263819064150199</v>
      </c>
      <c r="C14103" s="284">
        <v>2.3532458819722699E-2</v>
      </c>
      <c r="D14103" s="284"/>
      <c r="E14103" s="284">
        <v>-0.94810894202409202</v>
      </c>
    </row>
    <row r="14104" spans="1:5" x14ac:dyDescent="0.25">
      <c r="A14104" s="284">
        <v>67878.6484561713</v>
      </c>
      <c r="B14104" s="284">
        <v>0.36359209439238399</v>
      </c>
      <c r="C14104" s="284">
        <v>2.3531546198678401E-2</v>
      </c>
      <c r="D14104" s="284"/>
      <c r="E14104" s="284">
        <v>-0.94809593737771403</v>
      </c>
    </row>
    <row r="14105" spans="1:5" x14ac:dyDescent="0.25">
      <c r="A14105" s="284">
        <v>67883.372391962097</v>
      </c>
      <c r="B14105" s="284">
        <v>0.46864839428861799</v>
      </c>
      <c r="C14105" s="284">
        <v>2.3530694483399599E-2</v>
      </c>
      <c r="D14105" s="284"/>
      <c r="E14105" s="284">
        <v>-0.94808374824225194</v>
      </c>
    </row>
    <row r="14106" spans="1:5" x14ac:dyDescent="0.25">
      <c r="A14106" s="284">
        <v>67885.844893298403</v>
      </c>
      <c r="B14106" s="284">
        <v>-1.1782774356129599</v>
      </c>
      <c r="C14106" s="284">
        <v>2.3530250084386702E-2</v>
      </c>
      <c r="D14106" s="284"/>
      <c r="E14106" s="284">
        <v>-0.94807735959877404</v>
      </c>
    </row>
    <row r="14107" spans="1:5" x14ac:dyDescent="0.25">
      <c r="A14107" s="284">
        <v>67888.219006843297</v>
      </c>
      <c r="B14107" s="284">
        <v>0.120843858265651</v>
      </c>
      <c r="C14107" s="284">
        <v>2.3529824264953099E-2</v>
      </c>
      <c r="D14107" s="284"/>
      <c r="E14107" s="284">
        <v>-0.94807122517741305</v>
      </c>
    </row>
    <row r="14108" spans="1:5" x14ac:dyDescent="0.25">
      <c r="A14108" s="284">
        <v>67918.003706678603</v>
      </c>
      <c r="B14108" s="284">
        <v>-5.47302386395443E-2</v>
      </c>
      <c r="C14108" s="284">
        <v>2.3524556176448299E-2</v>
      </c>
      <c r="D14108" s="284"/>
      <c r="E14108" s="284">
        <v>-0.94799403567806195</v>
      </c>
    </row>
    <row r="14109" spans="1:5" x14ac:dyDescent="0.25">
      <c r="A14109" s="284">
        <v>67918.681229246402</v>
      </c>
      <c r="B14109" s="284">
        <v>-0.288443141340122</v>
      </c>
      <c r="C14109" s="284">
        <v>2.3524437927677999E-2</v>
      </c>
      <c r="D14109" s="284"/>
      <c r="E14109" s="284">
        <v>-0.94799227625931004</v>
      </c>
    </row>
    <row r="14110" spans="1:5" x14ac:dyDescent="0.25">
      <c r="A14110" s="284">
        <v>67923.146030085307</v>
      </c>
      <c r="B14110" s="284">
        <v>-8.0763959935381505E-2</v>
      </c>
      <c r="C14110" s="284">
        <v>2.3523660433826199E-2</v>
      </c>
      <c r="D14110" s="284"/>
      <c r="E14110" s="284">
        <v>-0.94798068187899398</v>
      </c>
    </row>
    <row r="14111" spans="1:5" x14ac:dyDescent="0.25">
      <c r="A14111" s="284">
        <v>67944.013996093403</v>
      </c>
      <c r="B14111" s="284">
        <v>0.26949186996336699</v>
      </c>
      <c r="C14111" s="284">
        <v>2.3520066684444701E-2</v>
      </c>
      <c r="D14111" s="284"/>
      <c r="E14111" s="284">
        <v>-0.94792637886084397</v>
      </c>
    </row>
    <row r="14112" spans="1:5" x14ac:dyDescent="0.25">
      <c r="A14112" s="284">
        <v>67950.100891097201</v>
      </c>
      <c r="B14112" s="284">
        <v>-0.36839378897994801</v>
      </c>
      <c r="C14112" s="284">
        <v>2.3519030813164799E-2</v>
      </c>
      <c r="D14112" s="284"/>
      <c r="E14112" s="284">
        <v>-0.94791050570581603</v>
      </c>
    </row>
    <row r="14113" spans="1:5" x14ac:dyDescent="0.25">
      <c r="A14113" s="284">
        <v>67963.248004771507</v>
      </c>
      <c r="B14113" s="284">
        <v>-0.201375883509192</v>
      </c>
      <c r="C14113" s="284">
        <v>2.3516812395441899E-2</v>
      </c>
      <c r="D14113" s="284"/>
      <c r="E14113" s="284">
        <v>-0.947876155116121</v>
      </c>
    </row>
    <row r="14114" spans="1:5" x14ac:dyDescent="0.25">
      <c r="A14114" s="284">
        <v>67965.133198098294</v>
      </c>
      <c r="B14114" s="284">
        <v>9.8701600415807E-2</v>
      </c>
      <c r="C14114" s="284">
        <v>2.3516496405985E-2</v>
      </c>
      <c r="D14114" s="284"/>
      <c r="E14114" s="284">
        <v>-0.94787120025643601</v>
      </c>
    </row>
    <row r="14115" spans="1:5" x14ac:dyDescent="0.25">
      <c r="A14115" s="284">
        <v>67985.868807123305</v>
      </c>
      <c r="B14115" s="284">
        <v>0.17474869284137601</v>
      </c>
      <c r="C14115" s="284">
        <v>2.35130555261714E-2</v>
      </c>
      <c r="D14115" s="284"/>
      <c r="E14115" s="284">
        <v>-0.94781670078852798</v>
      </c>
    </row>
    <row r="14116" spans="1:5" x14ac:dyDescent="0.25">
      <c r="A14116" s="284">
        <v>67998.318179493494</v>
      </c>
      <c r="B14116" s="284">
        <v>-0.151827566951523</v>
      </c>
      <c r="C14116" s="284">
        <v>2.35110200643226E-2</v>
      </c>
      <c r="D14116" s="284"/>
      <c r="E14116" s="284">
        <v>-0.94778398006307796</v>
      </c>
    </row>
    <row r="14117" spans="1:5" x14ac:dyDescent="0.25">
      <c r="A14117" s="284">
        <v>68007.678011042706</v>
      </c>
      <c r="B14117" s="284">
        <v>-7.8442885252538702E-2</v>
      </c>
      <c r="C14117" s="284">
        <v>2.35095046308617E-2</v>
      </c>
      <c r="D14117" s="284"/>
      <c r="E14117" s="284">
        <v>-0.94775937958770595</v>
      </c>
    </row>
    <row r="14118" spans="1:5" x14ac:dyDescent="0.25">
      <c r="A14118" s="284">
        <v>68009.993485214596</v>
      </c>
      <c r="B14118" s="284">
        <v>-0.38677775002160503</v>
      </c>
      <c r="C14118" s="284">
        <v>2.3509131699155701E-2</v>
      </c>
      <c r="D14118" s="284"/>
      <c r="E14118" s="284">
        <v>-0.94775329381949103</v>
      </c>
    </row>
    <row r="14119" spans="1:5" x14ac:dyDescent="0.25">
      <c r="A14119" s="284">
        <v>68016.979541820707</v>
      </c>
      <c r="B14119" s="284">
        <v>7.19054905116812E-2</v>
      </c>
      <c r="C14119" s="284">
        <v>2.3508011220149699E-2</v>
      </c>
      <c r="D14119" s="284"/>
      <c r="E14119" s="284">
        <v>-0.94773493234443895</v>
      </c>
    </row>
    <row r="14120" spans="1:5" x14ac:dyDescent="0.25">
      <c r="A14120" s="284">
        <v>68027.071275150302</v>
      </c>
      <c r="B14120" s="284">
        <v>-1.10113397255167</v>
      </c>
      <c r="C14120" s="284">
        <v>2.35064050678001E-2</v>
      </c>
      <c r="D14120" s="284"/>
      <c r="E14120" s="284">
        <v>-0.94770840820926305</v>
      </c>
    </row>
    <row r="14121" spans="1:5" x14ac:dyDescent="0.25">
      <c r="A14121" s="284">
        <v>68027.741337711297</v>
      </c>
      <c r="B14121" s="284">
        <v>-0.77489448717951204</v>
      </c>
      <c r="C14121" s="284">
        <v>2.3506298953372699E-2</v>
      </c>
      <c r="D14121" s="284"/>
      <c r="E14121" s="284">
        <v>-0.94770663830408497</v>
      </c>
    </row>
    <row r="14122" spans="1:5" x14ac:dyDescent="0.25">
      <c r="A14122" s="284">
        <v>68036.356970487599</v>
      </c>
      <c r="B14122" s="284">
        <v>0.324654422338155</v>
      </c>
      <c r="C14122" s="284">
        <v>2.35049400470289E-2</v>
      </c>
      <c r="D14122" s="284"/>
      <c r="E14122" s="284">
        <v>-0.94768386424977002</v>
      </c>
    </row>
    <row r="14123" spans="1:5" x14ac:dyDescent="0.25">
      <c r="A14123" s="284">
        <v>68047.094624109901</v>
      </c>
      <c r="B14123" s="284">
        <v>0.174338927103146</v>
      </c>
      <c r="C14123" s="284">
        <v>2.3503261287054499E-2</v>
      </c>
      <c r="D14123" s="284"/>
      <c r="E14123" s="284">
        <v>-0.94765543867344504</v>
      </c>
    </row>
    <row r="14124" spans="1:5" x14ac:dyDescent="0.25">
      <c r="A14124" s="284">
        <v>68052.587094745701</v>
      </c>
      <c r="B14124" s="284">
        <v>-1.0744151100873001</v>
      </c>
      <c r="C14124" s="284">
        <v>2.3502410132940799E-2</v>
      </c>
      <c r="D14124" s="284"/>
      <c r="E14124" s="284">
        <v>-0.947640883999054</v>
      </c>
    </row>
    <row r="14125" spans="1:5" x14ac:dyDescent="0.25">
      <c r="A14125" s="284">
        <v>68062.804027107195</v>
      </c>
      <c r="B14125" s="284">
        <v>0.23927444181624</v>
      </c>
      <c r="C14125" s="284">
        <v>2.3500834596673702E-2</v>
      </c>
      <c r="D14125" s="284"/>
      <c r="E14125" s="284">
        <v>-0.94761374038027002</v>
      </c>
    </row>
    <row r="14126" spans="1:5" x14ac:dyDescent="0.25">
      <c r="A14126" s="284">
        <v>68065.556586995895</v>
      </c>
      <c r="B14126" s="284">
        <v>0.36499977539150602</v>
      </c>
      <c r="C14126" s="284">
        <v>2.3500412968988599E-2</v>
      </c>
      <c r="D14126" s="284"/>
      <c r="E14126" s="284">
        <v>-0.94760642757505098</v>
      </c>
    </row>
    <row r="14127" spans="1:5" x14ac:dyDescent="0.25">
      <c r="A14127" s="284">
        <v>68068.594839945101</v>
      </c>
      <c r="B14127" s="284">
        <v>-0.71779098071743697</v>
      </c>
      <c r="C14127" s="284">
        <v>2.34999488104746E-2</v>
      </c>
      <c r="D14127" s="284"/>
      <c r="E14127" s="284">
        <v>-0.94759835576084095</v>
      </c>
    </row>
    <row r="14128" spans="1:5" x14ac:dyDescent="0.25">
      <c r="A14128" s="284">
        <v>68093.576538344001</v>
      </c>
      <c r="B14128" s="284">
        <v>-0.47197680432676797</v>
      </c>
      <c r="C14128" s="284">
        <v>2.3496180965610299E-2</v>
      </c>
      <c r="D14128" s="284"/>
      <c r="E14128" s="284">
        <v>-0.94753186754040597</v>
      </c>
    </row>
    <row r="14129" spans="1:5" x14ac:dyDescent="0.25">
      <c r="A14129" s="284">
        <v>68102.857919379298</v>
      </c>
      <c r="B14129" s="284">
        <v>0.273768114307815</v>
      </c>
      <c r="C14129" s="284">
        <v>2.34948030358186E-2</v>
      </c>
      <c r="D14129" s="284"/>
      <c r="E14129" s="284">
        <v>-0.94750708684836604</v>
      </c>
    </row>
    <row r="14130" spans="1:5" x14ac:dyDescent="0.25">
      <c r="A14130" s="284">
        <v>68110.333285456407</v>
      </c>
      <c r="B14130" s="284">
        <v>0.22923284856277701</v>
      </c>
      <c r="C14130" s="284">
        <v>2.3493701790652501E-2</v>
      </c>
      <c r="D14130" s="284"/>
      <c r="E14130" s="284">
        <v>-0.94748711417014997</v>
      </c>
    </row>
    <row r="14131" spans="1:5" x14ac:dyDescent="0.25">
      <c r="A14131" s="284">
        <v>68118.281341729802</v>
      </c>
      <c r="B14131" s="284">
        <v>0.23866138597248299</v>
      </c>
      <c r="C14131" s="284">
        <v>2.34925392436971E-2</v>
      </c>
      <c r="D14131" s="284"/>
      <c r="E14131" s="284">
        <v>-0.94746584523208499</v>
      </c>
    </row>
    <row r="14132" spans="1:5" x14ac:dyDescent="0.25">
      <c r="A14132" s="284">
        <v>68126.189851246294</v>
      </c>
      <c r="B14132" s="284">
        <v>-0.87685856406506402</v>
      </c>
      <c r="C14132" s="284">
        <v>2.3491391074007498E-2</v>
      </c>
      <c r="D14132" s="284"/>
      <c r="E14132" s="284">
        <v>-0.94744466337863897</v>
      </c>
    </row>
    <row r="14133" spans="1:5" x14ac:dyDescent="0.25">
      <c r="A14133" s="284">
        <v>68138.591031480799</v>
      </c>
      <c r="B14133" s="284">
        <v>0.35760396879593898</v>
      </c>
      <c r="C14133" s="284">
        <v>2.3489609010895401E-2</v>
      </c>
      <c r="D14133" s="284"/>
      <c r="E14133" s="284">
        <v>-0.94741137728012403</v>
      </c>
    </row>
    <row r="14134" spans="1:5" x14ac:dyDescent="0.25">
      <c r="A14134" s="284">
        <v>68142.017299025902</v>
      </c>
      <c r="B14134" s="284">
        <v>-3.7517568643563601E-3</v>
      </c>
      <c r="C14134" s="284">
        <v>2.3489118123469099E-2</v>
      </c>
      <c r="D14134" s="284"/>
      <c r="E14134" s="284">
        <v>-0.94740218081036098</v>
      </c>
    </row>
    <row r="14135" spans="1:5" x14ac:dyDescent="0.25">
      <c r="A14135" s="284">
        <v>68145.878546473105</v>
      </c>
      <c r="B14135" s="284">
        <v>-1.2352645742155599</v>
      </c>
      <c r="C14135" s="284">
        <v>2.3488568721936599E-2</v>
      </c>
      <c r="D14135" s="284"/>
      <c r="E14135" s="284">
        <v>-0.947391816807864</v>
      </c>
    </row>
    <row r="14136" spans="1:5" x14ac:dyDescent="0.25">
      <c r="A14136" s="284">
        <v>68147.769889472998</v>
      </c>
      <c r="B14136" s="284">
        <v>0.165976979040039</v>
      </c>
      <c r="C14136" s="284">
        <v>2.3488300330394399E-2</v>
      </c>
      <c r="D14136" s="284"/>
      <c r="E14136" s="284">
        <v>-0.94738672144241198</v>
      </c>
    </row>
    <row r="14137" spans="1:5" x14ac:dyDescent="0.25">
      <c r="A14137" s="284">
        <v>68150.575808029796</v>
      </c>
      <c r="B14137" s="284">
        <v>-6.3528207002649897E-2</v>
      </c>
      <c r="C14137" s="284">
        <v>2.34879030328791E-2</v>
      </c>
      <c r="D14137" s="284"/>
      <c r="E14137" s="284">
        <v>-0.947379162168143</v>
      </c>
    </row>
    <row r="14138" spans="1:5" x14ac:dyDescent="0.25">
      <c r="A14138" s="284">
        <v>68168.017150637301</v>
      </c>
      <c r="B14138" s="284">
        <v>-0.18118486861356001</v>
      </c>
      <c r="C14138" s="284">
        <v>2.34854567755374E-2</v>
      </c>
      <c r="D14138" s="284"/>
      <c r="E14138" s="284">
        <v>-0.94733217438509199</v>
      </c>
    </row>
    <row r="14139" spans="1:5" x14ac:dyDescent="0.25">
      <c r="A14139" s="284">
        <v>68175.147122201</v>
      </c>
      <c r="B14139" s="284">
        <v>0.19585845404681601</v>
      </c>
      <c r="C14139" s="284">
        <v>2.3484468245887302E-2</v>
      </c>
      <c r="D14139" s="284"/>
      <c r="E14139" s="284">
        <v>-0.94731296591218195</v>
      </c>
    </row>
    <row r="14140" spans="1:5" x14ac:dyDescent="0.25">
      <c r="A14140" s="284">
        <v>68175.312853843003</v>
      </c>
      <c r="B14140" s="284">
        <v>0.103882926575238</v>
      </c>
      <c r="C14140" s="284">
        <v>2.3484445347032701E-2</v>
      </c>
      <c r="D14140" s="284"/>
      <c r="E14140" s="284">
        <v>-0.94731251942347805</v>
      </c>
    </row>
    <row r="14141" spans="1:5" x14ac:dyDescent="0.25">
      <c r="A14141" s="284">
        <v>68176.940190581197</v>
      </c>
      <c r="B14141" s="284">
        <v>3.9108181739178099E-2</v>
      </c>
      <c r="C14141" s="284">
        <v>2.34842206907185E-2</v>
      </c>
      <c r="D14141" s="284"/>
      <c r="E14141" s="284">
        <v>-0.94730813530309699</v>
      </c>
    </row>
    <row r="14142" spans="1:5" x14ac:dyDescent="0.25">
      <c r="A14142" s="284">
        <v>68179.076797249698</v>
      </c>
      <c r="B14142" s="284">
        <v>0.38374929843347799</v>
      </c>
      <c r="C14142" s="284">
        <v>2.3483926252087301E-2</v>
      </c>
      <c r="D14142" s="284"/>
      <c r="E14142" s="284">
        <v>-0.94730237137378204</v>
      </c>
    </row>
    <row r="14143" spans="1:5" x14ac:dyDescent="0.25">
      <c r="A14143" s="284">
        <v>68192.467222041305</v>
      </c>
      <c r="B14143" s="284">
        <v>0.24000935291501599</v>
      </c>
      <c r="C14143" s="284">
        <v>2.3482094435861502E-2</v>
      </c>
      <c r="D14143" s="284"/>
      <c r="E14143" s="284">
        <v>-0.94726616899066596</v>
      </c>
    </row>
    <row r="14144" spans="1:5" x14ac:dyDescent="0.25">
      <c r="A14144" s="284">
        <v>68196.481431139197</v>
      </c>
      <c r="B14144" s="284">
        <v>0.161432588996724</v>
      </c>
      <c r="C14144" s="284">
        <v>2.3481549797789499E-2</v>
      </c>
      <c r="D14144" s="284"/>
      <c r="E14144" s="284">
        <v>-0.94725529127772601</v>
      </c>
    </row>
    <row r="14145" spans="1:5" x14ac:dyDescent="0.25">
      <c r="A14145" s="284">
        <v>68209.898308588803</v>
      </c>
      <c r="B14145" s="284">
        <v>0.26714583016043097</v>
      </c>
      <c r="C14145" s="284">
        <v>2.3479744411933699E-2</v>
      </c>
      <c r="D14145" s="284"/>
      <c r="E14145" s="284">
        <v>-0.94721893419270697</v>
      </c>
    </row>
    <row r="14146" spans="1:5" x14ac:dyDescent="0.25">
      <c r="A14146" s="284">
        <v>68213.143935933098</v>
      </c>
      <c r="B14146" s="284">
        <v>-0.452849944625622</v>
      </c>
      <c r="C14146" s="284">
        <v>2.3479311126065501E-2</v>
      </c>
      <c r="D14146" s="284"/>
      <c r="E14146" s="284">
        <v>-0.94721013918435004</v>
      </c>
    </row>
    <row r="14147" spans="1:5" x14ac:dyDescent="0.25">
      <c r="A14147" s="284">
        <v>68220.456003954605</v>
      </c>
      <c r="B14147" s="284">
        <v>0.29421102227200602</v>
      </c>
      <c r="C14147" s="284">
        <v>2.3478339872504E-2</v>
      </c>
      <c r="D14147" s="284"/>
      <c r="E14147" s="284">
        <v>-0.94719029380870201</v>
      </c>
    </row>
    <row r="14148" spans="1:5" x14ac:dyDescent="0.25">
      <c r="A14148" s="284">
        <v>68225.370887543904</v>
      </c>
      <c r="B14148" s="284">
        <v>0.13161773625240999</v>
      </c>
      <c r="C14148" s="284">
        <v>2.34776908313226E-2</v>
      </c>
      <c r="D14148" s="284"/>
      <c r="E14148" s="284">
        <v>-0.94717693919730095</v>
      </c>
    </row>
    <row r="14149" spans="1:5" x14ac:dyDescent="0.25">
      <c r="A14149" s="284">
        <v>68227.087252877202</v>
      </c>
      <c r="B14149" s="284">
        <v>-0.43851051290244603</v>
      </c>
      <c r="C14149" s="284">
        <v>2.3477464891368101E-2</v>
      </c>
      <c r="D14149" s="284"/>
      <c r="E14149" s="284">
        <v>-0.94717227552793104</v>
      </c>
    </row>
    <row r="14150" spans="1:5" x14ac:dyDescent="0.25">
      <c r="A14150" s="284">
        <v>68228.275560188195</v>
      </c>
      <c r="B14150" s="284">
        <v>3.4065271179239999E-2</v>
      </c>
      <c r="C14150" s="284">
        <v>2.3477308681238301E-2</v>
      </c>
      <c r="D14150" s="284"/>
      <c r="E14150" s="284">
        <v>-0.94716904668597102</v>
      </c>
    </row>
    <row r="14151" spans="1:5" x14ac:dyDescent="0.25">
      <c r="A14151" s="284">
        <v>68230.811894778803</v>
      </c>
      <c r="B14151" s="284">
        <v>4.6443513183525E-2</v>
      </c>
      <c r="C14151" s="284">
        <v>2.3476975857989E-2</v>
      </c>
      <c r="D14151" s="284"/>
      <c r="E14151" s="284">
        <v>-0.94716215310807395</v>
      </c>
    </row>
    <row r="14152" spans="1:5" x14ac:dyDescent="0.25">
      <c r="A14152" s="284">
        <v>68238.815885974705</v>
      </c>
      <c r="B14152" s="284">
        <v>3.0868505635828201E-3</v>
      </c>
      <c r="C14152" s="284">
        <v>2.3475930839796499E-2</v>
      </c>
      <c r="D14152" s="284"/>
      <c r="E14152" s="284">
        <v>-0.94714036115420597</v>
      </c>
    </row>
    <row r="14153" spans="1:5" x14ac:dyDescent="0.25">
      <c r="A14153" s="284">
        <v>68240.402884511306</v>
      </c>
      <c r="B14153" s="284">
        <v>-0.45270216862166601</v>
      </c>
      <c r="C14153" s="284">
        <v>2.3475724735822202E-2</v>
      </c>
      <c r="D14153" s="284"/>
      <c r="E14153" s="284">
        <v>-0.94713604028602805</v>
      </c>
    </row>
    <row r="14154" spans="1:5" x14ac:dyDescent="0.25">
      <c r="A14154" s="284">
        <v>68241.895925210105</v>
      </c>
      <c r="B14154" s="284">
        <v>0.266246977782014</v>
      </c>
      <c r="C14154" s="284">
        <v>2.34755308341805E-2</v>
      </c>
      <c r="D14154" s="284"/>
      <c r="E14154" s="284">
        <v>-0.94713197523373205</v>
      </c>
    </row>
    <row r="14155" spans="1:5" x14ac:dyDescent="0.25">
      <c r="A14155" s="284">
        <v>68244.372803093705</v>
      </c>
      <c r="B14155" s="284">
        <v>0.29160333074587103</v>
      </c>
      <c r="C14155" s="284">
        <v>2.3475210017680902E-2</v>
      </c>
      <c r="D14155" s="284"/>
      <c r="E14155" s="284">
        <v>-0.947125231520627</v>
      </c>
    </row>
    <row r="14156" spans="1:5" x14ac:dyDescent="0.25">
      <c r="A14156" s="284">
        <v>68245.375543381495</v>
      </c>
      <c r="B14156" s="284">
        <v>-0.85632216100396397</v>
      </c>
      <c r="C14156" s="284">
        <v>2.34750803549507E-2</v>
      </c>
      <c r="D14156" s="284"/>
      <c r="E14156" s="284">
        <v>-0.94712249982466001</v>
      </c>
    </row>
    <row r="14157" spans="1:5" x14ac:dyDescent="0.25">
      <c r="A14157" s="284">
        <v>68249.986685183903</v>
      </c>
      <c r="B14157" s="284">
        <v>-0.77340114320750797</v>
      </c>
      <c r="C14157" s="284">
        <v>2.34744859473748E-2</v>
      </c>
      <c r="D14157" s="284"/>
      <c r="E14157" s="284">
        <v>-0.947109928906678</v>
      </c>
    </row>
    <row r="14158" spans="1:5" x14ac:dyDescent="0.25">
      <c r="A14158" s="284">
        <v>68272.577903261103</v>
      </c>
      <c r="B14158" s="284">
        <v>-0.43304417500166198</v>
      </c>
      <c r="C14158" s="284">
        <v>2.3471610180809999E-2</v>
      </c>
      <c r="D14158" s="284"/>
      <c r="E14158" s="284">
        <v>-0.94704821538982698</v>
      </c>
    </row>
    <row r="14159" spans="1:5" x14ac:dyDescent="0.25">
      <c r="A14159" s="284">
        <v>68280.908291978194</v>
      </c>
      <c r="B14159" s="284">
        <v>-0.21947177286473199</v>
      </c>
      <c r="C14159" s="284">
        <v>2.34705655799625E-2</v>
      </c>
      <c r="D14159" s="284"/>
      <c r="E14159" s="284">
        <v>-0.94702542510055798</v>
      </c>
    </row>
    <row r="14160" spans="1:5" x14ac:dyDescent="0.25">
      <c r="A14160" s="284">
        <v>68281.286544894901</v>
      </c>
      <c r="B14160" s="284">
        <v>0.28734070928671002</v>
      </c>
      <c r="C14160" s="284">
        <v>2.3470518348070801E-2</v>
      </c>
      <c r="D14160" s="284"/>
      <c r="E14160" s="284">
        <v>-0.94702438928202504</v>
      </c>
    </row>
    <row r="14161" spans="1:5" x14ac:dyDescent="0.25">
      <c r="A14161" s="284">
        <v>68281.554325774399</v>
      </c>
      <c r="B14161" s="284">
        <v>-0.12072266012970199</v>
      </c>
      <c r="C14161" s="284">
        <v>2.3470484921124999E-2</v>
      </c>
      <c r="D14161" s="284"/>
      <c r="E14161" s="284">
        <v>-0.94702365598325799</v>
      </c>
    </row>
    <row r="14162" spans="1:5" x14ac:dyDescent="0.25">
      <c r="A14162" s="284">
        <v>68292.050268020801</v>
      </c>
      <c r="B14162" s="284">
        <v>-0.133362932670467</v>
      </c>
      <c r="C14162" s="284">
        <v>2.3469181532818701E-2</v>
      </c>
      <c r="D14162" s="284"/>
      <c r="E14162" s="284">
        <v>-0.94699487295701901</v>
      </c>
    </row>
    <row r="14163" spans="1:5" x14ac:dyDescent="0.25">
      <c r="A14163" s="284">
        <v>68292.364509631894</v>
      </c>
      <c r="B14163" s="284">
        <v>0.165194532071267</v>
      </c>
      <c r="C14163" s="284">
        <v>2.34691427145849E-2</v>
      </c>
      <c r="D14163" s="284"/>
      <c r="E14163" s="284">
        <v>-0.946994011180327</v>
      </c>
    </row>
    <row r="14164" spans="1:5" x14ac:dyDescent="0.25">
      <c r="A14164" s="284">
        <v>68300.852168241094</v>
      </c>
      <c r="B14164" s="284">
        <v>0.31044688771648699</v>
      </c>
      <c r="C14164" s="284">
        <v>2.3468098708108499E-2</v>
      </c>
      <c r="D14164" s="284"/>
      <c r="E14164" s="284">
        <v>-0.94697073461190495</v>
      </c>
    </row>
    <row r="14165" spans="1:5" x14ac:dyDescent="0.25">
      <c r="A14165" s="284">
        <v>68307.2638214209</v>
      </c>
      <c r="B14165" s="284">
        <v>0.46972931086810599</v>
      </c>
      <c r="C14165" s="284">
        <v>2.3467315754830499E-2</v>
      </c>
      <c r="D14165" s="284"/>
      <c r="E14165" s="284">
        <v>-0.94695312160134104</v>
      </c>
    </row>
    <row r="14166" spans="1:5" x14ac:dyDescent="0.25">
      <c r="A14166" s="284">
        <v>68314.457011650797</v>
      </c>
      <c r="B14166" s="284">
        <v>-0.58017045337402895</v>
      </c>
      <c r="C14166" s="284">
        <v>2.3466443361209201E-2</v>
      </c>
      <c r="D14166" s="284"/>
      <c r="E14166" s="284">
        <v>-0.94693333470173102</v>
      </c>
    </row>
    <row r="14167" spans="1:5" x14ac:dyDescent="0.25">
      <c r="A14167" s="284">
        <v>68329.568432519198</v>
      </c>
      <c r="B14167" s="284">
        <v>-2.9152335406568098E-3</v>
      </c>
      <c r="C14167" s="284">
        <v>2.34646299061976E-2</v>
      </c>
      <c r="D14167" s="284"/>
      <c r="E14167" s="284">
        <v>-0.94689173936507298</v>
      </c>
    </row>
    <row r="14168" spans="1:5" x14ac:dyDescent="0.25">
      <c r="A14168" s="284">
        <v>68337.931811973598</v>
      </c>
      <c r="B14168" s="284">
        <v>0.325013172432564</v>
      </c>
      <c r="C14168" s="284">
        <v>2.3463637836589502E-2</v>
      </c>
      <c r="D14168" s="284"/>
      <c r="E14168" s="284">
        <v>-0.94686867589165702</v>
      </c>
    </row>
    <row r="14169" spans="1:5" x14ac:dyDescent="0.25">
      <c r="A14169" s="284">
        <v>68344.102037526798</v>
      </c>
      <c r="B14169" s="284">
        <v>0.115723206291451</v>
      </c>
      <c r="C14169" s="284">
        <v>2.34629111238903E-2</v>
      </c>
      <c r="D14169" s="284"/>
      <c r="E14169" s="284">
        <v>-0.94685163878088496</v>
      </c>
    </row>
    <row r="14170" spans="1:5" x14ac:dyDescent="0.25">
      <c r="A14170" s="284">
        <v>68345.274256490593</v>
      </c>
      <c r="B14170" s="284">
        <v>0.62217832693487496</v>
      </c>
      <c r="C14170" s="284">
        <v>2.3462773560520199E-2</v>
      </c>
      <c r="D14170" s="284"/>
      <c r="E14170" s="284">
        <v>-0.94684840147160598</v>
      </c>
    </row>
    <row r="14171" spans="1:5" x14ac:dyDescent="0.25">
      <c r="A14171" s="284">
        <v>68356.984809518995</v>
      </c>
      <c r="B14171" s="284">
        <v>-0.108084425860178</v>
      </c>
      <c r="C14171" s="284">
        <v>2.34614079951668E-2</v>
      </c>
      <c r="D14171" s="284"/>
      <c r="E14171" s="284">
        <v>-0.94681603812541704</v>
      </c>
    </row>
    <row r="14172" spans="1:5" x14ac:dyDescent="0.25">
      <c r="A14172" s="284">
        <v>68361.338490627502</v>
      </c>
      <c r="B14172" s="284">
        <v>-0.96761734220062201</v>
      </c>
      <c r="C14172" s="284">
        <v>2.3460904302065901E-2</v>
      </c>
      <c r="D14172" s="284"/>
      <c r="E14172" s="284">
        <v>-0.94680399729524001</v>
      </c>
    </row>
    <row r="14173" spans="1:5" x14ac:dyDescent="0.25">
      <c r="A14173" s="284">
        <v>68362.583413905595</v>
      </c>
      <c r="B14173" s="284">
        <v>7.0694179846686495E-2</v>
      </c>
      <c r="C14173" s="284">
        <v>2.3460760653094801E-2</v>
      </c>
      <c r="D14173" s="284"/>
      <c r="E14173" s="284">
        <v>-0.94680055019867004</v>
      </c>
    </row>
    <row r="14174" spans="1:5" x14ac:dyDescent="0.25">
      <c r="A14174" s="284">
        <v>68382.355506839594</v>
      </c>
      <c r="B14174" s="284">
        <v>-5.5239900745396302E-2</v>
      </c>
      <c r="C14174" s="284">
        <v>2.3458503027189399E-2</v>
      </c>
      <c r="D14174" s="284"/>
      <c r="E14174" s="284">
        <v>-0.94674574260649902</v>
      </c>
    </row>
    <row r="14175" spans="1:5" x14ac:dyDescent="0.25">
      <c r="A14175" s="284">
        <v>68386.138196988293</v>
      </c>
      <c r="B14175" s="284">
        <v>-1.06554092735343</v>
      </c>
      <c r="C14175" s="284">
        <v>2.3458076133801398E-2</v>
      </c>
      <c r="D14175" s="284"/>
      <c r="E14175" s="284">
        <v>-0.94673525711365503</v>
      </c>
    </row>
    <row r="14176" spans="1:5" x14ac:dyDescent="0.25">
      <c r="A14176" s="284">
        <v>68402.232488863199</v>
      </c>
      <c r="B14176" s="284">
        <v>-4.3947396390220397E-2</v>
      </c>
      <c r="C14176" s="284">
        <v>2.3456277592012801E-2</v>
      </c>
      <c r="D14176" s="284"/>
      <c r="E14176" s="284">
        <v>-0.94669051094904599</v>
      </c>
    </row>
    <row r="14177" spans="1:5" x14ac:dyDescent="0.25">
      <c r="A14177" s="284">
        <v>68405.8472942956</v>
      </c>
      <c r="B14177" s="284">
        <v>-0.31518442033696698</v>
      </c>
      <c r="C14177" s="284">
        <v>2.3455877582150501E-2</v>
      </c>
      <c r="D14177" s="284"/>
      <c r="E14177" s="284">
        <v>-0.94668046088408098</v>
      </c>
    </row>
    <row r="14178" spans="1:5" x14ac:dyDescent="0.25">
      <c r="A14178" s="284">
        <v>68410.466284242706</v>
      </c>
      <c r="B14178" s="284">
        <v>0.52398362707828405</v>
      </c>
      <c r="C14178" s="284">
        <v>2.3455368542151901E-2</v>
      </c>
      <c r="D14178" s="284"/>
      <c r="E14178" s="284">
        <v>-0.94666761195248905</v>
      </c>
    </row>
    <row r="14179" spans="1:5" x14ac:dyDescent="0.25">
      <c r="A14179" s="284">
        <v>68411.850288630303</v>
      </c>
      <c r="B14179" s="284">
        <v>-0.23377026168775999</v>
      </c>
      <c r="C14179" s="284">
        <v>2.3455216472449102E-2</v>
      </c>
      <c r="D14179" s="284"/>
      <c r="E14179" s="284">
        <v>-0.94666375461373997</v>
      </c>
    </row>
    <row r="14180" spans="1:5" x14ac:dyDescent="0.25">
      <c r="A14180" s="284">
        <v>68415.728407999894</v>
      </c>
      <c r="B14180" s="284">
        <v>-0.123914353042665</v>
      </c>
      <c r="C14180" s="284">
        <v>2.3454791474387799E-2</v>
      </c>
      <c r="D14180" s="284"/>
      <c r="E14180" s="284">
        <v>-0.94665294596295002</v>
      </c>
    </row>
    <row r="14181" spans="1:5" x14ac:dyDescent="0.25">
      <c r="A14181" s="284">
        <v>68417.486543485997</v>
      </c>
      <c r="B14181" s="284">
        <v>9.0771968714409304E-2</v>
      </c>
      <c r="C14181" s="284">
        <v>2.3454599343750101E-2</v>
      </c>
      <c r="D14181" s="284"/>
      <c r="E14181" s="284">
        <v>-0.94664804588879004</v>
      </c>
    </row>
    <row r="14182" spans="1:5" x14ac:dyDescent="0.25">
      <c r="A14182" s="284">
        <v>68418.055098380995</v>
      </c>
      <c r="B14182" s="284">
        <v>-0.35280371103436597</v>
      </c>
      <c r="C14182" s="284">
        <v>2.3454537283677E-2</v>
      </c>
      <c r="D14182" s="284"/>
      <c r="E14182" s="284">
        <v>-0.94664646127760899</v>
      </c>
    </row>
    <row r="14183" spans="1:5" x14ac:dyDescent="0.25">
      <c r="A14183" s="284">
        <v>68423.437480382607</v>
      </c>
      <c r="B14183" s="284">
        <v>1.17129138719405</v>
      </c>
      <c r="C14183" s="284">
        <v>2.3453951517490901E-2</v>
      </c>
      <c r="D14183" s="284"/>
      <c r="E14183" s="284">
        <v>-0.946631460118044</v>
      </c>
    </row>
    <row r="14184" spans="1:5" x14ac:dyDescent="0.25">
      <c r="A14184" s="284">
        <v>68425.448021558899</v>
      </c>
      <c r="B14184" s="284">
        <v>-1.54076789401332</v>
      </c>
      <c r="C14184" s="284">
        <v>2.3453733564411699E-2</v>
      </c>
      <c r="D14184" s="284"/>
      <c r="E14184" s="284">
        <v>-0.946625856567611</v>
      </c>
    </row>
    <row r="14185" spans="1:5" x14ac:dyDescent="0.25">
      <c r="A14185" s="284">
        <v>68431.484195535304</v>
      </c>
      <c r="B14185" s="284">
        <v>-0.64470362718848095</v>
      </c>
      <c r="C14185" s="284">
        <v>2.3453081648166799E-2</v>
      </c>
      <c r="D14185" s="284"/>
      <c r="E14185" s="284">
        <v>-0.94660900991447905</v>
      </c>
    </row>
    <row r="14186" spans="1:5" x14ac:dyDescent="0.25">
      <c r="A14186" s="284">
        <v>68431.799822841596</v>
      </c>
      <c r="B14186" s="284">
        <v>-0.87327770765797097</v>
      </c>
      <c r="C14186" s="284">
        <v>2.34530477195861E-2</v>
      </c>
      <c r="D14186" s="284"/>
      <c r="E14186" s="284">
        <v>-0.94660812901479496</v>
      </c>
    </row>
    <row r="14187" spans="1:5" x14ac:dyDescent="0.25">
      <c r="A14187" s="284">
        <v>68446.557369230199</v>
      </c>
      <c r="B14187" s="284">
        <v>8.6993068235141593E-2</v>
      </c>
      <c r="C14187" s="284">
        <v>2.34514709450107E-2</v>
      </c>
      <c r="D14187" s="284"/>
      <c r="E14187" s="284">
        <v>-0.94656688710353099</v>
      </c>
    </row>
    <row r="14188" spans="1:5" x14ac:dyDescent="0.25">
      <c r="A14188" s="284">
        <v>68452.210150661806</v>
      </c>
      <c r="B14188" s="284">
        <v>-1.09908091702026</v>
      </c>
      <c r="C14188" s="284">
        <v>2.34508731685532E-2</v>
      </c>
      <c r="D14188" s="284"/>
      <c r="E14188" s="284">
        <v>-0.94655107098092095</v>
      </c>
    </row>
    <row r="14189" spans="1:5" x14ac:dyDescent="0.25">
      <c r="A14189" s="284">
        <v>68455.381248610705</v>
      </c>
      <c r="B14189" s="284">
        <v>-0.25221301255536899</v>
      </c>
      <c r="C14189" s="284">
        <v>2.3450539277372499E-2</v>
      </c>
      <c r="D14189" s="284"/>
      <c r="E14189" s="284">
        <v>-0.94654217873351498</v>
      </c>
    </row>
    <row r="14190" spans="1:5" x14ac:dyDescent="0.25">
      <c r="A14190" s="284">
        <v>68458.711866389902</v>
      </c>
      <c r="B14190" s="284">
        <v>0.13919052854660699</v>
      </c>
      <c r="C14190" s="284">
        <v>2.3450189756964401E-2</v>
      </c>
      <c r="D14190" s="284"/>
      <c r="E14190" s="284">
        <v>-0.94653283916791897</v>
      </c>
    </row>
    <row r="14191" spans="1:5" x14ac:dyDescent="0.25">
      <c r="A14191" s="284">
        <v>68467.958791288198</v>
      </c>
      <c r="B14191" s="284">
        <v>-0.17294598937123201</v>
      </c>
      <c r="C14191" s="284">
        <v>2.3449225548933E-2</v>
      </c>
      <c r="D14191" s="284"/>
      <c r="E14191" s="284">
        <v>-0.94650690936528903</v>
      </c>
    </row>
    <row r="14192" spans="1:5" x14ac:dyDescent="0.25">
      <c r="A14192" s="284">
        <v>68468.827449987904</v>
      </c>
      <c r="B14192" s="284">
        <v>0.283390624992852</v>
      </c>
      <c r="C14192" s="284">
        <v>2.3449135372551E-2</v>
      </c>
      <c r="D14192" s="284"/>
      <c r="E14192" s="284">
        <v>-0.94650447351240996</v>
      </c>
    </row>
    <row r="14193" spans="1:5" x14ac:dyDescent="0.25">
      <c r="A14193" s="284">
        <v>68469.684652108597</v>
      </c>
      <c r="B14193" s="284">
        <v>8.6703631035023307E-2</v>
      </c>
      <c r="C14193" s="284">
        <v>2.3449046507439199E-2</v>
      </c>
      <c r="D14193" s="284"/>
      <c r="E14193" s="284">
        <v>-0.94650206978554496</v>
      </c>
    </row>
    <row r="14194" spans="1:5" x14ac:dyDescent="0.25">
      <c r="A14194" s="284">
        <v>68471.146341018903</v>
      </c>
      <c r="B14194" s="284">
        <v>-0.354104224970342</v>
      </c>
      <c r="C14194" s="284">
        <v>2.34488951662053E-2</v>
      </c>
      <c r="D14194" s="284"/>
      <c r="E14194" s="284">
        <v>-0.94649797098455202</v>
      </c>
    </row>
    <row r="14195" spans="1:5" x14ac:dyDescent="0.25">
      <c r="A14195" s="284">
        <v>68480.555186493904</v>
      </c>
      <c r="B14195" s="284">
        <v>6.2234843077679798E-2</v>
      </c>
      <c r="C14195" s="284">
        <v>2.3447926308993301E-2</v>
      </c>
      <c r="D14195" s="284"/>
      <c r="E14195" s="284">
        <v>-0.94647158713166901</v>
      </c>
    </row>
    <row r="14196" spans="1:5" x14ac:dyDescent="0.25">
      <c r="A14196" s="284">
        <v>68485.524710065001</v>
      </c>
      <c r="B14196" s="284">
        <v>8.3884201763329003E-2</v>
      </c>
      <c r="C14196" s="284">
        <v>2.3447418283295801E-2</v>
      </c>
      <c r="D14196" s="284"/>
      <c r="E14196" s="284">
        <v>-0.94645762873955697</v>
      </c>
    </row>
    <row r="14197" spans="1:5" x14ac:dyDescent="0.25">
      <c r="A14197" s="284">
        <v>68494.309749642503</v>
      </c>
      <c r="B14197" s="284">
        <v>-0.92893914862461902</v>
      </c>
      <c r="C14197" s="284">
        <v>2.3446526753276801E-2</v>
      </c>
      <c r="D14197" s="284"/>
      <c r="E14197" s="284">
        <v>-0.94643293161432096</v>
      </c>
    </row>
    <row r="14198" spans="1:5" x14ac:dyDescent="0.25">
      <c r="A14198" s="284">
        <v>68496.180923202497</v>
      </c>
      <c r="B14198" s="284">
        <v>6.5541906847133E-2</v>
      </c>
      <c r="C14198" s="284">
        <v>2.3446337481187299E-2</v>
      </c>
      <c r="D14198" s="284"/>
      <c r="E14198" s="284">
        <v>-0.946427665911592</v>
      </c>
    </row>
    <row r="14199" spans="1:5" x14ac:dyDescent="0.25">
      <c r="A14199" s="284">
        <v>68496.533011227002</v>
      </c>
      <c r="B14199" s="284">
        <v>0.310522612230968</v>
      </c>
      <c r="C14199" s="284">
        <v>2.3446301969238199E-2</v>
      </c>
      <c r="D14199" s="284"/>
      <c r="E14199" s="284">
        <v>-0.94642667509443201</v>
      </c>
    </row>
    <row r="14200" spans="1:5" x14ac:dyDescent="0.25">
      <c r="A14200" s="284">
        <v>68497.392428750303</v>
      </c>
      <c r="B14200" s="284">
        <v>0.274807454323578</v>
      </c>
      <c r="C14200" s="284">
        <v>2.3446215340655802E-2</v>
      </c>
      <c r="D14200" s="284"/>
      <c r="E14200" s="284">
        <v>-0.94642425659232499</v>
      </c>
    </row>
    <row r="14201" spans="1:5" x14ac:dyDescent="0.25">
      <c r="A14201" s="284">
        <v>68499.232511236201</v>
      </c>
      <c r="B14201" s="284">
        <v>-0.53414581527815297</v>
      </c>
      <c r="C14201" s="284">
        <v>2.34460301203855E-2</v>
      </c>
      <c r="D14201" s="284"/>
      <c r="E14201" s="284">
        <v>-0.946419078383539</v>
      </c>
    </row>
    <row r="14202" spans="1:5" x14ac:dyDescent="0.25">
      <c r="A14202" s="284">
        <v>68502.020562948004</v>
      </c>
      <c r="B14202" s="284">
        <v>-0.57722477295998298</v>
      </c>
      <c r="C14202" s="284">
        <v>2.3445750122211399E-2</v>
      </c>
      <c r="D14202" s="284"/>
      <c r="E14202" s="284">
        <v>-0.94641122380879905</v>
      </c>
    </row>
    <row r="14203" spans="1:5" x14ac:dyDescent="0.25">
      <c r="A14203" s="284">
        <v>68503.900879780995</v>
      </c>
      <c r="B14203" s="284">
        <v>-0.159440891909535</v>
      </c>
      <c r="C14203" s="284">
        <v>2.3445561735479001E-2</v>
      </c>
      <c r="D14203" s="284"/>
      <c r="E14203" s="284">
        <v>-0.94640592223797704</v>
      </c>
    </row>
    <row r="14204" spans="1:5" x14ac:dyDescent="0.25">
      <c r="A14204" s="284">
        <v>68509.7729818191</v>
      </c>
      <c r="B14204" s="284">
        <v>2.44531170177309E-2</v>
      </c>
      <c r="C14204" s="284">
        <v>2.34449757221981E-2</v>
      </c>
      <c r="D14204" s="284"/>
      <c r="E14204" s="284">
        <v>-0.94638936579159305</v>
      </c>
    </row>
    <row r="14205" spans="1:5" x14ac:dyDescent="0.25">
      <c r="A14205" s="284">
        <v>68512.142448218394</v>
      </c>
      <c r="B14205" s="284">
        <v>2.4106476902119301E-2</v>
      </c>
      <c r="C14205" s="284">
        <v>2.3444740244728899E-2</v>
      </c>
      <c r="D14205" s="284"/>
      <c r="E14205" s="284">
        <v>-0.94638268505901302</v>
      </c>
    </row>
    <row r="14206" spans="1:5" x14ac:dyDescent="0.25">
      <c r="A14206" s="284">
        <v>68512.562984095202</v>
      </c>
      <c r="B14206" s="284">
        <v>-0.26183657452172299</v>
      </c>
      <c r="C14206" s="284">
        <v>2.3444698510995801E-2</v>
      </c>
      <c r="D14206" s="284"/>
      <c r="E14206" s="284">
        <v>-0.94638149935419202</v>
      </c>
    </row>
    <row r="14207" spans="1:5" x14ac:dyDescent="0.25">
      <c r="A14207" s="284">
        <v>68537.089718694304</v>
      </c>
      <c r="B14207" s="284">
        <v>-0.26374693396999899</v>
      </c>
      <c r="C14207" s="284">
        <v>2.3442295070669101E-2</v>
      </c>
      <c r="D14207" s="284"/>
      <c r="E14207" s="284">
        <v>-0.94631227347355795</v>
      </c>
    </row>
    <row r="14208" spans="1:5" x14ac:dyDescent="0.25">
      <c r="A14208" s="284">
        <v>68541.716604430694</v>
      </c>
      <c r="B14208" s="284">
        <v>0.46901810134944999</v>
      </c>
      <c r="C14208" s="284">
        <v>2.3441848352518301E-2</v>
      </c>
      <c r="D14208" s="284"/>
      <c r="E14208" s="284">
        <v>-0.94629918706121396</v>
      </c>
    </row>
    <row r="14209" spans="1:5" x14ac:dyDescent="0.25">
      <c r="A14209" s="284">
        <v>68548.926645685904</v>
      </c>
      <c r="B14209" s="284">
        <v>0.16199797608436001</v>
      </c>
      <c r="C14209" s="284">
        <v>2.3441156417725598E-2</v>
      </c>
      <c r="D14209" s="284"/>
      <c r="E14209" s="284">
        <v>-0.94627878117155095</v>
      </c>
    </row>
    <row r="14210" spans="1:5" x14ac:dyDescent="0.25">
      <c r="A14210" s="284">
        <v>68553.627254486506</v>
      </c>
      <c r="B14210" s="284">
        <v>-9.3393585767698198E-2</v>
      </c>
      <c r="C14210" s="284">
        <v>2.3440708039074502E-2</v>
      </c>
      <c r="D14210" s="284"/>
      <c r="E14210" s="284">
        <v>-0.94626546780258702</v>
      </c>
    </row>
    <row r="14211" spans="1:5" x14ac:dyDescent="0.25">
      <c r="A14211" s="284">
        <v>68556.546125911394</v>
      </c>
      <c r="B14211" s="284">
        <v>-1.4657841814227399</v>
      </c>
      <c r="C14211" s="284">
        <v>2.3440430697349801E-2</v>
      </c>
      <c r="D14211" s="284"/>
      <c r="E14211" s="284">
        <v>-0.94625719820805998</v>
      </c>
    </row>
    <row r="14212" spans="1:5" x14ac:dyDescent="0.25">
      <c r="A14212" s="284">
        <v>68569.528542863496</v>
      </c>
      <c r="B14212" s="284">
        <v>-1.00691185017321E-2</v>
      </c>
      <c r="C14212" s="284">
        <v>2.3439207100094901E-2</v>
      </c>
      <c r="D14212" s="284"/>
      <c r="E14212" s="284">
        <v>-0.94622037167100703</v>
      </c>
    </row>
    <row r="14213" spans="1:5" x14ac:dyDescent="0.25">
      <c r="A14213" s="284">
        <v>68572.7785278925</v>
      </c>
      <c r="B14213" s="284">
        <v>0.12978718170022499</v>
      </c>
      <c r="C14213" s="284">
        <v>2.3438903318989901E-2</v>
      </c>
      <c r="D14213" s="284"/>
      <c r="E14213" s="284">
        <v>-0.94621114965896702</v>
      </c>
    </row>
    <row r="14214" spans="1:5" x14ac:dyDescent="0.25">
      <c r="A14214" s="284">
        <v>68621.812278912403</v>
      </c>
      <c r="B14214" s="284">
        <v>7.8661687296954802E-2</v>
      </c>
      <c r="C14214" s="284">
        <v>2.3434440587389499E-2</v>
      </c>
      <c r="D14214" s="284"/>
      <c r="E14214" s="284">
        <v>-0.94607153056279802</v>
      </c>
    </row>
    <row r="14215" spans="1:5" x14ac:dyDescent="0.25">
      <c r="A14215" s="284">
        <v>68645.519101641796</v>
      </c>
      <c r="B14215" s="284">
        <v>2.3408430742310998E-2</v>
      </c>
      <c r="C14215" s="284">
        <v>2.3432362103089799E-2</v>
      </c>
      <c r="D14215" s="284"/>
      <c r="E14215" s="284">
        <v>-0.94600371673107997</v>
      </c>
    </row>
    <row r="14216" spans="1:5" x14ac:dyDescent="0.25">
      <c r="A14216" s="284">
        <v>68648.347164785693</v>
      </c>
      <c r="B14216" s="284">
        <v>0.143841743957451</v>
      </c>
      <c r="C14216" s="284">
        <v>2.3432117515626998E-2</v>
      </c>
      <c r="D14216" s="284"/>
      <c r="E14216" s="284">
        <v>-0.94599562117903302</v>
      </c>
    </row>
    <row r="14217" spans="1:5" x14ac:dyDescent="0.25">
      <c r="A14217" s="284">
        <v>68663.406482022896</v>
      </c>
      <c r="B14217" s="284">
        <v>-0.46726054977366299</v>
      </c>
      <c r="C14217" s="284">
        <v>2.3430827000564401E-2</v>
      </c>
      <c r="D14217" s="284"/>
      <c r="E14217" s="284">
        <v>-0.94595251270504399</v>
      </c>
    </row>
    <row r="14218" spans="1:5" x14ac:dyDescent="0.25">
      <c r="A14218" s="284">
        <v>68664.543185611794</v>
      </c>
      <c r="B14218" s="284">
        <v>7.8852633804604694E-2</v>
      </c>
      <c r="C14218" s="284">
        <v>2.3430730398603002E-2</v>
      </c>
      <c r="D14218" s="284"/>
      <c r="E14218" s="284">
        <v>-0.94594925880207403</v>
      </c>
    </row>
    <row r="14219" spans="1:5" x14ac:dyDescent="0.25">
      <c r="A14219" s="284">
        <v>68666.4928554137</v>
      </c>
      <c r="B14219" s="284">
        <v>-0.24522329403120499</v>
      </c>
      <c r="C14219" s="284">
        <v>2.3430565045073199E-2</v>
      </c>
      <c r="D14219" s="284"/>
      <c r="E14219" s="284">
        <v>-0.94594367460983397</v>
      </c>
    </row>
    <row r="14220" spans="1:5" x14ac:dyDescent="0.25">
      <c r="A14220" s="284">
        <v>68677.284548539101</v>
      </c>
      <c r="B14220" s="284">
        <v>-0.21889949278870399</v>
      </c>
      <c r="C14220" s="284">
        <v>2.34296552721482E-2</v>
      </c>
      <c r="D14220" s="284"/>
      <c r="E14220" s="284">
        <v>-0.94591266497259696</v>
      </c>
    </row>
    <row r="14221" spans="1:5" x14ac:dyDescent="0.25">
      <c r="A14221" s="284">
        <v>68680.638377199095</v>
      </c>
      <c r="B14221" s="284">
        <v>0.24640167126741599</v>
      </c>
      <c r="C14221" s="284">
        <v>2.3429374607157102E-2</v>
      </c>
      <c r="D14221" s="284"/>
      <c r="E14221" s="284">
        <v>-0.945903026649489</v>
      </c>
    </row>
    <row r="14222" spans="1:5" x14ac:dyDescent="0.25">
      <c r="A14222" s="284">
        <v>68687.353077365304</v>
      </c>
      <c r="B14222" s="284">
        <v>-3.0908994323786102E-3</v>
      </c>
      <c r="C14222" s="284">
        <v>2.3428815588125401E-2</v>
      </c>
      <c r="D14222" s="284"/>
      <c r="E14222" s="284">
        <v>-0.945883729763352</v>
      </c>
    </row>
    <row r="14223" spans="1:5" x14ac:dyDescent="0.25">
      <c r="A14223" s="284">
        <v>68688.055674481293</v>
      </c>
      <c r="B14223" s="284">
        <v>-0.15599931300790401</v>
      </c>
      <c r="C14223" s="284">
        <v>2.3428757317542501E-2</v>
      </c>
      <c r="D14223" s="284"/>
      <c r="E14223" s="284">
        <v>-0.94588171062084303</v>
      </c>
    </row>
    <row r="14224" spans="1:5" x14ac:dyDescent="0.25">
      <c r="A14224" s="284">
        <v>68704.368652933903</v>
      </c>
      <c r="B14224" s="284">
        <v>-1.1511847571864899</v>
      </c>
      <c r="C14224" s="284">
        <v>2.3427416216127199E-2</v>
      </c>
      <c r="D14224" s="284"/>
      <c r="E14224" s="284">
        <v>-0.94583478662765597</v>
      </c>
    </row>
    <row r="14225" spans="1:5" x14ac:dyDescent="0.25">
      <c r="A14225" s="284">
        <v>68705.185522093103</v>
      </c>
      <c r="B14225" s="284">
        <v>-0.208484648846918</v>
      </c>
      <c r="C14225" s="284">
        <v>2.3427349583369401E-2</v>
      </c>
      <c r="D14225" s="284"/>
      <c r="E14225" s="284">
        <v>-0.94583243331032696</v>
      </c>
    </row>
    <row r="14226" spans="1:5" x14ac:dyDescent="0.25">
      <c r="A14226" s="284">
        <v>68705.647860894707</v>
      </c>
      <c r="B14226" s="284">
        <v>-1.49849939899885</v>
      </c>
      <c r="C14226" s="284">
        <v>2.3427311939994401E-2</v>
      </c>
      <c r="D14226" s="284"/>
      <c r="E14226" s="284">
        <v>-0.94583110135905801</v>
      </c>
    </row>
    <row r="14227" spans="1:5" x14ac:dyDescent="0.25">
      <c r="A14227" s="284">
        <v>68712.472216495094</v>
      </c>
      <c r="B14227" s="284">
        <v>0.51839872126562303</v>
      </c>
      <c r="C14227" s="284">
        <v>2.3426758236616701E-2</v>
      </c>
      <c r="D14227" s="284"/>
      <c r="E14227" s="284">
        <v>-0.94581141498652699</v>
      </c>
    </row>
    <row r="14228" spans="1:5" x14ac:dyDescent="0.25">
      <c r="A14228" s="284">
        <v>68714.492399892697</v>
      </c>
      <c r="B14228" s="284">
        <v>-7.1396279260604906E-2</v>
      </c>
      <c r="C14228" s="284">
        <v>2.3426595072682199E-2</v>
      </c>
      <c r="D14228" s="284"/>
      <c r="E14228" s="284">
        <v>-0.94580558731791298</v>
      </c>
    </row>
    <row r="14229" spans="1:5" x14ac:dyDescent="0.25">
      <c r="A14229" s="284">
        <v>68729.440422908694</v>
      </c>
      <c r="B14229" s="284">
        <v>-0.53087979732202595</v>
      </c>
      <c r="C14229" s="284">
        <v>2.3425398243437302E-2</v>
      </c>
      <c r="D14229" s="284"/>
      <c r="E14229" s="284">
        <v>-0.94576246641875195</v>
      </c>
    </row>
    <row r="14230" spans="1:5" x14ac:dyDescent="0.25">
      <c r="A14230" s="284">
        <v>68730.6450343615</v>
      </c>
      <c r="B14230" s="284">
        <v>0.18801920580793199</v>
      </c>
      <c r="C14230" s="284">
        <v>2.3425302584807201E-2</v>
      </c>
      <c r="D14230" s="284"/>
      <c r="E14230" s="284">
        <v>-0.94575898685177995</v>
      </c>
    </row>
    <row r="14231" spans="1:5" x14ac:dyDescent="0.25">
      <c r="A14231" s="284">
        <v>68737.329326306703</v>
      </c>
      <c r="B14231" s="284">
        <v>-0.13332355543379501</v>
      </c>
      <c r="C14231" s="284">
        <v>2.3424773968907301E-2</v>
      </c>
      <c r="D14231" s="284"/>
      <c r="E14231" s="284">
        <v>-0.94573965839684804</v>
      </c>
    </row>
    <row r="14232" spans="1:5" x14ac:dyDescent="0.25">
      <c r="A14232" s="284">
        <v>68737.513736815701</v>
      </c>
      <c r="B14232" s="284">
        <v>-0.39101644973944499</v>
      </c>
      <c r="C14232" s="284">
        <v>2.3424759436484598E-2</v>
      </c>
      <c r="D14232" s="284"/>
      <c r="E14232" s="284">
        <v>-0.94573912514014702</v>
      </c>
    </row>
    <row r="14233" spans="1:5" x14ac:dyDescent="0.25">
      <c r="A14233" s="284">
        <v>68738.463332197003</v>
      </c>
      <c r="B14233" s="284">
        <v>-0.67837715603390503</v>
      </c>
      <c r="C14233" s="284">
        <v>2.3424684680688201E-2</v>
      </c>
      <c r="D14233" s="284"/>
      <c r="E14233" s="284">
        <v>-0.94573637921149201</v>
      </c>
    </row>
    <row r="14234" spans="1:5" x14ac:dyDescent="0.25">
      <c r="A14234" s="284">
        <v>68739.3304458903</v>
      </c>
      <c r="B14234" s="284">
        <v>-7.5586577850661502E-2</v>
      </c>
      <c r="C14234" s="284">
        <v>2.3424616418167201E-2</v>
      </c>
      <c r="D14234" s="284"/>
      <c r="E14234" s="284">
        <v>-0.94573387179371804</v>
      </c>
    </row>
    <row r="14235" spans="1:5" x14ac:dyDescent="0.25">
      <c r="A14235" s="284">
        <v>68741.481546729599</v>
      </c>
      <c r="B14235" s="284">
        <v>6.5564298694642498E-4</v>
      </c>
      <c r="C14235" s="284">
        <v>2.3424447419787602E-2</v>
      </c>
      <c r="D14235" s="284"/>
      <c r="E14235" s="284">
        <v>-0.94572765149236704</v>
      </c>
    </row>
    <row r="14236" spans="1:5" x14ac:dyDescent="0.25">
      <c r="A14236" s="284">
        <v>68748.366583789</v>
      </c>
      <c r="B14236" s="284">
        <v>0.19234807178956101</v>
      </c>
      <c r="C14236" s="284">
        <v>2.34239090075407E-2</v>
      </c>
      <c r="D14236" s="284"/>
      <c r="E14236" s="284">
        <v>-0.94570774214895503</v>
      </c>
    </row>
    <row r="14237" spans="1:5" x14ac:dyDescent="0.25">
      <c r="A14237" s="284">
        <v>68759.509484875001</v>
      </c>
      <c r="B14237" s="284">
        <v>0.22854080556085099</v>
      </c>
      <c r="C14237" s="284">
        <v>2.34230456467962E-2</v>
      </c>
      <c r="D14237" s="284"/>
      <c r="E14237" s="284">
        <v>-0.94567548007303603</v>
      </c>
    </row>
    <row r="14238" spans="1:5" x14ac:dyDescent="0.25">
      <c r="A14238" s="284">
        <v>68761.794576511704</v>
      </c>
      <c r="B14238" s="284">
        <v>-0.14791973102839001</v>
      </c>
      <c r="C14238" s="284">
        <v>2.3422869811684E-2</v>
      </c>
      <c r="D14238" s="284"/>
      <c r="E14238" s="284">
        <v>-0.94566885677802104</v>
      </c>
    </row>
    <row r="14239" spans="1:5" x14ac:dyDescent="0.25">
      <c r="A14239" s="284">
        <v>68781.624310625397</v>
      </c>
      <c r="B14239" s="284">
        <v>-0.71201202687224396</v>
      </c>
      <c r="C14239" s="284">
        <v>2.34213611547598E-2</v>
      </c>
      <c r="D14239" s="284"/>
      <c r="E14239" s="284">
        <v>-0.94561131715581903</v>
      </c>
    </row>
    <row r="14240" spans="1:5" x14ac:dyDescent="0.25">
      <c r="A14240" s="284">
        <v>68785.592719845707</v>
      </c>
      <c r="B14240" s="284">
        <v>3.8428232079312799E-2</v>
      </c>
      <c r="C14240" s="284">
        <v>2.3421062825373401E-2</v>
      </c>
      <c r="D14240" s="284"/>
      <c r="E14240" s="284">
        <v>-0.94559979489297796</v>
      </c>
    </row>
    <row r="14241" spans="1:5" x14ac:dyDescent="0.25">
      <c r="A14241" s="284">
        <v>68795.104778304303</v>
      </c>
      <c r="B14241" s="284">
        <v>-0.31968092282464999</v>
      </c>
      <c r="C14241" s="284">
        <v>2.3420352792091498E-2</v>
      </c>
      <c r="D14241" s="284"/>
      <c r="E14241" s="284">
        <v>-0.94557213335838597</v>
      </c>
    </row>
    <row r="14242" spans="1:5" x14ac:dyDescent="0.25">
      <c r="A14242" s="284">
        <v>68802.622570737702</v>
      </c>
      <c r="B14242" s="284">
        <v>4.8626464574685897E-2</v>
      </c>
      <c r="C14242" s="284">
        <v>2.3419796480981001E-2</v>
      </c>
      <c r="D14242" s="284"/>
      <c r="E14242" s="284">
        <v>-0.94555023451454401</v>
      </c>
    </row>
    <row r="14243" spans="1:5" x14ac:dyDescent="0.25">
      <c r="A14243" s="284">
        <v>68803.290253557207</v>
      </c>
      <c r="B14243" s="284">
        <v>0.16676332101948099</v>
      </c>
      <c r="C14243" s="284">
        <v>2.3419747278952199E-2</v>
      </c>
      <c r="D14243" s="284"/>
      <c r="E14243" s="284">
        <v>-0.94554828959761095</v>
      </c>
    </row>
    <row r="14244" spans="1:5" x14ac:dyDescent="0.25">
      <c r="A14244" s="284">
        <v>68818.909371062095</v>
      </c>
      <c r="B14244" s="284">
        <v>0.16111268882774701</v>
      </c>
      <c r="C14244" s="284">
        <v>2.3418605795084299E-2</v>
      </c>
      <c r="D14244" s="284"/>
      <c r="E14244" s="284">
        <v>-0.94550279211703803</v>
      </c>
    </row>
    <row r="14245" spans="1:5" x14ac:dyDescent="0.25">
      <c r="A14245" s="284">
        <v>68829.461860706404</v>
      </c>
      <c r="B14245" s="284">
        <v>7.6404255026662996E-2</v>
      </c>
      <c r="C14245" s="284">
        <v>2.3417844798423199E-2</v>
      </c>
      <c r="D14245" s="284"/>
      <c r="E14245" s="284">
        <v>-0.94547205339620799</v>
      </c>
    </row>
    <row r="14246" spans="1:5" x14ac:dyDescent="0.25">
      <c r="A14246" s="284">
        <v>68839.930030295596</v>
      </c>
      <c r="B14246" s="284">
        <v>0.14133541274865499</v>
      </c>
      <c r="C14246" s="284">
        <v>2.34170978959382E-2</v>
      </c>
      <c r="D14246" s="284"/>
      <c r="E14246" s="284">
        <v>-0.94544149882717798</v>
      </c>
    </row>
    <row r="14247" spans="1:5" x14ac:dyDescent="0.25">
      <c r="A14247" s="284">
        <v>68849.440671270597</v>
      </c>
      <c r="B14247" s="284">
        <v>0.34452929099462198</v>
      </c>
      <c r="C14247" s="284">
        <v>2.3416426147670501E-2</v>
      </c>
      <c r="D14247" s="284"/>
      <c r="E14247" s="284">
        <v>-0.94541369474744896</v>
      </c>
    </row>
    <row r="14248" spans="1:5" x14ac:dyDescent="0.25">
      <c r="A14248" s="284">
        <v>68885.213988449701</v>
      </c>
      <c r="B14248" s="284">
        <v>0.214388426482093</v>
      </c>
      <c r="C14248" s="284">
        <v>2.3413956382269799E-2</v>
      </c>
      <c r="D14248" s="284"/>
      <c r="E14248" s="284">
        <v>-0.94530886197499198</v>
      </c>
    </row>
    <row r="14249" spans="1:5" x14ac:dyDescent="0.25">
      <c r="A14249" s="284">
        <v>68891.345880883702</v>
      </c>
      <c r="B14249" s="284">
        <v>3.3708868644710697E-2</v>
      </c>
      <c r="C14249" s="284">
        <v>2.34135418803747E-2</v>
      </c>
      <c r="D14249" s="284"/>
      <c r="E14249" s="284">
        <v>-0.94529086490983705</v>
      </c>
    </row>
    <row r="14250" spans="1:5" x14ac:dyDescent="0.25">
      <c r="A14250" s="284">
        <v>68900.485513841806</v>
      </c>
      <c r="B14250" s="284">
        <v>0.43412760622174601</v>
      </c>
      <c r="C14250" s="284">
        <v>2.3412928759485401E-2</v>
      </c>
      <c r="D14250" s="284"/>
      <c r="E14250" s="284">
        <v>-0.94526404014544196</v>
      </c>
    </row>
    <row r="14251" spans="1:5" x14ac:dyDescent="0.25">
      <c r="A14251" s="284">
        <v>68907.072443608398</v>
      </c>
      <c r="B14251" s="284">
        <v>-0.25560135686145702</v>
      </c>
      <c r="C14251" s="284">
        <v>2.3412490336647902E-2</v>
      </c>
      <c r="D14251" s="284"/>
      <c r="E14251" s="284">
        <v>-0.945244707548619</v>
      </c>
    </row>
    <row r="14252" spans="1:5" x14ac:dyDescent="0.25">
      <c r="A14252" s="284">
        <v>68907.982042386706</v>
      </c>
      <c r="B14252" s="284">
        <v>0.43112822517488197</v>
      </c>
      <c r="C14252" s="284">
        <v>2.34124300198401E-2</v>
      </c>
      <c r="D14252" s="284"/>
      <c r="E14252" s="284">
        <v>-0.945242037882011</v>
      </c>
    </row>
    <row r="14253" spans="1:5" x14ac:dyDescent="0.25">
      <c r="A14253" s="284">
        <v>68911.364968991998</v>
      </c>
      <c r="B14253" s="284">
        <v>-0.34248897513277099</v>
      </c>
      <c r="C14253" s="284">
        <v>2.3412206171311602E-2</v>
      </c>
      <c r="D14253" s="284"/>
      <c r="E14253" s="284">
        <v>-0.945232109014017</v>
      </c>
    </row>
    <row r="14254" spans="1:5" x14ac:dyDescent="0.25">
      <c r="A14254" s="284">
        <v>68912.7482326967</v>
      </c>
      <c r="B14254" s="284">
        <v>-0.36786314275637499</v>
      </c>
      <c r="C14254" s="284">
        <v>2.3412114857210099E-2</v>
      </c>
      <c r="D14254" s="284"/>
      <c r="E14254" s="284">
        <v>-0.94522804914387304</v>
      </c>
    </row>
    <row r="14255" spans="1:5" x14ac:dyDescent="0.25">
      <c r="A14255" s="284">
        <v>68913.8196912399</v>
      </c>
      <c r="B14255" s="284">
        <v>0.141513692811124</v>
      </c>
      <c r="C14255" s="284">
        <v>2.3412044212636401E-2</v>
      </c>
      <c r="D14255" s="284"/>
      <c r="E14255" s="284">
        <v>-0.94522490441988705</v>
      </c>
    </row>
    <row r="14256" spans="1:5" x14ac:dyDescent="0.25">
      <c r="A14256" s="284">
        <v>68915.043423251205</v>
      </c>
      <c r="B14256" s="284">
        <v>-0.382897457261411</v>
      </c>
      <c r="C14256" s="284">
        <v>2.3411963620074298E-2</v>
      </c>
      <c r="D14256" s="284"/>
      <c r="E14256" s="284">
        <v>-0.94522131277424504</v>
      </c>
    </row>
    <row r="14257" spans="1:5" x14ac:dyDescent="0.25">
      <c r="A14257" s="284">
        <v>68915.307853487393</v>
      </c>
      <c r="B14257" s="284">
        <v>0.44312499852980902</v>
      </c>
      <c r="C14257" s="284">
        <v>2.3411946218080602E-2</v>
      </c>
      <c r="D14257" s="284"/>
      <c r="E14257" s="284">
        <v>-0.94522053667318995</v>
      </c>
    </row>
    <row r="14258" spans="1:5" x14ac:dyDescent="0.25">
      <c r="A14258" s="284">
        <v>68926.609745918293</v>
      </c>
      <c r="B14258" s="284">
        <v>-1.3232278888611599</v>
      </c>
      <c r="C14258" s="284">
        <v>2.3411206693890099E-2</v>
      </c>
      <c r="D14258" s="284"/>
      <c r="E14258" s="284">
        <v>-0.94518726306760004</v>
      </c>
    </row>
    <row r="14259" spans="1:5" x14ac:dyDescent="0.25">
      <c r="A14259" s="284">
        <v>68929.982887154794</v>
      </c>
      <c r="B14259" s="284">
        <v>-0.50028194581055496</v>
      </c>
      <c r="C14259" s="284">
        <v>2.3410987625631999E-2</v>
      </c>
      <c r="D14259" s="284"/>
      <c r="E14259" s="284">
        <v>-0.94517733167470697</v>
      </c>
    </row>
    <row r="14260" spans="1:5" x14ac:dyDescent="0.25">
      <c r="A14260" s="284">
        <v>68930.737102601706</v>
      </c>
      <c r="B14260" s="284">
        <v>0.293934236427629</v>
      </c>
      <c r="C14260" s="284">
        <v>2.3410938679929799E-2</v>
      </c>
      <c r="D14260" s="284"/>
      <c r="E14260" s="284">
        <v>-0.94517510902686497</v>
      </c>
    </row>
    <row r="14261" spans="1:5" x14ac:dyDescent="0.25">
      <c r="A14261" s="284">
        <v>68935.2275687043</v>
      </c>
      <c r="B14261" s="284">
        <v>-0.29504614261726098</v>
      </c>
      <c r="C14261" s="284">
        <v>2.34106484226832E-2</v>
      </c>
      <c r="D14261" s="284"/>
      <c r="E14261" s="284">
        <v>-0.94516187577258304</v>
      </c>
    </row>
    <row r="14262" spans="1:5" x14ac:dyDescent="0.25">
      <c r="A14262" s="284">
        <v>68938.971337214098</v>
      </c>
      <c r="B14262" s="284">
        <v>-0.29927485268079801</v>
      </c>
      <c r="C14262" s="284">
        <v>2.34104072298E-2</v>
      </c>
      <c r="D14262" s="284"/>
      <c r="E14262" s="284">
        <v>-0.94515083232164299</v>
      </c>
    </row>
    <row r="14263" spans="1:5" x14ac:dyDescent="0.25">
      <c r="A14263" s="284">
        <v>68946.056251477901</v>
      </c>
      <c r="B14263" s="284">
        <v>2.81328810699089E-2</v>
      </c>
      <c r="C14263" s="284">
        <v>2.3409953390943601E-2</v>
      </c>
      <c r="D14263" s="284"/>
      <c r="E14263" s="284">
        <v>-0.94512993308524895</v>
      </c>
    </row>
    <row r="14264" spans="1:5" x14ac:dyDescent="0.25">
      <c r="A14264" s="284">
        <v>68951.052195791606</v>
      </c>
      <c r="B14264" s="284">
        <v>0.110778753177065</v>
      </c>
      <c r="C14264" s="284">
        <v>2.34096352561553E-2</v>
      </c>
      <c r="D14264" s="284"/>
      <c r="E14264" s="284">
        <v>-0.94511519525451304</v>
      </c>
    </row>
    <row r="14265" spans="1:5" x14ac:dyDescent="0.25">
      <c r="A14265" s="284">
        <v>68954.146081097599</v>
      </c>
      <c r="B14265" s="284">
        <v>0.16903540842503301</v>
      </c>
      <c r="C14265" s="284">
        <v>2.34094390203748E-2</v>
      </c>
      <c r="D14265" s="284"/>
      <c r="E14265" s="284">
        <v>-0.94510605792282398</v>
      </c>
    </row>
    <row r="14266" spans="1:5" x14ac:dyDescent="0.25">
      <c r="A14266" s="284">
        <v>68954.265971754503</v>
      </c>
      <c r="B14266" s="284">
        <v>-0.56804731762932803</v>
      </c>
      <c r="C14266" s="284">
        <v>2.3409431428011902E-2</v>
      </c>
      <c r="D14266" s="284"/>
      <c r="E14266" s="284">
        <v>-0.94510570384353898</v>
      </c>
    </row>
    <row r="14267" spans="1:5" x14ac:dyDescent="0.25">
      <c r="A14267" s="284">
        <v>68960.809865503994</v>
      </c>
      <c r="B14267" s="284">
        <v>-9.9724401846546004E-2</v>
      </c>
      <c r="C14267" s="284">
        <v>2.3409018365220399E-2</v>
      </c>
      <c r="D14267" s="284"/>
      <c r="E14267" s="284">
        <v>-0.94508637742325696</v>
      </c>
    </row>
    <row r="14268" spans="1:5" x14ac:dyDescent="0.25">
      <c r="A14268" s="284">
        <v>68961.171379022198</v>
      </c>
      <c r="B14268" s="284">
        <v>-0.75851082929181401</v>
      </c>
      <c r="C14268" s="284">
        <v>2.3408995624128799E-2</v>
      </c>
      <c r="D14268" s="284"/>
      <c r="E14268" s="284">
        <v>-0.94508530974666305</v>
      </c>
    </row>
    <row r="14269" spans="1:5" x14ac:dyDescent="0.25">
      <c r="A14269" s="284">
        <v>68967.787440422093</v>
      </c>
      <c r="B14269" s="284">
        <v>0.15252465114612401</v>
      </c>
      <c r="C14269" s="284">
        <v>2.3408580818715798E-2</v>
      </c>
      <c r="D14269" s="284"/>
      <c r="E14269" s="284">
        <v>-0.94506575158046002</v>
      </c>
    </row>
    <row r="14270" spans="1:5" x14ac:dyDescent="0.25">
      <c r="A14270" s="284">
        <v>68972.162649817794</v>
      </c>
      <c r="B14270" s="284">
        <v>-6.2650902198924094E-2</v>
      </c>
      <c r="C14270" s="284">
        <v>2.3408307969172201E-2</v>
      </c>
      <c r="D14270" s="284"/>
      <c r="E14270" s="284">
        <v>-0.94505281282594</v>
      </c>
    </row>
    <row r="14271" spans="1:5" x14ac:dyDescent="0.25">
      <c r="A14271" s="284">
        <v>68974.574589888303</v>
      </c>
      <c r="B14271" s="284">
        <v>0.20731463593812699</v>
      </c>
      <c r="C14271" s="284">
        <v>2.3408158048300501E-2</v>
      </c>
      <c r="D14271" s="284"/>
      <c r="E14271" s="284">
        <v>-0.94504565904669502</v>
      </c>
    </row>
    <row r="14272" spans="1:5" x14ac:dyDescent="0.25">
      <c r="A14272" s="284">
        <v>68988.787962853705</v>
      </c>
      <c r="B14272" s="284">
        <v>5.1763152555306398E-2</v>
      </c>
      <c r="C14272" s="284">
        <v>2.3407281635234901E-2</v>
      </c>
      <c r="D14272" s="284"/>
      <c r="E14272" s="284">
        <v>-0.94500350238875597</v>
      </c>
    </row>
    <row r="14273" spans="1:5" x14ac:dyDescent="0.25">
      <c r="A14273" s="284">
        <v>68998.495354647996</v>
      </c>
      <c r="B14273" s="284">
        <v>0.21561794665549999</v>
      </c>
      <c r="C14273" s="284">
        <v>2.3406689913261499E-2</v>
      </c>
      <c r="D14273" s="284"/>
      <c r="E14273" s="284">
        <v>-0.94497471040557501</v>
      </c>
    </row>
    <row r="14274" spans="1:5" x14ac:dyDescent="0.25">
      <c r="A14274" s="284">
        <v>69002.181436549799</v>
      </c>
      <c r="B14274" s="284">
        <v>-0.19784411815422201</v>
      </c>
      <c r="C14274" s="284">
        <v>2.34064666609364E-2</v>
      </c>
      <c r="D14274" s="284"/>
      <c r="E14274" s="284">
        <v>-0.94496377754015004</v>
      </c>
    </row>
    <row r="14275" spans="1:5" x14ac:dyDescent="0.25">
      <c r="A14275" s="284">
        <v>69023.981254071696</v>
      </c>
      <c r="B14275" s="284">
        <v>4.5709111972191997E-2</v>
      </c>
      <c r="C14275" s="284">
        <v>2.3405162198647401E-2</v>
      </c>
      <c r="D14275" s="284"/>
      <c r="E14275" s="284">
        <v>-0.94489911959775696</v>
      </c>
    </row>
    <row r="14276" spans="1:5" x14ac:dyDescent="0.25">
      <c r="A14276" s="284">
        <v>69037.501510065398</v>
      </c>
      <c r="B14276" s="284">
        <v>-2.50319320090342E-2</v>
      </c>
      <c r="C14276" s="284">
        <v>2.3404366540147801E-2</v>
      </c>
      <c r="D14276" s="284"/>
      <c r="E14276" s="284">
        <v>-0.94485898586663197</v>
      </c>
    </row>
    <row r="14277" spans="1:5" x14ac:dyDescent="0.25">
      <c r="A14277" s="284">
        <v>69053.447703112106</v>
      </c>
      <c r="B14277" s="284">
        <v>5.3651008160637802E-2</v>
      </c>
      <c r="C14277" s="284">
        <v>2.34034409194184E-2</v>
      </c>
      <c r="D14277" s="284"/>
      <c r="E14277" s="284">
        <v>-0.94481149035205503</v>
      </c>
    </row>
    <row r="14278" spans="1:5" x14ac:dyDescent="0.25">
      <c r="A14278" s="284">
        <v>69063.459081381006</v>
      </c>
      <c r="B14278" s="284">
        <v>-0.457631699656325</v>
      </c>
      <c r="C14278" s="284">
        <v>2.3402866724434399E-2</v>
      </c>
      <c r="D14278" s="284"/>
      <c r="E14278" s="284">
        <v>-0.94478167160088899</v>
      </c>
    </row>
    <row r="14279" spans="1:5" x14ac:dyDescent="0.25">
      <c r="A14279" s="284">
        <v>69068.240586560598</v>
      </c>
      <c r="B14279" s="284">
        <v>-0.28926608546447902</v>
      </c>
      <c r="C14279" s="284">
        <v>2.3402594374897199E-2</v>
      </c>
      <c r="D14279" s="284"/>
      <c r="E14279" s="284">
        <v>-0.94476742393813395</v>
      </c>
    </row>
    <row r="14280" spans="1:5" x14ac:dyDescent="0.25">
      <c r="A14280" s="284">
        <v>69071.287080718103</v>
      </c>
      <c r="B14280" s="284">
        <v>4.6997676861382197E-2</v>
      </c>
      <c r="C14280" s="284">
        <v>2.3402421410684101E-2</v>
      </c>
      <c r="D14280" s="284"/>
      <c r="E14280" s="284">
        <v>-0.94475833160127598</v>
      </c>
    </row>
    <row r="14281" spans="1:5" x14ac:dyDescent="0.25">
      <c r="A14281" s="284">
        <v>69073.243618170003</v>
      </c>
      <c r="B14281" s="284">
        <v>-9.7019142222454197E-2</v>
      </c>
      <c r="C14281" s="284">
        <v>2.3402310604086301E-2</v>
      </c>
      <c r="D14281" s="284"/>
      <c r="E14281" s="284">
        <v>-0.94475249226705504</v>
      </c>
    </row>
    <row r="14282" spans="1:5" x14ac:dyDescent="0.25">
      <c r="A14282" s="284">
        <v>69094.264636426306</v>
      </c>
      <c r="B14282" s="284">
        <v>-0.15644678057768999</v>
      </c>
      <c r="C14282" s="284">
        <v>2.3401132384115699E-2</v>
      </c>
      <c r="D14282" s="284"/>
      <c r="E14282" s="284">
        <v>-0.94468971162604098</v>
      </c>
    </row>
    <row r="14283" spans="1:5" x14ac:dyDescent="0.25">
      <c r="A14283" s="284">
        <v>69095.054966235999</v>
      </c>
      <c r="B14283" s="284">
        <v>0.51350304614896602</v>
      </c>
      <c r="C14283" s="284">
        <v>2.34010885188763E-2</v>
      </c>
      <c r="D14283" s="284"/>
      <c r="E14283" s="284">
        <v>-0.94468734938654397</v>
      </c>
    </row>
    <row r="14284" spans="1:5" x14ac:dyDescent="0.25">
      <c r="A14284" s="284">
        <v>69101.5258737439</v>
      </c>
      <c r="B14284" s="284">
        <v>-0.13263204353576299</v>
      </c>
      <c r="C14284" s="284">
        <v>2.3400730526945399E-2</v>
      </c>
      <c r="D14284" s="284"/>
      <c r="E14284" s="284">
        <v>-0.94466798726564905</v>
      </c>
    </row>
    <row r="14285" spans="1:5" x14ac:dyDescent="0.25">
      <c r="A14285" s="284">
        <v>69104.775597641099</v>
      </c>
      <c r="B14285" s="284">
        <v>8.6972370681670505E-2</v>
      </c>
      <c r="C14285" s="284">
        <v>2.3400551516036198E-2</v>
      </c>
      <c r="D14285" s="284"/>
      <c r="E14285" s="284">
        <v>-0.94465826350636195</v>
      </c>
    </row>
    <row r="14286" spans="1:5" x14ac:dyDescent="0.25">
      <c r="A14286" s="284">
        <v>69114.900795695896</v>
      </c>
      <c r="B14286" s="284">
        <v>-1.28861041043498</v>
      </c>
      <c r="C14286" s="284">
        <v>2.3399997056632201E-2</v>
      </c>
      <c r="D14286" s="284"/>
      <c r="E14286" s="284">
        <v>-0.94462796708988706</v>
      </c>
    </row>
    <row r="14287" spans="1:5" x14ac:dyDescent="0.25">
      <c r="A14287" s="284">
        <v>69115.212958700897</v>
      </c>
      <c r="B14287" s="284">
        <v>0.39824629993125998</v>
      </c>
      <c r="C14287" s="284">
        <v>2.3399980034942001E-2</v>
      </c>
      <c r="D14287" s="284"/>
      <c r="E14287" s="284">
        <v>-0.94462703142149995</v>
      </c>
    </row>
    <row r="14288" spans="1:5" x14ac:dyDescent="0.25">
      <c r="A14288" s="284">
        <v>69146.634898994904</v>
      </c>
      <c r="B14288" s="284">
        <v>0.21461875428396801</v>
      </c>
      <c r="C14288" s="284">
        <v>2.33982905697162E-2</v>
      </c>
      <c r="D14288" s="284"/>
      <c r="E14288" s="284">
        <v>-0.94453279605214902</v>
      </c>
    </row>
    <row r="14289" spans="1:5" x14ac:dyDescent="0.25">
      <c r="A14289" s="284">
        <v>69150.515185891301</v>
      </c>
      <c r="B14289" s="284">
        <v>9.2123049045400598E-2</v>
      </c>
      <c r="C14289" s="284">
        <v>2.3398085074221101E-2</v>
      </c>
      <c r="D14289" s="284"/>
      <c r="E14289" s="284">
        <v>-0.94452113512526703</v>
      </c>
    </row>
    <row r="14290" spans="1:5" x14ac:dyDescent="0.25">
      <c r="A14290" s="284">
        <v>69156.970996360003</v>
      </c>
      <c r="B14290" s="284">
        <v>0.20911314046325699</v>
      </c>
      <c r="C14290" s="284">
        <v>2.3397744668887999E-2</v>
      </c>
      <c r="D14290" s="284"/>
      <c r="E14290" s="284">
        <v>-0.94450173430881801</v>
      </c>
    </row>
    <row r="14291" spans="1:5" x14ac:dyDescent="0.25">
      <c r="A14291" s="284">
        <v>69162.3092908244</v>
      </c>
      <c r="B14291" s="284">
        <v>-0.137588372761455</v>
      </c>
      <c r="C14291" s="284">
        <v>2.3397464577031901E-2</v>
      </c>
      <c r="D14291" s="284"/>
      <c r="E14291" s="284">
        <v>-0.944485691819412</v>
      </c>
    </row>
    <row r="14292" spans="1:5" x14ac:dyDescent="0.25">
      <c r="A14292" s="284">
        <v>69169.703624121597</v>
      </c>
      <c r="B14292" s="284">
        <v>0.148572096712107</v>
      </c>
      <c r="C14292" s="284">
        <v>2.3397078657980502E-2</v>
      </c>
      <c r="D14292" s="284"/>
      <c r="E14292" s="284">
        <v>-0.94446347058107905</v>
      </c>
    </row>
    <row r="14293" spans="1:5" x14ac:dyDescent="0.25">
      <c r="A14293" s="284">
        <v>69171.0190310084</v>
      </c>
      <c r="B14293" s="284">
        <v>-0.14241544778071899</v>
      </c>
      <c r="C14293" s="284">
        <v>2.3397010252424199E-2</v>
      </c>
      <c r="D14293" s="284"/>
      <c r="E14293" s="284">
        <v>-0.94445951755803303</v>
      </c>
    </row>
    <row r="14294" spans="1:5" x14ac:dyDescent="0.25">
      <c r="A14294" s="284">
        <v>69171.870367510404</v>
      </c>
      <c r="B14294" s="284">
        <v>-2.27995377458323E-2</v>
      </c>
      <c r="C14294" s="284">
        <v>2.3396966019605201E-2</v>
      </c>
      <c r="D14294" s="284"/>
      <c r="E14294" s="284">
        <v>-0.94445695914599603</v>
      </c>
    </row>
    <row r="14295" spans="1:5" x14ac:dyDescent="0.25">
      <c r="A14295" s="284">
        <v>69175.412135353894</v>
      </c>
      <c r="B14295" s="284">
        <v>0.12120502884966899</v>
      </c>
      <c r="C14295" s="284">
        <v>2.3396782332368801E-2</v>
      </c>
      <c r="D14295" s="284"/>
      <c r="E14295" s="284">
        <v>-0.94444629922767398</v>
      </c>
    </row>
    <row r="14296" spans="1:5" x14ac:dyDescent="0.25">
      <c r="A14296" s="284">
        <v>69180.504827837794</v>
      </c>
      <c r="B14296" s="284">
        <v>4.1475736393436997E-2</v>
      </c>
      <c r="C14296" s="284">
        <v>2.33965191417395E-2</v>
      </c>
      <c r="D14296" s="284"/>
      <c r="E14296" s="284">
        <v>-0.94443096372013602</v>
      </c>
    </row>
    <row r="14297" spans="1:5" x14ac:dyDescent="0.25">
      <c r="A14297" s="284">
        <v>69195.208760796697</v>
      </c>
      <c r="B14297" s="284">
        <v>-0.122137085484642</v>
      </c>
      <c r="C14297" s="284">
        <v>2.3395765314809001E-2</v>
      </c>
      <c r="D14297" s="284"/>
      <c r="E14297" s="284">
        <v>-0.94438667425357903</v>
      </c>
    </row>
    <row r="14298" spans="1:5" x14ac:dyDescent="0.25">
      <c r="A14298" s="284">
        <v>69202.643841303201</v>
      </c>
      <c r="B14298" s="284">
        <v>-0.15575455413197001</v>
      </c>
      <c r="C14298" s="284">
        <v>2.3395387508993198E-2</v>
      </c>
      <c r="D14298" s="284"/>
      <c r="E14298" s="284">
        <v>-0.94436424396220497</v>
      </c>
    </row>
    <row r="14299" spans="1:5" x14ac:dyDescent="0.25">
      <c r="A14299" s="284">
        <v>69209.652203849706</v>
      </c>
      <c r="B14299" s="284">
        <v>0.12169285453949</v>
      </c>
      <c r="C14299" s="284">
        <v>2.3395033414800499E-2</v>
      </c>
      <c r="D14299" s="284"/>
      <c r="E14299" s="284">
        <v>-0.94434310100163699</v>
      </c>
    </row>
    <row r="14300" spans="1:5" x14ac:dyDescent="0.25">
      <c r="A14300" s="284">
        <v>69217.713537287505</v>
      </c>
      <c r="B14300" s="284">
        <v>-0.87074527549411096</v>
      </c>
      <c r="C14300" s="284">
        <v>2.3394628514062901E-2</v>
      </c>
      <c r="D14300" s="284"/>
      <c r="E14300" s="284">
        <v>-0.94431878141858505</v>
      </c>
    </row>
    <row r="14301" spans="1:5" x14ac:dyDescent="0.25">
      <c r="A14301" s="284">
        <v>69227.553650618007</v>
      </c>
      <c r="B14301" s="284">
        <v>-0.332888834828104</v>
      </c>
      <c r="C14301" s="284">
        <v>2.3394137677241699E-2</v>
      </c>
      <c r="D14301" s="284"/>
      <c r="E14301" s="284">
        <v>-0.94428906213606101</v>
      </c>
    </row>
    <row r="14302" spans="1:5" x14ac:dyDescent="0.25">
      <c r="A14302" s="284">
        <v>69240.745256840906</v>
      </c>
      <c r="B14302" s="284">
        <v>0.35664420236307698</v>
      </c>
      <c r="C14302" s="284">
        <v>2.3393485403039E-2</v>
      </c>
      <c r="D14302" s="284"/>
      <c r="E14302" s="284">
        <v>-0.94424917427715005</v>
      </c>
    </row>
    <row r="14303" spans="1:5" x14ac:dyDescent="0.25">
      <c r="A14303" s="284">
        <v>69243.132759605098</v>
      </c>
      <c r="B14303" s="284">
        <v>2.9535234240785101E-2</v>
      </c>
      <c r="C14303" s="284">
        <v>2.33933680389764E-2</v>
      </c>
      <c r="D14303" s="284"/>
      <c r="E14303" s="284">
        <v>-0.94424195101518105</v>
      </c>
    </row>
    <row r="14304" spans="1:5" x14ac:dyDescent="0.25">
      <c r="A14304" s="284">
        <v>69250.531817073905</v>
      </c>
      <c r="B14304" s="284">
        <v>5.74919429654486E-2</v>
      </c>
      <c r="C14304" s="284">
        <v>2.3393005635124801E-2</v>
      </c>
      <c r="D14304" s="284"/>
      <c r="E14304" s="284">
        <v>-0.94421956487525105</v>
      </c>
    </row>
    <row r="14305" spans="1:5" x14ac:dyDescent="0.25">
      <c r="A14305" s="284">
        <v>69250.547981495896</v>
      </c>
      <c r="B14305" s="284">
        <v>-1.2350098464094399</v>
      </c>
      <c r="C14305" s="284">
        <v>2.3393004845689801E-2</v>
      </c>
      <c r="D14305" s="284"/>
      <c r="E14305" s="284">
        <v>-0.94421951594377995</v>
      </c>
    </row>
    <row r="14306" spans="1:5" x14ac:dyDescent="0.25">
      <c r="A14306" s="284">
        <v>69257.230073424696</v>
      </c>
      <c r="B14306" s="284">
        <v>0.184854231458598</v>
      </c>
      <c r="C14306" s="284">
        <v>2.3392679250370901E-2</v>
      </c>
      <c r="D14306" s="284"/>
      <c r="E14306" s="284">
        <v>-0.94419927745858701</v>
      </c>
    </row>
    <row r="14307" spans="1:5" x14ac:dyDescent="0.25">
      <c r="A14307" s="284">
        <v>69264.797189796504</v>
      </c>
      <c r="B14307" s="284">
        <v>-1.47178821706706</v>
      </c>
      <c r="C14307" s="284">
        <v>2.33923125912157E-2</v>
      </c>
      <c r="D14307" s="284"/>
      <c r="E14307" s="284">
        <v>-0.94417635405477796</v>
      </c>
    </row>
    <row r="14308" spans="1:5" x14ac:dyDescent="0.25">
      <c r="A14308" s="284">
        <v>69267.642885318099</v>
      </c>
      <c r="B14308" s="284">
        <v>0.61139048121958695</v>
      </c>
      <c r="C14308" s="284">
        <v>2.3392175125435899E-2</v>
      </c>
      <c r="D14308" s="284"/>
      <c r="E14308" s="284">
        <v>-0.94416773346215599</v>
      </c>
    </row>
    <row r="14309" spans="1:5" x14ac:dyDescent="0.25">
      <c r="A14309" s="284">
        <v>69268.895973495004</v>
      </c>
      <c r="B14309" s="284">
        <v>-0.48774517061821498</v>
      </c>
      <c r="C14309" s="284">
        <v>2.3392114593048598E-2</v>
      </c>
      <c r="D14309" s="284"/>
      <c r="E14309" s="284">
        <v>-0.94416393508464702</v>
      </c>
    </row>
    <row r="14310" spans="1:5" x14ac:dyDescent="0.25">
      <c r="A14310" s="284">
        <v>69284.483580863307</v>
      </c>
      <c r="B14310" s="284">
        <v>-4.5295969365455303E-2</v>
      </c>
      <c r="C14310" s="284">
        <v>2.3391367313760399E-2</v>
      </c>
      <c r="D14310" s="284"/>
      <c r="E14310" s="284">
        <v>-0.94411665250111099</v>
      </c>
    </row>
    <row r="14311" spans="1:5" x14ac:dyDescent="0.25">
      <c r="A14311" s="284">
        <v>69288.227480607602</v>
      </c>
      <c r="B14311" s="284">
        <v>-5.8513547099281499E-2</v>
      </c>
      <c r="C14311" s="284">
        <v>2.3391189036655598E-2</v>
      </c>
      <c r="D14311" s="284"/>
      <c r="E14311" s="284">
        <v>-0.94410528031016805</v>
      </c>
    </row>
    <row r="14312" spans="1:5" x14ac:dyDescent="0.25">
      <c r="A14312" s="284">
        <v>69297.086573206805</v>
      </c>
      <c r="B14312" s="284">
        <v>-1.39387663871152</v>
      </c>
      <c r="C14312" s="284">
        <v>2.3390768992949201E-2</v>
      </c>
      <c r="D14312" s="284"/>
      <c r="E14312" s="284">
        <v>-0.94407837059049204</v>
      </c>
    </row>
    <row r="14313" spans="1:5" x14ac:dyDescent="0.25">
      <c r="A14313" s="284">
        <v>69298.792210736006</v>
      </c>
      <c r="B14313" s="284">
        <v>-0.44803351290705301</v>
      </c>
      <c r="C14313" s="284">
        <v>2.33906884102517E-2</v>
      </c>
      <c r="D14313" s="284"/>
      <c r="E14313" s="284">
        <v>-0.94407318967300402</v>
      </c>
    </row>
    <row r="14314" spans="1:5" x14ac:dyDescent="0.25">
      <c r="A14314" s="284">
        <v>69299.3177926598</v>
      </c>
      <c r="B14314" s="284">
        <v>-0.26012536204344</v>
      </c>
      <c r="C14314" s="284">
        <v>2.3390663597741199E-2</v>
      </c>
      <c r="D14314" s="284"/>
      <c r="E14314" s="284">
        <v>-0.94407159320450795</v>
      </c>
    </row>
    <row r="14315" spans="1:5" x14ac:dyDescent="0.25">
      <c r="A14315" s="284">
        <v>69299.612169499</v>
      </c>
      <c r="B14315" s="284">
        <v>-2.29918104858284E-2</v>
      </c>
      <c r="C14315" s="284">
        <v>2.3390649704141099E-2</v>
      </c>
      <c r="D14315" s="284"/>
      <c r="E14315" s="284">
        <v>-0.94407069902735197</v>
      </c>
    </row>
    <row r="14316" spans="1:5" x14ac:dyDescent="0.25">
      <c r="A14316" s="284">
        <v>69300.798264010999</v>
      </c>
      <c r="B14316" s="284">
        <v>5.5044294795503199E-2</v>
      </c>
      <c r="C14316" s="284">
        <v>2.3390593752133901E-2</v>
      </c>
      <c r="D14316" s="284"/>
      <c r="E14316" s="284">
        <v>-0.94406709623502605</v>
      </c>
    </row>
    <row r="14317" spans="1:5" x14ac:dyDescent="0.25">
      <c r="A14317" s="284">
        <v>69309.288661342696</v>
      </c>
      <c r="B14317" s="284">
        <v>-0.61730874981395001</v>
      </c>
      <c r="C14317" s="284">
        <v>2.3390194699788001E-2</v>
      </c>
      <c r="D14317" s="284"/>
      <c r="E14317" s="284">
        <v>-0.94404130643662698</v>
      </c>
    </row>
    <row r="14318" spans="1:5" x14ac:dyDescent="0.25">
      <c r="A14318" s="284">
        <v>69319.081671434993</v>
      </c>
      <c r="B14318" s="284">
        <v>9.2695877872617197E-2</v>
      </c>
      <c r="C14318" s="284">
        <v>2.33897367711416E-2</v>
      </c>
      <c r="D14318" s="284"/>
      <c r="E14318" s="284">
        <v>-0.94401152005570599</v>
      </c>
    </row>
    <row r="14319" spans="1:5" x14ac:dyDescent="0.25">
      <c r="A14319" s="284">
        <v>69326.241328041302</v>
      </c>
      <c r="B14319" s="284">
        <v>0.10644328177340499</v>
      </c>
      <c r="C14319" s="284">
        <v>2.3389403930908E-2</v>
      </c>
      <c r="D14319" s="284"/>
      <c r="E14319" s="284">
        <v>-0.94398972586044605</v>
      </c>
    </row>
    <row r="14320" spans="1:5" x14ac:dyDescent="0.25">
      <c r="A14320" s="284">
        <v>69336.000723481804</v>
      </c>
      <c r="B14320" s="284">
        <v>-6.5249025896141302E-2</v>
      </c>
      <c r="C14320" s="284">
        <v>2.3388952638737599E-2</v>
      </c>
      <c r="D14320" s="284"/>
      <c r="E14320" s="284">
        <v>-0.94395999608883296</v>
      </c>
    </row>
    <row r="14321" spans="1:5" x14ac:dyDescent="0.25">
      <c r="A14321" s="284">
        <v>69340.924260181404</v>
      </c>
      <c r="B14321" s="284">
        <v>6.29506705670968E-2</v>
      </c>
      <c r="C14321" s="284">
        <v>2.3388725995511901E-2</v>
      </c>
      <c r="D14321" s="284"/>
      <c r="E14321" s="284">
        <v>-0.943944997657577</v>
      </c>
    </row>
    <row r="14322" spans="1:5" x14ac:dyDescent="0.25">
      <c r="A14322" s="284">
        <v>69353.6549499752</v>
      </c>
      <c r="B14322" s="284">
        <v>4.3792083109606098E-2</v>
      </c>
      <c r="C14322" s="284">
        <v>2.33881430808838E-2</v>
      </c>
      <c r="D14322" s="284"/>
      <c r="E14322" s="284">
        <v>-0.943906195852803</v>
      </c>
    </row>
    <row r="14323" spans="1:5" x14ac:dyDescent="0.25">
      <c r="A14323" s="284">
        <v>69356.294272093</v>
      </c>
      <c r="B14323" s="284">
        <v>-1.1765928786236499</v>
      </c>
      <c r="C14323" s="284">
        <v>2.3388022781475601E-2</v>
      </c>
      <c r="D14323" s="284"/>
      <c r="E14323" s="284">
        <v>-0.94389814648792802</v>
      </c>
    </row>
    <row r="14324" spans="1:5" x14ac:dyDescent="0.25">
      <c r="A14324" s="284">
        <v>69366.311961363899</v>
      </c>
      <c r="B14324" s="284">
        <v>-0.104614795590818</v>
      </c>
      <c r="C14324" s="284">
        <v>2.3387567889755399E-2</v>
      </c>
      <c r="D14324" s="284"/>
      <c r="E14324" s="284">
        <v>-0.94386757470618399</v>
      </c>
    </row>
    <row r="14325" spans="1:5" x14ac:dyDescent="0.25">
      <c r="A14325" s="284">
        <v>69389.758830742896</v>
      </c>
      <c r="B14325" s="284">
        <v>-0.32639347948151298</v>
      </c>
      <c r="C14325" s="284">
        <v>2.33865129787863E-2</v>
      </c>
      <c r="D14325" s="284"/>
      <c r="E14325" s="284">
        <v>-0.94379593526972205</v>
      </c>
    </row>
    <row r="14326" spans="1:5" x14ac:dyDescent="0.25">
      <c r="A14326" s="284">
        <v>69411.070339816695</v>
      </c>
      <c r="B14326" s="284">
        <v>-0.447270614907747</v>
      </c>
      <c r="C14326" s="284">
        <v>2.3385565482264399E-2</v>
      </c>
      <c r="D14326" s="284"/>
      <c r="E14326" s="284">
        <v>-0.943730697252674</v>
      </c>
    </row>
    <row r="14327" spans="1:5" x14ac:dyDescent="0.25">
      <c r="A14327" s="284">
        <v>69412.428310728501</v>
      </c>
      <c r="B14327" s="284">
        <v>7.7366499817554904E-2</v>
      </c>
      <c r="C14327" s="284">
        <v>2.33855054517061E-2</v>
      </c>
      <c r="D14327" s="284"/>
      <c r="E14327" s="284">
        <v>-0.94372654028147196</v>
      </c>
    </row>
    <row r="14328" spans="1:5" x14ac:dyDescent="0.25">
      <c r="A14328" s="284">
        <v>69418.649862518505</v>
      </c>
      <c r="B14328" s="284">
        <v>9.9624230288197797E-3</v>
      </c>
      <c r="C14328" s="284">
        <v>2.3385230928340901E-2</v>
      </c>
      <c r="D14328" s="284"/>
      <c r="E14328" s="284">
        <v>-0.94370749509324403</v>
      </c>
    </row>
    <row r="14329" spans="1:5" x14ac:dyDescent="0.25">
      <c r="A14329" s="284">
        <v>69436.226019271096</v>
      </c>
      <c r="B14329" s="284">
        <v>0.115350373572065</v>
      </c>
      <c r="C14329" s="284">
        <v>2.3384459730795702E-2</v>
      </c>
      <c r="D14329" s="284"/>
      <c r="E14329" s="284">
        <v>-0.94365358679129197</v>
      </c>
    </row>
    <row r="14330" spans="1:5" x14ac:dyDescent="0.25">
      <c r="A14330" s="284">
        <v>69439.723904025595</v>
      </c>
      <c r="B14330" s="284">
        <v>-0.51111501153878702</v>
      </c>
      <c r="C14330" s="284">
        <v>2.3384306988360599E-2</v>
      </c>
      <c r="D14330" s="284"/>
      <c r="E14330" s="284">
        <v>-0.94364285348221</v>
      </c>
    </row>
    <row r="14331" spans="1:5" x14ac:dyDescent="0.25">
      <c r="A14331" s="284">
        <v>69443.554961287096</v>
      </c>
      <c r="B14331" s="284">
        <v>-2.6065621394555399E-2</v>
      </c>
      <c r="C14331" s="284">
        <v>2.3384139967339901E-2</v>
      </c>
      <c r="D14331" s="284"/>
      <c r="E14331" s="284">
        <v>-0.94363109782855503</v>
      </c>
    </row>
    <row r="14332" spans="1:5" x14ac:dyDescent="0.25">
      <c r="A14332" s="284">
        <v>69469.482038211194</v>
      </c>
      <c r="B14332" s="284">
        <v>6.8714078752218896E-2</v>
      </c>
      <c r="C14332" s="284">
        <v>2.3383016681497799E-2</v>
      </c>
      <c r="D14332" s="284"/>
      <c r="E14332" s="284">
        <v>-0.94355149345137801</v>
      </c>
    </row>
    <row r="14333" spans="1:5" x14ac:dyDescent="0.25">
      <c r="A14333" s="284">
        <v>69476.243193495393</v>
      </c>
      <c r="B14333" s="284">
        <v>0.225835589565659</v>
      </c>
      <c r="C14333" s="284">
        <v>2.3382725655986199E-2</v>
      </c>
      <c r="D14333" s="284"/>
      <c r="E14333" s="284">
        <v>-0.94353070875051004</v>
      </c>
    </row>
    <row r="14334" spans="1:5" x14ac:dyDescent="0.25">
      <c r="A14334" s="284">
        <v>69481.664872655005</v>
      </c>
      <c r="B14334" s="284">
        <v>-3.3362248926549501E-2</v>
      </c>
      <c r="C14334" s="284">
        <v>2.3382492817646199E-2</v>
      </c>
      <c r="D14334" s="284"/>
      <c r="E14334" s="284">
        <v>-0.94351402846384302</v>
      </c>
    </row>
    <row r="14335" spans="1:5" x14ac:dyDescent="0.25">
      <c r="A14335" s="284">
        <v>69482.838756748199</v>
      </c>
      <c r="B14335" s="284">
        <v>0.452921256990169</v>
      </c>
      <c r="C14335" s="284">
        <v>2.3382442464996701E-2</v>
      </c>
      <c r="D14335" s="284"/>
      <c r="E14335" s="284">
        <v>-0.94351041690317805</v>
      </c>
    </row>
    <row r="14336" spans="1:5" x14ac:dyDescent="0.25">
      <c r="A14336" s="284">
        <v>69487.234033717905</v>
      </c>
      <c r="B14336" s="284">
        <v>-3.3512752205600002E-2</v>
      </c>
      <c r="C14336" s="284">
        <v>2.3382254121837202E-2</v>
      </c>
      <c r="D14336" s="284"/>
      <c r="E14336" s="284">
        <v>-0.94349689443575202</v>
      </c>
    </row>
    <row r="14337" spans="1:5" x14ac:dyDescent="0.25">
      <c r="A14337" s="284">
        <v>69500.050792689799</v>
      </c>
      <c r="B14337" s="284">
        <v>0.106304732954299</v>
      </c>
      <c r="C14337" s="284">
        <v>2.3381706543367801E-2</v>
      </c>
      <c r="D14337" s="284"/>
      <c r="E14337" s="284">
        <v>-0.94345743139388705</v>
      </c>
    </row>
    <row r="14338" spans="1:5" x14ac:dyDescent="0.25">
      <c r="A14338" s="284">
        <v>69506.298419923303</v>
      </c>
      <c r="B14338" s="284">
        <v>-0.97322804903101601</v>
      </c>
      <c r="C14338" s="284">
        <v>2.33814404649417E-2</v>
      </c>
      <c r="D14338" s="284"/>
      <c r="E14338" s="284">
        <v>-0.94343818473882601</v>
      </c>
    </row>
    <row r="14339" spans="1:5" x14ac:dyDescent="0.25">
      <c r="A14339" s="284">
        <v>69523.535054410706</v>
      </c>
      <c r="B14339" s="284">
        <v>0.178695035814291</v>
      </c>
      <c r="C14339" s="284">
        <v>2.3380709024234E-2</v>
      </c>
      <c r="D14339" s="284"/>
      <c r="E14339" s="284">
        <v>-0.94338503054542799</v>
      </c>
    </row>
    <row r="14340" spans="1:5" x14ac:dyDescent="0.25">
      <c r="A14340" s="284">
        <v>69530.270996211606</v>
      </c>
      <c r="B14340" s="284">
        <v>0.274241158320576</v>
      </c>
      <c r="C14340" s="284">
        <v>2.3380424167920501E-2</v>
      </c>
      <c r="D14340" s="284"/>
      <c r="E14340" s="284">
        <v>-0.94336423132967195</v>
      </c>
    </row>
    <row r="14341" spans="1:5" x14ac:dyDescent="0.25">
      <c r="A14341" s="284">
        <v>69540.564368532694</v>
      </c>
      <c r="B14341" s="284">
        <v>-1.93018521322985</v>
      </c>
      <c r="C14341" s="284">
        <v>2.3379989863311999E-2</v>
      </c>
      <c r="D14341" s="284"/>
      <c r="E14341" s="284">
        <v>-0.943332447493335</v>
      </c>
    </row>
    <row r="14342" spans="1:5" x14ac:dyDescent="0.25">
      <c r="A14342" s="284">
        <v>69545.866228006096</v>
      </c>
      <c r="B14342" s="284">
        <v>7.8074282902163006E-2</v>
      </c>
      <c r="C14342" s="284">
        <v>2.33797665831907E-2</v>
      </c>
      <c r="D14342" s="284"/>
      <c r="E14342" s="284">
        <v>-0.94331607643159499</v>
      </c>
    </row>
    <row r="14343" spans="1:5" x14ac:dyDescent="0.25">
      <c r="A14343" s="284">
        <v>69552.200538400197</v>
      </c>
      <c r="B14343" s="284">
        <v>8.6302864490495096E-2</v>
      </c>
      <c r="C14343" s="284">
        <v>2.3379500200631901E-2</v>
      </c>
      <c r="D14343" s="284"/>
      <c r="E14343" s="284">
        <v>-0.94329651737178599</v>
      </c>
    </row>
    <row r="14344" spans="1:5" x14ac:dyDescent="0.25">
      <c r="A14344" s="284">
        <v>69552.700660197894</v>
      </c>
      <c r="B14344" s="284">
        <v>-0.31649404864881903</v>
      </c>
      <c r="C14344" s="284">
        <v>2.33794791848617E-2</v>
      </c>
      <c r="D14344" s="284"/>
      <c r="E14344" s="284">
        <v>-0.94329497309758004</v>
      </c>
    </row>
    <row r="14345" spans="1:5" x14ac:dyDescent="0.25">
      <c r="A14345" s="284">
        <v>69560.590533654002</v>
      </c>
      <c r="B14345" s="284">
        <v>0.33843815626795098</v>
      </c>
      <c r="C14345" s="284">
        <v>2.3379147943692301E-2</v>
      </c>
      <c r="D14345" s="284"/>
      <c r="E14345" s="284">
        <v>-0.94327060269065999</v>
      </c>
    </row>
    <row r="14346" spans="1:5" x14ac:dyDescent="0.25">
      <c r="A14346" s="284">
        <v>69578.107595517999</v>
      </c>
      <c r="B14346" s="284">
        <v>-1.18299086200868E-2</v>
      </c>
      <c r="C14346" s="284">
        <v>2.3378414382570802E-2</v>
      </c>
      <c r="D14346" s="284"/>
      <c r="E14346" s="284">
        <v>-0.94321641732074601</v>
      </c>
    </row>
    <row r="14347" spans="1:5" x14ac:dyDescent="0.25">
      <c r="A14347" s="284">
        <v>69579.828181358607</v>
      </c>
      <c r="B14347" s="284">
        <v>-0.191680760594615</v>
      </c>
      <c r="C14347" s="284">
        <v>2.3378342454806501E-2</v>
      </c>
      <c r="D14347" s="284"/>
      <c r="E14347" s="284">
        <v>-0.94321109123804903</v>
      </c>
    </row>
    <row r="14348" spans="1:5" x14ac:dyDescent="0.25">
      <c r="A14348" s="284">
        <v>69598.069669656106</v>
      </c>
      <c r="B14348" s="284">
        <v>-0.138014722318092</v>
      </c>
      <c r="C14348" s="284">
        <v>2.3377581060231498E-2</v>
      </c>
      <c r="D14348" s="284"/>
      <c r="E14348" s="284">
        <v>-0.94315459760347298</v>
      </c>
    </row>
    <row r="14349" spans="1:5" x14ac:dyDescent="0.25">
      <c r="A14349" s="284">
        <v>69599.810638351701</v>
      </c>
      <c r="B14349" s="284">
        <v>-0.98633502143694596</v>
      </c>
      <c r="C14349" s="284">
        <v>2.3377508494607398E-2</v>
      </c>
      <c r="D14349" s="284"/>
      <c r="E14349" s="284">
        <v>-0.94314920299125704</v>
      </c>
    </row>
    <row r="14350" spans="1:5" x14ac:dyDescent="0.25">
      <c r="A14350" s="284">
        <v>69600.315589389196</v>
      </c>
      <c r="B14350" s="284">
        <v>-0.22246514464515599</v>
      </c>
      <c r="C14350" s="284">
        <v>2.33774874499213E-2</v>
      </c>
      <c r="D14350" s="284"/>
      <c r="E14350" s="284">
        <v>-0.94314763775966703</v>
      </c>
    </row>
    <row r="14351" spans="1:5" x14ac:dyDescent="0.25">
      <c r="A14351" s="284">
        <v>69621.758517256603</v>
      </c>
      <c r="B14351" s="284">
        <v>3.7160161359306401E-2</v>
      </c>
      <c r="C14351" s="284">
        <v>2.3376594869898602E-2</v>
      </c>
      <c r="D14351" s="284"/>
      <c r="E14351" s="284">
        <v>-0.94308113107477398</v>
      </c>
    </row>
    <row r="14352" spans="1:5" x14ac:dyDescent="0.25">
      <c r="A14352" s="284">
        <v>69634.941372385496</v>
      </c>
      <c r="B14352" s="284">
        <v>0.197606518460747</v>
      </c>
      <c r="C14352" s="284">
        <v>2.33760469228213E-2</v>
      </c>
      <c r="D14352" s="284"/>
      <c r="E14352" s="284">
        <v>-0.94304020654189602</v>
      </c>
    </row>
    <row r="14353" spans="1:5" x14ac:dyDescent="0.25">
      <c r="A14353" s="284">
        <v>69642.771802993506</v>
      </c>
      <c r="B14353" s="284">
        <v>-0.20597524465128</v>
      </c>
      <c r="C14353" s="284">
        <v>2.3375721636262201E-2</v>
      </c>
      <c r="D14353" s="284"/>
      <c r="E14353" s="284">
        <v>-0.94301589794472596</v>
      </c>
    </row>
    <row r="14354" spans="1:5" x14ac:dyDescent="0.25">
      <c r="A14354" s="284">
        <v>69648.582819211399</v>
      </c>
      <c r="B14354" s="284">
        <v>-0.91013292284587399</v>
      </c>
      <c r="C14354" s="284">
        <v>2.3375480300218798E-2</v>
      </c>
      <c r="D14354" s="284"/>
      <c r="E14354" s="284">
        <v>-0.94299784555522304</v>
      </c>
    </row>
    <row r="14355" spans="1:5" x14ac:dyDescent="0.25">
      <c r="A14355" s="284">
        <v>69658.033862380005</v>
      </c>
      <c r="B14355" s="284">
        <v>-0.32261450027548699</v>
      </c>
      <c r="C14355" s="284">
        <v>2.33750878418582E-2</v>
      </c>
      <c r="D14355" s="284"/>
      <c r="E14355" s="284">
        <v>-0.94296843824639098</v>
      </c>
    </row>
    <row r="14356" spans="1:5" x14ac:dyDescent="0.25">
      <c r="A14356" s="284">
        <v>69668.479608847701</v>
      </c>
      <c r="B14356" s="284">
        <v>-0.123806171946184</v>
      </c>
      <c r="C14356" s="284">
        <v>2.3374654086347101E-2</v>
      </c>
      <c r="D14356" s="284"/>
      <c r="E14356" s="284">
        <v>-0.94293593587740598</v>
      </c>
    </row>
    <row r="14357" spans="1:5" x14ac:dyDescent="0.25">
      <c r="A14357" s="284">
        <v>69679.263876552301</v>
      </c>
      <c r="B14357" s="284">
        <v>-1.9632490789323099E-2</v>
      </c>
      <c r="C14357" s="284">
        <v>2.3374206176933799E-2</v>
      </c>
      <c r="D14357" s="284"/>
      <c r="E14357" s="284">
        <v>-0.94290238018569505</v>
      </c>
    </row>
    <row r="14358" spans="1:5" x14ac:dyDescent="0.25">
      <c r="A14358" s="284">
        <v>69680.558642307005</v>
      </c>
      <c r="B14358" s="284">
        <v>5.3115834557626598E-2</v>
      </c>
      <c r="C14358" s="284">
        <v>2.33741523888795E-2</v>
      </c>
      <c r="D14358" s="284"/>
      <c r="E14358" s="284">
        <v>-0.942898351468893</v>
      </c>
    </row>
    <row r="14359" spans="1:5" x14ac:dyDescent="0.25">
      <c r="A14359" s="284">
        <v>69680.637471836104</v>
      </c>
      <c r="B14359" s="284">
        <v>0.147975717040705</v>
      </c>
      <c r="C14359" s="284">
        <v>2.3374149113987899E-2</v>
      </c>
      <c r="D14359" s="284"/>
      <c r="E14359" s="284">
        <v>-0.94289810618757697</v>
      </c>
    </row>
    <row r="14360" spans="1:5" x14ac:dyDescent="0.25">
      <c r="A14360" s="284">
        <v>69685.456827868897</v>
      </c>
      <c r="B14360" s="284">
        <v>1.60177442372289E-2</v>
      </c>
      <c r="C14360" s="284">
        <v>2.3373948874688601E-2</v>
      </c>
      <c r="D14360" s="284"/>
      <c r="E14360" s="284">
        <v>-0.942883110563422</v>
      </c>
    </row>
    <row r="14361" spans="1:5" x14ac:dyDescent="0.25">
      <c r="A14361" s="284">
        <v>69686.923477875898</v>
      </c>
      <c r="B14361" s="284">
        <v>0.53255883525811198</v>
      </c>
      <c r="C14361" s="284">
        <v>2.3373887926608401E-2</v>
      </c>
      <c r="D14361" s="284"/>
      <c r="E14361" s="284">
        <v>-0.94287854702171203</v>
      </c>
    </row>
    <row r="14362" spans="1:5" x14ac:dyDescent="0.25">
      <c r="A14362" s="284">
        <v>69688.576376051293</v>
      </c>
      <c r="B14362" s="284">
        <v>-1.5319575905243199</v>
      </c>
      <c r="C14362" s="284">
        <v>2.3373819232287901E-2</v>
      </c>
      <c r="D14362" s="284"/>
      <c r="E14362" s="284">
        <v>-0.94287340396117902</v>
      </c>
    </row>
    <row r="14363" spans="1:5" x14ac:dyDescent="0.25">
      <c r="A14363" s="284">
        <v>69688.811451489702</v>
      </c>
      <c r="B14363" s="284">
        <v>-0.24324583220062301</v>
      </c>
      <c r="C14363" s="284">
        <v>2.3373809462194702E-2</v>
      </c>
      <c r="D14363" s="284"/>
      <c r="E14363" s="284">
        <v>-0.94287267251430196</v>
      </c>
    </row>
    <row r="14364" spans="1:5" x14ac:dyDescent="0.25">
      <c r="A14364" s="284">
        <v>69690.662489154594</v>
      </c>
      <c r="B14364" s="284">
        <v>-0.22134427261442099</v>
      </c>
      <c r="C14364" s="284">
        <v>2.3373732523773401E-2</v>
      </c>
      <c r="D14364" s="284"/>
      <c r="E14364" s="284">
        <v>-0.942866912934613</v>
      </c>
    </row>
    <row r="14365" spans="1:5" x14ac:dyDescent="0.25">
      <c r="A14365" s="284">
        <v>69701.425558691801</v>
      </c>
      <c r="B14365" s="284">
        <v>-0.31595164903893702</v>
      </c>
      <c r="C14365" s="284">
        <v>2.3373284949814999E-2</v>
      </c>
      <c r="D14365" s="284"/>
      <c r="E14365" s="284">
        <v>-0.94283338760121005</v>
      </c>
    </row>
    <row r="14366" spans="1:5" x14ac:dyDescent="0.25">
      <c r="A14366" s="284">
        <v>69704.428342324594</v>
      </c>
      <c r="B14366" s="284">
        <v>0.155480414994602</v>
      </c>
      <c r="C14366" s="284">
        <v>2.33731600089798E-2</v>
      </c>
      <c r="D14366" s="284"/>
      <c r="E14366" s="284">
        <v>-0.94282401262261395</v>
      </c>
    </row>
    <row r="14367" spans="1:5" x14ac:dyDescent="0.25">
      <c r="A14367" s="284">
        <v>69712.258927226794</v>
      </c>
      <c r="B14367" s="284">
        <v>3.24907511621619E-2</v>
      </c>
      <c r="C14367" s="284">
        <v>2.3372834015986999E-2</v>
      </c>
      <c r="D14367" s="284"/>
      <c r="E14367" s="284">
        <v>-0.942799560573092</v>
      </c>
    </row>
    <row r="14368" spans="1:5" x14ac:dyDescent="0.25">
      <c r="A14368" s="284">
        <v>69715.3905539275</v>
      </c>
      <c r="B14368" s="284">
        <v>-0.37063060722798402</v>
      </c>
      <c r="C14368" s="284">
        <v>2.3372703566085399E-2</v>
      </c>
      <c r="D14368" s="284"/>
      <c r="E14368" s="284">
        <v>-0.94278978164953497</v>
      </c>
    </row>
    <row r="14369" spans="1:5" x14ac:dyDescent="0.25">
      <c r="A14369" s="284">
        <v>69718.961324047996</v>
      </c>
      <c r="B14369" s="284">
        <v>8.8161715418655404E-2</v>
      </c>
      <c r="C14369" s="284">
        <v>2.3372554763928501E-2</v>
      </c>
      <c r="D14369" s="284"/>
      <c r="E14369" s="284">
        <v>-0.94277863144186802</v>
      </c>
    </row>
    <row r="14370" spans="1:5" x14ac:dyDescent="0.25">
      <c r="A14370" s="284">
        <v>69739.727417263697</v>
      </c>
      <c r="B14370" s="284">
        <v>-0.26427719130688299</v>
      </c>
      <c r="C14370" s="284">
        <v>2.3371687934651501E-2</v>
      </c>
      <c r="D14370" s="284"/>
      <c r="E14370" s="284">
        <v>-0.94271378653615301</v>
      </c>
    </row>
    <row r="14371" spans="1:5" x14ac:dyDescent="0.25">
      <c r="A14371" s="284">
        <v>69748.413085183507</v>
      </c>
      <c r="B14371" s="284">
        <v>0.110535420927471</v>
      </c>
      <c r="C14371" s="284">
        <v>2.33713245109376E-2</v>
      </c>
      <c r="D14371" s="284"/>
      <c r="E14371" s="284">
        <v>-0.94268666437545201</v>
      </c>
    </row>
    <row r="14372" spans="1:5" x14ac:dyDescent="0.25">
      <c r="A14372" s="284">
        <v>69766.334688942894</v>
      </c>
      <c r="B14372" s="284">
        <v>0.28446719456303199</v>
      </c>
      <c r="C14372" s="284">
        <v>2.3370572702004402E-2</v>
      </c>
      <c r="D14372" s="284"/>
      <c r="E14372" s="284">
        <v>-0.94263070176881403</v>
      </c>
    </row>
    <row r="14373" spans="1:5" x14ac:dyDescent="0.25">
      <c r="A14373" s="284">
        <v>69779.780192925202</v>
      </c>
      <c r="B14373" s="284">
        <v>-0.14298581761065199</v>
      </c>
      <c r="C14373" s="284">
        <v>2.3370006704207798E-2</v>
      </c>
      <c r="D14373" s="284"/>
      <c r="E14373" s="284">
        <v>-0.94258867341093</v>
      </c>
    </row>
    <row r="14374" spans="1:5" x14ac:dyDescent="0.25">
      <c r="A14374" s="284">
        <v>69781.483232555096</v>
      </c>
      <c r="B14374" s="284">
        <v>1.81745367611841E-2</v>
      </c>
      <c r="C14374" s="284">
        <v>2.3369934881155598E-2</v>
      </c>
      <c r="D14374" s="284"/>
      <c r="E14374" s="284">
        <v>-0.94258334320535897</v>
      </c>
    </row>
    <row r="14375" spans="1:5" x14ac:dyDescent="0.25">
      <c r="A14375" s="284">
        <v>69788.479527639502</v>
      </c>
      <c r="B14375" s="284">
        <v>-9.3000203847559706E-2</v>
      </c>
      <c r="C14375" s="284">
        <v>2.3369639491147901E-2</v>
      </c>
      <c r="D14375" s="284"/>
      <c r="E14375" s="284">
        <v>-0.94256144606897796</v>
      </c>
    </row>
    <row r="14376" spans="1:5" x14ac:dyDescent="0.25">
      <c r="A14376" s="284">
        <v>69790.122971940902</v>
      </c>
      <c r="B14376" s="284">
        <v>-0.248578410172762</v>
      </c>
      <c r="C14376" s="284">
        <v>2.3369570023787901E-2</v>
      </c>
      <c r="D14376" s="284"/>
      <c r="E14376" s="284">
        <v>-0.94255630238598997</v>
      </c>
    </row>
    <row r="14377" spans="1:5" x14ac:dyDescent="0.25">
      <c r="A14377" s="284">
        <v>69794.0114418343</v>
      </c>
      <c r="B14377" s="284">
        <v>0.24226348877214299</v>
      </c>
      <c r="C14377" s="284">
        <v>2.3369405536022601E-2</v>
      </c>
      <c r="D14377" s="284"/>
      <c r="E14377" s="284">
        <v>-0.94254412753339201</v>
      </c>
    </row>
    <row r="14378" spans="1:5" x14ac:dyDescent="0.25">
      <c r="A14378" s="284">
        <v>69797.111200046405</v>
      </c>
      <c r="B14378" s="284">
        <v>-0.48803638471841498</v>
      </c>
      <c r="C14378" s="284">
        <v>2.33692742836819E-2</v>
      </c>
      <c r="D14378" s="284"/>
      <c r="E14378" s="284">
        <v>-0.94253442013918598</v>
      </c>
    </row>
    <row r="14379" spans="1:5" x14ac:dyDescent="0.25">
      <c r="A14379" s="284">
        <v>69798.651855005999</v>
      </c>
      <c r="B14379" s="284">
        <v>7.9561621610024794E-2</v>
      </c>
      <c r="C14379" s="284">
        <v>2.3369209004886302E-2</v>
      </c>
      <c r="D14379" s="284"/>
      <c r="E14379" s="284">
        <v>-0.94252959481784104</v>
      </c>
    </row>
    <row r="14380" spans="1:5" x14ac:dyDescent="0.25">
      <c r="A14380" s="284">
        <v>69808.850766032003</v>
      </c>
      <c r="B14380" s="284">
        <v>0.28854225723298199</v>
      </c>
      <c r="C14380" s="284">
        <v>2.3368776119284399E-2</v>
      </c>
      <c r="D14380" s="284"/>
      <c r="E14380" s="284">
        <v>-0.94249763972726697</v>
      </c>
    </row>
    <row r="14381" spans="1:5" x14ac:dyDescent="0.25">
      <c r="A14381" s="284">
        <v>69812.264730862706</v>
      </c>
      <c r="B14381" s="284">
        <v>-0.21161931736494199</v>
      </c>
      <c r="C14381" s="284">
        <v>2.3368630914722799E-2</v>
      </c>
      <c r="D14381" s="284"/>
      <c r="E14381" s="284">
        <v>-0.94248694057257698</v>
      </c>
    </row>
    <row r="14382" spans="1:5" x14ac:dyDescent="0.25">
      <c r="A14382" s="284">
        <v>69836.085638167002</v>
      </c>
      <c r="B14382" s="284">
        <v>-2.87758999082399E-3</v>
      </c>
      <c r="C14382" s="284">
        <v>2.3367613190860399E-2</v>
      </c>
      <c r="D14382" s="284"/>
      <c r="E14382" s="284">
        <v>-0.94241222872806896</v>
      </c>
    </row>
    <row r="14383" spans="1:5" x14ac:dyDescent="0.25">
      <c r="A14383" s="284">
        <v>69836.572633358897</v>
      </c>
      <c r="B14383" s="284">
        <v>-0.17886378798144301</v>
      </c>
      <c r="C14383" s="284">
        <v>2.3367592296474199E-2</v>
      </c>
      <c r="D14383" s="284"/>
      <c r="E14383" s="284">
        <v>-0.94241070087992496</v>
      </c>
    </row>
    <row r="14384" spans="1:5" x14ac:dyDescent="0.25">
      <c r="A14384" s="284">
        <v>69837.137734824501</v>
      </c>
      <c r="B14384" s="284">
        <v>0.102946515761326</v>
      </c>
      <c r="C14384" s="284">
        <v>2.33675680463243E-2</v>
      </c>
      <c r="D14384" s="284"/>
      <c r="E14384" s="284">
        <v>-0.94240892798926901</v>
      </c>
    </row>
    <row r="14385" spans="1:5" x14ac:dyDescent="0.25">
      <c r="A14385" s="284">
        <v>69842.197032422599</v>
      </c>
      <c r="B14385" s="284">
        <v>-0.84647658193666198</v>
      </c>
      <c r="C14385" s="284">
        <v>2.33673507017664E-2</v>
      </c>
      <c r="D14385" s="284"/>
      <c r="E14385" s="284">
        <v>-0.94239305547436003</v>
      </c>
    </row>
    <row r="14386" spans="1:5" x14ac:dyDescent="0.25">
      <c r="A14386" s="284">
        <v>69844.462063228304</v>
      </c>
      <c r="B14386" s="284">
        <v>-0.300420812589552</v>
      </c>
      <c r="C14386" s="284">
        <v>2.33672532803068E-2</v>
      </c>
      <c r="D14386" s="284"/>
      <c r="E14386" s="284">
        <v>-0.94238594444771795</v>
      </c>
    </row>
    <row r="14387" spans="1:5" x14ac:dyDescent="0.25">
      <c r="A14387" s="284">
        <v>69853.496408329695</v>
      </c>
      <c r="B14387" s="284">
        <v>-1.82036305304344</v>
      </c>
      <c r="C14387" s="284">
        <v>2.3366863818276701E-2</v>
      </c>
      <c r="D14387" s="284"/>
      <c r="E14387" s="284">
        <v>-0.942357572956666</v>
      </c>
    </row>
    <row r="14388" spans="1:5" x14ac:dyDescent="0.25">
      <c r="A14388" s="284">
        <v>69853.583359468699</v>
      </c>
      <c r="B14388" s="284">
        <v>-5.8490732804039602E-2</v>
      </c>
      <c r="C14388" s="284">
        <v>2.3366860063225699E-2</v>
      </c>
      <c r="D14388" s="284"/>
      <c r="E14388" s="284">
        <v>-0.94235729989498396</v>
      </c>
    </row>
    <row r="14389" spans="1:5" x14ac:dyDescent="0.25">
      <c r="A14389" s="284">
        <v>69865.009888145301</v>
      </c>
      <c r="B14389" s="284">
        <v>0.18967559586020599</v>
      </c>
      <c r="C14389" s="284">
        <v>2.3366365453937998E-2</v>
      </c>
      <c r="D14389" s="284"/>
      <c r="E14389" s="284">
        <v>-0.94232141150385496</v>
      </c>
    </row>
    <row r="14390" spans="1:5" x14ac:dyDescent="0.25">
      <c r="A14390" s="284">
        <v>69869.587659367098</v>
      </c>
      <c r="B14390" s="284">
        <v>0.25446458615931999</v>
      </c>
      <c r="C14390" s="284">
        <v>2.3366166644874502E-2</v>
      </c>
      <c r="D14390" s="284"/>
      <c r="E14390" s="284">
        <v>-0.94230701825044505</v>
      </c>
    </row>
    <row r="14391" spans="1:5" x14ac:dyDescent="0.25">
      <c r="A14391" s="284">
        <v>69876.534604155706</v>
      </c>
      <c r="B14391" s="284">
        <v>0.124340606073536</v>
      </c>
      <c r="C14391" s="284">
        <v>2.3365864201302902E-2</v>
      </c>
      <c r="D14391" s="284"/>
      <c r="E14391" s="284">
        <v>-0.94228517424374403</v>
      </c>
    </row>
    <row r="14392" spans="1:5" x14ac:dyDescent="0.25">
      <c r="A14392" s="284">
        <v>69878.018669129204</v>
      </c>
      <c r="B14392" s="284">
        <v>-0.13476884683052401</v>
      </c>
      <c r="C14392" s="284">
        <v>2.3365799472234799E-2</v>
      </c>
      <c r="D14392" s="284"/>
      <c r="E14392" s="284">
        <v>-0.94228050774268202</v>
      </c>
    </row>
    <row r="14393" spans="1:5" x14ac:dyDescent="0.25">
      <c r="A14393" s="284">
        <v>69882.149707135599</v>
      </c>
      <c r="B14393" s="284">
        <v>3.3559489183310198E-2</v>
      </c>
      <c r="C14393" s="284">
        <v>2.3365619068642301E-2</v>
      </c>
      <c r="D14393" s="284"/>
      <c r="E14393" s="284">
        <v>-0.94226751808684905</v>
      </c>
    </row>
    <row r="14394" spans="1:5" x14ac:dyDescent="0.25">
      <c r="A14394" s="284">
        <v>69892.243905184005</v>
      </c>
      <c r="B14394" s="284">
        <v>-0.229101812144927</v>
      </c>
      <c r="C14394" s="284">
        <v>2.3365176832604501E-2</v>
      </c>
      <c r="D14394" s="284"/>
      <c r="E14394" s="284">
        <v>-0.942235777841816</v>
      </c>
    </row>
    <row r="14395" spans="1:5" x14ac:dyDescent="0.25">
      <c r="A14395" s="284">
        <v>69919.016144604306</v>
      </c>
      <c r="B14395" s="284">
        <v>0.34136099704449302</v>
      </c>
      <c r="C14395" s="284">
        <v>2.3363993566645699E-2</v>
      </c>
      <c r="D14395" s="284"/>
      <c r="E14395" s="284">
        <v>-0.94215150474081999</v>
      </c>
    </row>
    <row r="14396" spans="1:5" x14ac:dyDescent="0.25">
      <c r="A14396" s="284">
        <v>69925.440905639101</v>
      </c>
      <c r="B14396" s="284">
        <v>1.4432744137593499E-4</v>
      </c>
      <c r="C14396" s="284">
        <v>2.3363707226972098E-2</v>
      </c>
      <c r="D14396" s="284"/>
      <c r="E14396" s="284">
        <v>-0.94213126476598796</v>
      </c>
    </row>
    <row r="14397" spans="1:5" x14ac:dyDescent="0.25">
      <c r="A14397" s="284">
        <v>69926.288418461307</v>
      </c>
      <c r="B14397" s="284">
        <v>0.118390023484927</v>
      </c>
      <c r="C14397" s="284">
        <v>2.33636693942861E-2</v>
      </c>
      <c r="D14397" s="284"/>
      <c r="E14397" s="284">
        <v>-0.94212859205965604</v>
      </c>
    </row>
    <row r="14398" spans="1:5" x14ac:dyDescent="0.25">
      <c r="A14398" s="284">
        <v>69927.628777417602</v>
      </c>
      <c r="B14398" s="284">
        <v>0.451851404447146</v>
      </c>
      <c r="C14398" s="284">
        <v>2.33636095113187E-2</v>
      </c>
      <c r="D14398" s="284"/>
      <c r="E14398" s="284">
        <v>-0.94212436511963205</v>
      </c>
    </row>
    <row r="14399" spans="1:5" x14ac:dyDescent="0.25">
      <c r="A14399" s="284">
        <v>69937.665366113099</v>
      </c>
      <c r="B14399" s="284">
        <v>0.15435475233866999</v>
      </c>
      <c r="C14399" s="284">
        <v>2.3363159747115399E-2</v>
      </c>
      <c r="D14399" s="284"/>
      <c r="E14399" s="284">
        <v>-0.94209271385317905</v>
      </c>
    </row>
    <row r="14400" spans="1:5" x14ac:dyDescent="0.25">
      <c r="A14400" s="284">
        <v>69950.556050698302</v>
      </c>
      <c r="B14400" s="284">
        <v>-0.88609676521926894</v>
      </c>
      <c r="C14400" s="284">
        <v>2.3362578455178699E-2</v>
      </c>
      <c r="D14400" s="284"/>
      <c r="E14400" s="284">
        <v>-0.94205206194395597</v>
      </c>
    </row>
    <row r="14401" spans="1:5" x14ac:dyDescent="0.25">
      <c r="A14401" s="284">
        <v>69957.279981444997</v>
      </c>
      <c r="B14401" s="284">
        <v>0.181254677300169</v>
      </c>
      <c r="C14401" s="284">
        <v>2.33622735700422E-2</v>
      </c>
      <c r="D14401" s="284"/>
      <c r="E14401" s="284">
        <v>-0.94203085743611703</v>
      </c>
    </row>
    <row r="14402" spans="1:5" x14ac:dyDescent="0.25">
      <c r="A14402" s="284">
        <v>69959.265177910405</v>
      </c>
      <c r="B14402" s="284">
        <v>-1.02679192222521</v>
      </c>
      <c r="C14402" s="284">
        <v>2.3362183160051599E-2</v>
      </c>
      <c r="D14402" s="284"/>
      <c r="E14402" s="284">
        <v>-0.94202459694421203</v>
      </c>
    </row>
    <row r="14403" spans="1:5" x14ac:dyDescent="0.25">
      <c r="A14403" s="284">
        <v>69971.173593657193</v>
      </c>
      <c r="B14403" s="284">
        <v>-0.98291098443256097</v>
      </c>
      <c r="C14403" s="284">
        <v>2.33616397976865E-2</v>
      </c>
      <c r="D14403" s="284"/>
      <c r="E14403" s="284">
        <v>-0.94198704270628597</v>
      </c>
    </row>
    <row r="14404" spans="1:5" x14ac:dyDescent="0.25">
      <c r="A14404" s="284">
        <v>69985.387244635</v>
      </c>
      <c r="B14404" s="284">
        <v>-0.112409777189115</v>
      </c>
      <c r="C14404" s="284">
        <v>2.3360985965702599E-2</v>
      </c>
      <c r="D14404" s="284"/>
      <c r="E14404" s="284">
        <v>-0.94194215760490396</v>
      </c>
    </row>
    <row r="14405" spans="1:5" x14ac:dyDescent="0.25">
      <c r="A14405" s="284">
        <v>69987.889765071697</v>
      </c>
      <c r="B14405" s="284">
        <v>-1.25439958473472E-2</v>
      </c>
      <c r="C14405" s="284">
        <v>2.3360870255214501E-2</v>
      </c>
      <c r="D14405" s="284"/>
      <c r="E14405" s="284">
        <v>-0.94193425150043097</v>
      </c>
    </row>
    <row r="14406" spans="1:5" x14ac:dyDescent="0.25">
      <c r="A14406" s="284">
        <v>69994.001619941002</v>
      </c>
      <c r="B14406" s="284">
        <v>0.46524403405030501</v>
      </c>
      <c r="C14406" s="284">
        <v>2.3360586894744E-2</v>
      </c>
      <c r="D14406" s="284"/>
      <c r="E14406" s="284">
        <v>-0.94191494258194297</v>
      </c>
    </row>
    <row r="14407" spans="1:5" x14ac:dyDescent="0.25">
      <c r="A14407" s="284">
        <v>69996.790996488897</v>
      </c>
      <c r="B14407" s="284">
        <v>-0.13071741177949101</v>
      </c>
      <c r="C14407" s="284">
        <v>2.3360457208449301E-2</v>
      </c>
      <c r="D14407" s="284"/>
      <c r="E14407" s="284">
        <v>-0.94190613022537595</v>
      </c>
    </row>
    <row r="14408" spans="1:5" x14ac:dyDescent="0.25">
      <c r="A14408" s="284">
        <v>70000.552834018206</v>
      </c>
      <c r="B14408" s="284">
        <v>-5.6335455182032798E-2</v>
      </c>
      <c r="C14408" s="284">
        <v>2.3360281943719498E-2</v>
      </c>
      <c r="D14408" s="284"/>
      <c r="E14408" s="284">
        <v>-0.94189424561493196</v>
      </c>
    </row>
    <row r="14409" spans="1:5" x14ac:dyDescent="0.25">
      <c r="A14409" s="284">
        <v>70001.280679512303</v>
      </c>
      <c r="B14409" s="284">
        <v>0.18300879837265199</v>
      </c>
      <c r="C14409" s="284">
        <v>2.3360247984397099E-2</v>
      </c>
      <c r="D14409" s="284"/>
      <c r="E14409" s="284">
        <v>-0.94189194566636902</v>
      </c>
    </row>
    <row r="14410" spans="1:5" x14ac:dyDescent="0.25">
      <c r="A14410" s="284">
        <v>70007.891948578501</v>
      </c>
      <c r="B14410" s="284">
        <v>-0.85311879683784797</v>
      </c>
      <c r="C14410" s="284">
        <v>2.3359938758462099E-2</v>
      </c>
      <c r="D14410" s="284"/>
      <c r="E14410" s="284">
        <v>-0.94187104222344797</v>
      </c>
    </row>
    <row r="14411" spans="1:5" x14ac:dyDescent="0.25">
      <c r="A14411" s="284">
        <v>70013.661674995703</v>
      </c>
      <c r="B14411" s="284">
        <v>-0.14105296349635801</v>
      </c>
      <c r="C14411" s="284">
        <v>2.3359667853428301E-2</v>
      </c>
      <c r="D14411" s="284"/>
      <c r="E14411" s="284">
        <v>-0.94185279956146895</v>
      </c>
    </row>
    <row r="14412" spans="1:5" x14ac:dyDescent="0.25">
      <c r="A14412" s="284">
        <v>70021.670314442803</v>
      </c>
      <c r="B14412" s="284">
        <v>-0.87044235836597506</v>
      </c>
      <c r="C14412" s="284">
        <v>2.3359290016148698E-2</v>
      </c>
      <c r="D14412" s="284"/>
      <c r="E14412" s="284">
        <v>-0.94182747792716803</v>
      </c>
    </row>
    <row r="14413" spans="1:5" x14ac:dyDescent="0.25">
      <c r="A14413" s="284">
        <v>70024.050628519806</v>
      </c>
      <c r="B14413" s="284">
        <v>0.181884762341844</v>
      </c>
      <c r="C14413" s="284">
        <v>2.33591773858715E-2</v>
      </c>
      <c r="D14413" s="284"/>
      <c r="E14413" s="284">
        <v>-0.94181994800132995</v>
      </c>
    </row>
    <row r="14414" spans="1:5" x14ac:dyDescent="0.25">
      <c r="A14414" s="284">
        <v>70025.662727742907</v>
      </c>
      <c r="B14414" s="284">
        <v>-0.20489134548586899</v>
      </c>
      <c r="C14414" s="284">
        <v>2.3359100970266101E-2</v>
      </c>
      <c r="D14414" s="284"/>
      <c r="E14414" s="284">
        <v>-0.94181484825936201</v>
      </c>
    </row>
    <row r="14415" spans="1:5" x14ac:dyDescent="0.25">
      <c r="A14415" s="284">
        <v>70027.765722285403</v>
      </c>
      <c r="B14415" s="284">
        <v>-0.17003717746580899</v>
      </c>
      <c r="C14415" s="284">
        <v>2.3359001159745901E-2</v>
      </c>
      <c r="D14415" s="284"/>
      <c r="E14415" s="284">
        <v>-0.94180819509304403</v>
      </c>
    </row>
    <row r="14416" spans="1:5" x14ac:dyDescent="0.25">
      <c r="A14416" s="284">
        <v>70030.298788140106</v>
      </c>
      <c r="B14416" s="284">
        <v>0.100859862357727</v>
      </c>
      <c r="C14416" s="284">
        <v>2.3358880747332E-2</v>
      </c>
      <c r="D14416" s="284"/>
      <c r="E14416" s="284">
        <v>-0.94180017350492895</v>
      </c>
    </row>
    <row r="14417" spans="1:5" x14ac:dyDescent="0.25">
      <c r="A14417" s="284">
        <v>70031.272692782193</v>
      </c>
      <c r="B14417" s="284">
        <v>0.28480046784775698</v>
      </c>
      <c r="C14417" s="284">
        <v>2.33588343959686E-2</v>
      </c>
      <c r="D14417" s="284"/>
      <c r="E14417" s="284">
        <v>-0.94179708939170403</v>
      </c>
    </row>
    <row r="14418" spans="1:5" x14ac:dyDescent="0.25">
      <c r="A14418" s="284">
        <v>70045.322659755504</v>
      </c>
      <c r="B14418" s="284">
        <v>-5.4647527028772701E-2</v>
      </c>
      <c r="C14418" s="284">
        <v>2.3358162220596199E-2</v>
      </c>
      <c r="D14418" s="284"/>
      <c r="E14418" s="284">
        <v>-0.94175259664869804</v>
      </c>
    </row>
    <row r="14419" spans="1:5" x14ac:dyDescent="0.25">
      <c r="A14419" s="284">
        <v>70046.156929561403</v>
      </c>
      <c r="B14419" s="284">
        <v>-0.35225744589568703</v>
      </c>
      <c r="C14419" s="284">
        <v>2.3358122099419499E-2</v>
      </c>
      <c r="D14419" s="284"/>
      <c r="E14419" s="284">
        <v>-0.94174995472419099</v>
      </c>
    </row>
    <row r="14420" spans="1:5" x14ac:dyDescent="0.25">
      <c r="A14420" s="284">
        <v>70051.311186268897</v>
      </c>
      <c r="B14420" s="284">
        <v>-0.24980990716780799</v>
      </c>
      <c r="C14420" s="284">
        <v>2.3357873697512601E-2</v>
      </c>
      <c r="D14420" s="284"/>
      <c r="E14420" s="284">
        <v>-0.94173363247806097</v>
      </c>
    </row>
    <row r="14421" spans="1:5" x14ac:dyDescent="0.25">
      <c r="A14421" s="284">
        <v>70063.658431344098</v>
      </c>
      <c r="B14421" s="284">
        <v>0.126267318594353</v>
      </c>
      <c r="C14421" s="284">
        <v>2.3357274894954701E-2</v>
      </c>
      <c r="D14421" s="284"/>
      <c r="E14421" s="284">
        <v>-0.94169453183084895</v>
      </c>
    </row>
    <row r="14422" spans="1:5" x14ac:dyDescent="0.25">
      <c r="A14422" s="284">
        <v>70073.015611260402</v>
      </c>
      <c r="B14422" s="284">
        <v>-5.7562189756832402E-2</v>
      </c>
      <c r="C14422" s="284">
        <v>2.3356817501644301E-2</v>
      </c>
      <c r="D14422" s="284"/>
      <c r="E14422" s="284">
        <v>-0.94166489997462699</v>
      </c>
    </row>
    <row r="14423" spans="1:5" x14ac:dyDescent="0.25">
      <c r="A14423" s="284">
        <v>70074.203827687699</v>
      </c>
      <c r="B14423" s="284">
        <v>-0.20154456201191301</v>
      </c>
      <c r="C14423" s="284">
        <v>2.33567591935251E-2</v>
      </c>
      <c r="D14423" s="284"/>
      <c r="E14423" s="284">
        <v>-0.94166113718940203</v>
      </c>
    </row>
    <row r="14424" spans="1:5" x14ac:dyDescent="0.25">
      <c r="A14424" s="284">
        <v>70076.539996231804</v>
      </c>
      <c r="B14424" s="284">
        <v>-5.6190168031044999E-2</v>
      </c>
      <c r="C14424" s="284">
        <v>2.33566444028976E-2</v>
      </c>
      <c r="D14424" s="284"/>
      <c r="E14424" s="284">
        <v>-0.94165373912598704</v>
      </c>
    </row>
    <row r="14425" spans="1:5" x14ac:dyDescent="0.25">
      <c r="A14425" s="284">
        <v>70078.407730679304</v>
      </c>
      <c r="B14425" s="284">
        <v>0.27498062863251499</v>
      </c>
      <c r="C14425" s="284">
        <v>2.3356552485487101E-2</v>
      </c>
      <c r="D14425" s="284"/>
      <c r="E14425" s="284">
        <v>-0.94164781990360202</v>
      </c>
    </row>
    <row r="14426" spans="1:5" x14ac:dyDescent="0.25">
      <c r="A14426" s="284">
        <v>70082.202509953902</v>
      </c>
      <c r="B14426" s="284">
        <v>0.227838343625408</v>
      </c>
      <c r="C14426" s="284">
        <v>2.3356365335502501E-2</v>
      </c>
      <c r="D14426" s="284"/>
      <c r="E14426" s="284">
        <v>-0.94163578484518196</v>
      </c>
    </row>
    <row r="14427" spans="1:5" x14ac:dyDescent="0.25">
      <c r="A14427" s="284">
        <v>70084.550249264095</v>
      </c>
      <c r="B14427" s="284">
        <v>0.10430319502763299</v>
      </c>
      <c r="C14427" s="284">
        <v>2.3356249282619201E-2</v>
      </c>
      <c r="D14427" s="284"/>
      <c r="E14427" s="284">
        <v>-0.94162833904195797</v>
      </c>
    </row>
    <row r="14428" spans="1:5" x14ac:dyDescent="0.25">
      <c r="A14428" s="284">
        <v>70084.695348598194</v>
      </c>
      <c r="B14428" s="284">
        <v>-4.6282507764483498E-2</v>
      </c>
      <c r="C14428" s="284">
        <v>2.3356242103357201E-2</v>
      </c>
      <c r="D14428" s="284"/>
      <c r="E14428" s="284">
        <v>-0.94162787886263399</v>
      </c>
    </row>
    <row r="14429" spans="1:5" x14ac:dyDescent="0.25">
      <c r="A14429" s="284">
        <v>70090.913514289801</v>
      </c>
      <c r="B14429" s="284">
        <v>0.81883650268430597</v>
      </c>
      <c r="C14429" s="284">
        <v>2.3355933696292401E-2</v>
      </c>
      <c r="D14429" s="284"/>
      <c r="E14429" s="284">
        <v>-0.94160815808786502</v>
      </c>
    </row>
    <row r="14430" spans="1:5" x14ac:dyDescent="0.25">
      <c r="A14430" s="284">
        <v>70092.191127874496</v>
      </c>
      <c r="B14430" s="284">
        <v>-0.31885238847591002</v>
      </c>
      <c r="C14430" s="284">
        <v>2.3355870148606999E-2</v>
      </c>
      <c r="D14430" s="284"/>
      <c r="E14430" s="284">
        <v>-0.94160410616467805</v>
      </c>
    </row>
    <row r="14431" spans="1:5" x14ac:dyDescent="0.25">
      <c r="A14431" s="284">
        <v>70103.106005073801</v>
      </c>
      <c r="B14431" s="284">
        <v>0.15426958998043799</v>
      </c>
      <c r="C14431" s="284">
        <v>2.3355324699644402E-2</v>
      </c>
      <c r="D14431" s="284"/>
      <c r="E14431" s="284">
        <v>-0.94156948987338795</v>
      </c>
    </row>
    <row r="14432" spans="1:5" x14ac:dyDescent="0.25">
      <c r="A14432" s="284">
        <v>70109.256583889306</v>
      </c>
      <c r="B14432" s="284">
        <v>6.4472241088875407E-2</v>
      </c>
      <c r="C14432" s="284">
        <v>2.3355015297526802E-2</v>
      </c>
      <c r="D14432" s="284"/>
      <c r="E14432" s="284">
        <v>-0.94154998344889995</v>
      </c>
    </row>
    <row r="14433" spans="1:5" x14ac:dyDescent="0.25">
      <c r="A14433" s="284">
        <v>70116.024643407407</v>
      </c>
      <c r="B14433" s="284">
        <v>-0.157125299937522</v>
      </c>
      <c r="C14433" s="284">
        <v>2.3354673104035301E-2</v>
      </c>
      <c r="D14433" s="284"/>
      <c r="E14433" s="284">
        <v>-0.94152849949106698</v>
      </c>
    </row>
    <row r="14434" spans="1:5" x14ac:dyDescent="0.25">
      <c r="A14434" s="284">
        <v>70118.059590547302</v>
      </c>
      <c r="B14434" s="284">
        <v>0.17152435740022101</v>
      </c>
      <c r="C14434" s="284">
        <v>2.3354569858768399E-2</v>
      </c>
      <c r="D14434" s="284"/>
      <c r="E14434" s="284">
        <v>-0.94152203972303405</v>
      </c>
    </row>
    <row r="14435" spans="1:5" x14ac:dyDescent="0.25">
      <c r="A14435" s="284">
        <v>70121.6069261964</v>
      </c>
      <c r="B14435" s="284">
        <v>0.110838562283488</v>
      </c>
      <c r="C14435" s="284">
        <v>2.3354389481254401E-2</v>
      </c>
      <c r="D14435" s="284"/>
      <c r="E14435" s="284">
        <v>-0.94151077900525804</v>
      </c>
    </row>
    <row r="14436" spans="1:5" x14ac:dyDescent="0.25">
      <c r="A14436" s="284">
        <v>70121.830519501804</v>
      </c>
      <c r="B14436" s="284">
        <v>5.1803839802833103E-2</v>
      </c>
      <c r="C14436" s="284">
        <v>2.3354378094734202E-2</v>
      </c>
      <c r="D14436" s="284"/>
      <c r="E14436" s="284">
        <v>-0.94151006922717195</v>
      </c>
    </row>
    <row r="14437" spans="1:5" x14ac:dyDescent="0.25">
      <c r="A14437" s="284">
        <v>70131.780297409307</v>
      </c>
      <c r="B14437" s="284">
        <v>-1.20368235183042</v>
      </c>
      <c r="C14437" s="284">
        <v>2.33538692746704E-2</v>
      </c>
      <c r="D14437" s="284"/>
      <c r="E14437" s="284">
        <v>-0.94147848298343995</v>
      </c>
    </row>
    <row r="14438" spans="1:5" x14ac:dyDescent="0.25">
      <c r="A14438" s="284">
        <v>70134.647002138401</v>
      </c>
      <c r="B14438" s="284">
        <v>-5.9767561597046097E-2</v>
      </c>
      <c r="C14438" s="284">
        <v>2.33537219865474E-2</v>
      </c>
      <c r="D14438" s="284"/>
      <c r="E14438" s="284">
        <v>-0.94146937723011104</v>
      </c>
    </row>
    <row r="14439" spans="1:5" x14ac:dyDescent="0.25">
      <c r="A14439" s="284">
        <v>70135.965918447895</v>
      </c>
      <c r="B14439" s="284">
        <v>0.13867196009360599</v>
      </c>
      <c r="C14439" s="284">
        <v>2.3353654081675401E-2</v>
      </c>
      <c r="D14439" s="284"/>
      <c r="E14439" s="284">
        <v>-0.94146518784623301</v>
      </c>
    </row>
    <row r="14440" spans="1:5" x14ac:dyDescent="0.25">
      <c r="A14440" s="284">
        <v>70167.786651533999</v>
      </c>
      <c r="B14440" s="284">
        <v>-3.6716602560682397E-2</v>
      </c>
      <c r="C14440" s="284">
        <v>2.3351993225727501E-2</v>
      </c>
      <c r="D14440" s="284"/>
      <c r="E14440" s="284">
        <v>-0.94136405653625299</v>
      </c>
    </row>
    <row r="14441" spans="1:5" x14ac:dyDescent="0.25">
      <c r="A14441" s="284">
        <v>70173.077548342495</v>
      </c>
      <c r="B14441" s="284">
        <v>0.31015645979655099</v>
      </c>
      <c r="C14441" s="284">
        <v>2.3351712761848501E-2</v>
      </c>
      <c r="D14441" s="284"/>
      <c r="E14441" s="284">
        <v>-0.94134723350680405</v>
      </c>
    </row>
    <row r="14442" spans="1:5" x14ac:dyDescent="0.25">
      <c r="A14442" s="284">
        <v>70174.927786188302</v>
      </c>
      <c r="B14442" s="284">
        <v>0.30413149932477801</v>
      </c>
      <c r="C14442" s="284">
        <v>2.3351614385475099E-2</v>
      </c>
      <c r="D14442" s="284"/>
      <c r="E14442" s="284">
        <v>-0.94134135045769296</v>
      </c>
    </row>
    <row r="14443" spans="1:5" x14ac:dyDescent="0.25">
      <c r="A14443" s="284">
        <v>70176.631071691503</v>
      </c>
      <c r="B14443" s="284">
        <v>-0.68906976606961701</v>
      </c>
      <c r="C14443" s="284">
        <v>2.3351523600841799E-2</v>
      </c>
      <c r="D14443" s="284"/>
      <c r="E14443" s="284">
        <v>-0.94133593466085996</v>
      </c>
    </row>
    <row r="14444" spans="1:5" x14ac:dyDescent="0.25">
      <c r="A14444" s="284">
        <v>70185.631946119494</v>
      </c>
      <c r="B14444" s="284">
        <v>-0.79393520315190802</v>
      </c>
      <c r="C14444" s="284">
        <v>2.3351042108434399E-2</v>
      </c>
      <c r="D14444" s="284"/>
      <c r="E14444" s="284">
        <v>-0.94130731532068901</v>
      </c>
    </row>
    <row r="14445" spans="1:5" x14ac:dyDescent="0.25">
      <c r="A14445" s="284">
        <v>70186.127554425897</v>
      </c>
      <c r="B14445" s="284">
        <v>-1.38657560164213</v>
      </c>
      <c r="C14445" s="284">
        <v>2.33510154895296E-2</v>
      </c>
      <c r="D14445" s="284"/>
      <c r="E14445" s="284">
        <v>-0.941305737902564</v>
      </c>
    </row>
    <row r="14446" spans="1:5" x14ac:dyDescent="0.25">
      <c r="A14446" s="284">
        <v>70189.210022459607</v>
      </c>
      <c r="B14446" s="284">
        <v>-0.26248881307550098</v>
      </c>
      <c r="C14446" s="284">
        <v>2.33508497437908E-2</v>
      </c>
      <c r="D14446" s="284"/>
      <c r="E14446" s="284">
        <v>-0.94129592558086606</v>
      </c>
    </row>
    <row r="14447" spans="1:5" x14ac:dyDescent="0.25">
      <c r="A14447" s="284">
        <v>70192.911132069101</v>
      </c>
      <c r="B14447" s="284">
        <v>2.2057383579032801E-2</v>
      </c>
      <c r="C14447" s="284">
        <v>2.3350650054845899E-2</v>
      </c>
      <c r="D14447" s="284"/>
      <c r="E14447" s="284">
        <v>-0.941284143957269</v>
      </c>
    </row>
    <row r="14448" spans="1:5" x14ac:dyDescent="0.25">
      <c r="A14448" s="284">
        <v>70203.028081946104</v>
      </c>
      <c r="B14448" s="284">
        <v>0.15058409341794901</v>
      </c>
      <c r="C14448" s="284">
        <v>2.3350100818468798E-2</v>
      </c>
      <c r="D14448" s="284"/>
      <c r="E14448" s="284">
        <v>-0.94125193899497805</v>
      </c>
    </row>
    <row r="14449" spans="1:5" x14ac:dyDescent="0.25">
      <c r="A14449" s="284">
        <v>70214.585594156102</v>
      </c>
      <c r="B14449" s="284">
        <v>7.0622471318726497E-3</v>
      </c>
      <c r="C14449" s="284">
        <v>2.3349467597552801E-2</v>
      </c>
      <c r="D14449" s="284"/>
      <c r="E14449" s="284">
        <v>-0.94121514833678399</v>
      </c>
    </row>
    <row r="14450" spans="1:5" x14ac:dyDescent="0.25">
      <c r="A14450" s="284">
        <v>70216.011869958398</v>
      </c>
      <c r="B14450" s="284">
        <v>0.59005073995404</v>
      </c>
      <c r="C14450" s="284">
        <v>2.3349388992671E-2</v>
      </c>
      <c r="D14450" s="284"/>
      <c r="E14450" s="284">
        <v>-0.94121060811873603</v>
      </c>
    </row>
    <row r="14451" spans="1:5" x14ac:dyDescent="0.25">
      <c r="A14451" s="284">
        <v>70221.745492191301</v>
      </c>
      <c r="B14451" s="284">
        <v>-0.49927177867720202</v>
      </c>
      <c r="C14451" s="284">
        <v>2.3349071994854299E-2</v>
      </c>
      <c r="D14451" s="284"/>
      <c r="E14451" s="284">
        <v>-0.94119235646284705</v>
      </c>
    </row>
    <row r="14452" spans="1:5" x14ac:dyDescent="0.25">
      <c r="A14452" s="284">
        <v>70221.922161777999</v>
      </c>
      <c r="B14452" s="284">
        <v>0.12825950348651599</v>
      </c>
      <c r="C14452" s="284">
        <v>2.3349062201515201E-2</v>
      </c>
      <c r="D14452" s="284"/>
      <c r="E14452" s="284">
        <v>-0.94119179407621401</v>
      </c>
    </row>
    <row r="14453" spans="1:5" x14ac:dyDescent="0.25">
      <c r="A14453" s="284">
        <v>70226.824579126798</v>
      </c>
      <c r="B14453" s="284">
        <v>-1.2591152733847499</v>
      </c>
      <c r="C14453" s="284">
        <v>2.33487896893535E-2</v>
      </c>
      <c r="D14453" s="284"/>
      <c r="E14453" s="284">
        <v>-0.94117618836819195</v>
      </c>
    </row>
    <row r="14454" spans="1:5" x14ac:dyDescent="0.25">
      <c r="A14454" s="284">
        <v>70228.776323593003</v>
      </c>
      <c r="B14454" s="284">
        <v>-0.15032768118470299</v>
      </c>
      <c r="C14454" s="284">
        <v>2.3348681058474902E-2</v>
      </c>
      <c r="D14454" s="284"/>
      <c r="E14454" s="284">
        <v>-0.94116997080828102</v>
      </c>
    </row>
    <row r="14455" spans="1:5" x14ac:dyDescent="0.25">
      <c r="A14455" s="284">
        <v>70234.715767814501</v>
      </c>
      <c r="B14455" s="284">
        <v>0.145252573650545</v>
      </c>
      <c r="C14455" s="284">
        <v>2.33483488807418E-2</v>
      </c>
      <c r="D14455" s="284"/>
      <c r="E14455" s="284">
        <v>-0.94115104986297904</v>
      </c>
    </row>
    <row r="14456" spans="1:5" x14ac:dyDescent="0.25">
      <c r="A14456" s="284">
        <v>70245.802975564002</v>
      </c>
      <c r="B14456" s="284">
        <v>-0.30243546693046203</v>
      </c>
      <c r="C14456" s="284">
        <v>2.3347724015982001E-2</v>
      </c>
      <c r="D14456" s="284"/>
      <c r="E14456" s="284">
        <v>-0.94111571664445304</v>
      </c>
    </row>
    <row r="14457" spans="1:5" x14ac:dyDescent="0.25">
      <c r="A14457" s="284">
        <v>70257.144743479002</v>
      </c>
      <c r="B14457" s="284">
        <v>-0.90051463689864197</v>
      </c>
      <c r="C14457" s="284">
        <v>2.3347077741490599E-2</v>
      </c>
      <c r="D14457" s="284"/>
      <c r="E14457" s="284">
        <v>-0.941079569097934</v>
      </c>
    </row>
    <row r="14458" spans="1:5" x14ac:dyDescent="0.25">
      <c r="A14458" s="284">
        <v>70285.929121184105</v>
      </c>
      <c r="B14458" s="284">
        <v>7.7271396242606399E-2</v>
      </c>
      <c r="C14458" s="284">
        <v>2.3345408726168901E-2</v>
      </c>
      <c r="D14458" s="284"/>
      <c r="E14458" s="284">
        <v>-0.94098775018520497</v>
      </c>
    </row>
    <row r="14459" spans="1:5" x14ac:dyDescent="0.25">
      <c r="A14459" s="284">
        <v>70289.606997629802</v>
      </c>
      <c r="B14459" s="284">
        <v>-4.7890606209710598E-2</v>
      </c>
      <c r="C14459" s="284">
        <v>2.3345192163126499E-2</v>
      </c>
      <c r="D14459" s="284"/>
      <c r="E14459" s="284">
        <v>-0.94097601411229403</v>
      </c>
    </row>
    <row r="14460" spans="1:5" x14ac:dyDescent="0.25">
      <c r="A14460" s="284">
        <v>70315.197118155498</v>
      </c>
      <c r="B14460" s="284">
        <v>0.410236795062491</v>
      </c>
      <c r="C14460" s="284">
        <v>2.3343664372788401E-2</v>
      </c>
      <c r="D14460" s="284"/>
      <c r="E14460" s="284">
        <v>-0.94089435085907902</v>
      </c>
    </row>
    <row r="14461" spans="1:5" x14ac:dyDescent="0.25">
      <c r="A14461" s="284">
        <v>70316.287979396497</v>
      </c>
      <c r="B14461" s="284">
        <v>-1.34785593286244</v>
      </c>
      <c r="C14461" s="284">
        <v>2.3343598412750799E-2</v>
      </c>
      <c r="D14461" s="284"/>
      <c r="E14461" s="284">
        <v>-0.94089086784031795</v>
      </c>
    </row>
    <row r="14462" spans="1:5" x14ac:dyDescent="0.25">
      <c r="A14462" s="284">
        <v>70326.248287341499</v>
      </c>
      <c r="B14462" s="284">
        <v>6.8356679893355504E-2</v>
      </c>
      <c r="C14462" s="284">
        <v>2.3342993012108199E-2</v>
      </c>
      <c r="D14462" s="284"/>
      <c r="E14462" s="284">
        <v>-0.94085905840297002</v>
      </c>
    </row>
    <row r="14463" spans="1:5" x14ac:dyDescent="0.25">
      <c r="A14463" s="284">
        <v>70329.162130093493</v>
      </c>
      <c r="B14463" s="284">
        <v>9.9365404802465002E-2</v>
      </c>
      <c r="C14463" s="284">
        <v>2.3342814808359699E-2</v>
      </c>
      <c r="D14463" s="284"/>
      <c r="E14463" s="284">
        <v>-0.940849752696863</v>
      </c>
    </row>
    <row r="14464" spans="1:5" x14ac:dyDescent="0.25">
      <c r="A14464" s="284">
        <v>70334.777897521795</v>
      </c>
      <c r="B14464" s="284">
        <v>0.39953219721529099</v>
      </c>
      <c r="C14464" s="284">
        <v>2.3342469949997498E-2</v>
      </c>
      <c r="D14464" s="284"/>
      <c r="E14464" s="284">
        <v>-0.94083181206448996</v>
      </c>
    </row>
    <row r="14465" spans="1:5" x14ac:dyDescent="0.25">
      <c r="A14465" s="284">
        <v>70335.3779658071</v>
      </c>
      <c r="B14465" s="284">
        <v>-0.40850399145907501</v>
      </c>
      <c r="C14465" s="284">
        <v>2.3342432990044001E-2</v>
      </c>
      <c r="D14465" s="284"/>
      <c r="E14465" s="284">
        <v>-0.940829894918773</v>
      </c>
    </row>
    <row r="14466" spans="1:5" x14ac:dyDescent="0.25">
      <c r="A14466" s="284">
        <v>70338.5895137927</v>
      </c>
      <c r="B14466" s="284">
        <v>-3.3906230824332098E-2</v>
      </c>
      <c r="C14466" s="284">
        <v>2.3342234817466199E-2</v>
      </c>
      <c r="D14466" s="284"/>
      <c r="E14466" s="284">
        <v>-0.94081963441073302</v>
      </c>
    </row>
    <row r="14467" spans="1:5" x14ac:dyDescent="0.25">
      <c r="A14467" s="284">
        <v>70338.696745354202</v>
      </c>
      <c r="B14467" s="284">
        <v>-0.225066898297066</v>
      </c>
      <c r="C14467" s="284">
        <v>2.33422281900066E-2</v>
      </c>
      <c r="D14467" s="284"/>
      <c r="E14467" s="284">
        <v>-0.94081929181884205</v>
      </c>
    </row>
    <row r="14468" spans="1:5" x14ac:dyDescent="0.25">
      <c r="A14468" s="284">
        <v>70358.439663573299</v>
      </c>
      <c r="B14468" s="284">
        <v>0.12699429586424699</v>
      </c>
      <c r="C14468" s="284">
        <v>2.3340996168965698E-2</v>
      </c>
      <c r="D14468" s="284"/>
      <c r="E14468" s="284">
        <v>-0.94075618819736995</v>
      </c>
    </row>
    <row r="14469" spans="1:5" x14ac:dyDescent="0.25">
      <c r="A14469" s="284">
        <v>70370.358925160894</v>
      </c>
      <c r="B14469" s="284">
        <v>-0.52785524229415104</v>
      </c>
      <c r="C14469" s="284">
        <v>2.3340240823163501E-2</v>
      </c>
      <c r="D14469" s="284"/>
      <c r="E14469" s="284">
        <v>-0.94071807605181901</v>
      </c>
    </row>
    <row r="14470" spans="1:5" x14ac:dyDescent="0.25">
      <c r="A14470" s="284">
        <v>70375.786848431599</v>
      </c>
      <c r="B14470" s="284">
        <v>-0.23081575265586601</v>
      </c>
      <c r="C14470" s="284">
        <v>2.3339893913741999E-2</v>
      </c>
      <c r="D14470" s="284"/>
      <c r="E14470" s="284">
        <v>-0.94070072012752703</v>
      </c>
    </row>
    <row r="14471" spans="1:5" x14ac:dyDescent="0.25">
      <c r="A14471" s="284">
        <v>70378.216902497807</v>
      </c>
      <c r="B14471" s="284">
        <v>0.27977518861963502</v>
      </c>
      <c r="C14471" s="284">
        <v>2.33397380040378E-2</v>
      </c>
      <c r="D14471" s="284"/>
      <c r="E14471" s="284">
        <v>-0.94069294996713604</v>
      </c>
    </row>
    <row r="14472" spans="1:5" x14ac:dyDescent="0.25">
      <c r="A14472" s="284">
        <v>70380.335429979896</v>
      </c>
      <c r="B14472" s="284">
        <v>-0.24236519661143799</v>
      </c>
      <c r="C14472" s="284">
        <v>2.3339601777311401E-2</v>
      </c>
      <c r="D14472" s="284"/>
      <c r="E14472" s="284">
        <v>-0.940686175921013</v>
      </c>
    </row>
    <row r="14473" spans="1:5" x14ac:dyDescent="0.25">
      <c r="A14473" s="284">
        <v>70391.978151316507</v>
      </c>
      <c r="B14473" s="284">
        <v>-0.27818458832131698</v>
      </c>
      <c r="C14473" s="284">
        <v>2.3338848024190201E-2</v>
      </c>
      <c r="D14473" s="284"/>
      <c r="E14473" s="284">
        <v>-0.94064894802002896</v>
      </c>
    </row>
    <row r="14474" spans="1:5" x14ac:dyDescent="0.25">
      <c r="A14474" s="284">
        <v>70400.438060781496</v>
      </c>
      <c r="B14474" s="284">
        <v>-0.58712325357580497</v>
      </c>
      <c r="C14474" s="284">
        <v>2.3338294862251901E-2</v>
      </c>
      <c r="D14474" s="284"/>
      <c r="E14474" s="284">
        <v>-0.94062189693269305</v>
      </c>
    </row>
    <row r="14475" spans="1:5" x14ac:dyDescent="0.25">
      <c r="A14475" s="284">
        <v>70405.999252864902</v>
      </c>
      <c r="B14475" s="284">
        <v>-0.16383191033515501</v>
      </c>
      <c r="C14475" s="284">
        <v>2.3337928701708501E-2</v>
      </c>
      <c r="D14475" s="284"/>
      <c r="E14475" s="284">
        <v>-0.94060410100105096</v>
      </c>
    </row>
    <row r="14476" spans="1:5" x14ac:dyDescent="0.25">
      <c r="A14476" s="284">
        <v>70420.774625978695</v>
      </c>
      <c r="B14476" s="284">
        <v>-9.6425120148746504E-2</v>
      </c>
      <c r="C14476" s="284">
        <v>2.3336945964967701E-2</v>
      </c>
      <c r="D14476" s="284"/>
      <c r="E14476" s="284">
        <v>-0.94055681741411101</v>
      </c>
    </row>
    <row r="14477" spans="1:5" x14ac:dyDescent="0.25">
      <c r="A14477" s="284">
        <v>70427.623152454893</v>
      </c>
      <c r="B14477" s="284">
        <v>-0.219433992398366</v>
      </c>
      <c r="C14477" s="284">
        <v>2.33364855213384E-2</v>
      </c>
      <c r="D14477" s="284"/>
      <c r="E14477" s="284">
        <v>-0.94053489525794498</v>
      </c>
    </row>
    <row r="14478" spans="1:5" x14ac:dyDescent="0.25">
      <c r="A14478" s="284">
        <v>70434.940074013604</v>
      </c>
      <c r="B14478" s="284">
        <v>-3.3708342308857997E-2</v>
      </c>
      <c r="C14478" s="284">
        <v>2.33359900879581E-2</v>
      </c>
      <c r="D14478" s="284"/>
      <c r="E14478" s="284">
        <v>-0.94051147005298696</v>
      </c>
    </row>
    <row r="14479" spans="1:5" x14ac:dyDescent="0.25">
      <c r="A14479" s="284">
        <v>70435.185030417299</v>
      </c>
      <c r="B14479" s="284">
        <v>0.291087463342588</v>
      </c>
      <c r="C14479" s="284">
        <v>2.3335973438893699E-2</v>
      </c>
      <c r="D14479" s="284"/>
      <c r="E14479" s="284">
        <v>-0.94051068578048302</v>
      </c>
    </row>
    <row r="14480" spans="1:5" x14ac:dyDescent="0.25">
      <c r="A14480" s="284">
        <v>70446.233303237197</v>
      </c>
      <c r="B14480" s="284">
        <v>0.68111371422712197</v>
      </c>
      <c r="C14480" s="284">
        <v>2.3335218183839001E-2</v>
      </c>
      <c r="D14480" s="284"/>
      <c r="E14480" s="284">
        <v>-0.94047529782153205</v>
      </c>
    </row>
    <row r="14481" spans="1:5" x14ac:dyDescent="0.25">
      <c r="A14481" s="284">
        <v>70453.572297960403</v>
      </c>
      <c r="B14481" s="284">
        <v>0.21731777318401099</v>
      </c>
      <c r="C14481" s="284">
        <v>2.3334711937189799E-2</v>
      </c>
      <c r="D14481" s="284"/>
      <c r="E14481" s="284">
        <v>-0.94045178873659196</v>
      </c>
    </row>
    <row r="14482" spans="1:5" x14ac:dyDescent="0.25">
      <c r="A14482" s="284">
        <v>70477.602729002901</v>
      </c>
      <c r="B14482" s="284">
        <v>-0.20240274797128599</v>
      </c>
      <c r="C14482" s="284">
        <v>2.3333027630028799E-2</v>
      </c>
      <c r="D14482" s="284"/>
      <c r="E14482" s="284">
        <v>-0.94037481178459503</v>
      </c>
    </row>
    <row r="14483" spans="1:5" x14ac:dyDescent="0.25">
      <c r="A14483" s="284">
        <v>70479.432263992305</v>
      </c>
      <c r="B14483" s="284">
        <v>0.43493336421351902</v>
      </c>
      <c r="C14483" s="284">
        <v>2.3332897711827599E-2</v>
      </c>
      <c r="D14483" s="284"/>
      <c r="E14483" s="284">
        <v>-0.94036895121443698</v>
      </c>
    </row>
    <row r="14484" spans="1:5" x14ac:dyDescent="0.25">
      <c r="A14484" s="284">
        <v>70479.610885476301</v>
      </c>
      <c r="B14484" s="284">
        <v>0.143713397989087</v>
      </c>
      <c r="C14484" s="284">
        <v>2.3332885014719099E-2</v>
      </c>
      <c r="D14484" s="284"/>
      <c r="E14484" s="284">
        <v>-0.940368379034213</v>
      </c>
    </row>
    <row r="14485" spans="1:5" x14ac:dyDescent="0.25">
      <c r="A14485" s="284">
        <v>70486.2640980297</v>
      </c>
      <c r="B14485" s="284">
        <v>-1.28598748379364</v>
      </c>
      <c r="C14485" s="284">
        <v>2.33324102065866E-2</v>
      </c>
      <c r="D14485" s="284"/>
      <c r="E14485" s="284">
        <v>-0.94034706240435995</v>
      </c>
    </row>
    <row r="14486" spans="1:5" x14ac:dyDescent="0.25">
      <c r="A14486" s="284">
        <v>70496.950568361994</v>
      </c>
      <c r="B14486" s="284">
        <v>4.6337152496334098E-2</v>
      </c>
      <c r="C14486" s="284">
        <v>2.3331641422493499E-2</v>
      </c>
      <c r="D14486" s="284"/>
      <c r="E14486" s="284">
        <v>-0.94031280846672904</v>
      </c>
    </row>
    <row r="14487" spans="1:5" x14ac:dyDescent="0.25">
      <c r="A14487" s="284">
        <v>70503.311096525402</v>
      </c>
      <c r="B14487" s="284">
        <v>-0.62544724459863099</v>
      </c>
      <c r="C14487" s="284">
        <v>2.3331179656561001E-2</v>
      </c>
      <c r="D14487" s="284"/>
      <c r="E14487" s="284">
        <v>-0.94029242071209695</v>
      </c>
    </row>
    <row r="14488" spans="1:5" x14ac:dyDescent="0.25">
      <c r="A14488" s="284">
        <v>70511.453563582501</v>
      </c>
      <c r="B14488" s="284">
        <v>3.7751490677751E-2</v>
      </c>
      <c r="C14488" s="284">
        <v>2.33305843052381E-2</v>
      </c>
      <c r="D14488" s="284"/>
      <c r="E14488" s="284">
        <v>-0.94026631541929495</v>
      </c>
    </row>
    <row r="14489" spans="1:5" x14ac:dyDescent="0.25">
      <c r="A14489" s="284">
        <v>70511.840304829297</v>
      </c>
      <c r="B14489" s="284">
        <v>1.4433634631960499</v>
      </c>
      <c r="C14489" s="284">
        <v>2.3330555897476402E-2</v>
      </c>
      <c r="D14489" s="284"/>
      <c r="E14489" s="284">
        <v>-0.94026507550104699</v>
      </c>
    </row>
    <row r="14490" spans="1:5" x14ac:dyDescent="0.25">
      <c r="A14490" s="284">
        <v>70524.090952175204</v>
      </c>
      <c r="B14490" s="284">
        <v>7.3553867939790699E-2</v>
      </c>
      <c r="C14490" s="284">
        <v>2.3329650344123001E-2</v>
      </c>
      <c r="D14490" s="284"/>
      <c r="E14490" s="284">
        <v>-0.94022579223399005</v>
      </c>
    </row>
    <row r="14491" spans="1:5" x14ac:dyDescent="0.25">
      <c r="A14491" s="284">
        <v>70527.037563499194</v>
      </c>
      <c r="B14491" s="284">
        <v>-4.7676417772635198E-2</v>
      </c>
      <c r="C14491" s="284">
        <v>2.3329430838432901E-2</v>
      </c>
      <c r="D14491" s="284"/>
      <c r="E14491" s="284">
        <v>-0.940216342280772</v>
      </c>
    </row>
    <row r="14492" spans="1:5" x14ac:dyDescent="0.25">
      <c r="A14492" s="284">
        <v>70528.519576876497</v>
      </c>
      <c r="B14492" s="284">
        <v>-2.8648242166307E-2</v>
      </c>
      <c r="C14492" s="284">
        <v>2.3329320175950699E-2</v>
      </c>
      <c r="D14492" s="284"/>
      <c r="E14492" s="284">
        <v>-0.94021158936437499</v>
      </c>
    </row>
    <row r="14493" spans="1:5" x14ac:dyDescent="0.25">
      <c r="A14493" s="284">
        <v>70529.837738689894</v>
      </c>
      <c r="B14493" s="284">
        <v>-0.15787284998488599</v>
      </c>
      <c r="C14493" s="284">
        <v>2.3329221628162401E-2</v>
      </c>
      <c r="D14493" s="284"/>
      <c r="E14493" s="284">
        <v>-0.94020735941827704</v>
      </c>
    </row>
    <row r="14494" spans="1:5" x14ac:dyDescent="0.25">
      <c r="A14494" s="284">
        <v>70531.777883999806</v>
      </c>
      <c r="B14494" s="284">
        <v>-0.14084191838281701</v>
      </c>
      <c r="C14494" s="284">
        <v>2.3329076322033598E-2</v>
      </c>
      <c r="D14494" s="284"/>
      <c r="E14494" s="284">
        <v>-0.94020113354373003</v>
      </c>
    </row>
    <row r="14495" spans="1:5" x14ac:dyDescent="0.25">
      <c r="A14495" s="284">
        <v>70548.427723524495</v>
      </c>
      <c r="B14495" s="284">
        <v>0.11698568960507599</v>
      </c>
      <c r="C14495" s="284">
        <v>2.33278174144383E-2</v>
      </c>
      <c r="D14495" s="284"/>
      <c r="E14495" s="284">
        <v>-0.94014770465282405</v>
      </c>
    </row>
    <row r="14496" spans="1:5" x14ac:dyDescent="0.25">
      <c r="A14496" s="284">
        <v>70562.894703514801</v>
      </c>
      <c r="B14496" s="284">
        <v>0.64790728808172804</v>
      </c>
      <c r="C14496" s="284">
        <v>2.3326705990315201E-2</v>
      </c>
      <c r="D14496" s="284"/>
      <c r="E14496" s="284">
        <v>-0.94010128049993702</v>
      </c>
    </row>
    <row r="14497" spans="1:5" x14ac:dyDescent="0.25">
      <c r="A14497" s="284">
        <v>70573.441949900094</v>
      </c>
      <c r="B14497" s="284">
        <v>0.28245717203072601</v>
      </c>
      <c r="C14497" s="284">
        <v>2.3325885244453001E-2</v>
      </c>
      <c r="D14497" s="284"/>
      <c r="E14497" s="284">
        <v>-0.94006743466762999</v>
      </c>
    </row>
    <row r="14498" spans="1:5" x14ac:dyDescent="0.25">
      <c r="A14498" s="284">
        <v>70581.155231125202</v>
      </c>
      <c r="B14498" s="284">
        <v>-4.2661519228937E-3</v>
      </c>
      <c r="C14498" s="284">
        <v>2.3325279377922E-2</v>
      </c>
      <c r="D14498" s="284"/>
      <c r="E14498" s="284">
        <v>-0.94004268295392801</v>
      </c>
    </row>
    <row r="14499" spans="1:5" x14ac:dyDescent="0.25">
      <c r="A14499" s="284">
        <v>70591.101294773398</v>
      </c>
      <c r="B14499" s="284">
        <v>1.8142143751531701E-2</v>
      </c>
      <c r="C14499" s="284">
        <v>2.3324491012981001E-2</v>
      </c>
      <c r="D14499" s="284"/>
      <c r="E14499" s="284">
        <v>-0.94001076630098901</v>
      </c>
    </row>
    <row r="14500" spans="1:5" x14ac:dyDescent="0.25">
      <c r="A14500" s="284">
        <v>70606.221987121302</v>
      </c>
      <c r="B14500" s="284">
        <v>-0.75904080687335695</v>
      </c>
      <c r="C14500" s="284">
        <v>2.3323276855257001E-2</v>
      </c>
      <c r="D14500" s="284"/>
      <c r="E14500" s="284">
        <v>-0.93996223593912098</v>
      </c>
    </row>
    <row r="14501" spans="1:5" x14ac:dyDescent="0.25">
      <c r="A14501" s="284">
        <v>70607.174474340005</v>
      </c>
      <c r="B14501" s="284">
        <v>-0.48007852942234502</v>
      </c>
      <c r="C14501" s="284">
        <v>2.3323199836390199E-2</v>
      </c>
      <c r="D14501" s="284"/>
      <c r="E14501" s="284">
        <v>-0.93995917703792897</v>
      </c>
    </row>
    <row r="14502" spans="1:5" x14ac:dyDescent="0.25">
      <c r="A14502" s="284">
        <v>70610.5636177423</v>
      </c>
      <c r="B14502" s="284">
        <v>-0.119539025927862</v>
      </c>
      <c r="C14502" s="284">
        <v>2.3322924848066199E-2</v>
      </c>
      <c r="D14502" s="284"/>
      <c r="E14502" s="284">
        <v>-0.93994829284485104</v>
      </c>
    </row>
    <row r="14503" spans="1:5" x14ac:dyDescent="0.25">
      <c r="A14503" s="284">
        <v>70624.523052784702</v>
      </c>
      <c r="B14503" s="284">
        <v>5.4085603201414799E-3</v>
      </c>
      <c r="C14503" s="284">
        <v>2.3321782057841401E-2</v>
      </c>
      <c r="D14503" s="284"/>
      <c r="E14503" s="284">
        <v>-0.93990346228791599</v>
      </c>
    </row>
    <row r="14504" spans="1:5" x14ac:dyDescent="0.25">
      <c r="A14504" s="284">
        <v>70625.138905758606</v>
      </c>
      <c r="B14504" s="284">
        <v>-6.8479640217466997E-2</v>
      </c>
      <c r="C14504" s="284">
        <v>2.3321731202567E-2</v>
      </c>
      <c r="D14504" s="284"/>
      <c r="E14504" s="284">
        <v>-0.93990148448353295</v>
      </c>
    </row>
    <row r="14505" spans="1:5" x14ac:dyDescent="0.25">
      <c r="A14505" s="284">
        <v>70630.046758799697</v>
      </c>
      <c r="B14505" s="284">
        <v>1.0971117529079401E-2</v>
      </c>
      <c r="C14505" s="284">
        <v>2.3321325310131601E-2</v>
      </c>
      <c r="D14505" s="284"/>
      <c r="E14505" s="284">
        <v>-0.93988572297280404</v>
      </c>
    </row>
    <row r="14506" spans="1:5" x14ac:dyDescent="0.25">
      <c r="A14506" s="284">
        <v>70633.842677955996</v>
      </c>
      <c r="B14506" s="284">
        <v>0.31804526011858197</v>
      </c>
      <c r="C14506" s="284">
        <v>2.3321009923465901E-2</v>
      </c>
      <c r="D14506" s="284"/>
      <c r="E14506" s="284">
        <v>-0.93987353242430804</v>
      </c>
    </row>
    <row r="14507" spans="1:5" x14ac:dyDescent="0.25">
      <c r="A14507" s="284">
        <v>70633.901579586804</v>
      </c>
      <c r="B14507" s="284">
        <v>0.323757389189616</v>
      </c>
      <c r="C14507" s="284">
        <v>2.3321005019876401E-2</v>
      </c>
      <c r="D14507" s="284"/>
      <c r="E14507" s="284">
        <v>-0.93987334326243299</v>
      </c>
    </row>
    <row r="14508" spans="1:5" x14ac:dyDescent="0.25">
      <c r="A14508" s="284">
        <v>70638.714378650402</v>
      </c>
      <c r="B14508" s="284">
        <v>4.8409159714912803E-2</v>
      </c>
      <c r="C14508" s="284">
        <v>2.3320603346820099E-2</v>
      </c>
      <c r="D14508" s="284"/>
      <c r="E14508" s="284">
        <v>-0.93985788701640405</v>
      </c>
    </row>
    <row r="14509" spans="1:5" x14ac:dyDescent="0.25">
      <c r="A14509" s="284">
        <v>70653.162783632899</v>
      </c>
      <c r="B14509" s="284">
        <v>0.16549124543414601</v>
      </c>
      <c r="C14509" s="284">
        <v>2.3319385482942798E-2</v>
      </c>
      <c r="D14509" s="284"/>
      <c r="E14509" s="284">
        <v>-0.93981147755294003</v>
      </c>
    </row>
    <row r="14510" spans="1:5" x14ac:dyDescent="0.25">
      <c r="A14510" s="284">
        <v>70654.635264315002</v>
      </c>
      <c r="B14510" s="284">
        <v>-0.17422163872052901</v>
      </c>
      <c r="C14510" s="284">
        <v>2.3319260347970099E-2</v>
      </c>
      <c r="D14510" s="284"/>
      <c r="E14510" s="284">
        <v>-0.93980674690499</v>
      </c>
    </row>
    <row r="14511" spans="1:5" x14ac:dyDescent="0.25">
      <c r="A14511" s="284">
        <v>70667.425593153806</v>
      </c>
      <c r="B14511" s="284">
        <v>0.10457252778199901</v>
      </c>
      <c r="C14511" s="284">
        <v>2.3318165390468899E-2</v>
      </c>
      <c r="D14511" s="284"/>
      <c r="E14511" s="284">
        <v>-0.93976565533506795</v>
      </c>
    </row>
    <row r="14512" spans="1:5" x14ac:dyDescent="0.25">
      <c r="A14512" s="284">
        <v>70670.2161628756</v>
      </c>
      <c r="B14512" s="284">
        <v>-0.11351317769287</v>
      </c>
      <c r="C14512" s="284">
        <v>2.3317924568232101E-2</v>
      </c>
      <c r="D14512" s="284"/>
      <c r="E14512" s="284">
        <v>-0.93975669005416795</v>
      </c>
    </row>
    <row r="14513" spans="1:5" x14ac:dyDescent="0.25">
      <c r="A14513" s="284">
        <v>70683.027544336204</v>
      </c>
      <c r="B14513" s="284">
        <v>-0.136361072311908</v>
      </c>
      <c r="C14513" s="284">
        <v>2.33168101047121E-2</v>
      </c>
      <c r="D14513" s="284"/>
      <c r="E14513" s="284">
        <v>-0.93971552200094099</v>
      </c>
    </row>
    <row r="14514" spans="1:5" x14ac:dyDescent="0.25">
      <c r="A14514" s="284">
        <v>70692.2915615003</v>
      </c>
      <c r="B14514" s="284">
        <v>0.150821872701634</v>
      </c>
      <c r="C14514" s="284">
        <v>2.3315995037461401E-2</v>
      </c>
      <c r="D14514" s="284"/>
      <c r="E14514" s="284">
        <v>-0.93968574981238495</v>
      </c>
    </row>
    <row r="14515" spans="1:5" x14ac:dyDescent="0.25">
      <c r="A14515" s="284">
        <v>70697.891481546598</v>
      </c>
      <c r="B14515" s="284">
        <v>-2.7110196765023398E-2</v>
      </c>
      <c r="C14515" s="284">
        <v>2.3315498292926201E-2</v>
      </c>
      <c r="D14515" s="284"/>
      <c r="E14515" s="284">
        <v>-0.93966775309750905</v>
      </c>
    </row>
    <row r="14516" spans="1:5" x14ac:dyDescent="0.25">
      <c r="A14516" s="284">
        <v>70703.186535842498</v>
      </c>
      <c r="B14516" s="284">
        <v>-5.6015625435668097E-3</v>
      </c>
      <c r="C14516" s="284">
        <v>2.3315026506410701E-2</v>
      </c>
      <c r="D14516" s="284"/>
      <c r="E14516" s="284">
        <v>-0.939650736143404</v>
      </c>
    </row>
    <row r="14517" spans="1:5" x14ac:dyDescent="0.25">
      <c r="A14517" s="284">
        <v>70703.604451816398</v>
      </c>
      <c r="B14517" s="284">
        <v>-0.94917754992621695</v>
      </c>
      <c r="C14517" s="284">
        <v>2.3314989070818599E-2</v>
      </c>
      <c r="D14517" s="284"/>
      <c r="E14517" s="284">
        <v>-0.93964939306804496</v>
      </c>
    </row>
    <row r="14518" spans="1:5" x14ac:dyDescent="0.25">
      <c r="A14518" s="284">
        <v>70727.190593840496</v>
      </c>
      <c r="B14518" s="284">
        <v>-7.1426081400205498E-3</v>
      </c>
      <c r="C14518" s="284">
        <v>2.33128540520279E-2</v>
      </c>
      <c r="D14518" s="284"/>
      <c r="E14518" s="284">
        <v>-0.93957357763792904</v>
      </c>
    </row>
    <row r="14519" spans="1:5" x14ac:dyDescent="0.25">
      <c r="A14519" s="284">
        <v>70727.674439321898</v>
      </c>
      <c r="B14519" s="284">
        <v>-0.88501504728427705</v>
      </c>
      <c r="C14519" s="284">
        <v>2.3312809710679401E-2</v>
      </c>
      <c r="D14519" s="284"/>
      <c r="E14519" s="284">
        <v>-0.939572022198776</v>
      </c>
    </row>
    <row r="14520" spans="1:5" x14ac:dyDescent="0.25">
      <c r="A14520" s="284">
        <v>70735.738415183398</v>
      </c>
      <c r="B14520" s="284">
        <v>0.10025918079385999</v>
      </c>
      <c r="C14520" s="284">
        <v>2.3312067457086E-2</v>
      </c>
      <c r="D14520" s="284"/>
      <c r="E14520" s="284">
        <v>-0.93954609818809498</v>
      </c>
    </row>
    <row r="14521" spans="1:5" x14ac:dyDescent="0.25">
      <c r="A14521" s="284">
        <v>70744.377255499901</v>
      </c>
      <c r="B14521" s="284">
        <v>-0.25411996353413802</v>
      </c>
      <c r="C14521" s="284">
        <v>2.3311265467454802E-2</v>
      </c>
      <c r="D14521" s="284"/>
      <c r="E14521" s="284">
        <v>-0.93951832272412805</v>
      </c>
    </row>
    <row r="14522" spans="1:5" x14ac:dyDescent="0.25">
      <c r="A14522" s="284">
        <v>70749.658341432107</v>
      </c>
      <c r="B14522" s="284">
        <v>6.9649298193130704E-2</v>
      </c>
      <c r="C14522" s="284">
        <v>2.33107716967039E-2</v>
      </c>
      <c r="D14522" s="284"/>
      <c r="E14522" s="284">
        <v>-0.93950134273550101</v>
      </c>
    </row>
    <row r="14523" spans="1:5" x14ac:dyDescent="0.25">
      <c r="A14523" s="284">
        <v>70753.155857760197</v>
      </c>
      <c r="B14523" s="284">
        <v>-0.73208195996388203</v>
      </c>
      <c r="C14523" s="284">
        <v>2.3310443216689E-2</v>
      </c>
      <c r="D14523" s="284"/>
      <c r="E14523" s="284">
        <v>-0.93949009736130396</v>
      </c>
    </row>
    <row r="14524" spans="1:5" x14ac:dyDescent="0.25">
      <c r="A14524" s="284">
        <v>70758.270663727104</v>
      </c>
      <c r="B14524" s="284">
        <v>2.09062110540836E-2</v>
      </c>
      <c r="C14524" s="284">
        <v>2.3309960726846699E-2</v>
      </c>
      <c r="D14524" s="284"/>
      <c r="E14524" s="284">
        <v>-0.93947365200361299</v>
      </c>
    </row>
    <row r="14525" spans="1:5" x14ac:dyDescent="0.25">
      <c r="A14525" s="284">
        <v>70758.447337030098</v>
      </c>
      <c r="B14525" s="284">
        <v>1.4284439192923799</v>
      </c>
      <c r="C14525" s="284">
        <v>2.3309944015851399E-2</v>
      </c>
      <c r="D14525" s="284"/>
      <c r="E14525" s="284">
        <v>-0.93947308395554296</v>
      </c>
    </row>
    <row r="14526" spans="1:5" x14ac:dyDescent="0.25">
      <c r="A14526" s="284">
        <v>70767.404268159706</v>
      </c>
      <c r="B14526" s="284">
        <v>-4.71276692928235E-3</v>
      </c>
      <c r="C14526" s="284">
        <v>2.3309092847349801E-2</v>
      </c>
      <c r="D14526" s="284"/>
      <c r="E14526" s="284">
        <v>-0.93944428511189404</v>
      </c>
    </row>
    <row r="14527" spans="1:5" x14ac:dyDescent="0.25">
      <c r="A14527" s="284">
        <v>70769.463145657006</v>
      </c>
      <c r="B14527" s="284">
        <v>-1.0976829792229199</v>
      </c>
      <c r="C14527" s="284">
        <v>2.3308895679747799E-2</v>
      </c>
      <c r="D14527" s="284"/>
      <c r="E14527" s="284">
        <v>-0.93943766466090495</v>
      </c>
    </row>
    <row r="14528" spans="1:5" x14ac:dyDescent="0.25">
      <c r="A14528" s="284">
        <v>70783.081571892195</v>
      </c>
      <c r="B14528" s="284">
        <v>-0.1242787122543</v>
      </c>
      <c r="C14528" s="284">
        <v>2.3307584216957802E-2</v>
      </c>
      <c r="D14528" s="284"/>
      <c r="E14528" s="284">
        <v>-0.93939387157755405</v>
      </c>
    </row>
    <row r="14529" spans="1:5" x14ac:dyDescent="0.25">
      <c r="A14529" s="284">
        <v>70783.256403107807</v>
      </c>
      <c r="B14529" s="284">
        <v>-0.85663707191789795</v>
      </c>
      <c r="C14529" s="284">
        <v>2.3307567256767001E-2</v>
      </c>
      <c r="D14529" s="284"/>
      <c r="E14529" s="284">
        <v>-0.93939330936883303</v>
      </c>
    </row>
    <row r="14530" spans="1:5" x14ac:dyDescent="0.25">
      <c r="A14530" s="284">
        <v>70785.923245335201</v>
      </c>
      <c r="B14530" s="284">
        <v>-0.56322225138859505</v>
      </c>
      <c r="C14530" s="284">
        <v>2.3307308109775299E-2</v>
      </c>
      <c r="D14530" s="284"/>
      <c r="E14530" s="284">
        <v>-0.93938473344038298</v>
      </c>
    </row>
    <row r="14531" spans="1:5" x14ac:dyDescent="0.25">
      <c r="A14531" s="284">
        <v>70791.085188243407</v>
      </c>
      <c r="B14531" s="284">
        <v>-1.3230783724828701</v>
      </c>
      <c r="C14531" s="284">
        <v>2.3306804589230699E-2</v>
      </c>
      <c r="D14531" s="284"/>
      <c r="E14531" s="284">
        <v>-0.93936813315192003</v>
      </c>
    </row>
    <row r="14532" spans="1:5" x14ac:dyDescent="0.25">
      <c r="A14532" s="284">
        <v>70792.282194141502</v>
      </c>
      <c r="B14532" s="284">
        <v>0.247598276346195</v>
      </c>
      <c r="C14532" s="284">
        <v>2.3306687564719802E-2</v>
      </c>
      <c r="D14532" s="284"/>
      <c r="E14532" s="284">
        <v>-0.93936428360246005</v>
      </c>
    </row>
    <row r="14533" spans="1:5" x14ac:dyDescent="0.25">
      <c r="A14533" s="284">
        <v>70792.410183692104</v>
      </c>
      <c r="B14533" s="284">
        <v>0.34326112498470601</v>
      </c>
      <c r="C14533" s="284">
        <v>2.3306675032173499E-2</v>
      </c>
      <c r="D14533" s="284"/>
      <c r="E14533" s="284">
        <v>-0.93936387199036597</v>
      </c>
    </row>
    <row r="14534" spans="1:5" x14ac:dyDescent="0.25">
      <c r="A14534" s="284">
        <v>70796.316013312098</v>
      </c>
      <c r="B14534" s="284">
        <v>-0.34041472742587497</v>
      </c>
      <c r="C14534" s="284">
        <v>2.3306291658506902E-2</v>
      </c>
      <c r="D14534" s="284"/>
      <c r="E14534" s="284">
        <v>-0.93935131091249102</v>
      </c>
    </row>
    <row r="14535" spans="1:5" x14ac:dyDescent="0.25">
      <c r="A14535" s="284">
        <v>70802.5763055438</v>
      </c>
      <c r="B14535" s="284">
        <v>7.1889812547798497E-3</v>
      </c>
      <c r="C14535" s="284">
        <v>2.3305674357792901E-2</v>
      </c>
      <c r="D14535" s="284"/>
      <c r="E14535" s="284">
        <v>-0.93933117617042505</v>
      </c>
    </row>
    <row r="14536" spans="1:5" x14ac:dyDescent="0.25">
      <c r="A14536" s="284">
        <v>70809.750397083801</v>
      </c>
      <c r="B14536" s="284">
        <v>-0.24687589314751299</v>
      </c>
      <c r="C14536" s="284">
        <v>2.3304961955452098E-2</v>
      </c>
      <c r="D14536" s="284"/>
      <c r="E14536" s="284">
        <v>-0.93930810241006901</v>
      </c>
    </row>
    <row r="14537" spans="1:5" x14ac:dyDescent="0.25">
      <c r="A14537" s="284">
        <v>70813.877613130797</v>
      </c>
      <c r="B14537" s="284">
        <v>-0.340500225359675</v>
      </c>
      <c r="C14537" s="284">
        <v>2.3304549759843501E-2</v>
      </c>
      <c r="D14537" s="284"/>
      <c r="E14537" s="284">
        <v>-0.93929482820057797</v>
      </c>
    </row>
    <row r="14538" spans="1:5" x14ac:dyDescent="0.25">
      <c r="A14538" s="284">
        <v>70816.150542875897</v>
      </c>
      <c r="B14538" s="284">
        <v>-3.7098886986897103E-2</v>
      </c>
      <c r="C14538" s="284">
        <v>2.3304322019361199E-2</v>
      </c>
      <c r="D14538" s="284"/>
      <c r="E14538" s="284">
        <v>-0.93928751786226505</v>
      </c>
    </row>
    <row r="14539" spans="1:5" x14ac:dyDescent="0.25">
      <c r="A14539" s="284">
        <v>70818.908945980103</v>
      </c>
      <c r="B14539" s="284">
        <v>-0.199333355468156</v>
      </c>
      <c r="C14539" s="284">
        <v>2.33040449308008E-2</v>
      </c>
      <c r="D14539" s="284"/>
      <c r="E14539" s="284">
        <v>-0.93927864611427603</v>
      </c>
    </row>
    <row r="14540" spans="1:5" x14ac:dyDescent="0.25">
      <c r="A14540" s="284">
        <v>70821.660823825994</v>
      </c>
      <c r="B14540" s="284">
        <v>-7.8463276575935201E-2</v>
      </c>
      <c r="C14540" s="284">
        <v>2.33037677255333E-2</v>
      </c>
      <c r="D14540" s="284"/>
      <c r="E14540" s="284">
        <v>-0.93926979535322996</v>
      </c>
    </row>
    <row r="14541" spans="1:5" x14ac:dyDescent="0.25">
      <c r="A14541" s="284">
        <v>70828.618120341998</v>
      </c>
      <c r="B14541" s="284">
        <v>0.26787433260462301</v>
      </c>
      <c r="C14541" s="284">
        <v>2.3303063443090001E-2</v>
      </c>
      <c r="D14541" s="284"/>
      <c r="E14541" s="284">
        <v>-0.93924741886254204</v>
      </c>
    </row>
    <row r="14542" spans="1:5" x14ac:dyDescent="0.25">
      <c r="A14542" s="284">
        <v>70829.100366615399</v>
      </c>
      <c r="B14542" s="284">
        <v>0.221011008534577</v>
      </c>
      <c r="C14542" s="284">
        <v>2.3303014441736599E-2</v>
      </c>
      <c r="D14542" s="284"/>
      <c r="E14542" s="284">
        <v>-0.93924586783202002</v>
      </c>
    </row>
    <row r="14543" spans="1:5" x14ac:dyDescent="0.25">
      <c r="A14543" s="284">
        <v>70834.992819850202</v>
      </c>
      <c r="B14543" s="284">
        <v>-0.69600565643619405</v>
      </c>
      <c r="C14543" s="284">
        <v>2.3302413733318199E-2</v>
      </c>
      <c r="D14543" s="284"/>
      <c r="E14543" s="284">
        <v>-0.93922691615666298</v>
      </c>
    </row>
    <row r="14544" spans="1:5" x14ac:dyDescent="0.25">
      <c r="A14544" s="284">
        <v>70850.012491916903</v>
      </c>
      <c r="B14544" s="284">
        <v>-0.278427593542796</v>
      </c>
      <c r="C14544" s="284">
        <v>2.3300866429985599E-2</v>
      </c>
      <c r="D14544" s="284"/>
      <c r="E14544" s="284">
        <v>-0.93917860474319004</v>
      </c>
    </row>
    <row r="14545" spans="1:5" x14ac:dyDescent="0.25">
      <c r="A14545" s="284">
        <v>70851.202766301794</v>
      </c>
      <c r="B14545" s="284">
        <v>0.205699263175596</v>
      </c>
      <c r="C14545" s="284">
        <v>2.3300742801627899E-2</v>
      </c>
      <c r="D14545" s="284"/>
      <c r="E14545" s="284">
        <v>-0.93917477613262701</v>
      </c>
    </row>
    <row r="14546" spans="1:5" x14ac:dyDescent="0.25">
      <c r="A14546" s="284">
        <v>70854.671118013401</v>
      </c>
      <c r="B14546" s="284">
        <v>-3.12623426814818E-2</v>
      </c>
      <c r="C14546" s="284">
        <v>2.3300381713536801E-2</v>
      </c>
      <c r="D14546" s="284"/>
      <c r="E14546" s="284">
        <v>-0.93916361990833996</v>
      </c>
    </row>
    <row r="14547" spans="1:5" x14ac:dyDescent="0.25">
      <c r="A14547" s="284">
        <v>70856.339996191396</v>
      </c>
      <c r="B14547" s="284">
        <v>-0.107232940759716</v>
      </c>
      <c r="C14547" s="284">
        <v>2.3300207517770601E-2</v>
      </c>
      <c r="D14547" s="284"/>
      <c r="E14547" s="284">
        <v>-0.93915825176249401</v>
      </c>
    </row>
    <row r="14548" spans="1:5" x14ac:dyDescent="0.25">
      <c r="A14548" s="284">
        <v>70870.185081304197</v>
      </c>
      <c r="B14548" s="284">
        <v>-0.267678046294617</v>
      </c>
      <c r="C14548" s="284">
        <v>2.32987510529662E-2</v>
      </c>
      <c r="D14548" s="284"/>
      <c r="E14548" s="284">
        <v>-0.93911371635732199</v>
      </c>
    </row>
    <row r="14549" spans="1:5" x14ac:dyDescent="0.25">
      <c r="A14549" s="284">
        <v>70874.274014910596</v>
      </c>
      <c r="B14549" s="284">
        <v>-8.9054499688712194E-2</v>
      </c>
      <c r="C14549" s="284">
        <v>2.3298317019528201E-2</v>
      </c>
      <c r="D14549" s="284"/>
      <c r="E14549" s="284">
        <v>-0.93910056350825</v>
      </c>
    </row>
    <row r="14550" spans="1:5" x14ac:dyDescent="0.25">
      <c r="A14550" s="284">
        <v>70875.373347500295</v>
      </c>
      <c r="B14550" s="284">
        <v>0.12283437649713801</v>
      </c>
      <c r="C14550" s="284">
        <v>2.3298200023155701E-2</v>
      </c>
      <c r="D14550" s="284"/>
      <c r="E14550" s="284">
        <v>-0.93909702729146904</v>
      </c>
    </row>
    <row r="14551" spans="1:5" x14ac:dyDescent="0.25">
      <c r="A14551" s="284">
        <v>70878.164175455298</v>
      </c>
      <c r="B14551" s="284">
        <v>-0.14251726644078899</v>
      </c>
      <c r="C14551" s="284">
        <v>2.3297902429492898E-2</v>
      </c>
      <c r="D14551" s="284"/>
      <c r="E14551" s="284">
        <v>-0.939088050051335</v>
      </c>
    </row>
    <row r="14552" spans="1:5" x14ac:dyDescent="0.25">
      <c r="A14552" s="284">
        <v>70885.618536572598</v>
      </c>
      <c r="B14552" s="284">
        <v>-8.76619159271841E-2</v>
      </c>
      <c r="C14552" s="284">
        <v>2.3297103457467001E-2</v>
      </c>
      <c r="D14552" s="284"/>
      <c r="E14552" s="284">
        <v>-0.93906407165026995</v>
      </c>
    </row>
    <row r="14553" spans="1:5" x14ac:dyDescent="0.25">
      <c r="A14553" s="284">
        <v>70896.522940189694</v>
      </c>
      <c r="B14553" s="284">
        <v>4.8434346287451503E-2</v>
      </c>
      <c r="C14553" s="284">
        <v>2.3295923912716301E-2</v>
      </c>
      <c r="D14553" s="284"/>
      <c r="E14553" s="284">
        <v>-0.93902899490768799</v>
      </c>
    </row>
    <row r="14554" spans="1:5" x14ac:dyDescent="0.25">
      <c r="A14554" s="284">
        <v>70897.540245212105</v>
      </c>
      <c r="B14554" s="284">
        <v>0.15031493130745999</v>
      </c>
      <c r="C14554" s="284">
        <v>2.32958132122216E-2</v>
      </c>
      <c r="D14554" s="284"/>
      <c r="E14554" s="284">
        <v>-0.93902572248706195</v>
      </c>
    </row>
    <row r="14555" spans="1:5" x14ac:dyDescent="0.25">
      <c r="A14555" s="284">
        <v>70900.968455581693</v>
      </c>
      <c r="B14555" s="284">
        <v>9.7607051104775494E-2</v>
      </c>
      <c r="C14555" s="284">
        <v>2.3295439334026401E-2</v>
      </c>
      <c r="D14555" s="284"/>
      <c r="E14555" s="284">
        <v>-0.93901469477389798</v>
      </c>
    </row>
    <row r="14556" spans="1:5" x14ac:dyDescent="0.25">
      <c r="A14556" s="284">
        <v>70904.891502375103</v>
      </c>
      <c r="B14556" s="284">
        <v>-1.3149399512506399</v>
      </c>
      <c r="C14556" s="284">
        <v>2.3295009860866699E-2</v>
      </c>
      <c r="D14556" s="284"/>
      <c r="E14556" s="284">
        <v>-0.93900207529737101</v>
      </c>
    </row>
    <row r="14557" spans="1:5" x14ac:dyDescent="0.25">
      <c r="A14557" s="284">
        <v>70907.881029266893</v>
      </c>
      <c r="B14557" s="284">
        <v>8.0863605328129806E-2</v>
      </c>
      <c r="C14557" s="284">
        <v>2.3294681552380701E-2</v>
      </c>
      <c r="D14557" s="284"/>
      <c r="E14557" s="284">
        <v>-0.93899245873207804</v>
      </c>
    </row>
    <row r="14558" spans="1:5" x14ac:dyDescent="0.25">
      <c r="A14558" s="284">
        <v>70911.093313765799</v>
      </c>
      <c r="B14558" s="284">
        <v>4.9845992853359E-2</v>
      </c>
      <c r="C14558" s="284">
        <v>2.3294327628473999E-2</v>
      </c>
      <c r="D14558" s="284"/>
      <c r="E14558" s="284">
        <v>-0.93898212562221095</v>
      </c>
    </row>
    <row r="14559" spans="1:5" x14ac:dyDescent="0.25">
      <c r="A14559" s="284">
        <v>70911.539588235406</v>
      </c>
      <c r="B14559" s="284">
        <v>0.23389486323570599</v>
      </c>
      <c r="C14559" s="284">
        <v>2.3294278369045102E-2</v>
      </c>
      <c r="D14559" s="284"/>
      <c r="E14559" s="284">
        <v>-0.93898069006968599</v>
      </c>
    </row>
    <row r="14560" spans="1:5" x14ac:dyDescent="0.25">
      <c r="A14560" s="284">
        <v>70914.362016088795</v>
      </c>
      <c r="B14560" s="284">
        <v>-0.13906513985771901</v>
      </c>
      <c r="C14560" s="284">
        <v>2.3293966324010401E-2</v>
      </c>
      <c r="D14560" s="284"/>
      <c r="E14560" s="284">
        <v>-0.93897161103041904</v>
      </c>
    </row>
    <row r="14561" spans="1:5" x14ac:dyDescent="0.25">
      <c r="A14561" s="284">
        <v>70929.806313581503</v>
      </c>
      <c r="B14561" s="284">
        <v>-0.13343981437775601</v>
      </c>
      <c r="C14561" s="284">
        <v>2.3292243215904399E-2</v>
      </c>
      <c r="D14561" s="284"/>
      <c r="E14561" s="284">
        <v>-0.93892193075744701</v>
      </c>
    </row>
    <row r="14562" spans="1:5" x14ac:dyDescent="0.25">
      <c r="A14562" s="284">
        <v>70945.365389203405</v>
      </c>
      <c r="B14562" s="284">
        <v>-0.40966619602318399</v>
      </c>
      <c r="C14562" s="284">
        <v>2.32904803880261E-2</v>
      </c>
      <c r="D14562" s="284"/>
      <c r="E14562" s="284">
        <v>-0.93887188141150002</v>
      </c>
    </row>
    <row r="14563" spans="1:5" x14ac:dyDescent="0.25">
      <c r="A14563" s="284">
        <v>70949.624271039502</v>
      </c>
      <c r="B14563" s="284">
        <v>-7.5925187031777905E-2</v>
      </c>
      <c r="C14563" s="284">
        <v>2.3289993087408801E-2</v>
      </c>
      <c r="D14563" s="284"/>
      <c r="E14563" s="284">
        <v>-0.938858181738361</v>
      </c>
    </row>
    <row r="14564" spans="1:5" x14ac:dyDescent="0.25">
      <c r="A14564" s="284">
        <v>70950.008914195001</v>
      </c>
      <c r="B14564" s="284">
        <v>3.49016474376906E-2</v>
      </c>
      <c r="C14564" s="284">
        <v>2.3289948998205599E-2</v>
      </c>
      <c r="D14564" s="284"/>
      <c r="E14564" s="284">
        <v>-0.93885694445110701</v>
      </c>
    </row>
    <row r="14565" spans="1:5" x14ac:dyDescent="0.25">
      <c r="A14565" s="284">
        <v>70951.333291221905</v>
      </c>
      <c r="B14565" s="284">
        <v>0.37274216663818499</v>
      </c>
      <c r="C14565" s="284">
        <v>2.3289796993234101E-2</v>
      </c>
      <c r="D14565" s="284"/>
      <c r="E14565" s="284">
        <v>-0.93885268430819102</v>
      </c>
    </row>
    <row r="14566" spans="1:5" x14ac:dyDescent="0.25">
      <c r="A14566" s="284">
        <v>70954.136946340805</v>
      </c>
      <c r="B14566" s="284">
        <v>-1.11295262057783</v>
      </c>
      <c r="C14566" s="284">
        <v>2.3289474202878399E-2</v>
      </c>
      <c r="D14566" s="284"/>
      <c r="E14566" s="284">
        <v>-0.93884366574984002</v>
      </c>
    </row>
    <row r="14567" spans="1:5" x14ac:dyDescent="0.25">
      <c r="A14567" s="284">
        <v>70966.614101399406</v>
      </c>
      <c r="B14567" s="284">
        <v>6.1791695483348598E-2</v>
      </c>
      <c r="C14567" s="284">
        <v>2.3288028694505601E-2</v>
      </c>
      <c r="D14567" s="284"/>
      <c r="E14567" s="284">
        <v>-0.938803530303015</v>
      </c>
    </row>
    <row r="14568" spans="1:5" x14ac:dyDescent="0.25">
      <c r="A14568" s="284">
        <v>70966.809433389804</v>
      </c>
      <c r="B14568" s="284">
        <v>4.23838359149942E-2</v>
      </c>
      <c r="C14568" s="284">
        <v>2.3288005917768001E-2</v>
      </c>
      <c r="D14568" s="284"/>
      <c r="E14568" s="284">
        <v>-0.93880290197575</v>
      </c>
    </row>
    <row r="14569" spans="1:5" x14ac:dyDescent="0.25">
      <c r="A14569" s="284">
        <v>70977.155055752693</v>
      </c>
      <c r="B14569" s="284">
        <v>0.37599334059585898</v>
      </c>
      <c r="C14569" s="284">
        <v>2.3286793285503801E-2</v>
      </c>
      <c r="D14569" s="284"/>
      <c r="E14569" s="284">
        <v>-0.93876962313944401</v>
      </c>
    </row>
    <row r="14570" spans="1:5" x14ac:dyDescent="0.25">
      <c r="A14570" s="284">
        <v>70977.389700921005</v>
      </c>
      <c r="B14570" s="284">
        <v>-9.3173625367770602E-2</v>
      </c>
      <c r="C14570" s="284">
        <v>2.3286765639588099E-2</v>
      </c>
      <c r="D14570" s="284"/>
      <c r="E14570" s="284">
        <v>-0.93876886835809403</v>
      </c>
    </row>
    <row r="14571" spans="1:5" x14ac:dyDescent="0.25">
      <c r="A14571" s="284">
        <v>70988.724181392405</v>
      </c>
      <c r="B14571" s="284">
        <v>0.41322700135628698</v>
      </c>
      <c r="C14571" s="284">
        <v>2.32854225683683E-2</v>
      </c>
      <c r="D14571" s="284"/>
      <c r="E14571" s="284">
        <v>-0.93873240881991504</v>
      </c>
    </row>
    <row r="14572" spans="1:5" x14ac:dyDescent="0.25">
      <c r="A14572" s="284">
        <v>70989.253345426201</v>
      </c>
      <c r="B14572" s="284">
        <v>8.4083780745824996E-2</v>
      </c>
      <c r="C14572" s="284">
        <v>2.3285359499953199E-2</v>
      </c>
      <c r="D14572" s="284"/>
      <c r="E14572" s="284">
        <v>-0.93873070666194303</v>
      </c>
    </row>
    <row r="14573" spans="1:5" x14ac:dyDescent="0.25">
      <c r="A14573" s="284">
        <v>70992.923125125293</v>
      </c>
      <c r="B14573" s="284">
        <v>-0.60150497306283901</v>
      </c>
      <c r="C14573" s="284">
        <v>2.3284921216625901E-2</v>
      </c>
      <c r="D14573" s="284"/>
      <c r="E14573" s="284">
        <v>-0.93871890210915498</v>
      </c>
    </row>
    <row r="14574" spans="1:5" x14ac:dyDescent="0.25">
      <c r="A14574" s="284">
        <v>70994.2612141305</v>
      </c>
      <c r="B14574" s="284">
        <v>0.241503076030325</v>
      </c>
      <c r="C14574" s="284">
        <v>2.32847610158941E-2</v>
      </c>
      <c r="D14574" s="284"/>
      <c r="E14574" s="284">
        <v>-0.93871459788830502</v>
      </c>
    </row>
    <row r="14575" spans="1:5" x14ac:dyDescent="0.25">
      <c r="A14575" s="284">
        <v>70996.716435979601</v>
      </c>
      <c r="B14575" s="284">
        <v>0.144832460846511</v>
      </c>
      <c r="C14575" s="284">
        <v>2.3284466521958602E-2</v>
      </c>
      <c r="D14575" s="284"/>
      <c r="E14575" s="284">
        <v>-0.93870670019462898</v>
      </c>
    </row>
    <row r="14576" spans="1:5" x14ac:dyDescent="0.25">
      <c r="A14576" s="284">
        <v>71001.647422060298</v>
      </c>
      <c r="B14576" s="284">
        <v>-0.46358793754061001</v>
      </c>
      <c r="C14576" s="284">
        <v>2.32838729297834E-2</v>
      </c>
      <c r="D14576" s="284"/>
      <c r="E14576" s="284">
        <v>-0.93869083872874903</v>
      </c>
    </row>
    <row r="14577" spans="1:5" x14ac:dyDescent="0.25">
      <c r="A14577" s="284">
        <v>71011.542236899302</v>
      </c>
      <c r="B14577" s="284">
        <v>-0.66725879938100996</v>
      </c>
      <c r="C14577" s="284">
        <v>2.3282672885401302E-2</v>
      </c>
      <c r="D14577" s="284"/>
      <c r="E14577" s="284">
        <v>-0.93865901024840703</v>
      </c>
    </row>
    <row r="14578" spans="1:5" x14ac:dyDescent="0.25">
      <c r="A14578" s="284">
        <v>71016.521798551199</v>
      </c>
      <c r="B14578" s="284">
        <v>-0.14251127341984299</v>
      </c>
      <c r="C14578" s="284">
        <v>2.3282064944183899E-2</v>
      </c>
      <c r="D14578" s="284"/>
      <c r="E14578" s="284">
        <v>-0.93864299260789896</v>
      </c>
    </row>
    <row r="14579" spans="1:5" x14ac:dyDescent="0.25">
      <c r="A14579" s="284">
        <v>71017.326100746897</v>
      </c>
      <c r="B14579" s="284">
        <v>-8.1315796128389503E-2</v>
      </c>
      <c r="C14579" s="284">
        <v>2.32819664320023E-2</v>
      </c>
      <c r="D14579" s="284"/>
      <c r="E14579" s="284">
        <v>-0.93864040542767502</v>
      </c>
    </row>
    <row r="14580" spans="1:5" x14ac:dyDescent="0.25">
      <c r="A14580" s="284">
        <v>71018.210804820803</v>
      </c>
      <c r="B14580" s="284">
        <v>-0.25204184273904801</v>
      </c>
      <c r="C14580" s="284">
        <v>2.3281857982962E-2</v>
      </c>
      <c r="D14580" s="284"/>
      <c r="E14580" s="284">
        <v>-0.93863755962059403</v>
      </c>
    </row>
    <row r="14581" spans="1:5" x14ac:dyDescent="0.25">
      <c r="A14581" s="284">
        <v>71046.367310560207</v>
      </c>
      <c r="B14581" s="284">
        <v>-0.56470504765722096</v>
      </c>
      <c r="C14581" s="284">
        <v>2.3278357373260401E-2</v>
      </c>
      <c r="D14581" s="284"/>
      <c r="E14581" s="284">
        <v>-0.93854698960838601</v>
      </c>
    </row>
    <row r="14582" spans="1:5" x14ac:dyDescent="0.25">
      <c r="A14582" s="284">
        <v>71048.836232656497</v>
      </c>
      <c r="B14582" s="284">
        <v>-0.81180635036163196</v>
      </c>
      <c r="C14582" s="284">
        <v>2.32780457225563E-2</v>
      </c>
      <c r="D14582" s="284"/>
      <c r="E14582" s="284">
        <v>-0.938539047930257</v>
      </c>
    </row>
    <row r="14583" spans="1:5" x14ac:dyDescent="0.25">
      <c r="A14583" s="284">
        <v>71060.968810543505</v>
      </c>
      <c r="B14583" s="284">
        <v>0.31273653670611501</v>
      </c>
      <c r="C14583" s="284">
        <v>2.32765041109772E-2</v>
      </c>
      <c r="D14583" s="284"/>
      <c r="E14583" s="284">
        <v>-0.93850002172334102</v>
      </c>
    </row>
    <row r="14584" spans="1:5" x14ac:dyDescent="0.25">
      <c r="A14584" s="284">
        <v>71066.023234239998</v>
      </c>
      <c r="B14584" s="284">
        <v>0.50438674255290905</v>
      </c>
      <c r="C14584" s="284">
        <v>2.3275856488595599E-2</v>
      </c>
      <c r="D14584" s="284"/>
      <c r="E14584" s="284">
        <v>-0.93848376343208195</v>
      </c>
    </row>
    <row r="14585" spans="1:5" x14ac:dyDescent="0.25">
      <c r="A14585" s="284">
        <v>71066.581711325707</v>
      </c>
      <c r="B14585" s="284">
        <v>-0.28645349158615802</v>
      </c>
      <c r="C14585" s="284">
        <v>2.3275784726227901E-2</v>
      </c>
      <c r="D14585" s="284"/>
      <c r="E14585" s="284">
        <v>-0.93848196700905395</v>
      </c>
    </row>
    <row r="14586" spans="1:5" x14ac:dyDescent="0.25">
      <c r="A14586" s="284">
        <v>71071.765323656204</v>
      </c>
      <c r="B14586" s="284">
        <v>0.23975529049167199</v>
      </c>
      <c r="C14586" s="284">
        <v>2.3275116925562798E-2</v>
      </c>
      <c r="D14586" s="284"/>
      <c r="E14586" s="284">
        <v>-0.93846529329635797</v>
      </c>
    </row>
    <row r="14587" spans="1:5" x14ac:dyDescent="0.25">
      <c r="A14587" s="284">
        <v>71071.807939041493</v>
      </c>
      <c r="B14587" s="284">
        <v>-0.10195779391311</v>
      </c>
      <c r="C14587" s="284">
        <v>2.3275111421565801E-2</v>
      </c>
      <c r="D14587" s="284"/>
      <c r="E14587" s="284">
        <v>-0.93846515621884397</v>
      </c>
    </row>
    <row r="14588" spans="1:5" x14ac:dyDescent="0.25">
      <c r="A14588" s="284">
        <v>71089.762534406604</v>
      </c>
      <c r="B14588" s="284">
        <v>0.24350099536731801</v>
      </c>
      <c r="C14588" s="284">
        <v>2.3272772365510699E-2</v>
      </c>
      <c r="D14588" s="284"/>
      <c r="E14588" s="284">
        <v>-0.93840740310275494</v>
      </c>
    </row>
    <row r="14589" spans="1:5" x14ac:dyDescent="0.25">
      <c r="A14589" s="284">
        <v>71096.887515018301</v>
      </c>
      <c r="B14589" s="284">
        <v>-0.45421109898283701</v>
      </c>
      <c r="C14589" s="284">
        <v>2.3271832954177899E-2</v>
      </c>
      <c r="D14589" s="284"/>
      <c r="E14589" s="284">
        <v>-0.93838448474541902</v>
      </c>
    </row>
    <row r="14590" spans="1:5" x14ac:dyDescent="0.25">
      <c r="A14590" s="284">
        <v>71111.142915182805</v>
      </c>
      <c r="B14590" s="284">
        <v>-0.24893884683235801</v>
      </c>
      <c r="C14590" s="284">
        <v>2.3269934142298599E-2</v>
      </c>
      <c r="D14590" s="284"/>
      <c r="E14590" s="284">
        <v>-0.93833863053573796</v>
      </c>
    </row>
    <row r="14591" spans="1:5" x14ac:dyDescent="0.25">
      <c r="A14591" s="284">
        <v>71112.927093158898</v>
      </c>
      <c r="B14591" s="284">
        <v>-0.10260670392763201</v>
      </c>
      <c r="C14591" s="284">
        <v>2.3269694671492199E-2</v>
      </c>
      <c r="D14591" s="284"/>
      <c r="E14591" s="284">
        <v>-0.938332891512626</v>
      </c>
    </row>
    <row r="14592" spans="1:5" x14ac:dyDescent="0.25">
      <c r="A14592" s="284">
        <v>71113.923744136206</v>
      </c>
      <c r="B14592" s="284">
        <v>0.37140144318434898</v>
      </c>
      <c r="C14592" s="284">
        <v>2.32695607249923E-2</v>
      </c>
      <c r="D14592" s="284"/>
      <c r="E14592" s="284">
        <v>-0.93832968566485098</v>
      </c>
    </row>
    <row r="14593" spans="1:5" x14ac:dyDescent="0.25">
      <c r="A14593" s="284">
        <v>71120.913703320097</v>
      </c>
      <c r="B14593" s="284">
        <v>-0.154562776006195</v>
      </c>
      <c r="C14593" s="284">
        <v>2.3268617727467598E-2</v>
      </c>
      <c r="D14593" s="284"/>
      <c r="E14593" s="284">
        <v>-0.938307201620182</v>
      </c>
    </row>
    <row r="14594" spans="1:5" x14ac:dyDescent="0.25">
      <c r="A14594" s="284">
        <v>71124.673273148495</v>
      </c>
      <c r="B14594" s="284">
        <v>-1.2177687633574299</v>
      </c>
      <c r="C14594" s="284">
        <v>2.3268107895544499E-2</v>
      </c>
      <c r="D14594" s="284"/>
      <c r="E14594" s="284">
        <v>-0.93829510856578402</v>
      </c>
    </row>
    <row r="14595" spans="1:5" x14ac:dyDescent="0.25">
      <c r="A14595" s="284">
        <v>71127.278623250095</v>
      </c>
      <c r="B14595" s="284">
        <v>0.18557363293707499</v>
      </c>
      <c r="C14595" s="284">
        <v>2.32677535975187E-2</v>
      </c>
      <c r="D14595" s="284"/>
      <c r="E14595" s="284">
        <v>-0.93828672820331405</v>
      </c>
    </row>
    <row r="14596" spans="1:5" x14ac:dyDescent="0.25">
      <c r="A14596" s="284">
        <v>71132.937355122398</v>
      </c>
      <c r="B14596" s="284">
        <v>0.31654475337279397</v>
      </c>
      <c r="C14596" s="284">
        <v>2.32669809576471E-2</v>
      </c>
      <c r="D14596" s="284"/>
      <c r="E14596" s="284">
        <v>-0.93826852636827296</v>
      </c>
    </row>
    <row r="14597" spans="1:5" x14ac:dyDescent="0.25">
      <c r="A14597" s="284">
        <v>71135.2051604484</v>
      </c>
      <c r="B14597" s="284">
        <v>-0.26608443694259298</v>
      </c>
      <c r="C14597" s="284">
        <v>2.3266670150538901E-2</v>
      </c>
      <c r="D14597" s="284"/>
      <c r="E14597" s="284">
        <v>-0.93826123176851695</v>
      </c>
    </row>
    <row r="14598" spans="1:5" x14ac:dyDescent="0.25">
      <c r="A14598" s="284">
        <v>71137.240310823196</v>
      </c>
      <c r="B14598" s="284">
        <v>-0.35818757182712901</v>
      </c>
      <c r="C14598" s="284">
        <v>2.3266390661724701E-2</v>
      </c>
      <c r="D14598" s="284"/>
      <c r="E14598" s="284">
        <v>-0.938254685524333</v>
      </c>
    </row>
    <row r="14599" spans="1:5" x14ac:dyDescent="0.25">
      <c r="A14599" s="284">
        <v>71171.452887921507</v>
      </c>
      <c r="B14599" s="284">
        <v>0.189156417406178</v>
      </c>
      <c r="C14599" s="284">
        <v>2.32616111546139E-2</v>
      </c>
      <c r="D14599" s="284"/>
      <c r="E14599" s="284">
        <v>-0.93814463806655202</v>
      </c>
    </row>
    <row r="14600" spans="1:5" x14ac:dyDescent="0.25">
      <c r="A14600" s="284">
        <v>71187.004515542299</v>
      </c>
      <c r="B14600" s="284">
        <v>3.5690397897880602E-2</v>
      </c>
      <c r="C14600" s="284">
        <v>2.3259387410474001E-2</v>
      </c>
      <c r="D14600" s="284"/>
      <c r="E14600" s="284">
        <v>-0.93809461531290805</v>
      </c>
    </row>
    <row r="14601" spans="1:5" x14ac:dyDescent="0.25">
      <c r="A14601" s="284">
        <v>71192.109092159502</v>
      </c>
      <c r="B14601" s="284">
        <v>-0.543527039631164</v>
      </c>
      <c r="C14601" s="284">
        <v>2.3258650376106301E-2</v>
      </c>
      <c r="D14601" s="284"/>
      <c r="E14601" s="284">
        <v>-0.938078196164564</v>
      </c>
    </row>
    <row r="14602" spans="1:5" x14ac:dyDescent="0.25">
      <c r="A14602" s="284">
        <v>71197.152674220997</v>
      </c>
      <c r="B14602" s="284">
        <v>-8.1427008558587796E-2</v>
      </c>
      <c r="C14602" s="284">
        <v>2.3257918839105999E-2</v>
      </c>
      <c r="D14602" s="284"/>
      <c r="E14602" s="284">
        <v>-0.93806197323046703</v>
      </c>
    </row>
    <row r="14603" spans="1:5" x14ac:dyDescent="0.25">
      <c r="A14603" s="284">
        <v>71203.810579953599</v>
      </c>
      <c r="B14603" s="284">
        <v>0.133963236828016</v>
      </c>
      <c r="C14603" s="284">
        <v>2.3256947802692302E-2</v>
      </c>
      <c r="D14603" s="284"/>
      <c r="E14603" s="284">
        <v>-0.938040557771321</v>
      </c>
    </row>
    <row r="14604" spans="1:5" x14ac:dyDescent="0.25">
      <c r="A14604" s="284">
        <v>71205.531507517298</v>
      </c>
      <c r="B14604" s="284">
        <v>2.4876249383010099E-2</v>
      </c>
      <c r="C14604" s="284">
        <v>2.3256695833455101E-2</v>
      </c>
      <c r="D14604" s="284"/>
      <c r="E14604" s="284">
        <v>-0.93803502233386904</v>
      </c>
    </row>
    <row r="14605" spans="1:5" x14ac:dyDescent="0.25">
      <c r="A14605" s="284">
        <v>71217.115184817099</v>
      </c>
      <c r="B14605" s="284">
        <v>0.116695237134867</v>
      </c>
      <c r="C14605" s="284">
        <v>2.3254989325594E-2</v>
      </c>
      <c r="D14605" s="284"/>
      <c r="E14605" s="284">
        <v>-0.93799776298925797</v>
      </c>
    </row>
    <row r="14606" spans="1:5" x14ac:dyDescent="0.25">
      <c r="A14606" s="284">
        <v>71217.663896293598</v>
      </c>
      <c r="B14606" s="284">
        <v>-0.58887073865647699</v>
      </c>
      <c r="C14606" s="284">
        <v>2.3254907969640901E-2</v>
      </c>
      <c r="D14606" s="284"/>
      <c r="E14606" s="284">
        <v>-0.93799599803960998</v>
      </c>
    </row>
    <row r="14607" spans="1:5" x14ac:dyDescent="0.25">
      <c r="A14607" s="284">
        <v>71223.281894772794</v>
      </c>
      <c r="B14607" s="284">
        <v>-3.7690999841466503E-2</v>
      </c>
      <c r="C14607" s="284">
        <v>2.32540733665254E-2</v>
      </c>
      <c r="D14607" s="284"/>
      <c r="E14607" s="284">
        <v>-0.937977927579422</v>
      </c>
    </row>
    <row r="14608" spans="1:5" x14ac:dyDescent="0.25">
      <c r="A14608" s="284">
        <v>71229.354808462303</v>
      </c>
      <c r="B14608" s="284">
        <v>0.108908198796853</v>
      </c>
      <c r="C14608" s="284">
        <v>2.3253165908626701E-2</v>
      </c>
      <c r="D14608" s="284"/>
      <c r="E14608" s="284">
        <v>-0.93795839387084901</v>
      </c>
    </row>
    <row r="14609" spans="1:5" x14ac:dyDescent="0.25">
      <c r="A14609" s="284">
        <v>71229.853887419798</v>
      </c>
      <c r="B14609" s="284">
        <v>-0.38805149480525303</v>
      </c>
      <c r="C14609" s="284">
        <v>2.3253091266689199E-2</v>
      </c>
      <c r="D14609" s="284"/>
      <c r="E14609" s="284">
        <v>-0.93795678857212095</v>
      </c>
    </row>
    <row r="14610" spans="1:5" x14ac:dyDescent="0.25">
      <c r="A14610" s="284">
        <v>71234.432863287395</v>
      </c>
      <c r="B14610" s="284">
        <v>3.3432984019876599E-2</v>
      </c>
      <c r="C14610" s="284">
        <v>2.3252403805220302E-2</v>
      </c>
      <c r="D14610" s="284"/>
      <c r="E14610" s="284">
        <v>-0.93794206019291704</v>
      </c>
    </row>
    <row r="14611" spans="1:5" x14ac:dyDescent="0.25">
      <c r="A14611" s="284">
        <v>71238.686701708895</v>
      </c>
      <c r="B14611" s="284">
        <v>-1.1434796287701401</v>
      </c>
      <c r="C14611" s="284">
        <v>2.3251762369751801E-2</v>
      </c>
      <c r="D14611" s="284"/>
      <c r="E14611" s="284">
        <v>-0.93792837762564596</v>
      </c>
    </row>
    <row r="14612" spans="1:5" x14ac:dyDescent="0.25">
      <c r="A14612" s="284">
        <v>71243.411498672096</v>
      </c>
      <c r="B14612" s="284">
        <v>-0.16132886174130601</v>
      </c>
      <c r="C14612" s="284">
        <v>2.32510469980854E-2</v>
      </c>
      <c r="D14612" s="284"/>
      <c r="E14612" s="284">
        <v>-0.93791318024070602</v>
      </c>
    </row>
    <row r="14613" spans="1:5" x14ac:dyDescent="0.25">
      <c r="A14613" s="284">
        <v>71253.881336820996</v>
      </c>
      <c r="B14613" s="284">
        <v>4.6739206916868198E-2</v>
      </c>
      <c r="C14613" s="284">
        <v>2.3249450679353498E-2</v>
      </c>
      <c r="D14613" s="284"/>
      <c r="E14613" s="284">
        <v>-0.937879503882039</v>
      </c>
    </row>
    <row r="14614" spans="1:5" x14ac:dyDescent="0.25">
      <c r="A14614" s="284">
        <v>71255.974381545995</v>
      </c>
      <c r="B14614" s="284">
        <v>9.2847393353934202E-2</v>
      </c>
      <c r="C14614" s="284">
        <v>2.3249129718404499E-2</v>
      </c>
      <c r="D14614" s="284"/>
      <c r="E14614" s="284">
        <v>-0.93787277158603799</v>
      </c>
    </row>
    <row r="14615" spans="1:5" x14ac:dyDescent="0.25">
      <c r="A14615" s="284">
        <v>71266.216989371998</v>
      </c>
      <c r="B14615" s="284">
        <v>7.3563099422924202E-2</v>
      </c>
      <c r="C14615" s="284">
        <v>2.3247550177412101E-2</v>
      </c>
      <c r="D14615" s="284"/>
      <c r="E14615" s="284">
        <v>-0.93783982625201201</v>
      </c>
    </row>
    <row r="14616" spans="1:5" x14ac:dyDescent="0.25">
      <c r="A14616" s="284">
        <v>71268.117589347894</v>
      </c>
      <c r="B14616" s="284">
        <v>-0.15299293054415999</v>
      </c>
      <c r="C14616" s="284">
        <v>2.32472554549252E-2</v>
      </c>
      <c r="D14616" s="284"/>
      <c r="E14616" s="284">
        <v>-0.93783371298828899</v>
      </c>
    </row>
    <row r="14617" spans="1:5" x14ac:dyDescent="0.25">
      <c r="A14617" s="284">
        <v>71279.491469573302</v>
      </c>
      <c r="B14617" s="284">
        <v>-4.2209860810604703E-3</v>
      </c>
      <c r="C14617" s="284">
        <v>2.3245481041572199E-2</v>
      </c>
      <c r="D14617" s="284"/>
      <c r="E14617" s="284">
        <v>-0.93779712899888501</v>
      </c>
    </row>
    <row r="14618" spans="1:5" x14ac:dyDescent="0.25">
      <c r="A14618" s="284">
        <v>71279.686034478204</v>
      </c>
      <c r="B14618" s="284">
        <v>0.32067012848822102</v>
      </c>
      <c r="C14618" s="284">
        <v>2.3245450528177902E-2</v>
      </c>
      <c r="D14618" s="284"/>
      <c r="E14618" s="284">
        <v>-0.93779650318251595</v>
      </c>
    </row>
    <row r="14619" spans="1:5" x14ac:dyDescent="0.25">
      <c r="A14619" s="284">
        <v>71279.857415603605</v>
      </c>
      <c r="B14619" s="284">
        <v>-0.15242763007539101</v>
      </c>
      <c r="C14619" s="284">
        <v>2.3245423646207099E-2</v>
      </c>
      <c r="D14619" s="284"/>
      <c r="E14619" s="284">
        <v>-0.93779595193657805</v>
      </c>
    </row>
    <row r="14620" spans="1:5" x14ac:dyDescent="0.25">
      <c r="A14620" s="284">
        <v>71295.652332432393</v>
      </c>
      <c r="B14620" s="284">
        <v>0.12197615874289799</v>
      </c>
      <c r="C14620" s="284">
        <v>2.3242928132766402E-2</v>
      </c>
      <c r="D14620" s="284"/>
      <c r="E14620" s="284">
        <v>-0.93774514772038697</v>
      </c>
    </row>
    <row r="14621" spans="1:5" x14ac:dyDescent="0.25">
      <c r="A14621" s="284">
        <v>71299.2914430565</v>
      </c>
      <c r="B14621" s="284">
        <v>0.37787959018287198</v>
      </c>
      <c r="C14621" s="284">
        <v>2.3242348103438702E-2</v>
      </c>
      <c r="D14621" s="284"/>
      <c r="E14621" s="284">
        <v>-0.93773344262524505</v>
      </c>
    </row>
    <row r="14622" spans="1:5" x14ac:dyDescent="0.25">
      <c r="A14622" s="284">
        <v>71308.729618129801</v>
      </c>
      <c r="B14622" s="284">
        <v>-0.56593174847994199</v>
      </c>
      <c r="C14622" s="284">
        <v>2.32408348760621E-2</v>
      </c>
      <c r="D14622" s="284"/>
      <c r="E14622" s="284">
        <v>-0.93770308506296696</v>
      </c>
    </row>
    <row r="14623" spans="1:5" x14ac:dyDescent="0.25">
      <c r="A14623" s="284">
        <v>71311.913369989401</v>
      </c>
      <c r="B14623" s="284">
        <v>-0.16865646525088299</v>
      </c>
      <c r="C14623" s="284">
        <v>2.3240321516695701E-2</v>
      </c>
      <c r="D14623" s="284"/>
      <c r="E14623" s="284">
        <v>-0.93769284463570102</v>
      </c>
    </row>
    <row r="14624" spans="1:5" x14ac:dyDescent="0.25">
      <c r="A14624" s="284">
        <v>71313.654858592694</v>
      </c>
      <c r="B14624" s="284">
        <v>-0.626200160922463</v>
      </c>
      <c r="C14624" s="284">
        <v>2.3240040090692301E-2</v>
      </c>
      <c r="D14624" s="284"/>
      <c r="E14624" s="284">
        <v>-0.93768724319810104</v>
      </c>
    </row>
    <row r="14625" spans="1:5" x14ac:dyDescent="0.25">
      <c r="A14625" s="284">
        <v>71316.275298238805</v>
      </c>
      <c r="B14625" s="284">
        <v>-0.10810601962293299</v>
      </c>
      <c r="C14625" s="284">
        <v>2.32396157949953E-2</v>
      </c>
      <c r="D14625" s="284"/>
      <c r="E14625" s="284">
        <v>-0.93767881464500302</v>
      </c>
    </row>
    <row r="14626" spans="1:5" x14ac:dyDescent="0.25">
      <c r="A14626" s="284">
        <v>71320.475777919506</v>
      </c>
      <c r="B14626" s="284">
        <v>0.255311716471462</v>
      </c>
      <c r="C14626" s="284">
        <v>2.3238933577487401E-2</v>
      </c>
      <c r="D14626" s="284"/>
      <c r="E14626" s="284">
        <v>-0.93766530394801795</v>
      </c>
    </row>
    <row r="14627" spans="1:5" x14ac:dyDescent="0.25">
      <c r="A14627" s="284">
        <v>71340.724975299701</v>
      </c>
      <c r="B14627" s="284">
        <v>8.6297534605694906E-2</v>
      </c>
      <c r="C14627" s="284">
        <v>2.3235608591099001E-2</v>
      </c>
      <c r="D14627" s="284"/>
      <c r="E14627" s="284">
        <v>-0.937600173191797</v>
      </c>
    </row>
    <row r="14628" spans="1:5" x14ac:dyDescent="0.25">
      <c r="A14628" s="284">
        <v>71342.957826810103</v>
      </c>
      <c r="B14628" s="284">
        <v>0.32370261960434898</v>
      </c>
      <c r="C14628" s="284">
        <v>2.3235238256298502E-2</v>
      </c>
      <c r="D14628" s="284"/>
      <c r="E14628" s="284">
        <v>-0.93759299134670204</v>
      </c>
    </row>
    <row r="14629" spans="1:5" x14ac:dyDescent="0.25">
      <c r="A14629" s="284">
        <v>71348.354503445502</v>
      </c>
      <c r="B14629" s="284">
        <v>-1.37355391378348</v>
      </c>
      <c r="C14629" s="284">
        <v>2.32343400995027E-2</v>
      </c>
      <c r="D14629" s="284"/>
      <c r="E14629" s="284">
        <v>-0.93757563323120197</v>
      </c>
    </row>
    <row r="14630" spans="1:5" x14ac:dyDescent="0.25">
      <c r="A14630" s="284">
        <v>71358.764652612503</v>
      </c>
      <c r="B14630" s="284">
        <v>-0.20255067731934601</v>
      </c>
      <c r="C14630" s="284">
        <v>2.32325954405029E-2</v>
      </c>
      <c r="D14630" s="284"/>
      <c r="E14630" s="284">
        <v>-0.93754214967919902</v>
      </c>
    </row>
    <row r="14631" spans="1:5" x14ac:dyDescent="0.25">
      <c r="A14631" s="284">
        <v>71364.832696364305</v>
      </c>
      <c r="B14631" s="284">
        <v>8.5649661286213402E-2</v>
      </c>
      <c r="C14631" s="284">
        <v>2.3231571009905399E-2</v>
      </c>
      <c r="D14631" s="284"/>
      <c r="E14631" s="284">
        <v>-0.93752263223830001</v>
      </c>
    </row>
    <row r="14632" spans="1:5" x14ac:dyDescent="0.25">
      <c r="A14632" s="284">
        <v>71373.306488761504</v>
      </c>
      <c r="B14632" s="284">
        <v>-0.37131054987373802</v>
      </c>
      <c r="C14632" s="284">
        <v>2.3230131050422501E-2</v>
      </c>
      <c r="D14632" s="284"/>
      <c r="E14632" s="284">
        <v>-0.93749537687412099</v>
      </c>
    </row>
    <row r="14633" spans="1:5" x14ac:dyDescent="0.25">
      <c r="A14633" s="284">
        <v>71380.696093651102</v>
      </c>
      <c r="B14633" s="284">
        <v>9.5997549870463494E-2</v>
      </c>
      <c r="C14633" s="284">
        <v>2.3228866785098699E-2</v>
      </c>
      <c r="D14633" s="284"/>
      <c r="E14633" s="284">
        <v>-0.93747160874037505</v>
      </c>
    </row>
    <row r="14634" spans="1:5" x14ac:dyDescent="0.25">
      <c r="A14634" s="284">
        <v>71385.562307620494</v>
      </c>
      <c r="B14634" s="284">
        <v>0.112420070298813</v>
      </c>
      <c r="C14634" s="284">
        <v>2.3228029635655699E-2</v>
      </c>
      <c r="D14634" s="284"/>
      <c r="E14634" s="284">
        <v>-0.93745595706011398</v>
      </c>
    </row>
    <row r="14635" spans="1:5" x14ac:dyDescent="0.25">
      <c r="A14635" s="284">
        <v>71391.423791414301</v>
      </c>
      <c r="B14635" s="284">
        <v>-2.8203511187729902E-2</v>
      </c>
      <c r="C14635" s="284">
        <v>2.3227016499683499E-2</v>
      </c>
      <c r="D14635" s="284"/>
      <c r="E14635" s="284">
        <v>-0.93743710419610704</v>
      </c>
    </row>
    <row r="14636" spans="1:5" x14ac:dyDescent="0.25">
      <c r="A14636" s="284">
        <v>71392.8690999807</v>
      </c>
      <c r="B14636" s="284">
        <v>1.2257086127576099E-2</v>
      </c>
      <c r="C14636" s="284">
        <v>2.3226765880868801E-2</v>
      </c>
      <c r="D14636" s="284"/>
      <c r="E14636" s="284">
        <v>-0.93743245550870802</v>
      </c>
    </row>
    <row r="14637" spans="1:5" x14ac:dyDescent="0.25">
      <c r="A14637" s="284">
        <v>71396.446573492198</v>
      </c>
      <c r="B14637" s="284">
        <v>-0.59669801780346499</v>
      </c>
      <c r="C14637" s="284">
        <v>2.3226144172873199E-2</v>
      </c>
      <c r="D14637" s="284"/>
      <c r="E14637" s="284">
        <v>-0.93742094893051497</v>
      </c>
    </row>
    <row r="14638" spans="1:5" x14ac:dyDescent="0.25">
      <c r="A14638" s="284">
        <v>71413.440819241194</v>
      </c>
      <c r="B14638" s="284">
        <v>-0.61931711689895397</v>
      </c>
      <c r="C14638" s="284">
        <v>2.32231641076736E-2</v>
      </c>
      <c r="D14638" s="284"/>
      <c r="E14638" s="284">
        <v>-0.93736628867463401</v>
      </c>
    </row>
    <row r="14639" spans="1:5" x14ac:dyDescent="0.25">
      <c r="A14639" s="284">
        <v>71425.265731230596</v>
      </c>
      <c r="B14639" s="284">
        <v>-0.15346566287979299</v>
      </c>
      <c r="C14639" s="284">
        <v>2.3221064300048899E-2</v>
      </c>
      <c r="D14639" s="284"/>
      <c r="E14639" s="284">
        <v>-0.93732825505286199</v>
      </c>
    </row>
    <row r="14640" spans="1:5" x14ac:dyDescent="0.25">
      <c r="A14640" s="284">
        <v>71436.650755439201</v>
      </c>
      <c r="B14640" s="284">
        <v>-0.175821056919889</v>
      </c>
      <c r="C14640" s="284">
        <v>2.3219022116631301E-2</v>
      </c>
      <c r="D14640" s="284"/>
      <c r="E14640" s="284">
        <v>-0.93729163628521195</v>
      </c>
    </row>
    <row r="14641" spans="1:5" x14ac:dyDescent="0.25">
      <c r="A14641" s="284">
        <v>71437.261594724099</v>
      </c>
      <c r="B14641" s="284">
        <v>0.24032509500393501</v>
      </c>
      <c r="C14641" s="284">
        <v>2.3218911976908601E-2</v>
      </c>
      <c r="D14641" s="284"/>
      <c r="E14641" s="284">
        <v>-0.937289671583036</v>
      </c>
    </row>
    <row r="14642" spans="1:5" x14ac:dyDescent="0.25">
      <c r="A14642" s="284">
        <v>71445.746447783502</v>
      </c>
      <c r="B14642" s="284">
        <v>-0.15223868282665501</v>
      </c>
      <c r="C14642" s="284">
        <v>2.3217376048899001E-2</v>
      </c>
      <c r="D14642" s="284"/>
      <c r="E14642" s="284">
        <v>-0.93726238096524395</v>
      </c>
    </row>
    <row r="14643" spans="1:5" x14ac:dyDescent="0.25">
      <c r="A14643" s="284">
        <v>71451.913904330097</v>
      </c>
      <c r="B14643" s="284">
        <v>-8.7656348861897507E-2</v>
      </c>
      <c r="C14643" s="284">
        <v>2.3216252530386599E-2</v>
      </c>
      <c r="D14643" s="284"/>
      <c r="E14643" s="284">
        <v>-0.93724254417469199</v>
      </c>
    </row>
    <row r="14644" spans="1:5" x14ac:dyDescent="0.25">
      <c r="A14644" s="284">
        <v>71456.1731019008</v>
      </c>
      <c r="B14644" s="284">
        <v>0.23028733646102101</v>
      </c>
      <c r="C14644" s="284">
        <v>2.3215473142876301E-2</v>
      </c>
      <c r="D14644" s="284"/>
      <c r="E14644" s="284">
        <v>-0.93722884504126602</v>
      </c>
    </row>
    <row r="14645" spans="1:5" x14ac:dyDescent="0.25">
      <c r="A14645" s="284">
        <v>71477.930009096701</v>
      </c>
      <c r="B14645" s="284">
        <v>3.8439917681309901E-2</v>
      </c>
      <c r="C14645" s="284">
        <v>2.32114470571371E-2</v>
      </c>
      <c r="D14645" s="284"/>
      <c r="E14645" s="284">
        <v>-0.93715886692905503</v>
      </c>
    </row>
    <row r="14646" spans="1:5" x14ac:dyDescent="0.25">
      <c r="A14646" s="284">
        <v>71478.196874038898</v>
      </c>
      <c r="B14646" s="284">
        <v>-0.21664640790439699</v>
      </c>
      <c r="C14646" s="284">
        <v>2.3211397206654601E-2</v>
      </c>
      <c r="D14646" s="284"/>
      <c r="E14646" s="284">
        <v>-0.93715800859816401</v>
      </c>
    </row>
    <row r="14647" spans="1:5" x14ac:dyDescent="0.25">
      <c r="A14647" s="284">
        <v>71479.689127614998</v>
      </c>
      <c r="B14647" s="284">
        <v>-2.96607801742232E-2</v>
      </c>
      <c r="C14647" s="284">
        <v>2.3211118243361799E-2</v>
      </c>
      <c r="D14647" s="284"/>
      <c r="E14647" s="284">
        <v>-0.93715320899112697</v>
      </c>
    </row>
    <row r="14648" spans="1:5" x14ac:dyDescent="0.25">
      <c r="A14648" s="284">
        <v>71482.066962380704</v>
      </c>
      <c r="B14648" s="284">
        <v>-0.23166030674101101</v>
      </c>
      <c r="C14648" s="284">
        <v>2.32106729929905E-2</v>
      </c>
      <c r="D14648" s="284"/>
      <c r="E14648" s="284">
        <v>-0.93714556104666402</v>
      </c>
    </row>
    <row r="14649" spans="1:5" x14ac:dyDescent="0.25">
      <c r="A14649" s="284">
        <v>71482.137396576203</v>
      </c>
      <c r="B14649" s="284">
        <v>0.58600636959107399</v>
      </c>
      <c r="C14649" s="284">
        <v>2.3210659790367402E-2</v>
      </c>
      <c r="D14649" s="284"/>
      <c r="E14649" s="284">
        <v>-0.93714533450576998</v>
      </c>
    </row>
    <row r="14650" spans="1:5" x14ac:dyDescent="0.25">
      <c r="A14650" s="284">
        <v>71501.627895467798</v>
      </c>
      <c r="B14650" s="284">
        <v>3.6819191182946298E-2</v>
      </c>
      <c r="C14650" s="284">
        <v>2.3206975746342499E-2</v>
      </c>
      <c r="D14650" s="284"/>
      <c r="E14650" s="284">
        <v>-0.93708264641477002</v>
      </c>
    </row>
    <row r="14651" spans="1:5" x14ac:dyDescent="0.25">
      <c r="A14651" s="284">
        <v>71505.863966807301</v>
      </c>
      <c r="B14651" s="284">
        <v>0.125214831596931</v>
      </c>
      <c r="C14651" s="284">
        <v>2.3206166946822399E-2</v>
      </c>
      <c r="D14651" s="284"/>
      <c r="E14651" s="284">
        <v>-0.93706902178014695</v>
      </c>
    </row>
    <row r="14652" spans="1:5" x14ac:dyDescent="0.25">
      <c r="A14652" s="284">
        <v>71506.8298061362</v>
      </c>
      <c r="B14652" s="284">
        <v>0.33978232051064</v>
      </c>
      <c r="C14652" s="284">
        <v>2.3205982130524001E-2</v>
      </c>
      <c r="D14652" s="284"/>
      <c r="E14652" s="284">
        <v>-0.93706591531500405</v>
      </c>
    </row>
    <row r="14653" spans="1:5" x14ac:dyDescent="0.25">
      <c r="A14653" s="284">
        <v>71514.506904013397</v>
      </c>
      <c r="B14653" s="284">
        <v>0.17444876856387301</v>
      </c>
      <c r="C14653" s="284">
        <v>2.3204507705128899E-2</v>
      </c>
      <c r="D14653" s="284"/>
      <c r="E14653" s="284">
        <v>-0.93704122325369599</v>
      </c>
    </row>
    <row r="14654" spans="1:5" x14ac:dyDescent="0.25">
      <c r="A14654" s="284">
        <v>71517.393932736595</v>
      </c>
      <c r="B14654" s="284">
        <v>7.7655915115371094E-2</v>
      </c>
      <c r="C14654" s="284">
        <v>2.3203950754347401E-2</v>
      </c>
      <c r="D14654" s="284"/>
      <c r="E14654" s="284">
        <v>-0.93703193763342896</v>
      </c>
    </row>
    <row r="14655" spans="1:5" x14ac:dyDescent="0.25">
      <c r="A14655" s="284">
        <v>71526.457050714205</v>
      </c>
      <c r="B14655" s="284">
        <v>-0.29412603239317198</v>
      </c>
      <c r="C14655" s="284">
        <v>2.3202193497862698E-2</v>
      </c>
      <c r="D14655" s="284"/>
      <c r="E14655" s="284">
        <v>-0.93700278770800804</v>
      </c>
    </row>
    <row r="14656" spans="1:5" x14ac:dyDescent="0.25">
      <c r="A14656" s="284">
        <v>71534.798357034306</v>
      </c>
      <c r="B14656" s="284">
        <v>-0.123892533357828</v>
      </c>
      <c r="C14656" s="284">
        <v>2.3200564293301799E-2</v>
      </c>
      <c r="D14656" s="284"/>
      <c r="E14656" s="284">
        <v>-0.93697595947865597</v>
      </c>
    </row>
    <row r="14657" spans="1:5" x14ac:dyDescent="0.25">
      <c r="A14657" s="284">
        <v>71550.554929481601</v>
      </c>
      <c r="B14657" s="284">
        <v>0.129048697310297</v>
      </c>
      <c r="C14657" s="284">
        <v>2.3197455445915598E-2</v>
      </c>
      <c r="D14657" s="284"/>
      <c r="E14657" s="284">
        <v>-0.93692528147154597</v>
      </c>
    </row>
    <row r="14658" spans="1:5" x14ac:dyDescent="0.25">
      <c r="A14658" s="284">
        <v>71551.066525492395</v>
      </c>
      <c r="B14658" s="284">
        <v>-0.224200905092209</v>
      </c>
      <c r="C14658" s="284">
        <v>2.31973538162722E-2</v>
      </c>
      <c r="D14658" s="284"/>
      <c r="E14658" s="284">
        <v>-0.93692363602566497</v>
      </c>
    </row>
    <row r="14659" spans="1:5" x14ac:dyDescent="0.25">
      <c r="A14659" s="284">
        <v>71556.7772347258</v>
      </c>
      <c r="B14659" s="284">
        <v>-1.3180539642222799</v>
      </c>
      <c r="C14659" s="284">
        <v>2.3196216416366499E-2</v>
      </c>
      <c r="D14659" s="284"/>
      <c r="E14659" s="284">
        <v>-0.93690526867567003</v>
      </c>
    </row>
    <row r="14660" spans="1:5" x14ac:dyDescent="0.25">
      <c r="A14660" s="284">
        <v>71560.0441013378</v>
      </c>
      <c r="B14660" s="284">
        <v>-0.381235598373864</v>
      </c>
      <c r="C14660" s="284">
        <v>2.3195563314651099E-2</v>
      </c>
      <c r="D14660" s="284"/>
      <c r="E14660" s="284">
        <v>-0.93689476149017503</v>
      </c>
    </row>
    <row r="14661" spans="1:5" x14ac:dyDescent="0.25">
      <c r="A14661" s="284">
        <v>71567.728707096001</v>
      </c>
      <c r="B14661" s="284">
        <v>-0.246789473313547</v>
      </c>
      <c r="C14661" s="284">
        <v>2.3194020000947699E-2</v>
      </c>
      <c r="D14661" s="284"/>
      <c r="E14661" s="284">
        <v>-0.93687004558109799</v>
      </c>
    </row>
    <row r="14662" spans="1:5" x14ac:dyDescent="0.25">
      <c r="A14662" s="284">
        <v>71569.552353588806</v>
      </c>
      <c r="B14662" s="284">
        <v>0.36499954079640701</v>
      </c>
      <c r="C14662" s="284">
        <v>2.31936523030822E-2</v>
      </c>
      <c r="D14662" s="284"/>
      <c r="E14662" s="284">
        <v>-0.93686418020786699</v>
      </c>
    </row>
    <row r="14663" spans="1:5" x14ac:dyDescent="0.25">
      <c r="A14663" s="284">
        <v>71575.936121838502</v>
      </c>
      <c r="B14663" s="284">
        <v>1.46278919510068</v>
      </c>
      <c r="C14663" s="284">
        <v>2.3192360759600902E-2</v>
      </c>
      <c r="D14663" s="284"/>
      <c r="E14663" s="284">
        <v>-0.93684364816749999</v>
      </c>
    </row>
    <row r="14664" spans="1:5" x14ac:dyDescent="0.25">
      <c r="A14664" s="284">
        <v>71578.354535067207</v>
      </c>
      <c r="B14664" s="284">
        <v>-2.3629172931305401E-2</v>
      </c>
      <c r="C14664" s="284">
        <v>2.3191869683742899E-2</v>
      </c>
      <c r="D14664" s="284"/>
      <c r="E14664" s="284">
        <v>-0.93683586985286005</v>
      </c>
    </row>
    <row r="14665" spans="1:5" x14ac:dyDescent="0.25">
      <c r="A14665" s="284">
        <v>71579.364119464299</v>
      </c>
      <c r="B14665" s="284">
        <v>0.109404660088863</v>
      </c>
      <c r="C14665" s="284">
        <v>2.3191664388957901E-2</v>
      </c>
      <c r="D14665" s="284"/>
      <c r="E14665" s="284">
        <v>-0.93683262273818002</v>
      </c>
    </row>
    <row r="14666" spans="1:5" x14ac:dyDescent="0.25">
      <c r="A14666" s="284">
        <v>71582.113203318499</v>
      </c>
      <c r="B14666" s="284">
        <v>-0.15748072657123499</v>
      </c>
      <c r="C14666" s="284">
        <v>2.3191104502783898E-2</v>
      </c>
      <c r="D14666" s="284"/>
      <c r="E14666" s="284">
        <v>-0.936823780906888</v>
      </c>
    </row>
    <row r="14667" spans="1:5" x14ac:dyDescent="0.25">
      <c r="A14667" s="284">
        <v>71582.226171422997</v>
      </c>
      <c r="B14667" s="284">
        <v>-0.28112405018744202</v>
      </c>
      <c r="C14667" s="284">
        <v>2.31910814680957E-2</v>
      </c>
      <c r="D14667" s="284"/>
      <c r="E14667" s="284">
        <v>-0.93682341756996201</v>
      </c>
    </row>
    <row r="14668" spans="1:5" x14ac:dyDescent="0.25">
      <c r="A14668" s="284">
        <v>71597.217549517198</v>
      </c>
      <c r="B14668" s="284">
        <v>-1.17513573378799</v>
      </c>
      <c r="C14668" s="284">
        <v>2.3188005452203099E-2</v>
      </c>
      <c r="D14668" s="284"/>
      <c r="E14668" s="284">
        <v>-0.93677520119288205</v>
      </c>
    </row>
    <row r="14669" spans="1:5" x14ac:dyDescent="0.25">
      <c r="A14669" s="284">
        <v>71602.662297472896</v>
      </c>
      <c r="B14669" s="284">
        <v>-0.124470196120163</v>
      </c>
      <c r="C14669" s="284">
        <v>2.31868788705357E-2</v>
      </c>
      <c r="D14669" s="284"/>
      <c r="E14669" s="284">
        <v>-0.93675768949892901</v>
      </c>
    </row>
    <row r="14670" spans="1:5" x14ac:dyDescent="0.25">
      <c r="A14670" s="284">
        <v>71605.500913267606</v>
      </c>
      <c r="B14670" s="284">
        <v>-0.30749459649268601</v>
      </c>
      <c r="C14670" s="284">
        <v>2.3186289501279201E-2</v>
      </c>
      <c r="D14670" s="284"/>
      <c r="E14670" s="284">
        <v>-0.93674855978871097</v>
      </c>
    </row>
    <row r="14671" spans="1:5" x14ac:dyDescent="0.25">
      <c r="A14671" s="284">
        <v>71618.697305176102</v>
      </c>
      <c r="B14671" s="284">
        <v>-0.213387996241543</v>
      </c>
      <c r="C14671" s="284">
        <v>2.3183531477802902E-2</v>
      </c>
      <c r="D14671" s="284"/>
      <c r="E14671" s="284">
        <v>-0.93670611683666605</v>
      </c>
    </row>
    <row r="14672" spans="1:5" x14ac:dyDescent="0.25">
      <c r="A14672" s="284">
        <v>71626.241915267296</v>
      </c>
      <c r="B14672" s="284">
        <v>8.4524842107081E-2</v>
      </c>
      <c r="C14672" s="284">
        <v>2.31819412170131E-2</v>
      </c>
      <c r="D14672" s="284"/>
      <c r="E14672" s="284">
        <v>-0.93668185145211802</v>
      </c>
    </row>
    <row r="14673" spans="1:5" x14ac:dyDescent="0.25">
      <c r="A14673" s="284">
        <v>71628.605170441602</v>
      </c>
      <c r="B14673" s="284">
        <v>0.35533297062020403</v>
      </c>
      <c r="C14673" s="284">
        <v>2.3181441067139302E-2</v>
      </c>
      <c r="D14673" s="284"/>
      <c r="E14673" s="284">
        <v>-0.93667425062253296</v>
      </c>
    </row>
    <row r="14674" spans="1:5" x14ac:dyDescent="0.25">
      <c r="A14674" s="284">
        <v>71629.0662405888</v>
      </c>
      <c r="B14674" s="284">
        <v>-0.55923233325892996</v>
      </c>
      <c r="C14674" s="284">
        <v>2.3181343375530902E-2</v>
      </c>
      <c r="D14674" s="284"/>
      <c r="E14674" s="284">
        <v>-0.93667276770369601</v>
      </c>
    </row>
    <row r="14675" spans="1:5" x14ac:dyDescent="0.25">
      <c r="A14675" s="284">
        <v>71630.598236520003</v>
      </c>
      <c r="B14675" s="284">
        <v>-0.35594264367360101</v>
      </c>
      <c r="C14675" s="284">
        <v>2.3181018511879498E-2</v>
      </c>
      <c r="D14675" s="284"/>
      <c r="E14675" s="284">
        <v>-0.936667840415215</v>
      </c>
    </row>
    <row r="14676" spans="1:5" x14ac:dyDescent="0.25">
      <c r="A14676" s="284">
        <v>71630.7293462448</v>
      </c>
      <c r="B14676" s="284">
        <v>9.2492971238344907E-2</v>
      </c>
      <c r="C14676" s="284">
        <v>2.3180990690858001E-2</v>
      </c>
      <c r="D14676" s="284"/>
      <c r="E14676" s="284">
        <v>-0.93666741873299997</v>
      </c>
    </row>
    <row r="14677" spans="1:5" x14ac:dyDescent="0.25">
      <c r="A14677" s="284">
        <v>71640.915052299097</v>
      </c>
      <c r="B14677" s="284">
        <v>-0.78609465058729899</v>
      </c>
      <c r="C14677" s="284">
        <v>2.3178819964403699E-2</v>
      </c>
      <c r="D14677" s="284"/>
      <c r="E14677" s="284">
        <v>-0.93663465895877196</v>
      </c>
    </row>
    <row r="14678" spans="1:5" x14ac:dyDescent="0.25">
      <c r="A14678" s="284">
        <v>71644.872566851802</v>
      </c>
      <c r="B14678" s="284">
        <v>-0.17210295134289</v>
      </c>
      <c r="C14678" s="284">
        <v>2.3177972032010399E-2</v>
      </c>
      <c r="D14678" s="284"/>
      <c r="E14678" s="284">
        <v>-0.93662193070467903</v>
      </c>
    </row>
    <row r="14679" spans="1:5" x14ac:dyDescent="0.25">
      <c r="A14679" s="284">
        <v>71651.169197465293</v>
      </c>
      <c r="B14679" s="284">
        <v>0.38107988305759999</v>
      </c>
      <c r="C14679" s="284">
        <v>2.3176616904354099E-2</v>
      </c>
      <c r="D14679" s="284"/>
      <c r="E14679" s="284">
        <v>-0.93660167932889704</v>
      </c>
    </row>
    <row r="14680" spans="1:5" x14ac:dyDescent="0.25">
      <c r="A14680" s="284">
        <v>71662.641256868694</v>
      </c>
      <c r="B14680" s="284">
        <v>2.0568278569843602E-2</v>
      </c>
      <c r="C14680" s="284">
        <v>2.3174130104419498E-2</v>
      </c>
      <c r="D14680" s="284"/>
      <c r="E14680" s="284">
        <v>-0.93656478261377396</v>
      </c>
    </row>
    <row r="14681" spans="1:5" x14ac:dyDescent="0.25">
      <c r="A14681" s="284">
        <v>71662.807529179903</v>
      </c>
      <c r="B14681" s="284">
        <v>2.9236327409787301E-2</v>
      </c>
      <c r="C14681" s="284">
        <v>2.31740938916443E-2</v>
      </c>
      <c r="D14681" s="284"/>
      <c r="E14681" s="284">
        <v>-0.93656424784474201</v>
      </c>
    </row>
    <row r="14682" spans="1:5" x14ac:dyDescent="0.25">
      <c r="A14682" s="284">
        <v>71666.171166984204</v>
      </c>
      <c r="B14682" s="284">
        <v>6.2956047692464004E-2</v>
      </c>
      <c r="C14682" s="284">
        <v>2.3173360273245899E-2</v>
      </c>
      <c r="D14682" s="284"/>
      <c r="E14682" s="284">
        <v>-0.93655342963142296</v>
      </c>
    </row>
    <row r="14683" spans="1:5" x14ac:dyDescent="0.25">
      <c r="A14683" s="284">
        <v>71669.376622621494</v>
      </c>
      <c r="B14683" s="284">
        <v>-1.04512812218994</v>
      </c>
      <c r="C14683" s="284">
        <v>2.3172659260756099E-2</v>
      </c>
      <c r="D14683" s="284"/>
      <c r="E14683" s="284">
        <v>-0.93654312016741703</v>
      </c>
    </row>
    <row r="14684" spans="1:5" x14ac:dyDescent="0.25">
      <c r="A14684" s="284">
        <v>71671.422007849993</v>
      </c>
      <c r="B14684" s="284">
        <v>-2.5364213975201899</v>
      </c>
      <c r="C14684" s="284">
        <v>2.31722110636331E-2</v>
      </c>
      <c r="D14684" s="284"/>
      <c r="E14684" s="284">
        <v>-0.93653654174993906</v>
      </c>
    </row>
    <row r="14685" spans="1:5" x14ac:dyDescent="0.25">
      <c r="A14685" s="284">
        <v>71671.878646662401</v>
      </c>
      <c r="B14685" s="284">
        <v>2.0946722261738802E-2</v>
      </c>
      <c r="C14685" s="284">
        <v>2.3172110892662499E-2</v>
      </c>
      <c r="D14685" s="284"/>
      <c r="E14685" s="284">
        <v>-0.93653507309713802</v>
      </c>
    </row>
    <row r="14686" spans="1:5" x14ac:dyDescent="0.25">
      <c r="A14686" s="284">
        <v>71694.435484266796</v>
      </c>
      <c r="B14686" s="284">
        <v>5.8892680987643303E-2</v>
      </c>
      <c r="C14686" s="284">
        <v>2.3167116650566099E-2</v>
      </c>
      <c r="D14686" s="284"/>
      <c r="E14686" s="284">
        <v>-0.93646252562364396</v>
      </c>
    </row>
    <row r="14687" spans="1:5" x14ac:dyDescent="0.25">
      <c r="A14687" s="284">
        <v>71703.592821827595</v>
      </c>
      <c r="B14687" s="284">
        <v>7.8982499257862507E-2</v>
      </c>
      <c r="C14687" s="284">
        <v>2.3165063256935799E-2</v>
      </c>
      <c r="D14687" s="284"/>
      <c r="E14687" s="284">
        <v>-0.936433073813001</v>
      </c>
    </row>
    <row r="14688" spans="1:5" x14ac:dyDescent="0.25">
      <c r="A14688" s="284">
        <v>71715.870427437694</v>
      </c>
      <c r="B14688" s="284">
        <v>-1.09335821867187</v>
      </c>
      <c r="C14688" s="284">
        <v>2.3162286551656999E-2</v>
      </c>
      <c r="D14688" s="284"/>
      <c r="E14688" s="284">
        <v>-0.93639358660253402</v>
      </c>
    </row>
    <row r="14689" spans="1:5" x14ac:dyDescent="0.25">
      <c r="A14689" s="284">
        <v>71718.399930265994</v>
      </c>
      <c r="B14689" s="284">
        <v>0.11347120489311199</v>
      </c>
      <c r="C14689" s="284">
        <v>2.3161711107157899E-2</v>
      </c>
      <c r="D14689" s="284"/>
      <c r="E14689" s="284">
        <v>-0.93638545126388895</v>
      </c>
    </row>
    <row r="14690" spans="1:5" x14ac:dyDescent="0.25">
      <c r="A14690" s="284">
        <v>71724.209132778298</v>
      </c>
      <c r="B14690" s="284">
        <v>-0.48528801839137198</v>
      </c>
      <c r="C14690" s="284">
        <v>2.3160385161749501E-2</v>
      </c>
      <c r="D14690" s="284"/>
      <c r="E14690" s="284">
        <v>-0.93636676781780903</v>
      </c>
    </row>
    <row r="14691" spans="1:5" x14ac:dyDescent="0.25">
      <c r="A14691" s="284">
        <v>71724.570482742798</v>
      </c>
      <c r="B14691" s="284">
        <v>-0.157553820717171</v>
      </c>
      <c r="C14691" s="284">
        <v>2.31603024819492E-2</v>
      </c>
      <c r="D14691" s="284"/>
      <c r="E14691" s="284">
        <v>-0.93636560565096105</v>
      </c>
    </row>
    <row r="14692" spans="1:5" x14ac:dyDescent="0.25">
      <c r="A14692" s="284">
        <v>71733.270171536104</v>
      </c>
      <c r="B14692" s="284">
        <v>-1.3686083810243801</v>
      </c>
      <c r="C14692" s="284">
        <v>2.3158304380296299E-2</v>
      </c>
      <c r="D14692" s="284"/>
      <c r="E14692" s="284">
        <v>-0.93633762590361203</v>
      </c>
    </row>
    <row r="14693" spans="1:5" x14ac:dyDescent="0.25">
      <c r="A14693" s="284">
        <v>71735.214291087395</v>
      </c>
      <c r="B14693" s="284">
        <v>0.101090488712541</v>
      </c>
      <c r="C14693" s="284">
        <v>2.3157856452362902E-2</v>
      </c>
      <c r="D14693" s="284"/>
      <c r="E14693" s="284">
        <v>-0.93633137328638305</v>
      </c>
    </row>
    <row r="14694" spans="1:5" x14ac:dyDescent="0.25">
      <c r="A14694" s="284">
        <v>71742.561608108401</v>
      </c>
      <c r="B14694" s="284">
        <v>-0.49655088399964697</v>
      </c>
      <c r="C14694" s="284">
        <v>2.3156155939513399E-2</v>
      </c>
      <c r="D14694" s="284"/>
      <c r="E14694" s="284">
        <v>-0.93630774307240705</v>
      </c>
    </row>
    <row r="14695" spans="1:5" x14ac:dyDescent="0.25">
      <c r="A14695" s="284">
        <v>71747.327758658503</v>
      </c>
      <c r="B14695" s="284">
        <v>-0.94907144926590403</v>
      </c>
      <c r="C14695" s="284">
        <v>2.3155047413465999E-2</v>
      </c>
      <c r="D14695" s="284"/>
      <c r="E14695" s="284">
        <v>-0.93629241433584498</v>
      </c>
    </row>
    <row r="14696" spans="1:5" x14ac:dyDescent="0.25">
      <c r="A14696" s="284">
        <v>71750.683391655504</v>
      </c>
      <c r="B14696" s="284">
        <v>-0.204799652184706</v>
      </c>
      <c r="C14696" s="284">
        <v>2.3154264685077499E-2</v>
      </c>
      <c r="D14696" s="284"/>
      <c r="E14696" s="284">
        <v>-0.93628162207693499</v>
      </c>
    </row>
    <row r="14697" spans="1:5" x14ac:dyDescent="0.25">
      <c r="A14697" s="284">
        <v>71756.467375866603</v>
      </c>
      <c r="B14697" s="284">
        <v>-4.4604363113642798E-2</v>
      </c>
      <c r="C14697" s="284">
        <v>2.31529104319994E-2</v>
      </c>
      <c r="D14697" s="284"/>
      <c r="E14697" s="284">
        <v>-0.93626301988335503</v>
      </c>
    </row>
    <row r="14698" spans="1:5" x14ac:dyDescent="0.25">
      <c r="A14698" s="284">
        <v>71760.689659394804</v>
      </c>
      <c r="B14698" s="284">
        <v>-0.148441446161029</v>
      </c>
      <c r="C14698" s="284">
        <v>2.31519179435908E-2</v>
      </c>
      <c r="D14698" s="284"/>
      <c r="E14698" s="284">
        <v>-0.93624944042302405</v>
      </c>
    </row>
    <row r="14699" spans="1:5" x14ac:dyDescent="0.25">
      <c r="A14699" s="284">
        <v>71763.139921512702</v>
      </c>
      <c r="B14699" s="284">
        <v>-0.250555773173122</v>
      </c>
      <c r="C14699" s="284">
        <v>2.3151340477755002E-2</v>
      </c>
      <c r="D14699" s="284"/>
      <c r="E14699" s="284">
        <v>-0.93624156003389203</v>
      </c>
    </row>
    <row r="14700" spans="1:5" x14ac:dyDescent="0.25">
      <c r="A14700" s="284">
        <v>71769.873608364403</v>
      </c>
      <c r="B14700" s="284">
        <v>0.20615375704946501</v>
      </c>
      <c r="C14700" s="284">
        <v>2.3149747798639899E-2</v>
      </c>
      <c r="D14700" s="284"/>
      <c r="E14700" s="284">
        <v>-0.93621990354567397</v>
      </c>
    </row>
    <row r="14701" spans="1:5" x14ac:dyDescent="0.25">
      <c r="A14701" s="284">
        <v>71784.155450913997</v>
      </c>
      <c r="B14701" s="284">
        <v>-5.8829821726380502E-2</v>
      </c>
      <c r="C14701" s="284">
        <v>2.3146341951093299E-2</v>
      </c>
      <c r="D14701" s="284"/>
      <c r="E14701" s="284">
        <v>-0.936173971122365</v>
      </c>
    </row>
    <row r="14702" spans="1:5" x14ac:dyDescent="0.25">
      <c r="A14702" s="284">
        <v>71786.380583087594</v>
      </c>
      <c r="B14702" s="284">
        <v>-7.1248932680389995E-2</v>
      </c>
      <c r="C14702" s="284">
        <v>2.31458078945968E-2</v>
      </c>
      <c r="D14702" s="284"/>
      <c r="E14702" s="284">
        <v>-0.93616681478293795</v>
      </c>
    </row>
    <row r="14703" spans="1:5" x14ac:dyDescent="0.25">
      <c r="A14703" s="284">
        <v>71794.705376259997</v>
      </c>
      <c r="B14703" s="284">
        <v>7.2066035126727698E-2</v>
      </c>
      <c r="C14703" s="284">
        <v>2.3143801641041999E-2</v>
      </c>
      <c r="D14703" s="284"/>
      <c r="E14703" s="284">
        <v>-0.93614004107200899</v>
      </c>
    </row>
    <row r="14704" spans="1:5" x14ac:dyDescent="0.25">
      <c r="A14704" s="284">
        <v>71803.069080393499</v>
      </c>
      <c r="B14704" s="284">
        <v>-1.1267812535002899</v>
      </c>
      <c r="C14704" s="284">
        <v>2.31417723749767E-2</v>
      </c>
      <c r="D14704" s="284"/>
      <c r="E14704" s="284">
        <v>-0.93611314221793196</v>
      </c>
    </row>
    <row r="14705" spans="1:5" x14ac:dyDescent="0.25">
      <c r="A14705" s="284">
        <v>71819.492114043504</v>
      </c>
      <c r="B14705" s="284">
        <v>-0.49349379812628802</v>
      </c>
      <c r="C14705" s="284">
        <v>2.31377505217456E-2</v>
      </c>
      <c r="D14705" s="284"/>
      <c r="E14705" s="284">
        <v>-0.936060323791162</v>
      </c>
    </row>
    <row r="14706" spans="1:5" x14ac:dyDescent="0.25">
      <c r="A14706" s="284">
        <v>71822.213382593007</v>
      </c>
      <c r="B14706" s="284">
        <v>9.38006735425434E-2</v>
      </c>
      <c r="C14706" s="284">
        <v>2.3137079585727801E-2</v>
      </c>
      <c r="D14706" s="284"/>
      <c r="E14706" s="284">
        <v>-0.93605157193951904</v>
      </c>
    </row>
    <row r="14707" spans="1:5" x14ac:dyDescent="0.25">
      <c r="A14707" s="284">
        <v>71824.405592248004</v>
      </c>
      <c r="B14707" s="284">
        <v>-0.20773417499205801</v>
      </c>
      <c r="C14707" s="284">
        <v>2.31365377222402E-2</v>
      </c>
      <c r="D14707" s="284"/>
      <c r="E14707" s="284">
        <v>-0.93604452159048002</v>
      </c>
    </row>
    <row r="14708" spans="1:5" x14ac:dyDescent="0.25">
      <c r="A14708" s="284">
        <v>71825.089012895303</v>
      </c>
      <c r="B14708" s="284">
        <v>6.8509645341330305E-2</v>
      </c>
      <c r="C14708" s="284">
        <v>2.3136368609687302E-2</v>
      </c>
      <c r="D14708" s="284"/>
      <c r="E14708" s="284">
        <v>-0.93604232364645901</v>
      </c>
    </row>
    <row r="14709" spans="1:5" x14ac:dyDescent="0.25">
      <c r="A14709" s="284">
        <v>71826.137549790903</v>
      </c>
      <c r="B14709" s="284">
        <v>0.13724959413627899</v>
      </c>
      <c r="C14709" s="284">
        <v>2.3136108976351401E-2</v>
      </c>
      <c r="D14709" s="284"/>
      <c r="E14709" s="284">
        <v>-0.93603895145480898</v>
      </c>
    </row>
    <row r="14710" spans="1:5" x14ac:dyDescent="0.25">
      <c r="A14710" s="284">
        <v>71826.150898285996</v>
      </c>
      <c r="B14710" s="284">
        <v>0.152750785722189</v>
      </c>
      <c r="C14710" s="284">
        <v>2.3136105669717098E-2</v>
      </c>
      <c r="D14710" s="284"/>
      <c r="E14710" s="284">
        <v>-0.93603890852481397</v>
      </c>
    </row>
    <row r="14711" spans="1:5" x14ac:dyDescent="0.25">
      <c r="A14711" s="284">
        <v>71830.443336367898</v>
      </c>
      <c r="B14711" s="284">
        <v>-0.54050823555681404</v>
      </c>
      <c r="C14711" s="284">
        <v>2.3135040195179798E-2</v>
      </c>
      <c r="D14711" s="284"/>
      <c r="E14711" s="284">
        <v>-0.93602510364687397</v>
      </c>
    </row>
    <row r="14712" spans="1:5" x14ac:dyDescent="0.25">
      <c r="A14712" s="284">
        <v>71843.169075398604</v>
      </c>
      <c r="B14712" s="284">
        <v>0.26749532231775702</v>
      </c>
      <c r="C14712" s="284">
        <v>2.3131862347948201E-2</v>
      </c>
      <c r="D14712" s="284"/>
      <c r="E14712" s="284">
        <v>-0.93598417649296795</v>
      </c>
    </row>
    <row r="14713" spans="1:5" x14ac:dyDescent="0.25">
      <c r="A14713" s="284">
        <v>71843.889512535199</v>
      </c>
      <c r="B14713" s="284">
        <v>-0.13168622298797</v>
      </c>
      <c r="C14713" s="284">
        <v>2.3131681491368201E-2</v>
      </c>
      <c r="D14713" s="284"/>
      <c r="E14713" s="284">
        <v>-0.93598185950049295</v>
      </c>
    </row>
    <row r="14714" spans="1:5" x14ac:dyDescent="0.25">
      <c r="A14714" s="284">
        <v>71845.109485167195</v>
      </c>
      <c r="B14714" s="284">
        <v>-0.156992923413835</v>
      </c>
      <c r="C14714" s="284">
        <v>2.3131375005668399E-2</v>
      </c>
      <c r="D14714" s="284"/>
      <c r="E14714" s="284">
        <v>-0.93597793595565604</v>
      </c>
    </row>
    <row r="14715" spans="1:5" x14ac:dyDescent="0.25">
      <c r="A14715" s="284">
        <v>71861.593484820594</v>
      </c>
      <c r="B14715" s="284">
        <v>0.2374983505397</v>
      </c>
      <c r="C14715" s="284">
        <v>2.3127205765042801E-2</v>
      </c>
      <c r="D14715" s="284"/>
      <c r="E14715" s="284">
        <v>-0.93592492188793297</v>
      </c>
    </row>
    <row r="14716" spans="1:5" x14ac:dyDescent="0.25">
      <c r="A14716" s="284">
        <v>71862.518599024101</v>
      </c>
      <c r="B14716" s="284">
        <v>-0.248991715568292</v>
      </c>
      <c r="C14716" s="284">
        <v>2.31269702254219E-2</v>
      </c>
      <c r="D14716" s="284"/>
      <c r="E14716" s="284">
        <v>-0.935921946635077</v>
      </c>
    </row>
    <row r="14717" spans="1:5" x14ac:dyDescent="0.25">
      <c r="A14717" s="284">
        <v>71865.852975073605</v>
      </c>
      <c r="B14717" s="284">
        <v>-0.19495923958647901</v>
      </c>
      <c r="C14717" s="284">
        <v>2.31261198988299E-2</v>
      </c>
      <c r="D14717" s="284"/>
      <c r="E14717" s="284">
        <v>-0.93591122297325802</v>
      </c>
    </row>
    <row r="14718" spans="1:5" x14ac:dyDescent="0.25">
      <c r="A14718" s="284">
        <v>71867.188282115705</v>
      </c>
      <c r="B14718" s="284">
        <v>-0.611994276967742</v>
      </c>
      <c r="C14718" s="284">
        <v>2.3125778767281099E-2</v>
      </c>
      <c r="D14718" s="284"/>
      <c r="E14718" s="284">
        <v>-0.93590692850228996</v>
      </c>
    </row>
    <row r="14719" spans="1:5" x14ac:dyDescent="0.25">
      <c r="A14719" s="284">
        <v>71868.745304694297</v>
      </c>
      <c r="B14719" s="284">
        <v>0.27217924952043199</v>
      </c>
      <c r="C14719" s="284">
        <v>2.3125380557358601E-2</v>
      </c>
      <c r="D14719" s="284"/>
      <c r="E14719" s="284">
        <v>-0.935901920973646</v>
      </c>
    </row>
    <row r="14720" spans="1:5" x14ac:dyDescent="0.25">
      <c r="A14720" s="284">
        <v>71870.588289505802</v>
      </c>
      <c r="B14720" s="284">
        <v>-0.97954008438333495</v>
      </c>
      <c r="C14720" s="284">
        <v>2.3124908604414601E-2</v>
      </c>
      <c r="D14720" s="284"/>
      <c r="E14720" s="284">
        <v>-0.93589599376400801</v>
      </c>
    </row>
    <row r="14721" spans="1:5" x14ac:dyDescent="0.25">
      <c r="A14721" s="284">
        <v>71873.926054064403</v>
      </c>
      <c r="B14721" s="284">
        <v>0.43960914680531998</v>
      </c>
      <c r="C14721" s="284">
        <v>2.3124052187809298E-2</v>
      </c>
      <c r="D14721" s="284"/>
      <c r="E14721" s="284">
        <v>-0.935885259204431</v>
      </c>
    </row>
    <row r="14722" spans="1:5" x14ac:dyDescent="0.25">
      <c r="A14722" s="284">
        <v>71887.921113050106</v>
      </c>
      <c r="B14722" s="284">
        <v>0.35141846607156202</v>
      </c>
      <c r="C14722" s="284">
        <v>2.3120437655411899E-2</v>
      </c>
      <c r="D14722" s="284"/>
      <c r="E14722" s="284">
        <v>-0.93584025006868798</v>
      </c>
    </row>
    <row r="14723" spans="1:5" x14ac:dyDescent="0.25">
      <c r="A14723" s="284">
        <v>71891.579454296501</v>
      </c>
      <c r="B14723" s="284">
        <v>0.21832071684750901</v>
      </c>
      <c r="C14723" s="284">
        <v>2.3119486498273299E-2</v>
      </c>
      <c r="D14723" s="284"/>
      <c r="E14723" s="284">
        <v>-0.93582848460649504</v>
      </c>
    </row>
    <row r="14724" spans="1:5" x14ac:dyDescent="0.25">
      <c r="A14724" s="284">
        <v>71897.377430795794</v>
      </c>
      <c r="B14724" s="284">
        <v>-2.3237260255026801E-2</v>
      </c>
      <c r="C14724" s="284">
        <v>2.3117973667099698E-2</v>
      </c>
      <c r="D14724" s="284"/>
      <c r="E14724" s="284">
        <v>-0.93580983793886396</v>
      </c>
    </row>
    <row r="14725" spans="1:5" x14ac:dyDescent="0.25">
      <c r="A14725" s="284">
        <v>71900.618446667504</v>
      </c>
      <c r="B14725" s="284">
        <v>2.9201789948585199E-2</v>
      </c>
      <c r="C14725" s="284">
        <v>2.31171251305341E-2</v>
      </c>
      <c r="D14725" s="284"/>
      <c r="E14725" s="284">
        <v>-0.93579941465622396</v>
      </c>
    </row>
    <row r="14726" spans="1:5" x14ac:dyDescent="0.25">
      <c r="A14726" s="284">
        <v>71903.792708579102</v>
      </c>
      <c r="B14726" s="284">
        <v>0.25454530022337402</v>
      </c>
      <c r="C14726" s="284">
        <v>2.3116292066930701E-2</v>
      </c>
      <c r="D14726" s="284"/>
      <c r="E14726" s="284">
        <v>-0.93578920607723604</v>
      </c>
    </row>
    <row r="14727" spans="1:5" x14ac:dyDescent="0.25">
      <c r="A14727" s="284">
        <v>71909.946488183996</v>
      </c>
      <c r="B14727" s="284">
        <v>-0.232261644837706</v>
      </c>
      <c r="C14727" s="284">
        <v>2.31146713894105E-2</v>
      </c>
      <c r="D14727" s="284"/>
      <c r="E14727" s="284">
        <v>-0.93576941522603496</v>
      </c>
    </row>
    <row r="14728" spans="1:5" x14ac:dyDescent="0.25">
      <c r="A14728" s="284">
        <v>71914.430927788693</v>
      </c>
      <c r="B14728" s="284">
        <v>-2.3454873355692398</v>
      </c>
      <c r="C14728" s="284">
        <v>2.3113484768342501E-2</v>
      </c>
      <c r="D14728" s="284"/>
      <c r="E14728" s="284">
        <v>-0.93575499305256804</v>
      </c>
    </row>
    <row r="14729" spans="1:5" x14ac:dyDescent="0.25">
      <c r="A14729" s="284">
        <v>71929.772430522396</v>
      </c>
      <c r="B14729" s="284">
        <v>0.169656054170719</v>
      </c>
      <c r="C14729" s="284">
        <v>2.31093989675486E-2</v>
      </c>
      <c r="D14729" s="284"/>
      <c r="E14729" s="284">
        <v>-0.93570565412985396</v>
      </c>
    </row>
    <row r="14730" spans="1:5" x14ac:dyDescent="0.25">
      <c r="A14730" s="284">
        <v>71934.499076444801</v>
      </c>
      <c r="B14730" s="284">
        <v>-0.22715350697918299</v>
      </c>
      <c r="C14730" s="284">
        <v>2.3108129989978798E-2</v>
      </c>
      <c r="D14730" s="284"/>
      <c r="E14730" s="284">
        <v>-0.93569045312126597</v>
      </c>
    </row>
    <row r="14731" spans="1:5" x14ac:dyDescent="0.25">
      <c r="A14731" s="284">
        <v>71937.963147436007</v>
      </c>
      <c r="B14731" s="284">
        <v>-0.78824157471513201</v>
      </c>
      <c r="C14731" s="284">
        <v>2.3107197927282299E-2</v>
      </c>
      <c r="D14731" s="284"/>
      <c r="E14731" s="284">
        <v>-0.93567931258445702</v>
      </c>
    </row>
    <row r="14732" spans="1:5" x14ac:dyDescent="0.25">
      <c r="A14732" s="284">
        <v>71946.525222523895</v>
      </c>
      <c r="B14732" s="284">
        <v>0.21988741286838001</v>
      </c>
      <c r="C14732" s="284">
        <v>2.3104882742219199E-2</v>
      </c>
      <c r="D14732" s="284"/>
      <c r="E14732" s="284">
        <v>-0.93565177674211197</v>
      </c>
    </row>
    <row r="14733" spans="1:5" x14ac:dyDescent="0.25">
      <c r="A14733" s="284">
        <v>71957.133591863705</v>
      </c>
      <c r="B14733" s="284">
        <v>4.5720529879811303E-2</v>
      </c>
      <c r="C14733" s="284">
        <v>2.31019938094815E-2</v>
      </c>
      <c r="D14733" s="284"/>
      <c r="E14733" s="284">
        <v>-0.93561765996753599</v>
      </c>
    </row>
    <row r="14734" spans="1:5" x14ac:dyDescent="0.25">
      <c r="A14734" s="284">
        <v>71968.0945441597</v>
      </c>
      <c r="B14734" s="284">
        <v>-0.28728385130421003</v>
      </c>
      <c r="C14734" s="284">
        <v>2.30989850049103E-2</v>
      </c>
      <c r="D14734" s="284"/>
      <c r="E14734" s="284">
        <v>-0.93558240930998204</v>
      </c>
    </row>
    <row r="14735" spans="1:5" x14ac:dyDescent="0.25">
      <c r="A14735" s="284">
        <v>71974.586687558098</v>
      </c>
      <c r="B14735" s="284">
        <v>0.32477179882153301</v>
      </c>
      <c r="C14735" s="284">
        <v>2.30971914187179E-2</v>
      </c>
      <c r="D14735" s="284"/>
      <c r="E14735" s="284">
        <v>-0.93556153055357905</v>
      </c>
    </row>
    <row r="14736" spans="1:5" x14ac:dyDescent="0.25">
      <c r="A14736" s="284">
        <v>71980.545346696294</v>
      </c>
      <c r="B14736" s="284">
        <v>0.15826488636194699</v>
      </c>
      <c r="C14736" s="284">
        <v>2.3095537676831299E-2</v>
      </c>
      <c r="D14736" s="284"/>
      <c r="E14736" s="284">
        <v>-0.93554236748446495</v>
      </c>
    </row>
    <row r="14737" spans="1:5" x14ac:dyDescent="0.25">
      <c r="A14737" s="284">
        <v>71982.157057775097</v>
      </c>
      <c r="B14737" s="284">
        <v>0.175501538364253</v>
      </c>
      <c r="C14737" s="284">
        <v>2.3095089126344202E-2</v>
      </c>
      <c r="D14737" s="284"/>
      <c r="E14737" s="284">
        <v>-0.93553718421586796</v>
      </c>
    </row>
    <row r="14738" spans="1:5" x14ac:dyDescent="0.25">
      <c r="A14738" s="284">
        <v>71988.616223460995</v>
      </c>
      <c r="B14738" s="284">
        <v>-5.5768686708224102E-2</v>
      </c>
      <c r="C14738" s="284">
        <v>2.3093286174633701E-2</v>
      </c>
      <c r="D14738" s="284"/>
      <c r="E14738" s="284">
        <v>-0.93551641156364895</v>
      </c>
    </row>
    <row r="14739" spans="1:5" x14ac:dyDescent="0.25">
      <c r="A14739" s="284">
        <v>72000.531377356107</v>
      </c>
      <c r="B14739" s="284">
        <v>-0.156817911786655</v>
      </c>
      <c r="C14739" s="284">
        <v>2.3089937880002E-2</v>
      </c>
      <c r="D14739" s="284"/>
      <c r="E14739" s="284">
        <v>-0.93547809254148095</v>
      </c>
    </row>
    <row r="14740" spans="1:5" x14ac:dyDescent="0.25">
      <c r="A14740" s="284">
        <v>72002.116054743296</v>
      </c>
      <c r="B14740" s="284">
        <v>0.198889460545604</v>
      </c>
      <c r="C14740" s="284">
        <v>2.3089490371599599E-2</v>
      </c>
      <c r="D14740" s="284"/>
      <c r="E14740" s="284">
        <v>-0.93547299623400004</v>
      </c>
    </row>
    <row r="14741" spans="1:5" x14ac:dyDescent="0.25">
      <c r="A14741" s="284">
        <v>72019.084932004902</v>
      </c>
      <c r="B14741" s="284">
        <v>-0.20315201248440901</v>
      </c>
      <c r="C14741" s="284">
        <v>2.3084665951680301E-2</v>
      </c>
      <c r="D14741" s="284"/>
      <c r="E14741" s="284">
        <v>-0.93541842466249103</v>
      </c>
    </row>
    <row r="14742" spans="1:5" x14ac:dyDescent="0.25">
      <c r="A14742" s="284">
        <v>72027.876831197704</v>
      </c>
      <c r="B14742" s="284">
        <v>-0.67634575018380405</v>
      </c>
      <c r="C14742" s="284">
        <v>2.3082142514207302E-2</v>
      </c>
      <c r="D14742" s="284"/>
      <c r="E14742" s="284">
        <v>-0.93539015017529203</v>
      </c>
    </row>
    <row r="14743" spans="1:5" x14ac:dyDescent="0.25">
      <c r="A14743" s="284">
        <v>72035.4221935651</v>
      </c>
      <c r="B14743" s="284">
        <v>0.20273615545378701</v>
      </c>
      <c r="C14743" s="284">
        <v>2.3079964732428699E-2</v>
      </c>
      <c r="D14743" s="284"/>
      <c r="E14743" s="284">
        <v>-0.93536588458497305</v>
      </c>
    </row>
    <row r="14744" spans="1:5" x14ac:dyDescent="0.25">
      <c r="A14744" s="284">
        <v>72038.280080360695</v>
      </c>
      <c r="B14744" s="284">
        <v>4.1986224383760998E-2</v>
      </c>
      <c r="C14744" s="284">
        <v>2.3079136632902199E-2</v>
      </c>
      <c r="D14744" s="284"/>
      <c r="E14744" s="284">
        <v>-0.935356693733989</v>
      </c>
    </row>
    <row r="14745" spans="1:5" x14ac:dyDescent="0.25">
      <c r="A14745" s="284">
        <v>72100.015453079104</v>
      </c>
      <c r="B14745" s="284">
        <v>-0.15061587149292099</v>
      </c>
      <c r="C14745" s="284">
        <v>2.30608282572335E-2</v>
      </c>
      <c r="D14745" s="284"/>
      <c r="E14745" s="284">
        <v>-0.93515815691939097</v>
      </c>
    </row>
    <row r="14746" spans="1:5" x14ac:dyDescent="0.25">
      <c r="A14746" s="284">
        <v>72104.406403021698</v>
      </c>
      <c r="B14746" s="284">
        <v>-0.58435252626037903</v>
      </c>
      <c r="C14746" s="284">
        <v>2.30594951949048E-2</v>
      </c>
      <c r="D14746" s="284"/>
      <c r="E14746" s="284">
        <v>-0.93514403596444795</v>
      </c>
    </row>
    <row r="14747" spans="1:5" x14ac:dyDescent="0.25">
      <c r="A14747" s="284">
        <v>72104.660665728996</v>
      </c>
      <c r="B14747" s="284">
        <v>-0.114825819909059</v>
      </c>
      <c r="C14747" s="284">
        <v>2.3059417875758201E-2</v>
      </c>
      <c r="D14747" s="284"/>
      <c r="E14747" s="284">
        <v>-0.93514321827527402</v>
      </c>
    </row>
    <row r="14748" spans="1:5" x14ac:dyDescent="0.25">
      <c r="A14748" s="284">
        <v>72110.684006968906</v>
      </c>
      <c r="B14748" s="284">
        <v>0.19471167723532601</v>
      </c>
      <c r="C14748" s="284">
        <v>2.3057582165374201E-2</v>
      </c>
      <c r="D14748" s="284"/>
      <c r="E14748" s="284">
        <v>-0.93512384767634504</v>
      </c>
    </row>
    <row r="14749" spans="1:5" x14ac:dyDescent="0.25">
      <c r="A14749" s="284">
        <v>72118.662125528906</v>
      </c>
      <c r="B14749" s="284">
        <v>-8.7867292858945206E-2</v>
      </c>
      <c r="C14749" s="284">
        <v>2.30551386785765E-2</v>
      </c>
      <c r="D14749" s="284"/>
      <c r="E14749" s="284">
        <v>-0.93509819066495004</v>
      </c>
    </row>
    <row r="14750" spans="1:5" x14ac:dyDescent="0.25">
      <c r="A14750" s="284">
        <v>72119.622234884693</v>
      </c>
      <c r="B14750" s="284">
        <v>0.14667894513178401</v>
      </c>
      <c r="C14750" s="284">
        <v>2.3054843696657501E-2</v>
      </c>
      <c r="D14750" s="284"/>
      <c r="E14750" s="284">
        <v>-0.93509510302762</v>
      </c>
    </row>
    <row r="14751" spans="1:5" x14ac:dyDescent="0.25">
      <c r="A14751" s="284">
        <v>72121.093831072896</v>
      </c>
      <c r="B14751" s="284">
        <v>-0.26058533993729099</v>
      </c>
      <c r="C14751" s="284">
        <v>2.3054391180033398E-2</v>
      </c>
      <c r="D14751" s="284"/>
      <c r="E14751" s="284">
        <v>-0.93509037048825205</v>
      </c>
    </row>
    <row r="14752" spans="1:5" x14ac:dyDescent="0.25">
      <c r="A14752" s="284">
        <v>72125.369702219701</v>
      </c>
      <c r="B14752" s="284">
        <v>-0.60618036090394101</v>
      </c>
      <c r="C14752" s="284">
        <v>2.3053073231587801E-2</v>
      </c>
      <c r="D14752" s="284"/>
      <c r="E14752" s="284">
        <v>-0.93507661961780397</v>
      </c>
    </row>
    <row r="14753" spans="1:5" x14ac:dyDescent="0.25">
      <c r="A14753" s="284">
        <v>72135.876060094495</v>
      </c>
      <c r="B14753" s="284">
        <v>-5.9747242633434401E-2</v>
      </c>
      <c r="C14753" s="284">
        <v>2.3049819618993501E-2</v>
      </c>
      <c r="D14753" s="284"/>
      <c r="E14753" s="284">
        <v>-0.93504283228055096</v>
      </c>
    </row>
    <row r="14754" spans="1:5" x14ac:dyDescent="0.25">
      <c r="A14754" s="284">
        <v>72138.778751931095</v>
      </c>
      <c r="B14754" s="284">
        <v>-1.0652612683068901</v>
      </c>
      <c r="C14754" s="284">
        <v>2.3048915111097398E-2</v>
      </c>
      <c r="D14754" s="284"/>
      <c r="E14754" s="284">
        <v>-0.93503349753018405</v>
      </c>
    </row>
    <row r="14755" spans="1:5" x14ac:dyDescent="0.25">
      <c r="A14755" s="284">
        <v>72147.968346605194</v>
      </c>
      <c r="B14755" s="284">
        <v>-0.53928632679335298</v>
      </c>
      <c r="C14755" s="284">
        <v>2.3046044017337099E-2</v>
      </c>
      <c r="D14755" s="284"/>
      <c r="E14755" s="284">
        <v>-0.93500394487083704</v>
      </c>
    </row>
    <row r="14756" spans="1:5" x14ac:dyDescent="0.25">
      <c r="A14756" s="284">
        <v>72158.454451686499</v>
      </c>
      <c r="B14756" s="284">
        <v>-0.83184386754615602</v>
      </c>
      <c r="C14756" s="284">
        <v>2.3042745076147699E-2</v>
      </c>
      <c r="D14756" s="284"/>
      <c r="E14756" s="284">
        <v>-0.93497022278598496</v>
      </c>
    </row>
    <row r="14757" spans="1:5" x14ac:dyDescent="0.25">
      <c r="A14757" s="284">
        <v>72158.515387569496</v>
      </c>
      <c r="B14757" s="284">
        <v>-1.1662417769078099</v>
      </c>
      <c r="C14757" s="284">
        <v>2.3042725828700799E-2</v>
      </c>
      <c r="D14757" s="284"/>
      <c r="E14757" s="284">
        <v>-0.93497002682332797</v>
      </c>
    </row>
    <row r="14758" spans="1:5" x14ac:dyDescent="0.25">
      <c r="A14758" s="284">
        <v>72159.814363798694</v>
      </c>
      <c r="B14758" s="284">
        <v>0.26320606794496498</v>
      </c>
      <c r="C14758" s="284">
        <v>2.3042315528977099E-2</v>
      </c>
      <c r="D14758" s="284"/>
      <c r="E14758" s="284">
        <v>-0.93496584947933703</v>
      </c>
    </row>
    <row r="14759" spans="1:5" x14ac:dyDescent="0.25">
      <c r="A14759" s="284">
        <v>72163.669253831205</v>
      </c>
      <c r="B14759" s="284">
        <v>-0.73558511652389602</v>
      </c>
      <c r="C14759" s="284">
        <v>2.3041095234905301E-2</v>
      </c>
      <c r="D14759" s="284"/>
      <c r="E14759" s="284">
        <v>-0.93495345263838603</v>
      </c>
    </row>
    <row r="14760" spans="1:5" x14ac:dyDescent="0.25">
      <c r="A14760" s="284">
        <v>72167.014776341806</v>
      </c>
      <c r="B14760" s="284">
        <v>0.148465531610187</v>
      </c>
      <c r="C14760" s="284">
        <v>2.3040033809049901E-2</v>
      </c>
      <c r="D14760" s="284"/>
      <c r="E14760" s="284">
        <v>-0.93494269391205598</v>
      </c>
    </row>
    <row r="14761" spans="1:5" x14ac:dyDescent="0.25">
      <c r="A14761" s="284">
        <v>72184.252531690101</v>
      </c>
      <c r="B14761" s="284">
        <v>8.5334754221832995E-2</v>
      </c>
      <c r="C14761" s="284">
        <v>2.30345249362621E-2</v>
      </c>
      <c r="D14761" s="284"/>
      <c r="E14761" s="284">
        <v>-0.93488725973346098</v>
      </c>
    </row>
    <row r="14762" spans="1:5" x14ac:dyDescent="0.25">
      <c r="A14762" s="284">
        <v>72186.687473548998</v>
      </c>
      <c r="B14762" s="284">
        <v>-0.100646976417818</v>
      </c>
      <c r="C14762" s="284">
        <v>2.30337414729621E-2</v>
      </c>
      <c r="D14762" s="284"/>
      <c r="E14762" s="284">
        <v>-0.93487942930547696</v>
      </c>
    </row>
    <row r="14763" spans="1:5" x14ac:dyDescent="0.25">
      <c r="A14763" s="284">
        <v>72192.648072452706</v>
      </c>
      <c r="B14763" s="284">
        <v>-6.5906139490978802E-2</v>
      </c>
      <c r="C14763" s="284">
        <v>2.3031818043621199E-2</v>
      </c>
      <c r="D14763" s="284"/>
      <c r="E14763" s="284">
        <v>-0.93486026086402396</v>
      </c>
    </row>
    <row r="14764" spans="1:5" x14ac:dyDescent="0.25">
      <c r="A14764" s="284">
        <v>72205.733465141195</v>
      </c>
      <c r="B14764" s="284">
        <v>-0.70270899126255704</v>
      </c>
      <c r="C14764" s="284">
        <v>2.3027567762360701E-2</v>
      </c>
      <c r="D14764" s="284"/>
      <c r="E14764" s="284">
        <v>-0.93481818012614604</v>
      </c>
    </row>
    <row r="14765" spans="1:5" x14ac:dyDescent="0.25">
      <c r="A14765" s="284">
        <v>72211.013563000102</v>
      </c>
      <c r="B14765" s="284">
        <v>-0.83520923625878296</v>
      </c>
      <c r="C14765" s="284">
        <v>2.3025841896759901E-2</v>
      </c>
      <c r="D14765" s="284"/>
      <c r="E14765" s="284">
        <v>-0.93480120017950297</v>
      </c>
    </row>
    <row r="14766" spans="1:5" x14ac:dyDescent="0.25">
      <c r="A14766" s="284">
        <v>72226.594821391598</v>
      </c>
      <c r="B14766" s="284">
        <v>0.10554941594551601</v>
      </c>
      <c r="C14766" s="284">
        <v>2.3020712502068202E-2</v>
      </c>
      <c r="D14766" s="284"/>
      <c r="E14766" s="284">
        <v>-0.93475109349766505</v>
      </c>
    </row>
    <row r="14767" spans="1:5" x14ac:dyDescent="0.25">
      <c r="A14767" s="284">
        <v>72229.108902466396</v>
      </c>
      <c r="B14767" s="284">
        <v>0.153073073327992</v>
      </c>
      <c r="C14767" s="284">
        <v>2.3019879739995398E-2</v>
      </c>
      <c r="D14767" s="284"/>
      <c r="E14767" s="284">
        <v>-0.93474300863973103</v>
      </c>
    </row>
    <row r="14768" spans="1:5" x14ac:dyDescent="0.25">
      <c r="A14768" s="284">
        <v>72244.1658400468</v>
      </c>
      <c r="B14768" s="284">
        <v>-0.36961849403429597</v>
      </c>
      <c r="C14768" s="284">
        <v>2.3014862392481399E-2</v>
      </c>
      <c r="D14768" s="284"/>
      <c r="E14768" s="284">
        <v>-0.93469458818126205</v>
      </c>
    </row>
    <row r="14769" spans="1:5" x14ac:dyDescent="0.25">
      <c r="A14769" s="284">
        <v>72244.408529574299</v>
      </c>
      <c r="B14769" s="284">
        <v>0.22586508017166099</v>
      </c>
      <c r="C14769" s="284">
        <v>2.3014781101666298E-2</v>
      </c>
      <c r="D14769" s="284"/>
      <c r="E14769" s="284">
        <v>-0.93469380773680699</v>
      </c>
    </row>
    <row r="14770" spans="1:5" x14ac:dyDescent="0.25">
      <c r="A14770" s="284">
        <v>72245.820346819601</v>
      </c>
      <c r="B14770" s="284">
        <v>7.82052974972469E-3</v>
      </c>
      <c r="C14770" s="284">
        <v>2.3014307936918801E-2</v>
      </c>
      <c r="D14770" s="284"/>
      <c r="E14770" s="284">
        <v>-0.93468926759470805</v>
      </c>
    </row>
    <row r="14771" spans="1:5" x14ac:dyDescent="0.25">
      <c r="A14771" s="284">
        <v>72249.203352215802</v>
      </c>
      <c r="B14771" s="284">
        <v>1.58463088821836E-3</v>
      </c>
      <c r="C14771" s="284">
        <v>2.3013172293939201E-2</v>
      </c>
      <c r="D14771" s="284"/>
      <c r="E14771" s="284">
        <v>-0.93467838847754803</v>
      </c>
    </row>
    <row r="14772" spans="1:5" x14ac:dyDescent="0.25">
      <c r="A14772" s="284">
        <v>72250.515818426793</v>
      </c>
      <c r="B14772" s="284">
        <v>0.19416842035346901</v>
      </c>
      <c r="C14772" s="284">
        <v>2.3012731010819801E-2</v>
      </c>
      <c r="D14772" s="284"/>
      <c r="E14772" s="284">
        <v>-0.93467416782992696</v>
      </c>
    </row>
    <row r="14773" spans="1:5" x14ac:dyDescent="0.25">
      <c r="A14773" s="284">
        <v>72253.927580519405</v>
      </c>
      <c r="B14773" s="284">
        <v>-0.90086578667769601</v>
      </c>
      <c r="C14773" s="284">
        <v>2.3011581997358001E-2</v>
      </c>
      <c r="D14773" s="284"/>
      <c r="E14773" s="284">
        <v>-0.93466319623657101</v>
      </c>
    </row>
    <row r="14774" spans="1:5" x14ac:dyDescent="0.25">
      <c r="A14774" s="284">
        <v>72254.086224107101</v>
      </c>
      <c r="B14774" s="284">
        <v>-0.30123229700446102</v>
      </c>
      <c r="C14774" s="284">
        <v>2.3011528569360101E-2</v>
      </c>
      <c r="D14774" s="284"/>
      <c r="E14774" s="284">
        <v>-0.93466268606938596</v>
      </c>
    </row>
    <row r="14775" spans="1:5" x14ac:dyDescent="0.25">
      <c r="A14775" s="284">
        <v>72262.651123640302</v>
      </c>
      <c r="B14775" s="284">
        <v>-0.151916801859275</v>
      </c>
      <c r="C14775" s="284">
        <v>2.3008632232751701E-2</v>
      </c>
      <c r="D14775" s="284"/>
      <c r="E14775" s="284">
        <v>-0.93463514306456896</v>
      </c>
    </row>
    <row r="14776" spans="1:5" x14ac:dyDescent="0.25">
      <c r="A14776" s="284">
        <v>72273.624229341905</v>
      </c>
      <c r="B14776" s="284">
        <v>-8.9968829394027103E-2</v>
      </c>
      <c r="C14776" s="284">
        <v>2.30048968157909E-2</v>
      </c>
      <c r="D14776" s="284"/>
      <c r="E14776" s="284">
        <v>-0.934599855890894</v>
      </c>
    </row>
    <row r="14777" spans="1:5" x14ac:dyDescent="0.25">
      <c r="A14777" s="284">
        <v>72290.021628082395</v>
      </c>
      <c r="B14777" s="284">
        <v>2.6546881626421399E-2</v>
      </c>
      <c r="C14777" s="284">
        <v>2.2999263828194901E-2</v>
      </c>
      <c r="D14777" s="284"/>
      <c r="E14777" s="284">
        <v>-0.93454712534469397</v>
      </c>
    </row>
    <row r="14778" spans="1:5" x14ac:dyDescent="0.25">
      <c r="A14778" s="284">
        <v>72300.941579293998</v>
      </c>
      <c r="B14778" s="284">
        <v>-0.39802639324230099</v>
      </c>
      <c r="C14778" s="284">
        <v>2.2995477939617301E-2</v>
      </c>
      <c r="D14778" s="284"/>
      <c r="E14778" s="284">
        <v>-0.93451200910455201</v>
      </c>
    </row>
    <row r="14779" spans="1:5" x14ac:dyDescent="0.25">
      <c r="A14779" s="284">
        <v>72316.5838636384</v>
      </c>
      <c r="B14779" s="284">
        <v>-0.15705164821722101</v>
      </c>
      <c r="C14779" s="284">
        <v>2.2990006622960499E-2</v>
      </c>
      <c r="D14779" s="284"/>
      <c r="E14779" s="284">
        <v>-0.93446170697015296</v>
      </c>
    </row>
    <row r="14780" spans="1:5" x14ac:dyDescent="0.25">
      <c r="A14780" s="284">
        <v>72321.062196854706</v>
      </c>
      <c r="B14780" s="284">
        <v>-1.10126255673393</v>
      </c>
      <c r="C14780" s="284">
        <v>2.29884296822063E-2</v>
      </c>
      <c r="D14780" s="284"/>
      <c r="E14780" s="284">
        <v>-0.93444730569942902</v>
      </c>
    </row>
    <row r="14781" spans="1:5" x14ac:dyDescent="0.25">
      <c r="A14781" s="284">
        <v>72321.180847428899</v>
      </c>
      <c r="B14781" s="284">
        <v>4.10052474774103E-2</v>
      </c>
      <c r="C14781" s="284">
        <v>2.29883878619789E-2</v>
      </c>
      <c r="D14781" s="284"/>
      <c r="E14781" s="284">
        <v>-0.93444692414827202</v>
      </c>
    </row>
    <row r="14782" spans="1:5" x14ac:dyDescent="0.25">
      <c r="A14782" s="284">
        <v>72329.2182947072</v>
      </c>
      <c r="B14782" s="284">
        <v>9.3035010577424707E-2</v>
      </c>
      <c r="C14782" s="284">
        <v>2.2985545718197099E-2</v>
      </c>
      <c r="D14782" s="284"/>
      <c r="E14782" s="284">
        <v>-0.93442107768836502</v>
      </c>
    </row>
    <row r="14783" spans="1:5" x14ac:dyDescent="0.25">
      <c r="A14783" s="284">
        <v>72342.108372714501</v>
      </c>
      <c r="B14783" s="284">
        <v>-1.1047214413479201</v>
      </c>
      <c r="C14783" s="284">
        <v>2.2980955962409299E-2</v>
      </c>
      <c r="D14783" s="284"/>
      <c r="E14783" s="284">
        <v>-0.93437962635775296</v>
      </c>
    </row>
    <row r="14784" spans="1:5" x14ac:dyDescent="0.25">
      <c r="A14784" s="284">
        <v>72342.6250983426</v>
      </c>
      <c r="B14784" s="284">
        <v>-0.336856252558004</v>
      </c>
      <c r="C14784" s="284">
        <v>2.29807711760622E-2</v>
      </c>
      <c r="D14784" s="284"/>
      <c r="E14784" s="284">
        <v>-0.93437796470425605</v>
      </c>
    </row>
    <row r="14785" spans="1:5" x14ac:dyDescent="0.25">
      <c r="A14785" s="284">
        <v>72343.675539542295</v>
      </c>
      <c r="B14785" s="284">
        <v>-1.00617596942784</v>
      </c>
      <c r="C14785" s="284">
        <v>2.2980395297753101E-2</v>
      </c>
      <c r="D14785" s="284"/>
      <c r="E14785" s="284">
        <v>-0.93437458676207996</v>
      </c>
    </row>
    <row r="14786" spans="1:5" x14ac:dyDescent="0.25">
      <c r="A14786" s="284">
        <v>72360.646560028501</v>
      </c>
      <c r="B14786" s="284">
        <v>-0.40879152227314403</v>
      </c>
      <c r="C14786" s="284">
        <v>2.29742864560032E-2</v>
      </c>
      <c r="D14786" s="284"/>
      <c r="E14786" s="284">
        <v>-0.93432001243093599</v>
      </c>
    </row>
    <row r="14787" spans="1:5" x14ac:dyDescent="0.25">
      <c r="A14787" s="284">
        <v>72373.285201565901</v>
      </c>
      <c r="B14787" s="284">
        <v>-1.5280920056537699</v>
      </c>
      <c r="C14787" s="284">
        <v>2.29696925895909E-2</v>
      </c>
      <c r="D14787" s="284"/>
      <c r="E14787" s="284">
        <v>-0.93427936988919602</v>
      </c>
    </row>
    <row r="14788" spans="1:5" x14ac:dyDescent="0.25">
      <c r="A14788" s="284">
        <v>72381.189780766596</v>
      </c>
      <c r="B14788" s="284">
        <v>0.157725895366712</v>
      </c>
      <c r="C14788" s="284">
        <v>2.2966800327936E-2</v>
      </c>
      <c r="D14788" s="284"/>
      <c r="E14788" s="284">
        <v>-0.93425395100254105</v>
      </c>
    </row>
    <row r="14789" spans="1:5" x14ac:dyDescent="0.25">
      <c r="A14789" s="284">
        <v>72386.584827378494</v>
      </c>
      <c r="B14789" s="284">
        <v>0.14985667045868101</v>
      </c>
      <c r="C14789" s="284">
        <v>2.29648176331495E-2</v>
      </c>
      <c r="D14789" s="284"/>
      <c r="E14789" s="284">
        <v>-0.93423660206152204</v>
      </c>
    </row>
    <row r="14790" spans="1:5" x14ac:dyDescent="0.25">
      <c r="A14790" s="284">
        <v>72399.161425419094</v>
      </c>
      <c r="B14790" s="284">
        <v>-1.42217441234526</v>
      </c>
      <c r="C14790" s="284">
        <v>2.29601679446522E-2</v>
      </c>
      <c r="D14790" s="284"/>
      <c r="E14790" s="284">
        <v>-0.93419615928626598</v>
      </c>
    </row>
    <row r="14791" spans="1:5" x14ac:dyDescent="0.25">
      <c r="A14791" s="284">
        <v>72406.361868862994</v>
      </c>
      <c r="B14791" s="284">
        <v>4.8330101986016104E-3</v>
      </c>
      <c r="C14791" s="284">
        <v>2.2957489796731501E-2</v>
      </c>
      <c r="D14791" s="284"/>
      <c r="E14791" s="284">
        <v>-0.934173004796233</v>
      </c>
    </row>
    <row r="14792" spans="1:5" x14ac:dyDescent="0.25">
      <c r="A14792" s="284">
        <v>72407.009919528995</v>
      </c>
      <c r="B14792" s="284">
        <v>-0.68851744739465404</v>
      </c>
      <c r="C14792" s="284">
        <v>2.2957248086647199E-2</v>
      </c>
      <c r="D14792" s="284"/>
      <c r="E14792" s="284">
        <v>-0.93417092085754105</v>
      </c>
    </row>
    <row r="14793" spans="1:5" x14ac:dyDescent="0.25">
      <c r="A14793" s="284">
        <v>72408.290436698997</v>
      </c>
      <c r="B14793" s="284">
        <v>0.13664888687361401</v>
      </c>
      <c r="C14793" s="284">
        <v>2.2956770181103901E-2</v>
      </c>
      <c r="D14793" s="284"/>
      <c r="E14793" s="284">
        <v>-0.93416680309420097</v>
      </c>
    </row>
    <row r="14794" spans="1:5" x14ac:dyDescent="0.25">
      <c r="A14794" s="284">
        <v>72408.987061297899</v>
      </c>
      <c r="B14794" s="284">
        <v>-6.9622557887749598E-2</v>
      </c>
      <c r="C14794" s="284">
        <v>2.2956510025577501E-2</v>
      </c>
      <c r="D14794" s="284"/>
      <c r="E14794" s="284">
        <v>-0.93416456295615102</v>
      </c>
    </row>
    <row r="14795" spans="1:5" x14ac:dyDescent="0.25">
      <c r="A14795" s="284">
        <v>72416.176480217298</v>
      </c>
      <c r="B14795" s="284">
        <v>0.204568317970377</v>
      </c>
      <c r="C14795" s="284">
        <v>2.2953818275735598E-2</v>
      </c>
      <c r="D14795" s="284"/>
      <c r="E14795" s="284">
        <v>-0.93414144396203802</v>
      </c>
    </row>
    <row r="14796" spans="1:5" x14ac:dyDescent="0.25">
      <c r="A14796" s="284">
        <v>72417.034976997602</v>
      </c>
      <c r="B14796" s="284">
        <v>4.5212390886950601E-2</v>
      </c>
      <c r="C14796" s="284">
        <v>2.29534960151144E-2</v>
      </c>
      <c r="D14796" s="284"/>
      <c r="E14796" s="284">
        <v>-0.93413868329877703</v>
      </c>
    </row>
    <row r="14797" spans="1:5" x14ac:dyDescent="0.25">
      <c r="A14797" s="284">
        <v>72434.0798585015</v>
      </c>
      <c r="B14797" s="284">
        <v>-0.58936550727937098</v>
      </c>
      <c r="C14797" s="284">
        <v>2.2947060408476699E-2</v>
      </c>
      <c r="D14797" s="284"/>
      <c r="E14797" s="284">
        <v>-0.93408387224331801</v>
      </c>
    </row>
    <row r="14798" spans="1:5" x14ac:dyDescent="0.25">
      <c r="A14798" s="284">
        <v>72436.0609648846</v>
      </c>
      <c r="B14798" s="284">
        <v>0.14804900472986701</v>
      </c>
      <c r="C14798" s="284">
        <v>2.2946308172836799E-2</v>
      </c>
      <c r="D14798" s="284"/>
      <c r="E14798" s="284">
        <v>-0.93407750164423797</v>
      </c>
    </row>
    <row r="14799" spans="1:5" x14ac:dyDescent="0.25">
      <c r="A14799" s="284">
        <v>72441.062196678598</v>
      </c>
      <c r="B14799" s="284">
        <v>5.83490277635157E-2</v>
      </c>
      <c r="C14799" s="284">
        <v>2.2944404127946901E-2</v>
      </c>
      <c r="D14799" s="284"/>
      <c r="E14799" s="284">
        <v>-0.93406141929604303</v>
      </c>
    </row>
    <row r="14800" spans="1:5" x14ac:dyDescent="0.25">
      <c r="A14800" s="284">
        <v>72441.506787991297</v>
      </c>
      <c r="B14800" s="284">
        <v>-0.51070996072837305</v>
      </c>
      <c r="C14800" s="284">
        <v>2.2944234539436E-2</v>
      </c>
      <c r="D14800" s="284"/>
      <c r="E14800" s="284">
        <v>-0.934059989633794</v>
      </c>
    </row>
    <row r="14801" spans="1:5" x14ac:dyDescent="0.25">
      <c r="A14801" s="284">
        <v>72466.132021957499</v>
      </c>
      <c r="B14801" s="284">
        <v>-0.150531923286257</v>
      </c>
      <c r="C14801" s="284">
        <v>2.2934767366344502E-2</v>
      </c>
      <c r="D14801" s="284"/>
      <c r="E14801" s="284">
        <v>-0.93398080302787401</v>
      </c>
    </row>
    <row r="14802" spans="1:5" x14ac:dyDescent="0.25">
      <c r="A14802" s="284">
        <v>72477.766740258696</v>
      </c>
      <c r="B14802" s="284">
        <v>-0.168891351817513</v>
      </c>
      <c r="C14802" s="284">
        <v>2.2930242472629501E-2</v>
      </c>
      <c r="D14802" s="284"/>
      <c r="E14802" s="284">
        <v>-0.93394338980038405</v>
      </c>
    </row>
    <row r="14803" spans="1:5" x14ac:dyDescent="0.25">
      <c r="A14803" s="284">
        <v>72477.978685100301</v>
      </c>
      <c r="B14803" s="284">
        <v>0.14655541555350601</v>
      </c>
      <c r="C14803" s="284">
        <v>2.2930159734220499E-2</v>
      </c>
      <c r="D14803" s="284"/>
      <c r="E14803" s="284">
        <v>-0.93394270826244796</v>
      </c>
    </row>
    <row r="14804" spans="1:5" x14ac:dyDescent="0.25">
      <c r="A14804" s="284">
        <v>72487.649582632497</v>
      </c>
      <c r="B14804" s="284">
        <v>-0.37956471634744698</v>
      </c>
      <c r="C14804" s="284">
        <v>2.2926372595857201E-2</v>
      </c>
      <c r="D14804" s="284"/>
      <c r="E14804" s="284">
        <v>-0.93391161015458302</v>
      </c>
    </row>
    <row r="14805" spans="1:5" x14ac:dyDescent="0.25">
      <c r="A14805" s="284">
        <v>72493.069179879705</v>
      </c>
      <c r="B14805" s="284">
        <v>0.15145466537647101</v>
      </c>
      <c r="C14805" s="284">
        <v>2.2924240122055801E-2</v>
      </c>
      <c r="D14805" s="284"/>
      <c r="E14805" s="284">
        <v>-0.93389418269046098</v>
      </c>
    </row>
    <row r="14806" spans="1:5" x14ac:dyDescent="0.25">
      <c r="A14806" s="284">
        <v>72501.412906119702</v>
      </c>
      <c r="B14806" s="284">
        <v>-0.348884921630088</v>
      </c>
      <c r="C14806" s="284">
        <v>2.2920942784666401E-2</v>
      </c>
      <c r="D14806" s="284"/>
      <c r="E14806" s="284">
        <v>-0.93386735228534601</v>
      </c>
    </row>
    <row r="14807" spans="1:5" x14ac:dyDescent="0.25">
      <c r="A14807" s="284">
        <v>72511.811058035106</v>
      </c>
      <c r="B14807" s="284">
        <v>0.12816298775129001</v>
      </c>
      <c r="C14807" s="284">
        <v>2.2916809239087101E-2</v>
      </c>
      <c r="D14807" s="284"/>
      <c r="E14807" s="284">
        <v>-0.93383391559048101</v>
      </c>
    </row>
    <row r="14808" spans="1:5" x14ac:dyDescent="0.25">
      <c r="A14808" s="284">
        <v>72520.323524841602</v>
      </c>
      <c r="B14808" s="284">
        <v>0.12395515693206501</v>
      </c>
      <c r="C14808" s="284">
        <v>2.29134051472984E-2</v>
      </c>
      <c r="D14808" s="284"/>
      <c r="E14808" s="284">
        <v>-0.93380654257675</v>
      </c>
    </row>
    <row r="14809" spans="1:5" x14ac:dyDescent="0.25">
      <c r="A14809" s="284">
        <v>72522.543250916904</v>
      </c>
      <c r="B14809" s="284">
        <v>2.4063016119373599</v>
      </c>
      <c r="C14809" s="284">
        <v>2.2912514495148899E-2</v>
      </c>
      <c r="D14809" s="284"/>
      <c r="E14809" s="284">
        <v>-0.93379940474071199</v>
      </c>
    </row>
    <row r="14810" spans="1:5" x14ac:dyDescent="0.25">
      <c r="A14810" s="284">
        <v>72529.017158893796</v>
      </c>
      <c r="B14810" s="284">
        <v>0.20912111276392101</v>
      </c>
      <c r="C14810" s="284">
        <v>2.2909909816905698E-2</v>
      </c>
      <c r="D14810" s="284"/>
      <c r="E14810" s="284">
        <v>-0.93377858712774398</v>
      </c>
    </row>
    <row r="14811" spans="1:5" x14ac:dyDescent="0.25">
      <c r="A14811" s="284">
        <v>72532.783085430594</v>
      </c>
      <c r="B14811" s="284">
        <v>-1.3068989875150301</v>
      </c>
      <c r="C14811" s="284">
        <v>2.2908388429655101E-2</v>
      </c>
      <c r="D14811" s="284"/>
      <c r="E14811" s="284">
        <v>-0.93376647734777996</v>
      </c>
    </row>
    <row r="14812" spans="1:5" x14ac:dyDescent="0.25">
      <c r="A14812" s="284">
        <v>72536.411378865901</v>
      </c>
      <c r="B14812" s="284">
        <v>-1.60680458120528</v>
      </c>
      <c r="C14812" s="284">
        <v>2.2906921937865601E-2</v>
      </c>
      <c r="D14812" s="284"/>
      <c r="E14812" s="284">
        <v>-0.93375481017746198</v>
      </c>
    </row>
    <row r="14813" spans="1:5" x14ac:dyDescent="0.25">
      <c r="A14813" s="284">
        <v>72542.055303379602</v>
      </c>
      <c r="B14813" s="284">
        <v>-0.16526817543064401</v>
      </c>
      <c r="C14813" s="284">
        <v>2.2904632029735E-2</v>
      </c>
      <c r="D14813" s="284"/>
      <c r="E14813" s="284">
        <v>-0.93373666152721202</v>
      </c>
    </row>
    <row r="14814" spans="1:5" x14ac:dyDescent="0.25">
      <c r="A14814" s="284">
        <v>72548.0371855626</v>
      </c>
      <c r="B14814" s="284">
        <v>5.6827499073164298E-2</v>
      </c>
      <c r="C14814" s="284">
        <v>2.2902196199438101E-2</v>
      </c>
      <c r="D14814" s="284"/>
      <c r="E14814" s="284">
        <v>-0.93371742613749198</v>
      </c>
    </row>
    <row r="14815" spans="1:5" x14ac:dyDescent="0.25">
      <c r="A14815" s="284">
        <v>72549.428145281301</v>
      </c>
      <c r="B14815" s="284">
        <v>0.32159629069330498</v>
      </c>
      <c r="C14815" s="284">
        <v>2.29016284987704E-2</v>
      </c>
      <c r="D14815" s="284"/>
      <c r="E14815" s="284">
        <v>-0.93371295335593996</v>
      </c>
    </row>
    <row r="14816" spans="1:5" x14ac:dyDescent="0.25">
      <c r="A14816" s="284">
        <v>72556.970264935502</v>
      </c>
      <c r="B14816" s="284">
        <v>-7.7776443903265796E-2</v>
      </c>
      <c r="C14816" s="284">
        <v>2.28985417330234E-2</v>
      </c>
      <c r="D14816" s="284"/>
      <c r="E14816" s="284">
        <v>-0.93368870092672496</v>
      </c>
    </row>
    <row r="14817" spans="1:5" x14ac:dyDescent="0.25">
      <c r="A14817" s="284">
        <v>72557.186137716795</v>
      </c>
      <c r="B14817" s="284">
        <v>-1.21106865691966</v>
      </c>
      <c r="C14817" s="284">
        <v>2.2898453137668199E-2</v>
      </c>
      <c r="D14817" s="284"/>
      <c r="E14817" s="284">
        <v>-0.93368800676653896</v>
      </c>
    </row>
    <row r="14818" spans="1:5" x14ac:dyDescent="0.25">
      <c r="A14818" s="284">
        <v>72562.253523586507</v>
      </c>
      <c r="B14818" s="284">
        <v>-0.79558868472021604</v>
      </c>
      <c r="C14818" s="284">
        <v>2.2896370717681899E-2</v>
      </c>
      <c r="D14818" s="284"/>
      <c r="E14818" s="284">
        <v>-0.933671712094994</v>
      </c>
    </row>
    <row r="14819" spans="1:5" x14ac:dyDescent="0.25">
      <c r="A14819" s="284">
        <v>72592.411683301107</v>
      </c>
      <c r="B14819" s="284">
        <v>-0.21484217032681199</v>
      </c>
      <c r="C14819" s="284">
        <v>2.28838421735779E-2</v>
      </c>
      <c r="D14819" s="284"/>
      <c r="E14819" s="284">
        <v>-0.93357473635036503</v>
      </c>
    </row>
    <row r="14820" spans="1:5" x14ac:dyDescent="0.25">
      <c r="A14820" s="284">
        <v>72593.740701150498</v>
      </c>
      <c r="B14820" s="284">
        <v>-1.3886185538443201</v>
      </c>
      <c r="C14820" s="284">
        <v>2.2883284685692399E-2</v>
      </c>
      <c r="D14820" s="284"/>
      <c r="E14820" s="284">
        <v>-0.93357046280091105</v>
      </c>
    </row>
    <row r="14821" spans="1:5" x14ac:dyDescent="0.25">
      <c r="A14821" s="284">
        <v>72594.019269933895</v>
      </c>
      <c r="B14821" s="284">
        <v>-0.43937047137352397</v>
      </c>
      <c r="C14821" s="284">
        <v>2.2883167775801998E-2</v>
      </c>
      <c r="D14821" s="284"/>
      <c r="E14821" s="284">
        <v>-0.93356956704358696</v>
      </c>
    </row>
    <row r="14822" spans="1:5" x14ac:dyDescent="0.25">
      <c r="A14822" s="284">
        <v>72594.378511545598</v>
      </c>
      <c r="B14822" s="284">
        <v>0.124943389900078</v>
      </c>
      <c r="C14822" s="284">
        <v>2.28830168461032E-2</v>
      </c>
      <c r="D14822" s="284"/>
      <c r="E14822" s="284">
        <v>-0.93356841187716599</v>
      </c>
    </row>
    <row r="14823" spans="1:5" x14ac:dyDescent="0.25">
      <c r="A14823" s="284">
        <v>72598.395472415694</v>
      </c>
      <c r="B14823" s="284">
        <v>0.111382180538766</v>
      </c>
      <c r="C14823" s="284">
        <v>2.28813285422842E-2</v>
      </c>
      <c r="D14823" s="284"/>
      <c r="E14823" s="284">
        <v>-0.93355549505972901</v>
      </c>
    </row>
    <row r="14824" spans="1:5" x14ac:dyDescent="0.25">
      <c r="A14824" s="284">
        <v>72609.9326472674</v>
      </c>
      <c r="B14824" s="284">
        <v>0.23901802738928199</v>
      </c>
      <c r="C14824" s="284">
        <v>2.2876455978806699E-2</v>
      </c>
      <c r="D14824" s="284"/>
      <c r="E14824" s="284">
        <v>-0.93351839647049295</v>
      </c>
    </row>
    <row r="14825" spans="1:5" x14ac:dyDescent="0.25">
      <c r="A14825" s="284">
        <v>72612.081296362405</v>
      </c>
      <c r="B14825" s="284">
        <v>5.04350012301868E-2</v>
      </c>
      <c r="C14825" s="284">
        <v>2.2875544721528699E-2</v>
      </c>
      <c r="D14825" s="284"/>
      <c r="E14825" s="284">
        <v>-0.93351148733968703</v>
      </c>
    </row>
    <row r="14826" spans="1:5" x14ac:dyDescent="0.25">
      <c r="A14826" s="284">
        <v>72614.294401778607</v>
      </c>
      <c r="B14826" s="284">
        <v>0.16039871653197299</v>
      </c>
      <c r="C14826" s="284">
        <v>2.28746048763834E-2</v>
      </c>
      <c r="D14826" s="284"/>
      <c r="E14826" s="284">
        <v>-0.93350437094509098</v>
      </c>
    </row>
    <row r="14827" spans="1:5" x14ac:dyDescent="0.25">
      <c r="A14827" s="284">
        <v>72625.568756090201</v>
      </c>
      <c r="B14827" s="284">
        <v>0.195792469371425</v>
      </c>
      <c r="C14827" s="284">
        <v>2.28697972182315E-2</v>
      </c>
      <c r="D14827" s="284"/>
      <c r="E14827" s="284">
        <v>-0.93346811747360603</v>
      </c>
    </row>
    <row r="14828" spans="1:5" x14ac:dyDescent="0.25">
      <c r="A14828" s="284">
        <v>72626.372715182297</v>
      </c>
      <c r="B14828" s="284">
        <v>-1.68185208760607E-2</v>
      </c>
      <c r="C14828" s="284">
        <v>2.2869453127387501E-2</v>
      </c>
      <c r="D14828" s="284"/>
      <c r="E14828" s="284">
        <v>-0.93346553228715401</v>
      </c>
    </row>
    <row r="14829" spans="1:5" x14ac:dyDescent="0.25">
      <c r="A14829" s="284">
        <v>72626.819618786903</v>
      </c>
      <c r="B14829" s="284">
        <v>0.16655436881853899</v>
      </c>
      <c r="C14829" s="284">
        <v>2.2869261781850302E-2</v>
      </c>
      <c r="D14829" s="284"/>
      <c r="E14829" s="284">
        <v>-0.93346409523760598</v>
      </c>
    </row>
    <row r="14830" spans="1:5" x14ac:dyDescent="0.25">
      <c r="A14830" s="284">
        <v>72630.643965417301</v>
      </c>
      <c r="B14830" s="284">
        <v>-0.42619328820034902</v>
      </c>
      <c r="C14830" s="284">
        <v>2.2867622226562401E-2</v>
      </c>
      <c r="D14830" s="284"/>
      <c r="E14830" s="284">
        <v>-0.93345179788955401</v>
      </c>
    </row>
    <row r="14831" spans="1:5" x14ac:dyDescent="0.25">
      <c r="A14831" s="284">
        <v>72634.530222345405</v>
      </c>
      <c r="B14831" s="284">
        <v>6.7529266947863303E-3</v>
      </c>
      <c r="C14831" s="284">
        <v>2.28659522200515E-2</v>
      </c>
      <c r="D14831" s="284"/>
      <c r="E14831" s="284">
        <v>-0.93343930146632503</v>
      </c>
    </row>
    <row r="14832" spans="1:5" x14ac:dyDescent="0.25">
      <c r="A14832" s="284">
        <v>72644.291985074597</v>
      </c>
      <c r="B14832" s="284">
        <v>-0.79307726240834797</v>
      </c>
      <c r="C14832" s="284">
        <v>2.2861739227029498E-2</v>
      </c>
      <c r="D14832" s="284"/>
      <c r="E14832" s="284">
        <v>-0.93340791210613205</v>
      </c>
    </row>
    <row r="14833" spans="1:5" x14ac:dyDescent="0.25">
      <c r="A14833" s="284">
        <v>72654.553446845195</v>
      </c>
      <c r="B14833" s="284">
        <v>-1.4177212733235099E-2</v>
      </c>
      <c r="C14833" s="284">
        <v>2.2857285166191999E-2</v>
      </c>
      <c r="D14833" s="284"/>
      <c r="E14833" s="284">
        <v>-0.93337491618204005</v>
      </c>
    </row>
    <row r="14834" spans="1:5" x14ac:dyDescent="0.25">
      <c r="A14834" s="284">
        <v>72660.193099146694</v>
      </c>
      <c r="B14834" s="284">
        <v>-3.8746059146321801E-2</v>
      </c>
      <c r="C14834" s="284">
        <v>2.2854825039339499E-2</v>
      </c>
      <c r="D14834" s="284"/>
      <c r="E14834" s="284">
        <v>-0.93335678177357095</v>
      </c>
    </row>
    <row r="14835" spans="1:5" x14ac:dyDescent="0.25">
      <c r="A14835" s="284">
        <v>72661.860745397396</v>
      </c>
      <c r="B14835" s="284">
        <v>-0.33014367332685501</v>
      </c>
      <c r="C14835" s="284">
        <v>2.28540959744685E-2</v>
      </c>
      <c r="D14835" s="284"/>
      <c r="E14835" s="284">
        <v>-0.93335141942556199</v>
      </c>
    </row>
    <row r="14836" spans="1:5" x14ac:dyDescent="0.25">
      <c r="A14836" s="284">
        <v>72666.633066299502</v>
      </c>
      <c r="B14836" s="284">
        <v>-0.42288706368989198</v>
      </c>
      <c r="C14836" s="284">
        <v>2.2852005548770898E-2</v>
      </c>
      <c r="D14836" s="284"/>
      <c r="E14836" s="284">
        <v>-0.933336073937585</v>
      </c>
    </row>
    <row r="14837" spans="1:5" x14ac:dyDescent="0.25">
      <c r="A14837" s="284">
        <v>72690.217294831993</v>
      </c>
      <c r="B14837" s="284">
        <v>-4.1735879990367798E-2</v>
      </c>
      <c r="C14837" s="284">
        <v>2.28415864308424E-2</v>
      </c>
      <c r="D14837" s="284"/>
      <c r="E14837" s="284">
        <v>-0.93326023840539596</v>
      </c>
    </row>
    <row r="14838" spans="1:5" x14ac:dyDescent="0.25">
      <c r="A14838" s="284">
        <v>72695.174329759902</v>
      </c>
      <c r="B14838" s="284">
        <v>-1.50601151529246</v>
      </c>
      <c r="C14838" s="284">
        <v>2.2839376010991098E-2</v>
      </c>
      <c r="D14838" s="284"/>
      <c r="E14838" s="284">
        <v>-0.93324429899785499</v>
      </c>
    </row>
    <row r="14839" spans="1:5" x14ac:dyDescent="0.25">
      <c r="A14839" s="284">
        <v>72712.3469388378</v>
      </c>
      <c r="B14839" s="284">
        <v>6.76407854385941E-2</v>
      </c>
      <c r="C14839" s="284">
        <v>2.2831675321330899E-2</v>
      </c>
      <c r="D14839" s="284"/>
      <c r="E14839" s="284">
        <v>-0.93318908061304995</v>
      </c>
    </row>
    <row r="14840" spans="1:5" x14ac:dyDescent="0.25">
      <c r="A14840" s="284">
        <v>72717.351625863696</v>
      </c>
      <c r="B14840" s="284">
        <v>-7.23498706284298E-3</v>
      </c>
      <c r="C14840" s="284">
        <v>2.28294157239337E-2</v>
      </c>
      <c r="D14840" s="284"/>
      <c r="E14840" s="284">
        <v>-0.93317298809814997</v>
      </c>
    </row>
    <row r="14841" spans="1:5" x14ac:dyDescent="0.25">
      <c r="A14841" s="284">
        <v>72718.011121501302</v>
      </c>
      <c r="B14841" s="284">
        <v>-0.27110100689391498</v>
      </c>
      <c r="C14841" s="284">
        <v>2.2829117462810501E-2</v>
      </c>
      <c r="D14841" s="284"/>
      <c r="E14841" s="284">
        <v>-0.93317086749733702</v>
      </c>
    </row>
    <row r="14842" spans="1:5" x14ac:dyDescent="0.25">
      <c r="A14842" s="284">
        <v>72723.741952070297</v>
      </c>
      <c r="B14842" s="284">
        <v>0.15855396654453899</v>
      </c>
      <c r="C14842" s="284">
        <v>2.2826520535588899E-2</v>
      </c>
      <c r="D14842" s="284"/>
      <c r="E14842" s="284">
        <v>-0.93315244007603304</v>
      </c>
    </row>
    <row r="14843" spans="1:5" x14ac:dyDescent="0.25">
      <c r="A14843" s="284">
        <v>72770.2924958816</v>
      </c>
      <c r="B14843" s="284">
        <v>-0.57888365038826195</v>
      </c>
      <c r="C14843" s="284">
        <v>2.2805098913482001E-2</v>
      </c>
      <c r="D14843" s="284"/>
      <c r="E14843" s="284">
        <v>-0.93300275846622505</v>
      </c>
    </row>
    <row r="14844" spans="1:5" x14ac:dyDescent="0.25">
      <c r="A14844" s="284">
        <v>72776.792201042306</v>
      </c>
      <c r="B14844" s="284">
        <v>0.197825596021906</v>
      </c>
      <c r="C14844" s="284">
        <v>2.2802061142097901E-2</v>
      </c>
      <c r="D14844" s="284"/>
      <c r="E14844" s="284">
        <v>-0.93298185905372999</v>
      </c>
    </row>
    <row r="14845" spans="1:5" x14ac:dyDescent="0.25">
      <c r="A14845" s="284">
        <v>72799.374823423597</v>
      </c>
      <c r="B14845" s="284">
        <v>-0.73768690539678405</v>
      </c>
      <c r="C14845" s="284">
        <v>2.27914160700179E-2</v>
      </c>
      <c r="D14845" s="284"/>
      <c r="E14845" s="284">
        <v>-0.93290924605256897</v>
      </c>
    </row>
    <row r="14846" spans="1:5" x14ac:dyDescent="0.25">
      <c r="A14846" s="284">
        <v>72808.305357035802</v>
      </c>
      <c r="B14846" s="284">
        <v>6.16058879720605E-2</v>
      </c>
      <c r="C14846" s="284">
        <v>2.27871676212036E-2</v>
      </c>
      <c r="D14846" s="284"/>
      <c r="E14846" s="284">
        <v>-0.93288053063127296</v>
      </c>
    </row>
    <row r="14847" spans="1:5" x14ac:dyDescent="0.25">
      <c r="A14847" s="284">
        <v>72809.507290724097</v>
      </c>
      <c r="B14847" s="284">
        <v>0.40247118717942099</v>
      </c>
      <c r="C14847" s="284">
        <v>2.2786594152805401E-2</v>
      </c>
      <c r="D14847" s="284"/>
      <c r="E14847" s="284">
        <v>-0.93287666591009299</v>
      </c>
    </row>
    <row r="14848" spans="1:5" x14ac:dyDescent="0.25">
      <c r="A14848" s="284">
        <v>72814.8013547429</v>
      </c>
      <c r="B14848" s="284">
        <v>0.25120000363059197</v>
      </c>
      <c r="C14848" s="284">
        <v>2.2784063482381E-2</v>
      </c>
      <c r="D14848" s="284"/>
      <c r="E14848" s="284">
        <v>-0.93285964327270399</v>
      </c>
    </row>
    <row r="14849" spans="1:5" x14ac:dyDescent="0.25">
      <c r="A14849" s="284">
        <v>72818.980581297597</v>
      </c>
      <c r="B14849" s="284">
        <v>0.34816103668937598</v>
      </c>
      <c r="C14849" s="284">
        <v>2.2782060242448401E-2</v>
      </c>
      <c r="D14849" s="284"/>
      <c r="E14849" s="284">
        <v>-0.93284620530558404</v>
      </c>
    </row>
    <row r="14850" spans="1:5" x14ac:dyDescent="0.25">
      <c r="A14850" s="284">
        <v>72821.4688447425</v>
      </c>
      <c r="B14850" s="284">
        <v>-1.4918275876650799</v>
      </c>
      <c r="C14850" s="284">
        <v>2.27808652285779E-2</v>
      </c>
      <c r="D14850" s="284"/>
      <c r="E14850" s="284">
        <v>-0.93283820449465504</v>
      </c>
    </row>
    <row r="14851" spans="1:5" x14ac:dyDescent="0.25">
      <c r="A14851" s="284">
        <v>72824.858674525298</v>
      </c>
      <c r="B14851" s="284">
        <v>9.5305224885677803E-2</v>
      </c>
      <c r="C14851" s="284">
        <v>2.27792344773293E-2</v>
      </c>
      <c r="D14851" s="284"/>
      <c r="E14851" s="284">
        <v>-0.93282730481629395</v>
      </c>
    </row>
    <row r="14852" spans="1:5" x14ac:dyDescent="0.25">
      <c r="A14852" s="284">
        <v>72832.491707816298</v>
      </c>
      <c r="B14852" s="284">
        <v>8.2319032926703201E-2</v>
      </c>
      <c r="C14852" s="284">
        <v>2.2775550726523399E-2</v>
      </c>
      <c r="D14852" s="284"/>
      <c r="E14852" s="284">
        <v>-0.93280276151674002</v>
      </c>
    </row>
    <row r="14853" spans="1:5" x14ac:dyDescent="0.25">
      <c r="A14853" s="284">
        <v>72833.4607144654</v>
      </c>
      <c r="B14853" s="284">
        <v>0.172334243021388</v>
      </c>
      <c r="C14853" s="284">
        <v>2.2775081917202299E-2</v>
      </c>
      <c r="D14853" s="284"/>
      <c r="E14853" s="284">
        <v>-0.93279964576713603</v>
      </c>
    </row>
    <row r="14854" spans="1:5" x14ac:dyDescent="0.25">
      <c r="A14854" s="284">
        <v>72837.698737658298</v>
      </c>
      <c r="B14854" s="284">
        <v>0.404844350959221</v>
      </c>
      <c r="C14854" s="284">
        <v>2.2773028468013799E-2</v>
      </c>
      <c r="D14854" s="284"/>
      <c r="E14854" s="284">
        <v>-0.93278601880276002</v>
      </c>
    </row>
    <row r="14855" spans="1:5" x14ac:dyDescent="0.25">
      <c r="A14855" s="284">
        <v>72845.468337963306</v>
      </c>
      <c r="B14855" s="284">
        <v>-7.2220072100071003E-2</v>
      </c>
      <c r="C14855" s="284">
        <v>2.2769250839776101E-2</v>
      </c>
      <c r="D14855" s="284"/>
      <c r="E14855" s="284">
        <v>-0.93276103644947295</v>
      </c>
    </row>
    <row r="14856" spans="1:5" x14ac:dyDescent="0.25">
      <c r="A14856" s="284">
        <v>72855.475540654501</v>
      </c>
      <c r="B14856" s="284">
        <v>-0.67370316509795003</v>
      </c>
      <c r="C14856" s="284">
        <v>2.2764360383200701E-2</v>
      </c>
      <c r="D14856" s="284"/>
      <c r="E14856" s="284">
        <v>-0.932728859398122</v>
      </c>
    </row>
    <row r="14857" spans="1:5" x14ac:dyDescent="0.25">
      <c r="A14857" s="284">
        <v>72860.574703346807</v>
      </c>
      <c r="B14857" s="284">
        <v>9.7057646809140002E-2</v>
      </c>
      <c r="C14857" s="284">
        <v>2.2761857650521002E-2</v>
      </c>
      <c r="D14857" s="284"/>
      <c r="E14857" s="284">
        <v>-0.93271246360552595</v>
      </c>
    </row>
    <row r="14858" spans="1:5" x14ac:dyDescent="0.25">
      <c r="A14858" s="284">
        <v>72860.662075259199</v>
      </c>
      <c r="B14858" s="284">
        <v>0.213883063329701</v>
      </c>
      <c r="C14858" s="284">
        <v>2.27618147036357E-2</v>
      </c>
      <c r="D14858" s="284"/>
      <c r="E14858" s="284">
        <v>-0.93271218267082401</v>
      </c>
    </row>
    <row r="14859" spans="1:5" x14ac:dyDescent="0.25">
      <c r="A14859" s="284">
        <v>72863.166555016694</v>
      </c>
      <c r="B14859" s="284">
        <v>-0.32879875909232997</v>
      </c>
      <c r="C14859" s="284">
        <v>2.27605827362867E-2</v>
      </c>
      <c r="D14859" s="284"/>
      <c r="E14859" s="284">
        <v>-0.932704129793686</v>
      </c>
    </row>
    <row r="14860" spans="1:5" x14ac:dyDescent="0.25">
      <c r="A14860" s="284">
        <v>72866.248395837203</v>
      </c>
      <c r="B14860" s="284">
        <v>0.10197751911518201</v>
      </c>
      <c r="C14860" s="284">
        <v>2.2759064339934999E-2</v>
      </c>
      <c r="D14860" s="284"/>
      <c r="E14860" s="284">
        <v>-0.93269422048195005</v>
      </c>
    </row>
    <row r="14861" spans="1:5" x14ac:dyDescent="0.25">
      <c r="A14861" s="284">
        <v>72868.074189350897</v>
      </c>
      <c r="B14861" s="284">
        <v>-0.148167638577335</v>
      </c>
      <c r="C14861" s="284">
        <v>2.27581635257539E-2</v>
      </c>
      <c r="D14861" s="284"/>
      <c r="E14861" s="284">
        <v>-0.93268834986624505</v>
      </c>
    </row>
    <row r="14862" spans="1:5" x14ac:dyDescent="0.25">
      <c r="A14862" s="284">
        <v>72876.951444968407</v>
      </c>
      <c r="B14862" s="284">
        <v>-0.14099528977470399</v>
      </c>
      <c r="C14862" s="284">
        <v>2.2753770249307099E-2</v>
      </c>
      <c r="D14862" s="284"/>
      <c r="E14862" s="284">
        <v>-0.93265980616538602</v>
      </c>
    </row>
    <row r="14863" spans="1:5" x14ac:dyDescent="0.25">
      <c r="A14863" s="284">
        <v>72876.992643001999</v>
      </c>
      <c r="B14863" s="284">
        <v>0.221001841695179</v>
      </c>
      <c r="C14863" s="284">
        <v>2.2753749808899399E-2</v>
      </c>
      <c r="D14863" s="284"/>
      <c r="E14863" s="284">
        <v>-0.93265967369828096</v>
      </c>
    </row>
    <row r="14864" spans="1:5" x14ac:dyDescent="0.25">
      <c r="A14864" s="284">
        <v>72883.671126676403</v>
      </c>
      <c r="B14864" s="284">
        <v>-0.75339053292976499</v>
      </c>
      <c r="C14864" s="284">
        <v>2.2750428798443498E-2</v>
      </c>
      <c r="D14864" s="284"/>
      <c r="E14864" s="284">
        <v>-0.93263819987253904</v>
      </c>
    </row>
    <row r="14865" spans="1:5" x14ac:dyDescent="0.25">
      <c r="A14865" s="284">
        <v>72890.636218374799</v>
      </c>
      <c r="B14865" s="284">
        <v>-0.86839612260972698</v>
      </c>
      <c r="C14865" s="284">
        <v>2.27469539339736E-2</v>
      </c>
      <c r="D14865" s="284"/>
      <c r="E14865" s="284">
        <v>-0.93261580455181903</v>
      </c>
    </row>
    <row r="14866" spans="1:5" x14ac:dyDescent="0.25">
      <c r="A14866" s="284">
        <v>72892.162279220094</v>
      </c>
      <c r="B14866" s="284">
        <v>-0.18789221259854999</v>
      </c>
      <c r="C14866" s="284">
        <v>2.27461907431721E-2</v>
      </c>
      <c r="D14866" s="284"/>
      <c r="E14866" s="284">
        <v>-0.93261089771765804</v>
      </c>
    </row>
    <row r="14867" spans="1:5" x14ac:dyDescent="0.25">
      <c r="A14867" s="284">
        <v>72896.918678210204</v>
      </c>
      <c r="B14867" s="284">
        <v>-0.247258965748476</v>
      </c>
      <c r="C14867" s="284">
        <v>2.2743807179994E-2</v>
      </c>
      <c r="D14867" s="284"/>
      <c r="E14867" s="284">
        <v>-0.93259560418521703</v>
      </c>
    </row>
    <row r="14868" spans="1:5" x14ac:dyDescent="0.25">
      <c r="A14868" s="284">
        <v>72902.242831958094</v>
      </c>
      <c r="B14868" s="284">
        <v>2.3584940253007498E-3</v>
      </c>
      <c r="C14868" s="284">
        <v>2.2741131469456201E-2</v>
      </c>
      <c r="D14868" s="284"/>
      <c r="E14868" s="284">
        <v>-0.93257848511715002</v>
      </c>
    </row>
    <row r="14869" spans="1:5" x14ac:dyDescent="0.25">
      <c r="A14869" s="284">
        <v>72903.322509423102</v>
      </c>
      <c r="B14869" s="284">
        <v>0.29655879284709002</v>
      </c>
      <c r="C14869" s="284">
        <v>2.2740587881945301E-2</v>
      </c>
      <c r="D14869" s="284"/>
      <c r="E14869" s="284">
        <v>-0.93257501356820205</v>
      </c>
    </row>
    <row r="14870" spans="1:5" x14ac:dyDescent="0.25">
      <c r="A14870" s="284">
        <v>72904.490942467703</v>
      </c>
      <c r="B14870" s="284">
        <v>7.99679905642003E-2</v>
      </c>
      <c r="C14870" s="284">
        <v>2.27399992343351E-2</v>
      </c>
      <c r="D14870" s="284"/>
      <c r="E14870" s="284">
        <v>-0.93257125664711804</v>
      </c>
    </row>
    <row r="14871" spans="1:5" x14ac:dyDescent="0.25">
      <c r="A14871" s="284">
        <v>72911.567251201806</v>
      </c>
      <c r="B14871" s="284">
        <v>0.114415098948228</v>
      </c>
      <c r="C14871" s="284">
        <v>2.27364259263972E-2</v>
      </c>
      <c r="D14871" s="284"/>
      <c r="E14871" s="284">
        <v>-0.93254850383847399</v>
      </c>
    </row>
    <row r="14872" spans="1:5" x14ac:dyDescent="0.25">
      <c r="A14872" s="284">
        <v>72917.115251830503</v>
      </c>
      <c r="B14872" s="284">
        <v>0.30154100737198603</v>
      </c>
      <c r="C14872" s="284">
        <v>2.2733614365146301E-2</v>
      </c>
      <c r="D14872" s="284"/>
      <c r="E14872" s="284">
        <v>-0.93253066507515703</v>
      </c>
    </row>
    <row r="14873" spans="1:5" x14ac:dyDescent="0.25">
      <c r="A14873" s="284">
        <v>72918.313737175893</v>
      </c>
      <c r="B14873" s="284">
        <v>-0.48150156041102399</v>
      </c>
      <c r="C14873" s="284">
        <v>2.27330058524941E-2</v>
      </c>
      <c r="D14873" s="284"/>
      <c r="E14873" s="284">
        <v>-0.93252681153238304</v>
      </c>
    </row>
    <row r="14874" spans="1:5" x14ac:dyDescent="0.25">
      <c r="A14874" s="284">
        <v>72940.004686051107</v>
      </c>
      <c r="B14874" s="284">
        <v>-0.158298728657469</v>
      </c>
      <c r="C14874" s="284">
        <v>2.2721921411908201E-2</v>
      </c>
      <c r="D14874" s="284"/>
      <c r="E14874" s="284">
        <v>-0.93245706792521499</v>
      </c>
    </row>
    <row r="14875" spans="1:5" x14ac:dyDescent="0.25">
      <c r="A14875" s="284">
        <v>72940.330126850298</v>
      </c>
      <c r="B14875" s="284">
        <v>8.1335650889413594E-2</v>
      </c>
      <c r="C14875" s="284">
        <v>2.2721754076345399E-2</v>
      </c>
      <c r="D14875" s="284"/>
      <c r="E14875" s="284">
        <v>-0.93245602152492202</v>
      </c>
    </row>
    <row r="14876" spans="1:5" x14ac:dyDescent="0.25">
      <c r="A14876" s="284">
        <v>72953.508234912297</v>
      </c>
      <c r="B14876" s="284">
        <v>-0.44302493445999003</v>
      </c>
      <c r="C14876" s="284">
        <v>2.2714952471517301E-2</v>
      </c>
      <c r="D14876" s="284"/>
      <c r="E14876" s="284">
        <v>-0.93241364952924799</v>
      </c>
    </row>
    <row r="14877" spans="1:5" x14ac:dyDescent="0.25">
      <c r="A14877" s="284">
        <v>72957.023488601204</v>
      </c>
      <c r="B14877" s="284">
        <v>-0.17632758110549501</v>
      </c>
      <c r="C14877" s="284">
        <v>2.2713129667760699E-2</v>
      </c>
      <c r="D14877" s="284"/>
      <c r="E14877" s="284">
        <v>-0.932402346876963</v>
      </c>
    </row>
    <row r="14878" spans="1:5" x14ac:dyDescent="0.25">
      <c r="A14878" s="284">
        <v>72962.433544304295</v>
      </c>
      <c r="B14878" s="284">
        <v>-0.18729177793621599</v>
      </c>
      <c r="C14878" s="284">
        <v>2.2710317338449901E-2</v>
      </c>
      <c r="D14878" s="284"/>
      <c r="E14878" s="284">
        <v>-0.93238495184043602</v>
      </c>
    </row>
    <row r="14879" spans="1:5" x14ac:dyDescent="0.25">
      <c r="A14879" s="284">
        <v>72965.851969952797</v>
      </c>
      <c r="B14879" s="284">
        <v>-5.51167619811221E-2</v>
      </c>
      <c r="C14879" s="284">
        <v>2.2708535949610802E-2</v>
      </c>
      <c r="D14879" s="284"/>
      <c r="E14879" s="284">
        <v>-0.93237396052538501</v>
      </c>
    </row>
    <row r="14880" spans="1:5" x14ac:dyDescent="0.25">
      <c r="A14880" s="284">
        <v>72975.748599264407</v>
      </c>
      <c r="B14880" s="284">
        <v>-1.60308347312296</v>
      </c>
      <c r="C14880" s="284">
        <v>2.2703359464305399E-2</v>
      </c>
      <c r="D14880" s="284"/>
      <c r="E14880" s="284">
        <v>-0.93234213984204695</v>
      </c>
    </row>
    <row r="14881" spans="1:5" x14ac:dyDescent="0.25">
      <c r="A14881" s="284">
        <v>72981.558680866496</v>
      </c>
      <c r="B14881" s="284">
        <v>0.225537079532279</v>
      </c>
      <c r="C14881" s="284">
        <v>2.27003073013489E-2</v>
      </c>
      <c r="D14881" s="284"/>
      <c r="E14881" s="284">
        <v>-0.93232345866738098</v>
      </c>
    </row>
    <row r="14882" spans="1:5" x14ac:dyDescent="0.25">
      <c r="A14882" s="284">
        <v>72983.165232608095</v>
      </c>
      <c r="B14882" s="284">
        <v>-0.135475276681229</v>
      </c>
      <c r="C14882" s="284">
        <v>2.2699461587384201E-2</v>
      </c>
      <c r="D14882" s="284"/>
      <c r="E14882" s="284">
        <v>-0.93231829311623204</v>
      </c>
    </row>
    <row r="14883" spans="1:5" x14ac:dyDescent="0.25">
      <c r="A14883" s="284">
        <v>72985.823977647495</v>
      </c>
      <c r="B14883" s="284">
        <v>-0.65015465895799096</v>
      </c>
      <c r="C14883" s="284">
        <v>2.2698060209367401E-2</v>
      </c>
      <c r="D14883" s="284"/>
      <c r="E14883" s="284">
        <v>-0.932309744444479</v>
      </c>
    </row>
    <row r="14884" spans="1:5" x14ac:dyDescent="0.25">
      <c r="A14884" s="284">
        <v>72998.275573196006</v>
      </c>
      <c r="B14884" s="284">
        <v>-0.26900896249999501</v>
      </c>
      <c r="C14884" s="284">
        <v>2.2691470354432999E-2</v>
      </c>
      <c r="D14884" s="284"/>
      <c r="E14884" s="284">
        <v>-0.93226970891962802</v>
      </c>
    </row>
    <row r="14885" spans="1:5" x14ac:dyDescent="0.25">
      <c r="A14885" s="284">
        <v>73005.962315128796</v>
      </c>
      <c r="B14885" s="284">
        <v>0.24647878614509899</v>
      </c>
      <c r="C14885" s="284">
        <v>2.26873794846322E-2</v>
      </c>
      <c r="D14885" s="284"/>
      <c r="E14885" s="284">
        <v>-0.93224499385174597</v>
      </c>
    </row>
    <row r="14886" spans="1:5" x14ac:dyDescent="0.25">
      <c r="A14886" s="284">
        <v>73008.608497042398</v>
      </c>
      <c r="B14886" s="284">
        <v>-0.56598451670914995</v>
      </c>
      <c r="C14886" s="284">
        <v>2.2685967039478699E-2</v>
      </c>
      <c r="D14886" s="284"/>
      <c r="E14886" s="284">
        <v>-0.93223648562393102</v>
      </c>
    </row>
    <row r="14887" spans="1:5" x14ac:dyDescent="0.25">
      <c r="A14887" s="284">
        <v>73009.644066361201</v>
      </c>
      <c r="B14887" s="284">
        <v>-0.482292484248181</v>
      </c>
      <c r="C14887" s="284">
        <v>2.2685413915679301E-2</v>
      </c>
      <c r="D14887" s="284"/>
      <c r="E14887" s="284">
        <v>-0.93223315598446099</v>
      </c>
    </row>
    <row r="14888" spans="1:5" x14ac:dyDescent="0.25">
      <c r="A14888" s="284">
        <v>73010.138871665302</v>
      </c>
      <c r="B14888" s="284">
        <v>-0.52336186608534796</v>
      </c>
      <c r="C14888" s="284">
        <v>2.2685149451093001E-2</v>
      </c>
      <c r="D14888" s="284"/>
      <c r="E14888" s="284">
        <v>-0.93223156504965798</v>
      </c>
    </row>
    <row r="14889" spans="1:5" x14ac:dyDescent="0.25">
      <c r="A14889" s="284">
        <v>73011.477264225599</v>
      </c>
      <c r="B14889" s="284">
        <v>0.49403828356935398</v>
      </c>
      <c r="C14889" s="284">
        <v>2.26844337432065E-2</v>
      </c>
      <c r="D14889" s="284"/>
      <c r="E14889" s="284">
        <v>-0.93222726175038695</v>
      </c>
    </row>
    <row r="14890" spans="1:5" x14ac:dyDescent="0.25">
      <c r="A14890" s="284">
        <v>73014.082011068604</v>
      </c>
      <c r="B14890" s="284">
        <v>0.147042020974086</v>
      </c>
      <c r="C14890" s="284">
        <v>2.2683039338176201E-2</v>
      </c>
      <c r="D14890" s="284"/>
      <c r="E14890" s="284">
        <v>-0.93221888677467002</v>
      </c>
    </row>
    <row r="14891" spans="1:5" x14ac:dyDescent="0.25">
      <c r="A14891" s="284">
        <v>73015.463615901797</v>
      </c>
      <c r="B14891" s="284">
        <v>5.6754215910093102E-2</v>
      </c>
      <c r="C14891" s="284">
        <v>2.2682298909395399E-2</v>
      </c>
      <c r="D14891" s="284"/>
      <c r="E14891" s="284">
        <v>-0.93221444453608604</v>
      </c>
    </row>
    <row r="14892" spans="1:5" x14ac:dyDescent="0.25">
      <c r="A14892" s="284">
        <v>73027.746306351895</v>
      </c>
      <c r="B14892" s="284">
        <v>0.13576305694638099</v>
      </c>
      <c r="C14892" s="284">
        <v>2.2675691619760699E-2</v>
      </c>
      <c r="D14892" s="284"/>
      <c r="E14892" s="284">
        <v>-0.93217495231651604</v>
      </c>
    </row>
    <row r="14893" spans="1:5" x14ac:dyDescent="0.25">
      <c r="A14893" s="284">
        <v>73033.005833048301</v>
      </c>
      <c r="B14893" s="284">
        <v>6.7257968774070406E-2</v>
      </c>
      <c r="C14893" s="284">
        <v>2.2672848700234598E-2</v>
      </c>
      <c r="D14893" s="284"/>
      <c r="E14893" s="284">
        <v>-0.93215804154118898</v>
      </c>
    </row>
    <row r="14894" spans="1:5" x14ac:dyDescent="0.25">
      <c r="A14894" s="284">
        <v>73034.008163582694</v>
      </c>
      <c r="B14894" s="284">
        <v>2.0891922727983601E-2</v>
      </c>
      <c r="C14894" s="284">
        <v>2.26723059835722E-2</v>
      </c>
      <c r="D14894" s="284"/>
      <c r="E14894" s="284">
        <v>-0.93215481878366502</v>
      </c>
    </row>
    <row r="14895" spans="1:5" x14ac:dyDescent="0.25">
      <c r="A14895" s="284">
        <v>73037.221761595807</v>
      </c>
      <c r="B14895" s="284">
        <v>5.5150830805650301E-2</v>
      </c>
      <c r="C14895" s="284">
        <v>2.2670563957677199E-2</v>
      </c>
      <c r="D14895" s="284"/>
      <c r="E14895" s="284">
        <v>-0.93214448621689405</v>
      </c>
    </row>
    <row r="14896" spans="1:5" x14ac:dyDescent="0.25">
      <c r="A14896" s="284">
        <v>73046.406966004899</v>
      </c>
      <c r="B14896" s="284">
        <v>7.4394731370674996E-2</v>
      </c>
      <c r="C14896" s="284">
        <v>2.2665567945488799E-2</v>
      </c>
      <c r="D14896" s="284"/>
      <c r="E14896" s="284">
        <v>-0.93211495341768502</v>
      </c>
    </row>
    <row r="14897" spans="1:5" x14ac:dyDescent="0.25">
      <c r="A14897" s="284">
        <v>73062.658451939496</v>
      </c>
      <c r="B14897" s="284">
        <v>-0.19852163213566201</v>
      </c>
      <c r="C14897" s="284">
        <v>2.2656666926153899E-2</v>
      </c>
      <c r="D14897" s="284"/>
      <c r="E14897" s="284">
        <v>-0.93206270087964505</v>
      </c>
    </row>
    <row r="14898" spans="1:5" x14ac:dyDescent="0.25">
      <c r="A14898" s="284">
        <v>73066.474714428201</v>
      </c>
      <c r="B14898" s="284">
        <v>-9.8184539001078305E-2</v>
      </c>
      <c r="C14898" s="284">
        <v>2.2654565310541601E-2</v>
      </c>
      <c r="D14898" s="284"/>
      <c r="E14898" s="284">
        <v>-0.93205043066741</v>
      </c>
    </row>
    <row r="14899" spans="1:5" x14ac:dyDescent="0.25">
      <c r="A14899" s="284">
        <v>73070.716722196303</v>
      </c>
      <c r="B14899" s="284">
        <v>0.20454470289872401</v>
      </c>
      <c r="C14899" s="284">
        <v>2.2652224123181599E-2</v>
      </c>
      <c r="D14899" s="284"/>
      <c r="E14899" s="284">
        <v>-0.93203679158053698</v>
      </c>
    </row>
    <row r="14900" spans="1:5" x14ac:dyDescent="0.25">
      <c r="A14900" s="284">
        <v>73073.345987472901</v>
      </c>
      <c r="B14900" s="284">
        <v>3.6982797205387101E-2</v>
      </c>
      <c r="C14900" s="284">
        <v>2.26507703116786E-2</v>
      </c>
      <c r="D14900" s="284"/>
      <c r="E14900" s="284">
        <v>-0.93202833785308503</v>
      </c>
    </row>
    <row r="14901" spans="1:5" x14ac:dyDescent="0.25">
      <c r="A14901" s="284">
        <v>73082.381479837</v>
      </c>
      <c r="B14901" s="284">
        <v>9.9962091535155104E-2</v>
      </c>
      <c r="C14901" s="284">
        <v>2.26457584676923E-2</v>
      </c>
      <c r="D14901" s="284"/>
      <c r="E14901" s="284">
        <v>-0.931999286661641</v>
      </c>
    </row>
    <row r="14902" spans="1:5" x14ac:dyDescent="0.25">
      <c r="A14902" s="284">
        <v>73086.081150631202</v>
      </c>
      <c r="B14902" s="284">
        <v>-0.313172344491774</v>
      </c>
      <c r="C14902" s="284">
        <v>2.2643699241608899E-2</v>
      </c>
      <c r="D14902" s="284"/>
      <c r="E14902" s="284">
        <v>-0.93198739140387699</v>
      </c>
    </row>
    <row r="14903" spans="1:5" x14ac:dyDescent="0.25">
      <c r="A14903" s="284">
        <v>73091.215459933796</v>
      </c>
      <c r="B14903" s="284">
        <v>0.14350861749366001</v>
      </c>
      <c r="C14903" s="284">
        <v>2.2640834674815501E-2</v>
      </c>
      <c r="D14903" s="284"/>
      <c r="E14903" s="284">
        <v>-0.931970883466824</v>
      </c>
    </row>
    <row r="14904" spans="1:5" x14ac:dyDescent="0.25">
      <c r="A14904" s="284">
        <v>73096.693397827999</v>
      </c>
      <c r="B14904" s="284">
        <v>7.3070730101942899E-2</v>
      </c>
      <c r="C14904" s="284">
        <v>2.2637769628708702E-2</v>
      </c>
      <c r="D14904" s="284"/>
      <c r="E14904" s="284">
        <v>-0.93195327068804201</v>
      </c>
    </row>
    <row r="14905" spans="1:5" x14ac:dyDescent="0.25">
      <c r="A14905" s="284">
        <v>73099.313614735394</v>
      </c>
      <c r="B14905" s="284">
        <v>-0.54510242278368304</v>
      </c>
      <c r="C14905" s="284">
        <v>2.2636300348957202E-2</v>
      </c>
      <c r="D14905" s="284"/>
      <c r="E14905" s="284">
        <v>-0.93194484611265604</v>
      </c>
    </row>
    <row r="14906" spans="1:5" x14ac:dyDescent="0.25">
      <c r="A14906" s="284">
        <v>73103.426713697205</v>
      </c>
      <c r="B14906" s="284">
        <v>0.34912625078251702</v>
      </c>
      <c r="C14906" s="284">
        <v>2.26339897559929E-2</v>
      </c>
      <c r="D14906" s="284"/>
      <c r="E14906" s="284">
        <v>-0.93193162159213006</v>
      </c>
    </row>
    <row r="14907" spans="1:5" x14ac:dyDescent="0.25">
      <c r="A14907" s="284">
        <v>73106.936800285199</v>
      </c>
      <c r="B14907" s="284">
        <v>0.144470152518794</v>
      </c>
      <c r="C14907" s="284">
        <v>2.2632013867943401E-2</v>
      </c>
      <c r="D14907" s="284"/>
      <c r="E14907" s="284">
        <v>-0.93192033588941303</v>
      </c>
    </row>
    <row r="14908" spans="1:5" x14ac:dyDescent="0.25">
      <c r="A14908" s="284">
        <v>73109.917073193501</v>
      </c>
      <c r="B14908" s="284">
        <v>2.35059298123508E-2</v>
      </c>
      <c r="C14908" s="284">
        <v>2.26303332932952E-2</v>
      </c>
      <c r="D14908" s="284"/>
      <c r="E14908" s="284">
        <v>-0.931910753654554</v>
      </c>
    </row>
    <row r="14909" spans="1:5" x14ac:dyDescent="0.25">
      <c r="A14909" s="284">
        <v>73112.003989195306</v>
      </c>
      <c r="B14909" s="284">
        <v>3.3930585020058898E-2</v>
      </c>
      <c r="C14909" s="284">
        <v>2.2629154880272302E-2</v>
      </c>
      <c r="D14909" s="284"/>
      <c r="E14909" s="284">
        <v>-0.93190404377384695</v>
      </c>
    </row>
    <row r="14910" spans="1:5" x14ac:dyDescent="0.25">
      <c r="A14910" s="284">
        <v>73120.723519315201</v>
      </c>
      <c r="B14910" s="284">
        <v>-1.53838026650133</v>
      </c>
      <c r="C14910" s="284">
        <v>2.26242169542374E-2</v>
      </c>
      <c r="D14910" s="284"/>
      <c r="E14910" s="284">
        <v>-0.93187600868582499</v>
      </c>
    </row>
    <row r="14911" spans="1:5" x14ac:dyDescent="0.25">
      <c r="A14911" s="284">
        <v>73131.708049303503</v>
      </c>
      <c r="B14911" s="284">
        <v>-1.13069368521452</v>
      </c>
      <c r="C14911" s="284">
        <v>2.2617963222725499E-2</v>
      </c>
      <c r="D14911" s="284"/>
      <c r="E14911" s="284">
        <v>-0.93184069123555902</v>
      </c>
    </row>
    <row r="14912" spans="1:5" x14ac:dyDescent="0.25">
      <c r="A14912" s="284">
        <v>73140.972504396894</v>
      </c>
      <c r="B14912" s="284">
        <v>-0.32880745661439897</v>
      </c>
      <c r="C14912" s="284">
        <v>2.26126605780884E-2</v>
      </c>
      <c r="D14912" s="284"/>
      <c r="E14912" s="284">
        <v>-0.93181090424799795</v>
      </c>
    </row>
    <row r="14913" spans="1:5" x14ac:dyDescent="0.25">
      <c r="A14913" s="284">
        <v>73142.219523870604</v>
      </c>
      <c r="B14913" s="284">
        <v>0.145002929098004</v>
      </c>
      <c r="C14913" s="284">
        <v>2.2611944796572501E-2</v>
      </c>
      <c r="D14913" s="284"/>
      <c r="E14913" s="284">
        <v>-0.93180689484778001</v>
      </c>
    </row>
    <row r="14914" spans="1:5" x14ac:dyDescent="0.25">
      <c r="A14914" s="284">
        <v>73142.299815480103</v>
      </c>
      <c r="B14914" s="284">
        <v>-1.91018997157122E-2</v>
      </c>
      <c r="C14914" s="284">
        <v>2.2611898693386898E-2</v>
      </c>
      <c r="D14914" s="284"/>
      <c r="E14914" s="284">
        <v>-0.93180663669527797</v>
      </c>
    </row>
    <row r="14915" spans="1:5" x14ac:dyDescent="0.25">
      <c r="A14915" s="284">
        <v>73143.487528347498</v>
      </c>
      <c r="B14915" s="284">
        <v>-0.102439037765123</v>
      </c>
      <c r="C14915" s="284">
        <v>2.26112164821222E-2</v>
      </c>
      <c r="D14915" s="284"/>
      <c r="E14915" s="284">
        <v>-0.93180281797686204</v>
      </c>
    </row>
    <row r="14916" spans="1:5" x14ac:dyDescent="0.25">
      <c r="A14916" s="284">
        <v>73149.137559234106</v>
      </c>
      <c r="B14916" s="284">
        <v>9.9499687188142599E-3</v>
      </c>
      <c r="C14916" s="284">
        <v>2.2607965244245201E-2</v>
      </c>
      <c r="D14916" s="284"/>
      <c r="E14916" s="284">
        <v>-0.93178465207364403</v>
      </c>
    </row>
    <row r="14917" spans="1:5" x14ac:dyDescent="0.25">
      <c r="A14917" s="284">
        <v>73149.653087533894</v>
      </c>
      <c r="B14917" s="284">
        <v>-3.7107856328932903E-2</v>
      </c>
      <c r="C14917" s="284">
        <v>2.2607668103305702E-2</v>
      </c>
      <c r="D14917" s="284"/>
      <c r="E14917" s="284">
        <v>-0.93178299455399805</v>
      </c>
    </row>
    <row r="14918" spans="1:5" x14ac:dyDescent="0.25">
      <c r="A14918" s="284">
        <v>73154.292270092599</v>
      </c>
      <c r="B14918" s="284">
        <v>-0.150222323839933</v>
      </c>
      <c r="C14918" s="284">
        <v>2.2604990498504399E-2</v>
      </c>
      <c r="D14918" s="284"/>
      <c r="E14918" s="284">
        <v>-0.93176807874176604</v>
      </c>
    </row>
    <row r="14919" spans="1:5" x14ac:dyDescent="0.25">
      <c r="A14919" s="284">
        <v>73155.354475614804</v>
      </c>
      <c r="B14919" s="284">
        <v>-1.87135084390277E-2</v>
      </c>
      <c r="C14919" s="284">
        <v>2.2604376494574401E-2</v>
      </c>
      <c r="D14919" s="284"/>
      <c r="E14919" s="284">
        <v>-0.93176466356131005</v>
      </c>
    </row>
    <row r="14920" spans="1:5" x14ac:dyDescent="0.25">
      <c r="A14920" s="284">
        <v>73156.523795927395</v>
      </c>
      <c r="B14920" s="284">
        <v>-0.157345113071994</v>
      </c>
      <c r="C14920" s="284">
        <v>2.2603700172807599E-2</v>
      </c>
      <c r="D14920" s="284"/>
      <c r="E14920" s="284">
        <v>-0.93176090398767297</v>
      </c>
    </row>
    <row r="14921" spans="1:5" x14ac:dyDescent="0.25">
      <c r="A14921" s="284">
        <v>73157.577652690801</v>
      </c>
      <c r="B14921" s="284">
        <v>-0.32314979102664498</v>
      </c>
      <c r="C14921" s="284">
        <v>2.2603090274119299E-2</v>
      </c>
      <c r="D14921" s="284"/>
      <c r="E14921" s="284">
        <v>-0.93175751564996701</v>
      </c>
    </row>
    <row r="14922" spans="1:5" x14ac:dyDescent="0.25">
      <c r="A14922" s="284">
        <v>73159.6403258957</v>
      </c>
      <c r="B14922" s="284">
        <v>-0.41333803891411303</v>
      </c>
      <c r="C14922" s="284">
        <v>2.2601895555479101E-2</v>
      </c>
      <c r="D14922" s="284"/>
      <c r="E14922" s="284">
        <v>-0.93175088378723503</v>
      </c>
    </row>
    <row r="14923" spans="1:5" x14ac:dyDescent="0.25">
      <c r="A14923" s="284">
        <v>73163.269620152001</v>
      </c>
      <c r="B14923" s="284">
        <v>0.20985695690996001</v>
      </c>
      <c r="C14923" s="284">
        <v>2.2599790260749399E-2</v>
      </c>
      <c r="D14923" s="284"/>
      <c r="E14923" s="284">
        <v>-0.93173921498583101</v>
      </c>
    </row>
    <row r="14924" spans="1:5" x14ac:dyDescent="0.25">
      <c r="A14924" s="284">
        <v>73163.488480465603</v>
      </c>
      <c r="B14924" s="284">
        <v>7.3908941323397301E-2</v>
      </c>
      <c r="C14924" s="284">
        <v>2.25996631739049E-2</v>
      </c>
      <c r="D14924" s="284"/>
      <c r="E14924" s="284">
        <v>-0.93173851131256802</v>
      </c>
    </row>
    <row r="14925" spans="1:5" x14ac:dyDescent="0.25">
      <c r="A14925" s="284">
        <v>73165.875219392896</v>
      </c>
      <c r="B14925" s="284">
        <v>6.4735684819794397E-3</v>
      </c>
      <c r="C14925" s="284">
        <v>2.2598276295845099E-2</v>
      </c>
      <c r="D14925" s="284"/>
      <c r="E14925" s="284">
        <v>-0.93173083753955399</v>
      </c>
    </row>
    <row r="14926" spans="1:5" x14ac:dyDescent="0.25">
      <c r="A14926" s="284">
        <v>73173.000403522004</v>
      </c>
      <c r="B14926" s="284">
        <v>0.50531250641112602</v>
      </c>
      <c r="C14926" s="284">
        <v>2.2594125579219901E-2</v>
      </c>
      <c r="D14926" s="284"/>
      <c r="E14926" s="284">
        <v>-0.93170792885647202</v>
      </c>
    </row>
    <row r="14927" spans="1:5" x14ac:dyDescent="0.25">
      <c r="A14927" s="284">
        <v>73176.956709004604</v>
      </c>
      <c r="B14927" s="284">
        <v>-1.0687517122094901</v>
      </c>
      <c r="C14927" s="284">
        <v>2.2591813933792001E-2</v>
      </c>
      <c r="D14927" s="284"/>
      <c r="E14927" s="284">
        <v>-0.93169520867825395</v>
      </c>
    </row>
    <row r="14928" spans="1:5" x14ac:dyDescent="0.25">
      <c r="A14928" s="284">
        <v>73182.155843962595</v>
      </c>
      <c r="B14928" s="284">
        <v>-0.31923787672341097</v>
      </c>
      <c r="C14928" s="284">
        <v>2.2588769154198E-2</v>
      </c>
      <c r="D14928" s="284"/>
      <c r="E14928" s="284">
        <v>-0.93167849264955205</v>
      </c>
    </row>
    <row r="14929" spans="1:5" x14ac:dyDescent="0.25">
      <c r="A14929" s="284">
        <v>73190.107978050801</v>
      </c>
      <c r="B14929" s="284">
        <v>-0.12356830754382001</v>
      </c>
      <c r="C14929" s="284">
        <v>2.25840956885143E-2</v>
      </c>
      <c r="D14929" s="284"/>
      <c r="E14929" s="284">
        <v>-0.93165292529984101</v>
      </c>
    </row>
    <row r="14930" spans="1:5" x14ac:dyDescent="0.25">
      <c r="A14930" s="284">
        <v>73199.231751031999</v>
      </c>
      <c r="B14930" s="284">
        <v>-1.4700715844904799</v>
      </c>
      <c r="C14930" s="284">
        <v>2.25787094514989E-2</v>
      </c>
      <c r="D14930" s="284"/>
      <c r="E14930" s="284">
        <v>-0.93162359094859604</v>
      </c>
    </row>
    <row r="14931" spans="1:5" x14ac:dyDescent="0.25">
      <c r="A14931" s="284">
        <v>73206.883530164196</v>
      </c>
      <c r="B14931" s="284">
        <v>-1.9640117627628399E-2</v>
      </c>
      <c r="C14931" s="284">
        <v>2.2574172344028701E-2</v>
      </c>
      <c r="D14931" s="284"/>
      <c r="E14931" s="284">
        <v>-0.93159898949559805</v>
      </c>
    </row>
    <row r="14932" spans="1:5" x14ac:dyDescent="0.25">
      <c r="A14932" s="284">
        <v>73213.481767152101</v>
      </c>
      <c r="B14932" s="284">
        <v>-5.1376452484752602E-2</v>
      </c>
      <c r="C14932" s="284">
        <v>2.2570245249702001E-2</v>
      </c>
      <c r="D14932" s="284"/>
      <c r="E14932" s="284">
        <v>-0.93157777531595198</v>
      </c>
    </row>
    <row r="14933" spans="1:5" x14ac:dyDescent="0.25">
      <c r="A14933" s="284">
        <v>73222.771600764594</v>
      </c>
      <c r="B14933" s="284">
        <v>9.7004690899371596E-2</v>
      </c>
      <c r="C14933" s="284">
        <v>2.2564693150840299E-2</v>
      </c>
      <c r="D14933" s="284"/>
      <c r="E14933" s="284">
        <v>-0.93154790730734605</v>
      </c>
    </row>
    <row r="14934" spans="1:5" x14ac:dyDescent="0.25">
      <c r="A14934" s="284">
        <v>73236.1679136366</v>
      </c>
      <c r="B14934" s="284">
        <v>-0.26467937704295302</v>
      </c>
      <c r="C14934" s="284">
        <v>2.2556639234525E-2</v>
      </c>
      <c r="D14934" s="284"/>
      <c r="E14934" s="284">
        <v>-0.931504836440328</v>
      </c>
    </row>
    <row r="14935" spans="1:5" x14ac:dyDescent="0.25">
      <c r="A14935" s="284">
        <v>73241.001948779696</v>
      </c>
      <c r="B14935" s="284">
        <v>-0.90797951377916697</v>
      </c>
      <c r="C14935" s="284">
        <v>2.2553719164806699E-2</v>
      </c>
      <c r="D14935" s="284"/>
      <c r="E14935" s="284">
        <v>-0.93148929439627504</v>
      </c>
    </row>
    <row r="14936" spans="1:5" x14ac:dyDescent="0.25">
      <c r="A14936" s="284">
        <v>73244.020167951501</v>
      </c>
      <c r="B14936" s="284">
        <v>-2.5556139966020899E-3</v>
      </c>
      <c r="C14936" s="284">
        <v>2.2551892238996601E-2</v>
      </c>
      <c r="D14936" s="284"/>
      <c r="E14936" s="284">
        <v>-0.93147959043386197</v>
      </c>
    </row>
    <row r="14937" spans="1:5" x14ac:dyDescent="0.25">
      <c r="A14937" s="284">
        <v>73255.3946352044</v>
      </c>
      <c r="B14937" s="284">
        <v>-0.13457305562802899</v>
      </c>
      <c r="C14937" s="284">
        <v>2.2544981496437799E-2</v>
      </c>
      <c r="D14937" s="284"/>
      <c r="E14937" s="284">
        <v>-0.93144302007025803</v>
      </c>
    </row>
    <row r="14938" spans="1:5" x14ac:dyDescent="0.25">
      <c r="A14938" s="284">
        <v>73281.832638997206</v>
      </c>
      <c r="B14938" s="284">
        <v>3.9699450497687701E-2</v>
      </c>
      <c r="C14938" s="284">
        <v>2.2528760598155999E-2</v>
      </c>
      <c r="D14938" s="284"/>
      <c r="E14938" s="284">
        <v>-0.931358019349109</v>
      </c>
    </row>
    <row r="14939" spans="1:5" x14ac:dyDescent="0.25">
      <c r="A14939" s="284">
        <v>73284.950337560105</v>
      </c>
      <c r="B14939" s="284">
        <v>2.21638041906447E-2</v>
      </c>
      <c r="C14939" s="284">
        <v>2.2526833126345298E-2</v>
      </c>
      <c r="D14939" s="284"/>
      <c r="E14939" s="284">
        <v>-0.93134799566822202</v>
      </c>
    </row>
    <row r="14940" spans="1:5" x14ac:dyDescent="0.25">
      <c r="A14940" s="284">
        <v>73287.197955311596</v>
      </c>
      <c r="B14940" s="284">
        <v>-0.50512310870508603</v>
      </c>
      <c r="C14940" s="284">
        <v>2.2525441649849799E-2</v>
      </c>
      <c r="D14940" s="284"/>
      <c r="E14940" s="284">
        <v>-0.93134076937528798</v>
      </c>
    </row>
    <row r="14941" spans="1:5" x14ac:dyDescent="0.25">
      <c r="A14941" s="284">
        <v>73292.378956001005</v>
      </c>
      <c r="B14941" s="284">
        <v>0.16167849976860299</v>
      </c>
      <c r="C14941" s="284">
        <v>2.2522228014706401E-2</v>
      </c>
      <c r="D14941" s="284"/>
      <c r="E14941" s="284">
        <v>-0.931324111992755</v>
      </c>
    </row>
    <row r="14942" spans="1:5" x14ac:dyDescent="0.25">
      <c r="A14942" s="284">
        <v>73295.907637305994</v>
      </c>
      <c r="B14942" s="284">
        <v>8.5744228688966501E-2</v>
      </c>
      <c r="C14942" s="284">
        <v>2.25200343376274E-2</v>
      </c>
      <c r="D14942" s="284"/>
      <c r="E14942" s="284">
        <v>-0.93131276696543996</v>
      </c>
    </row>
    <row r="14943" spans="1:5" x14ac:dyDescent="0.25">
      <c r="A14943" s="284">
        <v>73298.425008465507</v>
      </c>
      <c r="B14943" s="284">
        <v>0.358605420252878</v>
      </c>
      <c r="C14943" s="284">
        <v>2.25184669828256E-2</v>
      </c>
      <c r="D14943" s="284"/>
      <c r="E14943" s="284">
        <v>-0.93130467339107204</v>
      </c>
    </row>
    <row r="14944" spans="1:5" x14ac:dyDescent="0.25">
      <c r="A14944" s="284">
        <v>73298.590249238405</v>
      </c>
      <c r="B14944" s="284">
        <v>-1.03063204658225</v>
      </c>
      <c r="C14944" s="284">
        <v>2.2518363918319E-2</v>
      </c>
      <c r="D14944" s="284"/>
      <c r="E14944" s="284">
        <v>-0.93130414212714596</v>
      </c>
    </row>
    <row r="14945" spans="1:5" x14ac:dyDescent="0.25">
      <c r="A14945" s="284">
        <v>73316.563927123803</v>
      </c>
      <c r="B14945" s="284">
        <v>-5.7138024107650197E-2</v>
      </c>
      <c r="C14945" s="284">
        <v>2.2507113242732898E-2</v>
      </c>
      <c r="D14945" s="284"/>
      <c r="E14945" s="284">
        <v>-0.93124635551746104</v>
      </c>
    </row>
    <row r="14946" spans="1:5" x14ac:dyDescent="0.25">
      <c r="A14946" s="284">
        <v>73316.605867826598</v>
      </c>
      <c r="B14946" s="284">
        <v>8.0729983348737395E-3</v>
      </c>
      <c r="C14946" s="284">
        <v>2.2507086869091999E-2</v>
      </c>
      <c r="D14946" s="284"/>
      <c r="E14946" s="284">
        <v>-0.93124622067521901</v>
      </c>
    </row>
    <row r="14947" spans="1:5" x14ac:dyDescent="0.25">
      <c r="A14947" s="284">
        <v>73317.552790628106</v>
      </c>
      <c r="B14947" s="284">
        <v>-0.19262470086540701</v>
      </c>
      <c r="C14947" s="284">
        <v>2.2506491249068301E-2</v>
      </c>
      <c r="D14947" s="284"/>
      <c r="E14947" s="284">
        <v>-0.93124317625333297</v>
      </c>
    </row>
    <row r="14948" spans="1:5" x14ac:dyDescent="0.25">
      <c r="A14948" s="284">
        <v>73326.471767889598</v>
      </c>
      <c r="B14948" s="284">
        <v>0.26836398811966899</v>
      </c>
      <c r="C14948" s="284">
        <v>2.2500867009301699E-2</v>
      </c>
      <c r="D14948" s="284"/>
      <c r="E14948" s="284">
        <v>-0.93121450112845905</v>
      </c>
    </row>
    <row r="14949" spans="1:5" x14ac:dyDescent="0.25">
      <c r="A14949" s="284">
        <v>73326.545143627605</v>
      </c>
      <c r="B14949" s="284">
        <v>-0.118324484225096</v>
      </c>
      <c r="C14949" s="284">
        <v>2.2500820639952498E-2</v>
      </c>
      <c r="D14949" s="284"/>
      <c r="E14949" s="284">
        <v>-0.93121426522115702</v>
      </c>
    </row>
    <row r="14950" spans="1:5" x14ac:dyDescent="0.25">
      <c r="A14950" s="284">
        <v>73331.690749822796</v>
      </c>
      <c r="B14950" s="284">
        <v>5.5618615664987402E-2</v>
      </c>
      <c r="C14950" s="284">
        <v>2.2497564093509999E-2</v>
      </c>
      <c r="D14950" s="284"/>
      <c r="E14950" s="284">
        <v>-0.93119772184774197</v>
      </c>
    </row>
    <row r="14951" spans="1:5" x14ac:dyDescent="0.25">
      <c r="A14951" s="284">
        <v>73340.147820468206</v>
      </c>
      <c r="B14951" s="284">
        <v>0.16064217434674799</v>
      </c>
      <c r="C14951" s="284">
        <v>2.2492193236363402E-2</v>
      </c>
      <c r="D14951" s="284"/>
      <c r="E14951" s="284">
        <v>-0.931170531971939</v>
      </c>
    </row>
    <row r="14952" spans="1:5" x14ac:dyDescent="0.25">
      <c r="A14952" s="284">
        <v>73347.161529465302</v>
      </c>
      <c r="B14952" s="284">
        <v>-5.4212381910478898E-2</v>
      </c>
      <c r="C14952" s="284">
        <v>2.24877214857045E-2</v>
      </c>
      <c r="D14952" s="284"/>
      <c r="E14952" s="284">
        <v>-0.93114798257102405</v>
      </c>
    </row>
    <row r="14953" spans="1:5" x14ac:dyDescent="0.25">
      <c r="A14953" s="284">
        <v>73349.695227946097</v>
      </c>
      <c r="B14953" s="284">
        <v>-3.7222264709524402E-2</v>
      </c>
      <c r="C14953" s="284">
        <v>2.2486102153035498E-2</v>
      </c>
      <c r="D14953" s="284"/>
      <c r="E14953" s="284">
        <v>-0.93113983661246402</v>
      </c>
    </row>
    <row r="14954" spans="1:5" x14ac:dyDescent="0.25">
      <c r="A14954" s="284">
        <v>73351.405045970896</v>
      </c>
      <c r="B14954" s="284">
        <v>-0.57207625437500897</v>
      </c>
      <c r="C14954" s="284">
        <v>2.2485008201783001E-2</v>
      </c>
      <c r="D14954" s="284"/>
      <c r="E14954" s="284">
        <v>-0.93113433946792201</v>
      </c>
    </row>
    <row r="14955" spans="1:5" x14ac:dyDescent="0.25">
      <c r="A14955" s="284">
        <v>73366.953113538795</v>
      </c>
      <c r="B14955" s="284">
        <v>-4.2719834035120897E-2</v>
      </c>
      <c r="C14955" s="284">
        <v>2.2475015515349001E-2</v>
      </c>
      <c r="D14955" s="284"/>
      <c r="E14955" s="284">
        <v>-0.93108435178778703</v>
      </c>
    </row>
    <row r="14956" spans="1:5" x14ac:dyDescent="0.25">
      <c r="A14956" s="284">
        <v>73376.345896758896</v>
      </c>
      <c r="B14956" s="284">
        <v>0.65102002452115404</v>
      </c>
      <c r="C14956" s="284">
        <v>2.24689429298007E-2</v>
      </c>
      <c r="D14956" s="284"/>
      <c r="E14956" s="284">
        <v>-0.931054153735143</v>
      </c>
    </row>
    <row r="14957" spans="1:5" x14ac:dyDescent="0.25">
      <c r="A14957" s="284">
        <v>73378.3117252511</v>
      </c>
      <c r="B14957" s="284">
        <v>-9.7934316569736599E-2</v>
      </c>
      <c r="C14957" s="284">
        <v>2.2467667885221001E-2</v>
      </c>
      <c r="D14957" s="284"/>
      <c r="E14957" s="284">
        <v>-0.93104783354794196</v>
      </c>
    </row>
    <row r="14958" spans="1:5" x14ac:dyDescent="0.25">
      <c r="A14958" s="284">
        <v>73378.856823529</v>
      </c>
      <c r="B14958" s="284">
        <v>-0.33769879695799698</v>
      </c>
      <c r="C14958" s="284">
        <v>2.2467314327752098E-2</v>
      </c>
      <c r="D14958" s="284"/>
      <c r="E14958" s="284">
        <v>-0.93104608104735498</v>
      </c>
    </row>
    <row r="14959" spans="1:5" x14ac:dyDescent="0.25">
      <c r="A14959" s="284">
        <v>73382.988011969297</v>
      </c>
      <c r="B14959" s="284">
        <v>8.33158201219764E-2</v>
      </c>
      <c r="C14959" s="284">
        <v>2.2464630332534E-2</v>
      </c>
      <c r="D14959" s="284"/>
      <c r="E14959" s="284">
        <v>-0.93103279920358095</v>
      </c>
    </row>
    <row r="14960" spans="1:5" x14ac:dyDescent="0.25">
      <c r="A14960" s="284">
        <v>73392.795180449102</v>
      </c>
      <c r="B14960" s="284">
        <v>-1.7599949138200099</v>
      </c>
      <c r="C14960" s="284">
        <v>2.2458236287489101E-2</v>
      </c>
      <c r="D14960" s="284"/>
      <c r="E14960" s="284">
        <v>-0.93100126898376701</v>
      </c>
    </row>
    <row r="14961" spans="1:5" x14ac:dyDescent="0.25">
      <c r="A14961" s="284">
        <v>73392.989197999006</v>
      </c>
      <c r="B14961" s="284">
        <v>-0.58872294046087303</v>
      </c>
      <c r="C14961" s="284">
        <v>2.2458109442140502E-2</v>
      </c>
      <c r="D14961" s="284"/>
      <c r="E14961" s="284">
        <v>-0.93100064521491499</v>
      </c>
    </row>
    <row r="14962" spans="1:5" x14ac:dyDescent="0.25">
      <c r="A14962" s="284">
        <v>73395.139250870197</v>
      </c>
      <c r="B14962" s="284">
        <v>4.9224459963936901E-2</v>
      </c>
      <c r="C14962" s="284">
        <v>2.2456703400431401E-2</v>
      </c>
      <c r="D14962" s="284"/>
      <c r="E14962" s="284">
        <v>-0.93099373277030195</v>
      </c>
    </row>
    <row r="14963" spans="1:5" x14ac:dyDescent="0.25">
      <c r="A14963" s="284">
        <v>73395.2377401509</v>
      </c>
      <c r="B14963" s="284">
        <v>5.6539518424591997E-2</v>
      </c>
      <c r="C14963" s="284">
        <v>2.2456638966556499E-2</v>
      </c>
      <c r="D14963" s="284"/>
      <c r="E14963" s="284">
        <v>-0.93099341612634801</v>
      </c>
    </row>
    <row r="14964" spans="1:5" x14ac:dyDescent="0.25">
      <c r="A14964" s="284">
        <v>73398.805889491807</v>
      </c>
      <c r="B14964" s="284">
        <v>0.37689211687852398</v>
      </c>
      <c r="C14964" s="284">
        <v>2.2454301959188201E-2</v>
      </c>
      <c r="D14964" s="284"/>
      <c r="E14964" s="284">
        <v>-0.93098194449301896</v>
      </c>
    </row>
    <row r="14965" spans="1:5" x14ac:dyDescent="0.25">
      <c r="A14965" s="284">
        <v>73410.948853658498</v>
      </c>
      <c r="B14965" s="284">
        <v>-0.30956151701082602</v>
      </c>
      <c r="C14965" s="284">
        <v>2.2446315623172099E-2</v>
      </c>
      <c r="D14965" s="284"/>
      <c r="E14965" s="284">
        <v>-0.930942904811077</v>
      </c>
    </row>
    <row r="14966" spans="1:5" x14ac:dyDescent="0.25">
      <c r="A14966" s="284">
        <v>73427.595666933194</v>
      </c>
      <c r="B14966" s="284">
        <v>-0.16170868335694299</v>
      </c>
      <c r="C14966" s="284">
        <v>2.2435292413345999E-2</v>
      </c>
      <c r="D14966" s="284"/>
      <c r="E14966" s="284">
        <v>-0.93088938551483702</v>
      </c>
    </row>
    <row r="14967" spans="1:5" x14ac:dyDescent="0.25">
      <c r="A14967" s="284">
        <v>73431.482878082199</v>
      </c>
      <c r="B14967" s="284">
        <v>-0.16411052057376799</v>
      </c>
      <c r="C14967" s="284">
        <v>2.2432704764977499E-2</v>
      </c>
      <c r="D14967" s="284"/>
      <c r="E14967" s="284">
        <v>-0.93087688817966596</v>
      </c>
    </row>
    <row r="14968" spans="1:5" x14ac:dyDescent="0.25">
      <c r="A14968" s="284">
        <v>73433.234661746494</v>
      </c>
      <c r="B14968" s="284">
        <v>-0.14721059999341901</v>
      </c>
      <c r="C14968" s="284">
        <v>2.2431536997555599E-2</v>
      </c>
      <c r="D14968" s="284"/>
      <c r="E14968" s="284">
        <v>-0.93087125621711897</v>
      </c>
    </row>
    <row r="14969" spans="1:5" x14ac:dyDescent="0.25">
      <c r="A14969" s="284">
        <v>73455.419897427506</v>
      </c>
      <c r="B14969" s="284">
        <v>-0.35762086906465701</v>
      </c>
      <c r="C14969" s="284">
        <v>2.2416659808162501E-2</v>
      </c>
      <c r="D14969" s="284"/>
      <c r="E14969" s="284">
        <v>-0.930799931102818</v>
      </c>
    </row>
    <row r="14970" spans="1:5" x14ac:dyDescent="0.25">
      <c r="A14970" s="284">
        <v>73468.8720900185</v>
      </c>
      <c r="B14970" s="284">
        <v>-0.53824639667499097</v>
      </c>
      <c r="C14970" s="284">
        <v>2.2407559066645499E-2</v>
      </c>
      <c r="D14970" s="284"/>
      <c r="E14970" s="284">
        <v>-0.93075668290925795</v>
      </c>
    </row>
    <row r="14971" spans="1:5" x14ac:dyDescent="0.25">
      <c r="A14971" s="284">
        <v>73476.257362920107</v>
      </c>
      <c r="B14971" s="284">
        <v>-0.14767107667559301</v>
      </c>
      <c r="C14971" s="284">
        <v>2.24025370205116E-2</v>
      </c>
      <c r="D14971" s="284"/>
      <c r="E14971" s="284">
        <v>-0.93073293960669501</v>
      </c>
    </row>
    <row r="14972" spans="1:5" x14ac:dyDescent="0.25">
      <c r="A14972" s="284">
        <v>73495.213571450702</v>
      </c>
      <c r="B14972" s="284">
        <v>2.0030298910400401</v>
      </c>
      <c r="C14972" s="284">
        <v>2.23895628780078E-2</v>
      </c>
      <c r="D14972" s="284"/>
      <c r="E14972" s="284">
        <v>-0.93067199629416197</v>
      </c>
    </row>
    <row r="14973" spans="1:5" x14ac:dyDescent="0.25">
      <c r="A14973" s="284">
        <v>73501.053052447896</v>
      </c>
      <c r="B14973" s="284">
        <v>7.7278325818697105E-2</v>
      </c>
      <c r="C14973" s="284">
        <v>2.23855418211465E-2</v>
      </c>
      <c r="D14973" s="284"/>
      <c r="E14973" s="284">
        <v>-0.93065322266148698</v>
      </c>
    </row>
    <row r="14974" spans="1:5" x14ac:dyDescent="0.25">
      <c r="A14974" s="284">
        <v>73502.420433575098</v>
      </c>
      <c r="B14974" s="284">
        <v>-1.7835942515909101E-2</v>
      </c>
      <c r="C14974" s="284">
        <v>2.2384598583238501E-2</v>
      </c>
      <c r="D14974" s="284"/>
      <c r="E14974" s="284">
        <v>-0.93064882661766302</v>
      </c>
    </row>
    <row r="14975" spans="1:5" x14ac:dyDescent="0.25">
      <c r="A14975" s="284">
        <v>73502.832365177994</v>
      </c>
      <c r="B14975" s="284">
        <v>-0.67187766864171805</v>
      </c>
      <c r="C14975" s="284">
        <v>2.2384314272041898E-2</v>
      </c>
      <c r="D14975" s="284"/>
      <c r="E14975" s="284">
        <v>-0.93064750228361803</v>
      </c>
    </row>
    <row r="14976" spans="1:5" x14ac:dyDescent="0.25">
      <c r="A14976" s="284">
        <v>73503.286493516396</v>
      </c>
      <c r="B14976" s="284">
        <v>-0.426254419408856</v>
      </c>
      <c r="C14976" s="284">
        <v>2.2384000837067802E-2</v>
      </c>
      <c r="D14976" s="284"/>
      <c r="E14976" s="284">
        <v>-0.93064604229182402</v>
      </c>
    </row>
    <row r="14977" spans="1:5" x14ac:dyDescent="0.25">
      <c r="A14977" s="284">
        <v>73508.7113113784</v>
      </c>
      <c r="B14977" s="284">
        <v>-0.22772409146606401</v>
      </c>
      <c r="C14977" s="284">
        <v>2.23802509184968E-2</v>
      </c>
      <c r="D14977" s="284"/>
      <c r="E14977" s="284">
        <v>-0.93062860187049101</v>
      </c>
    </row>
    <row r="14978" spans="1:5" x14ac:dyDescent="0.25">
      <c r="A14978" s="284">
        <v>73512.797658681797</v>
      </c>
      <c r="B14978" s="284">
        <v>-1.05537263282323</v>
      </c>
      <c r="C14978" s="284">
        <v>2.2377419503444601E-2</v>
      </c>
      <c r="D14978" s="284"/>
      <c r="E14978" s="284">
        <v>-0.93061546454118305</v>
      </c>
    </row>
    <row r="14979" spans="1:5" x14ac:dyDescent="0.25">
      <c r="A14979" s="284">
        <v>73519.564432420797</v>
      </c>
      <c r="B14979" s="284">
        <v>-1.3400450326578699</v>
      </c>
      <c r="C14979" s="284">
        <v>2.2372718715891401E-2</v>
      </c>
      <c r="D14979" s="284"/>
      <c r="E14979" s="284">
        <v>-0.93059370990553103</v>
      </c>
    </row>
    <row r="14980" spans="1:5" x14ac:dyDescent="0.25">
      <c r="A14980" s="284">
        <v>73529.069391667697</v>
      </c>
      <c r="B14980" s="284">
        <v>-5.8303473481169397E-2</v>
      </c>
      <c r="C14980" s="284">
        <v>2.2366089519875999E-2</v>
      </c>
      <c r="D14980" s="284"/>
      <c r="E14980" s="284">
        <v>-0.93056315222275898</v>
      </c>
    </row>
    <row r="14981" spans="1:5" x14ac:dyDescent="0.25">
      <c r="A14981" s="284">
        <v>73537.810941535994</v>
      </c>
      <c r="B14981" s="284">
        <v>-1.41525509378292</v>
      </c>
      <c r="C14981" s="284">
        <v>2.23599648729173E-2</v>
      </c>
      <c r="D14981" s="284"/>
      <c r="E14981" s="284">
        <v>-0.93053504884000204</v>
      </c>
    </row>
    <row r="14982" spans="1:5" x14ac:dyDescent="0.25">
      <c r="A14982" s="284">
        <v>73545.109285043407</v>
      </c>
      <c r="B14982" s="284">
        <v>9.3034064205821401E-2</v>
      </c>
      <c r="C14982" s="284">
        <v>2.23548327637395E-2</v>
      </c>
      <c r="D14982" s="284"/>
      <c r="E14982" s="284">
        <v>-0.93051158533388501</v>
      </c>
    </row>
    <row r="14983" spans="1:5" x14ac:dyDescent="0.25">
      <c r="A14983" s="284">
        <v>73545.619974836503</v>
      </c>
      <c r="B14983" s="284">
        <v>-1.10124477037207</v>
      </c>
      <c r="C14983" s="284">
        <v>2.2354472766486101E-2</v>
      </c>
      <c r="D14983" s="284"/>
      <c r="E14983" s="284">
        <v>-0.93050994351296001</v>
      </c>
    </row>
    <row r="14984" spans="1:5" x14ac:dyDescent="0.25">
      <c r="A14984" s="284">
        <v>73547.495812058507</v>
      </c>
      <c r="B14984" s="284">
        <v>0.34041460756077901</v>
      </c>
      <c r="C14984" s="284">
        <v>2.23531504114984E-2</v>
      </c>
      <c r="D14984" s="284"/>
      <c r="E14984" s="284">
        <v>-0.93050391288976197</v>
      </c>
    </row>
    <row r="14985" spans="1:5" x14ac:dyDescent="0.25">
      <c r="A14985" s="284">
        <v>73566.070849508294</v>
      </c>
      <c r="B14985" s="284">
        <v>0.22017779226730599</v>
      </c>
      <c r="C14985" s="284">
        <v>2.2339989611245101E-2</v>
      </c>
      <c r="D14985" s="284"/>
      <c r="E14985" s="284">
        <v>-0.93044419606015505</v>
      </c>
    </row>
    <row r="14986" spans="1:5" x14ac:dyDescent="0.25">
      <c r="A14986" s="284">
        <v>73568.525603799804</v>
      </c>
      <c r="B14986" s="284">
        <v>-0.207518220816649</v>
      </c>
      <c r="C14986" s="284">
        <v>2.23382415242156E-2</v>
      </c>
      <c r="D14986" s="284"/>
      <c r="E14986" s="284">
        <v>-0.93043630427828705</v>
      </c>
    </row>
    <row r="14987" spans="1:5" x14ac:dyDescent="0.25">
      <c r="A14987" s="284">
        <v>73570.911472802894</v>
      </c>
      <c r="B14987" s="284">
        <v>-0.39065147407704198</v>
      </c>
      <c r="C14987" s="284">
        <v>2.23365402876846E-2</v>
      </c>
      <c r="D14987" s="284"/>
      <c r="E14987" s="284">
        <v>-0.930428633955516</v>
      </c>
    </row>
    <row r="14988" spans="1:5" x14ac:dyDescent="0.25">
      <c r="A14988" s="284">
        <v>73574.134525589106</v>
      </c>
      <c r="B14988" s="284">
        <v>-0.388173813625037</v>
      </c>
      <c r="C14988" s="284">
        <v>2.2334239517023301E-2</v>
      </c>
      <c r="D14988" s="284"/>
      <c r="E14988" s="284">
        <v>-0.93041827220760698</v>
      </c>
    </row>
    <row r="14989" spans="1:5" x14ac:dyDescent="0.25">
      <c r="A14989" s="284">
        <v>73576.123160204894</v>
      </c>
      <c r="B14989" s="284">
        <v>-1.1492965727837301</v>
      </c>
      <c r="C14989" s="284">
        <v>2.2332817987129602E-2</v>
      </c>
      <c r="D14989" s="284"/>
      <c r="E14989" s="284">
        <v>-0.93041187897363298</v>
      </c>
    </row>
    <row r="14990" spans="1:5" x14ac:dyDescent="0.25">
      <c r="A14990" s="284">
        <v>73578.214461249401</v>
      </c>
      <c r="B14990" s="284">
        <v>-0.175991899785721</v>
      </c>
      <c r="C14990" s="284">
        <v>2.2331321659174799E-2</v>
      </c>
      <c r="D14990" s="284"/>
      <c r="E14990" s="284">
        <v>-0.930405155694212</v>
      </c>
    </row>
    <row r="14991" spans="1:5" x14ac:dyDescent="0.25">
      <c r="A14991" s="284">
        <v>73584.226855864807</v>
      </c>
      <c r="B14991" s="284">
        <v>0.30169449460542003</v>
      </c>
      <c r="C14991" s="284">
        <v>2.23270113176091E-2</v>
      </c>
      <c r="D14991" s="284"/>
      <c r="E14991" s="284">
        <v>-0.93038582657414104</v>
      </c>
    </row>
    <row r="14992" spans="1:5" x14ac:dyDescent="0.25">
      <c r="A14992" s="284">
        <v>73586.939280036298</v>
      </c>
      <c r="B14992" s="284">
        <v>0.26186758716304498</v>
      </c>
      <c r="C14992" s="284">
        <v>2.2325062678532199E-2</v>
      </c>
      <c r="D14992" s="284"/>
      <c r="E14992" s="284">
        <v>-0.93037710645913796</v>
      </c>
    </row>
    <row r="14993" spans="1:5" x14ac:dyDescent="0.25">
      <c r="A14993" s="284">
        <v>73592.018947308199</v>
      </c>
      <c r="B14993" s="284">
        <v>-1.6633600552183001</v>
      </c>
      <c r="C14993" s="284">
        <v>2.2321406382203299E-2</v>
      </c>
      <c r="D14993" s="284"/>
      <c r="E14993" s="284">
        <v>-0.930360775944443</v>
      </c>
    </row>
    <row r="14994" spans="1:5" x14ac:dyDescent="0.25">
      <c r="A14994" s="284">
        <v>73593.061990139293</v>
      </c>
      <c r="B14994" s="284">
        <v>0.109758089317213</v>
      </c>
      <c r="C14994" s="284">
        <v>2.2320654716832599E-2</v>
      </c>
      <c r="D14994" s="284"/>
      <c r="E14994" s="284">
        <v>-0.93035742269740596</v>
      </c>
    </row>
    <row r="14995" spans="1:5" x14ac:dyDescent="0.25">
      <c r="A14995" s="284">
        <v>73604.784446906895</v>
      </c>
      <c r="B14995" s="284">
        <v>0.53946944315155199</v>
      </c>
      <c r="C14995" s="284">
        <v>2.2312179147146099E-2</v>
      </c>
      <c r="D14995" s="284"/>
      <c r="E14995" s="284">
        <v>-0.93031973654075395</v>
      </c>
    </row>
    <row r="14996" spans="1:5" x14ac:dyDescent="0.25">
      <c r="A14996" s="284">
        <v>73611.388852175704</v>
      </c>
      <c r="B14996" s="284">
        <v>6.8905264032892405E-2</v>
      </c>
      <c r="C14996" s="284">
        <v>2.2307383072636001E-2</v>
      </c>
      <c r="D14996" s="284"/>
      <c r="E14996" s="284">
        <v>-0.93029850428679906</v>
      </c>
    </row>
    <row r="14997" spans="1:5" x14ac:dyDescent="0.25">
      <c r="A14997" s="284">
        <v>73614.174761965303</v>
      </c>
      <c r="B14997" s="284">
        <v>0.170441733277826</v>
      </c>
      <c r="C14997" s="284">
        <v>2.2305355425920201E-2</v>
      </c>
      <c r="D14997" s="284"/>
      <c r="E14997" s="284">
        <v>-0.93028954799043095</v>
      </c>
    </row>
    <row r="14998" spans="1:5" x14ac:dyDescent="0.25">
      <c r="A14998" s="284">
        <v>73624.550574905094</v>
      </c>
      <c r="B14998" s="284">
        <v>-1.3060115359665301</v>
      </c>
      <c r="C14998" s="284">
        <v>2.22977798191266E-2</v>
      </c>
      <c r="D14998" s="284"/>
      <c r="E14998" s="284">
        <v>-0.93025619125501102</v>
      </c>
    </row>
    <row r="14999" spans="1:5" x14ac:dyDescent="0.25">
      <c r="A14999" s="284">
        <v>73625.919781545294</v>
      </c>
      <c r="B14999" s="284">
        <v>-0.204202926114638</v>
      </c>
      <c r="C14999" s="284">
        <v>2.2296777484408802E-2</v>
      </c>
      <c r="D14999" s="284"/>
      <c r="E14999" s="284">
        <v>-0.93025178946433296</v>
      </c>
    </row>
    <row r="15000" spans="1:5" x14ac:dyDescent="0.25">
      <c r="A15000" s="284">
        <v>73632.6910980455</v>
      </c>
      <c r="B15000" s="284">
        <v>6.8742062182147706E-2</v>
      </c>
      <c r="C15000" s="284">
        <v>2.22918102463419E-2</v>
      </c>
      <c r="D15000" s="284"/>
      <c r="E15000" s="284">
        <v>-0.93023002071374705</v>
      </c>
    </row>
    <row r="15001" spans="1:5" x14ac:dyDescent="0.25">
      <c r="A15001" s="284">
        <v>73653.468400078302</v>
      </c>
      <c r="B15001" s="284">
        <v>-6.6830988094679399E-3</v>
      </c>
      <c r="C15001" s="284">
        <v>2.22764686591637E-2</v>
      </c>
      <c r="D15001" s="284"/>
      <c r="E15001" s="284">
        <v>-0.93016322509236204</v>
      </c>
    </row>
    <row r="15002" spans="1:5" x14ac:dyDescent="0.25">
      <c r="A15002" s="284">
        <v>73675.904325525204</v>
      </c>
      <c r="B15002" s="284">
        <v>0.285137501706134</v>
      </c>
      <c r="C15002" s="284">
        <v>2.2259732330031701E-2</v>
      </c>
      <c r="D15002" s="284"/>
      <c r="E15002" s="284">
        <v>-0.93009109754639097</v>
      </c>
    </row>
    <row r="15003" spans="1:5" x14ac:dyDescent="0.25">
      <c r="A15003" s="284">
        <v>73678.912774156895</v>
      </c>
      <c r="B15003" s="284">
        <v>0.119001921505468</v>
      </c>
      <c r="C15003" s="284">
        <v>2.2257474666748898E-2</v>
      </c>
      <c r="D15003" s="284"/>
      <c r="E15003" s="284">
        <v>-0.93008142597049404</v>
      </c>
    </row>
    <row r="15004" spans="1:5" x14ac:dyDescent="0.25">
      <c r="A15004" s="284">
        <v>73680.066524451904</v>
      </c>
      <c r="B15004" s="284">
        <v>0.14066762755649001</v>
      </c>
      <c r="C15004" s="284">
        <v>2.2256607997834899E-2</v>
      </c>
      <c r="D15004" s="284"/>
      <c r="E15004" s="284">
        <v>-0.930077716889252</v>
      </c>
    </row>
    <row r="15005" spans="1:5" x14ac:dyDescent="0.25">
      <c r="A15005" s="284">
        <v>73687.647890710403</v>
      </c>
      <c r="B15005" s="284">
        <v>0.20648603265565099</v>
      </c>
      <c r="C15005" s="284">
        <v>2.2250901364614401E-2</v>
      </c>
      <c r="D15005" s="284"/>
      <c r="E15005" s="284">
        <v>-0.93005334428150999</v>
      </c>
    </row>
    <row r="15006" spans="1:5" x14ac:dyDescent="0.25">
      <c r="A15006" s="284">
        <v>73693.543905417406</v>
      </c>
      <c r="B15006" s="284">
        <v>-0.111090828444593</v>
      </c>
      <c r="C15006" s="284">
        <v>2.22464492741574E-2</v>
      </c>
      <c r="D15006" s="284"/>
      <c r="E15006" s="284">
        <v>-0.93003438974893704</v>
      </c>
    </row>
    <row r="15007" spans="1:5" x14ac:dyDescent="0.25">
      <c r="A15007" s="284">
        <v>73703.001858201606</v>
      </c>
      <c r="B15007" s="284">
        <v>0.233649144875714</v>
      </c>
      <c r="C15007" s="284">
        <v>2.2239281829426801E-2</v>
      </c>
      <c r="D15007" s="284"/>
      <c r="E15007" s="284">
        <v>-0.93000398428303699</v>
      </c>
    </row>
    <row r="15008" spans="1:5" x14ac:dyDescent="0.25">
      <c r="A15008" s="284">
        <v>73706.806554832903</v>
      </c>
      <c r="B15008" s="284">
        <v>0.12861701207944601</v>
      </c>
      <c r="C15008" s="284">
        <v>2.2236389592105801E-2</v>
      </c>
      <c r="D15008" s="284"/>
      <c r="E15008" s="284">
        <v>-0.929991752947812</v>
      </c>
    </row>
    <row r="15009" spans="1:5" x14ac:dyDescent="0.25">
      <c r="A15009" s="284">
        <v>73723.770509791197</v>
      </c>
      <c r="B15009" s="284">
        <v>-0.29601606945176601</v>
      </c>
      <c r="C15009" s="284">
        <v>2.2223431331577202E-2</v>
      </c>
      <c r="D15009" s="284"/>
      <c r="E15009" s="284">
        <v>-0.92993721744874602</v>
      </c>
    </row>
    <row r="15010" spans="1:5" x14ac:dyDescent="0.25">
      <c r="A15010" s="284">
        <v>73730.239832969397</v>
      </c>
      <c r="B15010" s="284">
        <v>0.29359916555089499</v>
      </c>
      <c r="C15010" s="284">
        <v>2.2218462578691599E-2</v>
      </c>
      <c r="D15010" s="284"/>
      <c r="E15010" s="284">
        <v>-0.92991642000380104</v>
      </c>
    </row>
    <row r="15011" spans="1:5" x14ac:dyDescent="0.25">
      <c r="A15011" s="284">
        <v>73734.743351950296</v>
      </c>
      <c r="B15011" s="284">
        <v>0.134292220036758</v>
      </c>
      <c r="C15011" s="284">
        <v>2.2214994827445999E-2</v>
      </c>
      <c r="D15011" s="284"/>
      <c r="E15011" s="284">
        <v>-0.92990194220987199</v>
      </c>
    </row>
    <row r="15012" spans="1:5" x14ac:dyDescent="0.25">
      <c r="A15012" s="284">
        <v>73740.182714764494</v>
      </c>
      <c r="B15012" s="284">
        <v>0.113053201863322</v>
      </c>
      <c r="C15012" s="284">
        <v>2.2210796789873401E-2</v>
      </c>
      <c r="D15012" s="284"/>
      <c r="E15012" s="284">
        <v>-0.92988445588989199</v>
      </c>
    </row>
    <row r="15013" spans="1:5" x14ac:dyDescent="0.25">
      <c r="A15013" s="284">
        <v>73742.509287090696</v>
      </c>
      <c r="B15013" s="284">
        <v>0.14950470759465001</v>
      </c>
      <c r="C15013" s="284">
        <v>2.2208997931706598E-2</v>
      </c>
      <c r="D15013" s="284"/>
      <c r="E15013" s="284">
        <v>-0.92987697653606605</v>
      </c>
    </row>
    <row r="15014" spans="1:5" x14ac:dyDescent="0.25">
      <c r="A15014" s="284">
        <v>73744.752203625307</v>
      </c>
      <c r="B15014" s="284">
        <v>1.39817790201451</v>
      </c>
      <c r="C15014" s="284">
        <v>2.2207261894186401E-2</v>
      </c>
      <c r="D15014" s="284"/>
      <c r="E15014" s="284">
        <v>-0.92986976612940198</v>
      </c>
    </row>
    <row r="15015" spans="1:5" x14ac:dyDescent="0.25">
      <c r="A15015" s="284">
        <v>73744.859989769393</v>
      </c>
      <c r="B15015" s="284">
        <v>-0.330839799372595</v>
      </c>
      <c r="C15015" s="284">
        <v>2.22071784453527E-2</v>
      </c>
      <c r="D15015" s="284"/>
      <c r="E15015" s="284">
        <v>-0.929869419624341</v>
      </c>
    </row>
    <row r="15016" spans="1:5" x14ac:dyDescent="0.25">
      <c r="A15016" s="284">
        <v>73748.072388462198</v>
      </c>
      <c r="B15016" s="284">
        <v>-0.31830263193346497</v>
      </c>
      <c r="C15016" s="284">
        <v>2.2204688784868701E-2</v>
      </c>
      <c r="D15016" s="284"/>
      <c r="E15016" s="284">
        <v>-0.92985909257891397</v>
      </c>
    </row>
    <row r="15017" spans="1:5" x14ac:dyDescent="0.25">
      <c r="A15017" s="284">
        <v>73749.019765257006</v>
      </c>
      <c r="B15017" s="284">
        <v>0.239627111166718</v>
      </c>
      <c r="C15017" s="284">
        <v>2.22039538453404E-2</v>
      </c>
      <c r="D15017" s="284"/>
      <c r="E15017" s="284">
        <v>-0.92985604700327695</v>
      </c>
    </row>
    <row r="15018" spans="1:5" x14ac:dyDescent="0.25">
      <c r="A15018" s="284">
        <v>73753.273690177797</v>
      </c>
      <c r="B15018" s="284">
        <v>9.9823707389390406E-2</v>
      </c>
      <c r="C15018" s="284">
        <v>2.2200649835307801E-2</v>
      </c>
      <c r="D15018" s="284"/>
      <c r="E15018" s="284">
        <v>-0.92984237171571205</v>
      </c>
    </row>
    <row r="15019" spans="1:5" x14ac:dyDescent="0.25">
      <c r="A15019" s="284">
        <v>73775.987519053306</v>
      </c>
      <c r="B15019" s="284">
        <v>-0.476721465311292</v>
      </c>
      <c r="C15019" s="284">
        <v>2.21828978091358E-2</v>
      </c>
      <c r="D15019" s="284"/>
      <c r="E15019" s="284">
        <v>-0.92976935252817094</v>
      </c>
    </row>
    <row r="15020" spans="1:5" x14ac:dyDescent="0.25">
      <c r="A15020" s="284">
        <v>73781.894102413105</v>
      </c>
      <c r="B15020" s="284">
        <v>-4.1006440734758801E-2</v>
      </c>
      <c r="C15020" s="284">
        <v>2.2178250997465301E-2</v>
      </c>
      <c r="D15020" s="284"/>
      <c r="E15020" s="284">
        <v>-0.92975036436371705</v>
      </c>
    </row>
    <row r="15021" spans="1:5" x14ac:dyDescent="0.25">
      <c r="A15021" s="284">
        <v>73788.890727892503</v>
      </c>
      <c r="B15021" s="284">
        <v>-2.4708521745131499E-2</v>
      </c>
      <c r="C15021" s="284">
        <v>2.2172730288608101E-2</v>
      </c>
      <c r="D15021" s="284"/>
      <c r="E15021" s="284">
        <v>-0.92972787199086204</v>
      </c>
    </row>
    <row r="15022" spans="1:5" x14ac:dyDescent="0.25">
      <c r="A15022" s="284">
        <v>73791.696835774303</v>
      </c>
      <c r="B15022" s="284">
        <v>-0.203858443040217</v>
      </c>
      <c r="C15022" s="284">
        <v>2.21705111348654E-2</v>
      </c>
      <c r="D15022" s="284"/>
      <c r="E15022" s="284">
        <v>-0.92971885106714203</v>
      </c>
    </row>
    <row r="15023" spans="1:5" x14ac:dyDescent="0.25">
      <c r="A15023" s="284">
        <v>73800.965600594107</v>
      </c>
      <c r="B15023" s="284">
        <v>-0.84790452340984801</v>
      </c>
      <c r="C15023" s="284">
        <v>2.2163160803042901E-2</v>
      </c>
      <c r="D15023" s="284"/>
      <c r="E15023" s="284">
        <v>-0.92968905434372895</v>
      </c>
    </row>
    <row r="15024" spans="1:5" x14ac:dyDescent="0.25">
      <c r="A15024" s="284">
        <v>73804.330849352802</v>
      </c>
      <c r="B15024" s="284">
        <v>0.14686352667254701</v>
      </c>
      <c r="C15024" s="284">
        <v>2.2160484360158699E-2</v>
      </c>
      <c r="D15024" s="284"/>
      <c r="E15024" s="284">
        <v>-0.92967823592418497</v>
      </c>
    </row>
    <row r="15025" spans="1:5" x14ac:dyDescent="0.25">
      <c r="A15025" s="284">
        <v>73806.853023147007</v>
      </c>
      <c r="B15025" s="284">
        <v>0.32312169648764899</v>
      </c>
      <c r="C15025" s="284">
        <v>2.2158475727797899E-2</v>
      </c>
      <c r="D15025" s="284"/>
      <c r="E15025" s="284">
        <v>-0.92967012777640001</v>
      </c>
    </row>
    <row r="15026" spans="1:5" x14ac:dyDescent="0.25">
      <c r="A15026" s="284">
        <v>73807.426055343996</v>
      </c>
      <c r="B15026" s="284">
        <v>-0.12529367365066199</v>
      </c>
      <c r="C15026" s="284">
        <v>2.2158019048128301E-2</v>
      </c>
      <c r="D15026" s="284"/>
      <c r="E15026" s="284">
        <v>-0.929668285623512</v>
      </c>
    </row>
    <row r="15027" spans="1:5" x14ac:dyDescent="0.25">
      <c r="A15027" s="284">
        <v>73814.491111106996</v>
      </c>
      <c r="B15027" s="284">
        <v>-7.4944758892581103E-3</v>
      </c>
      <c r="C15027" s="284">
        <v>2.2152378698336899E-2</v>
      </c>
      <c r="D15027" s="284"/>
      <c r="E15027" s="284">
        <v>-0.92964557345858201</v>
      </c>
    </row>
    <row r="15028" spans="1:5" x14ac:dyDescent="0.25">
      <c r="A15028" s="284">
        <v>73821.1923691556</v>
      </c>
      <c r="B15028" s="284">
        <v>-0.249702339184077</v>
      </c>
      <c r="C15028" s="284">
        <v>2.2147011955244999E-2</v>
      </c>
      <c r="D15028" s="284"/>
      <c r="E15028" s="284">
        <v>-0.92962403080584499</v>
      </c>
    </row>
    <row r="15029" spans="1:5" x14ac:dyDescent="0.25">
      <c r="A15029" s="284">
        <v>73835.610834876396</v>
      </c>
      <c r="B15029" s="284">
        <v>0.10902756429747</v>
      </c>
      <c r="C15029" s="284">
        <v>2.21354091621822E-2</v>
      </c>
      <c r="D15029" s="284"/>
      <c r="E15029" s="284">
        <v>-0.92957767965656102</v>
      </c>
    </row>
    <row r="15030" spans="1:5" x14ac:dyDescent="0.25">
      <c r="A15030" s="284">
        <v>73851.545399106704</v>
      </c>
      <c r="B15030" s="284">
        <v>-0.137438811568591</v>
      </c>
      <c r="C15030" s="284">
        <v>2.2122497642691499E-2</v>
      </c>
      <c r="D15030" s="284"/>
      <c r="E15030" s="284">
        <v>-0.92952645497294495</v>
      </c>
    </row>
    <row r="15031" spans="1:5" x14ac:dyDescent="0.25">
      <c r="A15031" s="284">
        <v>73855.685740855697</v>
      </c>
      <c r="B15031" s="284">
        <v>-0.151238562151956</v>
      </c>
      <c r="C15031" s="284">
        <v>2.2119127508373099E-2</v>
      </c>
      <c r="D15031" s="284"/>
      <c r="E15031" s="284">
        <v>-0.92951314506490301</v>
      </c>
    </row>
    <row r="15032" spans="1:5" x14ac:dyDescent="0.25">
      <c r="A15032" s="284">
        <v>73855.780643516206</v>
      </c>
      <c r="B15032" s="284">
        <v>-0.171437840409494</v>
      </c>
      <c r="C15032" s="284">
        <v>2.2119050186058101E-2</v>
      </c>
      <c r="D15032" s="284"/>
      <c r="E15032" s="284">
        <v>-0.92951283998243395</v>
      </c>
    </row>
    <row r="15033" spans="1:5" x14ac:dyDescent="0.25">
      <c r="A15033" s="284">
        <v>73860.054922929499</v>
      </c>
      <c r="B15033" s="284">
        <v>0.106141923273895</v>
      </c>
      <c r="C15033" s="284">
        <v>2.21155642684355E-2</v>
      </c>
      <c r="D15033" s="284"/>
      <c r="E15033" s="284">
        <v>-0.92949909950655496</v>
      </c>
    </row>
    <row r="15034" spans="1:5" x14ac:dyDescent="0.25">
      <c r="A15034" s="284">
        <v>73860.640895177596</v>
      </c>
      <c r="B15034" s="284">
        <v>-0.16293210936355601</v>
      </c>
      <c r="C15034" s="284">
        <v>2.2115085851743401E-2</v>
      </c>
      <c r="D15034" s="284"/>
      <c r="E15034" s="284">
        <v>-0.92949721578844502</v>
      </c>
    </row>
    <row r="15035" spans="1:5" x14ac:dyDescent="0.25">
      <c r="A15035" s="284">
        <v>73863.797985600293</v>
      </c>
      <c r="B15035" s="284">
        <v>-0.15186443942887301</v>
      </c>
      <c r="C15035" s="284">
        <v>2.2112506078850101E-2</v>
      </c>
      <c r="D15035" s="284"/>
      <c r="E15035" s="284">
        <v>-0.92948706672690495</v>
      </c>
    </row>
    <row r="15036" spans="1:5" x14ac:dyDescent="0.25">
      <c r="A15036" s="284">
        <v>73874.982677074193</v>
      </c>
      <c r="B15036" s="284">
        <v>8.2811595604304095E-2</v>
      </c>
      <c r="C15036" s="284">
        <v>2.2103337279540499E-2</v>
      </c>
      <c r="D15036" s="284"/>
      <c r="E15036" s="284">
        <v>-0.929451111430456</v>
      </c>
    </row>
    <row r="15037" spans="1:5" x14ac:dyDescent="0.25">
      <c r="A15037" s="284">
        <v>73876.031632302198</v>
      </c>
      <c r="B15037" s="284">
        <v>-1.3166776676216601</v>
      </c>
      <c r="C15037" s="284">
        <v>2.2102474619344399E-2</v>
      </c>
      <c r="D15037" s="284"/>
      <c r="E15037" s="284">
        <v>-0.92944773936639202</v>
      </c>
    </row>
    <row r="15038" spans="1:5" x14ac:dyDescent="0.25">
      <c r="A15038" s="284">
        <v>73900.719526674802</v>
      </c>
      <c r="B15038" s="284">
        <v>0.67397326258613599</v>
      </c>
      <c r="C15038" s="284">
        <v>2.20820658881773E-2</v>
      </c>
      <c r="D15038" s="284"/>
      <c r="E15038" s="284">
        <v>-0.92936837612348999</v>
      </c>
    </row>
    <row r="15039" spans="1:5" x14ac:dyDescent="0.25">
      <c r="A15039" s="284">
        <v>73917.658995680904</v>
      </c>
      <c r="B15039" s="284">
        <v>-0.55690065529080401</v>
      </c>
      <c r="C15039" s="284">
        <v>2.2067934331947699E-2</v>
      </c>
      <c r="D15039" s="284"/>
      <c r="E15039" s="284">
        <v>-0.929313921543649</v>
      </c>
    </row>
    <row r="15040" spans="1:5" x14ac:dyDescent="0.25">
      <c r="A15040" s="284">
        <v>73931.561568276695</v>
      </c>
      <c r="B15040" s="284">
        <v>-8.2967877421868994E-2</v>
      </c>
      <c r="C15040" s="284">
        <v>2.20562593608679E-2</v>
      </c>
      <c r="D15040" s="284"/>
      <c r="E15040" s="284">
        <v>-0.92926922982520899</v>
      </c>
    </row>
    <row r="15041" spans="1:5" x14ac:dyDescent="0.25">
      <c r="A15041" s="284">
        <v>73935.494912974405</v>
      </c>
      <c r="B15041" s="284">
        <v>0.21352028410184201</v>
      </c>
      <c r="C15041" s="284">
        <v>2.2052943629918699E-2</v>
      </c>
      <c r="D15041" s="284"/>
      <c r="E15041" s="284">
        <v>-0.92925658555145796</v>
      </c>
    </row>
    <row r="15042" spans="1:5" x14ac:dyDescent="0.25">
      <c r="A15042" s="284">
        <v>73950.594744535003</v>
      </c>
      <c r="B15042" s="284">
        <v>-1.4709406226165499E-3</v>
      </c>
      <c r="C15042" s="284">
        <v>2.20401634378578E-2</v>
      </c>
      <c r="D15042" s="284"/>
      <c r="E15042" s="284">
        <v>-0.92920804521628098</v>
      </c>
    </row>
    <row r="15043" spans="1:5" x14ac:dyDescent="0.25">
      <c r="A15043" s="284">
        <v>73965.981724540601</v>
      </c>
      <c r="B15043" s="284">
        <v>0.11235576866726001</v>
      </c>
      <c r="C15043" s="284">
        <v>2.2027056753853198E-2</v>
      </c>
      <c r="D15043" s="284"/>
      <c r="E15043" s="284">
        <v>-0.92915858194968703</v>
      </c>
    </row>
    <row r="15044" spans="1:5" x14ac:dyDescent="0.25">
      <c r="A15044" s="284">
        <v>73970.108323079199</v>
      </c>
      <c r="B15044" s="284">
        <v>-0.71308111897557802</v>
      </c>
      <c r="C15044" s="284">
        <v>2.2023526775890999E-2</v>
      </c>
      <c r="D15044" s="284"/>
      <c r="E15044" s="284">
        <v>-0.92914531651075305</v>
      </c>
    </row>
    <row r="15045" spans="1:5" x14ac:dyDescent="0.25">
      <c r="A15045" s="284">
        <v>73998.739195082104</v>
      </c>
      <c r="B15045" s="284">
        <v>-0.13498583784173901</v>
      </c>
      <c r="C15045" s="284">
        <v>2.1998875332787399E-2</v>
      </c>
      <c r="D15045" s="284"/>
      <c r="E15045" s="284">
        <v>-0.92905327980068597</v>
      </c>
    </row>
    <row r="15046" spans="1:5" x14ac:dyDescent="0.25">
      <c r="A15046" s="284">
        <v>74005.334574338296</v>
      </c>
      <c r="B15046" s="284">
        <v>-0.342523342099676</v>
      </c>
      <c r="C15046" s="284">
        <v>2.1993155758037199E-2</v>
      </c>
      <c r="D15046" s="284"/>
      <c r="E15046" s="284">
        <v>-0.92903207839726798</v>
      </c>
    </row>
    <row r="15047" spans="1:5" x14ac:dyDescent="0.25">
      <c r="A15047" s="284">
        <v>74006.590067117097</v>
      </c>
      <c r="B15047" s="284">
        <v>0.25502884510089102</v>
      </c>
      <c r="C15047" s="284">
        <v>2.1992065261974399E-2</v>
      </c>
      <c r="D15047" s="284"/>
      <c r="E15047" s="284">
        <v>-0.92902804250973803</v>
      </c>
    </row>
    <row r="15048" spans="1:5" x14ac:dyDescent="0.25">
      <c r="A15048" s="284">
        <v>74011.995442565807</v>
      </c>
      <c r="B15048" s="284">
        <v>0.31746515919539597</v>
      </c>
      <c r="C15048" s="284">
        <v>2.1987363984034499E-2</v>
      </c>
      <c r="D15048" s="284"/>
      <c r="E15048" s="284">
        <v>-0.92901066647402297</v>
      </c>
    </row>
    <row r="15049" spans="1:5" x14ac:dyDescent="0.25">
      <c r="A15049" s="284">
        <v>74024.282674047907</v>
      </c>
      <c r="B15049" s="284">
        <v>-0.36589779053031202</v>
      </c>
      <c r="C15049" s="284">
        <v>2.1976639462026999E-2</v>
      </c>
      <c r="D15049" s="284"/>
      <c r="E15049" s="284">
        <v>-0.92897116819860304</v>
      </c>
    </row>
    <row r="15050" spans="1:5" x14ac:dyDescent="0.25">
      <c r="A15050" s="284">
        <v>74025.856500766895</v>
      </c>
      <c r="B15050" s="284">
        <v>7.5646885248703596E-2</v>
      </c>
      <c r="C15050" s="284">
        <v>2.1975262011685599E-2</v>
      </c>
      <c r="D15050" s="284"/>
      <c r="E15050" s="284">
        <v>-0.92896610902086296</v>
      </c>
    </row>
    <row r="15051" spans="1:5" x14ac:dyDescent="0.25">
      <c r="A15051" s="284">
        <v>74027.703035685699</v>
      </c>
      <c r="B15051" s="284">
        <v>-8.23010128906176E-2</v>
      </c>
      <c r="C15051" s="284">
        <v>2.19736447868129E-2</v>
      </c>
      <c r="D15051" s="284"/>
      <c r="E15051" s="284">
        <v>-0.92896017320325097</v>
      </c>
    </row>
    <row r="15052" spans="1:5" x14ac:dyDescent="0.25">
      <c r="A15052" s="284">
        <v>74030.256683293104</v>
      </c>
      <c r="B15052" s="284">
        <v>-0.150424552263873</v>
      </c>
      <c r="C15052" s="284">
        <v>2.1971406316605199E-2</v>
      </c>
      <c r="D15052" s="284"/>
      <c r="E15052" s="284">
        <v>-0.92895196433654503</v>
      </c>
    </row>
    <row r="15053" spans="1:5" x14ac:dyDescent="0.25">
      <c r="A15053" s="284">
        <v>74030.547326943997</v>
      </c>
      <c r="B15053" s="284">
        <v>2.87901778616373E-2</v>
      </c>
      <c r="C15053" s="284">
        <v>2.19711514019084E-2</v>
      </c>
      <c r="D15053" s="284"/>
      <c r="E15053" s="284">
        <v>-0.92895103004572099</v>
      </c>
    </row>
    <row r="15054" spans="1:5" x14ac:dyDescent="0.25">
      <c r="A15054" s="284">
        <v>74031.0463173803</v>
      </c>
      <c r="B15054" s="284">
        <v>0.26889818486102202</v>
      </c>
      <c r="C15054" s="284">
        <v>2.1970713684462601E-2</v>
      </c>
      <c r="D15054" s="284"/>
      <c r="E15054" s="284">
        <v>-0.92894942601210795</v>
      </c>
    </row>
    <row r="15055" spans="1:5" x14ac:dyDescent="0.25">
      <c r="A15055" s="284">
        <v>74031.193724081997</v>
      </c>
      <c r="B15055" s="284">
        <v>-0.162046462920862</v>
      </c>
      <c r="C15055" s="284">
        <v>2.19705843619343E-2</v>
      </c>
      <c r="D15055" s="284"/>
      <c r="E15055" s="284">
        <v>-0.92894895216474105</v>
      </c>
    </row>
    <row r="15056" spans="1:5" x14ac:dyDescent="0.25">
      <c r="A15056" s="284">
        <v>74040.845813230495</v>
      </c>
      <c r="B15056" s="284">
        <v>9.9920945904030695E-2</v>
      </c>
      <c r="C15056" s="284">
        <v>2.1962100080023399E-2</v>
      </c>
      <c r="D15056" s="284"/>
      <c r="E15056" s="284">
        <v>-0.92891792496601</v>
      </c>
    </row>
    <row r="15057" spans="1:5" x14ac:dyDescent="0.25">
      <c r="A15057" s="284">
        <v>74043.888714792396</v>
      </c>
      <c r="B15057" s="284">
        <v>0.19715850071209101</v>
      </c>
      <c r="C15057" s="284">
        <v>2.1959418679655701E-2</v>
      </c>
      <c r="D15057" s="284"/>
      <c r="E15057" s="284">
        <v>-0.92890814338297301</v>
      </c>
    </row>
    <row r="15058" spans="1:5" x14ac:dyDescent="0.25">
      <c r="A15058" s="284">
        <v>74049.641924669704</v>
      </c>
      <c r="B15058" s="284">
        <v>0.271716511785902</v>
      </c>
      <c r="C15058" s="284">
        <v>2.1954340254585199E-2</v>
      </c>
      <c r="D15058" s="284"/>
      <c r="E15058" s="284">
        <v>-0.92888964935712504</v>
      </c>
    </row>
    <row r="15059" spans="1:5" x14ac:dyDescent="0.25">
      <c r="A15059" s="284">
        <v>74055.980273897701</v>
      </c>
      <c r="B15059" s="284">
        <v>0.25024669933537702</v>
      </c>
      <c r="C15059" s="284">
        <v>2.1948732161036599E-2</v>
      </c>
      <c r="D15059" s="284"/>
      <c r="E15059" s="284">
        <v>-0.92886927436699596</v>
      </c>
    </row>
    <row r="15060" spans="1:5" x14ac:dyDescent="0.25">
      <c r="A15060" s="284">
        <v>74064.143759957195</v>
      </c>
      <c r="B15060" s="284">
        <v>-0.15643971974703699</v>
      </c>
      <c r="C15060" s="284">
        <v>2.1941488932048499E-2</v>
      </c>
      <c r="D15060" s="284"/>
      <c r="E15060" s="284">
        <v>-0.92884303251189704</v>
      </c>
    </row>
    <row r="15061" spans="1:5" x14ac:dyDescent="0.25">
      <c r="A15061" s="284">
        <v>74069.774326778905</v>
      </c>
      <c r="B15061" s="284">
        <v>-0.438477070129073</v>
      </c>
      <c r="C15061" s="284">
        <v>2.1936479820031801E-2</v>
      </c>
      <c r="D15061" s="284"/>
      <c r="E15061" s="284">
        <v>-0.92882493284090495</v>
      </c>
    </row>
    <row r="15062" spans="1:5" x14ac:dyDescent="0.25">
      <c r="A15062" s="284">
        <v>74073.078173589805</v>
      </c>
      <c r="B15062" s="284">
        <v>-0.10411140069177501</v>
      </c>
      <c r="C15062" s="284">
        <v>2.1933535591324899E-2</v>
      </c>
      <c r="D15062" s="284"/>
      <c r="E15062" s="284">
        <v>-0.92881431249979596</v>
      </c>
    </row>
    <row r="15063" spans="1:5" x14ac:dyDescent="0.25">
      <c r="A15063" s="284">
        <v>74078.356383804203</v>
      </c>
      <c r="B15063" s="284">
        <v>2.7008944474005099E-2</v>
      </c>
      <c r="C15063" s="284">
        <v>2.19288241954094E-2</v>
      </c>
      <c r="D15063" s="284"/>
      <c r="E15063" s="284">
        <v>-0.92879734549250603</v>
      </c>
    </row>
    <row r="15064" spans="1:5" x14ac:dyDescent="0.25">
      <c r="A15064" s="284">
        <v>74081.620960089407</v>
      </c>
      <c r="B15064" s="284">
        <v>-0.52633183914921899</v>
      </c>
      <c r="C15064" s="284">
        <v>2.1925905454252399E-2</v>
      </c>
      <c r="D15064" s="284"/>
      <c r="E15064" s="284">
        <v>-0.92878685138799399</v>
      </c>
    </row>
    <row r="15065" spans="1:5" x14ac:dyDescent="0.25">
      <c r="A15065" s="284">
        <v>74081.835602259496</v>
      </c>
      <c r="B15065" s="284">
        <v>-7.2475683509287694E-2</v>
      </c>
      <c r="C15065" s="284">
        <v>2.1925713423562299E-2</v>
      </c>
      <c r="D15065" s="284"/>
      <c r="E15065" s="284">
        <v>-0.92878616141258297</v>
      </c>
    </row>
    <row r="15066" spans="1:5" x14ac:dyDescent="0.25">
      <c r="A15066" s="284">
        <v>74085.843086209294</v>
      </c>
      <c r="B15066" s="284">
        <v>-0.65742781237004799</v>
      </c>
      <c r="C15066" s="284">
        <v>2.19221251362114E-2</v>
      </c>
      <c r="D15066" s="284"/>
      <c r="E15066" s="284">
        <v>-0.928773279203154</v>
      </c>
    </row>
    <row r="15067" spans="1:5" x14ac:dyDescent="0.25">
      <c r="A15067" s="284">
        <v>74094.527850003506</v>
      </c>
      <c r="B15067" s="284">
        <v>-1.18408676205496</v>
      </c>
      <c r="C15067" s="284">
        <v>2.1914330483925201E-2</v>
      </c>
      <c r="D15067" s="284"/>
      <c r="E15067" s="284">
        <v>-0.92874536182435896</v>
      </c>
    </row>
    <row r="15068" spans="1:5" x14ac:dyDescent="0.25">
      <c r="A15068" s="284">
        <v>74097.904768030494</v>
      </c>
      <c r="B15068" s="284">
        <v>-1.2711264983617601</v>
      </c>
      <c r="C15068" s="284">
        <v>2.1911292738156E-2</v>
      </c>
      <c r="D15068" s="284"/>
      <c r="E15068" s="284">
        <v>-0.92873450664142598</v>
      </c>
    </row>
    <row r="15069" spans="1:5" x14ac:dyDescent="0.25">
      <c r="A15069" s="284">
        <v>74113.593931388896</v>
      </c>
      <c r="B15069" s="284">
        <v>-0.20539435859720001</v>
      </c>
      <c r="C15069" s="284">
        <v>2.1897129031662101E-2</v>
      </c>
      <c r="D15069" s="284"/>
      <c r="E15069" s="284">
        <v>-0.92868407364056704</v>
      </c>
    </row>
    <row r="15070" spans="1:5" x14ac:dyDescent="0.25">
      <c r="A15070" s="284">
        <v>74122.549541296394</v>
      </c>
      <c r="B15070" s="284">
        <v>-0.13581433331927301</v>
      </c>
      <c r="C15070" s="284">
        <v>2.18890071246403E-2</v>
      </c>
      <c r="D15070" s="284"/>
      <c r="E15070" s="284">
        <v>-0.92865528575597101</v>
      </c>
    </row>
    <row r="15071" spans="1:5" x14ac:dyDescent="0.25">
      <c r="A15071" s="284">
        <v>74137.089404929706</v>
      </c>
      <c r="B15071" s="284">
        <v>-0.184969636048127</v>
      </c>
      <c r="C15071" s="284">
        <v>2.1875763755796699E-2</v>
      </c>
      <c r="D15071" s="284"/>
      <c r="E15071" s="284">
        <v>-0.92860854740926002</v>
      </c>
    </row>
    <row r="15072" spans="1:5" x14ac:dyDescent="0.25">
      <c r="A15072" s="284">
        <v>74139.411511113707</v>
      </c>
      <c r="B15072" s="284">
        <v>0.21076742028496301</v>
      </c>
      <c r="C15072" s="284">
        <v>2.1873642188718002E-2</v>
      </c>
      <c r="D15072" s="284"/>
      <c r="E15072" s="284">
        <v>-0.92860108302984601</v>
      </c>
    </row>
    <row r="15073" spans="1:5" x14ac:dyDescent="0.25">
      <c r="A15073" s="284">
        <v>74152.073239197707</v>
      </c>
      <c r="B15073" s="284">
        <v>-0.21716099016384499</v>
      </c>
      <c r="C15073" s="284">
        <v>2.18620424677947E-2</v>
      </c>
      <c r="D15073" s="284"/>
      <c r="E15073" s="284">
        <v>-0.92856038207348601</v>
      </c>
    </row>
    <row r="15074" spans="1:5" x14ac:dyDescent="0.25">
      <c r="A15074" s="284">
        <v>74159.069219594501</v>
      </c>
      <c r="B15074" s="284">
        <v>-1.10705722885279</v>
      </c>
      <c r="C15074" s="284">
        <v>2.1855610069480901E-2</v>
      </c>
      <c r="D15074" s="284"/>
      <c r="E15074" s="284">
        <v>-0.92853789363018402</v>
      </c>
    </row>
    <row r="15075" spans="1:5" x14ac:dyDescent="0.25">
      <c r="A15075" s="284">
        <v>74161.640555076199</v>
      </c>
      <c r="B15075" s="284">
        <v>-0.34076592633227598</v>
      </c>
      <c r="C15075" s="284">
        <v>2.1853242445274802E-2</v>
      </c>
      <c r="D15075" s="284"/>
      <c r="E15075" s="284">
        <v>-0.92852962813802997</v>
      </c>
    </row>
    <row r="15076" spans="1:5" x14ac:dyDescent="0.25">
      <c r="A15076" s="284">
        <v>74172.161403487102</v>
      </c>
      <c r="B15076" s="284">
        <v>0.19565434907493601</v>
      </c>
      <c r="C15076" s="284">
        <v>2.1843530558129199E-2</v>
      </c>
      <c r="D15076" s="284"/>
      <c r="E15076" s="284">
        <v>-0.92849580917878305</v>
      </c>
    </row>
    <row r="15077" spans="1:5" x14ac:dyDescent="0.25">
      <c r="A15077" s="284">
        <v>74172.6591223016</v>
      </c>
      <c r="B15077" s="284">
        <v>0.37094077587263002</v>
      </c>
      <c r="C15077" s="284">
        <v>2.1843070208749E-2</v>
      </c>
      <c r="D15077" s="284"/>
      <c r="E15077" s="284">
        <v>-0.92849420927622295</v>
      </c>
    </row>
    <row r="15078" spans="1:5" x14ac:dyDescent="0.25">
      <c r="A15078" s="284">
        <v>74173.262151770206</v>
      </c>
      <c r="B15078" s="284">
        <v>-0.252741126761302</v>
      </c>
      <c r="C15078" s="284">
        <v>2.1842512346720099E-2</v>
      </c>
      <c r="D15078" s="284"/>
      <c r="E15078" s="284">
        <v>-0.92849227085564801</v>
      </c>
    </row>
    <row r="15079" spans="1:5" x14ac:dyDescent="0.25">
      <c r="A15079" s="284">
        <v>74187.857889902094</v>
      </c>
      <c r="B15079" s="284">
        <v>-0.118241123949692</v>
      </c>
      <c r="C15079" s="284">
        <v>2.1828973531118699E-2</v>
      </c>
      <c r="D15079" s="284"/>
      <c r="E15079" s="284">
        <v>-0.92844535345799795</v>
      </c>
    </row>
    <row r="15080" spans="1:5" x14ac:dyDescent="0.25">
      <c r="A15080" s="284">
        <v>74188.201195182002</v>
      </c>
      <c r="B15080" s="284">
        <v>7.7101781788746507E-2</v>
      </c>
      <c r="C15080" s="284">
        <v>2.1828654247821599E-2</v>
      </c>
      <c r="D15080" s="284"/>
      <c r="E15080" s="284">
        <v>-0.92844424991766406</v>
      </c>
    </row>
    <row r="15081" spans="1:5" x14ac:dyDescent="0.25">
      <c r="A15081" s="284">
        <v>74192.858584904694</v>
      </c>
      <c r="B15081" s="284">
        <v>-0.18594773983299201</v>
      </c>
      <c r="C15081" s="284">
        <v>2.1824318952883798E-2</v>
      </c>
      <c r="D15081" s="284"/>
      <c r="E15081" s="284">
        <v>-0.92842927893495297</v>
      </c>
    </row>
    <row r="15082" spans="1:5" x14ac:dyDescent="0.25">
      <c r="A15082" s="284">
        <v>74199.369383315803</v>
      </c>
      <c r="B15082" s="284">
        <v>-0.24376139065406299</v>
      </c>
      <c r="C15082" s="284">
        <v>2.1818246595603299E-2</v>
      </c>
      <c r="D15082" s="284"/>
      <c r="E15082" s="284">
        <v>-0.92840835027048596</v>
      </c>
    </row>
    <row r="15083" spans="1:5" x14ac:dyDescent="0.25">
      <c r="A15083" s="284">
        <v>74199.959317116998</v>
      </c>
      <c r="B15083" s="284">
        <v>9.84405413504197E-2</v>
      </c>
      <c r="C15083" s="284">
        <v>2.18176957077428E-2</v>
      </c>
      <c r="D15083" s="284"/>
      <c r="E15083" s="284">
        <v>-0.92840645396172605</v>
      </c>
    </row>
    <row r="15084" spans="1:5" x14ac:dyDescent="0.25">
      <c r="A15084" s="284">
        <v>74220.594040051496</v>
      </c>
      <c r="B15084" s="284">
        <v>0.27936085360384899</v>
      </c>
      <c r="C15084" s="284">
        <v>2.1798355834277298E-2</v>
      </c>
      <c r="D15084" s="284"/>
      <c r="E15084" s="284">
        <v>-0.92834012485345896</v>
      </c>
    </row>
    <row r="15085" spans="1:5" x14ac:dyDescent="0.25">
      <c r="A15085" s="284">
        <v>74224.149008160806</v>
      </c>
      <c r="B15085" s="284">
        <v>0.43226721749996</v>
      </c>
      <c r="C15085" s="284">
        <v>2.1795010067208499E-2</v>
      </c>
      <c r="D15085" s="284"/>
      <c r="E15085" s="284">
        <v>-0.92832869765007797</v>
      </c>
    </row>
    <row r="15086" spans="1:5" x14ac:dyDescent="0.25">
      <c r="A15086" s="284">
        <v>74226.387083398804</v>
      </c>
      <c r="B15086" s="284">
        <v>4.46151781865467E-2</v>
      </c>
      <c r="C15086" s="284">
        <v>2.17929016120844E-2</v>
      </c>
      <c r="D15086" s="284"/>
      <c r="E15086" s="284">
        <v>-0.92832150352379705</v>
      </c>
    </row>
    <row r="15087" spans="1:5" x14ac:dyDescent="0.25">
      <c r="A15087" s="284">
        <v>74233.757634009104</v>
      </c>
      <c r="B15087" s="284">
        <v>-0.45608665909699903</v>
      </c>
      <c r="C15087" s="284">
        <v>2.1785946563606499E-2</v>
      </c>
      <c r="D15087" s="284"/>
      <c r="E15087" s="284">
        <v>-0.92829781148593704</v>
      </c>
    </row>
    <row r="15088" spans="1:5" x14ac:dyDescent="0.25">
      <c r="A15088" s="284">
        <v>74239.624518309502</v>
      </c>
      <c r="B15088" s="284">
        <v>-0.139955021306959</v>
      </c>
      <c r="C15088" s="284">
        <v>2.17803979716754E-2</v>
      </c>
      <c r="D15088" s="284"/>
      <c r="E15088" s="284">
        <v>-0.92827895286161999</v>
      </c>
    </row>
    <row r="15089" spans="1:5" x14ac:dyDescent="0.25">
      <c r="A15089" s="284">
        <v>74244.499733880497</v>
      </c>
      <c r="B15089" s="284">
        <v>0.30496060353626397</v>
      </c>
      <c r="C15089" s="284">
        <v>2.1775778877106699E-2</v>
      </c>
      <c r="D15089" s="284"/>
      <c r="E15089" s="284">
        <v>-0.92826328187610097</v>
      </c>
    </row>
    <row r="15090" spans="1:5" x14ac:dyDescent="0.25">
      <c r="A15090" s="284">
        <v>74250.641250792803</v>
      </c>
      <c r="B15090" s="284">
        <v>0.70134630091389605</v>
      </c>
      <c r="C15090" s="284">
        <v>2.1769949215677899E-2</v>
      </c>
      <c r="D15090" s="284"/>
      <c r="E15090" s="284">
        <v>-0.92824354046750002</v>
      </c>
    </row>
    <row r="15091" spans="1:5" x14ac:dyDescent="0.25">
      <c r="A15091" s="284">
        <v>74251.886166028606</v>
      </c>
      <c r="B15091" s="284">
        <v>0.11849291228776</v>
      </c>
      <c r="C15091" s="284">
        <v>2.17687660508167E-2</v>
      </c>
      <c r="D15091" s="284"/>
      <c r="E15091" s="284">
        <v>-0.92823953878832299</v>
      </c>
    </row>
    <row r="15092" spans="1:5" x14ac:dyDescent="0.25">
      <c r="A15092" s="284">
        <v>74253.949717878306</v>
      </c>
      <c r="B15092" s="284">
        <v>3.8460268383722102E-2</v>
      </c>
      <c r="C15092" s="284">
        <v>2.1766803769630701E-2</v>
      </c>
      <c r="D15092" s="284"/>
      <c r="E15092" s="284">
        <v>-0.92823290566806704</v>
      </c>
    </row>
    <row r="15093" spans="1:5" x14ac:dyDescent="0.25">
      <c r="A15093" s="284">
        <v>74255.255582725498</v>
      </c>
      <c r="B15093" s="284">
        <v>4.20701586748784E-2</v>
      </c>
      <c r="C15093" s="284">
        <v>2.17655612919323E-2</v>
      </c>
      <c r="D15093" s="284"/>
      <c r="E15093" s="284">
        <v>-0.92822870807130198</v>
      </c>
    </row>
    <row r="15094" spans="1:5" x14ac:dyDescent="0.25">
      <c r="A15094" s="284">
        <v>74268.783319059905</v>
      </c>
      <c r="B15094" s="284">
        <v>-0.48717974384816498</v>
      </c>
      <c r="C15094" s="284">
        <v>2.1752658373479301E-2</v>
      </c>
      <c r="D15094" s="284"/>
      <c r="E15094" s="284">
        <v>-0.92818522443179896</v>
      </c>
    </row>
    <row r="15095" spans="1:5" x14ac:dyDescent="0.25">
      <c r="A15095" s="284">
        <v>74269.816730881794</v>
      </c>
      <c r="B15095" s="284">
        <v>-2.86733694579322E-2</v>
      </c>
      <c r="C15095" s="284">
        <v>2.1751670311375499E-2</v>
      </c>
      <c r="D15095" s="284"/>
      <c r="E15095" s="284">
        <v>-0.92818190263866396</v>
      </c>
    </row>
    <row r="15096" spans="1:5" x14ac:dyDescent="0.25">
      <c r="A15096" s="284">
        <v>74271.220071366202</v>
      </c>
      <c r="B15096" s="284">
        <v>4.3226466418322403E-2</v>
      </c>
      <c r="C15096" s="284">
        <v>2.1750328014330699E-2</v>
      </c>
      <c r="D15096" s="284"/>
      <c r="E15096" s="284">
        <v>-0.928177391748922</v>
      </c>
    </row>
    <row r="15097" spans="1:5" x14ac:dyDescent="0.25">
      <c r="A15097" s="284">
        <v>74286.705453981398</v>
      </c>
      <c r="B15097" s="284">
        <v>-1.0493433234520599</v>
      </c>
      <c r="C15097" s="284">
        <v>2.1735474957861701E-2</v>
      </c>
      <c r="D15097" s="284"/>
      <c r="E15097" s="284">
        <v>-0.92812761562805501</v>
      </c>
    </row>
    <row r="15098" spans="1:5" x14ac:dyDescent="0.25">
      <c r="A15098" s="284">
        <v>74309.425501121004</v>
      </c>
      <c r="B15098" s="284">
        <v>0.16317678787380899</v>
      </c>
      <c r="C15098" s="284">
        <v>2.1713546769532299E-2</v>
      </c>
      <c r="D15098" s="284"/>
      <c r="E15098" s="284">
        <v>-0.92805458478837299</v>
      </c>
    </row>
    <row r="15099" spans="1:5" x14ac:dyDescent="0.25">
      <c r="A15099" s="284">
        <v>74309.519559225606</v>
      </c>
      <c r="B15099" s="284">
        <v>-1.0644989777708299E-2</v>
      </c>
      <c r="C15099" s="284">
        <v>2.1713455654766799E-2</v>
      </c>
      <c r="D15099" s="284"/>
      <c r="E15099" s="284">
        <v>-0.92805428245038202</v>
      </c>
    </row>
    <row r="15100" spans="1:5" x14ac:dyDescent="0.25">
      <c r="A15100" s="284">
        <v>74309.651200776905</v>
      </c>
      <c r="B15100" s="284">
        <v>-0.15192418965430701</v>
      </c>
      <c r="C15100" s="284">
        <v>2.1713328128026201E-2</v>
      </c>
      <c r="D15100" s="284"/>
      <c r="E15100" s="284">
        <v>-0.92805385930511097</v>
      </c>
    </row>
    <row r="15101" spans="1:5" x14ac:dyDescent="0.25">
      <c r="A15101" s="284">
        <v>74312.571635444605</v>
      </c>
      <c r="B15101" s="284">
        <v>1.64683627303521</v>
      </c>
      <c r="C15101" s="284">
        <v>2.1710497404891099E-2</v>
      </c>
      <c r="D15101" s="284"/>
      <c r="E15101" s="284">
        <v>-0.928044471933822</v>
      </c>
    </row>
    <row r="15102" spans="1:5" x14ac:dyDescent="0.25">
      <c r="A15102" s="284">
        <v>74315.301777862202</v>
      </c>
      <c r="B15102" s="284">
        <v>3.0829237953522399E-2</v>
      </c>
      <c r="C15102" s="284">
        <v>2.1707849100024299E-2</v>
      </c>
      <c r="D15102" s="284"/>
      <c r="E15102" s="284">
        <v>-0.92803569626108195</v>
      </c>
    </row>
    <row r="15103" spans="1:5" x14ac:dyDescent="0.25">
      <c r="A15103" s="284">
        <v>74317.186850261904</v>
      </c>
      <c r="B15103" s="284">
        <v>0.18850292277219299</v>
      </c>
      <c r="C15103" s="284">
        <v>2.17060190534571E-2</v>
      </c>
      <c r="D15103" s="284"/>
      <c r="E15103" s="284">
        <v>-0.92802963695136798</v>
      </c>
    </row>
    <row r="15104" spans="1:5" x14ac:dyDescent="0.25">
      <c r="A15104" s="284">
        <v>74326.506867918099</v>
      </c>
      <c r="B15104" s="284">
        <v>1.3836430499636101</v>
      </c>
      <c r="C15104" s="284">
        <v>2.1696954912655601E-2</v>
      </c>
      <c r="D15104" s="284"/>
      <c r="E15104" s="284">
        <v>-0.92799967901790803</v>
      </c>
    </row>
    <row r="15105" spans="1:5" x14ac:dyDescent="0.25">
      <c r="A15105" s="284">
        <v>74334.854518847802</v>
      </c>
      <c r="B15105" s="284">
        <v>-0.19880416441496701</v>
      </c>
      <c r="C15105" s="284">
        <v>2.1688813689223901E-2</v>
      </c>
      <c r="D15105" s="284"/>
      <c r="E15105" s="284">
        <v>-0.92797284670899904</v>
      </c>
    </row>
    <row r="15106" spans="1:5" x14ac:dyDescent="0.25">
      <c r="A15106" s="284">
        <v>74350.167429891095</v>
      </c>
      <c r="B15106" s="284">
        <v>-0.95970028689769105</v>
      </c>
      <c r="C15106" s="284">
        <v>2.1673823552557901E-2</v>
      </c>
      <c r="D15106" s="284"/>
      <c r="E15106" s="284">
        <v>-0.92792362565959896</v>
      </c>
    </row>
    <row r="15107" spans="1:5" x14ac:dyDescent="0.25">
      <c r="A15107" s="284">
        <v>74367.419557256697</v>
      </c>
      <c r="B15107" s="284">
        <v>-0.190048594619074</v>
      </c>
      <c r="C15107" s="284">
        <v>2.1656849585538599E-2</v>
      </c>
      <c r="D15107" s="284"/>
      <c r="E15107" s="284">
        <v>-0.92786817150929102</v>
      </c>
    </row>
    <row r="15108" spans="1:5" x14ac:dyDescent="0.25">
      <c r="A15108" s="284">
        <v>74373.382288973895</v>
      </c>
      <c r="B15108" s="284">
        <v>-1.3055426966055701</v>
      </c>
      <c r="C15108" s="284">
        <v>2.1650958916258199E-2</v>
      </c>
      <c r="D15108" s="284"/>
      <c r="E15108" s="284">
        <v>-0.92784900532747105</v>
      </c>
    </row>
    <row r="15109" spans="1:5" x14ac:dyDescent="0.25">
      <c r="A15109" s="284">
        <v>74378.291801107101</v>
      </c>
      <c r="B15109" s="284">
        <v>0.113533200922333</v>
      </c>
      <c r="C15109" s="284">
        <v>2.1646105642149801E-2</v>
      </c>
      <c r="D15109" s="284"/>
      <c r="E15109" s="284">
        <v>-0.92783322456102901</v>
      </c>
    </row>
    <row r="15110" spans="1:5" x14ac:dyDescent="0.25">
      <c r="A15110" s="284">
        <v>74386.202147809396</v>
      </c>
      <c r="B15110" s="284">
        <v>6.6162333736707907E-2</v>
      </c>
      <c r="C15110" s="284">
        <v>2.16382668940511E-2</v>
      </c>
      <c r="D15110" s="284"/>
      <c r="E15110" s="284">
        <v>-0.92780779819371595</v>
      </c>
    </row>
    <row r="15111" spans="1:5" x14ac:dyDescent="0.25">
      <c r="A15111" s="284">
        <v>74395.866319027395</v>
      </c>
      <c r="B15111" s="284">
        <v>1.0191070723530901E-3</v>
      </c>
      <c r="C15111" s="284">
        <v>2.1628663871926201E-2</v>
      </c>
      <c r="D15111" s="284"/>
      <c r="E15111" s="284">
        <v>-0.927776734497886</v>
      </c>
    </row>
    <row r="15112" spans="1:5" x14ac:dyDescent="0.25">
      <c r="A15112" s="284">
        <v>74398.371847339105</v>
      </c>
      <c r="B15112" s="284">
        <v>-4.6399277067288303E-2</v>
      </c>
      <c r="C15112" s="284">
        <v>2.1626169915612201E-2</v>
      </c>
      <c r="D15112" s="284"/>
      <c r="E15112" s="284">
        <v>-0.92776868093927101</v>
      </c>
    </row>
    <row r="15113" spans="1:5" x14ac:dyDescent="0.25">
      <c r="A15113" s="284">
        <v>74401.374200817096</v>
      </c>
      <c r="B15113" s="284">
        <v>-0.20282582450223999</v>
      </c>
      <c r="C15113" s="284">
        <v>2.1623178666600899E-2</v>
      </c>
      <c r="D15113" s="284"/>
      <c r="E15113" s="284">
        <v>-0.92775903046064501</v>
      </c>
    </row>
    <row r="15114" spans="1:5" x14ac:dyDescent="0.25">
      <c r="A15114" s="284">
        <v>74403.861727380994</v>
      </c>
      <c r="B15114" s="284">
        <v>3.6913414490857797E-2</v>
      </c>
      <c r="C15114" s="284">
        <v>2.1620698295897099E-2</v>
      </c>
      <c r="D15114" s="284"/>
      <c r="E15114" s="284">
        <v>-0.92775103479341103</v>
      </c>
    </row>
    <row r="15115" spans="1:5" x14ac:dyDescent="0.25">
      <c r="A15115" s="284">
        <v>74407.125162157899</v>
      </c>
      <c r="B15115" s="284">
        <v>-0.97955623640711997</v>
      </c>
      <c r="C15115" s="284">
        <v>2.1617441442717902E-2</v>
      </c>
      <c r="D15115" s="284"/>
      <c r="E15115" s="284">
        <v>-0.92774054512110204</v>
      </c>
    </row>
    <row r="15116" spans="1:5" x14ac:dyDescent="0.25">
      <c r="A15116" s="284">
        <v>74408.083663295998</v>
      </c>
      <c r="B15116" s="284">
        <v>0.120743886507357</v>
      </c>
      <c r="C15116" s="284">
        <v>2.1616484270125299E-2</v>
      </c>
      <c r="D15116" s="284"/>
      <c r="E15116" s="284">
        <v>-0.92773746420681003</v>
      </c>
    </row>
    <row r="15117" spans="1:5" x14ac:dyDescent="0.25">
      <c r="A15117" s="284">
        <v>74410.948396933803</v>
      </c>
      <c r="B15117" s="284">
        <v>-9.1453092470361597E-2</v>
      </c>
      <c r="C15117" s="284">
        <v>2.1613621872641198E-2</v>
      </c>
      <c r="D15117" s="284"/>
      <c r="E15117" s="284">
        <v>-0.92772825608127096</v>
      </c>
    </row>
    <row r="15118" spans="1:5" x14ac:dyDescent="0.25">
      <c r="A15118" s="284">
        <v>74415.342356178706</v>
      </c>
      <c r="B15118" s="284">
        <v>-3.7697159518712602E-2</v>
      </c>
      <c r="C15118" s="284">
        <v>2.1609226742171299E-2</v>
      </c>
      <c r="D15118" s="284"/>
      <c r="E15118" s="284">
        <v>-0.92771413259193403</v>
      </c>
    </row>
    <row r="15119" spans="1:5" x14ac:dyDescent="0.25">
      <c r="A15119" s="284">
        <v>74423.663712451496</v>
      </c>
      <c r="B15119" s="284">
        <v>0.25878144779207801</v>
      </c>
      <c r="C15119" s="284">
        <v>2.1600887429488302E-2</v>
      </c>
      <c r="D15119" s="284"/>
      <c r="E15119" s="284">
        <v>-0.927687385325766</v>
      </c>
    </row>
    <row r="15120" spans="1:5" x14ac:dyDescent="0.25">
      <c r="A15120" s="284">
        <v>74424.249840815697</v>
      </c>
      <c r="B15120" s="284">
        <v>0.19585109611439699</v>
      </c>
      <c r="C15120" s="284">
        <v>2.16002992612058E-2</v>
      </c>
      <c r="D15120" s="284"/>
      <c r="E15120" s="284">
        <v>-0.92768550133824601</v>
      </c>
    </row>
    <row r="15121" spans="1:5" x14ac:dyDescent="0.25">
      <c r="A15121" s="284">
        <v>74427.083890747002</v>
      </c>
      <c r="B15121" s="284">
        <v>0.130618285254025</v>
      </c>
      <c r="C15121" s="284">
        <v>2.1597453911156299E-2</v>
      </c>
      <c r="D15121" s="284"/>
      <c r="E15121" s="284">
        <v>-0.92767639187515405</v>
      </c>
    </row>
    <row r="15122" spans="1:5" x14ac:dyDescent="0.25">
      <c r="A15122" s="284">
        <v>74430.451562947695</v>
      </c>
      <c r="B15122" s="284">
        <v>8.6376804650689601E-2</v>
      </c>
      <c r="C15122" s="284">
        <v>2.15940697184538E-2</v>
      </c>
      <c r="D15122" s="284"/>
      <c r="E15122" s="284">
        <v>-0.92766556719444504</v>
      </c>
    </row>
    <row r="15123" spans="1:5" x14ac:dyDescent="0.25">
      <c r="A15123" s="284">
        <v>74432.8894899929</v>
      </c>
      <c r="B15123" s="284">
        <v>0.43394299504990702</v>
      </c>
      <c r="C15123" s="284">
        <v>2.15916177385715E-2</v>
      </c>
      <c r="D15123" s="284"/>
      <c r="E15123" s="284">
        <v>-0.92765773098584703</v>
      </c>
    </row>
    <row r="15124" spans="1:5" x14ac:dyDescent="0.25">
      <c r="A15124" s="284">
        <v>74437.790947223504</v>
      </c>
      <c r="B15124" s="284">
        <v>0.102826859635563</v>
      </c>
      <c r="C15124" s="284">
        <v>2.1586682715649001E-2</v>
      </c>
      <c r="D15124" s="284"/>
      <c r="E15124" s="284">
        <v>-0.92764197630245904</v>
      </c>
    </row>
    <row r="15125" spans="1:5" x14ac:dyDescent="0.25">
      <c r="A15125" s="284">
        <v>74449.578339866304</v>
      </c>
      <c r="B15125" s="284">
        <v>-1.2470560183036401</v>
      </c>
      <c r="C15125" s="284">
        <v>2.1574785113890001E-2</v>
      </c>
      <c r="D15125" s="284"/>
      <c r="E15125" s="284">
        <v>-0.92760408834925201</v>
      </c>
    </row>
    <row r="15126" spans="1:5" x14ac:dyDescent="0.25">
      <c r="A15126" s="284">
        <v>74460.341229569298</v>
      </c>
      <c r="B15126" s="284">
        <v>-0.464147297465134</v>
      </c>
      <c r="C15126" s="284">
        <v>2.1563886974850299E-2</v>
      </c>
      <c r="D15126" s="284"/>
      <c r="E15126" s="284">
        <v>-0.927569493528138</v>
      </c>
    </row>
    <row r="15127" spans="1:5" x14ac:dyDescent="0.25">
      <c r="A15127" s="284">
        <v>74462.775243279801</v>
      </c>
      <c r="B15127" s="284">
        <v>-0.25088374052456602</v>
      </c>
      <c r="C15127" s="284">
        <v>2.15614175624157E-2</v>
      </c>
      <c r="D15127" s="284"/>
      <c r="E15127" s="284">
        <v>-0.92756166997242795</v>
      </c>
    </row>
    <row r="15128" spans="1:5" x14ac:dyDescent="0.25">
      <c r="A15128" s="284">
        <v>74468.132046789106</v>
      </c>
      <c r="B15128" s="284">
        <v>5.9639256579968603E-2</v>
      </c>
      <c r="C15128" s="284">
        <v>2.1555976768397201E-2</v>
      </c>
      <c r="D15128" s="284"/>
      <c r="E15128" s="284">
        <v>-0.92754445180701595</v>
      </c>
    </row>
    <row r="15129" spans="1:5" x14ac:dyDescent="0.25">
      <c r="A15129" s="284">
        <v>74473.688804227801</v>
      </c>
      <c r="B15129" s="284">
        <v>-0.40969950187557103</v>
      </c>
      <c r="C15129" s="284">
        <v>2.15503240605819E-2</v>
      </c>
      <c r="D15129" s="284"/>
      <c r="E15129" s="284">
        <v>-0.92752659093745604</v>
      </c>
    </row>
    <row r="15130" spans="1:5" x14ac:dyDescent="0.25">
      <c r="A15130" s="284">
        <v>74485.146831733</v>
      </c>
      <c r="B15130" s="284">
        <v>8.9192577955365896E-3</v>
      </c>
      <c r="C15130" s="284">
        <v>2.15386399050677E-2</v>
      </c>
      <c r="D15130" s="284"/>
      <c r="E15130" s="284">
        <v>-0.92748976196703203</v>
      </c>
    </row>
    <row r="15131" spans="1:5" x14ac:dyDescent="0.25">
      <c r="A15131" s="284">
        <v>74494.7891755741</v>
      </c>
      <c r="B15131" s="284">
        <v>0.57545839929134002</v>
      </c>
      <c r="C15131" s="284">
        <v>2.1528777867947099E-2</v>
      </c>
      <c r="D15131" s="284"/>
      <c r="E15131" s="284">
        <v>-0.92745876908383695</v>
      </c>
    </row>
    <row r="15132" spans="1:5" x14ac:dyDescent="0.25">
      <c r="A15132" s="284">
        <v>74497.964214869804</v>
      </c>
      <c r="B15132" s="284">
        <v>-2.32102525402289E-2</v>
      </c>
      <c r="C15132" s="284">
        <v>2.1525524628169201E-2</v>
      </c>
      <c r="D15132" s="284"/>
      <c r="E15132" s="284">
        <v>-0.92744856373359097</v>
      </c>
    </row>
    <row r="15133" spans="1:5" x14ac:dyDescent="0.25">
      <c r="A15133" s="284">
        <v>74507.745727964299</v>
      </c>
      <c r="B15133" s="284">
        <v>-0.122727436712811</v>
      </c>
      <c r="C15133" s="284">
        <v>2.1515484010155399E-2</v>
      </c>
      <c r="D15133" s="284"/>
      <c r="E15133" s="284">
        <v>-0.92741712367380502</v>
      </c>
    </row>
    <row r="15134" spans="1:5" x14ac:dyDescent="0.25">
      <c r="A15134" s="284">
        <v>74509.041196780105</v>
      </c>
      <c r="B15134" s="284">
        <v>0.16946447339283299</v>
      </c>
      <c r="C15134" s="284">
        <v>2.1514152170167101E-2</v>
      </c>
      <c r="D15134" s="284"/>
      <c r="E15134" s="284">
        <v>-0.92741295974355897</v>
      </c>
    </row>
    <row r="15135" spans="1:5" x14ac:dyDescent="0.25">
      <c r="A15135" s="284">
        <v>74509.6155899757</v>
      </c>
      <c r="B15135" s="284">
        <v>1.25987847218116</v>
      </c>
      <c r="C15135" s="284">
        <v>2.1513561496928402E-2</v>
      </c>
      <c r="D15135" s="284"/>
      <c r="E15135" s="284">
        <v>-0.92741111351370698</v>
      </c>
    </row>
    <row r="15136" spans="1:5" x14ac:dyDescent="0.25">
      <c r="A15136" s="284">
        <v>74530.344679037895</v>
      </c>
      <c r="B15136" s="284">
        <v>-0.76195060628342404</v>
      </c>
      <c r="C15136" s="284">
        <v>2.1492181950354499E-2</v>
      </c>
      <c r="D15136" s="284"/>
      <c r="E15136" s="284">
        <v>-0.92734448552554605</v>
      </c>
    </row>
    <row r="15137" spans="1:5" x14ac:dyDescent="0.25">
      <c r="A15137" s="284">
        <v>74532.212490337799</v>
      </c>
      <c r="B15137" s="284">
        <v>1.9382485819896499E-2</v>
      </c>
      <c r="C15137" s="284">
        <v>2.1490249537002602E-2</v>
      </c>
      <c r="D15137" s="284"/>
      <c r="E15137" s="284">
        <v>-0.92733848198271995</v>
      </c>
    </row>
    <row r="15138" spans="1:5" x14ac:dyDescent="0.25">
      <c r="A15138" s="284">
        <v>74542.830647003604</v>
      </c>
      <c r="B15138" s="284">
        <v>0.30268490647720198</v>
      </c>
      <c r="C15138" s="284">
        <v>2.14792453812809E-2</v>
      </c>
      <c r="D15138" s="284"/>
      <c r="E15138" s="284">
        <v>-0.92730435296954705</v>
      </c>
    </row>
    <row r="15139" spans="1:5" x14ac:dyDescent="0.25">
      <c r="A15139" s="284">
        <v>74545.860913092605</v>
      </c>
      <c r="B15139" s="284">
        <v>0.54106671533997697</v>
      </c>
      <c r="C15139" s="284">
        <v>2.1476099125005001E-2</v>
      </c>
      <c r="D15139" s="284"/>
      <c r="E15139" s="284">
        <v>-0.92729461307051297</v>
      </c>
    </row>
    <row r="15140" spans="1:5" x14ac:dyDescent="0.25">
      <c r="A15140" s="284">
        <v>74560.008790662207</v>
      </c>
      <c r="B15140" s="284">
        <v>-0.29540879590305202</v>
      </c>
      <c r="C15140" s="284">
        <v>2.1461375577856899E-2</v>
      </c>
      <c r="D15140" s="284"/>
      <c r="E15140" s="284">
        <v>-0.927249138940625</v>
      </c>
    </row>
    <row r="15141" spans="1:5" x14ac:dyDescent="0.25">
      <c r="A15141" s="284">
        <v>74562.2815454144</v>
      </c>
      <c r="B15141" s="284">
        <v>0.48949960000179699</v>
      </c>
      <c r="C15141" s="284">
        <v>2.1459005120408499E-2</v>
      </c>
      <c r="D15141" s="284"/>
      <c r="E15141" s="284">
        <v>-0.92724183386647296</v>
      </c>
    </row>
    <row r="15142" spans="1:5" x14ac:dyDescent="0.25">
      <c r="A15142" s="284">
        <v>74563.231384939907</v>
      </c>
      <c r="B15142" s="284">
        <v>0.109327625166999</v>
      </c>
      <c r="C15142" s="284">
        <v>2.1458014021066601E-2</v>
      </c>
      <c r="D15142" s="284"/>
      <c r="E15142" s="284">
        <v>-0.92723878089828804</v>
      </c>
    </row>
    <row r="15143" spans="1:5" x14ac:dyDescent="0.25">
      <c r="A15143" s="284">
        <v>74567.465621245705</v>
      </c>
      <c r="B15143" s="284">
        <v>-1.1095102164676001</v>
      </c>
      <c r="C15143" s="284">
        <v>2.14535927837009E-2</v>
      </c>
      <c r="D15143" s="284"/>
      <c r="E15143" s="284">
        <v>-0.92722517124278203</v>
      </c>
    </row>
    <row r="15144" spans="1:5" x14ac:dyDescent="0.25">
      <c r="A15144" s="284">
        <v>74569.599776162897</v>
      </c>
      <c r="B15144" s="284">
        <v>4.7277279865931603E-2</v>
      </c>
      <c r="C15144" s="284">
        <v>2.1451362495636301E-2</v>
      </c>
      <c r="D15144" s="284"/>
      <c r="E15144" s="284">
        <v>-0.92721831166361202</v>
      </c>
    </row>
    <row r="15145" spans="1:5" x14ac:dyDescent="0.25">
      <c r="A15145" s="284">
        <v>74570.9461889417</v>
      </c>
      <c r="B15145" s="284">
        <v>0.105509420022853</v>
      </c>
      <c r="C15145" s="284">
        <v>2.1449954775588601E-2</v>
      </c>
      <c r="D15145" s="284"/>
      <c r="E15145" s="284">
        <v>-0.92721398403760202</v>
      </c>
    </row>
    <row r="15146" spans="1:5" x14ac:dyDescent="0.25">
      <c r="A15146" s="284">
        <v>74575.294223299003</v>
      </c>
      <c r="B15146" s="284">
        <v>-1.13268936101436</v>
      </c>
      <c r="C15146" s="284">
        <v>2.1445404093008401E-2</v>
      </c>
      <c r="D15146" s="284"/>
      <c r="E15146" s="284">
        <v>-0.92720000864140695</v>
      </c>
    </row>
    <row r="15147" spans="1:5" x14ac:dyDescent="0.25">
      <c r="A15147" s="284">
        <v>74583.352306799599</v>
      </c>
      <c r="B15147" s="284">
        <v>9.4434132443499394E-2</v>
      </c>
      <c r="C15147" s="284">
        <v>2.1436960069239099E-2</v>
      </c>
      <c r="D15147" s="284"/>
      <c r="E15147" s="284">
        <v>-0.92717410850775095</v>
      </c>
    </row>
    <row r="15148" spans="1:5" x14ac:dyDescent="0.25">
      <c r="A15148" s="284">
        <v>74587.335261035798</v>
      </c>
      <c r="B15148" s="284">
        <v>0.31633937839499199</v>
      </c>
      <c r="C15148" s="284">
        <v>2.1432779110141801E-2</v>
      </c>
      <c r="D15148" s="284"/>
      <c r="E15148" s="284">
        <v>-0.92716130658870899</v>
      </c>
    </row>
    <row r="15149" spans="1:5" x14ac:dyDescent="0.25">
      <c r="A15149" s="284">
        <v>74589.152435022799</v>
      </c>
      <c r="B15149" s="284">
        <v>-7.6704783752734595E-2</v>
      </c>
      <c r="C15149" s="284">
        <v>2.14308701432489E-2</v>
      </c>
      <c r="D15149" s="284"/>
      <c r="E15149" s="284">
        <v>-0.92715546587026498</v>
      </c>
    </row>
    <row r="15150" spans="1:5" x14ac:dyDescent="0.25">
      <c r="A15150" s="284">
        <v>74590.066152981002</v>
      </c>
      <c r="B15150" s="284">
        <v>0.110770553521422</v>
      </c>
      <c r="C15150" s="284">
        <v>2.1429909925389401E-2</v>
      </c>
      <c r="D15150" s="284"/>
      <c r="E15150" s="284">
        <v>-0.92715252901921497</v>
      </c>
    </row>
    <row r="15151" spans="1:5" x14ac:dyDescent="0.25">
      <c r="A15151" s="284">
        <v>74593.081844278306</v>
      </c>
      <c r="B15151" s="284">
        <v>-0.130479951177742</v>
      </c>
      <c r="C15151" s="284">
        <v>2.14267391294772E-2</v>
      </c>
      <c r="D15151" s="284"/>
      <c r="E15151" s="284">
        <v>-0.92714283605425496</v>
      </c>
    </row>
    <row r="15152" spans="1:5" x14ac:dyDescent="0.25">
      <c r="A15152" s="284">
        <v>74593.761708621198</v>
      </c>
      <c r="B15152" s="284">
        <v>0.20662831113906799</v>
      </c>
      <c r="C15152" s="284">
        <v>2.1426023951901099E-2</v>
      </c>
      <c r="D15152" s="284"/>
      <c r="E15152" s="284">
        <v>-0.92714065085006703</v>
      </c>
    </row>
    <row r="15153" spans="1:5" x14ac:dyDescent="0.25">
      <c r="A15153" s="284">
        <v>74600.120969397496</v>
      </c>
      <c r="B15153" s="284">
        <v>-1.67602001019671</v>
      </c>
      <c r="C15153" s="284">
        <v>2.14193280988236E-2</v>
      </c>
      <c r="D15153" s="284"/>
      <c r="E15153" s="284">
        <v>-0.92712021108725295</v>
      </c>
    </row>
    <row r="15154" spans="1:5" x14ac:dyDescent="0.25">
      <c r="A15154" s="284">
        <v>74607.895580070894</v>
      </c>
      <c r="B15154" s="284">
        <v>0.110163132980734</v>
      </c>
      <c r="C15154" s="284">
        <v>2.1411127181109799E-2</v>
      </c>
      <c r="D15154" s="284"/>
      <c r="E15154" s="284">
        <v>-0.92709522220750196</v>
      </c>
    </row>
    <row r="15155" spans="1:5" x14ac:dyDescent="0.25">
      <c r="A15155" s="284">
        <v>74610.014769666901</v>
      </c>
      <c r="B15155" s="284">
        <v>1.52244174109384</v>
      </c>
      <c r="C15155" s="284">
        <v>2.1408888661391401E-2</v>
      </c>
      <c r="D15155" s="284"/>
      <c r="E15155" s="284">
        <v>-0.92708841078295501</v>
      </c>
    </row>
    <row r="15156" spans="1:5" x14ac:dyDescent="0.25">
      <c r="A15156" s="284">
        <v>74610.787228080604</v>
      </c>
      <c r="B15156" s="284">
        <v>-6.6333228576154202E-2</v>
      </c>
      <c r="C15156" s="284">
        <v>2.1408072706370702E-2</v>
      </c>
      <c r="D15156" s="284"/>
      <c r="E15156" s="284">
        <v>-0.92708592798211698</v>
      </c>
    </row>
    <row r="15157" spans="1:5" x14ac:dyDescent="0.25">
      <c r="A15157" s="284">
        <v>74630.344539086494</v>
      </c>
      <c r="B15157" s="284">
        <v>0.16133697099320901</v>
      </c>
      <c r="C15157" s="284">
        <v>2.13873543190298E-2</v>
      </c>
      <c r="D15157" s="284"/>
      <c r="E15157" s="284">
        <v>-0.92702306776995003</v>
      </c>
    </row>
    <row r="15158" spans="1:5" x14ac:dyDescent="0.25">
      <c r="A15158" s="284">
        <v>74634.334213032693</v>
      </c>
      <c r="B15158" s="284">
        <v>0.139110647185925</v>
      </c>
      <c r="C15158" s="284">
        <v>2.1383115038793501E-2</v>
      </c>
      <c r="D15158" s="284"/>
      <c r="E15158" s="284">
        <v>-0.92701024437789803</v>
      </c>
    </row>
    <row r="15159" spans="1:5" x14ac:dyDescent="0.25">
      <c r="A15159" s="284">
        <v>74634.538238731198</v>
      </c>
      <c r="B15159" s="284">
        <v>-0.85395883343674095</v>
      </c>
      <c r="C15159" s="284">
        <v>2.1382898132939799E-2</v>
      </c>
      <c r="D15159" s="284"/>
      <c r="E15159" s="284">
        <v>-0.92700958860993099</v>
      </c>
    </row>
    <row r="15160" spans="1:5" x14ac:dyDescent="0.25">
      <c r="A15160" s="284">
        <v>74641.073770964897</v>
      </c>
      <c r="B15160" s="284">
        <v>-1.27524667075218E-2</v>
      </c>
      <c r="C15160" s="284">
        <v>2.1375944066966201E-2</v>
      </c>
      <c r="D15160" s="284"/>
      <c r="E15160" s="284">
        <v>-0.92698858249083504</v>
      </c>
    </row>
    <row r="15161" spans="1:5" x14ac:dyDescent="0.25">
      <c r="A15161" s="284">
        <v>74645.846972509797</v>
      </c>
      <c r="B15161" s="284">
        <v>-5.2863486771737002E-2</v>
      </c>
      <c r="C15161" s="284">
        <v>2.1370857918044901E-2</v>
      </c>
      <c r="D15161" s="284"/>
      <c r="E15161" s="284">
        <v>-0.926973240762762</v>
      </c>
    </row>
    <row r="15162" spans="1:5" x14ac:dyDescent="0.25">
      <c r="A15162" s="284">
        <v>74647.6837919174</v>
      </c>
      <c r="B15162" s="284">
        <v>-0.21159909145689301</v>
      </c>
      <c r="C15162" s="284">
        <v>2.1368899037951299E-2</v>
      </c>
      <c r="D15162" s="284"/>
      <c r="E15162" s="284">
        <v>-0.92696733697185596</v>
      </c>
    </row>
    <row r="15163" spans="1:5" x14ac:dyDescent="0.25">
      <c r="A15163" s="284">
        <v>74651.257828591493</v>
      </c>
      <c r="B15163" s="284">
        <v>-0.25368819208905202</v>
      </c>
      <c r="C15163" s="284">
        <v>2.1365084902519101E-2</v>
      </c>
      <c r="D15163" s="284"/>
      <c r="E15163" s="284">
        <v>-0.92695584954115495</v>
      </c>
    </row>
    <row r="15164" spans="1:5" x14ac:dyDescent="0.25">
      <c r="A15164" s="284">
        <v>74657.717343214797</v>
      </c>
      <c r="B15164" s="284">
        <v>-8.7386779058207201E-2</v>
      </c>
      <c r="C15164" s="284">
        <v>2.1358182761974799E-2</v>
      </c>
      <c r="D15164" s="284"/>
      <c r="E15164" s="284">
        <v>-0.92693508783174605</v>
      </c>
    </row>
    <row r="15165" spans="1:5" x14ac:dyDescent="0.25">
      <c r="A15165" s="284">
        <v>74660.137236172595</v>
      </c>
      <c r="B15165" s="284">
        <v>0.41790246166586398</v>
      </c>
      <c r="C15165" s="284">
        <v>2.1355594176755501E-2</v>
      </c>
      <c r="D15165" s="284"/>
      <c r="E15165" s="284">
        <v>-0.92692730998506201</v>
      </c>
    </row>
    <row r="15166" spans="1:5" x14ac:dyDescent="0.25">
      <c r="A15166" s="284">
        <v>74661.716098636898</v>
      </c>
      <c r="B15166" s="284">
        <v>0.40260963323266502</v>
      </c>
      <c r="C15166" s="284">
        <v>2.1353904407803399E-2</v>
      </c>
      <c r="D15166" s="284"/>
      <c r="E15166" s="284">
        <v>-0.92692223531837403</v>
      </c>
    </row>
    <row r="15167" spans="1:5" x14ac:dyDescent="0.25">
      <c r="A15167" s="284">
        <v>74668.208766422395</v>
      </c>
      <c r="B15167" s="284">
        <v>0.17709654823769799</v>
      </c>
      <c r="C15167" s="284">
        <v>2.1346948679602101E-2</v>
      </c>
      <c r="D15167" s="284"/>
      <c r="E15167" s="284">
        <v>-0.92690136707612103</v>
      </c>
    </row>
    <row r="15168" spans="1:5" x14ac:dyDescent="0.25">
      <c r="A15168" s="284">
        <v>74673.240135888496</v>
      </c>
      <c r="B15168" s="284">
        <v>-0.14368700616692601</v>
      </c>
      <c r="C15168" s="284">
        <v>2.1341550756958101E-2</v>
      </c>
      <c r="D15168" s="284"/>
      <c r="E15168" s="284">
        <v>-0.92688519571397798</v>
      </c>
    </row>
    <row r="15169" spans="1:5" x14ac:dyDescent="0.25">
      <c r="A15169" s="284">
        <v>74685.958192116595</v>
      </c>
      <c r="B15169" s="284">
        <v>8.5483621102899796E-2</v>
      </c>
      <c r="C15169" s="284">
        <v>2.1327876229235099E-2</v>
      </c>
      <c r="D15169" s="284"/>
      <c r="E15169" s="284">
        <v>-0.92684431860004202</v>
      </c>
    </row>
    <row r="15170" spans="1:5" x14ac:dyDescent="0.25">
      <c r="A15170" s="284">
        <v>74699.3867718478</v>
      </c>
      <c r="B15170" s="284">
        <v>-0.36142766398309401</v>
      </c>
      <c r="C15170" s="284">
        <v>2.1313391439961301E-2</v>
      </c>
      <c r="D15170" s="284"/>
      <c r="E15170" s="284">
        <v>-0.92680115779198802</v>
      </c>
    </row>
    <row r="15171" spans="1:5" x14ac:dyDescent="0.25">
      <c r="A15171" s="284">
        <v>74700.3981955294</v>
      </c>
      <c r="B15171" s="284">
        <v>-0.499876309810388</v>
      </c>
      <c r="C15171" s="284">
        <v>2.1312298546169599E-2</v>
      </c>
      <c r="D15171" s="284"/>
      <c r="E15171" s="284">
        <v>-0.92679790697438402</v>
      </c>
    </row>
    <row r="15172" spans="1:5" x14ac:dyDescent="0.25">
      <c r="A15172" s="284">
        <v>74726.419871238802</v>
      </c>
      <c r="B15172" s="284">
        <v>0.509086171547946</v>
      </c>
      <c r="C15172" s="284">
        <v>2.1284089052232301E-2</v>
      </c>
      <c r="D15172" s="284"/>
      <c r="E15172" s="284">
        <v>-0.92671427075294899</v>
      </c>
    </row>
    <row r="15173" spans="1:5" x14ac:dyDescent="0.25">
      <c r="A15173" s="284">
        <v>74731.196866662503</v>
      </c>
      <c r="B15173" s="284">
        <v>-1.2937926195222301E-2</v>
      </c>
      <c r="C15173" s="284">
        <v>2.12788913257023E-2</v>
      </c>
      <c r="D15173" s="284"/>
      <c r="E15173" s="284">
        <v>-0.92669891711276697</v>
      </c>
    </row>
    <row r="15174" spans="1:5" x14ac:dyDescent="0.25">
      <c r="A15174" s="284">
        <v>74735.333023932399</v>
      </c>
      <c r="B15174" s="284">
        <v>-0.617071936013591</v>
      </c>
      <c r="C15174" s="284">
        <v>2.1274386120420201E-2</v>
      </c>
      <c r="D15174" s="284"/>
      <c r="E15174" s="284">
        <v>-0.92668562321637704</v>
      </c>
    </row>
    <row r="15175" spans="1:5" x14ac:dyDescent="0.25">
      <c r="A15175" s="284">
        <v>74740.768948842597</v>
      </c>
      <c r="B15175" s="284">
        <v>8.3850279905761702E-2</v>
      </c>
      <c r="C15175" s="284">
        <v>2.1268458475536801E-2</v>
      </c>
      <c r="D15175" s="284"/>
      <c r="E15175" s="284">
        <v>-0.92666815191841501</v>
      </c>
    </row>
    <row r="15176" spans="1:5" x14ac:dyDescent="0.25">
      <c r="A15176" s="284">
        <v>74748.168960453797</v>
      </c>
      <c r="B15176" s="284">
        <v>0.23407056503721399</v>
      </c>
      <c r="C15176" s="284">
        <v>2.1260376879775299E-2</v>
      </c>
      <c r="D15176" s="284"/>
      <c r="E15176" s="284">
        <v>-0.92664436796077798</v>
      </c>
    </row>
    <row r="15177" spans="1:5" x14ac:dyDescent="0.25">
      <c r="A15177" s="284">
        <v>74750.9647873293</v>
      </c>
      <c r="B15177" s="284">
        <v>7.1445060042041306E-2</v>
      </c>
      <c r="C15177" s="284">
        <v>2.12573198896195E-2</v>
      </c>
      <c r="D15177" s="284"/>
      <c r="E15177" s="284">
        <v>-0.92663538205217899</v>
      </c>
    </row>
    <row r="15178" spans="1:5" x14ac:dyDescent="0.25">
      <c r="A15178" s="284">
        <v>74757.179247181499</v>
      </c>
      <c r="B15178" s="284">
        <v>0.15079412939003101</v>
      </c>
      <c r="C15178" s="284">
        <v>2.1250517772563302E-2</v>
      </c>
      <c r="D15178" s="284"/>
      <c r="E15178" s="284">
        <v>-0.92661540850921398</v>
      </c>
    </row>
    <row r="15179" spans="1:5" x14ac:dyDescent="0.25">
      <c r="A15179" s="284">
        <v>74759.208814162994</v>
      </c>
      <c r="B15179" s="284">
        <v>0.19272734995558999</v>
      </c>
      <c r="C15179" s="284">
        <v>2.1248293953407299E-2</v>
      </c>
      <c r="D15179" s="284"/>
      <c r="E15179" s="284">
        <v>-0.92660888539308295</v>
      </c>
    </row>
    <row r="15180" spans="1:5" x14ac:dyDescent="0.25">
      <c r="A15180" s="284">
        <v>74761.104217791406</v>
      </c>
      <c r="B15180" s="284">
        <v>-0.81590809171044898</v>
      </c>
      <c r="C15180" s="284">
        <v>2.12462165721523E-2</v>
      </c>
      <c r="D15180" s="284"/>
      <c r="E15180" s="284">
        <v>-0.92660279348377605</v>
      </c>
    </row>
    <row r="15181" spans="1:5" x14ac:dyDescent="0.25">
      <c r="A15181" s="284">
        <v>74761.829859421603</v>
      </c>
      <c r="B15181" s="284">
        <v>3.6913512644143297E-2</v>
      </c>
      <c r="C15181" s="284">
        <v>2.1245420944384901E-2</v>
      </c>
      <c r="D15181" s="284"/>
      <c r="E15181" s="284">
        <v>-0.92660046124016604</v>
      </c>
    </row>
    <row r="15182" spans="1:5" x14ac:dyDescent="0.25">
      <c r="A15182" s="284">
        <v>74762.641475638506</v>
      </c>
      <c r="B15182" s="284">
        <v>0.17399663864015</v>
      </c>
      <c r="C15182" s="284">
        <v>2.1244530891392499E-2</v>
      </c>
      <c r="D15182" s="284"/>
      <c r="E15182" s="284">
        <v>-0.92659785267051298</v>
      </c>
    </row>
    <row r="15183" spans="1:5" x14ac:dyDescent="0.25">
      <c r="A15183" s="284">
        <v>74780.749675259794</v>
      </c>
      <c r="B15183" s="284">
        <v>0.235671605541032</v>
      </c>
      <c r="C15183" s="284">
        <v>2.12246292488565E-2</v>
      </c>
      <c r="D15183" s="284"/>
      <c r="E15183" s="284">
        <v>-0.92653965213309397</v>
      </c>
    </row>
    <row r="15184" spans="1:5" x14ac:dyDescent="0.25">
      <c r="A15184" s="284">
        <v>74786.781172870498</v>
      </c>
      <c r="B15184" s="284">
        <v>5.2498337207729201E-2</v>
      </c>
      <c r="C15184" s="284">
        <v>2.1217982013710699E-2</v>
      </c>
      <c r="D15184" s="284"/>
      <c r="E15184" s="284">
        <v>-0.92652026663869202</v>
      </c>
    </row>
    <row r="15185" spans="1:5" x14ac:dyDescent="0.25">
      <c r="A15185" s="284">
        <v>74786.949659210397</v>
      </c>
      <c r="B15185" s="284">
        <v>0.20950535581871799</v>
      </c>
      <c r="C15185" s="284">
        <v>2.12177961957958E-2</v>
      </c>
      <c r="D15185" s="284"/>
      <c r="E15185" s="284">
        <v>-0.92651972511630298</v>
      </c>
    </row>
    <row r="15186" spans="1:5" x14ac:dyDescent="0.25">
      <c r="A15186" s="284">
        <v>74789.047749524994</v>
      </c>
      <c r="B15186" s="284">
        <v>-9.0554434526457506E-2</v>
      </c>
      <c r="C15186" s="284">
        <v>2.12154816856387E-2</v>
      </c>
      <c r="D15186" s="284"/>
      <c r="E15186" s="284">
        <v>-0.92651298176321295</v>
      </c>
    </row>
    <row r="15187" spans="1:5" x14ac:dyDescent="0.25">
      <c r="A15187" s="284">
        <v>74796.879255469394</v>
      </c>
      <c r="B15187" s="284">
        <v>0.38311272423410297</v>
      </c>
      <c r="C15187" s="284">
        <v>2.1206832607894702E-2</v>
      </c>
      <c r="D15187" s="284"/>
      <c r="E15187" s="284">
        <v>-0.92648781096411104</v>
      </c>
    </row>
    <row r="15188" spans="1:5" x14ac:dyDescent="0.25">
      <c r="A15188" s="284">
        <v>74800.731590146403</v>
      </c>
      <c r="B15188" s="284">
        <v>9.4900586547930196E-2</v>
      </c>
      <c r="C15188" s="284">
        <v>2.1202572480281599E-2</v>
      </c>
      <c r="D15188" s="284"/>
      <c r="E15188" s="284">
        <v>-0.92647542939370597</v>
      </c>
    </row>
    <row r="15189" spans="1:5" x14ac:dyDescent="0.25">
      <c r="A15189" s="284">
        <v>74814.104324307496</v>
      </c>
      <c r="B15189" s="284">
        <v>0.16312313929673899</v>
      </c>
      <c r="C15189" s="284">
        <v>2.1187755481529999E-2</v>
      </c>
      <c r="D15189" s="284"/>
      <c r="E15189" s="284">
        <v>-0.92643244884725695</v>
      </c>
    </row>
    <row r="15190" spans="1:5" x14ac:dyDescent="0.25">
      <c r="A15190" s="284">
        <v>74820.506586960706</v>
      </c>
      <c r="B15190" s="284">
        <v>0.44201677209234602</v>
      </c>
      <c r="C15190" s="284">
        <v>2.1180646069265199E-2</v>
      </c>
      <c r="D15190" s="284"/>
      <c r="E15190" s="284">
        <v>-0.92641187169795902</v>
      </c>
    </row>
    <row r="15191" spans="1:5" x14ac:dyDescent="0.25">
      <c r="A15191" s="284">
        <v>74823.119821143904</v>
      </c>
      <c r="B15191" s="284">
        <v>-1.42128027721719</v>
      </c>
      <c r="C15191" s="284">
        <v>2.1177741277549601E-2</v>
      </c>
      <c r="D15191" s="284"/>
      <c r="E15191" s="284">
        <v>-0.92640347265017697</v>
      </c>
    </row>
    <row r="15192" spans="1:5" x14ac:dyDescent="0.25">
      <c r="A15192" s="284">
        <v>74823.970316976804</v>
      </c>
      <c r="B15192" s="284">
        <v>0.258229403036903</v>
      </c>
      <c r="C15192" s="284">
        <v>2.1176795538220699E-2</v>
      </c>
      <c r="D15192" s="284"/>
      <c r="E15192" s="284">
        <v>-0.92640073914675702</v>
      </c>
    </row>
    <row r="15193" spans="1:5" x14ac:dyDescent="0.25">
      <c r="A15193" s="284">
        <v>74824.550690276097</v>
      </c>
      <c r="B15193" s="284">
        <v>0.21978362910548599</v>
      </c>
      <c r="C15193" s="284">
        <v>2.1176150064156699E-2</v>
      </c>
      <c r="D15193" s="284"/>
      <c r="E15193" s="284">
        <v>-0.92639887382027797</v>
      </c>
    </row>
    <row r="15194" spans="1:5" x14ac:dyDescent="0.25">
      <c r="A15194" s="284">
        <v>74824.867378419003</v>
      </c>
      <c r="B15194" s="284">
        <v>0.80017652726338495</v>
      </c>
      <c r="C15194" s="284">
        <v>2.117579781794E-2</v>
      </c>
      <c r="D15194" s="284"/>
      <c r="E15194" s="284">
        <v>-0.92639785598093305</v>
      </c>
    </row>
    <row r="15195" spans="1:5" x14ac:dyDescent="0.25">
      <c r="A15195" s="284">
        <v>74832.418270328795</v>
      </c>
      <c r="B15195" s="284">
        <v>3.9171628801737399E-2</v>
      </c>
      <c r="C15195" s="284">
        <v>2.1167391794314601E-2</v>
      </c>
      <c r="D15195" s="284"/>
      <c r="E15195" s="284">
        <v>-0.92637358740534403</v>
      </c>
    </row>
    <row r="15196" spans="1:5" x14ac:dyDescent="0.25">
      <c r="A15196" s="284">
        <v>74836.097572749204</v>
      </c>
      <c r="B15196" s="284">
        <v>0.27941549301060398</v>
      </c>
      <c r="C15196" s="284">
        <v>2.1163290740055001E-2</v>
      </c>
      <c r="D15196" s="284"/>
      <c r="E15196" s="284">
        <v>-0.92636176212504995</v>
      </c>
    </row>
    <row r="15197" spans="1:5" x14ac:dyDescent="0.25">
      <c r="A15197" s="284">
        <v>74845.343054879704</v>
      </c>
      <c r="B15197" s="284">
        <v>0.119126604484787</v>
      </c>
      <c r="C15197" s="284">
        <v>2.1152970841423899E-2</v>
      </c>
      <c r="D15197" s="284"/>
      <c r="E15197" s="284">
        <v>-0.92633204713966399</v>
      </c>
    </row>
    <row r="15198" spans="1:5" x14ac:dyDescent="0.25">
      <c r="A15198" s="284">
        <v>74851.735520204398</v>
      </c>
      <c r="B15198" s="284">
        <v>-0.62352577363110595</v>
      </c>
      <c r="C15198" s="284">
        <v>2.1145821902296299E-2</v>
      </c>
      <c r="D15198" s="284"/>
      <c r="E15198" s="284">
        <v>-0.92631150175208798</v>
      </c>
    </row>
    <row r="15199" spans="1:5" x14ac:dyDescent="0.25">
      <c r="A15199" s="284">
        <v>74854.756810370294</v>
      </c>
      <c r="B15199" s="284">
        <v>-0.70614599359704</v>
      </c>
      <c r="C15199" s="284">
        <v>2.1142439586411901E-2</v>
      </c>
      <c r="D15199" s="284"/>
      <c r="E15199" s="284">
        <v>-0.92630179132811596</v>
      </c>
    </row>
    <row r="15200" spans="1:5" x14ac:dyDescent="0.25">
      <c r="A15200" s="284">
        <v>74858.4136161395</v>
      </c>
      <c r="B15200" s="284">
        <v>-0.18474656577894799</v>
      </c>
      <c r="C15200" s="284">
        <v>2.1138345814691602E-2</v>
      </c>
      <c r="D15200" s="284"/>
      <c r="E15200" s="284">
        <v>-0.926290038409465</v>
      </c>
    </row>
    <row r="15201" spans="1:5" x14ac:dyDescent="0.25">
      <c r="A15201" s="284">
        <v>74861.036853664598</v>
      </c>
      <c r="B15201" s="284">
        <v>-7.3606289994876395E-2</v>
      </c>
      <c r="C15201" s="284">
        <v>2.1135405604502999E-2</v>
      </c>
      <c r="D15201" s="284"/>
      <c r="E15201" s="284">
        <v>-0.92628160736357901</v>
      </c>
    </row>
    <row r="15202" spans="1:5" x14ac:dyDescent="0.25">
      <c r="A15202" s="284">
        <v>74869.703101915904</v>
      </c>
      <c r="B15202" s="284">
        <v>-1.32246961473436</v>
      </c>
      <c r="C15202" s="284">
        <v>2.11256796050753E-2</v>
      </c>
      <c r="D15202" s="284"/>
      <c r="E15202" s="284">
        <v>-0.92625375417225997</v>
      </c>
    </row>
    <row r="15203" spans="1:5" x14ac:dyDescent="0.25">
      <c r="A15203" s="284">
        <v>74871.995947428601</v>
      </c>
      <c r="B15203" s="284">
        <v>0.40938649459860699</v>
      </c>
      <c r="C15203" s="284">
        <v>2.11231043199357E-2</v>
      </c>
      <c r="D15203" s="284"/>
      <c r="E15203" s="284">
        <v>-0.92624638503805301</v>
      </c>
    </row>
    <row r="15204" spans="1:5" x14ac:dyDescent="0.25">
      <c r="A15204" s="284">
        <v>74872.968415350304</v>
      </c>
      <c r="B15204" s="284">
        <v>6.20505700177576E-2</v>
      </c>
      <c r="C15204" s="284">
        <v>2.1122011353517298E-2</v>
      </c>
      <c r="D15204" s="284"/>
      <c r="E15204" s="284">
        <v>-0.92624325955638098</v>
      </c>
    </row>
    <row r="15205" spans="1:5" x14ac:dyDescent="0.25">
      <c r="A15205" s="284">
        <v>74888.214929252004</v>
      </c>
      <c r="B15205" s="284">
        <v>-7.62322617564926E-2</v>
      </c>
      <c r="C15205" s="284">
        <v>2.1104845998099499E-2</v>
      </c>
      <c r="D15205" s="284"/>
      <c r="E15205" s="284">
        <v>-0.92619425773462905</v>
      </c>
    </row>
    <row r="15206" spans="1:5" x14ac:dyDescent="0.25">
      <c r="A15206" s="284">
        <v>74892.099967307498</v>
      </c>
      <c r="B15206" s="284">
        <v>5.5394119397522701E-2</v>
      </c>
      <c r="C15206" s="284">
        <v>2.1100463131090801E-2</v>
      </c>
      <c r="D15206" s="284"/>
      <c r="E15206" s="284">
        <v>-0.92618177134308199</v>
      </c>
    </row>
    <row r="15207" spans="1:5" x14ac:dyDescent="0.25">
      <c r="A15207" s="284">
        <v>74899.406341062393</v>
      </c>
      <c r="B15207" s="284">
        <v>-0.138729260280157</v>
      </c>
      <c r="C15207" s="284">
        <v>2.1092210794657999E-2</v>
      </c>
      <c r="D15207" s="284"/>
      <c r="E15207" s="284">
        <v>-0.926158288884947</v>
      </c>
    </row>
    <row r="15208" spans="1:5" x14ac:dyDescent="0.25">
      <c r="A15208" s="284">
        <v>74900.570425259095</v>
      </c>
      <c r="B15208" s="284">
        <v>-1.5950423491142101</v>
      </c>
      <c r="C15208" s="284">
        <v>2.1090894490958401E-2</v>
      </c>
      <c r="D15208" s="284"/>
      <c r="E15208" s="284">
        <v>-0.92615454755452398</v>
      </c>
    </row>
    <row r="15209" spans="1:5" x14ac:dyDescent="0.25">
      <c r="A15209" s="284">
        <v>74910.085806997595</v>
      </c>
      <c r="B15209" s="284">
        <v>2.3590239089643601E-2</v>
      </c>
      <c r="C15209" s="284">
        <v>2.1080125895135901E-2</v>
      </c>
      <c r="D15209" s="284"/>
      <c r="E15209" s="284">
        <v>-0.92612396554957799</v>
      </c>
    </row>
    <row r="15210" spans="1:5" x14ac:dyDescent="0.25">
      <c r="A15210" s="284">
        <v>74913.645888396495</v>
      </c>
      <c r="B15210" s="284">
        <v>6.5642964661338801E-2</v>
      </c>
      <c r="C15210" s="284">
        <v>2.1076091319320402E-2</v>
      </c>
      <c r="D15210" s="284"/>
      <c r="E15210" s="284">
        <v>-0.926112523637736</v>
      </c>
    </row>
    <row r="15211" spans="1:5" x14ac:dyDescent="0.25">
      <c r="A15211" s="284">
        <v>74914.031257738505</v>
      </c>
      <c r="B15211" s="284">
        <v>-0.64082493761583603</v>
      </c>
      <c r="C15211" s="284">
        <v>2.1075654408254201E-2</v>
      </c>
      <c r="D15211" s="284"/>
      <c r="E15211" s="284">
        <v>-0.92611128508121399</v>
      </c>
    </row>
    <row r="15212" spans="1:5" x14ac:dyDescent="0.25">
      <c r="A15212" s="284">
        <v>74915.107996599399</v>
      </c>
      <c r="B15212" s="284">
        <v>-0.587145184542337</v>
      </c>
      <c r="C15212" s="284">
        <v>2.10744334744133E-2</v>
      </c>
      <c r="D15212" s="284"/>
      <c r="E15212" s="284">
        <v>-0.92610782449991202</v>
      </c>
    </row>
    <row r="15213" spans="1:5" x14ac:dyDescent="0.25">
      <c r="A15213" s="284">
        <v>74924.113839096404</v>
      </c>
      <c r="B15213" s="284">
        <v>-0.70438917191028005</v>
      </c>
      <c r="C15213" s="284">
        <v>2.1064210500371099E-2</v>
      </c>
      <c r="D15213" s="284"/>
      <c r="E15213" s="284">
        <v>-0.92607888020219498</v>
      </c>
    </row>
    <row r="15214" spans="1:5" x14ac:dyDescent="0.25">
      <c r="A15214" s="284">
        <v>74929.455034919505</v>
      </c>
      <c r="B15214" s="284">
        <v>3.2089645046307097E-2</v>
      </c>
      <c r="C15214" s="284">
        <v>2.1058139155562799E-2</v>
      </c>
      <c r="D15214" s="284"/>
      <c r="E15214" s="284">
        <v>-0.92606171392312397</v>
      </c>
    </row>
    <row r="15215" spans="1:5" x14ac:dyDescent="0.25">
      <c r="A15215" s="284">
        <v>74938.558575679403</v>
      </c>
      <c r="B15215" s="284">
        <v>-0.32640261219477601</v>
      </c>
      <c r="C15215" s="284">
        <v>2.1047775092375001E-2</v>
      </c>
      <c r="D15215" s="284"/>
      <c r="E15215" s="284">
        <v>-0.926032455744911</v>
      </c>
    </row>
    <row r="15216" spans="1:5" x14ac:dyDescent="0.25">
      <c r="A15216" s="284">
        <v>74950.699948064997</v>
      </c>
      <c r="B15216" s="284">
        <v>-5.9141926491124201E-2</v>
      </c>
      <c r="C15216" s="284">
        <v>2.1033922638393099E-2</v>
      </c>
      <c r="D15216" s="284"/>
      <c r="E15216" s="284">
        <v>-0.92599343435167603</v>
      </c>
    </row>
    <row r="15217" spans="1:5" x14ac:dyDescent="0.25">
      <c r="A15217" s="284">
        <v>74951.958959265598</v>
      </c>
      <c r="B15217" s="284">
        <v>-0.26608558427575502</v>
      </c>
      <c r="C15217" s="284">
        <v>2.1032484245530701E-2</v>
      </c>
      <c r="D15217" s="284"/>
      <c r="E15217" s="284">
        <v>-0.92598938799901098</v>
      </c>
    </row>
    <row r="15218" spans="1:5" x14ac:dyDescent="0.25">
      <c r="A15218" s="284">
        <v>74954.415686703898</v>
      </c>
      <c r="B15218" s="284">
        <v>0.122919647587616</v>
      </c>
      <c r="C15218" s="284">
        <v>2.1029676436206599E-2</v>
      </c>
      <c r="D15218" s="284"/>
      <c r="E15218" s="284">
        <v>-0.92598149229036697</v>
      </c>
    </row>
    <row r="15219" spans="1:5" x14ac:dyDescent="0.25">
      <c r="A15219" s="284">
        <v>74954.565173097697</v>
      </c>
      <c r="B15219" s="284">
        <v>-0.33214711858110502</v>
      </c>
      <c r="C15219" s="284">
        <v>2.1029505542405801E-2</v>
      </c>
      <c r="D15219" s="284"/>
      <c r="E15219" s="284">
        <v>-0.92598101185407899</v>
      </c>
    </row>
    <row r="15220" spans="1:5" x14ac:dyDescent="0.25">
      <c r="A15220" s="284">
        <v>74957.175562797202</v>
      </c>
      <c r="B15220" s="284">
        <v>-0.139784895404194</v>
      </c>
      <c r="C15220" s="284">
        <v>2.10265204995231E-2</v>
      </c>
      <c r="D15220" s="284"/>
      <c r="E15220" s="284">
        <v>-0.92597262228827304</v>
      </c>
    </row>
    <row r="15221" spans="1:5" x14ac:dyDescent="0.25">
      <c r="A15221" s="284">
        <v>74961.394778606104</v>
      </c>
      <c r="B15221" s="284">
        <v>9.6207674985304692E-3</v>
      </c>
      <c r="C15221" s="284">
        <v>2.1021692415241801E-2</v>
      </c>
      <c r="D15221" s="284"/>
      <c r="E15221" s="284">
        <v>-0.92595906209506196</v>
      </c>
    </row>
    <row r="15222" spans="1:5" x14ac:dyDescent="0.25">
      <c r="A15222" s="284">
        <v>74965.170587500601</v>
      </c>
      <c r="B15222" s="284">
        <v>0.21639994863933401</v>
      </c>
      <c r="C15222" s="284">
        <v>2.10173680842108E-2</v>
      </c>
      <c r="D15222" s="284"/>
      <c r="E15222" s="284">
        <v>-0.92594692697316805</v>
      </c>
    </row>
    <row r="15223" spans="1:5" x14ac:dyDescent="0.25">
      <c r="A15223" s="284">
        <v>74967.594830092203</v>
      </c>
      <c r="B15223" s="284">
        <v>-0.97761829048108595</v>
      </c>
      <c r="C15223" s="284">
        <v>2.1014590240198399E-2</v>
      </c>
      <c r="D15223" s="284"/>
      <c r="E15223" s="284">
        <v>-0.92593913566800101</v>
      </c>
    </row>
    <row r="15224" spans="1:5" x14ac:dyDescent="0.25">
      <c r="A15224" s="284">
        <v>74972.397593698493</v>
      </c>
      <c r="B15224" s="284">
        <v>-0.50741360399179103</v>
      </c>
      <c r="C15224" s="284">
        <v>2.10090825991971E-2</v>
      </c>
      <c r="D15224" s="284"/>
      <c r="E15224" s="284">
        <v>-0.92592370000284596</v>
      </c>
    </row>
    <row r="15225" spans="1:5" x14ac:dyDescent="0.25">
      <c r="A15225" s="284">
        <v>74982.575416843305</v>
      </c>
      <c r="B15225" s="284">
        <v>2.1900282166509299E-2</v>
      </c>
      <c r="C15225" s="284">
        <v>2.0997393741998101E-2</v>
      </c>
      <c r="D15225" s="284"/>
      <c r="E15225" s="284">
        <v>-0.92589098936310599</v>
      </c>
    </row>
    <row r="15226" spans="1:5" x14ac:dyDescent="0.25">
      <c r="A15226" s="284">
        <v>74984.439885271306</v>
      </c>
      <c r="B15226" s="284">
        <v>-0.38160921291687799</v>
      </c>
      <c r="C15226" s="284">
        <v>2.0995249915703201E-2</v>
      </c>
      <c r="D15226" s="284"/>
      <c r="E15226" s="284">
        <v>-0.92588499712348904</v>
      </c>
    </row>
    <row r="15227" spans="1:5" x14ac:dyDescent="0.25">
      <c r="A15227" s="284">
        <v>74987.062645918399</v>
      </c>
      <c r="B15227" s="284">
        <v>6.6220149478812801E-2</v>
      </c>
      <c r="C15227" s="284">
        <v>2.0992232848254098E-2</v>
      </c>
      <c r="D15227" s="284"/>
      <c r="E15227" s="284">
        <v>-0.925876567798532</v>
      </c>
    </row>
    <row r="15228" spans="1:5" x14ac:dyDescent="0.25">
      <c r="A15228" s="284">
        <v>74987.282134295805</v>
      </c>
      <c r="B15228" s="284">
        <v>-0.35909830236410301</v>
      </c>
      <c r="C15228" s="284">
        <v>2.0991980282971601E-2</v>
      </c>
      <c r="D15228" s="284"/>
      <c r="E15228" s="284">
        <v>-0.92587586238194697</v>
      </c>
    </row>
    <row r="15229" spans="1:5" x14ac:dyDescent="0.25">
      <c r="A15229" s="284">
        <v>74989.304346476303</v>
      </c>
      <c r="B15229" s="284">
        <v>-0.301454513664412</v>
      </c>
      <c r="C15229" s="284">
        <v>2.0989652896811001E-2</v>
      </c>
      <c r="D15229" s="284"/>
      <c r="E15229" s="284">
        <v>-0.92586936323735403</v>
      </c>
    </row>
    <row r="15230" spans="1:5" x14ac:dyDescent="0.25">
      <c r="A15230" s="284">
        <v>75006.299625015294</v>
      </c>
      <c r="B15230" s="284">
        <v>0.111292702244881</v>
      </c>
      <c r="C15230" s="284">
        <v>2.0970056383499299E-2</v>
      </c>
      <c r="D15230" s="284"/>
      <c r="E15230" s="284">
        <v>-0.92581474247416395</v>
      </c>
    </row>
    <row r="15231" spans="1:5" x14ac:dyDescent="0.25">
      <c r="A15231" s="284">
        <v>75013.5433714635</v>
      </c>
      <c r="B15231" s="284">
        <v>0.25325866101286698</v>
      </c>
      <c r="C15231" s="284">
        <v>2.0961684263075601E-2</v>
      </c>
      <c r="D15231" s="284"/>
      <c r="E15231" s="284">
        <v>-0.92579146195196205</v>
      </c>
    </row>
    <row r="15232" spans="1:5" x14ac:dyDescent="0.25">
      <c r="A15232" s="284">
        <v>75016.818164135402</v>
      </c>
      <c r="B15232" s="284">
        <v>9.7437910979714104E-2</v>
      </c>
      <c r="C15232" s="284">
        <v>2.0957895509206001E-2</v>
      </c>
      <c r="D15232" s="284"/>
      <c r="E15232" s="284">
        <v>-0.92578093716564502</v>
      </c>
    </row>
    <row r="15233" spans="1:5" x14ac:dyDescent="0.25">
      <c r="A15233" s="284">
        <v>75034.965190883406</v>
      </c>
      <c r="B15233" s="284">
        <v>0.15379098315815301</v>
      </c>
      <c r="C15233" s="284">
        <v>2.09368573030696E-2</v>
      </c>
      <c r="D15233" s="284"/>
      <c r="E15233" s="284">
        <v>-0.92572261482345197</v>
      </c>
    </row>
    <row r="15234" spans="1:5" x14ac:dyDescent="0.25">
      <c r="A15234" s="284">
        <v>75045.198213906493</v>
      </c>
      <c r="B15234" s="284">
        <v>6.6225654156704103E-2</v>
      </c>
      <c r="C15234" s="284">
        <v>2.0924961950663401E-2</v>
      </c>
      <c r="D15234" s="284"/>
      <c r="E15234" s="284">
        <v>-0.92568972724542098</v>
      </c>
    </row>
    <row r="15235" spans="1:5" x14ac:dyDescent="0.25">
      <c r="A15235" s="284">
        <v>75045.972540012503</v>
      </c>
      <c r="B15235" s="284">
        <v>0.101775036255769</v>
      </c>
      <c r="C15235" s="284">
        <v>2.0924060903009599E-2</v>
      </c>
      <c r="D15235" s="284"/>
      <c r="E15235" s="284">
        <v>-0.92568723867721003</v>
      </c>
    </row>
    <row r="15236" spans="1:5" x14ac:dyDescent="0.25">
      <c r="A15236" s="284">
        <v>75050.220286742304</v>
      </c>
      <c r="B15236" s="284">
        <v>5.5554080238939797E-2</v>
      </c>
      <c r="C15236" s="284">
        <v>2.09191156643064E-2</v>
      </c>
      <c r="D15236" s="284"/>
      <c r="E15236" s="284">
        <v>-0.92567358705498204</v>
      </c>
    </row>
    <row r="15237" spans="1:5" x14ac:dyDescent="0.25">
      <c r="A15237" s="284">
        <v>75056.927729053597</v>
      </c>
      <c r="B15237" s="284">
        <v>-0.108505572293915</v>
      </c>
      <c r="C15237" s="284">
        <v>2.0911298828655299E-2</v>
      </c>
      <c r="D15237" s="284"/>
      <c r="E15237" s="284">
        <v>-0.92565203033929999</v>
      </c>
    </row>
    <row r="15238" spans="1:5" x14ac:dyDescent="0.25">
      <c r="A15238" s="284">
        <v>75057.356713047993</v>
      </c>
      <c r="B15238" s="284">
        <v>-8.7934793567767705E-2</v>
      </c>
      <c r="C15238" s="284">
        <v>2.0910798558744701E-2</v>
      </c>
      <c r="D15238" s="284"/>
      <c r="E15238" s="284">
        <v>-0.925650651648948</v>
      </c>
    </row>
    <row r="15239" spans="1:5" x14ac:dyDescent="0.25">
      <c r="A15239" s="284">
        <v>75057.506817363494</v>
      </c>
      <c r="B15239" s="284">
        <v>8.2580211118243901E-2</v>
      </c>
      <c r="C15239" s="284">
        <v>2.0910623501574799E-2</v>
      </c>
      <c r="D15239" s="284"/>
      <c r="E15239" s="284">
        <v>-0.92565016923614396</v>
      </c>
    </row>
    <row r="15240" spans="1:5" x14ac:dyDescent="0.25">
      <c r="A15240" s="284">
        <v>75059.925850780593</v>
      </c>
      <c r="B15240" s="284">
        <v>0.15130571856856201</v>
      </c>
      <c r="C15240" s="284">
        <v>2.0907801661033801E-2</v>
      </c>
      <c r="D15240" s="284"/>
      <c r="E15240" s="284">
        <v>-0.92564239482479904</v>
      </c>
    </row>
    <row r="15241" spans="1:5" x14ac:dyDescent="0.25">
      <c r="A15241" s="284">
        <v>75060.728575020607</v>
      </c>
      <c r="B15241" s="284">
        <v>-7.8227483672310694E-2</v>
      </c>
      <c r="C15241" s="284">
        <v>2.0906864989930898E-2</v>
      </c>
      <c r="D15241" s="284"/>
      <c r="E15241" s="284">
        <v>-0.92563981498923598</v>
      </c>
    </row>
    <row r="15242" spans="1:5" x14ac:dyDescent="0.25">
      <c r="A15242" s="284">
        <v>75068.335948238004</v>
      </c>
      <c r="B15242" s="284">
        <v>-1.35068495206215</v>
      </c>
      <c r="C15242" s="284">
        <v>2.0897977969893899E-2</v>
      </c>
      <c r="D15242" s="284"/>
      <c r="E15242" s="284">
        <v>-0.92561536603031402</v>
      </c>
    </row>
    <row r="15243" spans="1:5" x14ac:dyDescent="0.25">
      <c r="A15243" s="284">
        <v>75079.255902145902</v>
      </c>
      <c r="B15243" s="284">
        <v>2.3657266650567398E-2</v>
      </c>
      <c r="C15243" s="284">
        <v>2.08852073923439E-2</v>
      </c>
      <c r="D15243" s="284"/>
      <c r="E15243" s="284">
        <v>-0.92558027108261598</v>
      </c>
    </row>
    <row r="15244" spans="1:5" x14ac:dyDescent="0.25">
      <c r="A15244" s="284">
        <v>75082.110998076299</v>
      </c>
      <c r="B15244" s="284">
        <v>-0.42067222734583098</v>
      </c>
      <c r="C15244" s="284">
        <v>2.0881863346907201E-2</v>
      </c>
      <c r="D15244" s="284"/>
      <c r="E15244" s="284">
        <v>-0.92557109528515402</v>
      </c>
    </row>
    <row r="15245" spans="1:5" x14ac:dyDescent="0.25">
      <c r="A15245" s="284">
        <v>75092.391912859093</v>
      </c>
      <c r="B15245" s="284">
        <v>7.8227795862861896E-2</v>
      </c>
      <c r="C15245" s="284">
        <v>2.0869807331485499E-2</v>
      </c>
      <c r="D15245" s="284"/>
      <c r="E15245" s="284">
        <v>-0.925538054228357</v>
      </c>
    </row>
    <row r="15246" spans="1:5" x14ac:dyDescent="0.25">
      <c r="A15246" s="284">
        <v>75092.794456481803</v>
      </c>
      <c r="B15246" s="284">
        <v>0.98326903312440095</v>
      </c>
      <c r="C15246" s="284">
        <v>2.0869334826072498E-2</v>
      </c>
      <c r="D15246" s="284"/>
      <c r="E15246" s="284">
        <v>-0.92553676052521605</v>
      </c>
    </row>
    <row r="15247" spans="1:5" x14ac:dyDescent="0.25">
      <c r="A15247" s="284">
        <v>75099.290810352395</v>
      </c>
      <c r="B15247" s="284">
        <v>0.288697981576513</v>
      </c>
      <c r="C15247" s="284">
        <v>2.0861704646480898E-2</v>
      </c>
      <c r="D15247" s="284"/>
      <c r="E15247" s="284">
        <v>-0.92551588240685001</v>
      </c>
    </row>
    <row r="15248" spans="1:5" x14ac:dyDescent="0.25">
      <c r="A15248" s="284">
        <v>75103.799425186095</v>
      </c>
      <c r="B15248" s="284">
        <v>-0.10661786344492399</v>
      </c>
      <c r="C15248" s="284">
        <v>2.0856403868747202E-2</v>
      </c>
      <c r="D15248" s="284"/>
      <c r="E15248" s="284">
        <v>-0.92550139252590402</v>
      </c>
    </row>
    <row r="15249" spans="1:5" x14ac:dyDescent="0.25">
      <c r="A15249" s="284">
        <v>75103.8375968334</v>
      </c>
      <c r="B15249" s="284">
        <v>-0.41975923129589099</v>
      </c>
      <c r="C15249" s="284">
        <v>2.08563589719797E-2</v>
      </c>
      <c r="D15249" s="284"/>
      <c r="E15249" s="284">
        <v>-0.925501269849063</v>
      </c>
    </row>
    <row r="15250" spans="1:5" x14ac:dyDescent="0.25">
      <c r="A15250" s="284">
        <v>75107.747651932295</v>
      </c>
      <c r="B15250" s="284">
        <v>-1.37855672054668</v>
      </c>
      <c r="C15250" s="284">
        <v>2.0851758024042499E-2</v>
      </c>
      <c r="D15250" s="284"/>
      <c r="E15250" s="284">
        <v>-0.92548870363195102</v>
      </c>
    </row>
    <row r="15251" spans="1:5" x14ac:dyDescent="0.25">
      <c r="A15251" s="284">
        <v>75128.994594245305</v>
      </c>
      <c r="B15251" s="284">
        <v>-5.89720713927488E-2</v>
      </c>
      <c r="C15251" s="284">
        <v>2.0826703101731601E-2</v>
      </c>
      <c r="D15251" s="284"/>
      <c r="E15251" s="284">
        <v>-0.92542042025628202</v>
      </c>
    </row>
    <row r="15252" spans="1:5" x14ac:dyDescent="0.25">
      <c r="A15252" s="284">
        <v>75137.818918882302</v>
      </c>
      <c r="B15252" s="284">
        <v>-0.14448452094066899</v>
      </c>
      <c r="C15252" s="284">
        <v>2.08162693703371E-2</v>
      </c>
      <c r="D15252" s="284"/>
      <c r="E15252" s="284">
        <v>-0.92539206066150603</v>
      </c>
    </row>
    <row r="15253" spans="1:5" x14ac:dyDescent="0.25">
      <c r="A15253" s="284">
        <v>75151.705205873004</v>
      </c>
      <c r="B15253" s="284">
        <v>-0.12618513205915299</v>
      </c>
      <c r="C15253" s="284">
        <v>2.0799817819166001E-2</v>
      </c>
      <c r="D15253" s="284"/>
      <c r="E15253" s="284">
        <v>-0.92534743294344401</v>
      </c>
    </row>
    <row r="15254" spans="1:5" x14ac:dyDescent="0.25">
      <c r="A15254" s="284">
        <v>75152.0212934913</v>
      </c>
      <c r="B15254" s="284">
        <v>-0.48907543203062798</v>
      </c>
      <c r="C15254" s="284">
        <v>2.07994428658601E-2</v>
      </c>
      <c r="D15254" s="284"/>
      <c r="E15254" s="284">
        <v>-0.92534641710176302</v>
      </c>
    </row>
    <row r="15255" spans="1:5" x14ac:dyDescent="0.25">
      <c r="A15255" s="284">
        <v>75163.6205317165</v>
      </c>
      <c r="B15255" s="284">
        <v>1.1157839398201501E-3</v>
      </c>
      <c r="C15255" s="284">
        <v>2.07856697333881E-2</v>
      </c>
      <c r="D15255" s="284"/>
      <c r="E15255" s="284">
        <v>-0.92530913972538797</v>
      </c>
    </row>
    <row r="15256" spans="1:5" x14ac:dyDescent="0.25">
      <c r="A15256" s="284">
        <v>75165.370239061594</v>
      </c>
      <c r="B15256" s="284">
        <v>-5.0060684239183799E-2</v>
      </c>
      <c r="C15256" s="284">
        <v>2.07835897124218E-2</v>
      </c>
      <c r="D15256" s="284"/>
      <c r="E15256" s="284">
        <v>-0.92530351656083598</v>
      </c>
    </row>
    <row r="15257" spans="1:5" x14ac:dyDescent="0.25">
      <c r="A15257" s="284">
        <v>75166.271405445703</v>
      </c>
      <c r="B15257" s="284">
        <v>-0.57298640731495698</v>
      </c>
      <c r="C15257" s="284">
        <v>2.07825179302021E-2</v>
      </c>
      <c r="D15257" s="284"/>
      <c r="E15257" s="284">
        <v>-0.92530062041544303</v>
      </c>
    </row>
    <row r="15258" spans="1:5" x14ac:dyDescent="0.25">
      <c r="A15258" s="284">
        <v>75167.710293068594</v>
      </c>
      <c r="B15258" s="284">
        <v>-1.0740242441161301</v>
      </c>
      <c r="C15258" s="284">
        <v>2.0780806621172401E-2</v>
      </c>
      <c r="D15258" s="284"/>
      <c r="E15258" s="284">
        <v>-0.92529599615895697</v>
      </c>
    </row>
    <row r="15259" spans="1:5" x14ac:dyDescent="0.25">
      <c r="A15259" s="284">
        <v>75168.977369935907</v>
      </c>
      <c r="B15259" s="284">
        <v>0.27364261900817399</v>
      </c>
      <c r="C15259" s="284">
        <v>2.0779299651448101E-2</v>
      </c>
      <c r="D15259" s="284"/>
      <c r="E15259" s="284">
        <v>-0.92529192407243599</v>
      </c>
    </row>
    <row r="15260" spans="1:5" x14ac:dyDescent="0.25">
      <c r="A15260" s="284">
        <v>75171.062567286004</v>
      </c>
      <c r="B15260" s="284">
        <v>7.8166712698335403E-2</v>
      </c>
      <c r="C15260" s="284">
        <v>2.07768184612672E-2</v>
      </c>
      <c r="D15260" s="284"/>
      <c r="E15260" s="284">
        <v>-0.92528522273943703</v>
      </c>
    </row>
    <row r="15261" spans="1:5" x14ac:dyDescent="0.25">
      <c r="A15261" s="284">
        <v>75173.708290241499</v>
      </c>
      <c r="B15261" s="284">
        <v>-0.27416860924902597</v>
      </c>
      <c r="C15261" s="284">
        <v>2.0773669027284499E-2</v>
      </c>
      <c r="D15261" s="284"/>
      <c r="E15261" s="284">
        <v>-0.92527672000920602</v>
      </c>
    </row>
    <row r="15262" spans="1:5" x14ac:dyDescent="0.25">
      <c r="A15262" s="284">
        <v>75177.312282529398</v>
      </c>
      <c r="B15262" s="284">
        <v>-0.122628920960188</v>
      </c>
      <c r="C15262" s="284">
        <v>2.07693765993817E-2</v>
      </c>
      <c r="D15262" s="284"/>
      <c r="E15262" s="284">
        <v>-0.92526513762711304</v>
      </c>
    </row>
    <row r="15263" spans="1:5" x14ac:dyDescent="0.25">
      <c r="A15263" s="284">
        <v>75181.459278820505</v>
      </c>
      <c r="B15263" s="284">
        <v>-0.18768720564115199</v>
      </c>
      <c r="C15263" s="284">
        <v>2.0764434192162701E-2</v>
      </c>
      <c r="D15263" s="284"/>
      <c r="E15263" s="284">
        <v>-0.92525181015808999</v>
      </c>
    </row>
    <row r="15264" spans="1:5" x14ac:dyDescent="0.25">
      <c r="A15264" s="284">
        <v>75187.1888782225</v>
      </c>
      <c r="B15264" s="284">
        <v>-0.12536783206211799</v>
      </c>
      <c r="C15264" s="284">
        <v>2.0757599925335601E-2</v>
      </c>
      <c r="D15264" s="284"/>
      <c r="E15264" s="284">
        <v>-0.92523339657553705</v>
      </c>
    </row>
    <row r="15265" spans="1:5" x14ac:dyDescent="0.25">
      <c r="A15265" s="284">
        <v>75191.032965740204</v>
      </c>
      <c r="B15265" s="284">
        <v>-6.14998385379373E-2</v>
      </c>
      <c r="C15265" s="284">
        <v>2.0753010996524501E-2</v>
      </c>
      <c r="D15265" s="284"/>
      <c r="E15265" s="284">
        <v>-0.92522104262015004</v>
      </c>
    </row>
    <row r="15266" spans="1:5" x14ac:dyDescent="0.25">
      <c r="A15266" s="284">
        <v>75193.826418441793</v>
      </c>
      <c r="B15266" s="284">
        <v>-9.3132246762950302E-2</v>
      </c>
      <c r="C15266" s="284">
        <v>2.0749674416765E-2</v>
      </c>
      <c r="D15266" s="284"/>
      <c r="E15266" s="284">
        <v>-0.92521206514988796</v>
      </c>
    </row>
    <row r="15267" spans="1:5" x14ac:dyDescent="0.25">
      <c r="A15267" s="284">
        <v>75203.280075013899</v>
      </c>
      <c r="B15267" s="284">
        <v>-0.202753361019548</v>
      </c>
      <c r="C15267" s="284">
        <v>2.0738371125149601E-2</v>
      </c>
      <c r="D15267" s="284"/>
      <c r="E15267" s="284">
        <v>-0.925181683481346</v>
      </c>
    </row>
    <row r="15268" spans="1:5" x14ac:dyDescent="0.25">
      <c r="A15268" s="284">
        <v>75214.139292650696</v>
      </c>
      <c r="B15268" s="284">
        <v>3.6970653001144903E-2</v>
      </c>
      <c r="C15268" s="284">
        <v>2.0725365326225001E-2</v>
      </c>
      <c r="D15268" s="284"/>
      <c r="E15268" s="284">
        <v>-0.925146784727925</v>
      </c>
    </row>
    <row r="15269" spans="1:5" x14ac:dyDescent="0.25">
      <c r="A15269" s="284">
        <v>75216.556755514699</v>
      </c>
      <c r="B15269" s="284">
        <v>-0.665482872124601</v>
      </c>
      <c r="C15269" s="284">
        <v>2.0722466814606998E-2</v>
      </c>
      <c r="D15269" s="284"/>
      <c r="E15269" s="284">
        <v>-0.92513901563354195</v>
      </c>
    </row>
    <row r="15270" spans="1:5" x14ac:dyDescent="0.25">
      <c r="A15270" s="284">
        <v>75217.605573835695</v>
      </c>
      <c r="B15270" s="284">
        <v>2.8471568841492701E-2</v>
      </c>
      <c r="C15270" s="284">
        <v>2.0721208937230201E-2</v>
      </c>
      <c r="D15270" s="284"/>
      <c r="E15270" s="284">
        <v>-0.92513564500946199</v>
      </c>
    </row>
    <row r="15271" spans="1:5" x14ac:dyDescent="0.25">
      <c r="A15271" s="284">
        <v>75218.837723064396</v>
      </c>
      <c r="B15271" s="284">
        <v>-3.58673744448312E-3</v>
      </c>
      <c r="C15271" s="284">
        <v>2.0719730906144301E-2</v>
      </c>
      <c r="D15271" s="284"/>
      <c r="E15271" s="284">
        <v>-0.92513168520844002</v>
      </c>
    </row>
    <row r="15272" spans="1:5" x14ac:dyDescent="0.25">
      <c r="A15272" s="284">
        <v>75238.772642311902</v>
      </c>
      <c r="B15272" s="284">
        <v>-0.26243933817250398</v>
      </c>
      <c r="C15272" s="284">
        <v>2.06957764537666E-2</v>
      </c>
      <c r="D15272" s="284"/>
      <c r="E15272" s="284">
        <v>-0.92506762000721099</v>
      </c>
    </row>
    <row r="15273" spans="1:5" x14ac:dyDescent="0.25">
      <c r="A15273" s="284">
        <v>75238.913975293195</v>
      </c>
      <c r="B15273" s="284">
        <v>-0.113992674433849</v>
      </c>
      <c r="C15273" s="284">
        <v>2.0695606346194498E-2</v>
      </c>
      <c r="D15273" s="284"/>
      <c r="E15273" s="284">
        <v>-0.925067165804491</v>
      </c>
    </row>
    <row r="15274" spans="1:5" x14ac:dyDescent="0.25">
      <c r="A15274" s="284">
        <v>75247.502499170994</v>
      </c>
      <c r="B15274" s="284">
        <v>-0.48057543477535403</v>
      </c>
      <c r="C15274" s="284">
        <v>2.06852619670389E-2</v>
      </c>
      <c r="D15274" s="284"/>
      <c r="E15274" s="284">
        <v>-0.92503956480947402</v>
      </c>
    </row>
    <row r="15275" spans="1:5" x14ac:dyDescent="0.25">
      <c r="A15275" s="284">
        <v>75256.744598708203</v>
      </c>
      <c r="B15275" s="284">
        <v>4.8603286083803701E-3</v>
      </c>
      <c r="C15275" s="284">
        <v>2.0674114453319001E-2</v>
      </c>
      <c r="D15275" s="284"/>
      <c r="E15275" s="284">
        <v>-0.92500986341411096</v>
      </c>
    </row>
    <row r="15276" spans="1:5" x14ac:dyDescent="0.25">
      <c r="A15276" s="284">
        <v>75264.125257911801</v>
      </c>
      <c r="B15276" s="284">
        <v>-0.199546289314145</v>
      </c>
      <c r="C15276" s="284">
        <v>2.0665200344021199E-2</v>
      </c>
      <c r="D15276" s="284"/>
      <c r="E15276" s="284">
        <v>-0.92498614414164904</v>
      </c>
    </row>
    <row r="15277" spans="1:5" x14ac:dyDescent="0.25">
      <c r="A15277" s="284">
        <v>75268.726024083895</v>
      </c>
      <c r="B15277" s="284">
        <v>0.20024482908445099</v>
      </c>
      <c r="C15277" s="284">
        <v>2.0659638416243201E-2</v>
      </c>
      <c r="D15277" s="284"/>
      <c r="E15277" s="284">
        <v>-0.92497135862949398</v>
      </c>
    </row>
    <row r="15278" spans="1:5" x14ac:dyDescent="0.25">
      <c r="A15278" s="284">
        <v>75283.437315083895</v>
      </c>
      <c r="B15278" s="284">
        <v>-0.24639962386127101</v>
      </c>
      <c r="C15278" s="284">
        <v>2.0641826691301299E-2</v>
      </c>
      <c r="D15278" s="284"/>
      <c r="E15278" s="284">
        <v>-0.92492408085797395</v>
      </c>
    </row>
    <row r="15279" spans="1:5" x14ac:dyDescent="0.25">
      <c r="A15279" s="284">
        <v>75285.041972617299</v>
      </c>
      <c r="B15279" s="284">
        <v>-0.91061100328654299</v>
      </c>
      <c r="C15279" s="284">
        <v>2.06398813677862E-2</v>
      </c>
      <c r="D15279" s="284"/>
      <c r="E15279" s="284">
        <v>-0.92491892395962805</v>
      </c>
    </row>
    <row r="15280" spans="1:5" x14ac:dyDescent="0.25">
      <c r="A15280" s="284">
        <v>75288.137820360396</v>
      </c>
      <c r="B15280" s="284">
        <v>-0.51124901876858897</v>
      </c>
      <c r="C15280" s="284">
        <v>2.0636126903798999E-2</v>
      </c>
      <c r="D15280" s="284"/>
      <c r="E15280" s="284">
        <v>-0.92490897481361101</v>
      </c>
    </row>
    <row r="15281" spans="1:5" x14ac:dyDescent="0.25">
      <c r="A15281" s="284">
        <v>75303.856851373697</v>
      </c>
      <c r="B15281" s="284">
        <v>-0.2988744279669</v>
      </c>
      <c r="C15281" s="284">
        <v>2.06170359952896E-2</v>
      </c>
      <c r="D15281" s="284"/>
      <c r="E15281" s="284">
        <v>-0.924858458765345</v>
      </c>
    </row>
    <row r="15282" spans="1:5" x14ac:dyDescent="0.25">
      <c r="A15282" s="284">
        <v>75311.956603014696</v>
      </c>
      <c r="B15282" s="284">
        <v>0.52084173391429001</v>
      </c>
      <c r="C15282" s="284">
        <v>2.0607180757177702E-2</v>
      </c>
      <c r="D15282" s="284"/>
      <c r="E15282" s="284">
        <v>-0.924832428781589</v>
      </c>
    </row>
    <row r="15283" spans="1:5" x14ac:dyDescent="0.25">
      <c r="A15283" s="284">
        <v>75322.329989228994</v>
      </c>
      <c r="B15283" s="284">
        <v>-0.424290844402397</v>
      </c>
      <c r="C15283" s="284">
        <v>2.0594541354978201E-2</v>
      </c>
      <c r="D15283" s="284"/>
      <c r="E15283" s="284">
        <v>-0.92479909225394197</v>
      </c>
    </row>
    <row r="15284" spans="1:5" x14ac:dyDescent="0.25">
      <c r="A15284" s="284">
        <v>75339.807968907902</v>
      </c>
      <c r="B15284" s="284">
        <v>0.35602365905473798</v>
      </c>
      <c r="C15284" s="284">
        <v>2.0573200653060401E-2</v>
      </c>
      <c r="D15284" s="284"/>
      <c r="E15284" s="284">
        <v>-0.92474292410581904</v>
      </c>
    </row>
    <row r="15285" spans="1:5" x14ac:dyDescent="0.25">
      <c r="A15285" s="284">
        <v>75344.060971809493</v>
      </c>
      <c r="B15285" s="284">
        <v>0.120143654449922</v>
      </c>
      <c r="C15285" s="284">
        <v>2.0567999281993501E-2</v>
      </c>
      <c r="D15285" s="284"/>
      <c r="E15285" s="284">
        <v>-0.92472925643362003</v>
      </c>
    </row>
    <row r="15286" spans="1:5" x14ac:dyDescent="0.25">
      <c r="A15286" s="284">
        <v>75347.855338605295</v>
      </c>
      <c r="B15286" s="284">
        <v>-8.6965867306965094E-2</v>
      </c>
      <c r="C15286" s="284">
        <v>2.05633560474907E-2</v>
      </c>
      <c r="D15286" s="284"/>
      <c r="E15286" s="284">
        <v>-0.92471706265835896</v>
      </c>
    </row>
    <row r="15287" spans="1:5" x14ac:dyDescent="0.25">
      <c r="A15287" s="284">
        <v>75350.696898155496</v>
      </c>
      <c r="B15287" s="284">
        <v>0.104110688115733</v>
      </c>
      <c r="C15287" s="284">
        <v>2.0559877074049202E-2</v>
      </c>
      <c r="D15287" s="284"/>
      <c r="E15287" s="284">
        <v>-0.92470793087421399</v>
      </c>
    </row>
    <row r="15288" spans="1:5" x14ac:dyDescent="0.25">
      <c r="A15288" s="284">
        <v>75352.242796117498</v>
      </c>
      <c r="B15288" s="284">
        <v>0.27663636814272402</v>
      </c>
      <c r="C15288" s="284">
        <v>2.0557983790281901E-2</v>
      </c>
      <c r="D15288" s="284"/>
      <c r="E15288" s="284">
        <v>-0.924702962895803</v>
      </c>
    </row>
    <row r="15289" spans="1:5" x14ac:dyDescent="0.25">
      <c r="A15289" s="284">
        <v>75361.766229077897</v>
      </c>
      <c r="B15289" s="284">
        <v>-0.56910174777945499</v>
      </c>
      <c r="C15289" s="284">
        <v>2.0546310753518E-2</v>
      </c>
      <c r="D15289" s="284"/>
      <c r="E15289" s="284">
        <v>-0.92467235792588298</v>
      </c>
    </row>
    <row r="15290" spans="1:5" x14ac:dyDescent="0.25">
      <c r="A15290" s="284">
        <v>75369.461544935097</v>
      </c>
      <c r="B15290" s="284">
        <v>-0.33632866949144802</v>
      </c>
      <c r="C15290" s="284">
        <v>2.0536866702624501E-2</v>
      </c>
      <c r="D15290" s="284"/>
      <c r="E15290" s="284">
        <v>-0.92464762812708101</v>
      </c>
    </row>
    <row r="15291" spans="1:5" x14ac:dyDescent="0.25">
      <c r="A15291" s="284">
        <v>75370.095245867706</v>
      </c>
      <c r="B15291" s="284">
        <v>-0.157578160996108</v>
      </c>
      <c r="C15291" s="284">
        <v>2.0536088519231901E-2</v>
      </c>
      <c r="D15291" s="284"/>
      <c r="E15291" s="284">
        <v>-0.924645591654913</v>
      </c>
    </row>
    <row r="15292" spans="1:5" x14ac:dyDescent="0.25">
      <c r="A15292" s="284">
        <v>75378.213192951996</v>
      </c>
      <c r="B15292" s="284">
        <v>-0.70596467800322404</v>
      </c>
      <c r="C15292" s="284">
        <v>2.0526113003457601E-2</v>
      </c>
      <c r="D15292" s="284"/>
      <c r="E15292" s="284">
        <v>-0.92461950368116297</v>
      </c>
    </row>
    <row r="15293" spans="1:5" x14ac:dyDescent="0.25">
      <c r="A15293" s="284">
        <v>75390.217216771605</v>
      </c>
      <c r="B15293" s="284">
        <v>0.12925747907992499</v>
      </c>
      <c r="C15293" s="284">
        <v>2.05113417510462E-2</v>
      </c>
      <c r="D15293" s="284"/>
      <c r="E15293" s="284">
        <v>-0.92458092734467601</v>
      </c>
    </row>
    <row r="15294" spans="1:5" x14ac:dyDescent="0.25">
      <c r="A15294" s="284">
        <v>75409.179297312599</v>
      </c>
      <c r="B15294" s="284">
        <v>0.114508803065827</v>
      </c>
      <c r="C15294" s="284">
        <v>2.0487956362771599E-2</v>
      </c>
      <c r="D15294" s="284"/>
      <c r="E15294" s="284">
        <v>-0.92451999047796896</v>
      </c>
    </row>
    <row r="15295" spans="1:5" x14ac:dyDescent="0.25">
      <c r="A15295" s="284">
        <v>75409.729552831399</v>
      </c>
      <c r="B15295" s="284">
        <v>0.16982725793963599</v>
      </c>
      <c r="C15295" s="284">
        <v>2.0487276814262999E-2</v>
      </c>
      <c r="D15295" s="284"/>
      <c r="E15295" s="284">
        <v>-0.92451822216741197</v>
      </c>
    </row>
    <row r="15296" spans="1:5" x14ac:dyDescent="0.25">
      <c r="A15296" s="284">
        <v>75435.856837155006</v>
      </c>
      <c r="B15296" s="284">
        <v>-1.13804942465985</v>
      </c>
      <c r="C15296" s="284">
        <v>2.0454949956790099E-2</v>
      </c>
      <c r="D15296" s="284"/>
      <c r="E15296" s="284">
        <v>-0.92443425962872305</v>
      </c>
    </row>
    <row r="15297" spans="1:5" x14ac:dyDescent="0.25">
      <c r="A15297" s="284">
        <v>75448.009139755697</v>
      </c>
      <c r="B15297" s="284">
        <v>0.158954538581635</v>
      </c>
      <c r="C15297" s="284">
        <v>2.0439875171499498E-2</v>
      </c>
      <c r="D15297" s="284"/>
      <c r="E15297" s="284">
        <v>-0.92439520727137103</v>
      </c>
    </row>
    <row r="15298" spans="1:5" x14ac:dyDescent="0.25">
      <c r="A15298" s="284">
        <v>75453.544178443102</v>
      </c>
      <c r="B15298" s="284">
        <v>-3.66350187814835E-3</v>
      </c>
      <c r="C15298" s="284">
        <v>2.04330005441462E-2</v>
      </c>
      <c r="D15298" s="284"/>
      <c r="E15298" s="284">
        <v>-0.92437741999961898</v>
      </c>
    </row>
    <row r="15299" spans="1:5" x14ac:dyDescent="0.25">
      <c r="A15299" s="284">
        <v>75459.009512710894</v>
      </c>
      <c r="B15299" s="284">
        <v>-0.14185201337526501</v>
      </c>
      <c r="C15299" s="284">
        <v>2.04262074498592E-2</v>
      </c>
      <c r="D15299" s="284"/>
      <c r="E15299" s="284">
        <v>-0.92435985675329702</v>
      </c>
    </row>
    <row r="15300" spans="1:5" x14ac:dyDescent="0.25">
      <c r="A15300" s="284">
        <v>75459.234444211907</v>
      </c>
      <c r="B15300" s="284">
        <v>-0.54588033414391102</v>
      </c>
      <c r="C15300" s="284">
        <v>2.0425927737149501E-2</v>
      </c>
      <c r="D15300" s="284"/>
      <c r="E15300" s="284">
        <v>-0.92435913392048796</v>
      </c>
    </row>
    <row r="15301" spans="1:5" x14ac:dyDescent="0.25">
      <c r="A15301" s="284">
        <v>75460.928534103499</v>
      </c>
      <c r="B15301" s="284">
        <v>0.26246922452224403</v>
      </c>
      <c r="C15301" s="284">
        <v>2.04238210328818E-2</v>
      </c>
      <c r="D15301" s="284"/>
      <c r="E15301" s="284">
        <v>-0.92435368985352295</v>
      </c>
    </row>
    <row r="15302" spans="1:5" x14ac:dyDescent="0.25">
      <c r="A15302" s="284">
        <v>75464.289422063899</v>
      </c>
      <c r="B15302" s="284">
        <v>-0.21073034571187399</v>
      </c>
      <c r="C15302" s="284">
        <v>2.04196400900701E-2</v>
      </c>
      <c r="D15302" s="284"/>
      <c r="E15302" s="284">
        <v>-0.92434288942362297</v>
      </c>
    </row>
    <row r="15303" spans="1:5" x14ac:dyDescent="0.25">
      <c r="A15303" s="284">
        <v>75469.393932721796</v>
      </c>
      <c r="B15303" s="284">
        <v>-9.3511313451999395E-2</v>
      </c>
      <c r="C15303" s="284">
        <v>2.04132864888978E-2</v>
      </c>
      <c r="D15303" s="284"/>
      <c r="E15303" s="284">
        <v>-0.92432648576226695</v>
      </c>
    </row>
    <row r="15304" spans="1:5" x14ac:dyDescent="0.25">
      <c r="A15304" s="284">
        <v>75469.931749940297</v>
      </c>
      <c r="B15304" s="284">
        <v>0.17248704046510799</v>
      </c>
      <c r="C15304" s="284">
        <v>2.04126168143157E-2</v>
      </c>
      <c r="D15304" s="284"/>
      <c r="E15304" s="284">
        <v>-0.92432475745665998</v>
      </c>
    </row>
    <row r="15305" spans="1:5" x14ac:dyDescent="0.25">
      <c r="A15305" s="284">
        <v>75478.430327833004</v>
      </c>
      <c r="B15305" s="284">
        <v>-3.4564024718097802E-2</v>
      </c>
      <c r="C15305" s="284">
        <v>2.0402028280907099E-2</v>
      </c>
      <c r="D15305" s="284"/>
      <c r="E15305" s="284">
        <v>-0.92429744680293102</v>
      </c>
    </row>
    <row r="15306" spans="1:5" x14ac:dyDescent="0.25">
      <c r="A15306" s="284">
        <v>75480.974630437006</v>
      </c>
      <c r="B15306" s="284">
        <v>-0.45763549908776102</v>
      </c>
      <c r="C15306" s="284">
        <v>2.0398855972214299E-2</v>
      </c>
      <c r="D15306" s="284"/>
      <c r="E15306" s="284">
        <v>-0.924289270544705</v>
      </c>
    </row>
    <row r="15307" spans="1:5" x14ac:dyDescent="0.25">
      <c r="A15307" s="284">
        <v>75494.472724859006</v>
      </c>
      <c r="B15307" s="284">
        <v>-0.19934645219515901</v>
      </c>
      <c r="C15307" s="284">
        <v>2.03820084292499E-2</v>
      </c>
      <c r="D15307" s="284"/>
      <c r="E15307" s="284">
        <v>-0.92424589378419997</v>
      </c>
    </row>
    <row r="15308" spans="1:5" x14ac:dyDescent="0.25">
      <c r="A15308" s="284">
        <v>75499.337324592401</v>
      </c>
      <c r="B15308" s="284">
        <v>7.6315678076754906E-2</v>
      </c>
      <c r="C15308" s="284">
        <v>2.0375929439079999E-2</v>
      </c>
      <c r="D15308" s="284"/>
      <c r="E15308" s="284">
        <v>-0.92423026117682705</v>
      </c>
    </row>
    <row r="15309" spans="1:5" x14ac:dyDescent="0.25">
      <c r="A15309" s="284">
        <v>75500.302855925402</v>
      </c>
      <c r="B15309" s="284">
        <v>-1.21058924888485</v>
      </c>
      <c r="C15309" s="284">
        <v>2.03747224002894E-2</v>
      </c>
      <c r="D15309" s="284"/>
      <c r="E15309" s="284">
        <v>-0.92422715839898995</v>
      </c>
    </row>
    <row r="15310" spans="1:5" x14ac:dyDescent="0.25">
      <c r="A15310" s="284">
        <v>75503.158718821302</v>
      </c>
      <c r="B15310" s="284">
        <v>8.33139163625152E-2</v>
      </c>
      <c r="C15310" s="284">
        <v>2.03711513896804E-2</v>
      </c>
      <c r="D15310" s="284"/>
      <c r="E15310" s="284">
        <v>-0.92421798098308905</v>
      </c>
    </row>
    <row r="15311" spans="1:5" x14ac:dyDescent="0.25">
      <c r="A15311" s="284">
        <v>75509.139985007801</v>
      </c>
      <c r="B15311" s="284">
        <v>0.13345875681738401</v>
      </c>
      <c r="C15311" s="284">
        <v>2.03636680302197E-2</v>
      </c>
      <c r="D15311" s="284"/>
      <c r="E15311" s="284">
        <v>-0.92419875999602397</v>
      </c>
    </row>
    <row r="15312" spans="1:5" x14ac:dyDescent="0.25">
      <c r="A15312" s="284">
        <v>75509.694714561294</v>
      </c>
      <c r="B15312" s="284">
        <v>0.32366609637981503</v>
      </c>
      <c r="C15312" s="284">
        <v>2.0362973697963398E-2</v>
      </c>
      <c r="D15312" s="284"/>
      <c r="E15312" s="284">
        <v>-0.92419697735515105</v>
      </c>
    </row>
    <row r="15313" spans="1:5" x14ac:dyDescent="0.25">
      <c r="A15313" s="284">
        <v>75516.795303325503</v>
      </c>
      <c r="B15313" s="284">
        <v>-0.18040643194824299</v>
      </c>
      <c r="C15313" s="284">
        <v>2.0354081822494301E-2</v>
      </c>
      <c r="D15313" s="284"/>
      <c r="E15313" s="284">
        <v>-0.92417415938976799</v>
      </c>
    </row>
    <row r="15314" spans="1:5" x14ac:dyDescent="0.25">
      <c r="A15314" s="284">
        <v>75529.349016546796</v>
      </c>
      <c r="B15314" s="284">
        <v>0.60650459800837297</v>
      </c>
      <c r="C15314" s="284">
        <v>2.03383414627295E-2</v>
      </c>
      <c r="D15314" s="284"/>
      <c r="E15314" s="284">
        <v>-0.92413381780375004</v>
      </c>
    </row>
    <row r="15315" spans="1:5" x14ac:dyDescent="0.25">
      <c r="A15315" s="284">
        <v>75531.633595572406</v>
      </c>
      <c r="B15315" s="284">
        <v>-1.08940289315487</v>
      </c>
      <c r="C15315" s="284">
        <v>2.0335474275100102E-2</v>
      </c>
      <c r="D15315" s="284"/>
      <c r="E15315" s="284">
        <v>-0.92412647627585798</v>
      </c>
    </row>
    <row r="15316" spans="1:5" x14ac:dyDescent="0.25">
      <c r="A15316" s="284">
        <v>75535.286151332504</v>
      </c>
      <c r="B15316" s="284">
        <v>0.33963274713679797</v>
      </c>
      <c r="C15316" s="284">
        <v>2.0330888540404601E-2</v>
      </c>
      <c r="D15316" s="284"/>
      <c r="E15316" s="284">
        <v>-0.92411473873485295</v>
      </c>
    </row>
    <row r="15317" spans="1:5" x14ac:dyDescent="0.25">
      <c r="A15317" s="284">
        <v>75538.260121147003</v>
      </c>
      <c r="B15317" s="284">
        <v>0.18721823229463899</v>
      </c>
      <c r="C15317" s="284">
        <v>2.03271532093511E-2</v>
      </c>
      <c r="D15317" s="284"/>
      <c r="E15317" s="284">
        <v>-0.92410518183964396</v>
      </c>
    </row>
    <row r="15318" spans="1:5" x14ac:dyDescent="0.25">
      <c r="A15318" s="284">
        <v>75538.813955956794</v>
      </c>
      <c r="B15318" s="284">
        <v>-0.15539268843589599</v>
      </c>
      <c r="C15318" s="284">
        <v>2.03264574346134E-2</v>
      </c>
      <c r="D15318" s="284"/>
      <c r="E15318" s="284">
        <v>-0.924103402083436</v>
      </c>
    </row>
    <row r="15319" spans="1:5" x14ac:dyDescent="0.25">
      <c r="A15319" s="284">
        <v>75550.588999944201</v>
      </c>
      <c r="B15319" s="284">
        <v>-0.40684429815650602</v>
      </c>
      <c r="C15319" s="284">
        <v>2.03116531382075E-2</v>
      </c>
      <c r="D15319" s="284"/>
      <c r="E15319" s="284">
        <v>-0.92406556281151897</v>
      </c>
    </row>
    <row r="15320" spans="1:5" x14ac:dyDescent="0.25">
      <c r="A15320" s="284">
        <v>75568.591033480596</v>
      </c>
      <c r="B15320" s="284">
        <v>-0.36798257006670498</v>
      </c>
      <c r="C15320" s="284">
        <v>2.0288978558777399E-2</v>
      </c>
      <c r="D15320" s="284"/>
      <c r="E15320" s="284">
        <v>-0.92400771334265397</v>
      </c>
    </row>
    <row r="15321" spans="1:5" x14ac:dyDescent="0.25">
      <c r="A15321" s="284">
        <v>75580.2188748271</v>
      </c>
      <c r="B15321" s="284">
        <v>0.145285713558718</v>
      </c>
      <c r="C15321" s="284">
        <v>2.02743061077106E-2</v>
      </c>
      <c r="D15321" s="284"/>
      <c r="E15321" s="284">
        <v>-0.92397034744627904</v>
      </c>
    </row>
    <row r="15322" spans="1:5" x14ac:dyDescent="0.25">
      <c r="A15322" s="284">
        <v>75587.569935702893</v>
      </c>
      <c r="B15322" s="284">
        <v>3.0161077680607602</v>
      </c>
      <c r="C15322" s="284">
        <v>2.0265019572217401E-2</v>
      </c>
      <c r="D15322" s="284"/>
      <c r="E15322" s="284">
        <v>-0.92394672499205399</v>
      </c>
    </row>
    <row r="15323" spans="1:5" x14ac:dyDescent="0.25">
      <c r="A15323" s="284">
        <v>75588.751380386297</v>
      </c>
      <c r="B15323" s="284">
        <v>-0.18000610360976399</v>
      </c>
      <c r="C15323" s="284">
        <v>2.0263526397623199E-2</v>
      </c>
      <c r="D15323" s="284"/>
      <c r="E15323" s="284">
        <v>-0.92394292844847703</v>
      </c>
    </row>
    <row r="15324" spans="1:5" x14ac:dyDescent="0.25">
      <c r="A15324" s="284">
        <v>75604.627903629298</v>
      </c>
      <c r="B15324" s="284">
        <v>0.52899342625591905</v>
      </c>
      <c r="C15324" s="284">
        <v>2.02434393214092E-2</v>
      </c>
      <c r="D15324" s="284"/>
      <c r="E15324" s="284">
        <v>-0.92389190962957601</v>
      </c>
    </row>
    <row r="15325" spans="1:5" x14ac:dyDescent="0.25">
      <c r="A15325" s="284">
        <v>75609.414130103294</v>
      </c>
      <c r="B15325" s="284">
        <v>9.4593989594926597E-2</v>
      </c>
      <c r="C15325" s="284">
        <v>2.02373763775993E-2</v>
      </c>
      <c r="D15325" s="284"/>
      <c r="E15325" s="284">
        <v>-0.92387652927944597</v>
      </c>
    </row>
    <row r="15326" spans="1:5" x14ac:dyDescent="0.25">
      <c r="A15326" s="284">
        <v>75613.625505364194</v>
      </c>
      <c r="B15326" s="284">
        <v>-0.67695049429369303</v>
      </c>
      <c r="C15326" s="284">
        <v>2.02320385151162E-2</v>
      </c>
      <c r="D15326" s="284"/>
      <c r="E15326" s="284">
        <v>-0.92386299620179202</v>
      </c>
    </row>
    <row r="15327" spans="1:5" x14ac:dyDescent="0.25">
      <c r="A15327" s="284">
        <v>75629.3361425201</v>
      </c>
      <c r="B15327" s="284">
        <v>-0.26921002811022299</v>
      </c>
      <c r="C15327" s="284">
        <v>2.0212103887231998E-2</v>
      </c>
      <c r="D15327" s="284"/>
      <c r="E15327" s="284">
        <v>-0.923812510766027</v>
      </c>
    </row>
    <row r="15328" spans="1:5" x14ac:dyDescent="0.25">
      <c r="A15328" s="284">
        <v>75631.231704108897</v>
      </c>
      <c r="B15328" s="284">
        <v>0.109161405077707</v>
      </c>
      <c r="C15328" s="284">
        <v>2.02096962041774E-2</v>
      </c>
      <c r="D15328" s="284"/>
      <c r="E15328" s="284">
        <v>-0.92380641948030495</v>
      </c>
    </row>
    <row r="15329" spans="1:5" x14ac:dyDescent="0.25">
      <c r="A15329" s="284">
        <v>75635.153818975406</v>
      </c>
      <c r="B15329" s="284">
        <v>0.113581081359193</v>
      </c>
      <c r="C15329" s="284">
        <v>2.02047127979769E-2</v>
      </c>
      <c r="D15329" s="284"/>
      <c r="E15329" s="284">
        <v>-0.92379381597407895</v>
      </c>
    </row>
    <row r="15330" spans="1:5" x14ac:dyDescent="0.25">
      <c r="A15330" s="284">
        <v>75644.9159101556</v>
      </c>
      <c r="B15330" s="284">
        <v>0.14365088604366699</v>
      </c>
      <c r="C15330" s="284">
        <v>2.01922995003413E-2</v>
      </c>
      <c r="D15330" s="284"/>
      <c r="E15330" s="284">
        <v>-0.92376244608726998</v>
      </c>
    </row>
    <row r="15331" spans="1:5" x14ac:dyDescent="0.25">
      <c r="A15331" s="284">
        <v>75665.344493911805</v>
      </c>
      <c r="B15331" s="284">
        <v>0.344110162379407</v>
      </c>
      <c r="C15331" s="284">
        <v>2.0166278694111101E-2</v>
      </c>
      <c r="D15331" s="284"/>
      <c r="E15331" s="284">
        <v>-0.92369680027824697</v>
      </c>
    </row>
    <row r="15332" spans="1:5" x14ac:dyDescent="0.25">
      <c r="A15332" s="284">
        <v>75669.802775614895</v>
      </c>
      <c r="B15332" s="284">
        <v>0.47514912681527699</v>
      </c>
      <c r="C15332" s="284">
        <v>2.01605921105198E-2</v>
      </c>
      <c r="D15332" s="284"/>
      <c r="E15332" s="284">
        <v>-0.92368247390532099</v>
      </c>
    </row>
    <row r="15333" spans="1:5" x14ac:dyDescent="0.25">
      <c r="A15333" s="284">
        <v>75671.711367615193</v>
      </c>
      <c r="B15333" s="284">
        <v>-0.95591152857339401</v>
      </c>
      <c r="C15333" s="284">
        <v>2.0158156628691699E-2</v>
      </c>
      <c r="D15333" s="284"/>
      <c r="E15333" s="284">
        <v>-0.923676340779919</v>
      </c>
    </row>
    <row r="15334" spans="1:5" x14ac:dyDescent="0.25">
      <c r="A15334" s="284">
        <v>75700.967923448799</v>
      </c>
      <c r="B15334" s="284">
        <v>0.40845622360747802</v>
      </c>
      <c r="C15334" s="284">
        <v>2.0120763201664501E-2</v>
      </c>
      <c r="D15334" s="284"/>
      <c r="E15334" s="284">
        <v>-0.92358232760280701</v>
      </c>
    </row>
    <row r="15335" spans="1:5" x14ac:dyDescent="0.25">
      <c r="A15335" s="284">
        <v>75712.294065761802</v>
      </c>
      <c r="B15335" s="284">
        <v>6.9399098305322801E-2</v>
      </c>
      <c r="C15335" s="284">
        <v>2.01062553456707E-2</v>
      </c>
      <c r="D15335" s="284"/>
      <c r="E15335" s="284">
        <v>-0.92354593214801595</v>
      </c>
    </row>
    <row r="15336" spans="1:5" x14ac:dyDescent="0.25">
      <c r="A15336" s="284">
        <v>75713.990868591995</v>
      </c>
      <c r="B15336" s="284">
        <v>-1.2192053765297499</v>
      </c>
      <c r="C15336" s="284">
        <v>2.0104080158623298E-2</v>
      </c>
      <c r="D15336" s="284"/>
      <c r="E15336" s="284">
        <v>-0.92354047965851505</v>
      </c>
    </row>
    <row r="15337" spans="1:5" x14ac:dyDescent="0.25">
      <c r="A15337" s="284">
        <v>75715.935138450703</v>
      </c>
      <c r="B15337" s="284">
        <v>0.13803433086205799</v>
      </c>
      <c r="C15337" s="284">
        <v>2.0101587735497799E-2</v>
      </c>
      <c r="D15337" s="284"/>
      <c r="E15337" s="284">
        <v>-0.92353423197698004</v>
      </c>
    </row>
    <row r="15338" spans="1:5" x14ac:dyDescent="0.25">
      <c r="A15338" s="284">
        <v>75716.135165247804</v>
      </c>
      <c r="B15338" s="284">
        <v>8.5483951268172695E-2</v>
      </c>
      <c r="C15338" s="284">
        <v>2.01013312627422E-2</v>
      </c>
      <c r="D15338" s="284"/>
      <c r="E15338" s="284">
        <v>-0.92353358921449502</v>
      </c>
    </row>
    <row r="15339" spans="1:5" x14ac:dyDescent="0.25">
      <c r="A15339" s="284">
        <v>75720.626213890806</v>
      </c>
      <c r="B15339" s="284">
        <v>-0.25665783009070098</v>
      </c>
      <c r="C15339" s="284">
        <v>2.0095571457760902E-2</v>
      </c>
      <c r="D15339" s="284"/>
      <c r="E15339" s="284">
        <v>-0.92351915776016202</v>
      </c>
    </row>
    <row r="15340" spans="1:5" x14ac:dyDescent="0.25">
      <c r="A15340" s="284">
        <v>75734.616932488803</v>
      </c>
      <c r="B15340" s="284">
        <v>0.115946232670772</v>
      </c>
      <c r="C15340" s="284">
        <v>2.0077610943847999E-2</v>
      </c>
      <c r="D15340" s="284"/>
      <c r="E15340" s="284">
        <v>-0.923474200238527</v>
      </c>
    </row>
    <row r="15341" spans="1:5" x14ac:dyDescent="0.25">
      <c r="A15341" s="284">
        <v>75745.130555341195</v>
      </c>
      <c r="B15341" s="284">
        <v>3.6976592086923603E-2</v>
      </c>
      <c r="C15341" s="284">
        <v>2.0064097044966301E-2</v>
      </c>
      <c r="D15341" s="284"/>
      <c r="E15341" s="284">
        <v>-0.92344041621889705</v>
      </c>
    </row>
    <row r="15342" spans="1:5" x14ac:dyDescent="0.25">
      <c r="A15342" s="284">
        <v>75747.756570310201</v>
      </c>
      <c r="B15342" s="284">
        <v>0.289708904647901</v>
      </c>
      <c r="C15342" s="284">
        <v>2.0060719374003E-2</v>
      </c>
      <c r="D15342" s="284"/>
      <c r="E15342" s="284">
        <v>-0.92343197790046205</v>
      </c>
    </row>
    <row r="15343" spans="1:5" x14ac:dyDescent="0.25">
      <c r="A15343" s="284">
        <v>75750.862042278604</v>
      </c>
      <c r="B15343" s="284">
        <v>-0.10956334430553</v>
      </c>
      <c r="C15343" s="284">
        <v>2.0056723844393599E-2</v>
      </c>
      <c r="D15343" s="284"/>
      <c r="E15343" s="284">
        <v>-0.92342199891646104</v>
      </c>
    </row>
    <row r="15344" spans="1:5" x14ac:dyDescent="0.25">
      <c r="A15344" s="284">
        <v>75758.473744412506</v>
      </c>
      <c r="B15344" s="284">
        <v>-1.6954890161480201E-2</v>
      </c>
      <c r="C15344" s="284">
        <v>2.0046925241891798E-2</v>
      </c>
      <c r="D15344" s="284"/>
      <c r="E15344" s="284">
        <v>-0.92339753981504602</v>
      </c>
    </row>
    <row r="15345" spans="1:5" x14ac:dyDescent="0.25">
      <c r="A15345" s="284">
        <v>75761.184525648205</v>
      </c>
      <c r="B15345" s="284">
        <v>-3.60528249724879E-2</v>
      </c>
      <c r="C15345" s="284">
        <v>2.0043433817286498E-2</v>
      </c>
      <c r="D15345" s="284"/>
      <c r="E15345" s="284">
        <v>-0.92338882911250098</v>
      </c>
    </row>
    <row r="15346" spans="1:5" x14ac:dyDescent="0.25">
      <c r="A15346" s="284">
        <v>75780.318921100799</v>
      </c>
      <c r="B15346" s="284">
        <v>4.7356545092003301E-2</v>
      </c>
      <c r="C15346" s="284">
        <v>2.0018762293263302E-2</v>
      </c>
      <c r="D15346" s="284"/>
      <c r="E15346" s="284">
        <v>-0.92332734350643797</v>
      </c>
    </row>
    <row r="15347" spans="1:5" x14ac:dyDescent="0.25">
      <c r="A15347" s="284">
        <v>75786.360260545902</v>
      </c>
      <c r="B15347" s="284">
        <v>-0.22438142782631501</v>
      </c>
      <c r="C15347" s="284">
        <v>2.0010963021379599E-2</v>
      </c>
      <c r="D15347" s="284"/>
      <c r="E15347" s="284">
        <v>-0.92330793053788396</v>
      </c>
    </row>
    <row r="15348" spans="1:5" x14ac:dyDescent="0.25">
      <c r="A15348" s="284">
        <v>75787.720240263603</v>
      </c>
      <c r="B15348" s="284">
        <v>-4.8291558683466497E-3</v>
      </c>
      <c r="C15348" s="284">
        <v>2.0009206674149401E-2</v>
      </c>
      <c r="D15348" s="284"/>
      <c r="E15348" s="284">
        <v>-0.92330356044020401</v>
      </c>
    </row>
    <row r="15349" spans="1:5" x14ac:dyDescent="0.25">
      <c r="A15349" s="284">
        <v>75792.888490931306</v>
      </c>
      <c r="B15349" s="284">
        <v>-0.478410035472843</v>
      </c>
      <c r="C15349" s="284">
        <v>2.0002530010676801E-2</v>
      </c>
      <c r="D15349" s="284"/>
      <c r="E15349" s="284">
        <v>-0.92328695307060904</v>
      </c>
    </row>
    <row r="15350" spans="1:5" x14ac:dyDescent="0.25">
      <c r="A15350" s="284">
        <v>75799.931637697402</v>
      </c>
      <c r="B15350" s="284">
        <v>-0.26187418433908399</v>
      </c>
      <c r="C15350" s="284">
        <v>1.99934258596338E-2</v>
      </c>
      <c r="D15350" s="284"/>
      <c r="E15350" s="284">
        <v>-0.92326432112046397</v>
      </c>
    </row>
    <row r="15351" spans="1:5" x14ac:dyDescent="0.25">
      <c r="A15351" s="284">
        <v>75804.373538399203</v>
      </c>
      <c r="B15351" s="284">
        <v>0.23469257875861099</v>
      </c>
      <c r="C15351" s="284">
        <v>1.9987680971092901E-2</v>
      </c>
      <c r="D15351" s="284"/>
      <c r="E15351" s="284">
        <v>-0.92325004783061604</v>
      </c>
    </row>
    <row r="15352" spans="1:5" x14ac:dyDescent="0.25">
      <c r="A15352" s="284">
        <v>75817.987840825997</v>
      </c>
      <c r="B15352" s="284">
        <v>0.15806026922406999</v>
      </c>
      <c r="C15352" s="284">
        <v>1.9970057879337401E-2</v>
      </c>
      <c r="D15352" s="284"/>
      <c r="E15352" s="284">
        <v>-0.92320630073296295</v>
      </c>
    </row>
    <row r="15353" spans="1:5" x14ac:dyDescent="0.25">
      <c r="A15353" s="284">
        <v>75834.011264199595</v>
      </c>
      <c r="B15353" s="284">
        <v>-1.24749641024549</v>
      </c>
      <c r="C15353" s="284">
        <v>1.9949287213717699E-2</v>
      </c>
      <c r="D15353" s="284"/>
      <c r="E15353" s="284">
        <v>-0.92315481243883102</v>
      </c>
    </row>
    <row r="15354" spans="1:5" x14ac:dyDescent="0.25">
      <c r="A15354" s="284">
        <v>75835.194297178503</v>
      </c>
      <c r="B15354" s="284">
        <v>1.6175962820130799E-2</v>
      </c>
      <c r="C15354" s="284">
        <v>1.9947752577186902E-2</v>
      </c>
      <c r="D15354" s="284"/>
      <c r="E15354" s="284">
        <v>-0.92315101099885599</v>
      </c>
    </row>
    <row r="15355" spans="1:5" x14ac:dyDescent="0.25">
      <c r="A15355" s="284">
        <v>75839.977617326906</v>
      </c>
      <c r="B15355" s="284">
        <v>-0.141238070388083</v>
      </c>
      <c r="C15355" s="284">
        <v>1.9941545465477901E-2</v>
      </c>
      <c r="D15355" s="284"/>
      <c r="E15355" s="284">
        <v>-0.92313564075580201</v>
      </c>
    </row>
    <row r="15356" spans="1:5" x14ac:dyDescent="0.25">
      <c r="A15356" s="284">
        <v>75845.810306662999</v>
      </c>
      <c r="B15356" s="284">
        <v>-0.56761770911014597</v>
      </c>
      <c r="C15356" s="284">
        <v>1.9933972938774601E-2</v>
      </c>
      <c r="D15356" s="284"/>
      <c r="E15356" s="284">
        <v>-0.92311689857464496</v>
      </c>
    </row>
    <row r="15357" spans="1:5" x14ac:dyDescent="0.25">
      <c r="A15357" s="284">
        <v>75849.156384785601</v>
      </c>
      <c r="B15357" s="284">
        <v>-0.57423558569313904</v>
      </c>
      <c r="C15357" s="284">
        <v>1.9929626905925299E-2</v>
      </c>
      <c r="D15357" s="284"/>
      <c r="E15357" s="284">
        <v>-0.92310614662151902</v>
      </c>
    </row>
    <row r="15358" spans="1:5" x14ac:dyDescent="0.25">
      <c r="A15358" s="284">
        <v>75851.500452045395</v>
      </c>
      <c r="B15358" s="284">
        <v>4.9844335679138901E-2</v>
      </c>
      <c r="C15358" s="284">
        <v>1.9926581587271602E-2</v>
      </c>
      <c r="D15358" s="284"/>
      <c r="E15358" s="284">
        <v>-0.923098614444398</v>
      </c>
    </row>
    <row r="15359" spans="1:5" x14ac:dyDescent="0.25">
      <c r="A15359" s="284">
        <v>75855.073271944799</v>
      </c>
      <c r="B15359" s="284">
        <v>-4.7145256820613199E-2</v>
      </c>
      <c r="C15359" s="284">
        <v>1.9921938634535601E-2</v>
      </c>
      <c r="D15359" s="284"/>
      <c r="E15359" s="284">
        <v>-0.92308713394820896</v>
      </c>
    </row>
    <row r="15360" spans="1:5" x14ac:dyDescent="0.25">
      <c r="A15360" s="284">
        <v>75855.882546478999</v>
      </c>
      <c r="B15360" s="284">
        <v>0.28374967853701499</v>
      </c>
      <c r="C15360" s="284">
        <v>1.99208867572351E-2</v>
      </c>
      <c r="D15360" s="284"/>
      <c r="E15360" s="284">
        <v>-0.92308453351691799</v>
      </c>
    </row>
    <row r="15361" spans="1:5" x14ac:dyDescent="0.25">
      <c r="A15361" s="284">
        <v>75860.6953951662</v>
      </c>
      <c r="B15361" s="284">
        <v>9.3999198534433503E-2</v>
      </c>
      <c r="C15361" s="284">
        <v>1.9914629536758498E-2</v>
      </c>
      <c r="D15361" s="284"/>
      <c r="E15361" s="284">
        <v>-0.923069068453089</v>
      </c>
    </row>
    <row r="15362" spans="1:5" x14ac:dyDescent="0.25">
      <c r="A15362" s="284">
        <v>75863.693313511205</v>
      </c>
      <c r="B15362" s="284">
        <v>-8.0072688233745498E-2</v>
      </c>
      <c r="C15362" s="284">
        <v>1.99107305531116E-2</v>
      </c>
      <c r="D15362" s="284"/>
      <c r="E15362" s="284">
        <v>-0.92305943528122603</v>
      </c>
    </row>
    <row r="15363" spans="1:5" x14ac:dyDescent="0.25">
      <c r="A15363" s="284">
        <v>75871.229533687598</v>
      </c>
      <c r="B15363" s="284">
        <v>-4.6669837314938798E-3</v>
      </c>
      <c r="C15363" s="284">
        <v>1.9900924607715101E-2</v>
      </c>
      <c r="D15363" s="284"/>
      <c r="E15363" s="284">
        <v>-0.92303521927854904</v>
      </c>
    </row>
    <row r="15364" spans="1:5" x14ac:dyDescent="0.25">
      <c r="A15364" s="284">
        <v>75872.525948560695</v>
      </c>
      <c r="B15364" s="284">
        <v>0.104237077486258</v>
      </c>
      <c r="C15364" s="284">
        <v>1.9899237082080998E-2</v>
      </c>
      <c r="D15364" s="284"/>
      <c r="E15364" s="284">
        <v>-0.923031053547821</v>
      </c>
    </row>
    <row r="15365" spans="1:5" x14ac:dyDescent="0.25">
      <c r="A15365" s="284">
        <v>75874.195268330397</v>
      </c>
      <c r="B15365" s="284">
        <v>-0.238481468140084</v>
      </c>
      <c r="C15365" s="284">
        <v>1.9897063865943001E-2</v>
      </c>
      <c r="D15365" s="284"/>
      <c r="E15365" s="284">
        <v>-0.92302568957305797</v>
      </c>
    </row>
    <row r="15366" spans="1:5" x14ac:dyDescent="0.25">
      <c r="A15366" s="284">
        <v>75877.465208269597</v>
      </c>
      <c r="B15366" s="284">
        <v>-2.9156458982782001E-2</v>
      </c>
      <c r="C15366" s="284">
        <v>1.98928059422145E-2</v>
      </c>
      <c r="D15366" s="284"/>
      <c r="E15366" s="284">
        <v>-0.92301518237388402</v>
      </c>
    </row>
    <row r="15367" spans="1:5" x14ac:dyDescent="0.25">
      <c r="A15367" s="284">
        <v>75883.021056383397</v>
      </c>
      <c r="B15367" s="284">
        <v>-9.756694078632E-2</v>
      </c>
      <c r="C15367" s="284">
        <v>1.98855686348423E-2</v>
      </c>
      <c r="D15367" s="284"/>
      <c r="E15367" s="284">
        <v>-0.92299732993506101</v>
      </c>
    </row>
    <row r="15368" spans="1:5" x14ac:dyDescent="0.25">
      <c r="A15368" s="284">
        <v>75906.560749246506</v>
      </c>
      <c r="B15368" s="284">
        <v>0.19980790438245399</v>
      </c>
      <c r="C15368" s="284">
        <v>1.9854865968276E-2</v>
      </c>
      <c r="D15368" s="284"/>
      <c r="E15368" s="284">
        <v>-0.92292169066933205</v>
      </c>
    </row>
    <row r="15369" spans="1:5" x14ac:dyDescent="0.25">
      <c r="A15369" s="284">
        <v>75918.049421549498</v>
      </c>
      <c r="B15369" s="284">
        <v>8.4688083387463003E-2</v>
      </c>
      <c r="C15369" s="284">
        <v>1.9839858933350302E-2</v>
      </c>
      <c r="D15369" s="284"/>
      <c r="E15369" s="284">
        <v>-0.92288477469643704</v>
      </c>
    </row>
    <row r="15370" spans="1:5" x14ac:dyDescent="0.25">
      <c r="A15370" s="284">
        <v>75928.220939789797</v>
      </c>
      <c r="B15370" s="284">
        <v>4.0356333790758599E-2</v>
      </c>
      <c r="C15370" s="284">
        <v>1.9826560351155601E-2</v>
      </c>
      <c r="D15370" s="284"/>
      <c r="E15370" s="284">
        <v>-0.922852091086932</v>
      </c>
    </row>
    <row r="15371" spans="1:5" x14ac:dyDescent="0.25">
      <c r="A15371" s="284">
        <v>75938.240651174696</v>
      </c>
      <c r="B15371" s="284">
        <v>-0.112524759763244</v>
      </c>
      <c r="C15371" s="284">
        <v>1.9813449008938399E-2</v>
      </c>
      <c r="D15371" s="284"/>
      <c r="E15371" s="284">
        <v>-0.92281989538683595</v>
      </c>
    </row>
    <row r="15372" spans="1:5" x14ac:dyDescent="0.25">
      <c r="A15372" s="284">
        <v>75945.313849489801</v>
      </c>
      <c r="B15372" s="284">
        <v>-8.4007989195722402E-2</v>
      </c>
      <c r="C15372" s="284">
        <v>1.9804187346297901E-2</v>
      </c>
      <c r="D15372" s="284"/>
      <c r="E15372" s="284">
        <v>-0.92279716757579999</v>
      </c>
    </row>
    <row r="15373" spans="1:5" x14ac:dyDescent="0.25">
      <c r="A15373" s="284">
        <v>75947.470388627495</v>
      </c>
      <c r="B15373" s="284">
        <v>-1.13059156649246</v>
      </c>
      <c r="C15373" s="284">
        <v>1.9801362241195102E-2</v>
      </c>
      <c r="D15373" s="284"/>
      <c r="E15373" s="284">
        <v>-0.92279023812426497</v>
      </c>
    </row>
    <row r="15374" spans="1:5" x14ac:dyDescent="0.25">
      <c r="A15374" s="284">
        <v>75950.008200910699</v>
      </c>
      <c r="B15374" s="284">
        <v>-1.6097103778623101</v>
      </c>
      <c r="C15374" s="284">
        <v>1.9798037428343199E-2</v>
      </c>
      <c r="D15374" s="284"/>
      <c r="E15374" s="284">
        <v>-0.92278208356198699</v>
      </c>
    </row>
    <row r="15375" spans="1:5" x14ac:dyDescent="0.25">
      <c r="A15375" s="284">
        <v>75950.030993739303</v>
      </c>
      <c r="B15375" s="284">
        <v>-1.68035618938128</v>
      </c>
      <c r="C15375" s="284">
        <v>1.97980075619703E-2</v>
      </c>
      <c r="D15375" s="284"/>
      <c r="E15375" s="284">
        <v>-0.92278201032351703</v>
      </c>
    </row>
    <row r="15376" spans="1:5" x14ac:dyDescent="0.25">
      <c r="A15376" s="284">
        <v>75956.463942972099</v>
      </c>
      <c r="B15376" s="284">
        <v>-0.73922971428589401</v>
      </c>
      <c r="C15376" s="284">
        <v>1.9789576109181899E-2</v>
      </c>
      <c r="D15376" s="284"/>
      <c r="E15376" s="284">
        <v>-0.92276133983608799</v>
      </c>
    </row>
    <row r="15377" spans="1:5" x14ac:dyDescent="0.25">
      <c r="A15377" s="284">
        <v>75957.180313593693</v>
      </c>
      <c r="B15377" s="284">
        <v>0.476804891061611</v>
      </c>
      <c r="C15377" s="284">
        <v>1.9788636989586599E-2</v>
      </c>
      <c r="D15377" s="284"/>
      <c r="E15377" s="284">
        <v>-0.92275903797897796</v>
      </c>
    </row>
    <row r="15378" spans="1:5" x14ac:dyDescent="0.25">
      <c r="A15378" s="284">
        <v>75961.603952661695</v>
      </c>
      <c r="B15378" s="284">
        <v>3.3211482631334603E-2</v>
      </c>
      <c r="C15378" s="284">
        <v>1.9782836268675798E-2</v>
      </c>
      <c r="D15378" s="284"/>
      <c r="E15378" s="284">
        <v>-0.922744823861534</v>
      </c>
    </row>
    <row r="15379" spans="1:5" x14ac:dyDescent="0.25">
      <c r="A15379" s="284">
        <v>75976.473074485999</v>
      </c>
      <c r="B15379" s="284">
        <v>-1.4094551640343</v>
      </c>
      <c r="C15379" s="284">
        <v>1.9763323505686801E-2</v>
      </c>
      <c r="D15379" s="284"/>
      <c r="E15379" s="284">
        <v>-0.92269704623273097</v>
      </c>
    </row>
    <row r="15380" spans="1:5" x14ac:dyDescent="0.25">
      <c r="A15380" s="284">
        <v>75976.483770771098</v>
      </c>
      <c r="B15380" s="284">
        <v>0.12899214609642901</v>
      </c>
      <c r="C15380" s="284">
        <v>1.9763309464415499E-2</v>
      </c>
      <c r="D15380" s="284"/>
      <c r="E15380" s="284">
        <v>-0.92269701186344499</v>
      </c>
    </row>
    <row r="15381" spans="1:5" x14ac:dyDescent="0.25">
      <c r="A15381" s="284">
        <v>75976.863388150407</v>
      </c>
      <c r="B15381" s="284">
        <v>2.75231250238539E-2</v>
      </c>
      <c r="C15381" s="284">
        <v>1.9762810994156301E-2</v>
      </c>
      <c r="D15381" s="284"/>
      <c r="E15381" s="284">
        <v>-0.92269579207748897</v>
      </c>
    </row>
    <row r="15382" spans="1:5" x14ac:dyDescent="0.25">
      <c r="A15382" s="284">
        <v>75980.261782033704</v>
      </c>
      <c r="B15382" s="284">
        <v>0.28610909730637502</v>
      </c>
      <c r="C15382" s="284">
        <v>1.9758347955538699E-2</v>
      </c>
      <c r="D15382" s="284"/>
      <c r="E15382" s="284">
        <v>-0.922684872363701</v>
      </c>
    </row>
    <row r="15383" spans="1:5" x14ac:dyDescent="0.25">
      <c r="A15383" s="284">
        <v>75988.478029084406</v>
      </c>
      <c r="B15383" s="284">
        <v>0.128861036911809</v>
      </c>
      <c r="C15383" s="284">
        <v>1.97475528861808E-2</v>
      </c>
      <c r="D15383" s="284"/>
      <c r="E15383" s="284">
        <v>-0.92265847193182504</v>
      </c>
    </row>
    <row r="15384" spans="1:5" x14ac:dyDescent="0.25">
      <c r="A15384" s="284">
        <v>75996.192755782802</v>
      </c>
      <c r="B15384" s="284">
        <v>0.26609680010138997</v>
      </c>
      <c r="C15384" s="284">
        <v>1.9737410556615199E-2</v>
      </c>
      <c r="D15384" s="284"/>
      <c r="E15384" s="284">
        <v>-0.92263368298434201</v>
      </c>
    </row>
    <row r="15385" spans="1:5" x14ac:dyDescent="0.25">
      <c r="A15385" s="284">
        <v>76033.426777956003</v>
      </c>
      <c r="B15385" s="284">
        <v>-0.195014292573614</v>
      </c>
      <c r="C15385" s="284">
        <v>1.9688377593504201E-2</v>
      </c>
      <c r="D15385" s="284"/>
      <c r="E15385" s="284">
        <v>-0.92251404343640298</v>
      </c>
    </row>
    <row r="15386" spans="1:5" x14ac:dyDescent="0.25">
      <c r="A15386" s="284">
        <v>76037.219034094305</v>
      </c>
      <c r="B15386" s="284">
        <v>-0.27098160696746898</v>
      </c>
      <c r="C15386" s="284">
        <v>1.9683376116682302E-2</v>
      </c>
      <c r="D15386" s="284"/>
      <c r="E15386" s="284">
        <v>-0.92250185834743403</v>
      </c>
    </row>
    <row r="15387" spans="1:5" x14ac:dyDescent="0.25">
      <c r="A15387" s="284">
        <v>76049.672066733794</v>
      </c>
      <c r="B15387" s="284">
        <v>-0.36881018391538001</v>
      </c>
      <c r="C15387" s="284">
        <v>1.9666942701565899E-2</v>
      </c>
      <c r="D15387" s="284"/>
      <c r="E15387" s="284">
        <v>-0.92246184488180505</v>
      </c>
    </row>
    <row r="15388" spans="1:5" x14ac:dyDescent="0.25">
      <c r="A15388" s="284">
        <v>76054.639218050797</v>
      </c>
      <c r="B15388" s="284">
        <v>2.7435346457527199E-2</v>
      </c>
      <c r="C15388" s="284">
        <v>1.96603838511481E-2</v>
      </c>
      <c r="D15388" s="284"/>
      <c r="E15388" s="284">
        <v>-0.92244588467803301</v>
      </c>
    </row>
    <row r="15389" spans="1:5" x14ac:dyDescent="0.25">
      <c r="A15389" s="284">
        <v>76077.839693035101</v>
      </c>
      <c r="B15389" s="284">
        <v>0.22415573459393401</v>
      </c>
      <c r="C15389" s="284">
        <v>1.9629718935335699E-2</v>
      </c>
      <c r="D15389" s="284"/>
      <c r="E15389" s="284">
        <v>-0.92237133806475102</v>
      </c>
    </row>
    <row r="15390" spans="1:5" x14ac:dyDescent="0.25">
      <c r="A15390" s="284">
        <v>76078.376362418596</v>
      </c>
      <c r="B15390" s="284">
        <v>0.22795857518092</v>
      </c>
      <c r="C15390" s="284">
        <v>1.9629009023337401E-2</v>
      </c>
      <c r="D15390" s="284"/>
      <c r="E15390" s="284">
        <v>-0.92236961366535797</v>
      </c>
    </row>
    <row r="15391" spans="1:5" x14ac:dyDescent="0.25">
      <c r="A15391" s="284">
        <v>76078.995405395704</v>
      </c>
      <c r="B15391" s="284">
        <v>-0.22276781278675101</v>
      </c>
      <c r="C15391" s="284">
        <v>1.96281901146577E-2</v>
      </c>
      <c r="D15391" s="284"/>
      <c r="E15391" s="284">
        <v>-0.92236762458722699</v>
      </c>
    </row>
    <row r="15392" spans="1:5" x14ac:dyDescent="0.25">
      <c r="A15392" s="284">
        <v>76098.8208848301</v>
      </c>
      <c r="B15392" s="284">
        <v>-0.31596695114718398</v>
      </c>
      <c r="C15392" s="284">
        <v>1.96019457752519E-2</v>
      </c>
      <c r="D15392" s="284"/>
      <c r="E15392" s="284">
        <v>-0.92230392319515397</v>
      </c>
    </row>
    <row r="15393" spans="1:5" x14ac:dyDescent="0.25">
      <c r="A15393" s="284">
        <v>76100.627460688804</v>
      </c>
      <c r="B15393" s="284">
        <v>-0.184324526047108</v>
      </c>
      <c r="C15393" s="284">
        <v>1.9599552574242202E-2</v>
      </c>
      <c r="D15393" s="284"/>
      <c r="E15393" s="284">
        <v>-0.92229811847934196</v>
      </c>
    </row>
    <row r="15394" spans="1:5" x14ac:dyDescent="0.25">
      <c r="A15394" s="284">
        <v>76112.009180281093</v>
      </c>
      <c r="B15394" s="284">
        <v>2.8810713302318498E-2</v>
      </c>
      <c r="C15394" s="284">
        <v>1.9584468544026599E-2</v>
      </c>
      <c r="D15394" s="284"/>
      <c r="E15394" s="284">
        <v>-0.92226154783251602</v>
      </c>
    </row>
    <row r="15395" spans="1:5" x14ac:dyDescent="0.25">
      <c r="A15395" s="284">
        <v>76116.413355162498</v>
      </c>
      <c r="B15395" s="284">
        <v>9.6639975869550199E-2</v>
      </c>
      <c r="C15395" s="284">
        <v>1.9578628779410301E-2</v>
      </c>
      <c r="D15395" s="284"/>
      <c r="E15395" s="284">
        <v>-0.92224739676133205</v>
      </c>
    </row>
    <row r="15396" spans="1:5" x14ac:dyDescent="0.25">
      <c r="A15396" s="284">
        <v>76122.743361057001</v>
      </c>
      <c r="B15396" s="284">
        <v>0.21538178724009899</v>
      </c>
      <c r="C15396" s="284">
        <v>1.95702325619359E-2</v>
      </c>
      <c r="D15396" s="284"/>
      <c r="E15396" s="284">
        <v>-0.92222705779514202</v>
      </c>
    </row>
    <row r="15397" spans="1:5" x14ac:dyDescent="0.25">
      <c r="A15397" s="284">
        <v>76147.223924338003</v>
      </c>
      <c r="B15397" s="284">
        <v>0.111882555366227</v>
      </c>
      <c r="C15397" s="284">
        <v>1.9537729795677299E-2</v>
      </c>
      <c r="D15397" s="284"/>
      <c r="E15397" s="284">
        <v>-0.92214839920347802</v>
      </c>
    </row>
    <row r="15398" spans="1:5" x14ac:dyDescent="0.25">
      <c r="A15398" s="284">
        <v>76150.571429360396</v>
      </c>
      <c r="B15398" s="284">
        <v>0.113837936152139</v>
      </c>
      <c r="C15398" s="284">
        <v>1.9533281515980799E-2</v>
      </c>
      <c r="D15398" s="284"/>
      <c r="E15398" s="284">
        <v>-0.922137643322266</v>
      </c>
    </row>
    <row r="15399" spans="1:5" x14ac:dyDescent="0.25">
      <c r="A15399" s="284">
        <v>76157.520978940796</v>
      </c>
      <c r="B15399" s="284">
        <v>6.0722873217566899E-2</v>
      </c>
      <c r="C15399" s="284">
        <v>1.9524043842462601E-2</v>
      </c>
      <c r="D15399" s="284"/>
      <c r="E15399" s="284">
        <v>-0.92211531369788502</v>
      </c>
    </row>
    <row r="15400" spans="1:5" x14ac:dyDescent="0.25">
      <c r="A15400" s="284">
        <v>76157.713061581599</v>
      </c>
      <c r="B15400" s="284">
        <v>-0.166291300116372</v>
      </c>
      <c r="C15400" s="284">
        <v>1.9523788462254901E-2</v>
      </c>
      <c r="D15400" s="284"/>
      <c r="E15400" s="284">
        <v>-0.92211469651641598</v>
      </c>
    </row>
    <row r="15401" spans="1:5" x14ac:dyDescent="0.25">
      <c r="A15401" s="284">
        <v>76164.043631463705</v>
      </c>
      <c r="B15401" s="284">
        <v>-1.14568903250531</v>
      </c>
      <c r="C15401" s="284">
        <v>1.95153695729736E-2</v>
      </c>
      <c r="D15401" s="284"/>
      <c r="E15401" s="284">
        <v>-0.92209435573807497</v>
      </c>
    </row>
    <row r="15402" spans="1:5" x14ac:dyDescent="0.25">
      <c r="A15402" s="284">
        <v>76170.128070430394</v>
      </c>
      <c r="B15402" s="284">
        <v>-0.21399227320761899</v>
      </c>
      <c r="C15402" s="284">
        <v>1.9507276112121101E-2</v>
      </c>
      <c r="D15402" s="284"/>
      <c r="E15402" s="284">
        <v>-0.92207480600333103</v>
      </c>
    </row>
    <row r="15403" spans="1:5" x14ac:dyDescent="0.25">
      <c r="A15403" s="284">
        <v>76172.753721516696</v>
      </c>
      <c r="B15403" s="284">
        <v>0.121244403750631</v>
      </c>
      <c r="C15403" s="284">
        <v>1.9503782365696099E-2</v>
      </c>
      <c r="D15403" s="284"/>
      <c r="E15403" s="284">
        <v>-0.92206636959982002</v>
      </c>
    </row>
    <row r="15404" spans="1:5" x14ac:dyDescent="0.25">
      <c r="A15404" s="284">
        <v>76189.759294936302</v>
      </c>
      <c r="B15404" s="284">
        <v>-1.60000874878766</v>
      </c>
      <c r="C15404" s="284">
        <v>1.94811412933408E-2</v>
      </c>
      <c r="D15404" s="284"/>
      <c r="E15404" s="284">
        <v>-0.92201172962391398</v>
      </c>
    </row>
    <row r="15405" spans="1:5" x14ac:dyDescent="0.25">
      <c r="A15405" s="284">
        <v>76197.408687197807</v>
      </c>
      <c r="B15405" s="284">
        <v>2.5674588872926E-3</v>
      </c>
      <c r="C15405" s="284">
        <v>1.9470950137310102E-2</v>
      </c>
      <c r="D15405" s="284"/>
      <c r="E15405" s="284">
        <v>-0.92198715172435397</v>
      </c>
    </row>
    <row r="15406" spans="1:5" x14ac:dyDescent="0.25">
      <c r="A15406" s="284">
        <v>76199.278209259297</v>
      </c>
      <c r="B15406" s="284">
        <v>-0.34193535168137701</v>
      </c>
      <c r="C15406" s="284">
        <v>1.9468458681657301E-2</v>
      </c>
      <c r="D15406" s="284"/>
      <c r="E15406" s="284">
        <v>-0.92198114485166605</v>
      </c>
    </row>
    <row r="15407" spans="1:5" x14ac:dyDescent="0.25">
      <c r="A15407" s="284">
        <v>76202.304136503401</v>
      </c>
      <c r="B15407" s="284">
        <v>0.205764502641159</v>
      </c>
      <c r="C15407" s="284">
        <v>1.9464425569326201E-2</v>
      </c>
      <c r="D15407" s="284"/>
      <c r="E15407" s="284">
        <v>-0.92197142239444496</v>
      </c>
    </row>
    <row r="15408" spans="1:5" x14ac:dyDescent="0.25">
      <c r="A15408" s="284">
        <v>76208.261003473599</v>
      </c>
      <c r="B15408" s="284">
        <v>9.2157831646844102E-2</v>
      </c>
      <c r="C15408" s="284">
        <v>1.9456483972952701E-2</v>
      </c>
      <c r="D15408" s="284"/>
      <c r="E15408" s="284">
        <v>-0.92195228270860596</v>
      </c>
    </row>
    <row r="15409" spans="1:5" x14ac:dyDescent="0.25">
      <c r="A15409" s="284">
        <v>76211.083011797993</v>
      </c>
      <c r="B15409" s="284">
        <v>-0.27350072096980999</v>
      </c>
      <c r="C15409" s="284">
        <v>1.9452720809445299E-2</v>
      </c>
      <c r="D15409" s="284"/>
      <c r="E15409" s="284">
        <v>-0.92194321548452995</v>
      </c>
    </row>
    <row r="15410" spans="1:5" x14ac:dyDescent="0.25">
      <c r="A15410" s="284">
        <v>76211.487892191595</v>
      </c>
      <c r="B15410" s="284">
        <v>0.43814923758813701</v>
      </c>
      <c r="C15410" s="284">
        <v>1.9452180851555499E-2</v>
      </c>
      <c r="D15410" s="284"/>
      <c r="E15410" s="284">
        <v>-0.92194191458785302</v>
      </c>
    </row>
    <row r="15411" spans="1:5" x14ac:dyDescent="0.25">
      <c r="A15411" s="284">
        <v>76213.830919612097</v>
      </c>
      <c r="B15411" s="284">
        <v>-0.50162739904484599</v>
      </c>
      <c r="C15411" s="284">
        <v>1.9449055901617999E-2</v>
      </c>
      <c r="D15411" s="284"/>
      <c r="E15411" s="284">
        <v>-0.92193438634831704</v>
      </c>
    </row>
    <row r="15412" spans="1:5" x14ac:dyDescent="0.25">
      <c r="A15412" s="284">
        <v>76226.877634481207</v>
      </c>
      <c r="B15412" s="284">
        <v>-0.73982463544585197</v>
      </c>
      <c r="C15412" s="284">
        <v>1.9431647933613402E-2</v>
      </c>
      <c r="D15412" s="284"/>
      <c r="E15412" s="284">
        <v>-0.92189246677871595</v>
      </c>
    </row>
    <row r="15413" spans="1:5" x14ac:dyDescent="0.25">
      <c r="A15413" s="284">
        <v>76227.228402618493</v>
      </c>
      <c r="B15413" s="284">
        <v>-0.18729470221318101</v>
      </c>
      <c r="C15413" s="284">
        <v>1.94311797686205E-2</v>
      </c>
      <c r="D15413" s="284"/>
      <c r="E15413" s="284">
        <v>-0.92189133975134296</v>
      </c>
    </row>
    <row r="15414" spans="1:5" x14ac:dyDescent="0.25">
      <c r="A15414" s="284">
        <v>76236.566205276293</v>
      </c>
      <c r="B15414" s="284">
        <v>-0.28019617158411297</v>
      </c>
      <c r="C15414" s="284">
        <v>1.9418712888635899E-2</v>
      </c>
      <c r="D15414" s="284"/>
      <c r="E15414" s="284">
        <v>-0.92186133714253204</v>
      </c>
    </row>
    <row r="15415" spans="1:5" x14ac:dyDescent="0.25">
      <c r="A15415" s="284">
        <v>76240.885507640603</v>
      </c>
      <c r="B15415" s="284">
        <v>-0.25274912152747397</v>
      </c>
      <c r="C15415" s="284">
        <v>1.94129441358179E-2</v>
      </c>
      <c r="D15415" s="284"/>
      <c r="E15415" s="284">
        <v>-0.92184745912617405</v>
      </c>
    </row>
    <row r="15416" spans="1:5" x14ac:dyDescent="0.25">
      <c r="A15416" s="284">
        <v>76243.463301206604</v>
      </c>
      <c r="B15416" s="284">
        <v>0.25788801528656702</v>
      </c>
      <c r="C15416" s="284">
        <v>1.9409500683484501E-2</v>
      </c>
      <c r="D15416" s="284"/>
      <c r="E15416" s="284">
        <v>-0.92183917662449799</v>
      </c>
    </row>
    <row r="15417" spans="1:5" x14ac:dyDescent="0.25">
      <c r="A15417" s="284">
        <v>76244.1817763008</v>
      </c>
      <c r="B15417" s="284">
        <v>0.20572077724379001</v>
      </c>
      <c r="C15417" s="284">
        <v>1.9408540852914699E-2</v>
      </c>
      <c r="D15417" s="284"/>
      <c r="E15417" s="284">
        <v>-0.92183686814982002</v>
      </c>
    </row>
    <row r="15418" spans="1:5" x14ac:dyDescent="0.25">
      <c r="A15418" s="284">
        <v>76246.173664959904</v>
      </c>
      <c r="B15418" s="284">
        <v>4.0844732220279803E-2</v>
      </c>
      <c r="C15418" s="284">
        <v>1.94058796488615E-2</v>
      </c>
      <c r="D15418" s="284"/>
      <c r="E15418" s="284">
        <v>-0.92183046817219005</v>
      </c>
    </row>
    <row r="15419" spans="1:5" x14ac:dyDescent="0.25">
      <c r="A15419" s="284">
        <v>76250.382645594596</v>
      </c>
      <c r="B15419" s="284">
        <v>-0.55466888086666</v>
      </c>
      <c r="C15419" s="284">
        <v>1.94002554421253E-2</v>
      </c>
      <c r="D15419" s="284"/>
      <c r="E15419" s="284">
        <v>-0.92181694465018804</v>
      </c>
    </row>
    <row r="15420" spans="1:5" x14ac:dyDescent="0.25">
      <c r="A15420" s="284">
        <v>76251.205365623799</v>
      </c>
      <c r="B15420" s="284">
        <v>-0.77627168135060398</v>
      </c>
      <c r="C15420" s="284">
        <v>1.93991559779861E-2</v>
      </c>
      <c r="D15420" s="284"/>
      <c r="E15420" s="284">
        <v>-0.92181430124128005</v>
      </c>
    </row>
    <row r="15421" spans="1:5" x14ac:dyDescent="0.25">
      <c r="A15421" s="284">
        <v>76253.905973685003</v>
      </c>
      <c r="B15421" s="284">
        <v>-0.20712317163160701</v>
      </c>
      <c r="C15421" s="284">
        <v>1.93955465602213E-2</v>
      </c>
      <c r="D15421" s="284"/>
      <c r="E15421" s="284">
        <v>-0.92180562415654699</v>
      </c>
    </row>
    <row r="15422" spans="1:5" x14ac:dyDescent="0.25">
      <c r="A15422" s="284">
        <v>76255.148797929098</v>
      </c>
      <c r="B15422" s="284">
        <v>0.39586098244091</v>
      </c>
      <c r="C15422" s="284">
        <v>1.9393885331087601E-2</v>
      </c>
      <c r="D15422" s="284"/>
      <c r="E15422" s="284">
        <v>-0.92180163094796996</v>
      </c>
    </row>
    <row r="15423" spans="1:5" x14ac:dyDescent="0.25">
      <c r="A15423" s="284">
        <v>76256.303577758605</v>
      </c>
      <c r="B15423" s="284">
        <v>4.3156922524612E-2</v>
      </c>
      <c r="C15423" s="284">
        <v>1.93923416938349E-2</v>
      </c>
      <c r="D15423" s="284"/>
      <c r="E15423" s="284">
        <v>-0.92179792062710797</v>
      </c>
    </row>
    <row r="15424" spans="1:5" x14ac:dyDescent="0.25">
      <c r="A15424" s="284">
        <v>76267.038508271595</v>
      </c>
      <c r="B15424" s="284">
        <v>-2.0422469114259001</v>
      </c>
      <c r="C15424" s="284">
        <v>1.9377987647725799E-2</v>
      </c>
      <c r="D15424" s="284"/>
      <c r="E15424" s="284">
        <v>-0.92176342922810806</v>
      </c>
    </row>
    <row r="15425" spans="1:5" x14ac:dyDescent="0.25">
      <c r="A15425" s="284">
        <v>76270.944043963304</v>
      </c>
      <c r="B15425" s="284">
        <v>-1.0991790428609101</v>
      </c>
      <c r="C15425" s="284">
        <v>1.93727635296644E-2</v>
      </c>
      <c r="D15425" s="284"/>
      <c r="E15425" s="284">
        <v>-0.92175088078808298</v>
      </c>
    </row>
    <row r="15426" spans="1:5" x14ac:dyDescent="0.25">
      <c r="A15426" s="284">
        <v>76274.778211362805</v>
      </c>
      <c r="B15426" s="284">
        <v>0.35120664202854501</v>
      </c>
      <c r="C15426" s="284">
        <v>1.9367633904946301E-2</v>
      </c>
      <c r="D15426" s="284"/>
      <c r="E15426" s="284">
        <v>-0.92173856165353796</v>
      </c>
    </row>
    <row r="15427" spans="1:5" x14ac:dyDescent="0.25">
      <c r="A15427" s="284">
        <v>76288.140707430197</v>
      </c>
      <c r="B15427" s="284">
        <v>-0.134474571819554</v>
      </c>
      <c r="C15427" s="284">
        <v>1.93497491855283E-2</v>
      </c>
      <c r="D15427" s="284"/>
      <c r="E15427" s="284">
        <v>-0.92169562811158201</v>
      </c>
    </row>
    <row r="15428" spans="1:5" x14ac:dyDescent="0.25">
      <c r="A15428" s="284">
        <v>76310.082786921106</v>
      </c>
      <c r="B15428" s="284">
        <v>-0.25600484086326603</v>
      </c>
      <c r="C15428" s="284">
        <v>1.9320356970256199E-2</v>
      </c>
      <c r="D15428" s="284"/>
      <c r="E15428" s="284">
        <v>-0.92162512849345302</v>
      </c>
    </row>
    <row r="15429" spans="1:5" x14ac:dyDescent="0.25">
      <c r="A15429" s="284">
        <v>76312.546465562904</v>
      </c>
      <c r="B15429" s="284">
        <v>-1.39916559474517</v>
      </c>
      <c r="C15429" s="284">
        <v>1.9317054936390399E-2</v>
      </c>
      <c r="D15429" s="284"/>
      <c r="E15429" s="284">
        <v>-0.92161721276257802</v>
      </c>
    </row>
    <row r="15430" spans="1:5" x14ac:dyDescent="0.25">
      <c r="A15430" s="284">
        <v>76332.409660127596</v>
      </c>
      <c r="B15430" s="284">
        <v>0.19959637713091699</v>
      </c>
      <c r="C15430" s="284">
        <v>1.9290419425118499E-2</v>
      </c>
      <c r="D15430" s="284"/>
      <c r="E15430" s="284">
        <v>-0.921553393055765</v>
      </c>
    </row>
    <row r="15431" spans="1:5" x14ac:dyDescent="0.25">
      <c r="A15431" s="284">
        <v>76333.031747763496</v>
      </c>
      <c r="B15431" s="284">
        <v>-0.16142492790695001</v>
      </c>
      <c r="C15431" s="284">
        <v>1.9289584865102499E-2</v>
      </c>
      <c r="D15431" s="284"/>
      <c r="E15431" s="284">
        <v>-0.921551394311525</v>
      </c>
    </row>
    <row r="15432" spans="1:5" x14ac:dyDescent="0.25">
      <c r="A15432" s="284">
        <v>76335.020396579202</v>
      </c>
      <c r="B15432" s="284">
        <v>0.215651967197661</v>
      </c>
      <c r="C15432" s="284">
        <v>1.92869168491486E-2</v>
      </c>
      <c r="D15432" s="284"/>
      <c r="E15432" s="284">
        <v>-0.92154500485747304</v>
      </c>
    </row>
    <row r="15433" spans="1:5" x14ac:dyDescent="0.25">
      <c r="A15433" s="284">
        <v>76335.257306492203</v>
      </c>
      <c r="B15433" s="284">
        <v>-0.77478043906656902</v>
      </c>
      <c r="C15433" s="284">
        <v>1.9286598985057701E-2</v>
      </c>
      <c r="D15433" s="284"/>
      <c r="E15433" s="284">
        <v>-0.92154424367480903</v>
      </c>
    </row>
    <row r="15434" spans="1:5" x14ac:dyDescent="0.25">
      <c r="A15434" s="284">
        <v>76340.363243748594</v>
      </c>
      <c r="B15434" s="284">
        <v>0.40880107093004298</v>
      </c>
      <c r="C15434" s="284">
        <v>1.9279747644477801E-2</v>
      </c>
      <c r="D15434" s="284"/>
      <c r="E15434" s="284">
        <v>-0.92152783856102005</v>
      </c>
    </row>
    <row r="15435" spans="1:5" x14ac:dyDescent="0.25">
      <c r="A15435" s="284">
        <v>76354.656058540102</v>
      </c>
      <c r="B15435" s="284">
        <v>-0.19186407079991899</v>
      </c>
      <c r="C15435" s="284">
        <v>1.92605611809257E-2</v>
      </c>
      <c r="D15435" s="284"/>
      <c r="E15435" s="284">
        <v>-0.92148191651829203</v>
      </c>
    </row>
    <row r="15436" spans="1:5" x14ac:dyDescent="0.25">
      <c r="A15436" s="284">
        <v>76355.208049441804</v>
      </c>
      <c r="B15436" s="284">
        <v>-0.201246297183655</v>
      </c>
      <c r="C15436" s="284">
        <v>1.9259819969174901E-2</v>
      </c>
      <c r="D15436" s="284"/>
      <c r="E15436" s="284">
        <v>-0.92148014301512904</v>
      </c>
    </row>
    <row r="15437" spans="1:5" x14ac:dyDescent="0.25">
      <c r="A15437" s="284">
        <v>76358.152148015899</v>
      </c>
      <c r="B15437" s="284">
        <v>-1.21870085042958</v>
      </c>
      <c r="C15437" s="284">
        <v>1.9255866360601798E-2</v>
      </c>
      <c r="D15437" s="284"/>
      <c r="E15437" s="284">
        <v>-0.92147068385898001</v>
      </c>
    </row>
    <row r="15438" spans="1:5" x14ac:dyDescent="0.25">
      <c r="A15438" s="284">
        <v>76382.532455747802</v>
      </c>
      <c r="B15438" s="284">
        <v>0.16607757204301099</v>
      </c>
      <c r="C15438" s="284">
        <v>1.9223108376875901E-2</v>
      </c>
      <c r="D15438" s="284"/>
      <c r="E15438" s="284">
        <v>-0.92139235185616397</v>
      </c>
    </row>
    <row r="15439" spans="1:5" x14ac:dyDescent="0.25">
      <c r="A15439" s="284">
        <v>76383.9964803646</v>
      </c>
      <c r="B15439" s="284">
        <v>-2.1406521412503699E-2</v>
      </c>
      <c r="C15439" s="284">
        <v>1.92211402863805E-2</v>
      </c>
      <c r="D15439" s="284"/>
      <c r="E15439" s="284">
        <v>-0.92138764806072104</v>
      </c>
    </row>
    <row r="15440" spans="1:5" x14ac:dyDescent="0.25">
      <c r="A15440" s="284">
        <v>76394.608387707398</v>
      </c>
      <c r="B15440" s="284">
        <v>0.14002000585584501</v>
      </c>
      <c r="C15440" s="284">
        <v>1.92068714249191E-2</v>
      </c>
      <c r="D15440" s="284"/>
      <c r="E15440" s="284">
        <v>-0.92135355284071796</v>
      </c>
    </row>
    <row r="15441" spans="1:5" x14ac:dyDescent="0.25">
      <c r="A15441" s="284">
        <v>76407.775579663401</v>
      </c>
      <c r="B15441" s="284">
        <v>0.12983413291547399</v>
      </c>
      <c r="C15441" s="284">
        <v>1.9189158909444198E-2</v>
      </c>
      <c r="D15441" s="284"/>
      <c r="E15441" s="284">
        <v>-0.92131124769310802</v>
      </c>
    </row>
    <row r="15442" spans="1:5" x14ac:dyDescent="0.25">
      <c r="A15442" s="284">
        <v>76408.967045929705</v>
      </c>
      <c r="B15442" s="284">
        <v>-3.6697914599248503E-2</v>
      </c>
      <c r="C15442" s="284">
        <v>1.9187555731138999E-2</v>
      </c>
      <c r="D15442" s="284"/>
      <c r="E15442" s="284">
        <v>-0.92130741960611395</v>
      </c>
    </row>
    <row r="15443" spans="1:5" x14ac:dyDescent="0.25">
      <c r="A15443" s="284">
        <v>76408.998030272996</v>
      </c>
      <c r="B15443" s="284">
        <v>-0.64707785183389899</v>
      </c>
      <c r="C15443" s="284">
        <v>1.9187514039221198E-2</v>
      </c>
      <c r="D15443" s="284"/>
      <c r="E15443" s="284">
        <v>-0.92130732005586702</v>
      </c>
    </row>
    <row r="15444" spans="1:5" x14ac:dyDescent="0.25">
      <c r="A15444" s="284">
        <v>76413.175554617701</v>
      </c>
      <c r="B15444" s="284">
        <v>1.02040216669153E-2</v>
      </c>
      <c r="C15444" s="284">
        <v>1.9181892423954999E-2</v>
      </c>
      <c r="D15444" s="284"/>
      <c r="E15444" s="284">
        <v>-0.92129389800015205</v>
      </c>
    </row>
    <row r="15445" spans="1:5" x14ac:dyDescent="0.25">
      <c r="A15445" s="284">
        <v>76414.092151557707</v>
      </c>
      <c r="B15445" s="284">
        <v>-1.2521986507699401</v>
      </c>
      <c r="C15445" s="284">
        <v>1.9180658833514899E-2</v>
      </c>
      <c r="D15445" s="284"/>
      <c r="E15445" s="284">
        <v>-0.92129095304659003</v>
      </c>
    </row>
    <row r="15446" spans="1:5" x14ac:dyDescent="0.25">
      <c r="A15446" s="284">
        <v>76415.928212732106</v>
      </c>
      <c r="B15446" s="284">
        <v>-3.2072098653745901E-3</v>
      </c>
      <c r="C15446" s="284">
        <v>1.9178187769717001E-2</v>
      </c>
      <c r="D15446" s="284"/>
      <c r="E15446" s="284">
        <v>-0.92128505397354499</v>
      </c>
    </row>
    <row r="15447" spans="1:5" x14ac:dyDescent="0.25">
      <c r="A15447" s="284">
        <v>76416.369885420907</v>
      </c>
      <c r="B15447" s="284">
        <v>6.9343858937531699E-2</v>
      </c>
      <c r="C15447" s="284">
        <v>1.9177593312851599E-2</v>
      </c>
      <c r="D15447" s="284"/>
      <c r="E15447" s="284">
        <v>-0.92128363492526399</v>
      </c>
    </row>
    <row r="15448" spans="1:5" x14ac:dyDescent="0.25">
      <c r="A15448" s="284">
        <v>76424.189528171497</v>
      </c>
      <c r="B15448" s="284">
        <v>-1.34545019184439</v>
      </c>
      <c r="C15448" s="284">
        <v>1.91670671717196E-2</v>
      </c>
      <c r="D15448" s="284"/>
      <c r="E15448" s="284">
        <v>-0.92125851122872504</v>
      </c>
    </row>
    <row r="15449" spans="1:5" x14ac:dyDescent="0.25">
      <c r="A15449" s="284">
        <v>76425.737892667603</v>
      </c>
      <c r="B15449" s="284">
        <v>-1.5071619833666401</v>
      </c>
      <c r="C15449" s="284">
        <v>1.91649825574771E-2</v>
      </c>
      <c r="D15449" s="284"/>
      <c r="E15449" s="284">
        <v>-0.921253536495099</v>
      </c>
    </row>
    <row r="15450" spans="1:5" x14ac:dyDescent="0.25">
      <c r="A15450" s="284">
        <v>76433.444111270903</v>
      </c>
      <c r="B15450" s="284">
        <v>-0.38737749587944798</v>
      </c>
      <c r="C15450" s="284">
        <v>1.91546057895523E-2</v>
      </c>
      <c r="D15450" s="284"/>
      <c r="E15450" s="284">
        <v>-0.92122877727822705</v>
      </c>
    </row>
    <row r="15451" spans="1:5" x14ac:dyDescent="0.25">
      <c r="A15451" s="284">
        <v>76434.650641034794</v>
      </c>
      <c r="B15451" s="284">
        <v>4.5131993992875201E-2</v>
      </c>
      <c r="C15451" s="284">
        <v>1.9152980899610102E-2</v>
      </c>
      <c r="D15451" s="284"/>
      <c r="E15451" s="284">
        <v>-0.92122490083625697</v>
      </c>
    </row>
    <row r="15452" spans="1:5" x14ac:dyDescent="0.25">
      <c r="A15452" s="284">
        <v>76441.264020094197</v>
      </c>
      <c r="B15452" s="284">
        <v>-0.17010272312465399</v>
      </c>
      <c r="C15452" s="284">
        <v>1.91440731983047E-2</v>
      </c>
      <c r="D15452" s="284"/>
      <c r="E15452" s="284">
        <v>-0.92120365285233097</v>
      </c>
    </row>
    <row r="15453" spans="1:5" x14ac:dyDescent="0.25">
      <c r="A15453" s="284">
        <v>76442.0921012545</v>
      </c>
      <c r="B15453" s="284">
        <v>-0.67582106161792099</v>
      </c>
      <c r="C15453" s="284">
        <v>1.9142957701608999E-2</v>
      </c>
      <c r="D15453" s="284"/>
      <c r="E15453" s="284">
        <v>-0.92120099234154795</v>
      </c>
    </row>
    <row r="15454" spans="1:5" x14ac:dyDescent="0.25">
      <c r="A15454" s="284">
        <v>76453.162772050593</v>
      </c>
      <c r="B15454" s="284">
        <v>-0.15045019848166599</v>
      </c>
      <c r="C15454" s="284">
        <v>1.9128041629874599E-2</v>
      </c>
      <c r="D15454" s="284"/>
      <c r="E15454" s="284">
        <v>-0.92116542380014699</v>
      </c>
    </row>
    <row r="15455" spans="1:5" x14ac:dyDescent="0.25">
      <c r="A15455" s="284">
        <v>76468.380880222001</v>
      </c>
      <c r="B15455" s="284">
        <v>-0.94450030214437997</v>
      </c>
      <c r="C15455" s="284">
        <v>1.9107529158798299E-2</v>
      </c>
      <c r="D15455" s="284"/>
      <c r="E15455" s="284">
        <v>-0.92111653011335004</v>
      </c>
    </row>
    <row r="15456" spans="1:5" x14ac:dyDescent="0.25">
      <c r="A15456" s="284">
        <v>76477.718101414997</v>
      </c>
      <c r="B15456" s="284">
        <v>7.0555702360031197E-2</v>
      </c>
      <c r="C15456" s="284">
        <v>1.90949388031539E-2</v>
      </c>
      <c r="D15456" s="284"/>
      <c r="E15456" s="284">
        <v>-0.92108653090691694</v>
      </c>
    </row>
    <row r="15457" spans="1:5" x14ac:dyDescent="0.25">
      <c r="A15457" s="284">
        <v>76481.026046194398</v>
      </c>
      <c r="B15457" s="284">
        <v>3.1287064208718199E-2</v>
      </c>
      <c r="C15457" s="284">
        <v>1.90904775224125E-2</v>
      </c>
      <c r="D15457" s="284"/>
      <c r="E15457" s="284">
        <v>-0.92107590293567598</v>
      </c>
    </row>
    <row r="15458" spans="1:5" x14ac:dyDescent="0.25">
      <c r="A15458" s="284">
        <v>76493.220852096696</v>
      </c>
      <c r="B15458" s="284">
        <v>0.35439193758770599</v>
      </c>
      <c r="C15458" s="284">
        <v>1.90740272598919E-2</v>
      </c>
      <c r="D15458" s="284"/>
      <c r="E15458" s="284">
        <v>-0.92103672270291503</v>
      </c>
    </row>
    <row r="15459" spans="1:5" x14ac:dyDescent="0.25">
      <c r="A15459" s="284">
        <v>76506.034208297206</v>
      </c>
      <c r="B15459" s="284">
        <v>0.93888774437453903</v>
      </c>
      <c r="C15459" s="284">
        <v>1.9056736585529099E-2</v>
      </c>
      <c r="D15459" s="284"/>
      <c r="E15459" s="284">
        <v>-0.92099555540314404</v>
      </c>
    </row>
    <row r="15460" spans="1:5" x14ac:dyDescent="0.25">
      <c r="A15460" s="284">
        <v>76507.666957931506</v>
      </c>
      <c r="B15460" s="284">
        <v>-2.08472282179906E-2</v>
      </c>
      <c r="C15460" s="284">
        <v>1.9054532881330001E-2</v>
      </c>
      <c r="D15460" s="284"/>
      <c r="E15460" s="284">
        <v>-0.92099030964366202</v>
      </c>
    </row>
    <row r="15461" spans="1:5" x14ac:dyDescent="0.25">
      <c r="A15461" s="284">
        <v>76516.480687662406</v>
      </c>
      <c r="B15461" s="284">
        <v>3.5726033810856699E-2</v>
      </c>
      <c r="C15461" s="284">
        <v>1.90426354550952E-2</v>
      </c>
      <c r="D15461" s="284"/>
      <c r="E15461" s="284">
        <v>-0.92096199262994205</v>
      </c>
    </row>
    <row r="15462" spans="1:5" x14ac:dyDescent="0.25">
      <c r="A15462" s="284">
        <v>76516.9809836817</v>
      </c>
      <c r="B15462" s="284">
        <v>-0.36016078742893098</v>
      </c>
      <c r="C15462" s="284">
        <v>1.90419600368683E-2</v>
      </c>
      <c r="D15462" s="284"/>
      <c r="E15462" s="284">
        <v>-0.92096038526872104</v>
      </c>
    </row>
    <row r="15463" spans="1:5" x14ac:dyDescent="0.25">
      <c r="A15463" s="284">
        <v>76526.076056686899</v>
      </c>
      <c r="B15463" s="284">
        <v>-0.64735307017322896</v>
      </c>
      <c r="C15463" s="284">
        <v>1.9029679854686499E-2</v>
      </c>
      <c r="D15463" s="284"/>
      <c r="E15463" s="284">
        <v>-0.92093116443330003</v>
      </c>
    </row>
    <row r="15464" spans="1:5" x14ac:dyDescent="0.25">
      <c r="A15464" s="284">
        <v>76529.479927269596</v>
      </c>
      <c r="B15464" s="284">
        <v>-0.35166700866615702</v>
      </c>
      <c r="C15464" s="284">
        <v>1.9025083228923899E-2</v>
      </c>
      <c r="D15464" s="284"/>
      <c r="E15464" s="284">
        <v>-0.92092022840870302</v>
      </c>
    </row>
    <row r="15465" spans="1:5" x14ac:dyDescent="0.25">
      <c r="A15465" s="284">
        <v>76532.808765336405</v>
      </c>
      <c r="B15465" s="284">
        <v>6.45975161011281E-2</v>
      </c>
      <c r="C15465" s="284">
        <v>1.90205875560817E-2</v>
      </c>
      <c r="D15465" s="284"/>
      <c r="E15465" s="284">
        <v>-0.92090953345009896</v>
      </c>
    </row>
    <row r="15466" spans="1:5" x14ac:dyDescent="0.25">
      <c r="A15466" s="284">
        <v>76541.654378879699</v>
      </c>
      <c r="B15466" s="284">
        <v>8.9693484613695404E-2</v>
      </c>
      <c r="C15466" s="284">
        <v>1.90086396068362E-2</v>
      </c>
      <c r="D15466" s="284"/>
      <c r="E15466" s="284">
        <v>-0.92088111408506801</v>
      </c>
    </row>
    <row r="15467" spans="1:5" x14ac:dyDescent="0.25">
      <c r="A15467" s="284">
        <v>76543.354004376495</v>
      </c>
      <c r="B15467" s="284">
        <v>-0.146418548920912</v>
      </c>
      <c r="C15467" s="284">
        <v>1.90063435797551E-2</v>
      </c>
      <c r="D15467" s="284"/>
      <c r="E15467" s="284">
        <v>-0.92087565351119705</v>
      </c>
    </row>
    <row r="15468" spans="1:5" x14ac:dyDescent="0.25">
      <c r="A15468" s="284">
        <v>76547.393416000501</v>
      </c>
      <c r="B15468" s="284">
        <v>-0.67616578185321097</v>
      </c>
      <c r="C15468" s="284">
        <v>1.90008864494224E-2</v>
      </c>
      <c r="D15468" s="284"/>
      <c r="E15468" s="284">
        <v>-0.92086267565732505</v>
      </c>
    </row>
    <row r="15469" spans="1:5" x14ac:dyDescent="0.25">
      <c r="A15469" s="284">
        <v>76548.391661914196</v>
      </c>
      <c r="B15469" s="284">
        <v>0.230967854297948</v>
      </c>
      <c r="C15469" s="284">
        <v>1.8999537764021301E-2</v>
      </c>
      <c r="D15469" s="284"/>
      <c r="E15469" s="284">
        <v>-0.92085946849189004</v>
      </c>
    </row>
    <row r="15470" spans="1:5" x14ac:dyDescent="0.25">
      <c r="A15470" s="284">
        <v>76550.422522543406</v>
      </c>
      <c r="B15470" s="284">
        <v>-4.2712752436946397E-3</v>
      </c>
      <c r="C15470" s="284">
        <v>1.8996793864889502E-2</v>
      </c>
      <c r="D15470" s="284"/>
      <c r="E15470" s="284">
        <v>-0.92085294374089899</v>
      </c>
    </row>
    <row r="15471" spans="1:5" x14ac:dyDescent="0.25">
      <c r="A15471" s="284">
        <v>76559.317031152197</v>
      </c>
      <c r="B15471" s="284">
        <v>0.30933740887475503</v>
      </c>
      <c r="C15471" s="284">
        <v>1.89847750163212E-2</v>
      </c>
      <c r="D15471" s="284"/>
      <c r="E15471" s="284">
        <v>-0.92082436745505203</v>
      </c>
    </row>
    <row r="15472" spans="1:5" x14ac:dyDescent="0.25">
      <c r="A15472" s="284">
        <v>76559.487244349802</v>
      </c>
      <c r="B15472" s="284">
        <v>0.12008323339367501</v>
      </c>
      <c r="C15472" s="284">
        <v>1.8984544990107901E-2</v>
      </c>
      <c r="D15472" s="284"/>
      <c r="E15472" s="284">
        <v>-0.92082382059392698</v>
      </c>
    </row>
    <row r="15473" spans="1:5" x14ac:dyDescent="0.25">
      <c r="A15473" s="284">
        <v>76563.398361392101</v>
      </c>
      <c r="B15473" s="284">
        <v>-1.5153070603041801</v>
      </c>
      <c r="C15473" s="284">
        <v>1.89792592706052E-2</v>
      </c>
      <c r="D15473" s="284"/>
      <c r="E15473" s="284">
        <v>-0.92081125495331695</v>
      </c>
    </row>
    <row r="15474" spans="1:5" x14ac:dyDescent="0.25">
      <c r="A15474" s="284">
        <v>76571.101421910498</v>
      </c>
      <c r="B15474" s="284">
        <v>-0.59116752833570096</v>
      </c>
      <c r="C15474" s="284">
        <v>1.8968847577550001E-2</v>
      </c>
      <c r="D15474" s="284"/>
      <c r="E15474" s="284">
        <v>-0.92078650663228401</v>
      </c>
    </row>
    <row r="15475" spans="1:5" x14ac:dyDescent="0.25">
      <c r="A15475" s="284">
        <v>76574.327311380301</v>
      </c>
      <c r="B15475" s="284">
        <v>5.8791726642049E-2</v>
      </c>
      <c r="C15475" s="284">
        <v>1.8964486923148401E-2</v>
      </c>
      <c r="D15475" s="284"/>
      <c r="E15475" s="284">
        <v>-0.92077614253330697</v>
      </c>
    </row>
    <row r="15476" spans="1:5" x14ac:dyDescent="0.25">
      <c r="A15476" s="284">
        <v>76577.340294000998</v>
      </c>
      <c r="B15476" s="284">
        <v>-0.25276570819299199</v>
      </c>
      <c r="C15476" s="284">
        <v>1.8960413778121101E-2</v>
      </c>
      <c r="D15476" s="284"/>
      <c r="E15476" s="284">
        <v>-0.92076646245889904</v>
      </c>
    </row>
    <row r="15477" spans="1:5" x14ac:dyDescent="0.25">
      <c r="A15477" s="284">
        <v>76585.433140242996</v>
      </c>
      <c r="B15477" s="284">
        <v>-4.96339952629321E-2</v>
      </c>
      <c r="C15477" s="284">
        <v>1.8949472139069001E-2</v>
      </c>
      <c r="D15477" s="284"/>
      <c r="E15477" s="284">
        <v>-0.92074046190066094</v>
      </c>
    </row>
    <row r="15478" spans="1:5" x14ac:dyDescent="0.25">
      <c r="A15478" s="284">
        <v>76589.064439141599</v>
      </c>
      <c r="B15478" s="284">
        <v>8.7974939881063599E-2</v>
      </c>
      <c r="C15478" s="284">
        <v>1.8944562015284602E-2</v>
      </c>
      <c r="D15478" s="284"/>
      <c r="E15478" s="284">
        <v>-0.92072879534198404</v>
      </c>
    </row>
    <row r="15479" spans="1:5" x14ac:dyDescent="0.25">
      <c r="A15479" s="284">
        <v>76591.001428447096</v>
      </c>
      <c r="B15479" s="284">
        <v>4.2281090512741301E-2</v>
      </c>
      <c r="C15479" s="284">
        <v>1.8941942743336999E-2</v>
      </c>
      <c r="D15479" s="284"/>
      <c r="E15479" s="284">
        <v>-0.92072257222457599</v>
      </c>
    </row>
    <row r="15480" spans="1:5" x14ac:dyDescent="0.25">
      <c r="A15480" s="284">
        <v>76594.392173439905</v>
      </c>
      <c r="B15480" s="284">
        <v>0.17479371293722701</v>
      </c>
      <c r="C15480" s="284">
        <v>1.89373574184502E-2</v>
      </c>
      <c r="D15480" s="284"/>
      <c r="E15480" s="284">
        <v>-0.92071167851857105</v>
      </c>
    </row>
    <row r="15481" spans="1:5" x14ac:dyDescent="0.25">
      <c r="A15481" s="284">
        <v>76595.084996784804</v>
      </c>
      <c r="B15481" s="284">
        <v>-0.144705799422162</v>
      </c>
      <c r="C15481" s="284">
        <v>1.8936420473881801E-2</v>
      </c>
      <c r="D15481" s="284"/>
      <c r="E15481" s="284">
        <v>-0.92070945265055404</v>
      </c>
    </row>
    <row r="15482" spans="1:5" x14ac:dyDescent="0.25">
      <c r="A15482" s="284">
        <v>76597.005124748597</v>
      </c>
      <c r="B15482" s="284">
        <v>-0.17654858415918601</v>
      </c>
      <c r="C15482" s="284">
        <v>1.8933823713080299E-2</v>
      </c>
      <c r="D15482" s="284"/>
      <c r="E15482" s="284">
        <v>-0.92070328375995203</v>
      </c>
    </row>
    <row r="15483" spans="1:5" x14ac:dyDescent="0.25">
      <c r="A15483" s="284">
        <v>76607.545366660706</v>
      </c>
      <c r="B15483" s="284">
        <v>-0.50220344623247404</v>
      </c>
      <c r="C15483" s="284">
        <v>1.89195676110256E-2</v>
      </c>
      <c r="D15483" s="284"/>
      <c r="E15483" s="284">
        <v>-0.92066942060056201</v>
      </c>
    </row>
    <row r="15484" spans="1:5" x14ac:dyDescent="0.25">
      <c r="A15484" s="284">
        <v>76608.413799145696</v>
      </c>
      <c r="B15484" s="284">
        <v>0.48888084659228798</v>
      </c>
      <c r="C15484" s="284">
        <v>1.8918392865004699E-2</v>
      </c>
      <c r="D15484" s="284"/>
      <c r="E15484" s="284">
        <v>-0.92066663054432696</v>
      </c>
    </row>
    <row r="15485" spans="1:5" x14ac:dyDescent="0.25">
      <c r="A15485" s="284">
        <v>76619.9036772978</v>
      </c>
      <c r="B15485" s="284">
        <v>5.9682626187296299E-2</v>
      </c>
      <c r="C15485" s="284">
        <v>1.8902849218099999E-2</v>
      </c>
      <c r="D15485" s="284"/>
      <c r="E15485" s="284">
        <v>-0.92062971644136105</v>
      </c>
    </row>
    <row r="15486" spans="1:5" x14ac:dyDescent="0.25">
      <c r="A15486" s="284">
        <v>76621.895815291398</v>
      </c>
      <c r="B15486" s="284">
        <v>-1.0217879135960299</v>
      </c>
      <c r="C15486" s="284">
        <v>1.8900153864828701E-2</v>
      </c>
      <c r="D15486" s="284"/>
      <c r="E15486" s="284">
        <v>-0.92062331620055404</v>
      </c>
    </row>
    <row r="15487" spans="1:5" x14ac:dyDescent="0.25">
      <c r="A15487" s="284">
        <v>76645.567631848506</v>
      </c>
      <c r="B15487" s="284">
        <v>-0.164740066048574</v>
      </c>
      <c r="C15487" s="284">
        <v>1.8868120554084801E-2</v>
      </c>
      <c r="D15487" s="284"/>
      <c r="E15487" s="284">
        <v>-0.920547264578228</v>
      </c>
    </row>
    <row r="15488" spans="1:5" x14ac:dyDescent="0.25">
      <c r="A15488" s="284">
        <v>76650.370516452502</v>
      </c>
      <c r="B15488" s="284">
        <v>8.70376360435632E-3</v>
      </c>
      <c r="C15488" s="284">
        <v>1.8861619836196601E-2</v>
      </c>
      <c r="D15488" s="284"/>
      <c r="E15488" s="284">
        <v>-0.92053183411199901</v>
      </c>
    </row>
    <row r="15489" spans="1:5" x14ac:dyDescent="0.25">
      <c r="A15489" s="284">
        <v>76670.4594140103</v>
      </c>
      <c r="B15489" s="284">
        <v>-0.33417922125046401</v>
      </c>
      <c r="C15489" s="284">
        <v>1.8834425142056101E-2</v>
      </c>
      <c r="D15489" s="284"/>
      <c r="E15489" s="284">
        <v>-0.92046729371185598</v>
      </c>
    </row>
    <row r="15490" spans="1:5" x14ac:dyDescent="0.25">
      <c r="A15490" s="284">
        <v>76677.7168073512</v>
      </c>
      <c r="B15490" s="284">
        <v>-0.185086058980899</v>
      </c>
      <c r="C15490" s="284">
        <v>1.8824599101709999E-2</v>
      </c>
      <c r="D15490" s="284"/>
      <c r="E15490" s="284">
        <v>-0.92044397774976405</v>
      </c>
    </row>
    <row r="15491" spans="1:5" x14ac:dyDescent="0.25">
      <c r="A15491" s="284">
        <v>76682.418530986004</v>
      </c>
      <c r="B15491" s="284">
        <v>-0.149154711705168</v>
      </c>
      <c r="C15491" s="284">
        <v>1.8818232853561899E-2</v>
      </c>
      <c r="D15491" s="284"/>
      <c r="E15491" s="284">
        <v>-0.92042887251766603</v>
      </c>
    </row>
    <row r="15492" spans="1:5" x14ac:dyDescent="0.25">
      <c r="A15492" s="284">
        <v>76698.058166270901</v>
      </c>
      <c r="B15492" s="284">
        <v>-0.65469600346176304</v>
      </c>
      <c r="C15492" s="284">
        <v>1.8797054310922202E-2</v>
      </c>
      <c r="D15492" s="284"/>
      <c r="E15492" s="284">
        <v>-0.92037862709783202</v>
      </c>
    </row>
    <row r="15493" spans="1:5" x14ac:dyDescent="0.25">
      <c r="A15493" s="284">
        <v>76700.394582220004</v>
      </c>
      <c r="B15493" s="284">
        <v>0.182510097478428</v>
      </c>
      <c r="C15493" s="284">
        <v>1.8793890170319301E-2</v>
      </c>
      <c r="D15493" s="284"/>
      <c r="E15493" s="284">
        <v>-0.92037112089975703</v>
      </c>
    </row>
    <row r="15494" spans="1:5" x14ac:dyDescent="0.25">
      <c r="A15494" s="284">
        <v>76703.885872464496</v>
      </c>
      <c r="B15494" s="284">
        <v>0.19209133798549999</v>
      </c>
      <c r="C15494" s="284">
        <v>1.8789161898981201E-2</v>
      </c>
      <c r="D15494" s="284"/>
      <c r="E15494" s="284">
        <v>-0.92035990443972404</v>
      </c>
    </row>
    <row r="15495" spans="1:5" x14ac:dyDescent="0.25">
      <c r="A15495" s="284">
        <v>76707.588911678205</v>
      </c>
      <c r="B15495" s="284">
        <v>-2.80460061945043E-2</v>
      </c>
      <c r="C15495" s="284">
        <v>1.8784146705971699E-2</v>
      </c>
      <c r="D15495" s="284"/>
      <c r="E15495" s="284">
        <v>-0.92034800769427105</v>
      </c>
    </row>
    <row r="15496" spans="1:5" x14ac:dyDescent="0.25">
      <c r="A15496" s="284">
        <v>76709.781901545706</v>
      </c>
      <c r="B15496" s="284">
        <v>-0.147253756486942</v>
      </c>
      <c r="C15496" s="284">
        <v>1.87811765711027E-2</v>
      </c>
      <c r="D15496" s="284"/>
      <c r="E15496" s="284">
        <v>-0.92034096228083495</v>
      </c>
    </row>
    <row r="15497" spans="1:5" x14ac:dyDescent="0.25">
      <c r="A15497" s="284">
        <v>76711.429150053795</v>
      </c>
      <c r="B15497" s="284">
        <v>3.1884057388387198E-2</v>
      </c>
      <c r="C15497" s="284">
        <v>1.87789455425879E-2</v>
      </c>
      <c r="D15497" s="284"/>
      <c r="E15497" s="284">
        <v>-0.920335670169391</v>
      </c>
    </row>
    <row r="15498" spans="1:5" x14ac:dyDescent="0.25">
      <c r="A15498" s="284">
        <v>76712.6536143376</v>
      </c>
      <c r="B15498" s="284">
        <v>-0.40705754310803599</v>
      </c>
      <c r="C15498" s="284">
        <v>1.8777287113723399E-2</v>
      </c>
      <c r="D15498" s="284"/>
      <c r="E15498" s="284">
        <v>-0.92033173633583998</v>
      </c>
    </row>
    <row r="15499" spans="1:5" x14ac:dyDescent="0.25">
      <c r="A15499" s="284">
        <v>76729.894455178903</v>
      </c>
      <c r="B15499" s="284">
        <v>0.28126752273012201</v>
      </c>
      <c r="C15499" s="284">
        <v>1.87539344145361E-2</v>
      </c>
      <c r="D15499" s="284"/>
      <c r="E15499" s="284">
        <v>-0.92027634678019798</v>
      </c>
    </row>
    <row r="15500" spans="1:5" x14ac:dyDescent="0.25">
      <c r="A15500" s="284">
        <v>76734.824232230603</v>
      </c>
      <c r="B15500" s="284">
        <v>-8.93441848561327E-2</v>
      </c>
      <c r="C15500" s="284">
        <v>1.87472565751741E-2</v>
      </c>
      <c r="D15500" s="284"/>
      <c r="E15500" s="284">
        <v>-0.92026050901910095</v>
      </c>
    </row>
    <row r="15501" spans="1:5" x14ac:dyDescent="0.25">
      <c r="A15501" s="284">
        <v>76735.107804669096</v>
      </c>
      <c r="B15501" s="284">
        <v>0.26414136023804602</v>
      </c>
      <c r="C15501" s="284">
        <v>1.8746872444499602E-2</v>
      </c>
      <c r="D15501" s="284"/>
      <c r="E15501" s="284">
        <v>-0.92025959799361501</v>
      </c>
    </row>
    <row r="15502" spans="1:5" x14ac:dyDescent="0.25">
      <c r="A15502" s="284">
        <v>76747.943429108302</v>
      </c>
      <c r="B15502" s="284">
        <v>0.19035355868131101</v>
      </c>
      <c r="C15502" s="284">
        <v>1.8729484582005601E-2</v>
      </c>
      <c r="D15502" s="284"/>
      <c r="E15502" s="284">
        <v>-0.92021836133092905</v>
      </c>
    </row>
    <row r="15503" spans="1:5" x14ac:dyDescent="0.25">
      <c r="A15503" s="284">
        <v>76749.227556626996</v>
      </c>
      <c r="B15503" s="284">
        <v>-0.41580858423893002</v>
      </c>
      <c r="C15503" s="284">
        <v>1.8727744974401501E-2</v>
      </c>
      <c r="D15503" s="284"/>
      <c r="E15503" s="284">
        <v>-0.92021423584925999</v>
      </c>
    </row>
    <row r="15504" spans="1:5" x14ac:dyDescent="0.25">
      <c r="A15504" s="284">
        <v>76749.501699694403</v>
      </c>
      <c r="B15504" s="284">
        <v>0.176402973482359</v>
      </c>
      <c r="C15504" s="284">
        <v>1.8727373591588398E-2</v>
      </c>
      <c r="D15504" s="284"/>
      <c r="E15504" s="284">
        <v>-0.92021335511820102</v>
      </c>
    </row>
    <row r="15505" spans="1:5" x14ac:dyDescent="0.25">
      <c r="A15505" s="284">
        <v>76753.658460861596</v>
      </c>
      <c r="B15505" s="284">
        <v>-0.24621160713399501</v>
      </c>
      <c r="C15505" s="284">
        <v>1.87217423600145E-2</v>
      </c>
      <c r="D15505" s="284"/>
      <c r="E15505" s="284">
        <v>-0.920200000842604</v>
      </c>
    </row>
    <row r="15506" spans="1:5" x14ac:dyDescent="0.25">
      <c r="A15506" s="284">
        <v>76764.490080749107</v>
      </c>
      <c r="B15506" s="284">
        <v>0.33542987139758601</v>
      </c>
      <c r="C15506" s="284">
        <v>1.8707068208910899E-2</v>
      </c>
      <c r="D15506" s="284"/>
      <c r="E15506" s="284">
        <v>-0.92016520254822298</v>
      </c>
    </row>
    <row r="15507" spans="1:5" x14ac:dyDescent="0.25">
      <c r="A15507" s="284">
        <v>76765.146521084404</v>
      </c>
      <c r="B15507" s="284">
        <v>-1.2303300512150701</v>
      </c>
      <c r="C15507" s="284">
        <v>1.8706178880143198E-2</v>
      </c>
      <c r="D15507" s="284"/>
      <c r="E15507" s="284">
        <v>-0.92016309362967996</v>
      </c>
    </row>
    <row r="15508" spans="1:5" x14ac:dyDescent="0.25">
      <c r="A15508" s="284">
        <v>76771.014064301999</v>
      </c>
      <c r="B15508" s="284">
        <v>3.0479596566168599E-2</v>
      </c>
      <c r="C15508" s="284">
        <v>1.8698229619177401E-2</v>
      </c>
      <c r="D15508" s="284"/>
      <c r="E15508" s="284">
        <v>-0.92014424332161004</v>
      </c>
    </row>
    <row r="15509" spans="1:5" x14ac:dyDescent="0.25">
      <c r="A15509" s="284">
        <v>76782.514943566799</v>
      </c>
      <c r="B15509" s="284">
        <v>2.8000187166132801E-2</v>
      </c>
      <c r="C15509" s="284">
        <v>1.8682648141842801E-2</v>
      </c>
      <c r="D15509" s="284"/>
      <c r="E15509" s="284">
        <v>-0.92010729512895495</v>
      </c>
    </row>
    <row r="15510" spans="1:5" x14ac:dyDescent="0.25">
      <c r="A15510" s="284">
        <v>76786.645655122993</v>
      </c>
      <c r="B15510" s="284">
        <v>2.0641954151745501E-3</v>
      </c>
      <c r="C15510" s="284">
        <v>1.8677051769266199E-2</v>
      </c>
      <c r="D15510" s="284"/>
      <c r="E15510" s="284">
        <v>-0.92009402463694601</v>
      </c>
    </row>
    <row r="15511" spans="1:5" x14ac:dyDescent="0.25">
      <c r="A15511" s="284">
        <v>76790.243945951297</v>
      </c>
      <c r="B15511" s="284">
        <v>0.39953745236194199</v>
      </c>
      <c r="C15511" s="284">
        <v>1.8672176719247199E-2</v>
      </c>
      <c r="D15511" s="284"/>
      <c r="E15511" s="284">
        <v>-0.92008246462142895</v>
      </c>
    </row>
    <row r="15512" spans="1:5" x14ac:dyDescent="0.25">
      <c r="A15512" s="284">
        <v>76794.603570588093</v>
      </c>
      <c r="B15512" s="284">
        <v>0.273220764242743</v>
      </c>
      <c r="C15512" s="284">
        <v>1.8666270189921501E-2</v>
      </c>
      <c r="D15512" s="284"/>
      <c r="E15512" s="284">
        <v>-0.92006845871394405</v>
      </c>
    </row>
    <row r="15513" spans="1:5" x14ac:dyDescent="0.25">
      <c r="A15513" s="284">
        <v>76816.318576088495</v>
      </c>
      <c r="B15513" s="284">
        <v>0.13800872975919801</v>
      </c>
      <c r="C15513" s="284">
        <v>1.8636850403343602E-2</v>
      </c>
      <c r="D15513" s="284"/>
      <c r="E15513" s="284">
        <v>-0.91999869654231703</v>
      </c>
    </row>
    <row r="15514" spans="1:5" x14ac:dyDescent="0.25">
      <c r="A15514" s="284">
        <v>76821.660063436997</v>
      </c>
      <c r="B15514" s="284">
        <v>-1.09338408653681E-2</v>
      </c>
      <c r="C15514" s="284">
        <v>1.8629613841755498E-2</v>
      </c>
      <c r="D15514" s="284"/>
      <c r="E15514" s="284">
        <v>-0.91998153641078695</v>
      </c>
    </row>
    <row r="15515" spans="1:5" x14ac:dyDescent="0.25">
      <c r="A15515" s="284">
        <v>76825.852978083305</v>
      </c>
      <c r="B15515" s="284">
        <v>0.29190157672511802</v>
      </c>
      <c r="C15515" s="284">
        <v>1.86239334180066E-2</v>
      </c>
      <c r="D15515" s="284"/>
      <c r="E15515" s="284">
        <v>-0.91996806619881599</v>
      </c>
    </row>
    <row r="15516" spans="1:5" x14ac:dyDescent="0.25">
      <c r="A15516" s="284">
        <v>76833.122439274797</v>
      </c>
      <c r="B15516" s="284">
        <v>-2.7005118456238302</v>
      </c>
      <c r="C15516" s="284">
        <v>1.8614085168867599E-2</v>
      </c>
      <c r="D15516" s="284"/>
      <c r="E15516" s="284">
        <v>-0.91994471223351404</v>
      </c>
    </row>
    <row r="15517" spans="1:5" x14ac:dyDescent="0.25">
      <c r="A15517" s="284">
        <v>76840.509008852197</v>
      </c>
      <c r="B15517" s="284">
        <v>0.22358468657146499</v>
      </c>
      <c r="C15517" s="284">
        <v>1.86040785290255E-2</v>
      </c>
      <c r="D15517" s="284"/>
      <c r="E15517" s="284">
        <v>-0.91992098204429296</v>
      </c>
    </row>
    <row r="15518" spans="1:5" x14ac:dyDescent="0.25">
      <c r="A15518" s="284">
        <v>76847.878653381704</v>
      </c>
      <c r="B15518" s="284">
        <v>-0.72993212538048402</v>
      </c>
      <c r="C15518" s="284">
        <v>1.85940951515511E-2</v>
      </c>
      <c r="D15518" s="284"/>
      <c r="E15518" s="284">
        <v>-0.91989730628608801</v>
      </c>
    </row>
    <row r="15519" spans="1:5" x14ac:dyDescent="0.25">
      <c r="A15519" s="284">
        <v>76863.375572127698</v>
      </c>
      <c r="B15519" s="284">
        <v>-8.6171057525119596E-2</v>
      </c>
      <c r="C15519" s="284">
        <v>1.8573103308059599E-2</v>
      </c>
      <c r="D15519" s="284"/>
      <c r="E15519" s="284">
        <v>-0.91984752103169298</v>
      </c>
    </row>
    <row r="15520" spans="1:5" x14ac:dyDescent="0.25">
      <c r="A15520" s="284">
        <v>76864.665858735301</v>
      </c>
      <c r="B15520" s="284">
        <v>0.25443375609326402</v>
      </c>
      <c r="C15520" s="284">
        <v>1.8571355598591101E-2</v>
      </c>
      <c r="D15520" s="284"/>
      <c r="E15520" s="284">
        <v>-0.91984337587160403</v>
      </c>
    </row>
    <row r="15521" spans="1:5" x14ac:dyDescent="0.25">
      <c r="A15521" s="284">
        <v>76873.997811683395</v>
      </c>
      <c r="B15521" s="284">
        <v>0.168855390705902</v>
      </c>
      <c r="C15521" s="284">
        <v>1.85587158099116E-2</v>
      </c>
      <c r="D15521" s="284"/>
      <c r="E15521" s="284">
        <v>-0.91981339622283398</v>
      </c>
    </row>
    <row r="15522" spans="1:5" x14ac:dyDescent="0.25">
      <c r="A15522" s="284">
        <v>76880.854407168896</v>
      </c>
      <c r="B15522" s="284">
        <v>7.0393773154187003E-2</v>
      </c>
      <c r="C15522" s="284">
        <v>1.8549429356953199E-2</v>
      </c>
      <c r="D15522" s="284"/>
      <c r="E15522" s="284">
        <v>-0.91979136888755397</v>
      </c>
    </row>
    <row r="15523" spans="1:5" x14ac:dyDescent="0.25">
      <c r="A15523" s="284">
        <v>76893.523056872596</v>
      </c>
      <c r="B15523" s="284">
        <v>-0.22754118513563801</v>
      </c>
      <c r="C15523" s="284">
        <v>1.8532272544387E-2</v>
      </c>
      <c r="D15523" s="284"/>
      <c r="E15523" s="284">
        <v>-0.91975066996669896</v>
      </c>
    </row>
    <row r="15524" spans="1:5" x14ac:dyDescent="0.25">
      <c r="A15524" s="284">
        <v>76895.375785368902</v>
      </c>
      <c r="B15524" s="284">
        <v>0.30641332707455099</v>
      </c>
      <c r="C15524" s="284">
        <v>1.8529763606500198E-2</v>
      </c>
      <c r="D15524" s="284"/>
      <c r="E15524" s="284">
        <v>-0.91974471795234303</v>
      </c>
    </row>
    <row r="15525" spans="1:5" x14ac:dyDescent="0.25">
      <c r="A15525" s="284">
        <v>76895.440302544797</v>
      </c>
      <c r="B15525" s="284">
        <v>-0.74046922179467101</v>
      </c>
      <c r="C15525" s="284">
        <v>1.85296762399598E-2</v>
      </c>
      <c r="D15525" s="284"/>
      <c r="E15525" s="284">
        <v>-0.91974451068659602</v>
      </c>
    </row>
    <row r="15526" spans="1:5" x14ac:dyDescent="0.25">
      <c r="A15526" s="284">
        <v>76897.589322584798</v>
      </c>
      <c r="B15526" s="284">
        <v>-4.1187666118069899E-2</v>
      </c>
      <c r="C15526" s="284">
        <v>1.8526766124262899E-2</v>
      </c>
      <c r="D15526" s="284"/>
      <c r="E15526" s="284">
        <v>-0.91973760682570005</v>
      </c>
    </row>
    <row r="15527" spans="1:5" x14ac:dyDescent="0.25">
      <c r="A15527" s="284">
        <v>76902.959896374305</v>
      </c>
      <c r="B15527" s="284">
        <v>3.69811951567822E-2</v>
      </c>
      <c r="C15527" s="284">
        <v>1.8519493779712601E-2</v>
      </c>
      <c r="D15527" s="284"/>
      <c r="E15527" s="284">
        <v>-0.91972035353612702</v>
      </c>
    </row>
    <row r="15528" spans="1:5" x14ac:dyDescent="0.25">
      <c r="A15528" s="284">
        <v>76908.481959391196</v>
      </c>
      <c r="B15528" s="284">
        <v>0.198463424367845</v>
      </c>
      <c r="C15528" s="284">
        <v>1.85120167150572E-2</v>
      </c>
      <c r="D15528" s="284"/>
      <c r="E15528" s="284">
        <v>-0.91970261359975902</v>
      </c>
    </row>
    <row r="15529" spans="1:5" x14ac:dyDescent="0.25">
      <c r="A15529" s="284">
        <v>76908.808102548704</v>
      </c>
      <c r="B15529" s="284">
        <v>-1.18097246697905</v>
      </c>
      <c r="C15529" s="284">
        <v>1.8511575122610101E-2</v>
      </c>
      <c r="D15529" s="284"/>
      <c r="E15529" s="284">
        <v>-0.91970156584664697</v>
      </c>
    </row>
    <row r="15530" spans="1:5" x14ac:dyDescent="0.25">
      <c r="A15530" s="284">
        <v>76911.268175470497</v>
      </c>
      <c r="B15530" s="284">
        <v>8.4279646134000092E-3</v>
      </c>
      <c r="C15530" s="284">
        <v>1.8508244247452298E-2</v>
      </c>
      <c r="D15530" s="284"/>
      <c r="E15530" s="284">
        <v>-0.91969366273615905</v>
      </c>
    </row>
    <row r="15531" spans="1:5" x14ac:dyDescent="0.25">
      <c r="A15531" s="284">
        <v>76916.096469068594</v>
      </c>
      <c r="B15531" s="284">
        <v>-1.41293440115807</v>
      </c>
      <c r="C15531" s="284">
        <v>1.8501707132225001E-2</v>
      </c>
      <c r="D15531" s="284"/>
      <c r="E15531" s="284">
        <v>-0.91967815159523403</v>
      </c>
    </row>
    <row r="15532" spans="1:5" x14ac:dyDescent="0.25">
      <c r="A15532" s="284">
        <v>76924.842931747393</v>
      </c>
      <c r="B15532" s="284">
        <v>-0.223401400614298</v>
      </c>
      <c r="C15532" s="284">
        <v>1.84898660527609E-2</v>
      </c>
      <c r="D15532" s="284"/>
      <c r="E15532" s="284">
        <v>-0.91965005319241699</v>
      </c>
    </row>
    <row r="15533" spans="1:5" x14ac:dyDescent="0.25">
      <c r="A15533" s="284">
        <v>76926.854229116303</v>
      </c>
      <c r="B15533" s="284">
        <v>-0.11265267386323401</v>
      </c>
      <c r="C15533" s="284">
        <v>1.8487143306655799E-2</v>
      </c>
      <c r="D15533" s="284"/>
      <c r="E15533" s="284">
        <v>-0.91964359180959998</v>
      </c>
    </row>
    <row r="15534" spans="1:5" x14ac:dyDescent="0.25">
      <c r="A15534" s="284">
        <v>76927.631639818894</v>
      </c>
      <c r="B15534" s="284">
        <v>-1.3615436988773699</v>
      </c>
      <c r="C15534" s="284">
        <v>1.8486090923771601E-2</v>
      </c>
      <c r="D15534" s="284"/>
      <c r="E15534" s="284">
        <v>-0.91964109434323704</v>
      </c>
    </row>
    <row r="15535" spans="1:5" x14ac:dyDescent="0.25">
      <c r="A15535" s="284">
        <v>76935.732645186596</v>
      </c>
      <c r="B15535" s="284">
        <v>-0.43965108976511402</v>
      </c>
      <c r="C15535" s="284">
        <v>1.8475125183284799E-2</v>
      </c>
      <c r="D15535" s="284"/>
      <c r="E15535" s="284">
        <v>-0.91961506956844297</v>
      </c>
    </row>
    <row r="15536" spans="1:5" x14ac:dyDescent="0.25">
      <c r="A15536" s="284">
        <v>76942.950454400707</v>
      </c>
      <c r="B15536" s="284">
        <v>-0.121074600640458</v>
      </c>
      <c r="C15536" s="284">
        <v>1.84653559447365E-2</v>
      </c>
      <c r="D15536" s="284"/>
      <c r="E15536" s="284">
        <v>-0.91959188211431597</v>
      </c>
    </row>
    <row r="15537" spans="1:5" x14ac:dyDescent="0.25">
      <c r="A15537" s="284">
        <v>76946.939811893695</v>
      </c>
      <c r="B15537" s="284">
        <v>-1.22003392530293</v>
      </c>
      <c r="C15537" s="284">
        <v>1.84599568033058E-2</v>
      </c>
      <c r="D15537" s="284"/>
      <c r="E15537" s="284">
        <v>-0.91957906618499996</v>
      </c>
    </row>
    <row r="15538" spans="1:5" x14ac:dyDescent="0.25">
      <c r="A15538" s="284">
        <v>76949.047542956803</v>
      </c>
      <c r="B15538" s="284">
        <v>-0.253275121338914</v>
      </c>
      <c r="C15538" s="284">
        <v>1.8457104349599001E-2</v>
      </c>
      <c r="D15538" s="284"/>
      <c r="E15538" s="284">
        <v>-0.91957229504365701</v>
      </c>
    </row>
    <row r="15539" spans="1:5" x14ac:dyDescent="0.25">
      <c r="A15539" s="284">
        <v>76952.162832578499</v>
      </c>
      <c r="B15539" s="284">
        <v>-0.82424127228641897</v>
      </c>
      <c r="C15539" s="284">
        <v>1.8452888520151599E-2</v>
      </c>
      <c r="D15539" s="284"/>
      <c r="E15539" s="284">
        <v>-0.91956228710216503</v>
      </c>
    </row>
    <row r="15540" spans="1:5" x14ac:dyDescent="0.25">
      <c r="A15540" s="284">
        <v>76958.677807431799</v>
      </c>
      <c r="B15540" s="284">
        <v>-1.40179142129274</v>
      </c>
      <c r="C15540" s="284">
        <v>1.8444072741897601E-2</v>
      </c>
      <c r="D15540" s="284"/>
      <c r="E15540" s="284">
        <v>-0.91954135760326505</v>
      </c>
    </row>
    <row r="15541" spans="1:5" x14ac:dyDescent="0.25">
      <c r="A15541" s="284">
        <v>76964.965771158299</v>
      </c>
      <c r="B15541" s="284">
        <v>-1.0772660423507701</v>
      </c>
      <c r="C15541" s="284">
        <v>1.8435564643121499E-2</v>
      </c>
      <c r="D15541" s="284"/>
      <c r="E15541" s="284">
        <v>-0.91952115745194396</v>
      </c>
    </row>
    <row r="15542" spans="1:5" x14ac:dyDescent="0.25">
      <c r="A15542" s="284">
        <v>76972.527401892396</v>
      </c>
      <c r="B15542" s="284">
        <v>-0.21227830560135399</v>
      </c>
      <c r="C15542" s="284">
        <v>1.8425334515802701E-2</v>
      </c>
      <c r="D15542" s="284"/>
      <c r="E15542" s="284">
        <v>-0.91949686563161803</v>
      </c>
    </row>
    <row r="15543" spans="1:5" x14ac:dyDescent="0.25">
      <c r="A15543" s="284">
        <v>76986.653446375305</v>
      </c>
      <c r="B15543" s="284">
        <v>-0.31257666482462598</v>
      </c>
      <c r="C15543" s="284">
        <v>1.8406226878227801E-2</v>
      </c>
      <c r="D15543" s="284"/>
      <c r="E15543" s="284">
        <v>-0.91945148560905599</v>
      </c>
    </row>
    <row r="15544" spans="1:5" x14ac:dyDescent="0.25">
      <c r="A15544" s="284">
        <v>76990.213185650704</v>
      </c>
      <c r="B15544" s="284">
        <v>0.155552861687136</v>
      </c>
      <c r="C15544" s="284">
        <v>1.8401412533772001E-2</v>
      </c>
      <c r="D15544" s="284"/>
      <c r="E15544" s="284">
        <v>-0.91944004995607198</v>
      </c>
    </row>
    <row r="15545" spans="1:5" x14ac:dyDescent="0.25">
      <c r="A15545" s="284">
        <v>76990.793095481305</v>
      </c>
      <c r="B15545" s="284">
        <v>0.17816437048636699</v>
      </c>
      <c r="C15545" s="284">
        <v>1.84006282682132E-2</v>
      </c>
      <c r="D15545" s="284"/>
      <c r="E15545" s="284">
        <v>-0.91943818700009705</v>
      </c>
    </row>
    <row r="15546" spans="1:5" x14ac:dyDescent="0.25">
      <c r="A15546" s="284">
        <v>76997.042460114404</v>
      </c>
      <c r="B15546" s="284">
        <v>0.31167577624855403</v>
      </c>
      <c r="C15546" s="284">
        <v>1.8392177208410101E-2</v>
      </c>
      <c r="D15546" s="284"/>
      <c r="E15546" s="284">
        <v>-0.91941811096315595</v>
      </c>
    </row>
    <row r="15547" spans="1:5" x14ac:dyDescent="0.25">
      <c r="A15547" s="284">
        <v>76999.280581835395</v>
      </c>
      <c r="B15547" s="284">
        <v>0.22022997080002299</v>
      </c>
      <c r="C15547" s="284">
        <v>1.8389150821240301E-2</v>
      </c>
      <c r="D15547" s="284"/>
      <c r="E15547" s="284">
        <v>-0.91941092101393895</v>
      </c>
    </row>
    <row r="15548" spans="1:5" x14ac:dyDescent="0.25">
      <c r="A15548" s="284">
        <v>77004.271993795395</v>
      </c>
      <c r="B15548" s="284">
        <v>-1.1614018938491899</v>
      </c>
      <c r="C15548" s="284">
        <v>1.8382401912421301E-2</v>
      </c>
      <c r="D15548" s="284"/>
      <c r="E15548" s="284">
        <v>-0.91939488614051001</v>
      </c>
    </row>
    <row r="15549" spans="1:5" x14ac:dyDescent="0.25">
      <c r="A15549" s="284">
        <v>77006.004962516497</v>
      </c>
      <c r="B15549" s="284">
        <v>-0.14044609050651899</v>
      </c>
      <c r="C15549" s="284">
        <v>1.83800588991943E-2</v>
      </c>
      <c r="D15549" s="284"/>
      <c r="E15549" s="284">
        <v>-0.919389319011096</v>
      </c>
    </row>
    <row r="15550" spans="1:5" x14ac:dyDescent="0.25">
      <c r="A15550" s="284">
        <v>77013.717485461297</v>
      </c>
      <c r="B15550" s="284">
        <v>0.15713079134222999</v>
      </c>
      <c r="C15550" s="284">
        <v>1.8369632410920701E-2</v>
      </c>
      <c r="D15550" s="284"/>
      <c r="E15550" s="284">
        <v>-0.91936454267623202</v>
      </c>
    </row>
    <row r="15551" spans="1:5" x14ac:dyDescent="0.25">
      <c r="A15551" s="284">
        <v>77017.064074809998</v>
      </c>
      <c r="B15551" s="284">
        <v>0.68594137938675603</v>
      </c>
      <c r="C15551" s="284">
        <v>1.83651086949085E-2</v>
      </c>
      <c r="D15551" s="284"/>
      <c r="E15551" s="284">
        <v>-0.91935379182090904</v>
      </c>
    </row>
    <row r="15552" spans="1:5" x14ac:dyDescent="0.25">
      <c r="A15552" s="284">
        <v>77021.216180809395</v>
      </c>
      <c r="B15552" s="284">
        <v>-1.48927120011401</v>
      </c>
      <c r="C15552" s="284">
        <v>1.83594966218712E-2</v>
      </c>
      <c r="D15552" s="284"/>
      <c r="E15552" s="284">
        <v>-0.9193404532585</v>
      </c>
    </row>
    <row r="15553" spans="1:5" x14ac:dyDescent="0.25">
      <c r="A15553" s="284">
        <v>77024.774750137105</v>
      </c>
      <c r="B15553" s="284">
        <v>-0.39129004438818199</v>
      </c>
      <c r="C15553" s="284">
        <v>1.8354687074383501E-2</v>
      </c>
      <c r="D15553" s="284"/>
      <c r="E15553" s="284">
        <v>-0.91932902146689699</v>
      </c>
    </row>
    <row r="15554" spans="1:5" x14ac:dyDescent="0.25">
      <c r="A15554" s="284">
        <v>77024.976262923898</v>
      </c>
      <c r="B15554" s="284">
        <v>0.16756351596673999</v>
      </c>
      <c r="C15554" s="284">
        <v>1.8354414735897401E-2</v>
      </c>
      <c r="D15554" s="284"/>
      <c r="E15554" s="284">
        <v>-0.91932837411343205</v>
      </c>
    </row>
    <row r="15555" spans="1:5" x14ac:dyDescent="0.25">
      <c r="A15555" s="284">
        <v>77028.482770765506</v>
      </c>
      <c r="B15555" s="284">
        <v>0.179133431535794</v>
      </c>
      <c r="C15555" s="284">
        <v>1.8349675985138501E-2</v>
      </c>
      <c r="D15555" s="284"/>
      <c r="E15555" s="284">
        <v>-0.91931710956770996</v>
      </c>
    </row>
    <row r="15556" spans="1:5" x14ac:dyDescent="0.25">
      <c r="A15556" s="284">
        <v>77031.527729090594</v>
      </c>
      <c r="B15556" s="284">
        <v>0.15883642074454599</v>
      </c>
      <c r="C15556" s="284">
        <v>1.8345561273169799E-2</v>
      </c>
      <c r="D15556" s="284"/>
      <c r="E15556" s="284">
        <v>-0.91930732773523605</v>
      </c>
    </row>
    <row r="15557" spans="1:5" x14ac:dyDescent="0.25">
      <c r="A15557" s="284">
        <v>77034.316448013895</v>
      </c>
      <c r="B15557" s="284">
        <v>0.14608301385969899</v>
      </c>
      <c r="C15557" s="284">
        <v>1.8341793064970399E-2</v>
      </c>
      <c r="D15557" s="284"/>
      <c r="E15557" s="284">
        <v>-0.91929836906374895</v>
      </c>
    </row>
    <row r="15558" spans="1:5" x14ac:dyDescent="0.25">
      <c r="A15558" s="284">
        <v>77037.056303864607</v>
      </c>
      <c r="B15558" s="284">
        <v>3.6519168918713901E-2</v>
      </c>
      <c r="C15558" s="284">
        <v>1.8338091110591599E-2</v>
      </c>
      <c r="D15558" s="284"/>
      <c r="E15558" s="284">
        <v>-0.91928956736334</v>
      </c>
    </row>
    <row r="15559" spans="1:5" x14ac:dyDescent="0.25">
      <c r="A15559" s="284">
        <v>77039.948849279506</v>
      </c>
      <c r="B15559" s="284">
        <v>-7.2776374871508204E-2</v>
      </c>
      <c r="C15559" s="284">
        <v>1.83341830983723E-2</v>
      </c>
      <c r="D15559" s="284"/>
      <c r="E15559" s="284">
        <v>-0.91928027515252797</v>
      </c>
    </row>
    <row r="15560" spans="1:5" x14ac:dyDescent="0.25">
      <c r="A15560" s="284">
        <v>77044.1609024926</v>
      </c>
      <c r="B15560" s="284">
        <v>0.19563572677254701</v>
      </c>
      <c r="C15560" s="284">
        <v>1.8328492810171699E-2</v>
      </c>
      <c r="D15560" s="284"/>
      <c r="E15560" s="284">
        <v>-0.91926674409253095</v>
      </c>
    </row>
    <row r="15561" spans="1:5" x14ac:dyDescent="0.25">
      <c r="A15561" s="284">
        <v>77048.952572490001</v>
      </c>
      <c r="B15561" s="284">
        <v>9.5505676899976202E-2</v>
      </c>
      <c r="C15561" s="284">
        <v>1.8322020164407E-2</v>
      </c>
      <c r="D15561" s="284"/>
      <c r="E15561" s="284">
        <v>-0.91925135107288103</v>
      </c>
    </row>
    <row r="15562" spans="1:5" x14ac:dyDescent="0.25">
      <c r="A15562" s="284">
        <v>77054.344609744396</v>
      </c>
      <c r="B15562" s="284">
        <v>1.13710395509559E-2</v>
      </c>
      <c r="C15562" s="284">
        <v>1.8314737414445E-2</v>
      </c>
      <c r="D15562" s="284"/>
      <c r="E15562" s="284">
        <v>-0.91923402940101095</v>
      </c>
    </row>
    <row r="15563" spans="1:5" x14ac:dyDescent="0.25">
      <c r="A15563" s="284">
        <v>77055.862492624496</v>
      </c>
      <c r="B15563" s="284">
        <v>-0.90440606019655001</v>
      </c>
      <c r="C15563" s="284">
        <v>1.831268745787E-2</v>
      </c>
      <c r="D15563" s="284"/>
      <c r="E15563" s="284">
        <v>-0.91922915327201804</v>
      </c>
    </row>
    <row r="15564" spans="1:5" x14ac:dyDescent="0.25">
      <c r="A15564" s="284">
        <v>77070.127849381897</v>
      </c>
      <c r="B15564" s="284">
        <v>4.20882493989971E-3</v>
      </c>
      <c r="C15564" s="284">
        <v>1.8293425328910401E-2</v>
      </c>
      <c r="D15564" s="284"/>
      <c r="E15564" s="284">
        <v>-0.91918332658554103</v>
      </c>
    </row>
    <row r="15565" spans="1:5" x14ac:dyDescent="0.25">
      <c r="A15565" s="284">
        <v>77073.531581410396</v>
      </c>
      <c r="B15565" s="284">
        <v>-0.345235456679649</v>
      </c>
      <c r="C15565" s="284">
        <v>1.82888303889687E-2</v>
      </c>
      <c r="D15565" s="284"/>
      <c r="E15565" s="284">
        <v>-0.91917239228888703</v>
      </c>
    </row>
    <row r="15566" spans="1:5" x14ac:dyDescent="0.25">
      <c r="A15566" s="284">
        <v>77079.933493413497</v>
      </c>
      <c r="B15566" s="284">
        <v>-0.21161282192154701</v>
      </c>
      <c r="C15566" s="284">
        <v>1.8280189097408001E-2</v>
      </c>
      <c r="D15566" s="284"/>
      <c r="E15566" s="284">
        <v>-0.919151826589793</v>
      </c>
    </row>
    <row r="15567" spans="1:5" x14ac:dyDescent="0.25">
      <c r="A15567" s="284">
        <v>77088.773251514707</v>
      </c>
      <c r="B15567" s="284">
        <v>0.111403306897451</v>
      </c>
      <c r="C15567" s="284">
        <v>1.82682596282507E-2</v>
      </c>
      <c r="D15567" s="284"/>
      <c r="E15567" s="284">
        <v>-0.919123429494351</v>
      </c>
    </row>
    <row r="15568" spans="1:5" x14ac:dyDescent="0.25">
      <c r="A15568" s="284">
        <v>77091.561561574301</v>
      </c>
      <c r="B15568" s="284">
        <v>0.251585491027706</v>
      </c>
      <c r="C15568" s="284">
        <v>1.8264497331225399E-2</v>
      </c>
      <c r="D15568" s="284"/>
      <c r="E15568" s="284">
        <v>-0.91911447224620302</v>
      </c>
    </row>
    <row r="15569" spans="1:5" x14ac:dyDescent="0.25">
      <c r="A15569" s="284">
        <v>77092.653554904799</v>
      </c>
      <c r="B15569" s="284">
        <v>-7.9360118996873993E-2</v>
      </c>
      <c r="C15569" s="284">
        <v>1.826302397171E-2</v>
      </c>
      <c r="D15569" s="284"/>
      <c r="E15569" s="284">
        <v>-0.91911096429513905</v>
      </c>
    </row>
    <row r="15570" spans="1:5" x14ac:dyDescent="0.25">
      <c r="A15570" s="284">
        <v>77096.126641942494</v>
      </c>
      <c r="B15570" s="284">
        <v>0.116628175577405</v>
      </c>
      <c r="C15570" s="284">
        <v>1.8258338246533501E-2</v>
      </c>
      <c r="D15570" s="284"/>
      <c r="E15570" s="284">
        <v>-0.91909980724955498</v>
      </c>
    </row>
    <row r="15571" spans="1:5" x14ac:dyDescent="0.25">
      <c r="A15571" s="284">
        <v>77106.230805056199</v>
      </c>
      <c r="B15571" s="284">
        <v>-0.29663080539161801</v>
      </c>
      <c r="C15571" s="284">
        <v>1.8244708805073399E-2</v>
      </c>
      <c r="D15571" s="284"/>
      <c r="E15571" s="284">
        <v>-0.91906734841079396</v>
      </c>
    </row>
    <row r="15572" spans="1:5" x14ac:dyDescent="0.25">
      <c r="A15572" s="284">
        <v>77107.718419279103</v>
      </c>
      <c r="B15572" s="284">
        <v>-0.502363745935963</v>
      </c>
      <c r="C15572" s="284">
        <v>1.8242702558776001E-2</v>
      </c>
      <c r="D15572" s="284"/>
      <c r="E15572" s="284">
        <v>-0.91906256957307098</v>
      </c>
    </row>
    <row r="15573" spans="1:5" x14ac:dyDescent="0.25">
      <c r="A15573" s="284">
        <v>77114.803176936504</v>
      </c>
      <c r="B15573" s="284">
        <v>-0.20450782959408101</v>
      </c>
      <c r="C15573" s="284">
        <v>1.8233148717199998E-2</v>
      </c>
      <c r="D15573" s="284"/>
      <c r="E15573" s="284">
        <v>-0.91903981044346295</v>
      </c>
    </row>
    <row r="15574" spans="1:5" x14ac:dyDescent="0.25">
      <c r="A15574" s="284">
        <v>77127.472094779005</v>
      </c>
      <c r="B15574" s="284">
        <v>-0.174338159606691</v>
      </c>
      <c r="C15574" s="284">
        <v>1.82160697574675E-2</v>
      </c>
      <c r="D15574" s="284"/>
      <c r="E15574" s="284">
        <v>-0.91899911271502899</v>
      </c>
    </row>
    <row r="15575" spans="1:5" x14ac:dyDescent="0.25">
      <c r="A15575" s="284">
        <v>77127.537882071701</v>
      </c>
      <c r="B15575" s="284">
        <v>-0.88780144024968</v>
      </c>
      <c r="C15575" s="284">
        <v>1.8215981088511999E-2</v>
      </c>
      <c r="D15575" s="284"/>
      <c r="E15575" s="284">
        <v>-0.91899890137942797</v>
      </c>
    </row>
    <row r="15576" spans="1:5" x14ac:dyDescent="0.25">
      <c r="A15576" s="284">
        <v>77154.439109945204</v>
      </c>
      <c r="B15576" s="284">
        <v>0.18527151051877</v>
      </c>
      <c r="C15576" s="284">
        <v>1.8179738213199001E-2</v>
      </c>
      <c r="D15576" s="284"/>
      <c r="E15576" s="284">
        <v>-0.91891248420360006</v>
      </c>
    </row>
    <row r="15577" spans="1:5" x14ac:dyDescent="0.25">
      <c r="A15577" s="284">
        <v>77167.492263127599</v>
      </c>
      <c r="B15577" s="284">
        <v>-0.24308894013034299</v>
      </c>
      <c r="C15577" s="284">
        <v>1.8162163894018299E-2</v>
      </c>
      <c r="D15577" s="284"/>
      <c r="E15577" s="284">
        <v>-0.91887055268713602</v>
      </c>
    </row>
    <row r="15578" spans="1:5" x14ac:dyDescent="0.25">
      <c r="A15578" s="284">
        <v>77218.540675971293</v>
      </c>
      <c r="B15578" s="284">
        <v>0.13911695208510499</v>
      </c>
      <c r="C15578" s="284">
        <v>1.8093513276128299E-2</v>
      </c>
      <c r="D15578" s="284"/>
      <c r="E15578" s="284">
        <v>-0.91870656684458196</v>
      </c>
    </row>
    <row r="15579" spans="1:5" x14ac:dyDescent="0.25">
      <c r="A15579" s="284">
        <v>77230.962881328</v>
      </c>
      <c r="B15579" s="284">
        <v>0.22306776524525501</v>
      </c>
      <c r="C15579" s="284">
        <v>1.8076828067463399E-2</v>
      </c>
      <c r="D15579" s="284"/>
      <c r="E15579" s="284">
        <v>-0.91866666256219498</v>
      </c>
    </row>
    <row r="15580" spans="1:5" x14ac:dyDescent="0.25">
      <c r="A15580" s="284">
        <v>77235.219165892195</v>
      </c>
      <c r="B15580" s="284">
        <v>0.31499637967991001</v>
      </c>
      <c r="C15580" s="284">
        <v>1.80711130602033E-2</v>
      </c>
      <c r="D15580" s="284"/>
      <c r="E15580" s="284">
        <v>-0.91865298997742495</v>
      </c>
    </row>
    <row r="15581" spans="1:5" x14ac:dyDescent="0.25">
      <c r="A15581" s="284">
        <v>77236.504687582099</v>
      </c>
      <c r="B15581" s="284">
        <v>-3.3059167563340401</v>
      </c>
      <c r="C15581" s="284">
        <v>1.8069387171145399E-2</v>
      </c>
      <c r="D15581" s="284"/>
      <c r="E15581" s="284">
        <v>-0.91864886045929395</v>
      </c>
    </row>
    <row r="15582" spans="1:5" x14ac:dyDescent="0.25">
      <c r="A15582" s="284">
        <v>77238.984442971603</v>
      </c>
      <c r="B15582" s="284">
        <v>9.4083997041849401E-2</v>
      </c>
      <c r="C15582" s="284">
        <v>1.8066058174511498E-2</v>
      </c>
      <c r="D15582" s="284"/>
      <c r="E15582" s="284">
        <v>-0.91864089468964305</v>
      </c>
    </row>
    <row r="15583" spans="1:5" x14ac:dyDescent="0.25">
      <c r="A15583" s="284">
        <v>77239.836882096206</v>
      </c>
      <c r="B15583" s="284">
        <v>-0.113812227939614</v>
      </c>
      <c r="C15583" s="284">
        <v>1.8064913884261E-2</v>
      </c>
      <c r="D15583" s="284"/>
      <c r="E15583" s="284">
        <v>-0.91863815638177004</v>
      </c>
    </row>
    <row r="15584" spans="1:5" x14ac:dyDescent="0.25">
      <c r="A15584" s="284">
        <v>77254.8291822764</v>
      </c>
      <c r="B15584" s="284">
        <v>-3.8089113895778397E-2</v>
      </c>
      <c r="C15584" s="284">
        <v>1.8044795351369099E-2</v>
      </c>
      <c r="D15584" s="284"/>
      <c r="E15584" s="284">
        <v>-0.91858999644581596</v>
      </c>
    </row>
    <row r="15585" spans="1:5" x14ac:dyDescent="0.25">
      <c r="A15585" s="284">
        <v>77257.993447611705</v>
      </c>
      <c r="B15585" s="284">
        <v>1.7221969513991901E-2</v>
      </c>
      <c r="C15585" s="284">
        <v>1.80405507918159E-2</v>
      </c>
      <c r="D15585" s="284"/>
      <c r="E15585" s="284">
        <v>-0.91857983187550496</v>
      </c>
    </row>
    <row r="15586" spans="1:5" x14ac:dyDescent="0.25">
      <c r="A15586" s="284">
        <v>77287.550245876395</v>
      </c>
      <c r="B15586" s="284">
        <v>8.7017274636358402E-2</v>
      </c>
      <c r="C15586" s="284">
        <v>1.8000931828854198E-2</v>
      </c>
      <c r="D15586" s="284"/>
      <c r="E15586" s="284">
        <v>-0.91848488656520799</v>
      </c>
    </row>
    <row r="15587" spans="1:5" x14ac:dyDescent="0.25">
      <c r="A15587" s="284">
        <v>77296.502782571304</v>
      </c>
      <c r="B15587" s="284">
        <v>-1.5367655078864699</v>
      </c>
      <c r="C15587" s="284">
        <v>1.7988942054091999E-2</v>
      </c>
      <c r="D15587" s="284"/>
      <c r="E15587" s="284">
        <v>-0.91845612835298895</v>
      </c>
    </row>
    <row r="15588" spans="1:5" x14ac:dyDescent="0.25">
      <c r="A15588" s="284">
        <v>77299.706251312906</v>
      </c>
      <c r="B15588" s="284">
        <v>1.07714984085572E-3</v>
      </c>
      <c r="C15588" s="284">
        <v>1.7984652994903799E-2</v>
      </c>
      <c r="D15588" s="284"/>
      <c r="E15588" s="284">
        <v>-0.91844583792456203</v>
      </c>
    </row>
    <row r="15589" spans="1:5" x14ac:dyDescent="0.25">
      <c r="A15589" s="284">
        <v>77305.059008390905</v>
      </c>
      <c r="B15589" s="284">
        <v>-0.33857422657475</v>
      </c>
      <c r="C15589" s="284">
        <v>1.79774877545535E-2</v>
      </c>
      <c r="D15589" s="284"/>
      <c r="E15589" s="284">
        <v>-0.91842864338700303</v>
      </c>
    </row>
    <row r="15590" spans="1:5" x14ac:dyDescent="0.25">
      <c r="A15590" s="284">
        <v>77314.219682775205</v>
      </c>
      <c r="B15590" s="284">
        <v>-0.21121310461447201</v>
      </c>
      <c r="C15590" s="284">
        <v>1.7965229476381302E-2</v>
      </c>
      <c r="D15590" s="284"/>
      <c r="E15590" s="284">
        <v>-0.91839921677464298</v>
      </c>
    </row>
    <row r="15591" spans="1:5" x14ac:dyDescent="0.25">
      <c r="A15591" s="284">
        <v>77315.615728630204</v>
      </c>
      <c r="B15591" s="284">
        <v>-9.2808922053122495E-2</v>
      </c>
      <c r="C15591" s="284">
        <v>1.7963361847600799E-2</v>
      </c>
      <c r="D15591" s="284"/>
      <c r="E15591" s="284">
        <v>-0.91839473230878799</v>
      </c>
    </row>
    <row r="15592" spans="1:5" x14ac:dyDescent="0.25">
      <c r="A15592" s="284">
        <v>77319.048554399706</v>
      </c>
      <c r="B15592" s="284">
        <v>-0.69569591501851302</v>
      </c>
      <c r="C15592" s="284">
        <v>1.7958769959186601E-2</v>
      </c>
      <c r="D15592" s="284"/>
      <c r="E15592" s="284">
        <v>-0.91838370517103796</v>
      </c>
    </row>
    <row r="15593" spans="1:5" x14ac:dyDescent="0.25">
      <c r="A15593" s="284">
        <v>77325.587876820602</v>
      </c>
      <c r="B15593" s="284">
        <v>0.41736976729362901</v>
      </c>
      <c r="C15593" s="284">
        <v>1.7950024843347099E-2</v>
      </c>
      <c r="D15593" s="284"/>
      <c r="E15593" s="284">
        <v>-0.91836269915035296</v>
      </c>
    </row>
    <row r="15594" spans="1:5" x14ac:dyDescent="0.25">
      <c r="A15594" s="284">
        <v>77333.937682285294</v>
      </c>
      <c r="B15594" s="284">
        <v>-7.2060647533034303E-2</v>
      </c>
      <c r="C15594" s="284">
        <v>1.79388626923646E-2</v>
      </c>
      <c r="D15594" s="284"/>
      <c r="E15594" s="284">
        <v>-0.91833587738274003</v>
      </c>
    </row>
    <row r="15595" spans="1:5" x14ac:dyDescent="0.25">
      <c r="A15595" s="284">
        <v>77351.173737831297</v>
      </c>
      <c r="B15595" s="284">
        <v>-0.57384316799743396</v>
      </c>
      <c r="C15595" s="284">
        <v>1.79158363500465E-2</v>
      </c>
      <c r="D15595" s="284"/>
      <c r="E15595" s="284">
        <v>-0.91828051082925799</v>
      </c>
    </row>
    <row r="15596" spans="1:5" x14ac:dyDescent="0.25">
      <c r="A15596" s="284">
        <v>77356.576760034193</v>
      </c>
      <c r="B15596" s="284">
        <v>0.15585068920034301</v>
      </c>
      <c r="C15596" s="284">
        <v>1.7908622363390098E-2</v>
      </c>
      <c r="D15596" s="284"/>
      <c r="E15596" s="284">
        <v>-0.91826315502889699</v>
      </c>
    </row>
    <row r="15597" spans="1:5" x14ac:dyDescent="0.25">
      <c r="A15597" s="284">
        <v>77366.926238767905</v>
      </c>
      <c r="B15597" s="284">
        <v>-7.6954165138765102E-2</v>
      </c>
      <c r="C15597" s="284">
        <v>1.7894809911976801E-2</v>
      </c>
      <c r="D15597" s="284"/>
      <c r="E15597" s="284">
        <v>-0.91822991003211496</v>
      </c>
    </row>
    <row r="15598" spans="1:5" x14ac:dyDescent="0.25">
      <c r="A15598" s="284">
        <v>77378.165310158001</v>
      </c>
      <c r="B15598" s="284">
        <v>0.10716042809000299</v>
      </c>
      <c r="C15598" s="284">
        <v>1.7879818921688401E-2</v>
      </c>
      <c r="D15598" s="284"/>
      <c r="E15598" s="284">
        <v>-0.91819380757808999</v>
      </c>
    </row>
    <row r="15599" spans="1:5" x14ac:dyDescent="0.25">
      <c r="A15599" s="284">
        <v>77378.855598917406</v>
      </c>
      <c r="B15599" s="284">
        <v>-8.7459278640733606E-2</v>
      </c>
      <c r="C15599" s="284">
        <v>1.78788984946706E-2</v>
      </c>
      <c r="D15599" s="284"/>
      <c r="E15599" s="284">
        <v>-0.91819159021707197</v>
      </c>
    </row>
    <row r="15600" spans="1:5" x14ac:dyDescent="0.25">
      <c r="A15600" s="284">
        <v>77384.132708570396</v>
      </c>
      <c r="B15600" s="284">
        <v>0.14122461473571299</v>
      </c>
      <c r="C15600" s="284">
        <v>1.78718631843259E-2</v>
      </c>
      <c r="D15600" s="284"/>
      <c r="E15600" s="284">
        <v>-0.91817463896721896</v>
      </c>
    </row>
    <row r="15601" spans="1:5" x14ac:dyDescent="0.25">
      <c r="A15601" s="284">
        <v>77392.638556256803</v>
      </c>
      <c r="B15601" s="284">
        <v>-1.0464013617578001</v>
      </c>
      <c r="C15601" s="284">
        <v>1.78605278110722E-2</v>
      </c>
      <c r="D15601" s="284"/>
      <c r="E15601" s="284">
        <v>-0.91814731629271895</v>
      </c>
    </row>
    <row r="15602" spans="1:5" x14ac:dyDescent="0.25">
      <c r="A15602" s="284">
        <v>77402.870617180102</v>
      </c>
      <c r="B15602" s="284">
        <v>-8.8500332524799094E-2</v>
      </c>
      <c r="C15602" s="284">
        <v>1.7846899038956501E-2</v>
      </c>
      <c r="D15602" s="284"/>
      <c r="E15602" s="284">
        <v>-0.91811444880436299</v>
      </c>
    </row>
    <row r="15603" spans="1:5" x14ac:dyDescent="0.25">
      <c r="A15603" s="284">
        <v>77403.596046213599</v>
      </c>
      <c r="B15603" s="284">
        <v>8.3198340147383504E-2</v>
      </c>
      <c r="C15603" s="284">
        <v>1.7845933097503101E-2</v>
      </c>
      <c r="D15603" s="284"/>
      <c r="E15603" s="284">
        <v>-0.91811211857680797</v>
      </c>
    </row>
    <row r="15604" spans="1:5" x14ac:dyDescent="0.25">
      <c r="A15604" s="284">
        <v>77404.383989474794</v>
      </c>
      <c r="B15604" s="284">
        <v>0.22486713110843001</v>
      </c>
      <c r="C15604" s="284">
        <v>1.78448839610829E-2</v>
      </c>
      <c r="D15604" s="284"/>
      <c r="E15604" s="284">
        <v>-0.91810958754066996</v>
      </c>
    </row>
    <row r="15605" spans="1:5" x14ac:dyDescent="0.25">
      <c r="A15605" s="284">
        <v>77404.488014939503</v>
      </c>
      <c r="B15605" s="284">
        <v>-4.0686460620376098E-2</v>
      </c>
      <c r="C15605" s="284">
        <v>1.7844745456048298E-2</v>
      </c>
      <c r="D15605" s="284"/>
      <c r="E15605" s="284">
        <v>-0.91810925338943905</v>
      </c>
    </row>
    <row r="15606" spans="1:5" x14ac:dyDescent="0.25">
      <c r="A15606" s="284">
        <v>77413.585680322096</v>
      </c>
      <c r="B15606" s="284">
        <v>-7.1300727104195397E-2</v>
      </c>
      <c r="C15606" s="284">
        <v>1.78326355583181E-2</v>
      </c>
      <c r="D15606" s="284"/>
      <c r="E15606" s="284">
        <v>-0.91808002981334103</v>
      </c>
    </row>
    <row r="15607" spans="1:5" x14ac:dyDescent="0.25">
      <c r="A15607" s="284">
        <v>77424.461262123004</v>
      </c>
      <c r="B15607" s="284">
        <v>-0.105293254332539</v>
      </c>
      <c r="C15607" s="284">
        <v>1.7818167517161799E-2</v>
      </c>
      <c r="D15607" s="284"/>
      <c r="E15607" s="284">
        <v>-0.91804509527785805</v>
      </c>
    </row>
    <row r="15608" spans="1:5" x14ac:dyDescent="0.25">
      <c r="A15608" s="284">
        <v>77434.280495590094</v>
      </c>
      <c r="B15608" s="284">
        <v>2.5514532738979401E-2</v>
      </c>
      <c r="C15608" s="284">
        <v>1.7805112801561399E-2</v>
      </c>
      <c r="D15608" s="284"/>
      <c r="E15608" s="284">
        <v>-0.91801355403278895</v>
      </c>
    </row>
    <row r="15609" spans="1:5" x14ac:dyDescent="0.25">
      <c r="A15609" s="284">
        <v>77442.838685687602</v>
      </c>
      <c r="B15609" s="284">
        <v>0.200029330338269</v>
      </c>
      <c r="C15609" s="284">
        <v>1.7793740918822999E-2</v>
      </c>
      <c r="D15609" s="284"/>
      <c r="E15609" s="284">
        <v>-0.91798606355678003</v>
      </c>
    </row>
    <row r="15610" spans="1:5" x14ac:dyDescent="0.25">
      <c r="A15610" s="284">
        <v>77444.779890151302</v>
      </c>
      <c r="B15610" s="284">
        <v>0.133341385992192</v>
      </c>
      <c r="C15610" s="284">
        <v>1.7791162330729499E-2</v>
      </c>
      <c r="D15610" s="284"/>
      <c r="E15610" s="284">
        <v>-0.91797982806320799</v>
      </c>
    </row>
    <row r="15611" spans="1:5" x14ac:dyDescent="0.25">
      <c r="A15611" s="284">
        <v>77455.581651791596</v>
      </c>
      <c r="B15611" s="284">
        <v>-1.1961305823108901</v>
      </c>
      <c r="C15611" s="284">
        <v>1.77768196162559E-2</v>
      </c>
      <c r="D15611" s="284"/>
      <c r="E15611" s="284">
        <v>-0.91794513088600105</v>
      </c>
    </row>
    <row r="15612" spans="1:5" x14ac:dyDescent="0.25">
      <c r="A15612" s="284">
        <v>77469.071418716703</v>
      </c>
      <c r="B15612" s="284">
        <v>-0.146839168193547</v>
      </c>
      <c r="C15612" s="284">
        <v>1.77589210921257E-2</v>
      </c>
      <c r="D15612" s="284"/>
      <c r="E15612" s="284">
        <v>-0.91790179952029805</v>
      </c>
    </row>
    <row r="15613" spans="1:5" x14ac:dyDescent="0.25">
      <c r="A15613" s="284">
        <v>77472.817482729093</v>
      </c>
      <c r="B15613" s="284">
        <v>0.17566578934562499</v>
      </c>
      <c r="C15613" s="284">
        <v>1.7753953478096201E-2</v>
      </c>
      <c r="D15613" s="284"/>
      <c r="E15613" s="284">
        <v>-0.91788976655226495</v>
      </c>
    </row>
    <row r="15614" spans="1:5" x14ac:dyDescent="0.25">
      <c r="A15614" s="284">
        <v>77476.289911661603</v>
      </c>
      <c r="B15614" s="284">
        <v>4.2282059872134098E-2</v>
      </c>
      <c r="C15614" s="284">
        <v>1.7749349794302701E-2</v>
      </c>
      <c r="D15614" s="284"/>
      <c r="E15614" s="284">
        <v>-0.91787861255615699</v>
      </c>
    </row>
    <row r="15615" spans="1:5" x14ac:dyDescent="0.25">
      <c r="A15615" s="284">
        <v>77476.344382168099</v>
      </c>
      <c r="B15615" s="284">
        <v>-4.22543169431355E-2</v>
      </c>
      <c r="C15615" s="284">
        <v>1.7749277586483099E-2</v>
      </c>
      <c r="D15615" s="284"/>
      <c r="E15615" s="284">
        <v>-0.91787843758845</v>
      </c>
    </row>
    <row r="15616" spans="1:5" x14ac:dyDescent="0.25">
      <c r="A15616" s="284">
        <v>77481.811584457202</v>
      </c>
      <c r="B15616" s="284">
        <v>0.40958939755562102</v>
      </c>
      <c r="C15616" s="284">
        <v>1.7742031384701599E-2</v>
      </c>
      <c r="D15616" s="284"/>
      <c r="E15616" s="284">
        <v>-0.91786087608753997</v>
      </c>
    </row>
    <row r="15617" spans="1:5" x14ac:dyDescent="0.25">
      <c r="A15617" s="284">
        <v>77482.191476263702</v>
      </c>
      <c r="B15617" s="284">
        <v>1.6681128171791602E-2</v>
      </c>
      <c r="C15617" s="284">
        <v>1.77415279735307E-2</v>
      </c>
      <c r="D15617" s="284"/>
      <c r="E15617" s="284">
        <v>-0.917859655816192</v>
      </c>
    </row>
    <row r="15618" spans="1:5" x14ac:dyDescent="0.25">
      <c r="A15618" s="284">
        <v>77484.205801420001</v>
      </c>
      <c r="B15618" s="284">
        <v>2.8642639923548398E-2</v>
      </c>
      <c r="C15618" s="284">
        <v>1.7738858911656899E-2</v>
      </c>
      <c r="D15618" s="284"/>
      <c r="E15618" s="284">
        <v>-0.91785318549936401</v>
      </c>
    </row>
    <row r="15619" spans="1:5" x14ac:dyDescent="0.25">
      <c r="A15619" s="284">
        <v>77491.449879121996</v>
      </c>
      <c r="B15619" s="284">
        <v>1.2601960359326401E-2</v>
      </c>
      <c r="C15619" s="284">
        <v>1.7729263124487599E-2</v>
      </c>
      <c r="D15619" s="284"/>
      <c r="E15619" s="284">
        <v>-0.91782991654692803</v>
      </c>
    </row>
    <row r="15620" spans="1:5" x14ac:dyDescent="0.25">
      <c r="A15620" s="284">
        <v>77498.389709602794</v>
      </c>
      <c r="B15620" s="284">
        <v>-0.35376967472764398</v>
      </c>
      <c r="C15620" s="284">
        <v>1.7720074655121001E-2</v>
      </c>
      <c r="D15620" s="284"/>
      <c r="E15620" s="284">
        <v>-0.917807624877509</v>
      </c>
    </row>
    <row r="15621" spans="1:5" x14ac:dyDescent="0.25">
      <c r="A15621" s="284">
        <v>77509.784319369704</v>
      </c>
      <c r="B15621" s="284">
        <v>-0.114135842736351</v>
      </c>
      <c r="C15621" s="284">
        <v>1.7704997209983499E-2</v>
      </c>
      <c r="D15621" s="284"/>
      <c r="E15621" s="284">
        <v>-0.91777102385753095</v>
      </c>
    </row>
    <row r="15622" spans="1:5" x14ac:dyDescent="0.25">
      <c r="A15622" s="284">
        <v>77515.583782355097</v>
      </c>
      <c r="B15622" s="284">
        <v>3.8175270719165197E-2</v>
      </c>
      <c r="C15622" s="284">
        <v>1.7697327770474499E-2</v>
      </c>
      <c r="D15622" s="284"/>
      <c r="E15622" s="284">
        <v>-0.91775239520197005</v>
      </c>
    </row>
    <row r="15623" spans="1:5" x14ac:dyDescent="0.25">
      <c r="A15623" s="284">
        <v>77530.161394611394</v>
      </c>
      <c r="B15623" s="284">
        <v>-1.2693015776987801E-2</v>
      </c>
      <c r="C15623" s="284">
        <v>1.76780632403266E-2</v>
      </c>
      <c r="D15623" s="284"/>
      <c r="E15623" s="284">
        <v>-0.91770556994964902</v>
      </c>
    </row>
    <row r="15624" spans="1:5" x14ac:dyDescent="0.25">
      <c r="A15624" s="284">
        <v>77547.463319960501</v>
      </c>
      <c r="B15624" s="284">
        <v>-0.23755054887413299</v>
      </c>
      <c r="C15624" s="284">
        <v>1.7655223957036899E-2</v>
      </c>
      <c r="D15624" s="284"/>
      <c r="E15624" s="284">
        <v>-0.917649994184913</v>
      </c>
    </row>
    <row r="15625" spans="1:5" x14ac:dyDescent="0.25">
      <c r="A15625" s="284">
        <v>77554.095848575002</v>
      </c>
      <c r="B15625" s="284">
        <v>-0.95762093074053301</v>
      </c>
      <c r="C15625" s="284">
        <v>1.76464762008718E-2</v>
      </c>
      <c r="D15625" s="284"/>
      <c r="E15625" s="284">
        <v>-0.91762868977697098</v>
      </c>
    </row>
    <row r="15626" spans="1:5" x14ac:dyDescent="0.25">
      <c r="A15626" s="284">
        <v>77561.240257640704</v>
      </c>
      <c r="B15626" s="284">
        <v>0.35581734633845002</v>
      </c>
      <c r="C15626" s="284">
        <v>1.76370579855432E-2</v>
      </c>
      <c r="D15626" s="284"/>
      <c r="E15626" s="284">
        <v>-0.91760574122604699</v>
      </c>
    </row>
    <row r="15627" spans="1:5" x14ac:dyDescent="0.25">
      <c r="A15627" s="284">
        <v>77569.108207654397</v>
      </c>
      <c r="B15627" s="284">
        <v>-1.40739257585406</v>
      </c>
      <c r="C15627" s="284">
        <v>1.7626691701126299E-2</v>
      </c>
      <c r="D15627" s="284"/>
      <c r="E15627" s="284">
        <v>-0.91758046864771703</v>
      </c>
    </row>
    <row r="15628" spans="1:5" x14ac:dyDescent="0.25">
      <c r="A15628" s="284">
        <v>77590.310677992005</v>
      </c>
      <c r="B15628" s="284">
        <v>-0.116888731056997</v>
      </c>
      <c r="C15628" s="284">
        <v>1.75987866187436E-2</v>
      </c>
      <c r="D15628" s="284"/>
      <c r="E15628" s="284">
        <v>-0.91751236449945905</v>
      </c>
    </row>
    <row r="15629" spans="1:5" x14ac:dyDescent="0.25">
      <c r="A15629" s="284">
        <v>77592.897098201604</v>
      </c>
      <c r="B15629" s="284">
        <v>-0.143602787715569</v>
      </c>
      <c r="C15629" s="284">
        <v>1.7595385621161901E-2</v>
      </c>
      <c r="D15629" s="284"/>
      <c r="E15629" s="284">
        <v>-0.91750405672364199</v>
      </c>
    </row>
    <row r="15630" spans="1:5" x14ac:dyDescent="0.25">
      <c r="A15630" s="284">
        <v>77593.573986696094</v>
      </c>
      <c r="B15630" s="284">
        <v>-0.20803074564094101</v>
      </c>
      <c r="C15630" s="284">
        <v>1.7594495661184099E-2</v>
      </c>
      <c r="D15630" s="284"/>
      <c r="E15630" s="284">
        <v>-0.91750188250699904</v>
      </c>
    </row>
    <row r="15631" spans="1:5" x14ac:dyDescent="0.25">
      <c r="A15631" s="284">
        <v>77609.309999602905</v>
      </c>
      <c r="B15631" s="284">
        <v>0.15084595628724901</v>
      </c>
      <c r="C15631" s="284">
        <v>1.75738192701878E-2</v>
      </c>
      <c r="D15631" s="284"/>
      <c r="E15631" s="284">
        <v>-0.91745133732084805</v>
      </c>
    </row>
    <row r="15632" spans="1:5" x14ac:dyDescent="0.25">
      <c r="A15632" s="284">
        <v>77609.405400317497</v>
      </c>
      <c r="B15632" s="284">
        <v>0.180293996192815</v>
      </c>
      <c r="C15632" s="284">
        <v>1.7573693994710499E-2</v>
      </c>
      <c r="D15632" s="284"/>
      <c r="E15632" s="284">
        <v>-0.91745103088737401</v>
      </c>
    </row>
    <row r="15633" spans="1:5" x14ac:dyDescent="0.25">
      <c r="A15633" s="284">
        <v>77609.690945248105</v>
      </c>
      <c r="B15633" s="284">
        <v>-1.4480599567801899</v>
      </c>
      <c r="C15633" s="284">
        <v>1.7573319087797499E-2</v>
      </c>
      <c r="D15633" s="284"/>
      <c r="E15633" s="284">
        <v>-0.91745011369796303</v>
      </c>
    </row>
    <row r="15634" spans="1:5" x14ac:dyDescent="0.25">
      <c r="A15634" s="284">
        <v>77613.538140526696</v>
      </c>
      <c r="B15634" s="284">
        <v>-6.4593278936153596E-3</v>
      </c>
      <c r="C15634" s="284">
        <v>1.75682679795705E-2</v>
      </c>
      <c r="D15634" s="284"/>
      <c r="E15634" s="284">
        <v>-0.91743775627063295</v>
      </c>
    </row>
    <row r="15635" spans="1:5" x14ac:dyDescent="0.25">
      <c r="A15635" s="284">
        <v>77621.0581092785</v>
      </c>
      <c r="B15635" s="284">
        <v>0.24114669509831499</v>
      </c>
      <c r="C15635" s="284">
        <v>1.7558399261244001E-2</v>
      </c>
      <c r="D15635" s="284"/>
      <c r="E15635" s="284">
        <v>-0.917413601688856</v>
      </c>
    </row>
    <row r="15636" spans="1:5" x14ac:dyDescent="0.25">
      <c r="A15636" s="284">
        <v>77623.449568576907</v>
      </c>
      <c r="B15636" s="284">
        <v>-0.50597071474738398</v>
      </c>
      <c r="C15636" s="284">
        <v>1.7555262090799901E-2</v>
      </c>
      <c r="D15636" s="284"/>
      <c r="E15636" s="284">
        <v>-0.91740592019493405</v>
      </c>
    </row>
    <row r="15637" spans="1:5" x14ac:dyDescent="0.25">
      <c r="A15637" s="284">
        <v>77625.901327068699</v>
      </c>
      <c r="B15637" s="284">
        <v>0.27495716024570299</v>
      </c>
      <c r="C15637" s="284">
        <v>1.75520464354295E-2</v>
      </c>
      <c r="D15637" s="284"/>
      <c r="E15637" s="284">
        <v>-0.91739804501680999</v>
      </c>
    </row>
    <row r="15638" spans="1:5" x14ac:dyDescent="0.25">
      <c r="A15638" s="284">
        <v>77630.0296427063</v>
      </c>
      <c r="B15638" s="284">
        <v>-1.5069185767547699</v>
      </c>
      <c r="C15638" s="284">
        <v>1.75466332742901E-2</v>
      </c>
      <c r="D15638" s="284"/>
      <c r="E15638" s="284">
        <v>-0.91738478464833995</v>
      </c>
    </row>
    <row r="15639" spans="1:5" x14ac:dyDescent="0.25">
      <c r="A15639" s="284">
        <v>77630.072011143304</v>
      </c>
      <c r="B15639" s="284">
        <v>-5.2167434721273102E-2</v>
      </c>
      <c r="C15639" s="284">
        <v>1.7546577727255E-2</v>
      </c>
      <c r="D15639" s="284"/>
      <c r="E15639" s="284">
        <v>-0.91738464855889701</v>
      </c>
    </row>
    <row r="15640" spans="1:5" x14ac:dyDescent="0.25">
      <c r="A15640" s="284">
        <v>77635.572687717897</v>
      </c>
      <c r="B15640" s="284">
        <v>0.29398538653628797</v>
      </c>
      <c r="C15640" s="284">
        <v>1.7539367886076501E-2</v>
      </c>
      <c r="D15640" s="284"/>
      <c r="E15640" s="284">
        <v>-0.917366980124531</v>
      </c>
    </row>
    <row r="15641" spans="1:5" x14ac:dyDescent="0.25">
      <c r="A15641" s="284">
        <v>77646.964638922</v>
      </c>
      <c r="B15641" s="284">
        <v>-0.144775765187211</v>
      </c>
      <c r="C15641" s="284">
        <v>1.7524446406850101E-2</v>
      </c>
      <c r="D15641" s="284"/>
      <c r="E15641" s="284">
        <v>-0.91733038870217998</v>
      </c>
    </row>
    <row r="15642" spans="1:5" x14ac:dyDescent="0.25">
      <c r="A15642" s="284">
        <v>77658.569297797003</v>
      </c>
      <c r="B15642" s="284">
        <v>0.19168414798769201</v>
      </c>
      <c r="C15642" s="284">
        <v>1.7509260575886702E-2</v>
      </c>
      <c r="D15642" s="284"/>
      <c r="E15642" s="284">
        <v>-0.91729311414905801</v>
      </c>
    </row>
    <row r="15643" spans="1:5" x14ac:dyDescent="0.25">
      <c r="A15643" s="284">
        <v>77659.877236390195</v>
      </c>
      <c r="B15643" s="284">
        <v>3.3441737763531898</v>
      </c>
      <c r="C15643" s="284">
        <v>1.7507550040574402E-2</v>
      </c>
      <c r="D15643" s="284"/>
      <c r="E15643" s="284">
        <v>-0.91728891300844695</v>
      </c>
    </row>
    <row r="15644" spans="1:5" x14ac:dyDescent="0.25">
      <c r="A15644" s="284">
        <v>77672.948399927496</v>
      </c>
      <c r="B15644" s="284">
        <v>4.0578580086436701E-2</v>
      </c>
      <c r="C15644" s="284">
        <v>1.7490464368128102E-2</v>
      </c>
      <c r="D15644" s="284"/>
      <c r="E15644" s="284">
        <v>-0.917246928125939</v>
      </c>
    </row>
    <row r="15645" spans="1:5" x14ac:dyDescent="0.25">
      <c r="A15645" s="284">
        <v>77673.000481309806</v>
      </c>
      <c r="B15645" s="284">
        <v>-0.552197681645472</v>
      </c>
      <c r="C15645" s="284">
        <v>1.7490396329055899E-2</v>
      </c>
      <c r="D15645" s="284"/>
      <c r="E15645" s="284">
        <v>-0.91724676083948598</v>
      </c>
    </row>
    <row r="15646" spans="1:5" x14ac:dyDescent="0.25">
      <c r="A15646" s="284">
        <v>77676.922299274403</v>
      </c>
      <c r="B15646" s="284">
        <v>3.8235222656668497E-2</v>
      </c>
      <c r="C15646" s="284">
        <v>1.74852737287748E-2</v>
      </c>
      <c r="D15646" s="284"/>
      <c r="E15646" s="284">
        <v>-0.91723416388094203</v>
      </c>
    </row>
    <row r="15647" spans="1:5" x14ac:dyDescent="0.25">
      <c r="A15647" s="284">
        <v>77694.090090016602</v>
      </c>
      <c r="B15647" s="284">
        <v>-1.51838390681281</v>
      </c>
      <c r="C15647" s="284">
        <v>1.7462869700891899E-2</v>
      </c>
      <c r="D15647" s="284"/>
      <c r="E15647" s="284">
        <v>-0.91717902074881397</v>
      </c>
    </row>
    <row r="15648" spans="1:5" x14ac:dyDescent="0.25">
      <c r="A15648" s="284">
        <v>77706.786703750695</v>
      </c>
      <c r="B15648" s="284">
        <v>7.0539950985271105E-2</v>
      </c>
      <c r="C15648" s="284">
        <v>1.7446321783449101E-2</v>
      </c>
      <c r="D15648" s="284"/>
      <c r="E15648" s="284">
        <v>-0.91713823931184402</v>
      </c>
    </row>
    <row r="15649" spans="1:5" x14ac:dyDescent="0.25">
      <c r="A15649" s="284">
        <v>77708.1182349765</v>
      </c>
      <c r="B15649" s="284">
        <v>-0.21898608503809799</v>
      </c>
      <c r="C15649" s="284">
        <v>1.7444587426022201E-2</v>
      </c>
      <c r="D15649" s="284"/>
      <c r="E15649" s="284">
        <v>-0.91713396244883705</v>
      </c>
    </row>
    <row r="15650" spans="1:5" x14ac:dyDescent="0.25">
      <c r="A15650" s="284">
        <v>77714.715754984005</v>
      </c>
      <c r="B15650" s="284">
        <v>0.29922845815593102</v>
      </c>
      <c r="C15650" s="284">
        <v>1.74359969685948E-2</v>
      </c>
      <c r="D15650" s="284"/>
      <c r="E15650" s="284">
        <v>-0.91711277129033497</v>
      </c>
    </row>
    <row r="15651" spans="1:5" x14ac:dyDescent="0.25">
      <c r="A15651" s="284">
        <v>77728.901128826794</v>
      </c>
      <c r="B15651" s="284">
        <v>-1.10846095576322E-2</v>
      </c>
      <c r="C15651" s="284">
        <v>1.7417543612986201E-2</v>
      </c>
      <c r="D15651" s="284"/>
      <c r="E15651" s="284">
        <v>-0.91706720803244701</v>
      </c>
    </row>
    <row r="15652" spans="1:5" x14ac:dyDescent="0.25">
      <c r="A15652" s="284">
        <v>77741.925858098606</v>
      </c>
      <c r="B15652" s="284">
        <v>0.162482908568262</v>
      </c>
      <c r="C15652" s="284">
        <v>1.74006208499712E-2</v>
      </c>
      <c r="D15652" s="284"/>
      <c r="E15652" s="284">
        <v>-0.91702537288002095</v>
      </c>
    </row>
    <row r="15653" spans="1:5" x14ac:dyDescent="0.25">
      <c r="A15653" s="284">
        <v>77747.752933521697</v>
      </c>
      <c r="B15653" s="284">
        <v>-0.16859011589478401</v>
      </c>
      <c r="C15653" s="284">
        <v>1.7393056355714701E-2</v>
      </c>
      <c r="D15653" s="284"/>
      <c r="E15653" s="284">
        <v>-0.91700665652420299</v>
      </c>
    </row>
    <row r="15654" spans="1:5" x14ac:dyDescent="0.25">
      <c r="A15654" s="284">
        <v>77754.505118637098</v>
      </c>
      <c r="B15654" s="284">
        <v>-0.76500904536791503</v>
      </c>
      <c r="C15654" s="284">
        <v>1.7384296774257402E-2</v>
      </c>
      <c r="D15654" s="284"/>
      <c r="E15654" s="284">
        <v>-0.916984968749464</v>
      </c>
    </row>
    <row r="15655" spans="1:5" x14ac:dyDescent="0.25">
      <c r="A15655" s="284">
        <v>77767.128685347299</v>
      </c>
      <c r="B15655" s="284">
        <v>3.80311405343337E-2</v>
      </c>
      <c r="C15655" s="284">
        <v>1.7367932776386999E-2</v>
      </c>
      <c r="D15655" s="284"/>
      <c r="E15655" s="284">
        <v>-0.91694442230908302</v>
      </c>
    </row>
    <row r="15656" spans="1:5" x14ac:dyDescent="0.25">
      <c r="A15656" s="284">
        <v>77768.540815519795</v>
      </c>
      <c r="B15656" s="284">
        <v>-1.31426325092456</v>
      </c>
      <c r="C15656" s="284">
        <v>1.7366103597187401E-2</v>
      </c>
      <c r="D15656" s="284"/>
      <c r="E15656" s="284">
        <v>-0.91693988659796699</v>
      </c>
    </row>
    <row r="15657" spans="1:5" x14ac:dyDescent="0.25">
      <c r="A15657" s="284">
        <v>77772.000414875598</v>
      </c>
      <c r="B15657" s="284">
        <v>2.3169503561604202E-2</v>
      </c>
      <c r="C15657" s="284">
        <v>1.7361623009076999E-2</v>
      </c>
      <c r="D15657" s="284"/>
      <c r="E15657" s="284">
        <v>-0.91692877453912502</v>
      </c>
    </row>
    <row r="15658" spans="1:5" x14ac:dyDescent="0.25">
      <c r="A15658" s="284">
        <v>77781.178875441503</v>
      </c>
      <c r="B15658" s="284">
        <v>0.23748807345824699</v>
      </c>
      <c r="C15658" s="284">
        <v>1.7349743159554398E-2</v>
      </c>
      <c r="D15658" s="284"/>
      <c r="E15658" s="284">
        <v>-0.91689929381595503</v>
      </c>
    </row>
    <row r="15659" spans="1:5" x14ac:dyDescent="0.25">
      <c r="A15659" s="284">
        <v>77781.820645419706</v>
      </c>
      <c r="B15659" s="284">
        <v>-0.19679141329236299</v>
      </c>
      <c r="C15659" s="284">
        <v>1.7348912893436801E-2</v>
      </c>
      <c r="D15659" s="284"/>
      <c r="E15659" s="284">
        <v>-0.91689723248942501</v>
      </c>
    </row>
    <row r="15660" spans="1:5" x14ac:dyDescent="0.25">
      <c r="A15660" s="284">
        <v>77787.554562612102</v>
      </c>
      <c r="B15660" s="284">
        <v>-0.13067258818705299</v>
      </c>
      <c r="C15660" s="284">
        <v>1.73414971161291E-2</v>
      </c>
      <c r="D15660" s="284"/>
      <c r="E15660" s="284">
        <v>-0.91687881549263195</v>
      </c>
    </row>
    <row r="15661" spans="1:5" x14ac:dyDescent="0.25">
      <c r="A15661" s="284">
        <v>77791.240530625801</v>
      </c>
      <c r="B15661" s="284">
        <v>0.17849853968676699</v>
      </c>
      <c r="C15661" s="284">
        <v>1.7336732146983998E-2</v>
      </c>
      <c r="D15661" s="284"/>
      <c r="E15661" s="284">
        <v>-0.91686697638529802</v>
      </c>
    </row>
    <row r="15662" spans="1:5" x14ac:dyDescent="0.25">
      <c r="A15662" s="284">
        <v>77793.270940063696</v>
      </c>
      <c r="B15662" s="284">
        <v>2.14614430980031E-3</v>
      </c>
      <c r="C15662" s="284">
        <v>1.7334108328870401E-2</v>
      </c>
      <c r="D15662" s="284"/>
      <c r="E15662" s="284">
        <v>-0.91686045483243095</v>
      </c>
    </row>
    <row r="15663" spans="1:5" x14ac:dyDescent="0.25">
      <c r="A15663" s="284">
        <v>77800.118410505704</v>
      </c>
      <c r="B15663" s="284">
        <v>0.146853159340887</v>
      </c>
      <c r="C15663" s="284">
        <v>1.7325262404932099E-2</v>
      </c>
      <c r="D15663" s="284"/>
      <c r="E15663" s="284">
        <v>-0.91683846121275003</v>
      </c>
    </row>
    <row r="15664" spans="1:5" x14ac:dyDescent="0.25">
      <c r="A15664" s="284">
        <v>77800.902950856806</v>
      </c>
      <c r="B15664" s="284">
        <v>0.283685300421821</v>
      </c>
      <c r="C15664" s="284">
        <v>1.7324249297471998E-2</v>
      </c>
      <c r="D15664" s="284"/>
      <c r="E15664" s="284">
        <v>-0.91683594132399504</v>
      </c>
    </row>
    <row r="15665" spans="1:5" x14ac:dyDescent="0.25">
      <c r="A15665" s="284">
        <v>77801.043200203203</v>
      </c>
      <c r="B15665" s="284">
        <v>-0.107798744363585</v>
      </c>
      <c r="C15665" s="284">
        <v>1.7324068196214699E-2</v>
      </c>
      <c r="D15665" s="284"/>
      <c r="E15665" s="284">
        <v>-0.91683549085289995</v>
      </c>
    </row>
    <row r="15666" spans="1:5" x14ac:dyDescent="0.25">
      <c r="A15666" s="284">
        <v>77806.271149396794</v>
      </c>
      <c r="B15666" s="284">
        <v>-0.28051915977356201</v>
      </c>
      <c r="C15666" s="284">
        <v>1.7317319311244299E-2</v>
      </c>
      <c r="D15666" s="284"/>
      <c r="E15666" s="284">
        <v>-0.91681869904561297</v>
      </c>
    </row>
    <row r="15667" spans="1:5" x14ac:dyDescent="0.25">
      <c r="A15667" s="284">
        <v>77810.439477939697</v>
      </c>
      <c r="B15667" s="284">
        <v>0.71608489844991996</v>
      </c>
      <c r="C15667" s="284">
        <v>1.7311940633876699E-2</v>
      </c>
      <c r="D15667" s="284"/>
      <c r="E15667" s="284">
        <v>-0.91680531070236204</v>
      </c>
    </row>
    <row r="15668" spans="1:5" x14ac:dyDescent="0.25">
      <c r="A15668" s="284">
        <v>77810.8391081562</v>
      </c>
      <c r="B15668" s="284">
        <v>0.12949144847274099</v>
      </c>
      <c r="C15668" s="284">
        <v>1.7311425088688701E-2</v>
      </c>
      <c r="D15668" s="284"/>
      <c r="E15668" s="284">
        <v>-0.91680402712155595</v>
      </c>
    </row>
    <row r="15669" spans="1:5" x14ac:dyDescent="0.25">
      <c r="A15669" s="284">
        <v>77820.050423873501</v>
      </c>
      <c r="B15669" s="284">
        <v>0.100111920561852</v>
      </c>
      <c r="C15669" s="284">
        <v>1.7299547633364502E-2</v>
      </c>
      <c r="D15669" s="284"/>
      <c r="E15669" s="284">
        <v>-0.91677444110036199</v>
      </c>
    </row>
    <row r="15670" spans="1:5" x14ac:dyDescent="0.25">
      <c r="A15670" s="284">
        <v>77820.791222733897</v>
      </c>
      <c r="B15670" s="284">
        <v>-1.4436761144011001</v>
      </c>
      <c r="C15670" s="284">
        <v>1.7298592954005002E-2</v>
      </c>
      <c r="D15670" s="284"/>
      <c r="E15670" s="284">
        <v>-0.91677206171271997</v>
      </c>
    </row>
    <row r="15671" spans="1:5" x14ac:dyDescent="0.25">
      <c r="A15671" s="284">
        <v>77822.3027234537</v>
      </c>
      <c r="B15671" s="284">
        <v>-0.21657426764892801</v>
      </c>
      <c r="C15671" s="284">
        <v>1.7296645079515699E-2</v>
      </c>
      <c r="D15671" s="284"/>
      <c r="E15671" s="284">
        <v>-0.91676720692978697</v>
      </c>
    </row>
    <row r="15672" spans="1:5" x14ac:dyDescent="0.25">
      <c r="A15672" s="284">
        <v>77823.506252652107</v>
      </c>
      <c r="B15672" s="284">
        <v>5.7243378321914E-2</v>
      </c>
      <c r="C15672" s="284">
        <v>1.7295094350970899E-2</v>
      </c>
      <c r="D15672" s="284"/>
      <c r="E15672" s="284">
        <v>-0.91676334131931403</v>
      </c>
    </row>
    <row r="15673" spans="1:5" x14ac:dyDescent="0.25">
      <c r="A15673" s="284">
        <v>77825.414241390201</v>
      </c>
      <c r="B15673" s="284">
        <v>0.122501075469095</v>
      </c>
      <c r="C15673" s="284">
        <v>1.7292636320176299E-2</v>
      </c>
      <c r="D15673" s="284"/>
      <c r="E15673" s="284">
        <v>-0.91675721305814895</v>
      </c>
    </row>
    <row r="15674" spans="1:5" x14ac:dyDescent="0.25">
      <c r="A15674" s="284">
        <v>77830.582665283306</v>
      </c>
      <c r="B15674" s="284">
        <v>0.14872087722417299</v>
      </c>
      <c r="C15674" s="284">
        <v>1.7285980288795501E-2</v>
      </c>
      <c r="D15674" s="284"/>
      <c r="E15674" s="284">
        <v>-0.91674061261874495</v>
      </c>
    </row>
    <row r="15675" spans="1:5" x14ac:dyDescent="0.25">
      <c r="A15675" s="284">
        <v>77840.874932107006</v>
      </c>
      <c r="B15675" s="284">
        <v>-3.0378672640218899E-3</v>
      </c>
      <c r="C15675" s="284">
        <v>1.7272735985351E-2</v>
      </c>
      <c r="D15675" s="284"/>
      <c r="E15675" s="284">
        <v>-0.91670755492934697</v>
      </c>
    </row>
    <row r="15676" spans="1:5" x14ac:dyDescent="0.25">
      <c r="A15676" s="284">
        <v>77856.945157193099</v>
      </c>
      <c r="B15676" s="284">
        <v>-8.1310247602006697E-2</v>
      </c>
      <c r="C15676" s="284">
        <v>1.7252084310453001E-2</v>
      </c>
      <c r="D15676" s="284"/>
      <c r="E15676" s="284">
        <v>-0.91665593903961495</v>
      </c>
    </row>
    <row r="15677" spans="1:5" x14ac:dyDescent="0.25">
      <c r="A15677" s="284">
        <v>77858.466918234204</v>
      </c>
      <c r="B15677" s="284">
        <v>0.25632890234792399</v>
      </c>
      <c r="C15677" s="284">
        <v>1.7250130485460299E-2</v>
      </c>
      <c r="D15677" s="284"/>
      <c r="E15677" s="284">
        <v>-0.91665105130159796</v>
      </c>
    </row>
    <row r="15678" spans="1:5" x14ac:dyDescent="0.25">
      <c r="A15678" s="284">
        <v>77865.243009442303</v>
      </c>
      <c r="B15678" s="284">
        <v>9.8856312194395293E-2</v>
      </c>
      <c r="C15678" s="284">
        <v>1.72414342560059E-2</v>
      </c>
      <c r="D15678" s="284"/>
      <c r="E15678" s="284">
        <v>-0.91662928720216996</v>
      </c>
    </row>
    <row r="15679" spans="1:5" x14ac:dyDescent="0.25">
      <c r="A15679" s="284">
        <v>77866.565058028806</v>
      </c>
      <c r="B15679" s="284">
        <v>-0.35696305617986002</v>
      </c>
      <c r="C15679" s="284">
        <v>1.7239738296045901E-2</v>
      </c>
      <c r="D15679" s="284"/>
      <c r="E15679" s="284">
        <v>-0.91662504091976305</v>
      </c>
    </row>
    <row r="15680" spans="1:5" x14ac:dyDescent="0.25">
      <c r="A15680" s="284">
        <v>77867.250952765506</v>
      </c>
      <c r="B15680" s="284">
        <v>0.14889986204151801</v>
      </c>
      <c r="C15680" s="284">
        <v>1.7238858504070999E-2</v>
      </c>
      <c r="D15680" s="284"/>
      <c r="E15680" s="284">
        <v>-0.91662283789728405</v>
      </c>
    </row>
    <row r="15681" spans="1:5" x14ac:dyDescent="0.25">
      <c r="A15681" s="284">
        <v>77879.167789720494</v>
      </c>
      <c r="B15681" s="284">
        <v>0.230559660588292</v>
      </c>
      <c r="C15681" s="284">
        <v>1.7223582996939001E-2</v>
      </c>
      <c r="D15681" s="284"/>
      <c r="E15681" s="284">
        <v>-0.91658456226321094</v>
      </c>
    </row>
    <row r="15682" spans="1:5" x14ac:dyDescent="0.25">
      <c r="A15682" s="284">
        <v>77880.237604737005</v>
      </c>
      <c r="B15682" s="284">
        <v>0.28340538013205102</v>
      </c>
      <c r="C15682" s="284">
        <v>1.7222212603666499E-2</v>
      </c>
      <c r="D15682" s="284"/>
      <c r="E15682" s="284">
        <v>-0.91658112616421905</v>
      </c>
    </row>
    <row r="15683" spans="1:5" x14ac:dyDescent="0.25">
      <c r="A15683" s="284">
        <v>77884.205154579002</v>
      </c>
      <c r="B15683" s="284">
        <v>-8.1378548568744602E-2</v>
      </c>
      <c r="C15683" s="284">
        <v>1.7217131680514499E-2</v>
      </c>
      <c r="D15683" s="284"/>
      <c r="E15683" s="284">
        <v>-0.91656838293870702</v>
      </c>
    </row>
    <row r="15684" spans="1:5" x14ac:dyDescent="0.25">
      <c r="A15684" s="284">
        <v>77888.337718938594</v>
      </c>
      <c r="B15684" s="284">
        <v>2.78997458320607E-3</v>
      </c>
      <c r="C15684" s="284">
        <v>1.7211841721956202E-2</v>
      </c>
      <c r="D15684" s="284"/>
      <c r="E15684" s="284">
        <v>-0.91655510970921406</v>
      </c>
    </row>
    <row r="15685" spans="1:5" x14ac:dyDescent="0.25">
      <c r="A15685" s="284">
        <v>77895.560009197303</v>
      </c>
      <c r="B15685" s="284">
        <v>-0.71083098166690994</v>
      </c>
      <c r="C15685" s="284">
        <v>1.72026023330984E-2</v>
      </c>
      <c r="D15685" s="284"/>
      <c r="E15685" s="284">
        <v>-0.91653191270422396</v>
      </c>
    </row>
    <row r="15686" spans="1:5" x14ac:dyDescent="0.25">
      <c r="A15686" s="284">
        <v>77901.923673497906</v>
      </c>
      <c r="B15686" s="284">
        <v>-0.20189187418030399</v>
      </c>
      <c r="C15686" s="284">
        <v>1.71944673365092E-2</v>
      </c>
      <c r="D15686" s="284"/>
      <c r="E15686" s="284">
        <v>-0.91651147348795803</v>
      </c>
    </row>
    <row r="15687" spans="1:5" x14ac:dyDescent="0.25">
      <c r="A15687" s="284">
        <v>77914.754070227194</v>
      </c>
      <c r="B15687" s="284">
        <v>0.69661227834718598</v>
      </c>
      <c r="C15687" s="284">
        <v>1.7178082705526801E-2</v>
      </c>
      <c r="D15687" s="284"/>
      <c r="E15687" s="284">
        <v>-0.91647026401474596</v>
      </c>
    </row>
    <row r="15688" spans="1:5" x14ac:dyDescent="0.25">
      <c r="A15688" s="284">
        <v>77916.023518403206</v>
      </c>
      <c r="B15688" s="284">
        <v>8.6845390281875504E-2</v>
      </c>
      <c r="C15688" s="284">
        <v>1.7176462850900399E-2</v>
      </c>
      <c r="D15688" s="284"/>
      <c r="E15688" s="284">
        <v>-0.91646618672830205</v>
      </c>
    </row>
    <row r="15689" spans="1:5" x14ac:dyDescent="0.25">
      <c r="A15689" s="284">
        <v>77918.101374125603</v>
      </c>
      <c r="B15689" s="284">
        <v>0.26898026956141402</v>
      </c>
      <c r="C15689" s="284">
        <v>1.7173811932378501E-2</v>
      </c>
      <c r="D15689" s="284"/>
      <c r="E15689" s="284">
        <v>-0.91645951297355499</v>
      </c>
    </row>
    <row r="15690" spans="1:5" x14ac:dyDescent="0.25">
      <c r="A15690" s="284">
        <v>77920.159755511006</v>
      </c>
      <c r="B15690" s="284">
        <v>-3.1551108245919703E-2</v>
      </c>
      <c r="C15690" s="284">
        <v>1.7171186458444999E-2</v>
      </c>
      <c r="D15690" s="284"/>
      <c r="E15690" s="284">
        <v>-0.91645290176739902</v>
      </c>
    </row>
    <row r="15691" spans="1:5" x14ac:dyDescent="0.25">
      <c r="A15691" s="284">
        <v>77927.727219577399</v>
      </c>
      <c r="B15691" s="284">
        <v>-1.2376530255213301</v>
      </c>
      <c r="C15691" s="284">
        <v>1.7161539488351901E-2</v>
      </c>
      <c r="D15691" s="284"/>
      <c r="E15691" s="284">
        <v>-0.91642859624648298</v>
      </c>
    </row>
    <row r="15692" spans="1:5" x14ac:dyDescent="0.25">
      <c r="A15692" s="284">
        <v>77929.806224091502</v>
      </c>
      <c r="B15692" s="284">
        <v>0.23780404804394401</v>
      </c>
      <c r="C15692" s="284">
        <v>1.7158890328596299E-2</v>
      </c>
      <c r="D15692" s="284"/>
      <c r="E15692" s="284">
        <v>-0.91642191884367497</v>
      </c>
    </row>
    <row r="15693" spans="1:5" x14ac:dyDescent="0.25">
      <c r="A15693" s="284">
        <v>77934.2371783134</v>
      </c>
      <c r="B15693" s="284">
        <v>0.20357523635003999</v>
      </c>
      <c r="C15693" s="284">
        <v>1.71532467237634E-2</v>
      </c>
      <c r="D15693" s="284"/>
      <c r="E15693" s="284">
        <v>-0.91640768738531797</v>
      </c>
    </row>
    <row r="15694" spans="1:5" x14ac:dyDescent="0.25">
      <c r="A15694" s="284">
        <v>77934.477486466101</v>
      </c>
      <c r="B15694" s="284">
        <v>4.2166828685830098E-2</v>
      </c>
      <c r="C15694" s="284">
        <v>1.7152940728832101E-2</v>
      </c>
      <c r="D15694" s="284"/>
      <c r="E15694" s="284">
        <v>-0.91640691555710796</v>
      </c>
    </row>
    <row r="15695" spans="1:5" x14ac:dyDescent="0.25">
      <c r="A15695" s="284">
        <v>77939.035042978096</v>
      </c>
      <c r="B15695" s="284">
        <v>-0.80714300526794103</v>
      </c>
      <c r="C15695" s="284">
        <v>1.7147138955477901E-2</v>
      </c>
      <c r="D15695" s="284"/>
      <c r="E15695" s="284">
        <v>-0.91639227747409902</v>
      </c>
    </row>
    <row r="15696" spans="1:5" x14ac:dyDescent="0.25">
      <c r="A15696" s="284">
        <v>77940.891961653193</v>
      </c>
      <c r="B15696" s="284">
        <v>-0.241936262387343</v>
      </c>
      <c r="C15696" s="284">
        <v>1.71447759498084E-2</v>
      </c>
      <c r="D15696" s="284"/>
      <c r="E15696" s="284">
        <v>-0.91638631337258303</v>
      </c>
    </row>
    <row r="15697" spans="1:5" x14ac:dyDescent="0.25">
      <c r="A15697" s="284">
        <v>77941.489716328404</v>
      </c>
      <c r="B15697" s="284">
        <v>-0.17667794576083901</v>
      </c>
      <c r="C15697" s="284">
        <v>1.7144015387650001E-2</v>
      </c>
      <c r="D15697" s="284"/>
      <c r="E15697" s="284">
        <v>-0.91638439348798395</v>
      </c>
    </row>
    <row r="15698" spans="1:5" x14ac:dyDescent="0.25">
      <c r="A15698" s="284">
        <v>77942.3784192608</v>
      </c>
      <c r="B15698" s="284">
        <v>-9.0165802874608805E-2</v>
      </c>
      <c r="C15698" s="284">
        <v>1.71428847280297E-2</v>
      </c>
      <c r="D15698" s="284"/>
      <c r="E15698" s="284">
        <v>-0.91638153912792097</v>
      </c>
    </row>
    <row r="15699" spans="1:5" x14ac:dyDescent="0.25">
      <c r="A15699" s="284">
        <v>77944.401024141494</v>
      </c>
      <c r="B15699" s="284">
        <v>3.87805442928046E-2</v>
      </c>
      <c r="C15699" s="284">
        <v>1.7140311875914301E-2</v>
      </c>
      <c r="D15699" s="284"/>
      <c r="E15699" s="284">
        <v>-0.91637504287097704</v>
      </c>
    </row>
    <row r="15700" spans="1:5" x14ac:dyDescent="0.25">
      <c r="A15700" s="284">
        <v>77951.706244139597</v>
      </c>
      <c r="B15700" s="284">
        <v>0.14419448292390899</v>
      </c>
      <c r="C15700" s="284">
        <v>1.71310241959561E-2</v>
      </c>
      <c r="D15700" s="284"/>
      <c r="E15700" s="284">
        <v>-0.91635157976822801</v>
      </c>
    </row>
    <row r="15701" spans="1:5" x14ac:dyDescent="0.25">
      <c r="A15701" s="284">
        <v>77952.307259267705</v>
      </c>
      <c r="B15701" s="284">
        <v>7.4521594611986999E-2</v>
      </c>
      <c r="C15701" s="284">
        <v>1.7130260423684901E-2</v>
      </c>
      <c r="D15701" s="284"/>
      <c r="E15701" s="284">
        <v>-0.916349649411619</v>
      </c>
    </row>
    <row r="15702" spans="1:5" x14ac:dyDescent="0.25">
      <c r="A15702" s="284">
        <v>77955.084534010501</v>
      </c>
      <c r="B15702" s="284">
        <v>-0.41653452176725297</v>
      </c>
      <c r="C15702" s="284">
        <v>1.7126731733532401E-2</v>
      </c>
      <c r="D15702" s="284"/>
      <c r="E15702" s="284">
        <v>-0.91634072928564403</v>
      </c>
    </row>
    <row r="15703" spans="1:5" x14ac:dyDescent="0.25">
      <c r="A15703" s="284">
        <v>77955.927845722093</v>
      </c>
      <c r="B15703" s="284">
        <v>0.33807634962517202</v>
      </c>
      <c r="C15703" s="284">
        <v>1.7125660478506499E-2</v>
      </c>
      <c r="D15703" s="284"/>
      <c r="E15703" s="284">
        <v>-0.91633802071432902</v>
      </c>
    </row>
    <row r="15704" spans="1:5" x14ac:dyDescent="0.25">
      <c r="A15704" s="284">
        <v>77961.571784751199</v>
      </c>
      <c r="B15704" s="284">
        <v>1.6299697501520601E-2</v>
      </c>
      <c r="C15704" s="284">
        <v>1.7118493676163301E-2</v>
      </c>
      <c r="D15704" s="284"/>
      <c r="E15704" s="284">
        <v>-0.91631989335863195</v>
      </c>
    </row>
    <row r="15705" spans="1:5" x14ac:dyDescent="0.25">
      <c r="A15705" s="284">
        <v>77964.197573016107</v>
      </c>
      <c r="B15705" s="284">
        <v>-0.156709092641383</v>
      </c>
      <c r="C15705" s="284">
        <v>1.7115160976677399E-2</v>
      </c>
      <c r="D15705" s="284"/>
      <c r="E15705" s="284">
        <v>-0.91631145978101602</v>
      </c>
    </row>
    <row r="15706" spans="1:5" x14ac:dyDescent="0.25">
      <c r="A15706" s="284">
        <v>77964.311544543496</v>
      </c>
      <c r="B15706" s="284">
        <v>-0.479856204153983</v>
      </c>
      <c r="C15706" s="284">
        <v>1.7115016344752199E-2</v>
      </c>
      <c r="D15706" s="284"/>
      <c r="E15706" s="284">
        <v>-0.91631109372418795</v>
      </c>
    </row>
    <row r="15707" spans="1:5" x14ac:dyDescent="0.25">
      <c r="A15707" s="284">
        <v>77966.145021113305</v>
      </c>
      <c r="B15707" s="284">
        <v>0.12637876232413101</v>
      </c>
      <c r="C15707" s="284">
        <v>1.7112689891695301E-2</v>
      </c>
      <c r="D15707" s="284"/>
      <c r="E15707" s="284">
        <v>-0.91630520491465794</v>
      </c>
    </row>
    <row r="15708" spans="1:5" x14ac:dyDescent="0.25">
      <c r="A15708" s="284">
        <v>77983.168664543497</v>
      </c>
      <c r="B15708" s="284">
        <v>-1.5169272970352901</v>
      </c>
      <c r="C15708" s="284">
        <v>1.7091113099989199E-2</v>
      </c>
      <c r="D15708" s="284"/>
      <c r="E15708" s="284">
        <v>-0.91625052818912101</v>
      </c>
    </row>
    <row r="15709" spans="1:5" x14ac:dyDescent="0.25">
      <c r="A15709" s="284">
        <v>77984.864492744804</v>
      </c>
      <c r="B15709" s="284">
        <v>0.31634501748458699</v>
      </c>
      <c r="C15709" s="284">
        <v>1.7088965592759402E-2</v>
      </c>
      <c r="D15709" s="284"/>
      <c r="E15709" s="284">
        <v>-0.91624508154837103</v>
      </c>
    </row>
    <row r="15710" spans="1:5" x14ac:dyDescent="0.25">
      <c r="A15710" s="284">
        <v>77991.379358957507</v>
      </c>
      <c r="B15710" s="284">
        <v>8.0925979831203407E-2</v>
      </c>
      <c r="C15710" s="284">
        <v>1.70807211331983E-2</v>
      </c>
      <c r="D15710" s="284"/>
      <c r="E15710" s="284">
        <v>-0.91622415717892902</v>
      </c>
    </row>
    <row r="15711" spans="1:5" x14ac:dyDescent="0.25">
      <c r="A15711" s="284">
        <v>78005.735541392904</v>
      </c>
      <c r="B15711" s="284">
        <v>-0.94143477332704295</v>
      </c>
      <c r="C15711" s="284">
        <v>1.7062576127638E-2</v>
      </c>
      <c r="D15711" s="284"/>
      <c r="E15711" s="284">
        <v>-0.91617804816375403</v>
      </c>
    </row>
    <row r="15712" spans="1:5" x14ac:dyDescent="0.25">
      <c r="A15712" s="284">
        <v>78012.959317586501</v>
      </c>
      <c r="B15712" s="284">
        <v>-0.48291513361127197</v>
      </c>
      <c r="C15712" s="284">
        <v>1.70534578931738E-2</v>
      </c>
      <c r="D15712" s="284"/>
      <c r="E15712" s="284">
        <v>-0.91615484692570703</v>
      </c>
    </row>
    <row r="15713" spans="1:5" x14ac:dyDescent="0.25">
      <c r="A15713" s="284">
        <v>78063.652705681699</v>
      </c>
      <c r="B15713" s="284">
        <v>-0.221428970462234</v>
      </c>
      <c r="C15713" s="284">
        <v>1.6989695127720101E-2</v>
      </c>
      <c r="D15713" s="284"/>
      <c r="E15713" s="284">
        <v>-0.91599203194082202</v>
      </c>
    </row>
    <row r="15714" spans="1:5" x14ac:dyDescent="0.25">
      <c r="A15714" s="284">
        <v>78070.824313178993</v>
      </c>
      <c r="B15714" s="284">
        <v>-0.130746184074748</v>
      </c>
      <c r="C15714" s="284">
        <v>1.6980707236387001E-2</v>
      </c>
      <c r="D15714" s="284"/>
      <c r="E15714" s="284">
        <v>-0.91596899855815195</v>
      </c>
    </row>
    <row r="15715" spans="1:5" x14ac:dyDescent="0.25">
      <c r="A15715" s="284">
        <v>78076.324251960497</v>
      </c>
      <c r="B15715" s="284">
        <v>-2.08669975803044E-2</v>
      </c>
      <c r="C15715" s="284">
        <v>1.6973819950770502E-2</v>
      </c>
      <c r="D15715" s="284"/>
      <c r="E15715" s="284">
        <v>-0.91595133415102103</v>
      </c>
    </row>
    <row r="15716" spans="1:5" x14ac:dyDescent="0.25">
      <c r="A15716" s="284">
        <v>78079.010310991594</v>
      </c>
      <c r="B15716" s="284">
        <v>-0.16477144399190699</v>
      </c>
      <c r="C15716" s="284">
        <v>1.69704581038152E-2</v>
      </c>
      <c r="D15716" s="284"/>
      <c r="E15716" s="284">
        <v>-0.91594270721130699</v>
      </c>
    </row>
    <row r="15717" spans="1:5" x14ac:dyDescent="0.25">
      <c r="A15717" s="284">
        <v>78083.838054017906</v>
      </c>
      <c r="B15717" s="284">
        <v>8.0233427938214405E-2</v>
      </c>
      <c r="C15717" s="284">
        <v>1.6964418665143598E-2</v>
      </c>
      <c r="D15717" s="284"/>
      <c r="E15717" s="284">
        <v>-0.91592720172629605</v>
      </c>
    </row>
    <row r="15718" spans="1:5" x14ac:dyDescent="0.25">
      <c r="A15718" s="284">
        <v>78088.141576569804</v>
      </c>
      <c r="B15718" s="284">
        <v>9.9216547217961804E-2</v>
      </c>
      <c r="C15718" s="284">
        <v>1.6959038192308099E-2</v>
      </c>
      <c r="D15718" s="284"/>
      <c r="E15718" s="284">
        <v>-0.91591337990436805</v>
      </c>
    </row>
    <row r="15719" spans="1:5" x14ac:dyDescent="0.25">
      <c r="A15719" s="284">
        <v>78089.162198248901</v>
      </c>
      <c r="B15719" s="284">
        <v>3.4270332755714797E-2</v>
      </c>
      <c r="C15719" s="284">
        <v>1.69577626015E-2</v>
      </c>
      <c r="D15719" s="284"/>
      <c r="E15719" s="284">
        <v>-0.91591010192663402</v>
      </c>
    </row>
    <row r="15720" spans="1:5" x14ac:dyDescent="0.25">
      <c r="A15720" s="284">
        <v>78102.057402413295</v>
      </c>
      <c r="B15720" s="284">
        <v>-0.45742393006130699</v>
      </c>
      <c r="C15720" s="284">
        <v>1.6941660549354799E-2</v>
      </c>
      <c r="D15720" s="284"/>
      <c r="E15720" s="284">
        <v>-0.91586868596024296</v>
      </c>
    </row>
    <row r="15721" spans="1:5" x14ac:dyDescent="0.25">
      <c r="A15721" s="284">
        <v>78104.408346533004</v>
      </c>
      <c r="B15721" s="284">
        <v>-1.7456683070074801</v>
      </c>
      <c r="C15721" s="284">
        <v>1.69387279967761E-2</v>
      </c>
      <c r="D15721" s="284"/>
      <c r="E15721" s="284">
        <v>-0.91586113539591696</v>
      </c>
    </row>
    <row r="15722" spans="1:5" x14ac:dyDescent="0.25">
      <c r="A15722" s="284">
        <v>78118.883874842402</v>
      </c>
      <c r="B15722" s="284">
        <v>9.4777518040212207E-3</v>
      </c>
      <c r="C15722" s="284">
        <v>1.6920690578998102E-2</v>
      </c>
      <c r="D15722" s="284"/>
      <c r="E15722" s="284">
        <v>-0.915814644151701</v>
      </c>
    </row>
    <row r="15723" spans="1:5" x14ac:dyDescent="0.25">
      <c r="A15723" s="284">
        <v>78127.876391330996</v>
      </c>
      <c r="B15723" s="284">
        <v>-0.23368431392458699</v>
      </c>
      <c r="C15723" s="284">
        <v>1.6909502890810901E-2</v>
      </c>
      <c r="D15723" s="284"/>
      <c r="E15723" s="284">
        <v>-0.91578576284666102</v>
      </c>
    </row>
    <row r="15724" spans="1:5" x14ac:dyDescent="0.25">
      <c r="A15724" s="284">
        <v>78128.372135379803</v>
      </c>
      <c r="B15724" s="284">
        <v>-0.508246827594661</v>
      </c>
      <c r="C15724" s="284">
        <v>1.6908886522246099E-2</v>
      </c>
      <c r="D15724" s="284"/>
      <c r="E15724" s="284">
        <v>-0.91578417066631801</v>
      </c>
    </row>
    <row r="15725" spans="1:5" x14ac:dyDescent="0.25">
      <c r="A15725" s="284">
        <v>78138.364509222403</v>
      </c>
      <c r="B15725" s="284">
        <v>-0.10871128899131401</v>
      </c>
      <c r="C15725" s="284">
        <v>1.6896471579712601E-2</v>
      </c>
      <c r="D15725" s="284"/>
      <c r="E15725" s="284">
        <v>-0.91575207817573301</v>
      </c>
    </row>
    <row r="15726" spans="1:5" x14ac:dyDescent="0.25">
      <c r="A15726" s="284">
        <v>78147.396902455002</v>
      </c>
      <c r="B15726" s="284">
        <v>-0.144242345198897</v>
      </c>
      <c r="C15726" s="284">
        <v>1.68852638188609E-2</v>
      </c>
      <c r="D15726" s="284"/>
      <c r="E15726" s="284">
        <v>-0.91572306897737699</v>
      </c>
    </row>
    <row r="15727" spans="1:5" x14ac:dyDescent="0.25">
      <c r="A15727" s="284">
        <v>78151.950578992997</v>
      </c>
      <c r="B15727" s="284">
        <v>0.22823525416881801</v>
      </c>
      <c r="C15727" s="284">
        <v>1.68796186688367E-2</v>
      </c>
      <c r="D15727" s="284"/>
      <c r="E15727" s="284">
        <v>-0.91570844400575302</v>
      </c>
    </row>
    <row r="15728" spans="1:5" x14ac:dyDescent="0.25">
      <c r="A15728" s="284">
        <v>78163.560433155493</v>
      </c>
      <c r="B15728" s="284">
        <v>6.1947460428135599E-2</v>
      </c>
      <c r="C15728" s="284">
        <v>1.6865242025462801E-2</v>
      </c>
      <c r="D15728" s="284"/>
      <c r="E15728" s="284">
        <v>-0.91567115681895495</v>
      </c>
    </row>
    <row r="15729" spans="1:5" x14ac:dyDescent="0.25">
      <c r="A15729" s="284">
        <v>78172.6173572876</v>
      </c>
      <c r="B15729" s="284">
        <v>0.58136150881014104</v>
      </c>
      <c r="C15729" s="284">
        <v>1.68540427522011E-2</v>
      </c>
      <c r="D15729" s="284"/>
      <c r="E15729" s="284">
        <v>-0.91564206891807098</v>
      </c>
    </row>
    <row r="15730" spans="1:5" x14ac:dyDescent="0.25">
      <c r="A15730" s="284">
        <v>78172.732333041495</v>
      </c>
      <c r="B15730" s="284">
        <v>0.12229983553311299</v>
      </c>
      <c r="C15730" s="284">
        <v>1.6853900670607901E-2</v>
      </c>
      <c r="D15730" s="284"/>
      <c r="E15730" s="284">
        <v>-0.91564169965373299</v>
      </c>
    </row>
    <row r="15731" spans="1:5" x14ac:dyDescent="0.25">
      <c r="A15731" s="284">
        <v>78173.633786597595</v>
      </c>
      <c r="B15731" s="284">
        <v>-0.38823751659582401</v>
      </c>
      <c r="C15731" s="284">
        <v>1.6852786776096002E-2</v>
      </c>
      <c r="D15731" s="284"/>
      <c r="E15731" s="284">
        <v>-0.91563880448114598</v>
      </c>
    </row>
    <row r="15732" spans="1:5" x14ac:dyDescent="0.25">
      <c r="A15732" s="284">
        <v>78173.861613253204</v>
      </c>
      <c r="B15732" s="284">
        <v>-0.38709466185852198</v>
      </c>
      <c r="C15732" s="284">
        <v>1.6852505280917699E-2</v>
      </c>
      <c r="D15732" s="284"/>
      <c r="E15732" s="284">
        <v>-0.91563807277679699</v>
      </c>
    </row>
    <row r="15733" spans="1:5" x14ac:dyDescent="0.25">
      <c r="A15733" s="284">
        <v>78174.279550826803</v>
      </c>
      <c r="B15733" s="284">
        <v>0.22159780584840599</v>
      </c>
      <c r="C15733" s="284">
        <v>1.6851988914214799E-2</v>
      </c>
      <c r="D15733" s="284"/>
      <c r="E15733" s="284">
        <v>-0.91563673049865302</v>
      </c>
    </row>
    <row r="15734" spans="1:5" x14ac:dyDescent="0.25">
      <c r="A15734" s="284">
        <v>78176.208071092493</v>
      </c>
      <c r="B15734" s="284">
        <v>-0.292433841134776</v>
      </c>
      <c r="C15734" s="284">
        <v>1.6849606596372101E-2</v>
      </c>
      <c r="D15734" s="284"/>
      <c r="E15734" s="284">
        <v>-0.91563053673145101</v>
      </c>
    </row>
    <row r="15735" spans="1:5" x14ac:dyDescent="0.25">
      <c r="A15735" s="284">
        <v>78179.089784960001</v>
      </c>
      <c r="B15735" s="284">
        <v>-0.66202005058926305</v>
      </c>
      <c r="C15735" s="284">
        <v>1.68460479901517E-2</v>
      </c>
      <c r="D15735" s="284"/>
      <c r="E15735" s="284">
        <v>-0.91562128164327405</v>
      </c>
    </row>
    <row r="15736" spans="1:5" x14ac:dyDescent="0.25">
      <c r="A15736" s="284">
        <v>78183.088275471993</v>
      </c>
      <c r="B15736" s="284">
        <v>-7.0402859493023898E-2</v>
      </c>
      <c r="C15736" s="284">
        <v>1.68411126716091E-2</v>
      </c>
      <c r="D15736" s="284"/>
      <c r="E15736" s="284">
        <v>-0.91560843984704898</v>
      </c>
    </row>
    <row r="15737" spans="1:5" x14ac:dyDescent="0.25">
      <c r="A15737" s="284">
        <v>78183.298107115304</v>
      </c>
      <c r="B15737" s="284">
        <v>0.107635040364462</v>
      </c>
      <c r="C15737" s="284">
        <v>1.6840853754106499E-2</v>
      </c>
      <c r="D15737" s="284"/>
      <c r="E15737" s="284">
        <v>-0.915607765938934</v>
      </c>
    </row>
    <row r="15738" spans="1:5" x14ac:dyDescent="0.25">
      <c r="A15738" s="284">
        <v>78185.712205253105</v>
      </c>
      <c r="B15738" s="284">
        <v>0.42494896628841899</v>
      </c>
      <c r="C15738" s="284">
        <v>1.6837875477972698E-2</v>
      </c>
      <c r="D15738" s="284"/>
      <c r="E15738" s="284">
        <v>-0.91560001267398095</v>
      </c>
    </row>
    <row r="15739" spans="1:5" x14ac:dyDescent="0.25">
      <c r="A15739" s="284">
        <v>78195.964591936499</v>
      </c>
      <c r="B15739" s="284">
        <v>-1.0883263975305</v>
      </c>
      <c r="C15739" s="284">
        <v>1.6825238723837101E-2</v>
      </c>
      <c r="D15739" s="284"/>
      <c r="E15739" s="284">
        <v>-0.91556708548303101</v>
      </c>
    </row>
    <row r="15740" spans="1:5" x14ac:dyDescent="0.25">
      <c r="A15740" s="284">
        <v>78201.717024869795</v>
      </c>
      <c r="B15740" s="284">
        <v>0.19293111238969399</v>
      </c>
      <c r="C15740" s="284">
        <v>1.6818156082541402E-2</v>
      </c>
      <c r="D15740" s="284"/>
      <c r="E15740" s="284">
        <v>-0.91554861072416605</v>
      </c>
    </row>
    <row r="15741" spans="1:5" x14ac:dyDescent="0.25">
      <c r="A15741" s="284">
        <v>78202.808310953304</v>
      </c>
      <c r="B15741" s="284">
        <v>-8.2068314694838704E-2</v>
      </c>
      <c r="C15741" s="284">
        <v>1.6816813157355701E-2</v>
      </c>
      <c r="D15741" s="284"/>
      <c r="E15741" s="284">
        <v>-0.915545105903253</v>
      </c>
    </row>
    <row r="15742" spans="1:5" x14ac:dyDescent="0.25">
      <c r="A15742" s="284">
        <v>78211.836757430094</v>
      </c>
      <c r="B15742" s="284">
        <v>-0.42566101528043199</v>
      </c>
      <c r="C15742" s="284">
        <v>1.6805710920613001E-2</v>
      </c>
      <c r="D15742" s="284"/>
      <c r="E15742" s="284">
        <v>-0.91551610975961895</v>
      </c>
    </row>
    <row r="15743" spans="1:5" x14ac:dyDescent="0.25">
      <c r="A15743" s="284">
        <v>78215.427445191293</v>
      </c>
      <c r="B15743" s="284">
        <v>-3.3230866392730499E-2</v>
      </c>
      <c r="C15743" s="284">
        <v>1.68012994867731E-2</v>
      </c>
      <c r="D15743" s="284"/>
      <c r="E15743" s="284">
        <v>-0.91550457775371596</v>
      </c>
    </row>
    <row r="15744" spans="1:5" x14ac:dyDescent="0.25">
      <c r="A15744" s="284">
        <v>78220.180815841202</v>
      </c>
      <c r="B15744" s="284">
        <v>-0.214821209621263</v>
      </c>
      <c r="C15744" s="284">
        <v>1.67954631392702E-2</v>
      </c>
      <c r="D15744" s="284"/>
      <c r="E15744" s="284">
        <v>-0.91548931162587599</v>
      </c>
    </row>
    <row r="15745" spans="1:5" x14ac:dyDescent="0.25">
      <c r="A15745" s="284">
        <v>78221.211147915601</v>
      </c>
      <c r="B15745" s="284">
        <v>0.448336302533625</v>
      </c>
      <c r="C15745" s="284">
        <v>1.6794198594760699E-2</v>
      </c>
      <c r="D15745" s="284"/>
      <c r="E15745" s="284">
        <v>-0.91548600256745705</v>
      </c>
    </row>
    <row r="15746" spans="1:5" x14ac:dyDescent="0.25">
      <c r="A15746" s="284">
        <v>78227.108696352094</v>
      </c>
      <c r="B15746" s="284">
        <v>-3.2855159974931603E-2</v>
      </c>
      <c r="C15746" s="284">
        <v>1.67869640861E-2</v>
      </c>
      <c r="D15746" s="284"/>
      <c r="E15746" s="284">
        <v>-0.91546706174945602</v>
      </c>
    </row>
    <row r="15747" spans="1:5" x14ac:dyDescent="0.25">
      <c r="A15747" s="284">
        <v>78227.611189205098</v>
      </c>
      <c r="B15747" s="284">
        <v>-1.50510397416703</v>
      </c>
      <c r="C15747" s="284">
        <v>1.67863479675254E-2</v>
      </c>
      <c r="D15747" s="284"/>
      <c r="E15747" s="284">
        <v>-0.91546544792198503</v>
      </c>
    </row>
    <row r="15748" spans="1:5" x14ac:dyDescent="0.25">
      <c r="A15748" s="284">
        <v>78236.764536177696</v>
      </c>
      <c r="B15748" s="284">
        <v>0.15304069110750901</v>
      </c>
      <c r="C15748" s="284">
        <v>1.6775132778179099E-2</v>
      </c>
      <c r="D15748" s="284"/>
      <c r="E15748" s="284">
        <v>-0.91543605080630597</v>
      </c>
    </row>
    <row r="15749" spans="1:5" x14ac:dyDescent="0.25">
      <c r="A15749" s="284">
        <v>78248.088056638502</v>
      </c>
      <c r="B15749" s="284">
        <v>-7.9956075894460604E-2</v>
      </c>
      <c r="C15749" s="284">
        <v>1.6761279528545201E-2</v>
      </c>
      <c r="D15749" s="284"/>
      <c r="E15749" s="284">
        <v>-0.91539968392384297</v>
      </c>
    </row>
    <row r="15750" spans="1:5" x14ac:dyDescent="0.25">
      <c r="A15750" s="284">
        <v>78249.262780601901</v>
      </c>
      <c r="B15750" s="284">
        <v>-5.1956464578462001E-2</v>
      </c>
      <c r="C15750" s="284">
        <v>1.67598436991904E-2</v>
      </c>
      <c r="D15750" s="284"/>
      <c r="E15750" s="284">
        <v>-0.91539591115295804</v>
      </c>
    </row>
    <row r="15751" spans="1:5" x14ac:dyDescent="0.25">
      <c r="A15751" s="284">
        <v>78249.661756593705</v>
      </c>
      <c r="B15751" s="284">
        <v>-0.80761584222459604</v>
      </c>
      <c r="C15751" s="284">
        <v>1.6759356100176499E-2</v>
      </c>
      <c r="D15751" s="284"/>
      <c r="E15751" s="284">
        <v>-0.91539462979235597</v>
      </c>
    </row>
    <row r="15752" spans="1:5" x14ac:dyDescent="0.25">
      <c r="A15752" s="284">
        <v>78250.335027139299</v>
      </c>
      <c r="B15752" s="284">
        <v>0.16122850991797699</v>
      </c>
      <c r="C15752" s="284">
        <v>1.6758533344403099E-2</v>
      </c>
      <c r="D15752" s="284"/>
      <c r="E15752" s="284">
        <v>-0.91539246750096503</v>
      </c>
    </row>
    <row r="15753" spans="1:5" x14ac:dyDescent="0.25">
      <c r="A15753" s="284">
        <v>78258.721224490495</v>
      </c>
      <c r="B15753" s="284">
        <v>0.30435973277156397</v>
      </c>
      <c r="C15753" s="284">
        <v>1.6748292112526601E-2</v>
      </c>
      <c r="D15753" s="284"/>
      <c r="E15753" s="284">
        <v>-0.915365534443072</v>
      </c>
    </row>
    <row r="15754" spans="1:5" x14ac:dyDescent="0.25">
      <c r="A15754" s="284">
        <v>78270.698780443505</v>
      </c>
      <c r="B15754" s="284">
        <v>-0.15678070673407199</v>
      </c>
      <c r="C15754" s="284">
        <v>1.6733687497496E-2</v>
      </c>
      <c r="D15754" s="284"/>
      <c r="E15754" s="284">
        <v>-0.91532706744164805</v>
      </c>
    </row>
    <row r="15755" spans="1:5" x14ac:dyDescent="0.25">
      <c r="A15755" s="284">
        <v>78270.918710252503</v>
      </c>
      <c r="B15755" s="284">
        <v>-0.43423569948803897</v>
      </c>
      <c r="C15755" s="284">
        <v>1.6733419577458299E-2</v>
      </c>
      <c r="D15755" s="284"/>
      <c r="E15755" s="284">
        <v>-0.91532636111722698</v>
      </c>
    </row>
    <row r="15756" spans="1:5" x14ac:dyDescent="0.25">
      <c r="A15756" s="284">
        <v>78271.327498119106</v>
      </c>
      <c r="B15756" s="284">
        <v>0.18536130880544299</v>
      </c>
      <c r="C15756" s="284">
        <v>1.6732921612976698E-2</v>
      </c>
      <c r="D15756" s="284"/>
      <c r="E15756" s="284">
        <v>-0.915325048258117</v>
      </c>
    </row>
    <row r="15757" spans="1:5" x14ac:dyDescent="0.25">
      <c r="A15757" s="284">
        <v>78279.212458875496</v>
      </c>
      <c r="B15757" s="284">
        <v>-2.8342100462908099E-2</v>
      </c>
      <c r="C15757" s="284">
        <v>1.6723322616163099E-2</v>
      </c>
      <c r="D15757" s="284"/>
      <c r="E15757" s="284">
        <v>-0.91529972499535495</v>
      </c>
    </row>
    <row r="15758" spans="1:5" x14ac:dyDescent="0.25">
      <c r="A15758" s="284">
        <v>78311.850312559298</v>
      </c>
      <c r="B15758" s="284">
        <v>-0.20310489472965501</v>
      </c>
      <c r="C15758" s="284">
        <v>1.6683713605884599E-2</v>
      </c>
      <c r="D15758" s="284"/>
      <c r="E15758" s="284">
        <v>-0.91519490558402805</v>
      </c>
    </row>
    <row r="15759" spans="1:5" x14ac:dyDescent="0.25">
      <c r="A15759" s="284">
        <v>78320.383609513097</v>
      </c>
      <c r="B15759" s="284">
        <v>-6.9040108943163606E-2</v>
      </c>
      <c r="C15759" s="284">
        <v>1.66733908840952E-2</v>
      </c>
      <c r="D15759" s="284"/>
      <c r="E15759" s="284">
        <v>-0.91516750013108294</v>
      </c>
    </row>
    <row r="15760" spans="1:5" x14ac:dyDescent="0.25">
      <c r="A15760" s="284">
        <v>78330.772779930703</v>
      </c>
      <c r="B15760" s="284">
        <v>0.187186231331782</v>
      </c>
      <c r="C15760" s="284">
        <v>1.66608419093821E-2</v>
      </c>
      <c r="D15760" s="284"/>
      <c r="E15760" s="284">
        <v>-0.91513413462044502</v>
      </c>
    </row>
    <row r="15761" spans="1:5" x14ac:dyDescent="0.25">
      <c r="A15761" s="284">
        <v>78330.811084010304</v>
      </c>
      <c r="B15761" s="284">
        <v>0.21070787872987701</v>
      </c>
      <c r="C15761" s="284">
        <v>1.6660795680614099E-2</v>
      </c>
      <c r="D15761" s="284"/>
      <c r="E15761" s="284">
        <v>-0.91513401160466201</v>
      </c>
    </row>
    <row r="15762" spans="1:5" x14ac:dyDescent="0.25">
      <c r="A15762" s="284">
        <v>78336.813491323395</v>
      </c>
      <c r="B15762" s="284">
        <v>-0.152808878676058</v>
      </c>
      <c r="C15762" s="284">
        <v>1.6653554935357799E-2</v>
      </c>
      <c r="D15762" s="284"/>
      <c r="E15762" s="284">
        <v>-0.91511473452387104</v>
      </c>
    </row>
    <row r="15763" spans="1:5" x14ac:dyDescent="0.25">
      <c r="A15763" s="284">
        <v>78343.093673217707</v>
      </c>
      <c r="B15763" s="284">
        <v>2.94965470011288E-2</v>
      </c>
      <c r="C15763" s="284">
        <v>1.6645986560436799E-2</v>
      </c>
      <c r="D15763" s="284"/>
      <c r="E15763" s="284">
        <v>-0.91509456536295597</v>
      </c>
    </row>
    <row r="15764" spans="1:5" x14ac:dyDescent="0.25">
      <c r="A15764" s="284">
        <v>78351.050987481605</v>
      </c>
      <c r="B15764" s="284">
        <v>5.1118901776714402E-2</v>
      </c>
      <c r="C15764" s="284">
        <v>1.6636408031496401E-2</v>
      </c>
      <c r="D15764" s="284"/>
      <c r="E15764" s="284">
        <v>-0.91506901012991504</v>
      </c>
    </row>
    <row r="15765" spans="1:5" x14ac:dyDescent="0.25">
      <c r="A15765" s="284">
        <v>78351.736865411905</v>
      </c>
      <c r="B15765" s="284">
        <v>-0.14106509616784699</v>
      </c>
      <c r="C15765" s="284">
        <v>1.66355829905654E-2</v>
      </c>
      <c r="D15765" s="284"/>
      <c r="E15765" s="284">
        <v>-0.91506680740550805</v>
      </c>
    </row>
    <row r="15766" spans="1:5" x14ac:dyDescent="0.25">
      <c r="A15766" s="284">
        <v>78355.1889354819</v>
      </c>
      <c r="B15766" s="284">
        <v>0.27886356759338998</v>
      </c>
      <c r="C15766" s="284">
        <v>1.6631431897708802E-2</v>
      </c>
      <c r="D15766" s="284"/>
      <c r="E15766" s="284">
        <v>-0.91505572094440002</v>
      </c>
    </row>
    <row r="15767" spans="1:5" x14ac:dyDescent="0.25">
      <c r="A15767" s="284">
        <v>78375.274363323304</v>
      </c>
      <c r="B15767" s="284">
        <v>-1.4213855740663099</v>
      </c>
      <c r="C15767" s="284">
        <v>1.6607326423903199E-2</v>
      </c>
      <c r="D15767" s="284"/>
      <c r="E15767" s="284">
        <v>-0.91499121578949805</v>
      </c>
    </row>
    <row r="15768" spans="1:5" x14ac:dyDescent="0.25">
      <c r="A15768" s="284">
        <v>78377.011258142506</v>
      </c>
      <c r="B15768" s="284">
        <v>-0.60328505074764804</v>
      </c>
      <c r="C15768" s="284">
        <v>1.66052448139558E-2</v>
      </c>
      <c r="D15768" s="284"/>
      <c r="E15768" s="284">
        <v>-0.91498563770899299</v>
      </c>
    </row>
    <row r="15769" spans="1:5" x14ac:dyDescent="0.25">
      <c r="A15769" s="284">
        <v>78377.555245259704</v>
      </c>
      <c r="B15769" s="284">
        <v>-0.41175371376601699</v>
      </c>
      <c r="C15769" s="284">
        <v>1.6604593222538301E-2</v>
      </c>
      <c r="D15769" s="284"/>
      <c r="E15769" s="284">
        <v>-0.91498389068096297</v>
      </c>
    </row>
    <row r="15770" spans="1:5" x14ac:dyDescent="0.25">
      <c r="A15770" s="284">
        <v>78380.922211395402</v>
      </c>
      <c r="B15770" s="284">
        <v>9.2301242814230005E-3</v>
      </c>
      <c r="C15770" s="284">
        <v>1.66005615542789E-2</v>
      </c>
      <c r="D15770" s="284"/>
      <c r="E15770" s="284">
        <v>-0.91497307758626401</v>
      </c>
    </row>
    <row r="15771" spans="1:5" x14ac:dyDescent="0.25">
      <c r="A15771" s="284">
        <v>78381.729849396201</v>
      </c>
      <c r="B15771" s="284">
        <v>-0.17861771577993801</v>
      </c>
      <c r="C15771" s="284">
        <v>1.6599594808237299E-2</v>
      </c>
      <c r="D15771" s="284"/>
      <c r="E15771" s="284">
        <v>-0.91497048383692603</v>
      </c>
    </row>
    <row r="15772" spans="1:5" x14ac:dyDescent="0.25">
      <c r="A15772" s="284">
        <v>78403.086874013505</v>
      </c>
      <c r="B15772" s="284">
        <v>-4.8372654669925901E-2</v>
      </c>
      <c r="C15772" s="284">
        <v>1.6574077621431999E-2</v>
      </c>
      <c r="D15772" s="284"/>
      <c r="E15772" s="284">
        <v>-0.91490189557152202</v>
      </c>
    </row>
    <row r="15773" spans="1:5" x14ac:dyDescent="0.25">
      <c r="A15773" s="284">
        <v>78404.665467159895</v>
      </c>
      <c r="B15773" s="284">
        <v>0.17674315705591401</v>
      </c>
      <c r="C15773" s="284">
        <v>1.65721951647682E-2</v>
      </c>
      <c r="D15773" s="284"/>
      <c r="E15773" s="284">
        <v>-0.91489682591595201</v>
      </c>
    </row>
    <row r="15774" spans="1:5" x14ac:dyDescent="0.25">
      <c r="A15774" s="284">
        <v>78412.649172613907</v>
      </c>
      <c r="B15774" s="284">
        <v>0.17576872423523701</v>
      </c>
      <c r="C15774" s="284">
        <v>1.6562682441968901E-2</v>
      </c>
      <c r="D15774" s="284"/>
      <c r="E15774" s="284">
        <v>-0.91487118622727603</v>
      </c>
    </row>
    <row r="15775" spans="1:5" x14ac:dyDescent="0.25">
      <c r="A15775" s="284">
        <v>78419.124046963901</v>
      </c>
      <c r="B15775" s="284">
        <v>0.193712779184496</v>
      </c>
      <c r="C15775" s="284">
        <v>1.6554976897429401E-2</v>
      </c>
      <c r="D15775" s="284"/>
      <c r="E15775" s="284">
        <v>-0.91485039215320696</v>
      </c>
    </row>
    <row r="15776" spans="1:5" x14ac:dyDescent="0.25">
      <c r="A15776" s="284">
        <v>78430.756805398996</v>
      </c>
      <c r="B15776" s="284">
        <v>-0.26659026123108098</v>
      </c>
      <c r="C15776" s="284">
        <v>1.6541154676283101E-2</v>
      </c>
      <c r="D15776" s="284"/>
      <c r="E15776" s="284">
        <v>-0.91481303352237597</v>
      </c>
    </row>
    <row r="15777" spans="1:5" x14ac:dyDescent="0.25">
      <c r="A15777" s="284">
        <v>78431.713117672494</v>
      </c>
      <c r="B15777" s="284">
        <v>-0.97180491866183405</v>
      </c>
      <c r="C15777" s="284">
        <v>1.65400196024953E-2</v>
      </c>
      <c r="D15777" s="284"/>
      <c r="E15777" s="284">
        <v>-0.91480996232328005</v>
      </c>
    </row>
    <row r="15778" spans="1:5" x14ac:dyDescent="0.25">
      <c r="A15778" s="284">
        <v>78440.154312939194</v>
      </c>
      <c r="B15778" s="284">
        <v>-0.60856703069570595</v>
      </c>
      <c r="C15778" s="284">
        <v>1.65300086579965E-2</v>
      </c>
      <c r="D15778" s="284"/>
      <c r="E15778" s="284">
        <v>-0.91478285346502897</v>
      </c>
    </row>
    <row r="15779" spans="1:5" x14ac:dyDescent="0.25">
      <c r="A15779" s="284">
        <v>78466.745492996095</v>
      </c>
      <c r="B15779" s="284">
        <v>1.7347335147932502E-2</v>
      </c>
      <c r="C15779" s="284">
        <v>1.64985688684645E-2</v>
      </c>
      <c r="D15779" s="284"/>
      <c r="E15779" s="284">
        <v>-0.91469745658704205</v>
      </c>
    </row>
    <row r="15780" spans="1:5" x14ac:dyDescent="0.25">
      <c r="A15780" s="284">
        <v>78487.423619804002</v>
      </c>
      <c r="B15780" s="284">
        <v>-1.2726007471855001</v>
      </c>
      <c r="C15780" s="284">
        <v>1.6474223462059699E-2</v>
      </c>
      <c r="D15780" s="284"/>
      <c r="E15780" s="284">
        <v>-0.91463104964414199</v>
      </c>
    </row>
    <row r="15781" spans="1:5" x14ac:dyDescent="0.25">
      <c r="A15781" s="284">
        <v>78499.665925560097</v>
      </c>
      <c r="B15781" s="284">
        <v>-0.49736271765074003</v>
      </c>
      <c r="C15781" s="284">
        <v>1.64598511967038E-2</v>
      </c>
      <c r="D15781" s="284"/>
      <c r="E15781" s="284">
        <v>-0.914591734369266</v>
      </c>
    </row>
    <row r="15782" spans="1:5" x14ac:dyDescent="0.25">
      <c r="A15782" s="284">
        <v>78513.509383593104</v>
      </c>
      <c r="B15782" s="284">
        <v>-0.87288540434332695</v>
      </c>
      <c r="C15782" s="284">
        <v>1.64436389856818E-2</v>
      </c>
      <c r="D15782" s="284"/>
      <c r="E15782" s="284">
        <v>-0.91454727711026196</v>
      </c>
    </row>
    <row r="15783" spans="1:5" x14ac:dyDescent="0.25">
      <c r="A15783" s="284">
        <v>78514.639890803606</v>
      </c>
      <c r="B15783" s="284">
        <v>0.15050678506101101</v>
      </c>
      <c r="C15783" s="284">
        <v>1.6442316656539301E-2</v>
      </c>
      <c r="D15783" s="284"/>
      <c r="E15783" s="284">
        <v>-0.91454364656854703</v>
      </c>
    </row>
    <row r="15784" spans="1:5" x14ac:dyDescent="0.25">
      <c r="A15784" s="284">
        <v>78521.860638445098</v>
      </c>
      <c r="B15784" s="284">
        <v>-0.54443762371302296</v>
      </c>
      <c r="C15784" s="284">
        <v>1.6433878386809202E-2</v>
      </c>
      <c r="D15784" s="284"/>
      <c r="E15784" s="284">
        <v>-0.91452045766247103</v>
      </c>
    </row>
    <row r="15785" spans="1:5" x14ac:dyDescent="0.25">
      <c r="A15785" s="284">
        <v>78524.152249396197</v>
      </c>
      <c r="B15785" s="284">
        <v>8.3132387388151804E-2</v>
      </c>
      <c r="C15785" s="284">
        <v>1.6431202733150199E-2</v>
      </c>
      <c r="D15785" s="284"/>
      <c r="E15785" s="284">
        <v>-0.91451309832050998</v>
      </c>
    </row>
    <row r="15786" spans="1:5" x14ac:dyDescent="0.25">
      <c r="A15786" s="284">
        <v>78525.272313142705</v>
      </c>
      <c r="B15786" s="284">
        <v>0.10723524877931399</v>
      </c>
      <c r="C15786" s="284">
        <v>1.6429895375851201E-2</v>
      </c>
      <c r="D15786" s="284"/>
      <c r="E15786" s="284">
        <v>-0.91450950131721997</v>
      </c>
    </row>
    <row r="15787" spans="1:5" x14ac:dyDescent="0.25">
      <c r="A15787" s="284">
        <v>78541.360703488899</v>
      </c>
      <c r="B15787" s="284">
        <v>7.0700039490967398E-2</v>
      </c>
      <c r="C15787" s="284">
        <v>1.6411146830903601E-2</v>
      </c>
      <c r="D15787" s="284"/>
      <c r="E15787" s="284">
        <v>-0.91445783462130703</v>
      </c>
    </row>
    <row r="15788" spans="1:5" x14ac:dyDescent="0.25">
      <c r="A15788" s="284">
        <v>78543.537244318301</v>
      </c>
      <c r="B15788" s="284">
        <v>5.6809524791634501E-2</v>
      </c>
      <c r="C15788" s="284">
        <v>1.64086147448394E-2</v>
      </c>
      <c r="D15788" s="284"/>
      <c r="E15788" s="284">
        <v>-0.914450844818676</v>
      </c>
    </row>
    <row r="15789" spans="1:5" x14ac:dyDescent="0.25">
      <c r="A15789" s="284">
        <v>78552.862773862595</v>
      </c>
      <c r="B15789" s="284">
        <v>-0.63378163796734599</v>
      </c>
      <c r="C15789" s="284">
        <v>1.6397777629965301E-2</v>
      </c>
      <c r="D15789" s="284"/>
      <c r="E15789" s="284">
        <v>-0.91442089655854397</v>
      </c>
    </row>
    <row r="15790" spans="1:5" x14ac:dyDescent="0.25">
      <c r="A15790" s="284">
        <v>78555.098176058993</v>
      </c>
      <c r="B15790" s="284">
        <v>8.5456481754508894E-3</v>
      </c>
      <c r="C15790" s="284">
        <v>1.6395182723523301E-2</v>
      </c>
      <c r="D15790" s="284"/>
      <c r="E15790" s="284">
        <v>-0.91441371778242997</v>
      </c>
    </row>
    <row r="15791" spans="1:5" x14ac:dyDescent="0.25">
      <c r="A15791" s="284">
        <v>78556.706391396801</v>
      </c>
      <c r="B15791" s="284">
        <v>5.0113285222930203E-2</v>
      </c>
      <c r="C15791" s="284">
        <v>1.6393316555868599E-2</v>
      </c>
      <c r="D15791" s="284"/>
      <c r="E15791" s="284">
        <v>-0.91440855315573599</v>
      </c>
    </row>
    <row r="15792" spans="1:5" x14ac:dyDescent="0.25">
      <c r="A15792" s="284">
        <v>78564.786052161697</v>
      </c>
      <c r="B15792" s="284">
        <v>-0.17515342290904701</v>
      </c>
      <c r="C15792" s="284">
        <v>1.6383949593731101E-2</v>
      </c>
      <c r="D15792" s="284"/>
      <c r="E15792" s="284">
        <v>-0.91438260615218703</v>
      </c>
    </row>
    <row r="15793" spans="1:5" x14ac:dyDescent="0.25">
      <c r="A15793" s="284">
        <v>78569.734014759801</v>
      </c>
      <c r="B15793" s="284">
        <v>0.174977446536806</v>
      </c>
      <c r="C15793" s="284">
        <v>1.6378220433432299E-2</v>
      </c>
      <c r="D15793" s="284"/>
      <c r="E15793" s="284">
        <v>-0.91436671628342703</v>
      </c>
    </row>
    <row r="15794" spans="1:5" x14ac:dyDescent="0.25">
      <c r="A15794" s="284">
        <v>78574.679457167105</v>
      </c>
      <c r="B15794" s="284">
        <v>-0.15337891530943201</v>
      </c>
      <c r="C15794" s="284">
        <v>1.63724996307202E-2</v>
      </c>
      <c r="D15794" s="284"/>
      <c r="E15794" s="284">
        <v>-0.91435083455793897</v>
      </c>
    </row>
    <row r="15795" spans="1:5" x14ac:dyDescent="0.25">
      <c r="A15795" s="284">
        <v>78575.467851840993</v>
      </c>
      <c r="B15795" s="284">
        <v>-1.55351327875142E-2</v>
      </c>
      <c r="C15795" s="284">
        <v>1.6371588132900499E-2</v>
      </c>
      <c r="D15795" s="284"/>
      <c r="E15795" s="284">
        <v>-0.91434830271962297</v>
      </c>
    </row>
    <row r="15796" spans="1:5" x14ac:dyDescent="0.25">
      <c r="A15796" s="284">
        <v>78577.677752573902</v>
      </c>
      <c r="B15796" s="284">
        <v>0.16843042750449599</v>
      </c>
      <c r="C15796" s="284">
        <v>1.6369033908507798E-2</v>
      </c>
      <c r="D15796" s="284"/>
      <c r="E15796" s="284">
        <v>-0.91434120587899603</v>
      </c>
    </row>
    <row r="15797" spans="1:5" x14ac:dyDescent="0.25">
      <c r="A15797" s="284">
        <v>78584.209395881102</v>
      </c>
      <c r="B15797" s="284">
        <v>-0.261785140916315</v>
      </c>
      <c r="C15797" s="284">
        <v>1.63614909540051E-2</v>
      </c>
      <c r="D15797" s="284"/>
      <c r="E15797" s="284">
        <v>-0.91432023026190501</v>
      </c>
    </row>
    <row r="15798" spans="1:5" x14ac:dyDescent="0.25">
      <c r="A15798" s="284">
        <v>78598.3467428234</v>
      </c>
      <c r="B15798" s="284">
        <v>0.900948702602267</v>
      </c>
      <c r="C15798" s="284">
        <v>1.63451974821677E-2</v>
      </c>
      <c r="D15798" s="284"/>
      <c r="E15798" s="284">
        <v>-0.91427482987156306</v>
      </c>
    </row>
    <row r="15799" spans="1:5" x14ac:dyDescent="0.25">
      <c r="A15799" s="284">
        <v>78613.091431302906</v>
      </c>
      <c r="B15799" s="284">
        <v>0.14920698310452199</v>
      </c>
      <c r="C15799" s="284">
        <v>1.6328252154223299E-2</v>
      </c>
      <c r="D15799" s="284"/>
      <c r="E15799" s="284">
        <v>-0.91422747932287296</v>
      </c>
    </row>
    <row r="15800" spans="1:5" x14ac:dyDescent="0.25">
      <c r="A15800" s="284">
        <v>78617.117526245202</v>
      </c>
      <c r="B15800" s="284">
        <v>-0.32749640490423698</v>
      </c>
      <c r="C15800" s="284">
        <v>1.6323634201670201E-2</v>
      </c>
      <c r="D15800" s="284"/>
      <c r="E15800" s="284">
        <v>-0.91421455008757802</v>
      </c>
    </row>
    <row r="15801" spans="1:5" x14ac:dyDescent="0.25">
      <c r="A15801" s="284">
        <v>78629.685858480705</v>
      </c>
      <c r="B15801" s="284">
        <v>0.89194194231236901</v>
      </c>
      <c r="C15801" s="284">
        <v>1.6309240531041901E-2</v>
      </c>
      <c r="D15801" s="284"/>
      <c r="E15801" s="284">
        <v>-0.91417418866365097</v>
      </c>
    </row>
    <row r="15802" spans="1:5" x14ac:dyDescent="0.25">
      <c r="A15802" s="284">
        <v>78631.200320952499</v>
      </c>
      <c r="B15802" s="284">
        <v>7.4805309473591194E-2</v>
      </c>
      <c r="C15802" s="284">
        <v>1.63075083182651E-2</v>
      </c>
      <c r="D15802" s="284"/>
      <c r="E15802" s="284">
        <v>-0.914169325181313</v>
      </c>
    </row>
    <row r="15803" spans="1:5" x14ac:dyDescent="0.25">
      <c r="A15803" s="284">
        <v>78642.270490496798</v>
      </c>
      <c r="B15803" s="284">
        <v>-0.14001170059728699</v>
      </c>
      <c r="C15803" s="284">
        <v>1.6294864482863901E-2</v>
      </c>
      <c r="D15803" s="284"/>
      <c r="E15803" s="284">
        <v>-0.91413377506087501</v>
      </c>
    </row>
    <row r="15804" spans="1:5" x14ac:dyDescent="0.25">
      <c r="A15804" s="284">
        <v>78646.787875295995</v>
      </c>
      <c r="B15804" s="284">
        <v>0.28729713463555601</v>
      </c>
      <c r="C15804" s="284">
        <v>1.6289713073421998E-2</v>
      </c>
      <c r="D15804" s="284"/>
      <c r="E15804" s="284">
        <v>-0.91411926829224899</v>
      </c>
    </row>
    <row r="15805" spans="1:5" x14ac:dyDescent="0.25">
      <c r="A15805" s="284">
        <v>78652.788827149503</v>
      </c>
      <c r="B15805" s="284">
        <v>6.6537829135926402E-2</v>
      </c>
      <c r="C15805" s="284">
        <v>1.6282877198840098E-2</v>
      </c>
      <c r="D15805" s="284"/>
      <c r="E15805" s="284">
        <v>-0.91409999731491398</v>
      </c>
    </row>
    <row r="15806" spans="1:5" x14ac:dyDescent="0.25">
      <c r="A15806" s="284">
        <v>78653.515921554106</v>
      </c>
      <c r="B15806" s="284">
        <v>0.14488393326517199</v>
      </c>
      <c r="C15806" s="284">
        <v>1.6282049511294298E-2</v>
      </c>
      <c r="D15806" s="284"/>
      <c r="E15806" s="284">
        <v>-0.91409766238203505</v>
      </c>
    </row>
    <row r="15807" spans="1:5" x14ac:dyDescent="0.25">
      <c r="A15807" s="284">
        <v>78662.3567235355</v>
      </c>
      <c r="B15807" s="284">
        <v>8.8386027915610094E-2</v>
      </c>
      <c r="C15807" s="284">
        <v>1.62719954507883E-2</v>
      </c>
      <c r="D15807" s="284"/>
      <c r="E15807" s="284">
        <v>-0.91406927173689001</v>
      </c>
    </row>
    <row r="15808" spans="1:5" x14ac:dyDescent="0.25">
      <c r="A15808" s="284">
        <v>78670.286939580401</v>
      </c>
      <c r="B15808" s="284">
        <v>0.39314426862806501</v>
      </c>
      <c r="C15808" s="284">
        <v>1.6262992494058999E-2</v>
      </c>
      <c r="D15808" s="284"/>
      <c r="E15808" s="284">
        <v>-0.91404380527467</v>
      </c>
    </row>
    <row r="15809" spans="1:5" x14ac:dyDescent="0.25">
      <c r="A15809" s="284">
        <v>78670.707480409605</v>
      </c>
      <c r="B15809" s="284">
        <v>0.39063729055215402</v>
      </c>
      <c r="C15809" s="284">
        <v>1.6262515477571401E-2</v>
      </c>
      <c r="D15809" s="284"/>
      <c r="E15809" s="284">
        <v>-0.91404245478345003</v>
      </c>
    </row>
    <row r="15810" spans="1:5" x14ac:dyDescent="0.25">
      <c r="A15810" s="284">
        <v>78691.487918377403</v>
      </c>
      <c r="B15810" s="284">
        <v>0.22550308652611301</v>
      </c>
      <c r="C15810" s="284">
        <v>1.6238996325032801E-2</v>
      </c>
      <c r="D15810" s="284"/>
      <c r="E15810" s="284">
        <v>-0.91397572214521905</v>
      </c>
    </row>
    <row r="15811" spans="1:5" x14ac:dyDescent="0.25">
      <c r="A15811" s="284">
        <v>78693.853703597793</v>
      </c>
      <c r="B15811" s="284">
        <v>0.22840928847738301</v>
      </c>
      <c r="C15811" s="284">
        <v>1.6236325230143799E-2</v>
      </c>
      <c r="D15811" s="284"/>
      <c r="E15811" s="284">
        <v>-0.91396812485157697</v>
      </c>
    </row>
    <row r="15812" spans="1:5" x14ac:dyDescent="0.25">
      <c r="A15812" s="284">
        <v>78700.180637925907</v>
      </c>
      <c r="B15812" s="284">
        <v>0.124565572864799</v>
      </c>
      <c r="C15812" s="284">
        <v>1.6229188337558199E-2</v>
      </c>
      <c r="D15812" s="284"/>
      <c r="E15812" s="284">
        <v>-0.91394780704016798</v>
      </c>
    </row>
    <row r="15813" spans="1:5" x14ac:dyDescent="0.25">
      <c r="A15813" s="284">
        <v>78715.567521686797</v>
      </c>
      <c r="B15813" s="284">
        <v>-0.16939361904024799</v>
      </c>
      <c r="C15813" s="284">
        <v>1.6211871598890999E-2</v>
      </c>
      <c r="D15813" s="284"/>
      <c r="E15813" s="284">
        <v>-0.91389839507880999</v>
      </c>
    </row>
    <row r="15814" spans="1:5" x14ac:dyDescent="0.25">
      <c r="A15814" s="284">
        <v>78721.814534713194</v>
      </c>
      <c r="B15814" s="284">
        <v>0.36629481696566202</v>
      </c>
      <c r="C15814" s="284">
        <v>1.6204857305266301E-2</v>
      </c>
      <c r="D15814" s="284"/>
      <c r="E15814" s="284">
        <v>-0.91387833412215802</v>
      </c>
    </row>
    <row r="15815" spans="1:5" x14ac:dyDescent="0.25">
      <c r="A15815" s="284">
        <v>78731.234229705995</v>
      </c>
      <c r="B15815" s="284">
        <v>-8.7187794471554905E-2</v>
      </c>
      <c r="C15815" s="284">
        <v>1.61942984706097E-2</v>
      </c>
      <c r="D15815" s="284"/>
      <c r="E15815" s="284">
        <v>-0.91384808486428903</v>
      </c>
    </row>
    <row r="15816" spans="1:5" x14ac:dyDescent="0.25">
      <c r="A15816" s="284">
        <v>78745.223373905304</v>
      </c>
      <c r="B15816" s="284">
        <v>0.229128632232767</v>
      </c>
      <c r="C15816" s="284">
        <v>1.6178657343141799E-2</v>
      </c>
      <c r="D15816" s="284"/>
      <c r="E15816" s="284">
        <v>-0.913803161835404</v>
      </c>
    </row>
    <row r="15817" spans="1:5" x14ac:dyDescent="0.25">
      <c r="A15817" s="284">
        <v>78747.842239286998</v>
      </c>
      <c r="B15817" s="284">
        <v>0.40177920501884801</v>
      </c>
      <c r="C15817" s="284">
        <v>1.6175734517818299E-2</v>
      </c>
      <c r="D15817" s="284"/>
      <c r="E15817" s="284">
        <v>-0.913794751931016</v>
      </c>
    </row>
    <row r="15818" spans="1:5" x14ac:dyDescent="0.25">
      <c r="A15818" s="284">
        <v>78763.653311215603</v>
      </c>
      <c r="B15818" s="284">
        <v>0.13965566501252799</v>
      </c>
      <c r="C15818" s="284">
        <v>1.6158124050292801E-2</v>
      </c>
      <c r="D15818" s="284"/>
      <c r="E15818" s="284">
        <v>-0.913743978543619</v>
      </c>
    </row>
    <row r="15819" spans="1:5" x14ac:dyDescent="0.25">
      <c r="A15819" s="284">
        <v>78773.566814927704</v>
      </c>
      <c r="B15819" s="284">
        <v>7.4965153232753295E-2</v>
      </c>
      <c r="C15819" s="284">
        <v>1.6147113745555601E-2</v>
      </c>
      <c r="D15819" s="284"/>
      <c r="E15819" s="284">
        <v>-0.91371214375473797</v>
      </c>
    </row>
    <row r="15820" spans="1:5" x14ac:dyDescent="0.25">
      <c r="A15820" s="284">
        <v>78781.9929931558</v>
      </c>
      <c r="B15820" s="284">
        <v>-1.24044373590926E-2</v>
      </c>
      <c r="C15820" s="284">
        <v>1.6137774587278501E-2</v>
      </c>
      <c r="D15820" s="284"/>
      <c r="E15820" s="284">
        <v>-0.91368508514733204</v>
      </c>
    </row>
    <row r="15821" spans="1:5" x14ac:dyDescent="0.25">
      <c r="A15821" s="284">
        <v>78788.232933585896</v>
      </c>
      <c r="B15821" s="284">
        <v>-0.63126399701758396</v>
      </c>
      <c r="C15821" s="284">
        <v>1.6130869722198501E-2</v>
      </c>
      <c r="D15821" s="284"/>
      <c r="E15821" s="284">
        <v>-0.91366504715142705</v>
      </c>
    </row>
    <row r="15822" spans="1:5" x14ac:dyDescent="0.25">
      <c r="A15822" s="284">
        <v>78795.167968516005</v>
      </c>
      <c r="B15822" s="284">
        <v>3.8038649034621802E-3</v>
      </c>
      <c r="C15822" s="284">
        <v>1.6123207236696E-2</v>
      </c>
      <c r="D15822" s="284"/>
      <c r="E15822" s="284">
        <v>-0.913642777198165</v>
      </c>
    </row>
    <row r="15823" spans="1:5" x14ac:dyDescent="0.25">
      <c r="A15823" s="284">
        <v>78800.141666573501</v>
      </c>
      <c r="B15823" s="284">
        <v>0.158590171321871</v>
      </c>
      <c r="C15823" s="284">
        <v>1.61177192407231E-2</v>
      </c>
      <c r="D15823" s="284"/>
      <c r="E15823" s="284">
        <v>-0.91362680553769104</v>
      </c>
    </row>
    <row r="15824" spans="1:5" x14ac:dyDescent="0.25">
      <c r="A15824" s="284">
        <v>78810.660884956305</v>
      </c>
      <c r="B15824" s="284">
        <v>-1.05522190134439</v>
      </c>
      <c r="C15824" s="284">
        <v>1.61061327856078E-2</v>
      </c>
      <c r="D15824" s="284"/>
      <c r="E15824" s="284">
        <v>-0.91359302596713399</v>
      </c>
    </row>
    <row r="15825" spans="1:5" x14ac:dyDescent="0.25">
      <c r="A15825" s="284">
        <v>78816.958048774002</v>
      </c>
      <c r="B15825" s="284">
        <v>8.4926838729848506E-2</v>
      </c>
      <c r="C15825" s="284">
        <v>1.6099210097751501E-2</v>
      </c>
      <c r="D15825" s="284"/>
      <c r="E15825" s="284">
        <v>-0.91357280436114097</v>
      </c>
    </row>
    <row r="15826" spans="1:5" x14ac:dyDescent="0.25">
      <c r="A15826" s="284">
        <v>78826.804304824604</v>
      </c>
      <c r="B15826" s="284">
        <v>-0.17609197171853899</v>
      </c>
      <c r="C15826" s="284">
        <v>1.6088405913956501E-2</v>
      </c>
      <c r="D15826" s="284"/>
      <c r="E15826" s="284">
        <v>-0.91354118582363397</v>
      </c>
    </row>
    <row r="15827" spans="1:5" x14ac:dyDescent="0.25">
      <c r="A15827" s="284">
        <v>78829.161411596593</v>
      </c>
      <c r="B15827" s="284">
        <v>-0.15326727126457901</v>
      </c>
      <c r="C15827" s="284">
        <v>1.6085823143945001E-2</v>
      </c>
      <c r="D15827" s="284"/>
      <c r="E15827" s="284">
        <v>-0.91353361662489496</v>
      </c>
    </row>
    <row r="15828" spans="1:5" x14ac:dyDescent="0.25">
      <c r="A15828" s="284">
        <v>78830.421754459196</v>
      </c>
      <c r="B15828" s="284">
        <v>-0.225485509235268</v>
      </c>
      <c r="C15828" s="284">
        <v>1.60844427199455E-2</v>
      </c>
      <c r="D15828" s="284"/>
      <c r="E15828" s="284">
        <v>-0.91352956938116403</v>
      </c>
    </row>
    <row r="15829" spans="1:5" x14ac:dyDescent="0.25">
      <c r="A15829" s="284">
        <v>78839.167205062797</v>
      </c>
      <c r="B15829" s="284">
        <v>-3.1785894097269299E-2</v>
      </c>
      <c r="C15829" s="284">
        <v>1.6074875202587199E-2</v>
      </c>
      <c r="D15829" s="284"/>
      <c r="E15829" s="284">
        <v>-0.91350148600747005</v>
      </c>
    </row>
    <row r="15830" spans="1:5" x14ac:dyDescent="0.25">
      <c r="A15830" s="284">
        <v>78849.304896720598</v>
      </c>
      <c r="B15830" s="284">
        <v>8.5396241571689097E-2</v>
      </c>
      <c r="C15830" s="284">
        <v>1.6063809090404099E-2</v>
      </c>
      <c r="D15830" s="284"/>
      <c r="E15830" s="284">
        <v>-0.91346893195856704</v>
      </c>
    </row>
    <row r="15831" spans="1:5" x14ac:dyDescent="0.25">
      <c r="A15831" s="284">
        <v>78864.507058660995</v>
      </c>
      <c r="B15831" s="284">
        <v>-0.25574212540194802</v>
      </c>
      <c r="C15831" s="284">
        <v>1.6047264306236E-2</v>
      </c>
      <c r="D15831" s="284"/>
      <c r="E15831" s="284">
        <v>-0.91342011493592101</v>
      </c>
    </row>
    <row r="15832" spans="1:5" x14ac:dyDescent="0.25">
      <c r="A15832" s="284">
        <v>78866.390921260201</v>
      </c>
      <c r="B15832" s="284">
        <v>2.4179180953454199E-2</v>
      </c>
      <c r="C15832" s="284">
        <v>1.6045218228289498E-2</v>
      </c>
      <c r="D15832" s="284"/>
      <c r="E15832" s="284">
        <v>-0.91341406549614201</v>
      </c>
    </row>
    <row r="15833" spans="1:5" x14ac:dyDescent="0.25">
      <c r="A15833" s="284">
        <v>78876.082324748495</v>
      </c>
      <c r="B15833" s="284">
        <v>7.37880437009064E-2</v>
      </c>
      <c r="C15833" s="284">
        <v>1.60347068916789E-2</v>
      </c>
      <c r="D15833" s="284"/>
      <c r="E15833" s="284">
        <v>-0.91338294456311897</v>
      </c>
    </row>
    <row r="15834" spans="1:5" x14ac:dyDescent="0.25">
      <c r="A15834" s="284">
        <v>78882.456983484895</v>
      </c>
      <c r="B15834" s="284">
        <v>2.46121061733495E-2</v>
      </c>
      <c r="C15834" s="284">
        <v>1.60278062528353E-2</v>
      </c>
      <c r="D15834" s="284"/>
      <c r="E15834" s="284">
        <v>-0.91336247432598305</v>
      </c>
    </row>
    <row r="15835" spans="1:5" x14ac:dyDescent="0.25">
      <c r="A15835" s="284">
        <v>78888.055777335103</v>
      </c>
      <c r="B15835" s="284">
        <v>-0.45305184237107698</v>
      </c>
      <c r="C15835" s="284">
        <v>1.6021754325457601E-2</v>
      </c>
      <c r="D15835" s="284"/>
      <c r="E15835" s="284">
        <v>-0.913344495538015</v>
      </c>
    </row>
    <row r="15836" spans="1:5" x14ac:dyDescent="0.25">
      <c r="A15836" s="284">
        <v>78906.153493345802</v>
      </c>
      <c r="B15836" s="284">
        <v>-0.537511168818394</v>
      </c>
      <c r="C15836" s="284">
        <v>1.60022480523444E-2</v>
      </c>
      <c r="D15836" s="284"/>
      <c r="E15836" s="284">
        <v>-0.91328638080811197</v>
      </c>
    </row>
    <row r="15837" spans="1:5" x14ac:dyDescent="0.25">
      <c r="A15837" s="284">
        <v>78909.039343630502</v>
      </c>
      <c r="B15837" s="284">
        <v>8.0109042256904003E-2</v>
      </c>
      <c r="C15837" s="284">
        <v>1.5999145466377099E-2</v>
      </c>
      <c r="D15837" s="284"/>
      <c r="E15837" s="284">
        <v>-0.91327711391283495</v>
      </c>
    </row>
    <row r="15838" spans="1:5" x14ac:dyDescent="0.25">
      <c r="A15838" s="284">
        <v>78909.7984512572</v>
      </c>
      <c r="B15838" s="284">
        <v>3.0125121364021901E-2</v>
      </c>
      <c r="C15838" s="284">
        <v>1.5998329742523701E-2</v>
      </c>
      <c r="D15838" s="284"/>
      <c r="E15838" s="284">
        <v>-0.91327467630513304</v>
      </c>
    </row>
    <row r="15839" spans="1:5" x14ac:dyDescent="0.25">
      <c r="A15839" s="284">
        <v>78927.083867577996</v>
      </c>
      <c r="B15839" s="284">
        <v>0.15911777180106501</v>
      </c>
      <c r="C15839" s="284">
        <v>1.5979796556918498E-2</v>
      </c>
      <c r="D15839" s="284"/>
      <c r="E15839" s="284">
        <v>-0.91321917025766797</v>
      </c>
    </row>
    <row r="15840" spans="1:5" x14ac:dyDescent="0.25">
      <c r="A15840" s="284">
        <v>78943.441928219399</v>
      </c>
      <c r="B15840" s="284">
        <v>-0.54622988221837399</v>
      </c>
      <c r="C15840" s="284">
        <v>1.5962331151274399E-2</v>
      </c>
      <c r="D15840" s="284"/>
      <c r="E15840" s="284">
        <v>-0.91316664226975797</v>
      </c>
    </row>
    <row r="15841" spans="1:5" x14ac:dyDescent="0.25">
      <c r="A15841" s="284">
        <v>78961.138112905101</v>
      </c>
      <c r="B15841" s="284">
        <v>0.29908164233149998</v>
      </c>
      <c r="C15841" s="284">
        <v>1.59435181473504E-2</v>
      </c>
      <c r="D15841" s="284"/>
      <c r="E15841" s="284">
        <v>-0.91310981763652499</v>
      </c>
    </row>
    <row r="15842" spans="1:5" x14ac:dyDescent="0.25">
      <c r="A15842" s="284">
        <v>78966.959622082897</v>
      </c>
      <c r="B15842" s="284">
        <v>0.156913987841834</v>
      </c>
      <c r="C15842" s="284">
        <v>1.5937347779057202E-2</v>
      </c>
      <c r="D15842" s="284"/>
      <c r="E15842" s="284">
        <v>-0.91309112405201798</v>
      </c>
    </row>
    <row r="15843" spans="1:5" x14ac:dyDescent="0.25">
      <c r="A15843" s="284">
        <v>78973.624198420206</v>
      </c>
      <c r="B15843" s="284">
        <v>-0.66293289887259199</v>
      </c>
      <c r="C15843" s="284">
        <v>1.59302951436384E-2</v>
      </c>
      <c r="D15843" s="284"/>
      <c r="E15843" s="284">
        <v>-0.91306972360634098</v>
      </c>
    </row>
    <row r="15844" spans="1:5" x14ac:dyDescent="0.25">
      <c r="A15844" s="284">
        <v>79002.714602175896</v>
      </c>
      <c r="B15844" s="284">
        <v>-9.1947741701947597E-2</v>
      </c>
      <c r="C15844" s="284">
        <v>1.5899653304063101E-2</v>
      </c>
      <c r="D15844" s="284"/>
      <c r="E15844" s="284">
        <v>-0.91297631229090104</v>
      </c>
    </row>
    <row r="15845" spans="1:5" x14ac:dyDescent="0.25">
      <c r="A15845" s="284">
        <v>79004.562466738993</v>
      </c>
      <c r="B15845" s="284">
        <v>2.1360267613101901E-2</v>
      </c>
      <c r="C15845" s="284">
        <v>1.58977147626004E-2</v>
      </c>
      <c r="D15845" s="284"/>
      <c r="E15845" s="284">
        <v>-0.91297037866890596</v>
      </c>
    </row>
    <row r="15846" spans="1:5" x14ac:dyDescent="0.25">
      <c r="A15846" s="284">
        <v>79008.604609195405</v>
      </c>
      <c r="B15846" s="284">
        <v>0.25520364662325901</v>
      </c>
      <c r="C15846" s="284">
        <v>1.58934775633181E-2</v>
      </c>
      <c r="D15846" s="284"/>
      <c r="E15846" s="284">
        <v>-0.91295739906754902</v>
      </c>
    </row>
    <row r="15847" spans="1:5" x14ac:dyDescent="0.25">
      <c r="A15847" s="284">
        <v>79009.513976285496</v>
      </c>
      <c r="B15847" s="284">
        <v>-6.0423878457271901E-2</v>
      </c>
      <c r="C15847" s="284">
        <v>1.5892524937963701E-2</v>
      </c>
      <c r="D15847" s="284"/>
      <c r="E15847" s="284">
        <v>-0.91295447902639704</v>
      </c>
    </row>
    <row r="15848" spans="1:5" x14ac:dyDescent="0.25">
      <c r="A15848" s="284">
        <v>79030.580858088302</v>
      </c>
      <c r="B15848" s="284">
        <v>-0.256185139297127</v>
      </c>
      <c r="C15848" s="284">
        <v>1.5870520320368401E-2</v>
      </c>
      <c r="D15848" s="284"/>
      <c r="E15848" s="284">
        <v>-0.91288683179956798</v>
      </c>
    </row>
    <row r="15849" spans="1:5" x14ac:dyDescent="0.25">
      <c r="A15849" s="284">
        <v>79058.625253591395</v>
      </c>
      <c r="B15849" s="284">
        <v>-0.19823961651619401</v>
      </c>
      <c r="C15849" s="284">
        <v>1.58414207140368E-2</v>
      </c>
      <c r="D15849" s="284"/>
      <c r="E15849" s="284">
        <v>-0.91279677928958503</v>
      </c>
    </row>
    <row r="15850" spans="1:5" x14ac:dyDescent="0.25">
      <c r="A15850" s="284">
        <v>79060.707989828603</v>
      </c>
      <c r="B15850" s="284">
        <v>4.6615615764134003E-3</v>
      </c>
      <c r="C15850" s="284">
        <v>1.5839268404129001E-2</v>
      </c>
      <c r="D15850" s="284"/>
      <c r="E15850" s="284">
        <v>-0.91279009147826096</v>
      </c>
    </row>
    <row r="15851" spans="1:5" x14ac:dyDescent="0.25">
      <c r="A15851" s="284">
        <v>79080.677489470501</v>
      </c>
      <c r="B15851" s="284">
        <v>0.17446782849954701</v>
      </c>
      <c r="C15851" s="284">
        <v>1.5818695099251399E-2</v>
      </c>
      <c r="D15851" s="284"/>
      <c r="E15851" s="284">
        <v>-0.91272596802209105</v>
      </c>
    </row>
    <row r="15852" spans="1:5" x14ac:dyDescent="0.25">
      <c r="A15852" s="284">
        <v>79094.875323349304</v>
      </c>
      <c r="B15852" s="284">
        <v>6.6213369482714904E-2</v>
      </c>
      <c r="C15852" s="284">
        <v>1.5804137359523299E-2</v>
      </c>
      <c r="D15852" s="284"/>
      <c r="E15852" s="284">
        <v>-0.91268037778724398</v>
      </c>
    </row>
    <row r="15853" spans="1:5" x14ac:dyDescent="0.25">
      <c r="A15853" s="284">
        <v>79100.5007635816</v>
      </c>
      <c r="B15853" s="284">
        <v>2.8267595945785699E-2</v>
      </c>
      <c r="C15853" s="284">
        <v>1.5798385360781899E-2</v>
      </c>
      <c r="D15853" s="284"/>
      <c r="E15853" s="284">
        <v>-0.91266231441766099</v>
      </c>
    </row>
    <row r="15854" spans="1:5" x14ac:dyDescent="0.25">
      <c r="A15854" s="284">
        <v>79107.173798452903</v>
      </c>
      <c r="B15854" s="284">
        <v>4.7061947300775002E-2</v>
      </c>
      <c r="C15854" s="284">
        <v>1.5791574050977E-2</v>
      </c>
      <c r="D15854" s="284"/>
      <c r="E15854" s="284">
        <v>-0.91264088727381898</v>
      </c>
    </row>
    <row r="15855" spans="1:5" x14ac:dyDescent="0.25">
      <c r="A15855" s="284">
        <v>79123.402002462797</v>
      </c>
      <c r="B15855" s="284">
        <v>0.20173047017098</v>
      </c>
      <c r="C15855" s="284">
        <v>1.5775063467508399E-2</v>
      </c>
      <c r="D15855" s="284"/>
      <c r="E15855" s="284">
        <v>-0.91258877844053099</v>
      </c>
    </row>
    <row r="15856" spans="1:5" x14ac:dyDescent="0.25">
      <c r="A15856" s="284">
        <v>79130.108416033501</v>
      </c>
      <c r="B15856" s="284">
        <v>-0.73355386241337195</v>
      </c>
      <c r="C15856" s="284">
        <v>1.5768262757598499E-2</v>
      </c>
      <c r="D15856" s="284"/>
      <c r="E15856" s="284">
        <v>-0.91256724411753998</v>
      </c>
    </row>
    <row r="15857" spans="1:5" x14ac:dyDescent="0.25">
      <c r="A15857" s="284">
        <v>79141.670648409694</v>
      </c>
      <c r="B15857" s="284">
        <v>0.21408090538626001</v>
      </c>
      <c r="C15857" s="284">
        <v>1.5756568865470898E-2</v>
      </c>
      <c r="D15857" s="284"/>
      <c r="E15857" s="284">
        <v>-0.91253011773935599</v>
      </c>
    </row>
    <row r="15858" spans="1:5" x14ac:dyDescent="0.25">
      <c r="A15858" s="284">
        <v>79145.139601314193</v>
      </c>
      <c r="B15858" s="284">
        <v>1.6574151507353599E-2</v>
      </c>
      <c r="C15858" s="284">
        <v>1.5753068065975099E-2</v>
      </c>
      <c r="D15858" s="284"/>
      <c r="E15858" s="284">
        <v>-0.91251897891657097</v>
      </c>
    </row>
    <row r="15859" spans="1:5" x14ac:dyDescent="0.25">
      <c r="A15859" s="284">
        <v>79145.726895064596</v>
      </c>
      <c r="B15859" s="284">
        <v>9.4895801016048303E-2</v>
      </c>
      <c r="C15859" s="284">
        <v>1.5752475731083002E-2</v>
      </c>
      <c r="D15859" s="284"/>
      <c r="E15859" s="284">
        <v>-0.91251709311379803</v>
      </c>
    </row>
    <row r="15860" spans="1:5" x14ac:dyDescent="0.25">
      <c r="A15860" s="284">
        <v>79154.613560846497</v>
      </c>
      <c r="B15860" s="284">
        <v>-0.22641672681694699</v>
      </c>
      <c r="C15860" s="284">
        <v>1.5743525327893401E-2</v>
      </c>
      <c r="D15860" s="284"/>
      <c r="E15860" s="284">
        <v>-0.91248855799152395</v>
      </c>
    </row>
    <row r="15861" spans="1:5" x14ac:dyDescent="0.25">
      <c r="A15861" s="284">
        <v>79157.549419157294</v>
      </c>
      <c r="B15861" s="284">
        <v>0.10320792580831301</v>
      </c>
      <c r="C15861" s="284">
        <v>1.5740573360566799E-2</v>
      </c>
      <c r="D15861" s="284"/>
      <c r="E15861" s="284">
        <v>-0.91247913107356804</v>
      </c>
    </row>
    <row r="15862" spans="1:5" x14ac:dyDescent="0.25">
      <c r="A15862" s="284">
        <v>79165.641531426401</v>
      </c>
      <c r="B15862" s="284">
        <v>4.97143416066326E-2</v>
      </c>
      <c r="C15862" s="284">
        <v>1.5732450428144602E-2</v>
      </c>
      <c r="D15862" s="284"/>
      <c r="E15862" s="284">
        <v>-0.91245314764031904</v>
      </c>
    </row>
    <row r="15863" spans="1:5" x14ac:dyDescent="0.25">
      <c r="A15863" s="284">
        <v>79166.681264721003</v>
      </c>
      <c r="B15863" s="284">
        <v>9.1892168908413993E-2</v>
      </c>
      <c r="C15863" s="284">
        <v>1.5731408143130898E-2</v>
      </c>
      <c r="D15863" s="284"/>
      <c r="E15863" s="284">
        <v>-0.91244980910029905</v>
      </c>
    </row>
    <row r="15864" spans="1:5" x14ac:dyDescent="0.25">
      <c r="A15864" s="284">
        <v>79170.688457932105</v>
      </c>
      <c r="B15864" s="284">
        <v>-5.25736372948837E-2</v>
      </c>
      <c r="C15864" s="284">
        <v>1.5727394120668401E-2</v>
      </c>
      <c r="D15864" s="284"/>
      <c r="E15864" s="284">
        <v>-0.912436942170893</v>
      </c>
    </row>
    <row r="15865" spans="1:5" x14ac:dyDescent="0.25">
      <c r="A15865" s="284">
        <v>79179.281088086704</v>
      </c>
      <c r="B15865" s="284">
        <v>2.1950170857154599E-2</v>
      </c>
      <c r="C15865" s="284">
        <v>1.5718802965277799E-2</v>
      </c>
      <c r="D15865" s="284"/>
      <c r="E15865" s="284">
        <v>-0.91240935159569703</v>
      </c>
    </row>
    <row r="15866" spans="1:5" x14ac:dyDescent="0.25">
      <c r="A15866" s="284">
        <v>79183.218064512301</v>
      </c>
      <c r="B15866" s="284">
        <v>5.7071663778796002E-2</v>
      </c>
      <c r="C15866" s="284">
        <v>1.5714874025713699E-2</v>
      </c>
      <c r="D15866" s="284"/>
      <c r="E15866" s="284">
        <v>-0.91239671012944501</v>
      </c>
    </row>
    <row r="15867" spans="1:5" x14ac:dyDescent="0.25">
      <c r="A15867" s="284">
        <v>79189.185617709896</v>
      </c>
      <c r="B15867" s="284">
        <v>-0.122985537155151</v>
      </c>
      <c r="C15867" s="284">
        <v>1.5708927497508102E-2</v>
      </c>
      <c r="D15867" s="284"/>
      <c r="E15867" s="284">
        <v>-0.91237754856630704</v>
      </c>
    </row>
    <row r="15868" spans="1:5" x14ac:dyDescent="0.25">
      <c r="A15868" s="284">
        <v>79191.435050565793</v>
      </c>
      <c r="B15868" s="284">
        <v>0.15229556894225099</v>
      </c>
      <c r="C15868" s="284">
        <v>1.5706688759948399E-2</v>
      </c>
      <c r="D15868" s="284"/>
      <c r="E15868" s="284">
        <v>-0.91237032573170995</v>
      </c>
    </row>
    <row r="15869" spans="1:5" x14ac:dyDescent="0.25">
      <c r="A15869" s="284">
        <v>79201.274554026502</v>
      </c>
      <c r="B15869" s="284">
        <v>6.1350311658925301E-2</v>
      </c>
      <c r="C15869" s="284">
        <v>1.5696913911229599E-2</v>
      </c>
      <c r="D15869" s="284"/>
      <c r="E15869" s="284">
        <v>-0.91233873149860101</v>
      </c>
    </row>
    <row r="15870" spans="1:5" x14ac:dyDescent="0.25">
      <c r="A15870" s="284">
        <v>79205.950285352897</v>
      </c>
      <c r="B15870" s="284">
        <v>-0.196262305903494</v>
      </c>
      <c r="C15870" s="284">
        <v>1.5692279124427E-2</v>
      </c>
      <c r="D15870" s="284"/>
      <c r="E15870" s="284">
        <v>-0.91232371792133404</v>
      </c>
    </row>
    <row r="15871" spans="1:5" x14ac:dyDescent="0.25">
      <c r="A15871" s="284">
        <v>79208.884963605393</v>
      </c>
      <c r="B15871" s="284">
        <v>-7.0547843269985798E-3</v>
      </c>
      <c r="C15871" s="284">
        <v>1.56893735160877E-2</v>
      </c>
      <c r="D15871" s="284"/>
      <c r="E15871" s="284">
        <v>-0.91231429479249604</v>
      </c>
    </row>
    <row r="15872" spans="1:5" x14ac:dyDescent="0.25">
      <c r="A15872" s="284">
        <v>79213.843527751204</v>
      </c>
      <c r="B15872" s="284">
        <v>-0.22577536072852</v>
      </c>
      <c r="C15872" s="284">
        <v>1.5684469988335E-2</v>
      </c>
      <c r="D15872" s="284"/>
      <c r="E15872" s="284">
        <v>-0.912298373050903</v>
      </c>
    </row>
    <row r="15873" spans="1:5" x14ac:dyDescent="0.25">
      <c r="A15873" s="284">
        <v>79223.823306285994</v>
      </c>
      <c r="B15873" s="284">
        <v>5.1407417195115102E-2</v>
      </c>
      <c r="C15873" s="284">
        <v>1.5674623577397798E-2</v>
      </c>
      <c r="D15873" s="284"/>
      <c r="E15873" s="284">
        <v>-0.912266328400412</v>
      </c>
    </row>
    <row r="15874" spans="1:5" x14ac:dyDescent="0.25">
      <c r="A15874" s="284">
        <v>79227.936200485405</v>
      </c>
      <c r="B15874" s="284">
        <v>0.13599878466241699</v>
      </c>
      <c r="C15874" s="284">
        <v>1.5670574456548202E-2</v>
      </c>
      <c r="D15874" s="284"/>
      <c r="E15874" s="284">
        <v>-0.91225312206956299</v>
      </c>
    </row>
    <row r="15875" spans="1:5" x14ac:dyDescent="0.25">
      <c r="A15875" s="284">
        <v>79228.155608303307</v>
      </c>
      <c r="B15875" s="284">
        <v>-0.109367717021747</v>
      </c>
      <c r="C15875" s="284">
        <v>1.5670358595559899E-2</v>
      </c>
      <c r="D15875" s="284"/>
      <c r="E15875" s="284">
        <v>-0.91225241756323805</v>
      </c>
    </row>
    <row r="15876" spans="1:5" x14ac:dyDescent="0.25">
      <c r="A15876" s="284">
        <v>79230.123251300305</v>
      </c>
      <c r="B15876" s="284">
        <v>4.6320624529116998E-2</v>
      </c>
      <c r="C15876" s="284">
        <v>1.5668423416337798E-2</v>
      </c>
      <c r="D15876" s="284"/>
      <c r="E15876" s="284">
        <v>-0.91224609960557301</v>
      </c>
    </row>
    <row r="15877" spans="1:5" x14ac:dyDescent="0.25">
      <c r="A15877" s="284">
        <v>79232.508585597403</v>
      </c>
      <c r="B15877" s="284">
        <v>7.7976598589479806E-2</v>
      </c>
      <c r="C15877" s="284">
        <v>1.56660790208277E-2</v>
      </c>
      <c r="D15877" s="284"/>
      <c r="E15877" s="284">
        <v>-0.91223844047171199</v>
      </c>
    </row>
    <row r="15878" spans="1:5" x14ac:dyDescent="0.25">
      <c r="A15878" s="284">
        <v>79244.047686450605</v>
      </c>
      <c r="B15878" s="284">
        <v>-0.51745620882170895</v>
      </c>
      <c r="C15878" s="284">
        <v>1.5654762556919301E-2</v>
      </c>
      <c r="D15878" s="284"/>
      <c r="E15878" s="284">
        <v>-0.91220138926334104</v>
      </c>
    </row>
    <row r="15879" spans="1:5" x14ac:dyDescent="0.25">
      <c r="A15879" s="284">
        <v>79255.663916194302</v>
      </c>
      <c r="B15879" s="284">
        <v>-1.0487596458186099</v>
      </c>
      <c r="C15879" s="284">
        <v>1.5643411655421401E-2</v>
      </c>
      <c r="D15879" s="284"/>
      <c r="E15879" s="284">
        <v>-0.91216409051182301</v>
      </c>
    </row>
    <row r="15880" spans="1:5" x14ac:dyDescent="0.25">
      <c r="A15880" s="284">
        <v>79271.263290432005</v>
      </c>
      <c r="B15880" s="284">
        <v>-0.706073630226978</v>
      </c>
      <c r="C15880" s="284">
        <v>1.5628235544930001E-2</v>
      </c>
      <c r="D15880" s="284"/>
      <c r="E15880" s="284">
        <v>-0.91211400237113405</v>
      </c>
    </row>
    <row r="15881" spans="1:5" x14ac:dyDescent="0.25">
      <c r="A15881" s="284">
        <v>79272.804099364104</v>
      </c>
      <c r="B15881" s="284">
        <v>-1.7127204845413E-2</v>
      </c>
      <c r="C15881" s="284">
        <v>1.5626738989926899E-2</v>
      </c>
      <c r="D15881" s="284"/>
      <c r="E15881" s="284">
        <v>-0.91210905500850703</v>
      </c>
    </row>
    <row r="15882" spans="1:5" x14ac:dyDescent="0.25">
      <c r="A15882" s="284">
        <v>79284.745476694996</v>
      </c>
      <c r="B15882" s="284">
        <v>0.101683326843438</v>
      </c>
      <c r="C15882" s="284">
        <v>1.5615177192395399E-2</v>
      </c>
      <c r="D15882" s="284"/>
      <c r="E15882" s="284">
        <v>-0.91207071260102501</v>
      </c>
    </row>
    <row r="15883" spans="1:5" x14ac:dyDescent="0.25">
      <c r="A15883" s="284">
        <v>79297.119022421597</v>
      </c>
      <c r="B15883" s="284">
        <v>1.7116435153519099E-2</v>
      </c>
      <c r="C15883" s="284">
        <v>1.5603243878049299E-2</v>
      </c>
      <c r="D15883" s="284"/>
      <c r="E15883" s="284">
        <v>-0.91203098254986803</v>
      </c>
    </row>
    <row r="15884" spans="1:5" x14ac:dyDescent="0.25">
      <c r="A15884" s="284">
        <v>79299.413923272296</v>
      </c>
      <c r="B15884" s="284">
        <v>4.6190704181792198E-2</v>
      </c>
      <c r="C15884" s="284">
        <v>1.5601035893977599E-2</v>
      </c>
      <c r="D15884" s="284"/>
      <c r="E15884" s="284">
        <v>-0.91202361388366604</v>
      </c>
    </row>
    <row r="15885" spans="1:5" x14ac:dyDescent="0.25">
      <c r="A15885" s="284">
        <v>79307.603440079198</v>
      </c>
      <c r="B15885" s="284">
        <v>-0.12866456691615899</v>
      </c>
      <c r="C15885" s="284">
        <v>1.55931700232464E-2</v>
      </c>
      <c r="D15885" s="284"/>
      <c r="E15885" s="284">
        <v>-0.91199731827455899</v>
      </c>
    </row>
    <row r="15886" spans="1:5" x14ac:dyDescent="0.25">
      <c r="A15886" s="284">
        <v>79324.265697420095</v>
      </c>
      <c r="B15886" s="284">
        <v>0.64902344800912304</v>
      </c>
      <c r="C15886" s="284">
        <v>1.55772314825211E-2</v>
      </c>
      <c r="D15886" s="284"/>
      <c r="E15886" s="284">
        <v>-0.91194381779924905</v>
      </c>
    </row>
    <row r="15887" spans="1:5" x14ac:dyDescent="0.25">
      <c r="A15887" s="284">
        <v>79324.582369948097</v>
      </c>
      <c r="B15887" s="284">
        <v>0.13943123352526701</v>
      </c>
      <c r="C15887" s="284">
        <v>1.5576929414333101E-2</v>
      </c>
      <c r="D15887" s="284"/>
      <c r="E15887" s="284">
        <v>-0.91194280100567504</v>
      </c>
    </row>
    <row r="15888" spans="1:5" x14ac:dyDescent="0.25">
      <c r="A15888" s="284">
        <v>79331.167353735305</v>
      </c>
      <c r="B15888" s="284">
        <v>-3.99930086799727E-2</v>
      </c>
      <c r="C15888" s="284">
        <v>1.55706553231563E-2</v>
      </c>
      <c r="D15888" s="284"/>
      <c r="E15888" s="284">
        <v>-0.91192165768303801</v>
      </c>
    </row>
    <row r="15889" spans="1:5" x14ac:dyDescent="0.25">
      <c r="A15889" s="284">
        <v>79332.274822672407</v>
      </c>
      <c r="B15889" s="284">
        <v>0.17488249029595801</v>
      </c>
      <c r="C15889" s="284">
        <v>1.5569601492555801E-2</v>
      </c>
      <c r="D15889" s="284"/>
      <c r="E15889" s="284">
        <v>-0.91191810178065102</v>
      </c>
    </row>
    <row r="15890" spans="1:5" x14ac:dyDescent="0.25">
      <c r="A15890" s="284">
        <v>79335.242809092699</v>
      </c>
      <c r="B15890" s="284">
        <v>0.68689382912003905</v>
      </c>
      <c r="C15890" s="284">
        <v>1.55667791778983E-2</v>
      </c>
      <c r="D15890" s="284"/>
      <c r="E15890" s="284">
        <v>-0.91190857205964204</v>
      </c>
    </row>
    <row r="15891" spans="1:5" x14ac:dyDescent="0.25">
      <c r="A15891" s="284">
        <v>79345.614121415507</v>
      </c>
      <c r="B15891" s="284">
        <v>-0.21121671642784201</v>
      </c>
      <c r="C15891" s="284">
        <v>1.55569389300775E-2</v>
      </c>
      <c r="D15891" s="284"/>
      <c r="E15891" s="284">
        <v>-0.91187527146491998</v>
      </c>
    </row>
    <row r="15892" spans="1:5" x14ac:dyDescent="0.25">
      <c r="A15892" s="284">
        <v>79346.143532235699</v>
      </c>
      <c r="B15892" s="284">
        <v>4.9583634158989497E-2</v>
      </c>
      <c r="C15892" s="284">
        <v>1.5556437548442799E-2</v>
      </c>
      <c r="D15892" s="284"/>
      <c r="E15892" s="284">
        <v>-0.91187357161299998</v>
      </c>
    </row>
    <row r="15893" spans="1:5" x14ac:dyDescent="0.25">
      <c r="A15893" s="284">
        <v>79355.439418360605</v>
      </c>
      <c r="B15893" s="284">
        <v>0.25219067253032801</v>
      </c>
      <c r="C15893" s="284">
        <v>1.5547648433700901E-2</v>
      </c>
      <c r="D15893" s="284"/>
      <c r="E15893" s="284">
        <v>-0.91184372403664704</v>
      </c>
    </row>
    <row r="15894" spans="1:5" x14ac:dyDescent="0.25">
      <c r="A15894" s="284">
        <v>79355.528459101697</v>
      </c>
      <c r="B15894" s="284">
        <v>-3.2509886599752002E-3</v>
      </c>
      <c r="C15894" s="284">
        <v>1.55475643809078E-2</v>
      </c>
      <c r="D15894" s="284"/>
      <c r="E15894" s="284">
        <v>-0.91184343814132895</v>
      </c>
    </row>
    <row r="15895" spans="1:5" x14ac:dyDescent="0.25">
      <c r="A15895" s="284">
        <v>79364.413363436601</v>
      </c>
      <c r="B15895" s="284">
        <v>2.7505113351145E-2</v>
      </c>
      <c r="C15895" s="284">
        <v>1.55391899975735E-2</v>
      </c>
      <c r="D15895" s="284"/>
      <c r="E15895" s="284">
        <v>-0.91181491016056804</v>
      </c>
    </row>
    <row r="15896" spans="1:5" x14ac:dyDescent="0.25">
      <c r="A15896" s="284">
        <v>79370.4888834265</v>
      </c>
      <c r="B15896" s="284">
        <v>0.10558128197366599</v>
      </c>
      <c r="C15896" s="284">
        <v>1.5533478193285599E-2</v>
      </c>
      <c r="D15896" s="284"/>
      <c r="E15896" s="284">
        <v>-0.91179540265538295</v>
      </c>
    </row>
    <row r="15897" spans="1:5" x14ac:dyDescent="0.25">
      <c r="A15897" s="284">
        <v>79370.5095066551</v>
      </c>
      <c r="B15897" s="284">
        <v>-1.25076979544677</v>
      </c>
      <c r="C15897" s="284">
        <v>1.5533458825006801E-2</v>
      </c>
      <c r="D15897" s="284"/>
      <c r="E15897" s="284">
        <v>-0.91179533643755495</v>
      </c>
    </row>
    <row r="15898" spans="1:5" x14ac:dyDescent="0.25">
      <c r="A15898" s="284">
        <v>79391.512822378703</v>
      </c>
      <c r="B15898" s="284">
        <v>0.404285753874434</v>
      </c>
      <c r="C15898" s="284">
        <v>1.5513804939391199E-2</v>
      </c>
      <c r="D15898" s="284"/>
      <c r="E15898" s="284">
        <v>-0.91172789821151601</v>
      </c>
    </row>
    <row r="15899" spans="1:5" x14ac:dyDescent="0.25">
      <c r="A15899" s="284">
        <v>79395.721527359696</v>
      </c>
      <c r="B15899" s="284">
        <v>0.281391633960903</v>
      </c>
      <c r="C15899" s="284">
        <v>1.55098838540501E-2</v>
      </c>
      <c r="D15899" s="284"/>
      <c r="E15899" s="284">
        <v>-0.91171438474528099</v>
      </c>
    </row>
    <row r="15900" spans="1:5" x14ac:dyDescent="0.25">
      <c r="A15900" s="284">
        <v>79396.313316233296</v>
      </c>
      <c r="B15900" s="284">
        <v>7.3820529555113104E-2</v>
      </c>
      <c r="C15900" s="284">
        <v>1.55093329700476E-2</v>
      </c>
      <c r="D15900" s="284"/>
      <c r="E15900" s="284">
        <v>-0.91171248460759102</v>
      </c>
    </row>
    <row r="15901" spans="1:5" x14ac:dyDescent="0.25">
      <c r="A15901" s="284">
        <v>79396.485977045202</v>
      </c>
      <c r="B15901" s="284">
        <v>0.22724759404084699</v>
      </c>
      <c r="C15901" s="284">
        <v>1.5509172265175701E-2</v>
      </c>
      <c r="D15901" s="284"/>
      <c r="E15901" s="284">
        <v>-0.91171193022184505</v>
      </c>
    </row>
    <row r="15902" spans="1:5" x14ac:dyDescent="0.25">
      <c r="A15902" s="284">
        <v>79403.679293105801</v>
      </c>
      <c r="B15902" s="284">
        <v>-0.80960196488221203</v>
      </c>
      <c r="C15902" s="284">
        <v>1.5502492209537099E-2</v>
      </c>
      <c r="D15902" s="284"/>
      <c r="E15902" s="284">
        <v>-0.911688833655529</v>
      </c>
    </row>
    <row r="15903" spans="1:5" x14ac:dyDescent="0.25">
      <c r="A15903" s="284">
        <v>79417.692658978194</v>
      </c>
      <c r="B15903" s="284">
        <v>0.18532536721982401</v>
      </c>
      <c r="C15903" s="284">
        <v>1.54895081082339E-2</v>
      </c>
      <c r="D15903" s="284"/>
      <c r="E15903" s="284">
        <v>-0.91164383957145101</v>
      </c>
    </row>
    <row r="15904" spans="1:5" x14ac:dyDescent="0.25">
      <c r="A15904" s="284">
        <v>79417.956173990795</v>
      </c>
      <c r="B15904" s="284">
        <v>0.112403815082929</v>
      </c>
      <c r="C15904" s="284">
        <v>1.5489264687470399E-2</v>
      </c>
      <c r="D15904" s="284"/>
      <c r="E15904" s="284">
        <v>-0.91164299347803202</v>
      </c>
    </row>
    <row r="15905" spans="1:5" x14ac:dyDescent="0.25">
      <c r="A15905" s="284">
        <v>79419.290356542697</v>
      </c>
      <c r="B15905" s="284">
        <v>-4.1877436311077397E-2</v>
      </c>
      <c r="C15905" s="284">
        <v>1.54880325927522E-2</v>
      </c>
      <c r="D15905" s="284"/>
      <c r="E15905" s="284">
        <v>-0.91163870968765304</v>
      </c>
    </row>
    <row r="15906" spans="1:5" x14ac:dyDescent="0.25">
      <c r="A15906" s="284">
        <v>79423.092299659198</v>
      </c>
      <c r="B15906" s="284">
        <v>0.14677559809308499</v>
      </c>
      <c r="C15906" s="284">
        <v>1.5484524773650799E-2</v>
      </c>
      <c r="D15906" s="284"/>
      <c r="E15906" s="284">
        <v>-0.91162650241712195</v>
      </c>
    </row>
    <row r="15907" spans="1:5" x14ac:dyDescent="0.25">
      <c r="A15907" s="284">
        <v>79442.720679427206</v>
      </c>
      <c r="B15907" s="284">
        <v>-7.44344259978824E-2</v>
      </c>
      <c r="C15907" s="284">
        <v>1.54664907178718E-2</v>
      </c>
      <c r="D15907" s="284"/>
      <c r="E15907" s="284">
        <v>-0.91156347974617802</v>
      </c>
    </row>
    <row r="15908" spans="1:5" x14ac:dyDescent="0.25">
      <c r="A15908" s="284">
        <v>79446.741807129598</v>
      </c>
      <c r="B15908" s="284">
        <v>0.21889443960883001</v>
      </c>
      <c r="C15908" s="284">
        <v>1.5462811945333801E-2</v>
      </c>
      <c r="D15908" s="284"/>
      <c r="E15908" s="284">
        <v>-0.91155056878674701</v>
      </c>
    </row>
    <row r="15909" spans="1:5" x14ac:dyDescent="0.25">
      <c r="A15909" s="284">
        <v>79452.404265847901</v>
      </c>
      <c r="B15909" s="284">
        <v>-1.01476103265702</v>
      </c>
      <c r="C15909" s="284">
        <v>1.54576412185921E-2</v>
      </c>
      <c r="D15909" s="284"/>
      <c r="E15909" s="284">
        <v>-0.91153238787328195</v>
      </c>
    </row>
    <row r="15910" spans="1:5" x14ac:dyDescent="0.25">
      <c r="A15910" s="284">
        <v>79453.294885555195</v>
      </c>
      <c r="B15910" s="284">
        <v>0.182191855163261</v>
      </c>
      <c r="C15910" s="284">
        <v>1.5456828300781799E-2</v>
      </c>
      <c r="D15910" s="284"/>
      <c r="E15910" s="284">
        <v>-0.91152952830186196</v>
      </c>
    </row>
    <row r="15911" spans="1:5" x14ac:dyDescent="0.25">
      <c r="A15911" s="284">
        <v>79469.067245389597</v>
      </c>
      <c r="B15911" s="284">
        <v>7.4252706955202405E-2</v>
      </c>
      <c r="C15911" s="284">
        <v>1.54424851769144E-2</v>
      </c>
      <c r="D15911" s="284"/>
      <c r="E15911" s="284">
        <v>-0.91147888694613799</v>
      </c>
    </row>
    <row r="15912" spans="1:5" x14ac:dyDescent="0.25">
      <c r="A15912" s="284">
        <v>79469.852593109405</v>
      </c>
      <c r="B15912" s="284">
        <v>6.9221971861055401E-2</v>
      </c>
      <c r="C15912" s="284">
        <v>1.54417731681577E-2</v>
      </c>
      <c r="D15912" s="284"/>
      <c r="E15912" s="284">
        <v>-0.91147636537842902</v>
      </c>
    </row>
    <row r="15913" spans="1:5" x14ac:dyDescent="0.25">
      <c r="A15913" s="284">
        <v>79472.666297071497</v>
      </c>
      <c r="B15913" s="284">
        <v>-0.16146745909676499</v>
      </c>
      <c r="C15913" s="284">
        <v>1.5439223916045399E-2</v>
      </c>
      <c r="D15913" s="284"/>
      <c r="E15913" s="284">
        <v>-0.91146733123358703</v>
      </c>
    </row>
    <row r="15914" spans="1:5" x14ac:dyDescent="0.25">
      <c r="A15914" s="284">
        <v>79479.978566757098</v>
      </c>
      <c r="B15914" s="284">
        <v>-1.1434723331883301</v>
      </c>
      <c r="C15914" s="284">
        <v>1.5432611780813E-2</v>
      </c>
      <c r="D15914" s="284"/>
      <c r="E15914" s="284">
        <v>-0.91144385324714805</v>
      </c>
    </row>
    <row r="15915" spans="1:5" x14ac:dyDescent="0.25">
      <c r="A15915" s="284">
        <v>79481.804668865196</v>
      </c>
      <c r="B15915" s="284">
        <v>-0.812197255565694</v>
      </c>
      <c r="C15915" s="284">
        <v>1.5430962762604901E-2</v>
      </c>
      <c r="D15915" s="284"/>
      <c r="E15915" s="284">
        <v>-0.91143799008019899</v>
      </c>
    </row>
    <row r="15916" spans="1:5" x14ac:dyDescent="0.25">
      <c r="A15916" s="284">
        <v>79482.832353614998</v>
      </c>
      <c r="B15916" s="284">
        <v>7.9667965052254694E-2</v>
      </c>
      <c r="C15916" s="284">
        <v>1.54300354843385E-2</v>
      </c>
      <c r="D15916" s="284"/>
      <c r="E15916" s="284">
        <v>-0.91143469043598202</v>
      </c>
    </row>
    <row r="15917" spans="1:5" x14ac:dyDescent="0.25">
      <c r="A15917" s="284">
        <v>79484.1259606151</v>
      </c>
      <c r="B15917" s="284">
        <v>0.10297623904829099</v>
      </c>
      <c r="C15917" s="284">
        <v>1.54288687703191E-2</v>
      </c>
      <c r="D15917" s="284"/>
      <c r="E15917" s="284">
        <v>-0.91143053700082699</v>
      </c>
    </row>
    <row r="15918" spans="1:5" x14ac:dyDescent="0.25">
      <c r="A15918" s="284">
        <v>79490.426833263395</v>
      </c>
      <c r="B15918" s="284">
        <v>0.87587676628937405</v>
      </c>
      <c r="C15918" s="284">
        <v>1.5423194028571299E-2</v>
      </c>
      <c r="D15918" s="284"/>
      <c r="E15918" s="284">
        <v>-0.91141030655009903</v>
      </c>
    </row>
    <row r="15919" spans="1:5" x14ac:dyDescent="0.25">
      <c r="A15919" s="284">
        <v>79490.8174475454</v>
      </c>
      <c r="B15919" s="284">
        <v>-0.23565609699387499</v>
      </c>
      <c r="C15919" s="284">
        <v>1.5422842671324001E-2</v>
      </c>
      <c r="D15919" s="284"/>
      <c r="E15919" s="284">
        <v>-0.91140905239001202</v>
      </c>
    </row>
    <row r="15920" spans="1:5" x14ac:dyDescent="0.25">
      <c r="A15920" s="284">
        <v>79496.585063821694</v>
      </c>
      <c r="B15920" s="284">
        <v>0.246002180203786</v>
      </c>
      <c r="C15920" s="284">
        <v>1.5417660705120099E-2</v>
      </c>
      <c r="D15920" s="284"/>
      <c r="E15920" s="284">
        <v>-0.911390534085738</v>
      </c>
    </row>
    <row r="15921" spans="1:5" x14ac:dyDescent="0.25">
      <c r="A15921" s="284">
        <v>79524.605761947998</v>
      </c>
      <c r="B15921" s="284">
        <v>0.44094688392861697</v>
      </c>
      <c r="C15921" s="284">
        <v>1.5392645875518E-2</v>
      </c>
      <c r="D15921" s="284"/>
      <c r="E15921" s="284">
        <v>-0.91130056696777695</v>
      </c>
    </row>
    <row r="15922" spans="1:5" x14ac:dyDescent="0.25">
      <c r="A15922" s="284">
        <v>79527.767319246603</v>
      </c>
      <c r="B15922" s="284">
        <v>0.144737216776814</v>
      </c>
      <c r="C15922" s="284">
        <v>1.5389840268886699E-2</v>
      </c>
      <c r="D15922" s="284"/>
      <c r="E15922" s="284">
        <v>-0.91129041603587801</v>
      </c>
    </row>
    <row r="15923" spans="1:5" x14ac:dyDescent="0.25">
      <c r="A15923" s="284">
        <v>79530.930828637705</v>
      </c>
      <c r="B15923" s="284">
        <v>0.27278713086098499</v>
      </c>
      <c r="C15923" s="284">
        <v>1.5387036354221E-2</v>
      </c>
      <c r="D15923" s="284"/>
      <c r="E15923" s="284">
        <v>-0.911280258863155</v>
      </c>
    </row>
    <row r="15924" spans="1:5" x14ac:dyDescent="0.25">
      <c r="A15924" s="284">
        <v>79540.489557295106</v>
      </c>
      <c r="B15924" s="284">
        <v>-1.35829965025835</v>
      </c>
      <c r="C15924" s="284">
        <v>1.5378585061872001E-2</v>
      </c>
      <c r="D15924" s="284"/>
      <c r="E15924" s="284">
        <v>-0.911249568482834</v>
      </c>
    </row>
    <row r="15925" spans="1:5" x14ac:dyDescent="0.25">
      <c r="A15925" s="284">
        <v>79547.015306529996</v>
      </c>
      <c r="B15925" s="284">
        <v>2.4328445873189599E-3</v>
      </c>
      <c r="C15925" s="284">
        <v>1.5372833318450199E-2</v>
      </c>
      <c r="D15925" s="284"/>
      <c r="E15925" s="284">
        <v>-0.91122861619419704</v>
      </c>
    </row>
    <row r="15926" spans="1:5" x14ac:dyDescent="0.25">
      <c r="A15926" s="284">
        <v>79547.811048582895</v>
      </c>
      <c r="B15926" s="284">
        <v>0.11218414384976901</v>
      </c>
      <c r="C15926" s="284">
        <v>1.53721329669722E-2</v>
      </c>
      <c r="D15926" s="284"/>
      <c r="E15926" s="284">
        <v>-0.91122606129719197</v>
      </c>
    </row>
    <row r="15927" spans="1:5" x14ac:dyDescent="0.25">
      <c r="A15927" s="284">
        <v>79560.135405067398</v>
      </c>
      <c r="B15927" s="284">
        <v>-0.20076551808844201</v>
      </c>
      <c r="C15927" s="284">
        <v>1.5361313921583899E-2</v>
      </c>
      <c r="D15927" s="284"/>
      <c r="E15927" s="284">
        <v>-0.91118649143400798</v>
      </c>
    </row>
    <row r="15928" spans="1:5" x14ac:dyDescent="0.25">
      <c r="A15928" s="284">
        <v>79564.300075565799</v>
      </c>
      <c r="B15928" s="284">
        <v>-0.188498592105413</v>
      </c>
      <c r="C15928" s="284">
        <v>1.5357669808117799E-2</v>
      </c>
      <c r="D15928" s="284"/>
      <c r="E15928" s="284">
        <v>-0.91117311992057104</v>
      </c>
    </row>
    <row r="15929" spans="1:5" x14ac:dyDescent="0.25">
      <c r="A15929" s="284">
        <v>79567.749379752</v>
      </c>
      <c r="B15929" s="284">
        <v>-2.7041633793323201E-2</v>
      </c>
      <c r="C15929" s="284">
        <v>1.53546561988903E-2</v>
      </c>
      <c r="D15929" s="284"/>
      <c r="E15929" s="284">
        <v>-0.91116204525733002</v>
      </c>
    </row>
    <row r="15930" spans="1:5" x14ac:dyDescent="0.25">
      <c r="A15930" s="284">
        <v>79571.806747780603</v>
      </c>
      <c r="B15930" s="284">
        <v>0.18087856417998699</v>
      </c>
      <c r="C15930" s="284">
        <v>1.5351116621580599E-2</v>
      </c>
      <c r="D15930" s="284"/>
      <c r="E15930" s="284">
        <v>-0.91114901829607597</v>
      </c>
    </row>
    <row r="15931" spans="1:5" x14ac:dyDescent="0.25">
      <c r="A15931" s="284">
        <v>79585.648013294805</v>
      </c>
      <c r="B15931" s="284">
        <v>-0.31520333592782701</v>
      </c>
      <c r="C15931" s="284">
        <v>1.53390848721589E-2</v>
      </c>
      <c r="D15931" s="284"/>
      <c r="E15931" s="284">
        <v>-0.91110457852096305</v>
      </c>
    </row>
    <row r="15932" spans="1:5" x14ac:dyDescent="0.25">
      <c r="A15932" s="284">
        <v>79591.583520143104</v>
      </c>
      <c r="B15932" s="284">
        <v>0.200352638925794</v>
      </c>
      <c r="C15932" s="284">
        <v>1.53339458288454E-2</v>
      </c>
      <c r="D15932" s="284"/>
      <c r="E15932" s="284">
        <v>-0.91108552162459699</v>
      </c>
    </row>
    <row r="15933" spans="1:5" x14ac:dyDescent="0.25">
      <c r="A15933" s="284">
        <v>79592.988833474097</v>
      </c>
      <c r="B15933" s="284">
        <v>7.68320173329506E-2</v>
      </c>
      <c r="C15933" s="284">
        <v>1.5332730894935399E-2</v>
      </c>
      <c r="D15933" s="284"/>
      <c r="E15933" s="284">
        <v>-0.91108100964083705</v>
      </c>
    </row>
    <row r="15934" spans="1:5" x14ac:dyDescent="0.25">
      <c r="A15934" s="284">
        <v>79593.703987882094</v>
      </c>
      <c r="B15934" s="284">
        <v>-0.40344319854307398</v>
      </c>
      <c r="C15934" s="284">
        <v>1.53321128890067E-2</v>
      </c>
      <c r="D15934" s="284"/>
      <c r="E15934" s="284">
        <v>-0.91107871352295</v>
      </c>
    </row>
    <row r="15935" spans="1:5" x14ac:dyDescent="0.25">
      <c r="A15935" s="284">
        <v>79597.144803414907</v>
      </c>
      <c r="B15935" s="284">
        <v>6.9610663028307804E-2</v>
      </c>
      <c r="C15935" s="284">
        <v>1.5329141990036901E-2</v>
      </c>
      <c r="D15935" s="284"/>
      <c r="E15935" s="284">
        <v>-0.91106766623302204</v>
      </c>
    </row>
    <row r="15936" spans="1:5" x14ac:dyDescent="0.25">
      <c r="A15936" s="284">
        <v>79626.984045235295</v>
      </c>
      <c r="B15936" s="284">
        <v>0.20890691082173801</v>
      </c>
      <c r="C15936" s="284">
        <v>1.53035527344242E-2</v>
      </c>
      <c r="D15936" s="284"/>
      <c r="E15936" s="284">
        <v>-0.91097186256308504</v>
      </c>
    </row>
    <row r="15937" spans="1:5" x14ac:dyDescent="0.25">
      <c r="A15937" s="284">
        <v>79636.347126508801</v>
      </c>
      <c r="B15937" s="284">
        <v>-7.4093911782868699E-2</v>
      </c>
      <c r="C15937" s="284">
        <v>1.52955881691557E-2</v>
      </c>
      <c r="D15937" s="284"/>
      <c r="E15937" s="284">
        <v>-0.91094180088948995</v>
      </c>
    </row>
    <row r="15938" spans="1:5" x14ac:dyDescent="0.25">
      <c r="A15938" s="284">
        <v>79643.6481317297</v>
      </c>
      <c r="B15938" s="284">
        <v>0.27157712829077901</v>
      </c>
      <c r="C15938" s="284">
        <v>1.52893993204822E-2</v>
      </c>
      <c r="D15938" s="284"/>
      <c r="E15938" s="284">
        <v>-0.91091835984167102</v>
      </c>
    </row>
    <row r="15939" spans="1:5" x14ac:dyDescent="0.25">
      <c r="A15939" s="284">
        <v>79651.850975028603</v>
      </c>
      <c r="B15939" s="284">
        <v>-0.14011626216033901</v>
      </c>
      <c r="C15939" s="284">
        <v>1.52824686987419E-2</v>
      </c>
      <c r="D15939" s="284"/>
      <c r="E15939" s="284">
        <v>-0.91089202329811203</v>
      </c>
    </row>
    <row r="15940" spans="1:5" x14ac:dyDescent="0.25">
      <c r="A15940" s="284">
        <v>79652.656328728102</v>
      </c>
      <c r="B15940" s="284">
        <v>-0.17811948105088701</v>
      </c>
      <c r="C15940" s="284">
        <v>1.5281789548283801E-2</v>
      </c>
      <c r="D15940" s="284"/>
      <c r="E15940" s="284">
        <v>-0.91088943758093899</v>
      </c>
    </row>
    <row r="15941" spans="1:5" x14ac:dyDescent="0.25">
      <c r="A15941" s="284">
        <v>79661.307880515102</v>
      </c>
      <c r="B15941" s="284">
        <v>-9.1512334550503102E-2</v>
      </c>
      <c r="C15941" s="284">
        <v>1.5274508395517101E-2</v>
      </c>
      <c r="D15941" s="284"/>
      <c r="E15941" s="284">
        <v>-0.91086166055683504</v>
      </c>
    </row>
    <row r="15942" spans="1:5" x14ac:dyDescent="0.25">
      <c r="A15942" s="284">
        <v>79662.145597285198</v>
      </c>
      <c r="B15942" s="284">
        <v>-3.2061413681527803E-2</v>
      </c>
      <c r="C15942" s="284">
        <v>1.52738047979613E-2</v>
      </c>
      <c r="D15942" s="284"/>
      <c r="E15942" s="284">
        <v>-0.910858970968912</v>
      </c>
    </row>
    <row r="15943" spans="1:5" x14ac:dyDescent="0.25">
      <c r="A15943" s="284">
        <v>79666.133827450001</v>
      </c>
      <c r="B15943" s="284">
        <v>9.33943244727065E-2</v>
      </c>
      <c r="C15943" s="284">
        <v>1.52704585439949E-2</v>
      </c>
      <c r="D15943" s="284"/>
      <c r="E15943" s="284">
        <v>-0.91084616628829895</v>
      </c>
    </row>
    <row r="15944" spans="1:5" x14ac:dyDescent="0.25">
      <c r="A15944" s="284">
        <v>79672.060539103797</v>
      </c>
      <c r="B15944" s="284">
        <v>0.13579285467459901</v>
      </c>
      <c r="C15944" s="284">
        <v>1.52654964089764E-2</v>
      </c>
      <c r="D15944" s="284"/>
      <c r="E15944" s="284">
        <v>-0.91082713788555503</v>
      </c>
    </row>
    <row r="15945" spans="1:5" x14ac:dyDescent="0.25">
      <c r="A15945" s="284">
        <v>79688.343020998698</v>
      </c>
      <c r="B15945" s="284">
        <v>-8.44076841297281E-2</v>
      </c>
      <c r="C15945" s="284">
        <v>1.5251929141980701E-2</v>
      </c>
      <c r="D15945" s="284"/>
      <c r="E15945" s="284">
        <v>-0.91077486106811201</v>
      </c>
    </row>
    <row r="15946" spans="1:5" x14ac:dyDescent="0.25">
      <c r="A15946" s="284">
        <v>79695.026727392804</v>
      </c>
      <c r="B15946" s="284">
        <v>1.34420556057169E-2</v>
      </c>
      <c r="C15946" s="284">
        <v>1.5246387769910901E-2</v>
      </c>
      <c r="D15946" s="284"/>
      <c r="E15946" s="284">
        <v>-0.91075340224498702</v>
      </c>
    </row>
    <row r="15947" spans="1:5" x14ac:dyDescent="0.25">
      <c r="A15947" s="284">
        <v>79696.318689369597</v>
      </c>
      <c r="B15947" s="284">
        <v>-0.27458133584124</v>
      </c>
      <c r="C15947" s="284">
        <v>1.52453184915275E-2</v>
      </c>
      <c r="D15947" s="284"/>
      <c r="E15947" s="284">
        <v>-0.91074925424956299</v>
      </c>
    </row>
    <row r="15948" spans="1:5" x14ac:dyDescent="0.25">
      <c r="A15948" s="284">
        <v>79704.827988186196</v>
      </c>
      <c r="B15948" s="284">
        <v>-1.07624848991739E-3</v>
      </c>
      <c r="C15948" s="284">
        <v>1.52382910273963E-2</v>
      </c>
      <c r="D15948" s="284"/>
      <c r="E15948" s="284">
        <v>-0.91072193423601699</v>
      </c>
    </row>
    <row r="15949" spans="1:5" x14ac:dyDescent="0.25">
      <c r="A15949" s="284">
        <v>79708.317757354205</v>
      </c>
      <c r="B15949" s="284">
        <v>2.4656757742169699E-2</v>
      </c>
      <c r="C15949" s="284">
        <v>1.52354166027086E-2</v>
      </c>
      <c r="D15949" s="284"/>
      <c r="E15949" s="284">
        <v>-0.91071072999224401</v>
      </c>
    </row>
    <row r="15950" spans="1:5" x14ac:dyDescent="0.25">
      <c r="A15950" s="284">
        <v>79716.359339039001</v>
      </c>
      <c r="B15950" s="284">
        <v>-0.704218008110302</v>
      </c>
      <c r="C15950" s="284">
        <v>1.52288099039766E-2</v>
      </c>
      <c r="D15950" s="284"/>
      <c r="E15950" s="284">
        <v>-0.91068491173801103</v>
      </c>
    </row>
    <row r="15951" spans="1:5" x14ac:dyDescent="0.25">
      <c r="A15951" s="284">
        <v>79723.127198489601</v>
      </c>
      <c r="B15951" s="284">
        <v>-9.1451054970348403E-2</v>
      </c>
      <c r="C15951" s="284">
        <v>1.52232679862064E-2</v>
      </c>
      <c r="D15951" s="284"/>
      <c r="E15951" s="284">
        <v>-0.91066318295147297</v>
      </c>
    </row>
    <row r="15952" spans="1:5" x14ac:dyDescent="0.25">
      <c r="A15952" s="284">
        <v>79738.557038355706</v>
      </c>
      <c r="B15952" s="284">
        <v>-3.5043106524601499E-2</v>
      </c>
      <c r="C15952" s="284">
        <v>1.52106959979339E-2</v>
      </c>
      <c r="D15952" s="284"/>
      <c r="E15952" s="284">
        <v>-0.91061364416259005</v>
      </c>
    </row>
    <row r="15953" spans="1:5" x14ac:dyDescent="0.25">
      <c r="A15953" s="284">
        <v>79740.565511160807</v>
      </c>
      <c r="B15953" s="284">
        <v>0.249747993089211</v>
      </c>
      <c r="C15953" s="284">
        <v>1.5209065972295601E-2</v>
      </c>
      <c r="D15953" s="284"/>
      <c r="E15953" s="284">
        <v>-0.91060719580972405</v>
      </c>
    </row>
    <row r="15954" spans="1:5" x14ac:dyDescent="0.25">
      <c r="A15954" s="284">
        <v>79743.793552889096</v>
      </c>
      <c r="B15954" s="284">
        <v>0.24553954891179999</v>
      </c>
      <c r="C15954" s="284">
        <v>1.5206449293756001E-2</v>
      </c>
      <c r="D15954" s="284"/>
      <c r="E15954" s="284">
        <v>-0.91059683197103702</v>
      </c>
    </row>
    <row r="15955" spans="1:5" x14ac:dyDescent="0.25">
      <c r="A15955" s="284">
        <v>79744.243264338904</v>
      </c>
      <c r="B15955" s="284">
        <v>-1.55406458826168E-2</v>
      </c>
      <c r="C15955" s="284">
        <v>1.52060850590731E-2</v>
      </c>
      <c r="D15955" s="284"/>
      <c r="E15955" s="284">
        <v>-0.910595388145787</v>
      </c>
    </row>
    <row r="15956" spans="1:5" x14ac:dyDescent="0.25">
      <c r="A15956" s="284">
        <v>79746.577693038795</v>
      </c>
      <c r="B15956" s="284">
        <v>4.7486908299608803</v>
      </c>
      <c r="C15956" s="284">
        <v>1.52041955363852E-2</v>
      </c>
      <c r="D15956" s="284"/>
      <c r="E15956" s="284">
        <v>-0.91058789332415602</v>
      </c>
    </row>
    <row r="15957" spans="1:5" x14ac:dyDescent="0.25">
      <c r="A15957" s="284">
        <v>79753.064497530097</v>
      </c>
      <c r="B15957" s="284">
        <v>-0.122587492740311</v>
      </c>
      <c r="C15957" s="284">
        <v>1.51989555976053E-2</v>
      </c>
      <c r="D15957" s="284"/>
      <c r="E15957" s="284">
        <v>-0.91056706705406598</v>
      </c>
    </row>
    <row r="15958" spans="1:5" x14ac:dyDescent="0.25">
      <c r="A15958" s="284">
        <v>79760.785278682699</v>
      </c>
      <c r="B15958" s="284">
        <v>2.5338648179951101E-2</v>
      </c>
      <c r="C15958" s="284">
        <v>1.5192739193618901E-2</v>
      </c>
      <c r="D15958" s="284"/>
      <c r="E15958" s="284">
        <v>-0.91054227902880402</v>
      </c>
    </row>
    <row r="15959" spans="1:5" x14ac:dyDescent="0.25">
      <c r="A15959" s="284">
        <v>79760.9536348275</v>
      </c>
      <c r="B15959" s="284">
        <v>-9.5389393663747296E-2</v>
      </c>
      <c r="C15959" s="284">
        <v>1.51926038877541E-2</v>
      </c>
      <c r="D15959" s="284"/>
      <c r="E15959" s="284">
        <v>-0.91054173851142794</v>
      </c>
    </row>
    <row r="15960" spans="1:5" x14ac:dyDescent="0.25">
      <c r="A15960" s="284">
        <v>79762.580676669997</v>
      </c>
      <c r="B15960" s="284">
        <v>0.26103463261946103</v>
      </c>
      <c r="C15960" s="284">
        <v>1.5191296795884801E-2</v>
      </c>
      <c r="D15960" s="284"/>
      <c r="E15960" s="284">
        <v>-0.91053651479720799</v>
      </c>
    </row>
    <row r="15961" spans="1:5" x14ac:dyDescent="0.25">
      <c r="A15961" s="284">
        <v>79766.827893168404</v>
      </c>
      <c r="B15961" s="284">
        <v>8.8886763721873797E-3</v>
      </c>
      <c r="C15961" s="284">
        <v>1.5187889411793699E-2</v>
      </c>
      <c r="D15961" s="284"/>
      <c r="E15961" s="284">
        <v>-0.91052287885703898</v>
      </c>
    </row>
    <row r="15962" spans="1:5" x14ac:dyDescent="0.25">
      <c r="A15962" s="284">
        <v>79771.039123559807</v>
      </c>
      <c r="B15962" s="284">
        <v>-0.215337208391675</v>
      </c>
      <c r="C15962" s="284">
        <v>1.5184517526778201E-2</v>
      </c>
      <c r="D15962" s="284"/>
      <c r="E15962" s="284">
        <v>-0.910509358452398</v>
      </c>
    </row>
    <row r="15963" spans="1:5" x14ac:dyDescent="0.25">
      <c r="A15963" s="284">
        <v>79777.618450435097</v>
      </c>
      <c r="B15963" s="284">
        <v>-0.408782655885154</v>
      </c>
      <c r="C15963" s="284">
        <v>1.51792627673735E-2</v>
      </c>
      <c r="D15963" s="284"/>
      <c r="E15963" s="284">
        <v>-0.91048823513371302</v>
      </c>
    </row>
    <row r="15964" spans="1:5" x14ac:dyDescent="0.25">
      <c r="A15964" s="284">
        <v>79785.722564751806</v>
      </c>
      <c r="B15964" s="284">
        <v>0.26452498620408399</v>
      </c>
      <c r="C15964" s="284">
        <v>1.5172812423502499E-2</v>
      </c>
      <c r="D15964" s="284"/>
      <c r="E15964" s="284">
        <v>-0.91046221645544401</v>
      </c>
    </row>
    <row r="15965" spans="1:5" x14ac:dyDescent="0.25">
      <c r="A15965" s="284">
        <v>79803.220472107205</v>
      </c>
      <c r="B15965" s="284">
        <v>6.3632697972204597E-2</v>
      </c>
      <c r="C15965" s="284">
        <v>1.51589692206498E-2</v>
      </c>
      <c r="D15965" s="284"/>
      <c r="E15965" s="284">
        <v>-0.910406038961592</v>
      </c>
    </row>
    <row r="15966" spans="1:5" x14ac:dyDescent="0.25">
      <c r="A15966" s="284">
        <v>79803.964814633393</v>
      </c>
      <c r="B15966" s="284">
        <v>0.29462258488726101</v>
      </c>
      <c r="C15966" s="284">
        <v>1.5158382898465E-2</v>
      </c>
      <c r="D15966" s="284"/>
      <c r="E15966" s="284">
        <v>-0.91040364923462402</v>
      </c>
    </row>
    <row r="15967" spans="1:5" x14ac:dyDescent="0.25">
      <c r="A15967" s="284">
        <v>79811.190594404296</v>
      </c>
      <c r="B15967" s="284">
        <v>-0.16672872084731999</v>
      </c>
      <c r="C15967" s="284">
        <v>1.51527019759205E-2</v>
      </c>
      <c r="D15967" s="284"/>
      <c r="E15967" s="284">
        <v>-0.91038045072026397</v>
      </c>
    </row>
    <row r="15968" spans="1:5" x14ac:dyDescent="0.25">
      <c r="A15968" s="284">
        <v>79815.800098212101</v>
      </c>
      <c r="B15968" s="284">
        <v>-0.34174690691526299</v>
      </c>
      <c r="C15968" s="284">
        <v>1.5149088275636401E-2</v>
      </c>
      <c r="D15968" s="284"/>
      <c r="E15968" s="284">
        <v>-0.91036565181361795</v>
      </c>
    </row>
    <row r="15969" spans="1:5" x14ac:dyDescent="0.25">
      <c r="A15969" s="284">
        <v>79822.444619946502</v>
      </c>
      <c r="B15969" s="284">
        <v>0.18075127389436399</v>
      </c>
      <c r="C15969" s="284">
        <v>1.51438933359179E-2</v>
      </c>
      <c r="D15969" s="284"/>
      <c r="E15969" s="284">
        <v>-0.91034431944012195</v>
      </c>
    </row>
    <row r="15970" spans="1:5" x14ac:dyDescent="0.25">
      <c r="A15970" s="284">
        <v>79824.611575732197</v>
      </c>
      <c r="B15970" s="284">
        <v>0.17528839081846201</v>
      </c>
      <c r="C15970" s="284">
        <v>1.51422027454843E-2</v>
      </c>
      <c r="D15970" s="284"/>
      <c r="E15970" s="284">
        <v>-0.91033736238406604</v>
      </c>
    </row>
    <row r="15971" spans="1:5" x14ac:dyDescent="0.25">
      <c r="A15971" s="284">
        <v>79832.459540456694</v>
      </c>
      <c r="B15971" s="284">
        <v>0.28626326008851499</v>
      </c>
      <c r="C15971" s="284">
        <v>1.5136094931378401E-2</v>
      </c>
      <c r="D15971" s="284"/>
      <c r="E15971" s="284">
        <v>-0.91031216633213397</v>
      </c>
    </row>
    <row r="15972" spans="1:5" x14ac:dyDescent="0.25">
      <c r="A15972" s="284">
        <v>79840.468733021698</v>
      </c>
      <c r="B15972" s="284">
        <v>-0.11585435462784199</v>
      </c>
      <c r="C15972" s="284">
        <v>1.51298857956214E-2</v>
      </c>
      <c r="D15972" s="284"/>
      <c r="E15972" s="284">
        <v>-0.91028645265490904</v>
      </c>
    </row>
    <row r="15973" spans="1:5" x14ac:dyDescent="0.25">
      <c r="A15973" s="284">
        <v>79847.910309689003</v>
      </c>
      <c r="B15973" s="284">
        <v>-5.3253209492010199E-2</v>
      </c>
      <c r="C15973" s="284">
        <v>1.5124138630115301E-2</v>
      </c>
      <c r="D15973" s="284"/>
      <c r="E15973" s="284">
        <v>-0.91026256143502204</v>
      </c>
    </row>
    <row r="15974" spans="1:5" x14ac:dyDescent="0.25">
      <c r="A15974" s="284">
        <v>79858.171774271497</v>
      </c>
      <c r="B15974" s="284">
        <v>-6.12954655037301E-2</v>
      </c>
      <c r="C15974" s="284">
        <v>1.51162483899288E-2</v>
      </c>
      <c r="D15974" s="284"/>
      <c r="E15974" s="284">
        <v>-0.91022961708358796</v>
      </c>
    </row>
    <row r="15975" spans="1:5" x14ac:dyDescent="0.25">
      <c r="A15975" s="284">
        <v>79869.119637211799</v>
      </c>
      <c r="B15975" s="284">
        <v>-0.30594550984617302</v>
      </c>
      <c r="C15975" s="284">
        <v>1.5107874906013299E-2</v>
      </c>
      <c r="D15975" s="284"/>
      <c r="E15975" s="284">
        <v>-0.91019446905561796</v>
      </c>
    </row>
    <row r="15976" spans="1:5" x14ac:dyDescent="0.25">
      <c r="A15976" s="284">
        <v>79872.371014224802</v>
      </c>
      <c r="B15976" s="284">
        <v>-8.8261503609199404E-2</v>
      </c>
      <c r="C15976" s="284">
        <v>1.5105396966652499E-2</v>
      </c>
      <c r="D15976" s="284"/>
      <c r="E15976" s="284">
        <v>-0.91018403054163499</v>
      </c>
    </row>
    <row r="15977" spans="1:5" x14ac:dyDescent="0.25">
      <c r="A15977" s="284">
        <v>79873.102266456597</v>
      </c>
      <c r="B15977" s="284">
        <v>-0.16079751814262999</v>
      </c>
      <c r="C15977" s="284">
        <v>1.51048402257704E-2</v>
      </c>
      <c r="D15977" s="284"/>
      <c r="E15977" s="284">
        <v>-0.91018168287128498</v>
      </c>
    </row>
    <row r="15978" spans="1:5" x14ac:dyDescent="0.25">
      <c r="A15978" s="284">
        <v>79888.180393770599</v>
      </c>
      <c r="B15978" s="284">
        <v>0.31978603114599702</v>
      </c>
      <c r="C15978" s="284">
        <v>1.5093406469717401E-2</v>
      </c>
      <c r="D15978" s="284"/>
      <c r="E15978" s="284">
        <v>-0.91013327490669804</v>
      </c>
    </row>
    <row r="15979" spans="1:5" x14ac:dyDescent="0.25">
      <c r="A15979" s="284">
        <v>79893.734621689204</v>
      </c>
      <c r="B15979" s="284">
        <v>0.197654917094647</v>
      </c>
      <c r="C15979" s="284">
        <v>1.5089216867666899E-2</v>
      </c>
      <c r="D15979" s="284"/>
      <c r="E15979" s="284">
        <v>-0.91011544322872395</v>
      </c>
    </row>
    <row r="15980" spans="1:5" x14ac:dyDescent="0.25">
      <c r="A15980" s="284">
        <v>79897.178269338503</v>
      </c>
      <c r="B15980" s="284">
        <v>6.1951458502163E-2</v>
      </c>
      <c r="C15980" s="284">
        <v>1.5086625305505801E-2</v>
      </c>
      <c r="D15980" s="284"/>
      <c r="E15980" s="284">
        <v>-0.91010438751529799</v>
      </c>
    </row>
    <row r="15981" spans="1:5" x14ac:dyDescent="0.25">
      <c r="A15981" s="284">
        <v>79902.544744181199</v>
      </c>
      <c r="B15981" s="284">
        <v>0.10230853867272401</v>
      </c>
      <c r="C15981" s="284">
        <v>1.5082595880575001E-2</v>
      </c>
      <c r="D15981" s="284"/>
      <c r="E15981" s="284">
        <v>-0.91008715864651202</v>
      </c>
    </row>
    <row r="15982" spans="1:5" x14ac:dyDescent="0.25">
      <c r="A15982" s="284">
        <v>79905.116672919103</v>
      </c>
      <c r="B15982" s="284">
        <v>-1.7923459293600601</v>
      </c>
      <c r="C15982" s="284">
        <v>1.50806692646131E-2</v>
      </c>
      <c r="D15982" s="284"/>
      <c r="E15982" s="284">
        <v>-0.91007890157233795</v>
      </c>
    </row>
    <row r="15983" spans="1:5" x14ac:dyDescent="0.25">
      <c r="A15983" s="284">
        <v>79907.978460231097</v>
      </c>
      <c r="B15983" s="284">
        <v>-0.12775396714274101</v>
      </c>
      <c r="C15983" s="284">
        <v>1.5078527418415699E-2</v>
      </c>
      <c r="D15983" s="284"/>
      <c r="E15983" s="284">
        <v>-0.91006971391882496</v>
      </c>
    </row>
    <row r="15984" spans="1:5" x14ac:dyDescent="0.25">
      <c r="A15984" s="284">
        <v>79909.476412557997</v>
      </c>
      <c r="B15984" s="284">
        <v>5.3506394505875597E-2</v>
      </c>
      <c r="C15984" s="284">
        <v>1.50774078187608E-2</v>
      </c>
      <c r="D15984" s="284"/>
      <c r="E15984" s="284">
        <v>-0.91006490481725999</v>
      </c>
    </row>
    <row r="15985" spans="1:5" x14ac:dyDescent="0.25">
      <c r="A15985" s="284">
        <v>79913.867896601296</v>
      </c>
      <c r="B15985" s="284">
        <v>-0.20835308410713799</v>
      </c>
      <c r="C15985" s="284">
        <v>1.50741306728667E-2</v>
      </c>
      <c r="D15985" s="284"/>
      <c r="E15985" s="284">
        <v>-0.91005080617579703</v>
      </c>
    </row>
    <row r="15986" spans="1:5" x14ac:dyDescent="0.25">
      <c r="A15986" s="284">
        <v>79916.438385576796</v>
      </c>
      <c r="B15986" s="284">
        <v>5.7932294852558498E-2</v>
      </c>
      <c r="C15986" s="284">
        <v>1.5072215939222399E-2</v>
      </c>
      <c r="D15986" s="284"/>
      <c r="E15986" s="284">
        <v>-0.91004255374857901</v>
      </c>
    </row>
    <row r="15987" spans="1:5" x14ac:dyDescent="0.25">
      <c r="A15987" s="284">
        <v>79925.291597316405</v>
      </c>
      <c r="B15987" s="284">
        <v>4.92472412824785</v>
      </c>
      <c r="C15987" s="284">
        <v>1.50656410442524E-2</v>
      </c>
      <c r="D15987" s="284"/>
      <c r="E15987" s="284">
        <v>-0.91001413095189299</v>
      </c>
    </row>
    <row r="15988" spans="1:5" x14ac:dyDescent="0.25">
      <c r="A15988" s="284">
        <v>79926.545330092704</v>
      </c>
      <c r="B15988" s="284">
        <v>0.18957651073214801</v>
      </c>
      <c r="C15988" s="284">
        <v>1.5064712433237201E-2</v>
      </c>
      <c r="D15988" s="284"/>
      <c r="E15988" s="284">
        <v>-0.91001010590506903</v>
      </c>
    </row>
    <row r="15989" spans="1:5" x14ac:dyDescent="0.25">
      <c r="A15989" s="284">
        <v>79937.113186193601</v>
      </c>
      <c r="B15989" s="284">
        <v>0.47310918518845801</v>
      </c>
      <c r="C15989" s="284">
        <v>1.5056909587076299E-2</v>
      </c>
      <c r="D15989" s="284"/>
      <c r="E15989" s="284">
        <v>-0.90997617845463297</v>
      </c>
    </row>
    <row r="15990" spans="1:5" x14ac:dyDescent="0.25">
      <c r="A15990" s="284">
        <v>79948.918541137304</v>
      </c>
      <c r="B15990" s="284">
        <v>8.5885073632163703E-2</v>
      </c>
      <c r="C15990" s="284">
        <v>1.5048244999188699E-2</v>
      </c>
      <c r="D15990" s="284"/>
      <c r="E15990" s="284">
        <v>-0.90993827818562101</v>
      </c>
    </row>
    <row r="15991" spans="1:5" x14ac:dyDescent="0.25">
      <c r="A15991" s="284">
        <v>79953.666196320293</v>
      </c>
      <c r="B15991" s="284">
        <v>-1.07962086808097</v>
      </c>
      <c r="C15991" s="284">
        <v>1.5044775947352399E-2</v>
      </c>
      <c r="D15991" s="284"/>
      <c r="E15991" s="284">
        <v>-0.90992303624070803</v>
      </c>
    </row>
    <row r="15992" spans="1:5" x14ac:dyDescent="0.25">
      <c r="A15992" s="284">
        <v>80013.636646771803</v>
      </c>
      <c r="B15992" s="284">
        <v>-0.118871906271745</v>
      </c>
      <c r="C15992" s="284">
        <v>1.5001728415523601E-2</v>
      </c>
      <c r="D15992" s="284"/>
      <c r="E15992" s="284">
        <v>-0.909730506777367</v>
      </c>
    </row>
    <row r="15993" spans="1:5" x14ac:dyDescent="0.25">
      <c r="A15993" s="284">
        <v>80033.094755742</v>
      </c>
      <c r="B15993" s="284">
        <v>0.125576090147939</v>
      </c>
      <c r="C15993" s="284">
        <v>1.4988071325710599E-2</v>
      </c>
      <c r="D15993" s="284"/>
      <c r="E15993" s="284">
        <v>-0.90966803905906202</v>
      </c>
    </row>
    <row r="15994" spans="1:5" x14ac:dyDescent="0.25">
      <c r="A15994" s="284">
        <v>80054.587596380195</v>
      </c>
      <c r="B15994" s="284">
        <v>-7.1896922160474804E-3</v>
      </c>
      <c r="C15994" s="284">
        <v>1.49731646121176E-2</v>
      </c>
      <c r="D15994" s="284"/>
      <c r="E15994" s="284">
        <v>-0.90959903929427599</v>
      </c>
    </row>
    <row r="15995" spans="1:5" x14ac:dyDescent="0.25">
      <c r="A15995" s="284">
        <v>80056.204988718804</v>
      </c>
      <c r="B15995" s="284">
        <v>-0.254081461030708</v>
      </c>
      <c r="C15995" s="284">
        <v>1.49720504565936E-2</v>
      </c>
      <c r="D15995" s="284"/>
      <c r="E15995" s="284">
        <v>-0.90959384688193601</v>
      </c>
    </row>
    <row r="15996" spans="1:5" x14ac:dyDescent="0.25">
      <c r="A15996" s="284">
        <v>80068.242514554804</v>
      </c>
      <c r="B15996" s="284">
        <v>0.25802463763171501</v>
      </c>
      <c r="C15996" s="284">
        <v>1.49637918979407E-2</v>
      </c>
      <c r="D15996" s="284"/>
      <c r="E15996" s="284">
        <v>-0.9095552020855</v>
      </c>
    </row>
    <row r="15997" spans="1:5" x14ac:dyDescent="0.25">
      <c r="A15997" s="284">
        <v>80072.9856360462</v>
      </c>
      <c r="B15997" s="284">
        <v>-0.33072117124997003</v>
      </c>
      <c r="C15997" s="284">
        <v>1.4960554096193001E-2</v>
      </c>
      <c r="D15997" s="284"/>
      <c r="E15997" s="284">
        <v>-0.90953997498194095</v>
      </c>
    </row>
    <row r="15998" spans="1:5" x14ac:dyDescent="0.25">
      <c r="A15998" s="284">
        <v>80080.019321711297</v>
      </c>
      <c r="B15998" s="284">
        <v>0.22409122787097099</v>
      </c>
      <c r="C15998" s="284">
        <v>1.49557696905122E-2</v>
      </c>
      <c r="D15998" s="284"/>
      <c r="E15998" s="284">
        <v>-0.90951739450603997</v>
      </c>
    </row>
    <row r="15999" spans="1:5" x14ac:dyDescent="0.25">
      <c r="A15999" s="284">
        <v>80080.376171794007</v>
      </c>
      <c r="B15999" s="284">
        <v>5.5225569925720898E-2</v>
      </c>
      <c r="C15999" s="284">
        <v>1.49555274985E-2</v>
      </c>
      <c r="D15999" s="284"/>
      <c r="E15999" s="284">
        <v>-0.90951624889830596</v>
      </c>
    </row>
    <row r="16000" spans="1:5" x14ac:dyDescent="0.25">
      <c r="A16000" s="284">
        <v>80091.6052517731</v>
      </c>
      <c r="B16000" s="284">
        <v>-0.132987703365406</v>
      </c>
      <c r="C16000" s="284">
        <v>1.4947933182520599E-2</v>
      </c>
      <c r="D16000" s="284"/>
      <c r="E16000" s="284">
        <v>-0.909480199807981</v>
      </c>
    </row>
    <row r="16001" spans="1:5" x14ac:dyDescent="0.25">
      <c r="A16001" s="284">
        <v>80102.740947151993</v>
      </c>
      <c r="B16001" s="284">
        <v>-0.92707730746648398</v>
      </c>
      <c r="C16001" s="284">
        <v>1.49404536378018E-2</v>
      </c>
      <c r="D16001" s="284"/>
      <c r="E16001" s="284">
        <v>-0.90944445056486301</v>
      </c>
    </row>
    <row r="16002" spans="1:5" x14ac:dyDescent="0.25">
      <c r="A16002" s="284">
        <v>80115.815153748801</v>
      </c>
      <c r="B16002" s="284">
        <v>4.2640540761063099E-2</v>
      </c>
      <c r="C16002" s="284">
        <v>1.49317371696388E-2</v>
      </c>
      <c r="D16002" s="284"/>
      <c r="E16002" s="284">
        <v>-0.909402478325816</v>
      </c>
    </row>
    <row r="16003" spans="1:5" x14ac:dyDescent="0.25">
      <c r="A16003" s="284">
        <v>80143.754428279601</v>
      </c>
      <c r="B16003" s="284">
        <v>-0.14747275441392399</v>
      </c>
      <c r="C16003" s="284">
        <v>1.4913349348150799E-2</v>
      </c>
      <c r="D16003" s="284"/>
      <c r="E16003" s="284">
        <v>-0.90931278475980404</v>
      </c>
    </row>
    <row r="16004" spans="1:5" x14ac:dyDescent="0.25">
      <c r="A16004" s="284">
        <v>80147.593312456898</v>
      </c>
      <c r="B16004" s="284">
        <v>0.35204954110805697</v>
      </c>
      <c r="C16004" s="284">
        <v>1.4910849537903901E-2</v>
      </c>
      <c r="D16004" s="284"/>
      <c r="E16004" s="284">
        <v>-0.90930046084143701</v>
      </c>
    </row>
    <row r="16005" spans="1:5" x14ac:dyDescent="0.25">
      <c r="A16005" s="284">
        <v>80151.7185376829</v>
      </c>
      <c r="B16005" s="284">
        <v>0.19632049471964799</v>
      </c>
      <c r="C16005" s="284">
        <v>1.49081677247354E-2</v>
      </c>
      <c r="D16005" s="284"/>
      <c r="E16005" s="284">
        <v>-0.90928721768624399</v>
      </c>
    </row>
    <row r="16006" spans="1:5" x14ac:dyDescent="0.25">
      <c r="A16006" s="284">
        <v>80155.413442005694</v>
      </c>
      <c r="B16006" s="284">
        <v>0.100101014522158</v>
      </c>
      <c r="C16006" s="284">
        <v>1.4905773540500499E-2</v>
      </c>
      <c r="D16006" s="284"/>
      <c r="E16006" s="284">
        <v>-0.90927535598447196</v>
      </c>
    </row>
    <row r="16007" spans="1:5" x14ac:dyDescent="0.25">
      <c r="A16007" s="284">
        <v>80158.829335010407</v>
      </c>
      <c r="B16007" s="284">
        <v>-0.34518838644914701</v>
      </c>
      <c r="C16007" s="284">
        <v>1.4903563813358899E-2</v>
      </c>
      <c r="D16007" s="284"/>
      <c r="E16007" s="284">
        <v>-0.90926438998899095</v>
      </c>
    </row>
    <row r="16008" spans="1:5" x14ac:dyDescent="0.25">
      <c r="A16008" s="284">
        <v>80161.550751087605</v>
      </c>
      <c r="B16008" s="284">
        <v>1.0039371702319499E-2</v>
      </c>
      <c r="C16008" s="284">
        <v>1.4901807456143E-2</v>
      </c>
      <c r="D16008" s="284"/>
      <c r="E16008" s="284">
        <v>-0.90925565346347204</v>
      </c>
    </row>
    <row r="16009" spans="1:5" x14ac:dyDescent="0.25">
      <c r="A16009" s="284">
        <v>80165.849622379101</v>
      </c>
      <c r="B16009" s="284">
        <v>0.41635777608908198</v>
      </c>
      <c r="C16009" s="284">
        <v>1.4899039397995801E-2</v>
      </c>
      <c r="D16009" s="284"/>
      <c r="E16009" s="284">
        <v>-0.90924185285464498</v>
      </c>
    </row>
    <row r="16010" spans="1:5" x14ac:dyDescent="0.25">
      <c r="A16010" s="284">
        <v>80171.617044395898</v>
      </c>
      <c r="B16010" s="284">
        <v>-0.99004349523763602</v>
      </c>
      <c r="C16010" s="284">
        <v>1.48953379905647E-2</v>
      </c>
      <c r="D16010" s="284"/>
      <c r="E16010" s="284">
        <v>-0.90922333784864395</v>
      </c>
    </row>
    <row r="16011" spans="1:5" x14ac:dyDescent="0.25">
      <c r="A16011" s="284">
        <v>80173.714472351203</v>
      </c>
      <c r="B16011" s="284">
        <v>0.21403485122983801</v>
      </c>
      <c r="C16011" s="284">
        <v>1.48939953928547E-2</v>
      </c>
      <c r="D16011" s="284"/>
      <c r="E16011" s="284">
        <v>-0.90921660453049302</v>
      </c>
    </row>
    <row r="16012" spans="1:5" x14ac:dyDescent="0.25">
      <c r="A16012" s="284">
        <v>80174.266928583005</v>
      </c>
      <c r="B16012" s="284">
        <v>-0.51938595621219297</v>
      </c>
      <c r="C16012" s="284">
        <v>1.4893642112162301E-2</v>
      </c>
      <c r="D16012" s="284"/>
      <c r="E16012" s="284">
        <v>-0.90921483099468903</v>
      </c>
    </row>
    <row r="16013" spans="1:5" x14ac:dyDescent="0.25">
      <c r="A16013" s="284">
        <v>80182.311244281096</v>
      </c>
      <c r="B16013" s="284">
        <v>-0.31418135748053599</v>
      </c>
      <c r="C16013" s="284">
        <v>1.48885119217993E-2</v>
      </c>
      <c r="D16013" s="284"/>
      <c r="E16013" s="284">
        <v>-0.90918900664361002</v>
      </c>
    </row>
    <row r="16014" spans="1:5" x14ac:dyDescent="0.25">
      <c r="A16014" s="284">
        <v>80187.407537054896</v>
      </c>
      <c r="B16014" s="284">
        <v>0.18028472960802699</v>
      </c>
      <c r="C16014" s="284">
        <v>1.4885276035447001E-2</v>
      </c>
      <c r="D16014" s="284"/>
      <c r="E16014" s="284">
        <v>-0.90917264621486304</v>
      </c>
    </row>
    <row r="16015" spans="1:5" x14ac:dyDescent="0.25">
      <c r="A16015" s="284">
        <v>80195.896466138496</v>
      </c>
      <c r="B16015" s="284">
        <v>-0.13686966603980699</v>
      </c>
      <c r="C16015" s="284">
        <v>1.48799105027174E-2</v>
      </c>
      <c r="D16015" s="284"/>
      <c r="E16015" s="284">
        <v>-0.90914539453887599</v>
      </c>
    </row>
    <row r="16016" spans="1:5" x14ac:dyDescent="0.25">
      <c r="A16016" s="284">
        <v>80200.524052563502</v>
      </c>
      <c r="B16016" s="284">
        <v>-9.2486866648744406E-2</v>
      </c>
      <c r="C16016" s="284">
        <v>1.4876998500002001E-2</v>
      </c>
      <c r="D16016" s="284"/>
      <c r="E16016" s="284">
        <v>-0.90913053877973204</v>
      </c>
    </row>
    <row r="16017" spans="1:5" x14ac:dyDescent="0.25">
      <c r="A16017" s="284">
        <v>80203.777380976506</v>
      </c>
      <c r="B16017" s="284">
        <v>-0.42221635767753002</v>
      </c>
      <c r="C16017" s="284">
        <v>1.4874956743547401E-2</v>
      </c>
      <c r="D16017" s="284"/>
      <c r="E16017" s="284">
        <v>-0.90912009475186994</v>
      </c>
    </row>
    <row r="16018" spans="1:5" x14ac:dyDescent="0.25">
      <c r="A16018" s="284">
        <v>80206.391296565096</v>
      </c>
      <c r="B16018" s="284">
        <v>4.67251309338668E-2</v>
      </c>
      <c r="C16018" s="284">
        <v>1.48733195494327E-2</v>
      </c>
      <c r="D16018" s="284"/>
      <c r="E16018" s="284">
        <v>-0.90911170344179704</v>
      </c>
    </row>
    <row r="16019" spans="1:5" x14ac:dyDescent="0.25">
      <c r="A16019" s="284">
        <v>80212.831303958097</v>
      </c>
      <c r="B16019" s="284">
        <v>0.165668399791841</v>
      </c>
      <c r="C16019" s="284">
        <v>1.48692983888027E-2</v>
      </c>
      <c r="D16019" s="284"/>
      <c r="E16019" s="284">
        <v>-0.90909102943872799</v>
      </c>
    </row>
    <row r="16020" spans="1:5" x14ac:dyDescent="0.25">
      <c r="A16020" s="284">
        <v>80213.1497478331</v>
      </c>
      <c r="B16020" s="284">
        <v>0.135091681996413</v>
      </c>
      <c r="C16020" s="284">
        <v>1.4869100011767399E-2</v>
      </c>
      <c r="D16020" s="284"/>
      <c r="E16020" s="284">
        <v>-0.90909000715579402</v>
      </c>
    </row>
    <row r="16021" spans="1:5" x14ac:dyDescent="0.25">
      <c r="A16021" s="284">
        <v>80224.511045825901</v>
      </c>
      <c r="B16021" s="284">
        <v>-0.133087734144233</v>
      </c>
      <c r="C16021" s="284">
        <v>1.4862050836124499E-2</v>
      </c>
      <c r="D16021" s="284"/>
      <c r="E16021" s="284">
        <v>-0.90905353465171301</v>
      </c>
    </row>
    <row r="16022" spans="1:5" x14ac:dyDescent="0.25">
      <c r="A16022" s="284">
        <v>80227.650254639899</v>
      </c>
      <c r="B16022" s="284">
        <v>-0.77756321779550697</v>
      </c>
      <c r="C16022" s="284">
        <v>1.4860113101782899E-2</v>
      </c>
      <c r="D16022" s="284"/>
      <c r="E16022" s="284">
        <v>-0.90904345704852296</v>
      </c>
    </row>
    <row r="16023" spans="1:5" x14ac:dyDescent="0.25">
      <c r="A16023" s="284">
        <v>80230.837324037799</v>
      </c>
      <c r="B16023" s="284">
        <v>-3.6866973681404201E-2</v>
      </c>
      <c r="C16023" s="284">
        <v>1.48581501313002E-2</v>
      </c>
      <c r="D16023" s="284"/>
      <c r="E16023" s="284">
        <v>-0.90903322582036195</v>
      </c>
    </row>
    <row r="16024" spans="1:5" x14ac:dyDescent="0.25">
      <c r="A16024" s="284">
        <v>80236.909381599995</v>
      </c>
      <c r="B16024" s="284">
        <v>-0.19590514106541099</v>
      </c>
      <c r="C16024" s="284">
        <v>1.48544214891467E-2</v>
      </c>
      <c r="D16024" s="284"/>
      <c r="E16024" s="284">
        <v>-0.90901373314140799</v>
      </c>
    </row>
    <row r="16025" spans="1:5" x14ac:dyDescent="0.25">
      <c r="A16025" s="284">
        <v>80244.013578465805</v>
      </c>
      <c r="B16025" s="284">
        <v>-4.7045640299303602E-2</v>
      </c>
      <c r="C16025" s="284">
        <v>1.4850079748022601E-2</v>
      </c>
      <c r="D16025" s="284"/>
      <c r="E16025" s="284">
        <v>-0.90899092723927999</v>
      </c>
    </row>
    <row r="16026" spans="1:5" x14ac:dyDescent="0.25">
      <c r="A16026" s="284">
        <v>80248.143933571293</v>
      </c>
      <c r="B16026" s="284">
        <v>-1.4111737016858299</v>
      </c>
      <c r="C16026" s="284">
        <v>1.48475668693617E-2</v>
      </c>
      <c r="D16026" s="284"/>
      <c r="E16026" s="284">
        <v>-0.90897766796788404</v>
      </c>
    </row>
    <row r="16027" spans="1:5" x14ac:dyDescent="0.25">
      <c r="A16027" s="284">
        <v>80265.939805071393</v>
      </c>
      <c r="B16027" s="284">
        <v>-0.81819307670149</v>
      </c>
      <c r="C16027" s="284">
        <v>1.4836817160885699E-2</v>
      </c>
      <c r="D16027" s="284"/>
      <c r="E16027" s="284">
        <v>-0.90892053963777497</v>
      </c>
    </row>
    <row r="16028" spans="1:5" x14ac:dyDescent="0.25">
      <c r="A16028" s="284">
        <v>80283.071567843304</v>
      </c>
      <c r="B16028" s="284">
        <v>-3.4244824991691597E-2</v>
      </c>
      <c r="C16028" s="284">
        <v>1.4826599973064101E-2</v>
      </c>
      <c r="D16028" s="284"/>
      <c r="E16028" s="284">
        <v>-0.90886554323037905</v>
      </c>
    </row>
    <row r="16029" spans="1:5" x14ac:dyDescent="0.25">
      <c r="A16029" s="284">
        <v>80288.644253811799</v>
      </c>
      <c r="B16029" s="284">
        <v>-8.2525772893138298E-5</v>
      </c>
      <c r="C16029" s="284">
        <v>1.4823304089706399E-2</v>
      </c>
      <c r="D16029" s="284"/>
      <c r="E16029" s="284">
        <v>-0.90884765378654797</v>
      </c>
    </row>
    <row r="16030" spans="1:5" x14ac:dyDescent="0.25">
      <c r="A16030" s="284">
        <v>80293.940112384895</v>
      </c>
      <c r="B16030" s="284">
        <v>0.47936207247982798</v>
      </c>
      <c r="C16030" s="284">
        <v>1.4820184522530601E-2</v>
      </c>
      <c r="D16030" s="284"/>
      <c r="E16030" s="284">
        <v>-0.90883065301438803</v>
      </c>
    </row>
    <row r="16031" spans="1:5" x14ac:dyDescent="0.25">
      <c r="A16031" s="284">
        <v>80303.449255405794</v>
      </c>
      <c r="B16031" s="284">
        <v>-7.2670538712749103E-2</v>
      </c>
      <c r="C16031" s="284">
        <v>1.48146139426205E-2</v>
      </c>
      <c r="D16031" s="284"/>
      <c r="E16031" s="284">
        <v>-0.90880012675094801</v>
      </c>
    </row>
    <row r="16032" spans="1:5" x14ac:dyDescent="0.25">
      <c r="A16032" s="284">
        <v>80321.397780503496</v>
      </c>
      <c r="B16032" s="284">
        <v>3.6795997912064698E-2</v>
      </c>
      <c r="C16032" s="284">
        <v>1.48042078126923E-2</v>
      </c>
      <c r="D16032" s="284"/>
      <c r="E16032" s="284">
        <v>-0.90874250869756201</v>
      </c>
    </row>
    <row r="16033" spans="1:5" x14ac:dyDescent="0.25">
      <c r="A16033" s="284">
        <v>80322.672863070504</v>
      </c>
      <c r="B16033" s="284">
        <v>-0.175951961255572</v>
      </c>
      <c r="C16033" s="284">
        <v>1.48034739537178E-2</v>
      </c>
      <c r="D16033" s="284"/>
      <c r="E16033" s="284">
        <v>-0.90873841546928502</v>
      </c>
    </row>
    <row r="16034" spans="1:5" x14ac:dyDescent="0.25">
      <c r="A16034" s="284">
        <v>80332.524587874403</v>
      </c>
      <c r="B16034" s="284">
        <v>-3.6315326099067798E-2</v>
      </c>
      <c r="C16034" s="284">
        <v>1.47978281401536E-2</v>
      </c>
      <c r="D16034" s="284"/>
      <c r="E16034" s="284">
        <v>-0.90870678978512598</v>
      </c>
    </row>
    <row r="16035" spans="1:5" x14ac:dyDescent="0.25">
      <c r="A16035" s="284">
        <v>80342.147715944797</v>
      </c>
      <c r="B16035" s="284">
        <v>-0.22886231243032201</v>
      </c>
      <c r="C16035" s="284">
        <v>1.4792354840456001E-2</v>
      </c>
      <c r="D16035" s="284"/>
      <c r="E16035" s="284">
        <v>-0.90867589804138804</v>
      </c>
    </row>
    <row r="16036" spans="1:5" x14ac:dyDescent="0.25">
      <c r="A16036" s="284">
        <v>80347.999646251701</v>
      </c>
      <c r="B16036" s="284">
        <v>9.2129817865105296E-2</v>
      </c>
      <c r="C16036" s="284">
        <v>1.4789046572653E-2</v>
      </c>
      <c r="D16036" s="284"/>
      <c r="E16036" s="284">
        <v>-0.90865711244690095</v>
      </c>
    </row>
    <row r="16037" spans="1:5" x14ac:dyDescent="0.25">
      <c r="A16037" s="284">
        <v>80361.251312946304</v>
      </c>
      <c r="B16037" s="284">
        <v>-1.17761340162135</v>
      </c>
      <c r="C16037" s="284">
        <v>1.47816113922961E-2</v>
      </c>
      <c r="D16037" s="284"/>
      <c r="E16037" s="284">
        <v>-0.90861457267874002</v>
      </c>
    </row>
    <row r="16038" spans="1:5" x14ac:dyDescent="0.25">
      <c r="A16038" s="284">
        <v>80361.463752884403</v>
      </c>
      <c r="B16038" s="284">
        <v>2.5944853594195298E-3</v>
      </c>
      <c r="C16038" s="284">
        <v>1.47814928173974E-2</v>
      </c>
      <c r="D16038" s="284"/>
      <c r="E16038" s="284">
        <v>-0.90861389071579002</v>
      </c>
    </row>
    <row r="16039" spans="1:5" x14ac:dyDescent="0.25">
      <c r="A16039" s="284">
        <v>80367.800208218803</v>
      </c>
      <c r="B16039" s="284">
        <v>1.8940667023592501E-2</v>
      </c>
      <c r="C16039" s="284">
        <v>1.4777965880731299E-2</v>
      </c>
      <c r="D16039" s="284"/>
      <c r="E16039" s="284">
        <v>-0.90859354983190999</v>
      </c>
    </row>
    <row r="16040" spans="1:5" x14ac:dyDescent="0.25">
      <c r="A16040" s="284">
        <v>80374.097450664995</v>
      </c>
      <c r="B16040" s="284">
        <v>-4.0895906110605097E-2</v>
      </c>
      <c r="C16040" s="284">
        <v>1.47744785678098E-2</v>
      </c>
      <c r="D16040" s="284"/>
      <c r="E16040" s="284">
        <v>-0.90857333483762304</v>
      </c>
    </row>
    <row r="16041" spans="1:5" x14ac:dyDescent="0.25">
      <c r="A16041" s="284">
        <v>80376.930165154205</v>
      </c>
      <c r="B16041" s="284">
        <v>-1.10869861356935</v>
      </c>
      <c r="C16041" s="284">
        <v>1.47729157975535E-2</v>
      </c>
      <c r="D16041" s="284"/>
      <c r="E16041" s="284">
        <v>-0.90856424144353698</v>
      </c>
    </row>
    <row r="16042" spans="1:5" x14ac:dyDescent="0.25">
      <c r="A16042" s="284">
        <v>80382.733459908297</v>
      </c>
      <c r="B16042" s="284">
        <v>0.33448164219971299</v>
      </c>
      <c r="C16042" s="284">
        <v>1.4769724990074101E-2</v>
      </c>
      <c r="D16042" s="284"/>
      <c r="E16042" s="284">
        <v>-0.90854561228581499</v>
      </c>
    </row>
    <row r="16043" spans="1:5" x14ac:dyDescent="0.25">
      <c r="A16043" s="284">
        <v>80383.428925179207</v>
      </c>
      <c r="B16043" s="284">
        <v>-0.14642720340937199</v>
      </c>
      <c r="C16043" s="284">
        <v>1.4769343637141301E-2</v>
      </c>
      <c r="D16043" s="284"/>
      <c r="E16043" s="284">
        <v>-0.90854337977260102</v>
      </c>
    </row>
    <row r="16044" spans="1:5" x14ac:dyDescent="0.25">
      <c r="A16044" s="284">
        <v>80388.166118066394</v>
      </c>
      <c r="B16044" s="284">
        <v>0.25057648820530098</v>
      </c>
      <c r="C16044" s="284">
        <v>1.47667518190828E-2</v>
      </c>
      <c r="D16044" s="284"/>
      <c r="E16044" s="284">
        <v>-0.90852817290870802</v>
      </c>
    </row>
    <row r="16045" spans="1:5" x14ac:dyDescent="0.25">
      <c r="A16045" s="284">
        <v>80395.738996697095</v>
      </c>
      <c r="B16045" s="284">
        <v>0.22632776330511201</v>
      </c>
      <c r="C16045" s="284">
        <v>1.47626295164379E-2</v>
      </c>
      <c r="D16045" s="284"/>
      <c r="E16045" s="284">
        <v>-0.90850386320940801</v>
      </c>
    </row>
    <row r="16046" spans="1:5" x14ac:dyDescent="0.25">
      <c r="A16046" s="284">
        <v>80398.897014881106</v>
      </c>
      <c r="B16046" s="284">
        <v>-0.19693204127580999</v>
      </c>
      <c r="C16046" s="284">
        <v>1.4760918083847101E-2</v>
      </c>
      <c r="D16046" s="284"/>
      <c r="E16046" s="284">
        <v>-0.90849372565456499</v>
      </c>
    </row>
    <row r="16047" spans="1:5" x14ac:dyDescent="0.25">
      <c r="A16047" s="284">
        <v>80419.161149530395</v>
      </c>
      <c r="B16047" s="284">
        <v>-1.5484615908336601</v>
      </c>
      <c r="C16047" s="284">
        <v>1.4750044205885901E-2</v>
      </c>
      <c r="D16047" s="284"/>
      <c r="E16047" s="284">
        <v>-0.908428675751624</v>
      </c>
    </row>
    <row r="16048" spans="1:5" x14ac:dyDescent="0.25">
      <c r="A16048" s="284">
        <v>80421.445696661598</v>
      </c>
      <c r="B16048" s="284">
        <v>-0.14576070553272699</v>
      </c>
      <c r="C16048" s="284">
        <v>1.47488292555366E-2</v>
      </c>
      <c r="D16048" s="284"/>
      <c r="E16048" s="284">
        <v>-0.90842134212639303</v>
      </c>
    </row>
    <row r="16049" spans="1:5" x14ac:dyDescent="0.25">
      <c r="A16049" s="284">
        <v>80440.383950545598</v>
      </c>
      <c r="B16049" s="284">
        <v>2.3249075746845101E-2</v>
      </c>
      <c r="C16049" s="284">
        <v>1.47388543970418E-2</v>
      </c>
      <c r="D16049" s="284"/>
      <c r="E16049" s="284">
        <v>-0.90836054843357905</v>
      </c>
    </row>
    <row r="16050" spans="1:5" x14ac:dyDescent="0.25">
      <c r="A16050" s="284">
        <v>80451.437483611298</v>
      </c>
      <c r="B16050" s="284">
        <v>-0.47105113187632103</v>
      </c>
      <c r="C16050" s="284">
        <v>1.47331080678613E-2</v>
      </c>
      <c r="D16050" s="284"/>
      <c r="E16050" s="284">
        <v>-0.90832506548473801</v>
      </c>
    </row>
    <row r="16051" spans="1:5" x14ac:dyDescent="0.25">
      <c r="A16051" s="284">
        <v>80459.300124116999</v>
      </c>
      <c r="B16051" s="284">
        <v>-0.20554728452172299</v>
      </c>
      <c r="C16051" s="284">
        <v>1.47290546081892E-2</v>
      </c>
      <c r="D16051" s="284"/>
      <c r="E16051" s="284">
        <v>-0.90829982562078104</v>
      </c>
    </row>
    <row r="16052" spans="1:5" x14ac:dyDescent="0.25">
      <c r="A16052" s="284">
        <v>80468.942843241603</v>
      </c>
      <c r="B16052" s="284">
        <v>-8.8487746962584393E-2</v>
      </c>
      <c r="C16052" s="284">
        <v>1.47241221915674E-2</v>
      </c>
      <c r="D16052" s="284"/>
      <c r="E16052" s="284">
        <v>-0.90826887187222505</v>
      </c>
    </row>
    <row r="16053" spans="1:5" x14ac:dyDescent="0.25">
      <c r="A16053" s="284">
        <v>80472.8865466844</v>
      </c>
      <c r="B16053" s="284">
        <v>0.36052498922227699</v>
      </c>
      <c r="C16053" s="284">
        <v>1.4722117238616699E-2</v>
      </c>
      <c r="D16053" s="284"/>
      <c r="E16053" s="284">
        <v>-0.90825621234501397</v>
      </c>
    </row>
    <row r="16054" spans="1:5" x14ac:dyDescent="0.25">
      <c r="A16054" s="284">
        <v>80473.116806275604</v>
      </c>
      <c r="B16054" s="284">
        <v>0.24013675744625201</v>
      </c>
      <c r="C16054" s="284">
        <v>1.4722000397401E-2</v>
      </c>
      <c r="D16054" s="284"/>
      <c r="E16054" s="284">
        <v>-0.90825547319776201</v>
      </c>
    </row>
    <row r="16055" spans="1:5" x14ac:dyDescent="0.25">
      <c r="A16055" s="284">
        <v>80475.418268227193</v>
      </c>
      <c r="B16055" s="284">
        <v>-0.35047116461571798</v>
      </c>
      <c r="C16055" s="284">
        <v>1.47208339027708E-2</v>
      </c>
      <c r="D16055" s="284"/>
      <c r="E16055" s="284">
        <v>-0.90824808536532897</v>
      </c>
    </row>
    <row r="16056" spans="1:5" x14ac:dyDescent="0.25">
      <c r="A16056" s="284">
        <v>80481.758178296295</v>
      </c>
      <c r="B16056" s="284">
        <v>-3.4354241919975999E-2</v>
      </c>
      <c r="C16056" s="284">
        <v>1.47176331525766E-2</v>
      </c>
      <c r="D16056" s="284"/>
      <c r="E16056" s="284">
        <v>-0.90822773386953204</v>
      </c>
    </row>
    <row r="16057" spans="1:5" x14ac:dyDescent="0.25">
      <c r="A16057" s="284">
        <v>80485.594227373702</v>
      </c>
      <c r="B16057" s="284">
        <v>2.16065513582109E-2</v>
      </c>
      <c r="C16057" s="284">
        <v>1.47157055038538E-2</v>
      </c>
      <c r="D16057" s="284"/>
      <c r="E16057" s="284">
        <v>-0.90821541991936205</v>
      </c>
    </row>
    <row r="16058" spans="1:5" x14ac:dyDescent="0.25">
      <c r="A16058" s="284">
        <v>80495.870012031897</v>
      </c>
      <c r="B16058" s="284">
        <v>9.9850359665687394E-2</v>
      </c>
      <c r="C16058" s="284">
        <v>1.47105753590258E-2</v>
      </c>
      <c r="D16058" s="284"/>
      <c r="E16058" s="284">
        <v>-0.90818243414726496</v>
      </c>
    </row>
    <row r="16059" spans="1:5" x14ac:dyDescent="0.25">
      <c r="A16059" s="284">
        <v>80496.149605054496</v>
      </c>
      <c r="B16059" s="284">
        <v>1.5609322333176599E-2</v>
      </c>
      <c r="C16059" s="284">
        <v>1.4710436456559201E-2</v>
      </c>
      <c r="D16059" s="284"/>
      <c r="E16059" s="284">
        <v>-0.90818153664255996</v>
      </c>
    </row>
    <row r="16060" spans="1:5" x14ac:dyDescent="0.25">
      <c r="A16060" s="284">
        <v>80515.685504740803</v>
      </c>
      <c r="B16060" s="284">
        <v>-0.29491684535082302</v>
      </c>
      <c r="C16060" s="284">
        <v>1.4700820840787001E-2</v>
      </c>
      <c r="D16060" s="284"/>
      <c r="E16060" s="284">
        <v>-0.90811882562884205</v>
      </c>
    </row>
    <row r="16061" spans="1:5" x14ac:dyDescent="0.25">
      <c r="A16061" s="284">
        <v>80526.180810340593</v>
      </c>
      <c r="B16061" s="284">
        <v>0.38159437156279902</v>
      </c>
      <c r="C16061" s="284">
        <v>1.4695728393664601E-2</v>
      </c>
      <c r="D16061" s="284"/>
      <c r="E16061" s="284">
        <v>-0.90808513536364499</v>
      </c>
    </row>
    <row r="16062" spans="1:5" x14ac:dyDescent="0.25">
      <c r="A16062" s="284">
        <v>80540.180285445007</v>
      </c>
      <c r="B16062" s="284">
        <v>3.1812341766546098E-2</v>
      </c>
      <c r="C16062" s="284">
        <v>1.46890158179673E-2</v>
      </c>
      <c r="D16062" s="284"/>
      <c r="E16062" s="284">
        <v>-0.90804019676596104</v>
      </c>
    </row>
    <row r="16063" spans="1:5" x14ac:dyDescent="0.25">
      <c r="A16063" s="284">
        <v>80560.853858251794</v>
      </c>
      <c r="B16063" s="284">
        <v>0.44327762560192302</v>
      </c>
      <c r="C16063" s="284">
        <v>1.46792712840097E-2</v>
      </c>
      <c r="D16063" s="284"/>
      <c r="E16063" s="284">
        <v>-0.90797383443461099</v>
      </c>
    </row>
    <row r="16064" spans="1:5" x14ac:dyDescent="0.25">
      <c r="A16064" s="284">
        <v>80562.394790787701</v>
      </c>
      <c r="B16064" s="284">
        <v>-0.27278271643650398</v>
      </c>
      <c r="C16064" s="284">
        <v>1.4678553019701E-2</v>
      </c>
      <c r="D16064" s="284"/>
      <c r="E16064" s="284">
        <v>-0.90796888803426001</v>
      </c>
    </row>
    <row r="16065" spans="1:5" x14ac:dyDescent="0.25">
      <c r="A16065" s="284">
        <v>80562.467128015298</v>
      </c>
      <c r="B16065" s="284">
        <v>-1.1522270779502899</v>
      </c>
      <c r="C16065" s="284">
        <v>1.4678519416388499E-2</v>
      </c>
      <c r="D16065" s="284"/>
      <c r="E16065" s="284">
        <v>-0.90796865583143505</v>
      </c>
    </row>
    <row r="16066" spans="1:5" x14ac:dyDescent="0.25">
      <c r="A16066" s="284">
        <v>80574.042617588901</v>
      </c>
      <c r="B16066" s="284">
        <v>-7.2706619118334495E-2</v>
      </c>
      <c r="C16066" s="284">
        <v>1.46731599672545E-2</v>
      </c>
      <c r="D16066" s="284"/>
      <c r="E16066" s="284">
        <v>-0.90793149858982203</v>
      </c>
    </row>
    <row r="16067" spans="1:5" x14ac:dyDescent="0.25">
      <c r="A16067" s="284">
        <v>80580.469755497397</v>
      </c>
      <c r="B16067" s="284">
        <v>-0.12308007629845399</v>
      </c>
      <c r="C16067" s="284">
        <v>1.4670211617316201E-2</v>
      </c>
      <c r="D16067" s="284"/>
      <c r="E16067" s="284">
        <v>-0.90791086759862505</v>
      </c>
    </row>
    <row r="16068" spans="1:5" x14ac:dyDescent="0.25">
      <c r="A16068" s="284">
        <v>80583.366057018007</v>
      </c>
      <c r="B16068" s="284">
        <v>0.18777800617821899</v>
      </c>
      <c r="C16068" s="284">
        <v>1.46688893821423E-2</v>
      </c>
      <c r="D16068" s="284"/>
      <c r="E16068" s="284">
        <v>-0.90790157052549203</v>
      </c>
    </row>
    <row r="16069" spans="1:5" x14ac:dyDescent="0.25">
      <c r="A16069" s="284">
        <v>80588.613263646999</v>
      </c>
      <c r="B16069" s="284">
        <v>0.15841135230592099</v>
      </c>
      <c r="C16069" s="284">
        <v>1.46665041777926E-2</v>
      </c>
      <c r="D16069" s="284"/>
      <c r="E16069" s="284">
        <v>-0.907884727091399</v>
      </c>
    </row>
    <row r="16070" spans="1:5" x14ac:dyDescent="0.25">
      <c r="A16070" s="284">
        <v>80605.6719927472</v>
      </c>
      <c r="B16070" s="284">
        <v>1.28353351364963E-2</v>
      </c>
      <c r="C16070" s="284">
        <v>1.4658839726611601E-2</v>
      </c>
      <c r="D16070" s="284"/>
      <c r="E16070" s="284">
        <v>-0.90782996889344303</v>
      </c>
    </row>
    <row r="16071" spans="1:5" x14ac:dyDescent="0.25">
      <c r="A16071" s="284">
        <v>80615.142009457297</v>
      </c>
      <c r="B16071" s="284">
        <v>9.7008215233240797E-2</v>
      </c>
      <c r="C16071" s="284">
        <v>1.46546448477522E-2</v>
      </c>
      <c r="D16071" s="284"/>
      <c r="E16071" s="284">
        <v>-0.90779957055317795</v>
      </c>
    </row>
    <row r="16072" spans="1:5" x14ac:dyDescent="0.25">
      <c r="A16072" s="284">
        <v>80624.681348592101</v>
      </c>
      <c r="B16072" s="284">
        <v>-0.57404539625276496</v>
      </c>
      <c r="C16072" s="284">
        <v>1.46504626350204E-2</v>
      </c>
      <c r="D16072" s="284"/>
      <c r="E16072" s="284">
        <v>-0.90776894971185995</v>
      </c>
    </row>
    <row r="16073" spans="1:5" x14ac:dyDescent="0.25">
      <c r="A16073" s="284">
        <v>80632.921364069494</v>
      </c>
      <c r="B16073" s="284">
        <v>0.176259485982033</v>
      </c>
      <c r="C16073" s="284">
        <v>1.46468851932291E-2</v>
      </c>
      <c r="D16073" s="284"/>
      <c r="E16073" s="284">
        <v>-0.90774249963991704</v>
      </c>
    </row>
    <row r="16074" spans="1:5" x14ac:dyDescent="0.25">
      <c r="A16074" s="284">
        <v>80646.383648525196</v>
      </c>
      <c r="B16074" s="284">
        <v>7.80138986506973E-2</v>
      </c>
      <c r="C16074" s="284">
        <v>1.4641110716746101E-2</v>
      </c>
      <c r="D16074" s="284"/>
      <c r="E16074" s="284">
        <v>-0.90769928632395502</v>
      </c>
    </row>
    <row r="16075" spans="1:5" x14ac:dyDescent="0.25">
      <c r="A16075" s="284">
        <v>80652.340346931494</v>
      </c>
      <c r="B16075" s="284">
        <v>-1.0766759377983099</v>
      </c>
      <c r="C16075" s="284">
        <v>1.4638583713976401E-2</v>
      </c>
      <c r="D16075" s="284"/>
      <c r="E16075" s="284">
        <v>-0.90768016565535603</v>
      </c>
    </row>
    <row r="16076" spans="1:5" x14ac:dyDescent="0.25">
      <c r="A16076" s="284">
        <v>80652.581288097193</v>
      </c>
      <c r="B16076" s="284">
        <v>-0.37226706616312299</v>
      </c>
      <c r="C16076" s="284">
        <v>1.4638481960540401E-2</v>
      </c>
      <c r="D16076" s="284"/>
      <c r="E16076" s="284">
        <v>-0.90767939224946004</v>
      </c>
    </row>
    <row r="16077" spans="1:5" x14ac:dyDescent="0.25">
      <c r="A16077" s="284">
        <v>80658.003658938294</v>
      </c>
      <c r="B16077" s="284">
        <v>0.26341080936485001</v>
      </c>
      <c r="C16077" s="284">
        <v>1.4636196731415399E-2</v>
      </c>
      <c r="D16077" s="284"/>
      <c r="E16077" s="284">
        <v>-0.90766198681640098</v>
      </c>
    </row>
    <row r="16078" spans="1:5" x14ac:dyDescent="0.25">
      <c r="A16078" s="284">
        <v>80665.1795654999</v>
      </c>
      <c r="B16078" s="284">
        <v>7.7749782155001099E-2</v>
      </c>
      <c r="C16078" s="284">
        <v>1.46331947230154E-2</v>
      </c>
      <c r="D16078" s="284"/>
      <c r="E16078" s="284">
        <v>-0.90763895265570704</v>
      </c>
    </row>
    <row r="16079" spans="1:5" x14ac:dyDescent="0.25">
      <c r="A16079" s="284">
        <v>80676.074170349006</v>
      </c>
      <c r="B16079" s="284">
        <v>8.3412005658419996</v>
      </c>
      <c r="C16079" s="284">
        <v>1.46286875172337E-2</v>
      </c>
      <c r="D16079" s="284"/>
      <c r="E16079" s="284">
        <v>-0.90760398177891199</v>
      </c>
    </row>
    <row r="16080" spans="1:5" x14ac:dyDescent="0.25">
      <c r="A16080" s="284">
        <v>80684.242759570901</v>
      </c>
      <c r="B16080" s="284">
        <v>0.27638454134320001</v>
      </c>
      <c r="C16080" s="284">
        <v>1.46253410526954E-2</v>
      </c>
      <c r="D16080" s="284"/>
      <c r="E16080" s="284">
        <v>-0.90757776132477097</v>
      </c>
    </row>
    <row r="16081" spans="1:5" x14ac:dyDescent="0.25">
      <c r="A16081" s="284">
        <v>80690.218776289301</v>
      </c>
      <c r="B16081" s="284">
        <v>0.88404462675044604</v>
      </c>
      <c r="C16081" s="284">
        <v>1.4622915445246401E-2</v>
      </c>
      <c r="D16081" s="284"/>
      <c r="E16081" s="284">
        <v>-0.90755857883584201</v>
      </c>
    </row>
    <row r="16082" spans="1:5" x14ac:dyDescent="0.25">
      <c r="A16082" s="284">
        <v>80693.841869932498</v>
      </c>
      <c r="B16082" s="284">
        <v>0.63230127994549101</v>
      </c>
      <c r="C16082" s="284">
        <v>1.46214533467744E-2</v>
      </c>
      <c r="D16082" s="284"/>
      <c r="E16082" s="284">
        <v>-0.90754694902338195</v>
      </c>
    </row>
    <row r="16083" spans="1:5" x14ac:dyDescent="0.25">
      <c r="A16083" s="284">
        <v>80732.684495391601</v>
      </c>
      <c r="B16083" s="284">
        <v>-0.14300710033976499</v>
      </c>
      <c r="C16083" s="284">
        <v>1.46061822846449E-2</v>
      </c>
      <c r="D16083" s="284"/>
      <c r="E16083" s="284">
        <v>-0.90742226838318396</v>
      </c>
    </row>
    <row r="16084" spans="1:5" x14ac:dyDescent="0.25">
      <c r="A16084" s="284">
        <v>80740.079961695403</v>
      </c>
      <c r="B16084" s="284">
        <v>0.170072215511929</v>
      </c>
      <c r="C16084" s="284">
        <v>1.46033588225056E-2</v>
      </c>
      <c r="D16084" s="284"/>
      <c r="E16084" s="284">
        <v>-0.90739852986822001</v>
      </c>
    </row>
    <row r="16085" spans="1:5" x14ac:dyDescent="0.25">
      <c r="A16085" s="284">
        <v>80758.669401942898</v>
      </c>
      <c r="B16085" s="284">
        <v>0.248347476425481</v>
      </c>
      <c r="C16085" s="284">
        <v>1.45963811206346E-2</v>
      </c>
      <c r="D16085" s="284"/>
      <c r="E16085" s="284">
        <v>-0.90733886010740294</v>
      </c>
    </row>
    <row r="16086" spans="1:5" x14ac:dyDescent="0.25">
      <c r="A16086" s="284">
        <v>80759.643854850307</v>
      </c>
      <c r="B16086" s="284">
        <v>0.32206550628965902</v>
      </c>
      <c r="C16086" s="284">
        <v>1.4596020075691701E-2</v>
      </c>
      <c r="D16086" s="284"/>
      <c r="E16086" s="284">
        <v>-0.907335732236357</v>
      </c>
    </row>
    <row r="16087" spans="1:5" x14ac:dyDescent="0.25">
      <c r="A16087" s="284">
        <v>80761.663552713799</v>
      </c>
      <c r="B16087" s="284">
        <v>0.22206373032691601</v>
      </c>
      <c r="C16087" s="284">
        <v>1.4595273257861601E-2</v>
      </c>
      <c r="D16087" s="284"/>
      <c r="E16087" s="284">
        <v>-0.90732924926070901</v>
      </c>
    </row>
    <row r="16088" spans="1:5" x14ac:dyDescent="0.25">
      <c r="A16088" s="284">
        <v>80762.406199860401</v>
      </c>
      <c r="B16088" s="284">
        <v>-0.998747253668264</v>
      </c>
      <c r="C16088" s="284">
        <v>1.4594999453347701E-2</v>
      </c>
      <c r="D16088" s="284"/>
      <c r="E16088" s="284">
        <v>-0.90732686545694596</v>
      </c>
    </row>
    <row r="16089" spans="1:5" x14ac:dyDescent="0.25">
      <c r="A16089" s="284">
        <v>80764.864148588604</v>
      </c>
      <c r="B16089" s="284">
        <v>0.16732545610314001</v>
      </c>
      <c r="C16089" s="284">
        <v>1.45940939327515E-2</v>
      </c>
      <c r="D16089" s="284"/>
      <c r="E16089" s="284">
        <v>-0.90731897578896503</v>
      </c>
    </row>
    <row r="16090" spans="1:5" x14ac:dyDescent="0.25">
      <c r="A16090" s="284">
        <v>80770.303066061402</v>
      </c>
      <c r="B16090" s="284">
        <v>0.24492835336529201</v>
      </c>
      <c r="C16090" s="284">
        <v>1.45921015324562E-2</v>
      </c>
      <c r="D16090" s="284"/>
      <c r="E16090" s="284">
        <v>-0.90730151768303402</v>
      </c>
    </row>
    <row r="16091" spans="1:5" x14ac:dyDescent="0.25">
      <c r="A16091" s="284">
        <v>80770.992850026203</v>
      </c>
      <c r="B16091" s="284">
        <v>-0.38565766461134998</v>
      </c>
      <c r="C16091" s="284">
        <v>1.4591849899563299E-2</v>
      </c>
      <c r="D16091" s="284"/>
      <c r="E16091" s="284">
        <v>-0.90729930358361199</v>
      </c>
    </row>
    <row r="16092" spans="1:5" x14ac:dyDescent="0.25">
      <c r="A16092" s="284">
        <v>80772.328427757195</v>
      </c>
      <c r="B16092" s="284">
        <v>0.156276026350644</v>
      </c>
      <c r="C16092" s="284">
        <v>1.4591363353334399E-2</v>
      </c>
      <c r="D16092" s="284"/>
      <c r="E16092" s="284">
        <v>-0.90729501658647405</v>
      </c>
    </row>
    <row r="16093" spans="1:5" x14ac:dyDescent="0.25">
      <c r="A16093" s="284">
        <v>80802.363500920197</v>
      </c>
      <c r="B16093" s="284">
        <v>-0.17928756254132999</v>
      </c>
      <c r="C16093" s="284">
        <v>1.45806550480179E-2</v>
      </c>
      <c r="D16093" s="284"/>
      <c r="E16093" s="284">
        <v>-0.90719860868764701</v>
      </c>
    </row>
    <row r="16094" spans="1:5" x14ac:dyDescent="0.25">
      <c r="A16094" s="284">
        <v>80821.325659281996</v>
      </c>
      <c r="B16094" s="284">
        <v>-0.169948748481485</v>
      </c>
      <c r="C16094" s="284">
        <v>1.45741235784165E-2</v>
      </c>
      <c r="D16094" s="284"/>
      <c r="E16094" s="284">
        <v>-0.90713774352861598</v>
      </c>
    </row>
    <row r="16095" spans="1:5" x14ac:dyDescent="0.25">
      <c r="A16095" s="284">
        <v>80830.913266711199</v>
      </c>
      <c r="B16095" s="284">
        <v>-0.88040392133568202</v>
      </c>
      <c r="C16095" s="284">
        <v>1.45708891441368E-2</v>
      </c>
      <c r="D16095" s="284"/>
      <c r="E16095" s="284">
        <v>-0.90710696901235099</v>
      </c>
    </row>
    <row r="16096" spans="1:5" x14ac:dyDescent="0.25">
      <c r="A16096" s="284">
        <v>80834.630236801298</v>
      </c>
      <c r="B16096" s="284">
        <v>0.239474197182443</v>
      </c>
      <c r="C16096" s="284">
        <v>1.4569646070577501E-2</v>
      </c>
      <c r="D16096" s="284"/>
      <c r="E16096" s="284">
        <v>-0.90709503832356997</v>
      </c>
    </row>
    <row r="16097" spans="1:5" x14ac:dyDescent="0.25">
      <c r="A16097" s="284">
        <v>80834.965021884607</v>
      </c>
      <c r="B16097" s="284">
        <v>0.75277364946200198</v>
      </c>
      <c r="C16097" s="284">
        <v>1.45695345181792E-2</v>
      </c>
      <c r="D16097" s="284"/>
      <c r="E16097" s="284">
        <v>-0.90709396373417595</v>
      </c>
    </row>
    <row r="16098" spans="1:5" x14ac:dyDescent="0.25">
      <c r="A16098" s="284">
        <v>80855.330667416696</v>
      </c>
      <c r="B16098" s="284">
        <v>0.121448271895175</v>
      </c>
      <c r="C16098" s="284">
        <v>1.45628512516292E-2</v>
      </c>
      <c r="D16098" s="284"/>
      <c r="E16098" s="284">
        <v>-0.90702859431425198</v>
      </c>
    </row>
    <row r="16099" spans="1:5" x14ac:dyDescent="0.25">
      <c r="A16099" s="284">
        <v>80858.474441511993</v>
      </c>
      <c r="B16099" s="284">
        <v>-6.6946671000644997E-2</v>
      </c>
      <c r="C16099" s="284">
        <v>1.4561837541422901E-2</v>
      </c>
      <c r="D16099" s="284"/>
      <c r="E16099" s="284">
        <v>-0.90701850346352697</v>
      </c>
    </row>
    <row r="16100" spans="1:5" x14ac:dyDescent="0.25">
      <c r="A16100" s="284">
        <v>80867.035359772301</v>
      </c>
      <c r="B16100" s="284">
        <v>-0.16781609516835999</v>
      </c>
      <c r="C16100" s="284">
        <v>1.45591013523048E-2</v>
      </c>
      <c r="D16100" s="284"/>
      <c r="E16100" s="284">
        <v>-0.90699102472440196</v>
      </c>
    </row>
    <row r="16101" spans="1:5" x14ac:dyDescent="0.25">
      <c r="A16101" s="284">
        <v>80875.268878226605</v>
      </c>
      <c r="B16101" s="284">
        <v>0.154933682527547</v>
      </c>
      <c r="C16101" s="284">
        <v>1.45565032470315E-2</v>
      </c>
      <c r="D16101" s="284"/>
      <c r="E16101" s="284">
        <v>-0.90696459686949105</v>
      </c>
    </row>
    <row r="16102" spans="1:5" x14ac:dyDescent="0.25">
      <c r="A16102" s="284">
        <v>80888.194597972601</v>
      </c>
      <c r="B16102" s="284">
        <v>-0.233166382788452</v>
      </c>
      <c r="C16102" s="284">
        <v>1.45524904668578E-2</v>
      </c>
      <c r="D16102" s="284"/>
      <c r="E16102" s="284">
        <v>-0.90692310803965903</v>
      </c>
    </row>
    <row r="16103" spans="1:5" x14ac:dyDescent="0.25">
      <c r="A16103" s="284">
        <v>80888.300769473994</v>
      </c>
      <c r="B16103" s="284">
        <v>6.5731590937856396E-2</v>
      </c>
      <c r="C16103" s="284">
        <v>1.4552457839008799E-2</v>
      </c>
      <c r="D16103" s="284"/>
      <c r="E16103" s="284">
        <v>-0.90692276725156795</v>
      </c>
    </row>
    <row r="16104" spans="1:5" x14ac:dyDescent="0.25">
      <c r="A16104" s="284">
        <v>80891.584600446105</v>
      </c>
      <c r="B16104" s="284">
        <v>-1.4747745758991701E-2</v>
      </c>
      <c r="C16104" s="284">
        <v>1.45514513513018E-2</v>
      </c>
      <c r="D16104" s="284"/>
      <c r="E16104" s="284">
        <v>-0.906912226847856</v>
      </c>
    </row>
    <row r="16105" spans="1:5" x14ac:dyDescent="0.25">
      <c r="A16105" s="284">
        <v>80896.385885607204</v>
      </c>
      <c r="B16105" s="284">
        <v>0.37433515615183899</v>
      </c>
      <c r="C16105" s="284">
        <v>1.45499890882881E-2</v>
      </c>
      <c r="D16105" s="284"/>
      <c r="E16105" s="284">
        <v>-0.90689681573675796</v>
      </c>
    </row>
    <row r="16106" spans="1:5" x14ac:dyDescent="0.25">
      <c r="A16106" s="284">
        <v>80909.354089157001</v>
      </c>
      <c r="B16106" s="284">
        <v>2.6776214150525699E-2</v>
      </c>
      <c r="C16106" s="284">
        <v>1.4546094759723601E-2</v>
      </c>
      <c r="D16106" s="284"/>
      <c r="E16106" s="284">
        <v>-0.90685519101128897</v>
      </c>
    </row>
    <row r="16107" spans="1:5" x14ac:dyDescent="0.25">
      <c r="A16107" s="284">
        <v>80915.2655654595</v>
      </c>
      <c r="B16107" s="284">
        <v>-0.44898803210150501</v>
      </c>
      <c r="C16107" s="284">
        <v>1.4544346239412901E-2</v>
      </c>
      <c r="D16107" s="284"/>
      <c r="E16107" s="284">
        <v>-0.90683621665282499</v>
      </c>
    </row>
    <row r="16108" spans="1:5" x14ac:dyDescent="0.25">
      <c r="A16108" s="284">
        <v>80919.385091316304</v>
      </c>
      <c r="B16108" s="284">
        <v>-6.8675982785482096E-3</v>
      </c>
      <c r="C16108" s="284">
        <v>1.4543137608188299E-2</v>
      </c>
      <c r="D16108" s="284"/>
      <c r="E16108" s="284">
        <v>-0.906822994006517</v>
      </c>
    </row>
    <row r="16109" spans="1:5" x14ac:dyDescent="0.25">
      <c r="A16109" s="284">
        <v>80923.099103669796</v>
      </c>
      <c r="B16109" s="284">
        <v>-0.15420596714367199</v>
      </c>
      <c r="C16109" s="284">
        <v>1.45420548829398E-2</v>
      </c>
      <c r="D16109" s="284"/>
      <c r="E16109" s="284">
        <v>-0.90681107295699803</v>
      </c>
    </row>
    <row r="16110" spans="1:5" x14ac:dyDescent="0.25">
      <c r="A16110" s="284">
        <v>80932.276137381094</v>
      </c>
      <c r="B16110" s="284">
        <v>0.33265250964180598</v>
      </c>
      <c r="C16110" s="284">
        <v>1.45394076946794E-2</v>
      </c>
      <c r="D16110" s="284"/>
      <c r="E16110" s="284">
        <v>-0.90678161697707604</v>
      </c>
    </row>
    <row r="16111" spans="1:5" x14ac:dyDescent="0.25">
      <c r="A16111" s="284">
        <v>80939.392221101603</v>
      </c>
      <c r="B16111" s="284">
        <v>-2.60905585883098E-2</v>
      </c>
      <c r="C16111" s="284">
        <v>1.45373825308779E-2</v>
      </c>
      <c r="D16111" s="284"/>
      <c r="E16111" s="284">
        <v>-0.90675877613048195</v>
      </c>
    </row>
    <row r="16112" spans="1:5" x14ac:dyDescent="0.25">
      <c r="A16112" s="284">
        <v>80949.194003750497</v>
      </c>
      <c r="B16112" s="284">
        <v>0.171413983756663</v>
      </c>
      <c r="C16112" s="284">
        <v>1.45346323161041E-2</v>
      </c>
      <c r="D16112" s="284"/>
      <c r="E16112" s="284">
        <v>-0.90672731498445103</v>
      </c>
    </row>
    <row r="16113" spans="1:5" x14ac:dyDescent="0.25">
      <c r="A16113" s="284">
        <v>80959.819761983497</v>
      </c>
      <c r="B16113" s="284">
        <v>0.14037944629079499</v>
      </c>
      <c r="C16113" s="284">
        <v>1.45317021753841E-2</v>
      </c>
      <c r="D16113" s="284"/>
      <c r="E16113" s="284">
        <v>-0.90669320921053198</v>
      </c>
    </row>
    <row r="16114" spans="1:5" x14ac:dyDescent="0.25">
      <c r="A16114" s="284">
        <v>80962.395553228998</v>
      </c>
      <c r="B16114" s="284">
        <v>0.11454510421351501</v>
      </c>
      <c r="C16114" s="284">
        <v>1.45309998934004E-2</v>
      </c>
      <c r="D16114" s="284"/>
      <c r="E16114" s="284">
        <v>-0.90668494163896596</v>
      </c>
    </row>
    <row r="16115" spans="1:5" x14ac:dyDescent="0.25">
      <c r="A16115" s="284">
        <v>80972.710579132399</v>
      </c>
      <c r="B16115" s="284">
        <v>-1.7242637896586199E-2</v>
      </c>
      <c r="C16115" s="284">
        <v>1.45282187967607E-2</v>
      </c>
      <c r="D16115" s="284"/>
      <c r="E16115" s="284">
        <v>-0.90665183343455802</v>
      </c>
    </row>
    <row r="16116" spans="1:5" x14ac:dyDescent="0.25">
      <c r="A16116" s="284">
        <v>80973.911201004099</v>
      </c>
      <c r="B16116" s="284">
        <v>-7.6018388025744801E-2</v>
      </c>
      <c r="C16116" s="284">
        <v>1.4527898336277101E-2</v>
      </c>
      <c r="D16116" s="284"/>
      <c r="E16116" s="284">
        <v>-0.90664797979088196</v>
      </c>
    </row>
    <row r="16117" spans="1:5" x14ac:dyDescent="0.25">
      <c r="A16117" s="284">
        <v>80976.687812195203</v>
      </c>
      <c r="B16117" s="284">
        <v>0.20168263153799201</v>
      </c>
      <c r="C16117" s="284">
        <v>1.4527159814647601E-2</v>
      </c>
      <c r="D16117" s="284"/>
      <c r="E16117" s="284">
        <v>-0.90663906768423896</v>
      </c>
    </row>
    <row r="16118" spans="1:5" x14ac:dyDescent="0.25">
      <c r="A16118" s="284">
        <v>80997.227259946594</v>
      </c>
      <c r="B16118" s="284">
        <v>-0.44828471263191899</v>
      </c>
      <c r="C16118" s="284">
        <v>1.4521808768073701E-2</v>
      </c>
      <c r="D16118" s="284"/>
      <c r="E16118" s="284">
        <v>-0.90657314208783701</v>
      </c>
    </row>
    <row r="16119" spans="1:5" x14ac:dyDescent="0.25">
      <c r="A16119" s="284">
        <v>81001.933682854695</v>
      </c>
      <c r="B16119" s="284">
        <v>-0.90903823407629802</v>
      </c>
      <c r="C16119" s="284">
        <v>1.4520610598264601E-2</v>
      </c>
      <c r="D16119" s="284"/>
      <c r="E16119" s="284">
        <v>-0.90655803585222094</v>
      </c>
    </row>
    <row r="16120" spans="1:5" x14ac:dyDescent="0.25">
      <c r="A16120" s="284">
        <v>81002.650854409701</v>
      </c>
      <c r="B16120" s="284">
        <v>2.4484812134772899E-2</v>
      </c>
      <c r="C16120" s="284">
        <v>1.45204286311954E-2</v>
      </c>
      <c r="D16120" s="284"/>
      <c r="E16120" s="284">
        <v>-0.90655573396043798</v>
      </c>
    </row>
    <row r="16121" spans="1:5" x14ac:dyDescent="0.25">
      <c r="A16121" s="284">
        <v>81006.2687988814</v>
      </c>
      <c r="B16121" s="284">
        <v>-0.14931652351619601</v>
      </c>
      <c r="C16121" s="284">
        <v>1.45195155847869E-2</v>
      </c>
      <c r="D16121" s="284"/>
      <c r="E16121" s="284">
        <v>-0.90654412151346797</v>
      </c>
    </row>
    <row r="16122" spans="1:5" x14ac:dyDescent="0.25">
      <c r="A16122" s="284">
        <v>81019.825309071501</v>
      </c>
      <c r="B16122" s="284">
        <v>6.1870945212194599E-2</v>
      </c>
      <c r="C16122" s="284">
        <v>1.45161484145121E-2</v>
      </c>
      <c r="D16122" s="284"/>
      <c r="E16122" s="284">
        <v>-0.90650060944275601</v>
      </c>
    </row>
    <row r="16123" spans="1:5" x14ac:dyDescent="0.25">
      <c r="A16123" s="284">
        <v>81034.616175433403</v>
      </c>
      <c r="B16123" s="284">
        <v>-9.1532533862737093E-3</v>
      </c>
      <c r="C16123" s="284">
        <v>1.45125716529704E-2</v>
      </c>
      <c r="D16123" s="284"/>
      <c r="E16123" s="284">
        <v>-0.906453135482717</v>
      </c>
    </row>
    <row r="16124" spans="1:5" x14ac:dyDescent="0.25">
      <c r="A16124" s="284">
        <v>81047.230159038401</v>
      </c>
      <c r="B16124" s="284">
        <v>0.321868096151534</v>
      </c>
      <c r="C16124" s="284">
        <v>1.4509600958890499E-2</v>
      </c>
      <c r="D16124" s="284"/>
      <c r="E16124" s="284">
        <v>-0.90641264906952401</v>
      </c>
    </row>
    <row r="16125" spans="1:5" x14ac:dyDescent="0.25">
      <c r="A16125" s="284">
        <v>81049.554945280703</v>
      </c>
      <c r="B16125" s="284">
        <v>-0.56715192322059904</v>
      </c>
      <c r="C16125" s="284">
        <v>1.45090614315061E-2</v>
      </c>
      <c r="D16125" s="284"/>
      <c r="E16125" s="284">
        <v>-0.90640518733443098</v>
      </c>
    </row>
    <row r="16126" spans="1:5" x14ac:dyDescent="0.25">
      <c r="A16126" s="284">
        <v>81049.951903666704</v>
      </c>
      <c r="B16126" s="284">
        <v>0.12516963676287901</v>
      </c>
      <c r="C16126" s="284">
        <v>1.4508969554767499E-2</v>
      </c>
      <c r="D16126" s="284"/>
      <c r="E16126" s="284">
        <v>-0.90640391323951996</v>
      </c>
    </row>
    <row r="16127" spans="1:5" x14ac:dyDescent="0.25">
      <c r="A16127" s="284">
        <v>81060.905772825005</v>
      </c>
      <c r="B16127" s="284">
        <v>-0.12673552457422901</v>
      </c>
      <c r="C16127" s="284">
        <v>1.45064627430196E-2</v>
      </c>
      <c r="D16127" s="284"/>
      <c r="E16127" s="284">
        <v>-0.90636875522437899</v>
      </c>
    </row>
    <row r="16128" spans="1:5" x14ac:dyDescent="0.25">
      <c r="A16128" s="284">
        <v>81070.164745004498</v>
      </c>
      <c r="B16128" s="284">
        <v>0.32758719297911698</v>
      </c>
      <c r="C16128" s="284">
        <v>1.45043865931494E-2</v>
      </c>
      <c r="D16128" s="284"/>
      <c r="E16128" s="284">
        <v>-0.90633903722433895</v>
      </c>
    </row>
    <row r="16129" spans="1:5" x14ac:dyDescent="0.25">
      <c r="A16129" s="284">
        <v>81071.517107054795</v>
      </c>
      <c r="B16129" s="284">
        <v>-0.105178873130685</v>
      </c>
      <c r="C16129" s="284">
        <v>1.45040866248372E-2</v>
      </c>
      <c r="D16129" s="284"/>
      <c r="E16129" s="284">
        <v>-0.90633469662425004</v>
      </c>
    </row>
    <row r="16130" spans="1:5" x14ac:dyDescent="0.25">
      <c r="A16130" s="284">
        <v>81072.456544578294</v>
      </c>
      <c r="B16130" s="284">
        <v>1.55620077522345E-2</v>
      </c>
      <c r="C16130" s="284">
        <v>1.45038787381242E-2</v>
      </c>
      <c r="D16130" s="284"/>
      <c r="E16130" s="284">
        <v>-0.906331681364692</v>
      </c>
    </row>
    <row r="16131" spans="1:5" x14ac:dyDescent="0.25">
      <c r="A16131" s="284">
        <v>81075.958152771404</v>
      </c>
      <c r="B16131" s="284">
        <v>1.13127008934732E-2</v>
      </c>
      <c r="C16131" s="284">
        <v>1.450310741356E-2</v>
      </c>
      <c r="D16131" s="284"/>
      <c r="E16131" s="284">
        <v>-0.90632044245065302</v>
      </c>
    </row>
    <row r="16132" spans="1:5" x14ac:dyDescent="0.25">
      <c r="A16132" s="284">
        <v>81076.540904250505</v>
      </c>
      <c r="B16132" s="284">
        <v>-0.275558235629347</v>
      </c>
      <c r="C16132" s="284">
        <v>1.4502979588385E-2</v>
      </c>
      <c r="D16132" s="284"/>
      <c r="E16132" s="284">
        <v>-0.90631857202614496</v>
      </c>
    </row>
    <row r="16133" spans="1:5" x14ac:dyDescent="0.25">
      <c r="A16133" s="284">
        <v>81078.3974506659</v>
      </c>
      <c r="B16133" s="284">
        <v>0.39722617871229499</v>
      </c>
      <c r="C16133" s="284">
        <v>1.45025733893453E-2</v>
      </c>
      <c r="D16133" s="284"/>
      <c r="E16133" s="284">
        <v>-0.90631261317397704</v>
      </c>
    </row>
    <row r="16134" spans="1:5" x14ac:dyDescent="0.25">
      <c r="A16134" s="284">
        <v>81085.468241130206</v>
      </c>
      <c r="B16134" s="284">
        <v>8.2237063629819807E-2</v>
      </c>
      <c r="C16134" s="284">
        <v>1.45010406952351E-2</v>
      </c>
      <c r="D16134" s="284"/>
      <c r="E16134" s="284">
        <v>-0.90628991845719598</v>
      </c>
    </row>
    <row r="16135" spans="1:5" x14ac:dyDescent="0.25">
      <c r="A16135" s="284">
        <v>81089.410015385103</v>
      </c>
      <c r="B16135" s="284">
        <v>7.9658603908438999E-2</v>
      </c>
      <c r="C16135" s="284">
        <v>1.4500196111263601E-2</v>
      </c>
      <c r="D16135" s="284"/>
      <c r="E16135" s="284">
        <v>-0.90627726676700904</v>
      </c>
    </row>
    <row r="16136" spans="1:5" x14ac:dyDescent="0.25">
      <c r="A16136" s="284">
        <v>81094.844463112095</v>
      </c>
      <c r="B16136" s="284">
        <v>0.27380868795927599</v>
      </c>
      <c r="C16136" s="284">
        <v>1.44990432445077E-2</v>
      </c>
      <c r="D16136" s="284"/>
      <c r="E16136" s="284">
        <v>-0.90625982412708805</v>
      </c>
    </row>
    <row r="16137" spans="1:5" x14ac:dyDescent="0.25">
      <c r="A16137" s="284">
        <v>81098.394881323402</v>
      </c>
      <c r="B16137" s="284">
        <v>0.211979933869411</v>
      </c>
      <c r="C16137" s="284">
        <v>1.44982972749942E-2</v>
      </c>
      <c r="D16137" s="284"/>
      <c r="E16137" s="284">
        <v>-0.90624842855028998</v>
      </c>
    </row>
    <row r="16138" spans="1:5" x14ac:dyDescent="0.25">
      <c r="A16138" s="284">
        <v>81099.287808604102</v>
      </c>
      <c r="B16138" s="284">
        <v>-0.328337668844148</v>
      </c>
      <c r="C16138" s="284">
        <v>1.44981105611402E-2</v>
      </c>
      <c r="D16138" s="284"/>
      <c r="E16138" s="284">
        <v>-0.90624556257203104</v>
      </c>
    </row>
    <row r="16139" spans="1:5" x14ac:dyDescent="0.25">
      <c r="A16139" s="284">
        <v>81110.788171664302</v>
      </c>
      <c r="B16139" s="284">
        <v>-0.47620943261686999</v>
      </c>
      <c r="C16139" s="284">
        <v>1.4495737965977E-2</v>
      </c>
      <c r="D16139" s="284"/>
      <c r="E16139" s="284">
        <v>-0.90620865058504396</v>
      </c>
    </row>
    <row r="16140" spans="1:5" x14ac:dyDescent="0.25">
      <c r="A16140" s="284">
        <v>81110.893963260794</v>
      </c>
      <c r="B16140" s="284">
        <v>-0.30592368207881199</v>
      </c>
      <c r="C16140" s="284">
        <v>1.44957164172775E-2</v>
      </c>
      <c r="D16140" s="284"/>
      <c r="E16140" s="284">
        <v>-0.90620831103565302</v>
      </c>
    </row>
    <row r="16141" spans="1:5" x14ac:dyDescent="0.25">
      <c r="A16141" s="284">
        <v>81111.105709451396</v>
      </c>
      <c r="B16141" s="284">
        <v>1.17466233819985</v>
      </c>
      <c r="C16141" s="284">
        <v>1.4495673301814499E-2</v>
      </c>
      <c r="D16141" s="284"/>
      <c r="E16141" s="284">
        <v>-0.90620763141371397</v>
      </c>
    </row>
    <row r="16142" spans="1:5" x14ac:dyDescent="0.25">
      <c r="A16142" s="284">
        <v>81115.312117712005</v>
      </c>
      <c r="B16142" s="284">
        <v>0.101146838644484</v>
      </c>
      <c r="C16142" s="284">
        <v>1.44948209808691E-2</v>
      </c>
      <c r="D16142" s="284"/>
      <c r="E16142" s="284">
        <v>-0.90619413049862896</v>
      </c>
    </row>
    <row r="16143" spans="1:5" x14ac:dyDescent="0.25">
      <c r="A16143" s="284">
        <v>81117.370401968597</v>
      </c>
      <c r="B16143" s="284">
        <v>9.6179481540659098E-2</v>
      </c>
      <c r="C16143" s="284">
        <v>1.4494406821957399E-2</v>
      </c>
      <c r="D16143" s="284"/>
      <c r="E16143" s="284">
        <v>-0.90618752421620197</v>
      </c>
    </row>
    <row r="16144" spans="1:5" x14ac:dyDescent="0.25">
      <c r="A16144" s="284">
        <v>81120.095135647396</v>
      </c>
      <c r="B16144" s="284">
        <v>0.182688679352072</v>
      </c>
      <c r="C16144" s="284">
        <v>1.4493861491062601E-2</v>
      </c>
      <c r="D16144" s="284"/>
      <c r="E16144" s="284">
        <v>-0.90617877889341103</v>
      </c>
    </row>
    <row r="16145" spans="1:5" x14ac:dyDescent="0.25">
      <c r="A16145" s="284">
        <v>81122.703293056795</v>
      </c>
      <c r="B16145" s="284">
        <v>0.38633165520738399</v>
      </c>
      <c r="C16145" s="284">
        <v>1.4493342614491899E-2</v>
      </c>
      <c r="D16145" s="284"/>
      <c r="E16145" s="284">
        <v>-0.90617040773456703</v>
      </c>
    </row>
    <row r="16146" spans="1:5" x14ac:dyDescent="0.25">
      <c r="A16146" s="284">
        <v>81125.805877813298</v>
      </c>
      <c r="B16146" s="284">
        <v>0.13590610203995099</v>
      </c>
      <c r="C16146" s="284">
        <v>1.44927293490653E-2</v>
      </c>
      <c r="D16146" s="284"/>
      <c r="E16146" s="284">
        <v>-0.90616044965852005</v>
      </c>
    </row>
    <row r="16147" spans="1:5" x14ac:dyDescent="0.25">
      <c r="A16147" s="284">
        <v>81126.516819266195</v>
      </c>
      <c r="B16147" s="284">
        <v>2.6302090497786001</v>
      </c>
      <c r="C16147" s="284">
        <v>1.4492589430179101E-2</v>
      </c>
      <c r="D16147" s="284"/>
      <c r="E16147" s="284">
        <v>-0.90615816781624703</v>
      </c>
    </row>
    <row r="16148" spans="1:5" x14ac:dyDescent="0.25">
      <c r="A16148" s="284">
        <v>81141.285356002802</v>
      </c>
      <c r="B16148" s="284">
        <v>-1.2362063074085201</v>
      </c>
      <c r="C16148" s="284">
        <v>1.4489734252913999E-2</v>
      </c>
      <c r="D16148" s="284"/>
      <c r="E16148" s="284">
        <v>-0.90611076662547596</v>
      </c>
    </row>
    <row r="16149" spans="1:5" x14ac:dyDescent="0.25">
      <c r="A16149" s="284">
        <v>81166.452975262306</v>
      </c>
      <c r="B16149" s="284">
        <v>3.4980713515819798E-3</v>
      </c>
      <c r="C16149" s="284">
        <v>1.44850919418916E-2</v>
      </c>
      <c r="D16149" s="284"/>
      <c r="E16149" s="284">
        <v>-0.90602998917639299</v>
      </c>
    </row>
    <row r="16150" spans="1:5" x14ac:dyDescent="0.25">
      <c r="A16150" s="284">
        <v>81180.273959669299</v>
      </c>
      <c r="B16150" s="284">
        <v>0.244837586651414</v>
      </c>
      <c r="C16150" s="284">
        <v>1.448266211625E-2</v>
      </c>
      <c r="D16150" s="284"/>
      <c r="E16150" s="284">
        <v>-0.90598562964231499</v>
      </c>
    </row>
    <row r="16151" spans="1:5" x14ac:dyDescent="0.25">
      <c r="A16151" s="284">
        <v>81186.763737248402</v>
      </c>
      <c r="B16151" s="284">
        <v>0.13983648591553399</v>
      </c>
      <c r="C16151" s="284">
        <v>1.44815502386045E-2</v>
      </c>
      <c r="D16151" s="284"/>
      <c r="E16151" s="284">
        <v>-0.90596480019187897</v>
      </c>
    </row>
    <row r="16152" spans="1:5" x14ac:dyDescent="0.25">
      <c r="A16152" s="284">
        <v>81194.040887202005</v>
      </c>
      <c r="B16152" s="284">
        <v>9.8048494419078494E-2</v>
      </c>
      <c r="C16152" s="284">
        <v>1.44803254943764E-2</v>
      </c>
      <c r="D16152" s="284"/>
      <c r="E16152" s="284">
        <v>-0.90594144376572106</v>
      </c>
    </row>
    <row r="16153" spans="1:5" x14ac:dyDescent="0.25">
      <c r="A16153" s="284">
        <v>81200.073303928002</v>
      </c>
      <c r="B16153" s="284">
        <v>0.18705643863705701</v>
      </c>
      <c r="C16153" s="284">
        <v>1.4479327859167701E-2</v>
      </c>
      <c r="D16153" s="284"/>
      <c r="E16153" s="284">
        <v>-0.905922082429228</v>
      </c>
    </row>
    <row r="16154" spans="1:5" x14ac:dyDescent="0.25">
      <c r="A16154" s="284">
        <v>81206.291101356604</v>
      </c>
      <c r="B16154" s="284">
        <v>6.3257708377340002E-2</v>
      </c>
      <c r="C16154" s="284">
        <v>1.447831625882E-2</v>
      </c>
      <c r="D16154" s="284"/>
      <c r="E16154" s="284">
        <v>-0.90590212610430398</v>
      </c>
    </row>
    <row r="16155" spans="1:5" x14ac:dyDescent="0.25">
      <c r="A16155" s="284">
        <v>81206.838666592797</v>
      </c>
      <c r="B16155" s="284">
        <v>-0.32600846376238402</v>
      </c>
      <c r="C16155" s="284">
        <v>1.4478227971838099E-2</v>
      </c>
      <c r="D16155" s="284"/>
      <c r="E16155" s="284">
        <v>-0.90590036866690005</v>
      </c>
    </row>
    <row r="16156" spans="1:5" x14ac:dyDescent="0.25">
      <c r="A16156" s="284">
        <v>81212.148301811394</v>
      </c>
      <c r="B16156" s="284">
        <v>1.1281316380107299E-2</v>
      </c>
      <c r="C16156" s="284">
        <v>1.4477378765927799E-2</v>
      </c>
      <c r="D16156" s="284"/>
      <c r="E16156" s="284">
        <v>-0.90588332713300201</v>
      </c>
    </row>
    <row r="16157" spans="1:5" x14ac:dyDescent="0.25">
      <c r="A16157" s="284">
        <v>81221.389799409502</v>
      </c>
      <c r="B16157" s="284">
        <v>-0.42747927043267397</v>
      </c>
      <c r="C16157" s="284">
        <v>1.44759300400241E-2</v>
      </c>
      <c r="D16157" s="284"/>
      <c r="E16157" s="284">
        <v>-0.90585366609451301</v>
      </c>
    </row>
    <row r="16158" spans="1:5" x14ac:dyDescent="0.25">
      <c r="A16158" s="284">
        <v>81231.922902424107</v>
      </c>
      <c r="B16158" s="284">
        <v>0.415866495563533</v>
      </c>
      <c r="C16158" s="284">
        <v>1.4474324147132201E-2</v>
      </c>
      <c r="D16158" s="284"/>
      <c r="E16158" s="284">
        <v>-0.90581985971276602</v>
      </c>
    </row>
    <row r="16159" spans="1:5" x14ac:dyDescent="0.25">
      <c r="A16159" s="284">
        <v>81256.047830695097</v>
      </c>
      <c r="B16159" s="284">
        <v>7.9222282572843902E-2</v>
      </c>
      <c r="C16159" s="284">
        <v>1.44708270681588E-2</v>
      </c>
      <c r="D16159" s="284"/>
      <c r="E16159" s="284">
        <v>-0.90574243017355005</v>
      </c>
    </row>
    <row r="16160" spans="1:5" x14ac:dyDescent="0.25">
      <c r="A16160" s="284">
        <v>81256.481681367499</v>
      </c>
      <c r="B16160" s="284">
        <v>6.0750819359411998E-2</v>
      </c>
      <c r="C16160" s="284">
        <v>1.4470766476971E-2</v>
      </c>
      <c r="D16160" s="284"/>
      <c r="E16160" s="284">
        <v>-0.90574103772339498</v>
      </c>
    </row>
    <row r="16161" spans="1:5" x14ac:dyDescent="0.25">
      <c r="A16161" s="284">
        <v>81260.640357853394</v>
      </c>
      <c r="B16161" s="284">
        <v>8.0416160919449794E-2</v>
      </c>
      <c r="C16161" s="284">
        <v>1.4470189787624E-2</v>
      </c>
      <c r="D16161" s="284"/>
      <c r="E16161" s="284">
        <v>-0.90572769038965695</v>
      </c>
    </row>
    <row r="16162" spans="1:5" x14ac:dyDescent="0.25">
      <c r="A16162" s="284">
        <v>81271.180655439603</v>
      </c>
      <c r="B16162" s="284">
        <v>0.212552521715592</v>
      </c>
      <c r="C16162" s="284">
        <v>1.44687614178846E-2</v>
      </c>
      <c r="D16162" s="284"/>
      <c r="E16162" s="284">
        <v>-0.90569386122859197</v>
      </c>
    </row>
    <row r="16163" spans="1:5" x14ac:dyDescent="0.25">
      <c r="A16163" s="284">
        <v>81277.037541495607</v>
      </c>
      <c r="B16163" s="284">
        <v>-0.22172983313164499</v>
      </c>
      <c r="C16163" s="284">
        <v>1.44679882976E-2</v>
      </c>
      <c r="D16163" s="284"/>
      <c r="E16163" s="284">
        <v>-0.90567506352335003</v>
      </c>
    </row>
    <row r="16164" spans="1:5" x14ac:dyDescent="0.25">
      <c r="A16164" s="284">
        <v>81278.418886280895</v>
      </c>
      <c r="B16164" s="284">
        <v>-0.79838101105020898</v>
      </c>
      <c r="C16164" s="284">
        <v>1.4467808112091101E-2</v>
      </c>
      <c r="D16164" s="284"/>
      <c r="E16164" s="284">
        <v>-0.90567063009762105</v>
      </c>
    </row>
    <row r="16165" spans="1:5" x14ac:dyDescent="0.25">
      <c r="A16165" s="284">
        <v>81281.542088331102</v>
      </c>
      <c r="B16165" s="284">
        <v>1.0957776418840701E-2</v>
      </c>
      <c r="C16165" s="284">
        <v>1.4467403666503001E-2</v>
      </c>
      <c r="D16165" s="284"/>
      <c r="E16165" s="284">
        <v>-0.90566060627915401</v>
      </c>
    </row>
    <row r="16166" spans="1:5" x14ac:dyDescent="0.25">
      <c r="A16166" s="284">
        <v>81284.137124655404</v>
      </c>
      <c r="B16166" s="284">
        <v>3.3035814561288603E-2</v>
      </c>
      <c r="C16166" s="284">
        <v>1.44670707979554E-2</v>
      </c>
      <c r="D16166" s="284"/>
      <c r="E16166" s="284">
        <v>-0.90565227759192302</v>
      </c>
    </row>
    <row r="16167" spans="1:5" x14ac:dyDescent="0.25">
      <c r="A16167" s="284">
        <v>81290.888751471095</v>
      </c>
      <c r="B16167" s="284">
        <v>-0.109992150529636</v>
      </c>
      <c r="C16167" s="284">
        <v>1.4466218210238699E-2</v>
      </c>
      <c r="D16167" s="284"/>
      <c r="E16167" s="284">
        <v>-0.90563060845861898</v>
      </c>
    </row>
    <row r="16168" spans="1:5" x14ac:dyDescent="0.25">
      <c r="A16168" s="284">
        <v>81294.4255872918</v>
      </c>
      <c r="B16168" s="284">
        <v>-0.82305827393596198</v>
      </c>
      <c r="C16168" s="284">
        <v>1.4465779328759599E-2</v>
      </c>
      <c r="D16168" s="284"/>
      <c r="E16168" s="284">
        <v>-0.90561925709561197</v>
      </c>
    </row>
    <row r="16169" spans="1:5" x14ac:dyDescent="0.25">
      <c r="A16169" s="284">
        <v>81298.719768840005</v>
      </c>
      <c r="B16169" s="284">
        <v>-9.7682038800406296E-2</v>
      </c>
      <c r="C16169" s="284">
        <v>1.44652536164179E-2</v>
      </c>
      <c r="D16169" s="284"/>
      <c r="E16169" s="284">
        <v>-0.90560547505538003</v>
      </c>
    </row>
    <row r="16170" spans="1:5" x14ac:dyDescent="0.25">
      <c r="A16170" s="284">
        <v>81299.892386310195</v>
      </c>
      <c r="B16170" s="284">
        <v>8.8476844309015607E-3</v>
      </c>
      <c r="C16170" s="284">
        <v>1.4465111420651201E-2</v>
      </c>
      <c r="D16170" s="284"/>
      <c r="E16170" s="284">
        <v>-0.90560171157659597</v>
      </c>
    </row>
    <row r="16171" spans="1:5" x14ac:dyDescent="0.25">
      <c r="A16171" s="284">
        <v>81311.382066169594</v>
      </c>
      <c r="B16171" s="284">
        <v>-0.81320778766853496</v>
      </c>
      <c r="C16171" s="284">
        <v>1.44637489885843E-2</v>
      </c>
      <c r="D16171" s="284"/>
      <c r="E16171" s="284">
        <v>-0.90556483581149605</v>
      </c>
    </row>
    <row r="16172" spans="1:5" x14ac:dyDescent="0.25">
      <c r="A16172" s="284">
        <v>81320.954403032607</v>
      </c>
      <c r="B16172" s="284">
        <v>0.16248795874387301</v>
      </c>
      <c r="C16172" s="284">
        <v>1.4462656518669501E-2</v>
      </c>
      <c r="D16172" s="284"/>
      <c r="E16172" s="284">
        <v>-0.90553411369826597</v>
      </c>
    </row>
    <row r="16173" spans="1:5" x14ac:dyDescent="0.25">
      <c r="A16173" s="284">
        <v>81326.316700786003</v>
      </c>
      <c r="B16173" s="284">
        <v>-0.72920152647735204</v>
      </c>
      <c r="C16173" s="284">
        <v>1.44620614226732E-2</v>
      </c>
      <c r="D16173" s="284"/>
      <c r="E16173" s="284">
        <v>-0.90551690357276404</v>
      </c>
    </row>
    <row r="16174" spans="1:5" x14ac:dyDescent="0.25">
      <c r="A16174" s="284">
        <v>81326.943280379404</v>
      </c>
      <c r="B16174" s="284">
        <v>5.4405956389547101E-2</v>
      </c>
      <c r="C16174" s="284">
        <v>1.44619926760734E-2</v>
      </c>
      <c r="D16174" s="284"/>
      <c r="E16174" s="284">
        <v>-0.90551489258532303</v>
      </c>
    </row>
    <row r="16175" spans="1:5" x14ac:dyDescent="0.25">
      <c r="A16175" s="284">
        <v>81331.206961246702</v>
      </c>
      <c r="B16175" s="284">
        <v>-0.15348487621717999</v>
      </c>
      <c r="C16175" s="284">
        <v>1.4461529260375101E-2</v>
      </c>
      <c r="D16175" s="284"/>
      <c r="E16175" s="284">
        <v>-0.90550120843606496</v>
      </c>
    </row>
    <row r="16176" spans="1:5" x14ac:dyDescent="0.25">
      <c r="A16176" s="284">
        <v>81331.749737970196</v>
      </c>
      <c r="B16176" s="284">
        <v>-3.8831486733215098E-2</v>
      </c>
      <c r="C16176" s="284">
        <v>1.44614709782036E-2</v>
      </c>
      <c r="D16176" s="284"/>
      <c r="E16176" s="284">
        <v>-0.90549946641129098</v>
      </c>
    </row>
    <row r="16177" spans="1:5" x14ac:dyDescent="0.25">
      <c r="A16177" s="284">
        <v>81352.5281974182</v>
      </c>
      <c r="B16177" s="284">
        <v>-0.14701943251205199</v>
      </c>
      <c r="C16177" s="284">
        <v>1.4459326236409799E-2</v>
      </c>
      <c r="D16177" s="284"/>
      <c r="E16177" s="284">
        <v>-0.90543277860108895</v>
      </c>
    </row>
    <row r="16178" spans="1:5" x14ac:dyDescent="0.25">
      <c r="A16178" s="284">
        <v>81355.198132209494</v>
      </c>
      <c r="B16178" s="284">
        <v>0.109005759962</v>
      </c>
      <c r="C16178" s="284">
        <v>1.44590637519967E-2</v>
      </c>
      <c r="D16178" s="284"/>
      <c r="E16178" s="284">
        <v>-0.90542420952959102</v>
      </c>
    </row>
    <row r="16179" spans="1:5" x14ac:dyDescent="0.25">
      <c r="A16179" s="284">
        <v>81374.215619439201</v>
      </c>
      <c r="B16179" s="284">
        <v>-1.2500306134771</v>
      </c>
      <c r="C16179" s="284">
        <v>1.4457279932768401E-2</v>
      </c>
      <c r="D16179" s="284"/>
      <c r="E16179" s="284">
        <v>-0.905363173766223</v>
      </c>
    </row>
    <row r="16180" spans="1:5" x14ac:dyDescent="0.25">
      <c r="A16180" s="284">
        <v>81375.407008696799</v>
      </c>
      <c r="B16180" s="284">
        <v>1.81399171492735E-3</v>
      </c>
      <c r="C16180" s="284">
        <v>1.4457173159419599E-2</v>
      </c>
      <c r="D16180" s="284"/>
      <c r="E16180" s="284">
        <v>-0.90535935012775104</v>
      </c>
    </row>
    <row r="16181" spans="1:5" x14ac:dyDescent="0.25">
      <c r="A16181" s="284">
        <v>81378.171399313796</v>
      </c>
      <c r="B16181" s="284">
        <v>-1.3912295116379001</v>
      </c>
      <c r="C16181" s="284">
        <v>1.44569277427833E-2</v>
      </c>
      <c r="D16181" s="284"/>
      <c r="E16181" s="284">
        <v>-0.90535047810691904</v>
      </c>
    </row>
    <row r="16182" spans="1:5" x14ac:dyDescent="0.25">
      <c r="A16182" s="284">
        <v>81389.541497491606</v>
      </c>
      <c r="B16182" s="284">
        <v>5.4747718842107503E-2</v>
      </c>
      <c r="C16182" s="284">
        <v>1.44559513953495E-2</v>
      </c>
      <c r="D16182" s="284"/>
      <c r="E16182" s="284">
        <v>-0.90531398697311305</v>
      </c>
    </row>
    <row r="16183" spans="1:5" x14ac:dyDescent="0.25">
      <c r="A16183" s="284">
        <v>81403.998750158498</v>
      </c>
      <c r="B16183" s="284">
        <v>-0.26357482523909898</v>
      </c>
      <c r="C16183" s="284">
        <v>1.44547868966096E-2</v>
      </c>
      <c r="D16183" s="284"/>
      <c r="E16183" s="284">
        <v>-0.90526758794178697</v>
      </c>
    </row>
    <row r="16184" spans="1:5" x14ac:dyDescent="0.25">
      <c r="A16184" s="284">
        <v>81428.866584875694</v>
      </c>
      <c r="B16184" s="284">
        <v>0.22060398794314701</v>
      </c>
      <c r="C16184" s="284">
        <v>1.44529841389233E-2</v>
      </c>
      <c r="D16184" s="284"/>
      <c r="E16184" s="284">
        <v>-0.90518777724271104</v>
      </c>
    </row>
    <row r="16185" spans="1:5" x14ac:dyDescent="0.25">
      <c r="A16185" s="284">
        <v>81441.819754170807</v>
      </c>
      <c r="B16185" s="284">
        <v>-0.106388617451547</v>
      </c>
      <c r="C16185" s="284">
        <v>1.44521448694316E-2</v>
      </c>
      <c r="D16185" s="284"/>
      <c r="E16185" s="284">
        <v>-0.90514620540871604</v>
      </c>
    </row>
    <row r="16186" spans="1:5" x14ac:dyDescent="0.25">
      <c r="A16186" s="284">
        <v>81460.855422010995</v>
      </c>
      <c r="B16186" s="284">
        <v>0.105153837360228</v>
      </c>
      <c r="C16186" s="284">
        <v>1.44510346958149E-2</v>
      </c>
      <c r="D16186" s="284"/>
      <c r="E16186" s="284">
        <v>-0.90508511243560597</v>
      </c>
    </row>
    <row r="16187" spans="1:5" x14ac:dyDescent="0.25">
      <c r="A16187" s="284">
        <v>81466.193228765798</v>
      </c>
      <c r="B16187" s="284">
        <v>0.148478439620159</v>
      </c>
      <c r="C16187" s="284">
        <v>1.4450749601870899E-2</v>
      </c>
      <c r="D16187" s="284"/>
      <c r="E16187" s="284">
        <v>-0.90506798130643895</v>
      </c>
    </row>
    <row r="16188" spans="1:5" x14ac:dyDescent="0.25">
      <c r="A16188" s="284">
        <v>81467.328964414293</v>
      </c>
      <c r="B16188" s="284">
        <v>-0.23001328003041699</v>
      </c>
      <c r="C16188" s="284">
        <v>1.4450690418802E-2</v>
      </c>
      <c r="D16188" s="284"/>
      <c r="E16188" s="284">
        <v>-0.90506433628237104</v>
      </c>
    </row>
    <row r="16189" spans="1:5" x14ac:dyDescent="0.25">
      <c r="A16189" s="284">
        <v>81481.403482772497</v>
      </c>
      <c r="B16189" s="284">
        <v>-1.7137741038557299</v>
      </c>
      <c r="C16189" s="284">
        <v>1.4449999930586099E-2</v>
      </c>
      <c r="D16189" s="284"/>
      <c r="E16189" s="284">
        <v>-0.90501916559653905</v>
      </c>
    </row>
    <row r="16190" spans="1:5" x14ac:dyDescent="0.25">
      <c r="A16190" s="284">
        <v>81487.811260370494</v>
      </c>
      <c r="B16190" s="284">
        <v>4.4007471209117598E-2</v>
      </c>
      <c r="C16190" s="284">
        <v>1.4449711763713201E-2</v>
      </c>
      <c r="D16190" s="284"/>
      <c r="E16190" s="284">
        <v>-0.90499860082071004</v>
      </c>
    </row>
    <row r="16191" spans="1:5" x14ac:dyDescent="0.25">
      <c r="A16191" s="284">
        <v>81491.200780831801</v>
      </c>
      <c r="B16191" s="284">
        <v>0.192306586243496</v>
      </c>
      <c r="C16191" s="284">
        <v>1.44495659687328E-2</v>
      </c>
      <c r="D16191" s="284"/>
      <c r="E16191" s="284">
        <v>-0.90498772267655003</v>
      </c>
    </row>
    <row r="16192" spans="1:5" x14ac:dyDescent="0.25">
      <c r="A16192" s="284">
        <v>81498.714042928201</v>
      </c>
      <c r="B16192" s="284">
        <v>-0.117912924825458</v>
      </c>
      <c r="C16192" s="284">
        <v>1.44492590967724E-2</v>
      </c>
      <c r="D16192" s="284"/>
      <c r="E16192" s="284">
        <v>-0.90496361001839498</v>
      </c>
    </row>
    <row r="16193" spans="1:5" x14ac:dyDescent="0.25">
      <c r="A16193" s="284">
        <v>81500.997213573806</v>
      </c>
      <c r="B16193" s="284">
        <v>-0.10177519623650901</v>
      </c>
      <c r="C16193" s="284">
        <v>1.44491702866582E-2</v>
      </c>
      <c r="D16193" s="284"/>
      <c r="E16193" s="284">
        <v>-0.904956282533664</v>
      </c>
    </row>
    <row r="16194" spans="1:5" x14ac:dyDescent="0.25">
      <c r="A16194" s="284">
        <v>81505.077394623295</v>
      </c>
      <c r="B16194" s="284">
        <v>-5.9658808616580598E-3</v>
      </c>
      <c r="C16194" s="284">
        <v>1.44490167270966E-2</v>
      </c>
      <c r="D16194" s="284"/>
      <c r="E16194" s="284">
        <v>-0.90494318782066197</v>
      </c>
    </row>
    <row r="16195" spans="1:5" x14ac:dyDescent="0.25">
      <c r="A16195" s="284">
        <v>81507.956370471904</v>
      </c>
      <c r="B16195" s="284">
        <v>-6.2274777075965702E-2</v>
      </c>
      <c r="C16195" s="284">
        <v>1.4448912345428401E-2</v>
      </c>
      <c r="D16195" s="284"/>
      <c r="E16195" s="284">
        <v>-0.90493394819084705</v>
      </c>
    </row>
    <row r="16196" spans="1:5" x14ac:dyDescent="0.25">
      <c r="A16196" s="284">
        <v>81511.710533512698</v>
      </c>
      <c r="B16196" s="284">
        <v>0.172686908617847</v>
      </c>
      <c r="C16196" s="284">
        <v>1.44487811606995E-2</v>
      </c>
      <c r="D16196" s="284"/>
      <c r="E16196" s="284">
        <v>-0.90492189978245896</v>
      </c>
    </row>
    <row r="16197" spans="1:5" x14ac:dyDescent="0.25">
      <c r="A16197" s="284">
        <v>81526.824122102407</v>
      </c>
      <c r="B16197" s="284">
        <v>-0.31698064306142598</v>
      </c>
      <c r="C16197" s="284">
        <v>1.44483093270698E-2</v>
      </c>
      <c r="D16197" s="284"/>
      <c r="E16197" s="284">
        <v>-0.90487339529677302</v>
      </c>
    </row>
    <row r="16198" spans="1:5" x14ac:dyDescent="0.25">
      <c r="A16198" s="284">
        <v>81534.582332799197</v>
      </c>
      <c r="B16198" s="284">
        <v>-0.13163370669007099</v>
      </c>
      <c r="C16198" s="284">
        <v>1.44481020431124E-2</v>
      </c>
      <c r="D16198" s="284"/>
      <c r="E16198" s="284">
        <v>-0.90484849666098599</v>
      </c>
    </row>
    <row r="16199" spans="1:5" x14ac:dyDescent="0.25">
      <c r="A16199" s="284">
        <v>81538.057797293193</v>
      </c>
      <c r="B16199" s="284">
        <v>-0.43946430301721201</v>
      </c>
      <c r="C16199" s="284">
        <v>1.4448016845605999E-2</v>
      </c>
      <c r="D16199" s="284"/>
      <c r="E16199" s="284">
        <v>-0.904837342829236</v>
      </c>
    </row>
    <row r="16200" spans="1:5" x14ac:dyDescent="0.25">
      <c r="A16200" s="284">
        <v>81541.413319904503</v>
      </c>
      <c r="B16200" s="284">
        <v>-6.6562253532720397E-2</v>
      </c>
      <c r="C16200" s="284">
        <v>1.4447939077863899E-2</v>
      </c>
      <c r="D16200" s="284"/>
      <c r="E16200" s="284">
        <v>-0.90482657395989496</v>
      </c>
    </row>
    <row r="16201" spans="1:5" x14ac:dyDescent="0.25">
      <c r="A16201" s="284">
        <v>81565.766507988898</v>
      </c>
      <c r="B16201" s="284">
        <v>-0.14539695764542701</v>
      </c>
      <c r="C16201" s="284">
        <v>1.44475063549948E-2</v>
      </c>
      <c r="D16201" s="284"/>
      <c r="E16201" s="284">
        <v>-0.90474841734141198</v>
      </c>
    </row>
    <row r="16202" spans="1:5" x14ac:dyDescent="0.25">
      <c r="A16202" s="284">
        <v>81571.141687020703</v>
      </c>
      <c r="B16202" s="284">
        <v>-0.309342805973289</v>
      </c>
      <c r="C16202" s="284">
        <v>1.4447441909035101E-2</v>
      </c>
      <c r="D16202" s="284"/>
      <c r="E16202" s="284">
        <v>-0.90473116679436305</v>
      </c>
    </row>
    <row r="16203" spans="1:5" x14ac:dyDescent="0.25">
      <c r="A16203" s="284">
        <v>81590.9279413654</v>
      </c>
      <c r="B16203" s="284">
        <v>-0.119609179384961</v>
      </c>
      <c r="C16203" s="284">
        <v>1.44473008981002E-2</v>
      </c>
      <c r="D16203" s="284"/>
      <c r="E16203" s="284">
        <v>-0.90466766682357302</v>
      </c>
    </row>
    <row r="16204" spans="1:5" x14ac:dyDescent="0.25">
      <c r="A16204" s="284">
        <v>81595.936184826307</v>
      </c>
      <c r="B16204" s="284">
        <v>-0.212016057765296</v>
      </c>
      <c r="C16204" s="284">
        <v>1.4447289119316699E-2</v>
      </c>
      <c r="D16204" s="284"/>
      <c r="E16204" s="284">
        <v>-0.90465159388182503</v>
      </c>
    </row>
    <row r="16205" spans="1:5" x14ac:dyDescent="0.25">
      <c r="A16205" s="284">
        <v>81600.945730743202</v>
      </c>
      <c r="B16205" s="284">
        <v>0.194659775679873</v>
      </c>
      <c r="C16205" s="284">
        <v>1.4447286967666799E-2</v>
      </c>
      <c r="D16205" s="284"/>
      <c r="E16205" s="284">
        <v>-0.904635516842065</v>
      </c>
    </row>
    <row r="16206" spans="1:5" x14ac:dyDescent="0.25">
      <c r="A16206" s="284">
        <v>81616.1590629852</v>
      </c>
      <c r="B16206" s="284">
        <v>-1.3465174003601799E-2</v>
      </c>
      <c r="C16206" s="284">
        <v>1.44473392941645E-2</v>
      </c>
      <c r="D16206" s="284"/>
      <c r="E16206" s="284">
        <v>-0.90458669343152998</v>
      </c>
    </row>
    <row r="16207" spans="1:5" x14ac:dyDescent="0.25">
      <c r="A16207" s="284">
        <v>81619.305093868606</v>
      </c>
      <c r="B16207" s="284">
        <v>-0.28957653066335998</v>
      </c>
      <c r="C16207" s="284">
        <v>1.4447361134589699E-2</v>
      </c>
      <c r="D16207" s="284"/>
      <c r="E16207" s="284">
        <v>-0.90457659702694604</v>
      </c>
    </row>
    <row r="16208" spans="1:5" x14ac:dyDescent="0.25">
      <c r="A16208" s="284">
        <v>81628.116739932506</v>
      </c>
      <c r="B16208" s="284">
        <v>0.16722558033375201</v>
      </c>
      <c r="C16208" s="284">
        <v>1.44474423440048E-2</v>
      </c>
      <c r="D16208" s="284"/>
      <c r="E16208" s="284">
        <v>-0.90454831823789295</v>
      </c>
    </row>
    <row r="16209" spans="1:5" x14ac:dyDescent="0.25">
      <c r="A16209" s="284">
        <v>81637.9846749266</v>
      </c>
      <c r="B16209" s="284">
        <v>-0.216577393364392</v>
      </c>
      <c r="C16209" s="284">
        <v>1.44475682493206E-2</v>
      </c>
      <c r="D16209" s="284"/>
      <c r="E16209" s="284">
        <v>-0.90451664955192101</v>
      </c>
    </row>
    <row r="16210" spans="1:5" x14ac:dyDescent="0.25">
      <c r="A16210" s="284">
        <v>81639.4834488341</v>
      </c>
      <c r="B16210" s="284">
        <v>-0.16028767307830799</v>
      </c>
      <c r="C16210" s="284">
        <v>1.4447590595555599E-2</v>
      </c>
      <c r="D16210" s="284"/>
      <c r="E16210" s="284">
        <v>-0.90451183960938997</v>
      </c>
    </row>
    <row r="16211" spans="1:5" x14ac:dyDescent="0.25">
      <c r="A16211" s="284">
        <v>81666.256307655494</v>
      </c>
      <c r="B16211" s="284">
        <v>-0.97482522516537695</v>
      </c>
      <c r="C16211" s="284">
        <v>1.4448132338664399E-2</v>
      </c>
      <c r="D16211" s="284"/>
      <c r="E16211" s="284">
        <v>-0.90442591876991496</v>
      </c>
    </row>
    <row r="16212" spans="1:5" x14ac:dyDescent="0.25">
      <c r="A16212" s="284">
        <v>81685.056682887298</v>
      </c>
      <c r="B16212" s="284">
        <v>-1.5449743359331001</v>
      </c>
      <c r="C16212" s="284">
        <v>1.44486732718628E-2</v>
      </c>
      <c r="D16212" s="284"/>
      <c r="E16212" s="284">
        <v>-0.90436558420040702</v>
      </c>
    </row>
    <row r="16213" spans="1:5" x14ac:dyDescent="0.25">
      <c r="A16213" s="284">
        <v>81685.321053677893</v>
      </c>
      <c r="B16213" s="284">
        <v>-0.19286146096297899</v>
      </c>
      <c r="C16213" s="284">
        <v>1.44486817197886E-2</v>
      </c>
      <c r="D16213" s="284"/>
      <c r="E16213" s="284">
        <v>-0.90436473578023102</v>
      </c>
    </row>
    <row r="16214" spans="1:5" x14ac:dyDescent="0.25">
      <c r="A16214" s="284">
        <v>81686.850787035801</v>
      </c>
      <c r="B16214" s="284">
        <v>0.24854292222518101</v>
      </c>
      <c r="C16214" s="284">
        <v>1.4448731667920199E-2</v>
      </c>
      <c r="D16214" s="284"/>
      <c r="E16214" s="284">
        <v>-0.90435982655163705</v>
      </c>
    </row>
    <row r="16215" spans="1:5" x14ac:dyDescent="0.25">
      <c r="A16215" s="284">
        <v>81725.913442582299</v>
      </c>
      <c r="B16215" s="284">
        <v>5.6631934791329101E-2</v>
      </c>
      <c r="C16215" s="284">
        <v>1.4450300164359499E-2</v>
      </c>
      <c r="D16215" s="284"/>
      <c r="E16215" s="284">
        <v>-0.90423446705230204</v>
      </c>
    </row>
    <row r="16216" spans="1:5" x14ac:dyDescent="0.25">
      <c r="A16216" s="284">
        <v>81731.141443718006</v>
      </c>
      <c r="B16216" s="284">
        <v>-0.30455065024217498</v>
      </c>
      <c r="C16216" s="284">
        <v>1.44505526364942E-2</v>
      </c>
      <c r="D16216" s="284"/>
      <c r="E16216" s="284">
        <v>-0.90421768955001103</v>
      </c>
    </row>
    <row r="16217" spans="1:5" x14ac:dyDescent="0.25">
      <c r="A16217" s="284">
        <v>81735.450358837203</v>
      </c>
      <c r="B16217" s="284">
        <v>0.173461846097789</v>
      </c>
      <c r="C16217" s="284">
        <v>1.44507682297171E-2</v>
      </c>
      <c r="D16217" s="284"/>
      <c r="E16217" s="284">
        <v>-0.90420386154358801</v>
      </c>
    </row>
    <row r="16218" spans="1:5" x14ac:dyDescent="0.25">
      <c r="A16218" s="284">
        <v>81744.455640103595</v>
      </c>
      <c r="B16218" s="284">
        <v>-0.45627395441201202</v>
      </c>
      <c r="C16218" s="284">
        <v>1.44512406508097E-2</v>
      </c>
      <c r="D16218" s="284"/>
      <c r="E16218" s="284">
        <v>-0.90417496213764703</v>
      </c>
    </row>
    <row r="16219" spans="1:5" x14ac:dyDescent="0.25">
      <c r="A16219" s="284">
        <v>81754.126949445505</v>
      </c>
      <c r="B16219" s="284">
        <v>-0.25349859969238098</v>
      </c>
      <c r="C16219" s="284">
        <v>1.4451780832586501E-2</v>
      </c>
      <c r="D16219" s="284"/>
      <c r="E16219" s="284">
        <v>-0.90414392533975296</v>
      </c>
    </row>
    <row r="16220" spans="1:5" x14ac:dyDescent="0.25">
      <c r="A16220" s="284">
        <v>81754.289614896494</v>
      </c>
      <c r="B16220" s="284">
        <v>-6.0107386992569498E-2</v>
      </c>
      <c r="C16220" s="284">
        <v>1.4451790208083499E-2</v>
      </c>
      <c r="D16220" s="284"/>
      <c r="E16220" s="284">
        <v>-0.904143403319978</v>
      </c>
    </row>
    <row r="16221" spans="1:5" x14ac:dyDescent="0.25">
      <c r="A16221" s="284">
        <v>81760.689887607703</v>
      </c>
      <c r="B16221" s="284">
        <v>0.144285350037721</v>
      </c>
      <c r="C16221" s="284">
        <v>1.44521666972989E-2</v>
      </c>
      <c r="D16221" s="284"/>
      <c r="E16221" s="284">
        <v>-0.90412286380835805</v>
      </c>
    </row>
    <row r="16222" spans="1:5" x14ac:dyDescent="0.25">
      <c r="A16222" s="284">
        <v>81766.772301826597</v>
      </c>
      <c r="B16222" s="284">
        <v>0.27261564445535402</v>
      </c>
      <c r="C16222" s="284">
        <v>1.4452538201879901E-2</v>
      </c>
      <c r="D16222" s="284"/>
      <c r="E16222" s="284">
        <v>-0.90410334435611495</v>
      </c>
    </row>
    <row r="16223" spans="1:5" x14ac:dyDescent="0.25">
      <c r="A16223" s="284">
        <v>81773.779859847898</v>
      </c>
      <c r="B16223" s="284">
        <v>-0.92050670978507398</v>
      </c>
      <c r="C16223" s="284">
        <v>1.4452982739440699E-2</v>
      </c>
      <c r="D16223" s="284"/>
      <c r="E16223" s="284">
        <v>-0.90408085596758903</v>
      </c>
    </row>
    <row r="16224" spans="1:5" x14ac:dyDescent="0.25">
      <c r="A16224" s="284">
        <v>81774.734794844</v>
      </c>
      <c r="B16224" s="284">
        <v>9.7351684116575604E-2</v>
      </c>
      <c r="C16224" s="284">
        <v>1.4453044685029301E-2</v>
      </c>
      <c r="D16224" s="284"/>
      <c r="E16224" s="284">
        <v>-0.90407779142653999</v>
      </c>
    </row>
    <row r="16225" spans="1:5" x14ac:dyDescent="0.25">
      <c r="A16225" s="284">
        <v>81792.712835654704</v>
      </c>
      <c r="B16225" s="284">
        <v>-0.158913215594536</v>
      </c>
      <c r="C16225" s="284">
        <v>1.4454271915281E-2</v>
      </c>
      <c r="D16225" s="284"/>
      <c r="E16225" s="284">
        <v>-0.90402009698213204</v>
      </c>
    </row>
    <row r="16226" spans="1:5" x14ac:dyDescent="0.25">
      <c r="A16226" s="284">
        <v>81813.4462100276</v>
      </c>
      <c r="B16226" s="284">
        <v>1.4759421483656599E-2</v>
      </c>
      <c r="C16226" s="284">
        <v>1.4455830378256099E-2</v>
      </c>
      <c r="D16226" s="284"/>
      <c r="E16226" s="284">
        <v>-0.90395356038719499</v>
      </c>
    </row>
    <row r="16227" spans="1:5" x14ac:dyDescent="0.25">
      <c r="A16227" s="284">
        <v>81824.629114815601</v>
      </c>
      <c r="B16227" s="284">
        <v>0.19290242701197599</v>
      </c>
      <c r="C16227" s="284">
        <v>1.4456734211233E-2</v>
      </c>
      <c r="D16227" s="284"/>
      <c r="E16227" s="284">
        <v>-0.90391767308961701</v>
      </c>
    </row>
    <row r="16228" spans="1:5" x14ac:dyDescent="0.25">
      <c r="A16228" s="284">
        <v>81831.726333843806</v>
      </c>
      <c r="B16228" s="284">
        <v>-0.12013713155082401</v>
      </c>
      <c r="C16228" s="284">
        <v>1.44573307030807E-2</v>
      </c>
      <c r="D16228" s="284"/>
      <c r="E16228" s="284">
        <v>-0.90389489730732397</v>
      </c>
    </row>
    <row r="16229" spans="1:5" x14ac:dyDescent="0.25">
      <c r="A16229" s="284">
        <v>81838.499884827601</v>
      </c>
      <c r="B16229" s="284">
        <v>0.28299472255015601</v>
      </c>
      <c r="C16229" s="284">
        <v>1.44579165040702E-2</v>
      </c>
      <c r="D16229" s="284"/>
      <c r="E16229" s="284">
        <v>-0.90387316028722198</v>
      </c>
    </row>
    <row r="16230" spans="1:5" x14ac:dyDescent="0.25">
      <c r="A16230" s="284">
        <v>81850.356515626394</v>
      </c>
      <c r="B16230" s="284">
        <v>-0.134889869733923</v>
      </c>
      <c r="C16230" s="284">
        <v>1.4458980598964799E-2</v>
      </c>
      <c r="D16230" s="284"/>
      <c r="E16230" s="284">
        <v>-0.90383511114244697</v>
      </c>
    </row>
    <row r="16231" spans="1:5" x14ac:dyDescent="0.25">
      <c r="A16231" s="284">
        <v>81872.622829669504</v>
      </c>
      <c r="B16231" s="284">
        <v>4.0763391219611499E-2</v>
      </c>
      <c r="C16231" s="284">
        <v>1.4461111303999401E-2</v>
      </c>
      <c r="D16231" s="284"/>
      <c r="E16231" s="284">
        <v>-0.90376365643663203</v>
      </c>
    </row>
    <row r="16232" spans="1:5" x14ac:dyDescent="0.25">
      <c r="A16232" s="284">
        <v>81877.963374585495</v>
      </c>
      <c r="B16232" s="284">
        <v>0.123520434431934</v>
      </c>
      <c r="C16232" s="284">
        <v>1.44616479046474E-2</v>
      </c>
      <c r="D16232" s="284"/>
      <c r="E16232" s="284">
        <v>-0.903746518179115</v>
      </c>
    </row>
    <row r="16233" spans="1:5" x14ac:dyDescent="0.25">
      <c r="A16233" s="284">
        <v>81880.384419376802</v>
      </c>
      <c r="B16233" s="284">
        <v>-0.169723960307755</v>
      </c>
      <c r="C16233" s="284">
        <v>1.4461894407430899E-2</v>
      </c>
      <c r="D16233" s="284"/>
      <c r="E16233" s="284">
        <v>-0.90373874884288696</v>
      </c>
    </row>
    <row r="16234" spans="1:5" x14ac:dyDescent="0.25">
      <c r="A16234" s="284">
        <v>81889.508355569007</v>
      </c>
      <c r="B16234" s="284">
        <v>-0.15804165251275301</v>
      </c>
      <c r="C16234" s="284">
        <v>1.44628415206778E-2</v>
      </c>
      <c r="D16234" s="284"/>
      <c r="E16234" s="284">
        <v>-0.90370946943909103</v>
      </c>
    </row>
    <row r="16235" spans="1:5" x14ac:dyDescent="0.25">
      <c r="A16235" s="284">
        <v>81892.895484298104</v>
      </c>
      <c r="B16235" s="284">
        <v>9.1059297896212102E-2</v>
      </c>
      <c r="C16235" s="284">
        <v>1.44632004076755E-2</v>
      </c>
      <c r="D16235" s="284"/>
      <c r="E16235" s="284">
        <v>-0.90369859991039603</v>
      </c>
    </row>
    <row r="16236" spans="1:5" x14ac:dyDescent="0.25">
      <c r="A16236" s="284">
        <v>81915.163937652993</v>
      </c>
      <c r="B16236" s="284">
        <v>4.6015702997581599E-2</v>
      </c>
      <c r="C16236" s="284">
        <v>1.44656576466485E-2</v>
      </c>
      <c r="D16236" s="284"/>
      <c r="E16236" s="284">
        <v>-0.90362713907102599</v>
      </c>
    </row>
    <row r="16237" spans="1:5" x14ac:dyDescent="0.25">
      <c r="A16237" s="284">
        <v>81924.731525406998</v>
      </c>
      <c r="B16237" s="284">
        <v>-0.53214865377725395</v>
      </c>
      <c r="C16237" s="284">
        <v>1.44667652693102E-2</v>
      </c>
      <c r="D16237" s="284"/>
      <c r="E16237" s="284">
        <v>-0.90359643621399099</v>
      </c>
    </row>
    <row r="16238" spans="1:5" x14ac:dyDescent="0.25">
      <c r="A16238" s="284">
        <v>81934.600390300198</v>
      </c>
      <c r="B16238" s="284">
        <v>-5.9314221882200702E-2</v>
      </c>
      <c r="C16238" s="284">
        <v>1.4467940255951699E-2</v>
      </c>
      <c r="D16238" s="284"/>
      <c r="E16238" s="284">
        <v>-0.90356476683377496</v>
      </c>
    </row>
    <row r="16239" spans="1:5" x14ac:dyDescent="0.25">
      <c r="A16239" s="284">
        <v>81936.051434348905</v>
      </c>
      <c r="B16239" s="284">
        <v>-0.225474535372194</v>
      </c>
      <c r="C16239" s="284">
        <v>1.4468115791191701E-2</v>
      </c>
      <c r="D16239" s="284"/>
      <c r="E16239" s="284">
        <v>-0.903560110405078</v>
      </c>
    </row>
    <row r="16240" spans="1:5" x14ac:dyDescent="0.25">
      <c r="A16240" s="284">
        <v>81940.908406959206</v>
      </c>
      <c r="B16240" s="284">
        <v>-1.89618015503101E-2</v>
      </c>
      <c r="C16240" s="284">
        <v>1.44687085101911E-2</v>
      </c>
      <c r="D16240" s="284"/>
      <c r="E16240" s="284">
        <v>-0.90354452428509802</v>
      </c>
    </row>
    <row r="16241" spans="1:5" x14ac:dyDescent="0.25">
      <c r="A16241" s="284">
        <v>81942.384789022704</v>
      </c>
      <c r="B16241" s="284">
        <v>1.43551802181285E-2</v>
      </c>
      <c r="C16241" s="284">
        <v>1.44688902539754E-2</v>
      </c>
      <c r="D16241" s="284"/>
      <c r="E16241" s="284">
        <v>-0.90353978654621703</v>
      </c>
    </row>
    <row r="16242" spans="1:5" x14ac:dyDescent="0.25">
      <c r="A16242" s="284">
        <v>81944.274165925395</v>
      </c>
      <c r="B16242" s="284">
        <v>-0.46910118461481698</v>
      </c>
      <c r="C16242" s="284">
        <v>1.4469123907021699E-2</v>
      </c>
      <c r="D16242" s="284"/>
      <c r="E16242" s="284">
        <v>-0.90353372349882999</v>
      </c>
    </row>
    <row r="16243" spans="1:5" x14ac:dyDescent="0.25">
      <c r="A16243" s="284">
        <v>81944.274206817703</v>
      </c>
      <c r="B16243" s="284">
        <v>4.2437963112518198E-2</v>
      </c>
      <c r="C16243" s="284">
        <v>1.4469123912091699E-2</v>
      </c>
      <c r="D16243" s="284"/>
      <c r="E16243" s="284">
        <v>-0.90353372336760596</v>
      </c>
    </row>
    <row r="16244" spans="1:5" x14ac:dyDescent="0.25">
      <c r="A16244" s="284">
        <v>81958.282726683407</v>
      </c>
      <c r="B16244" s="284">
        <v>-0.15798681236898199</v>
      </c>
      <c r="C16244" s="284">
        <v>1.44708936588533E-2</v>
      </c>
      <c r="D16244" s="284"/>
      <c r="E16244" s="284">
        <v>-0.90348876975371994</v>
      </c>
    </row>
    <row r="16245" spans="1:5" x14ac:dyDescent="0.25">
      <c r="A16245" s="284">
        <v>81961.430185799996</v>
      </c>
      <c r="B16245" s="284">
        <v>-4.6340137510447701E-2</v>
      </c>
      <c r="C16245" s="284">
        <v>1.44713003233098E-2</v>
      </c>
      <c r="D16245" s="284"/>
      <c r="E16245" s="284">
        <v>-0.90347866949593403</v>
      </c>
    </row>
    <row r="16246" spans="1:5" x14ac:dyDescent="0.25">
      <c r="A16246" s="284">
        <v>81965.282987752304</v>
      </c>
      <c r="B16246" s="284">
        <v>0.242707795153874</v>
      </c>
      <c r="C16246" s="284">
        <v>1.44718026205524E-2</v>
      </c>
      <c r="D16246" s="284"/>
      <c r="E16246" s="284">
        <v>-0.90346630577921005</v>
      </c>
    </row>
    <row r="16247" spans="1:5" x14ac:dyDescent="0.25">
      <c r="A16247" s="284">
        <v>81977.274533066899</v>
      </c>
      <c r="B16247" s="284">
        <v>-0.13062142488223799</v>
      </c>
      <c r="C16247" s="284">
        <v>1.4473397597395E-2</v>
      </c>
      <c r="D16247" s="284"/>
      <c r="E16247" s="284">
        <v>-0.90342782467605698</v>
      </c>
    </row>
    <row r="16248" spans="1:5" x14ac:dyDescent="0.25">
      <c r="A16248" s="284">
        <v>81997.536926980494</v>
      </c>
      <c r="B16248" s="284">
        <v>-2.6445377622197298E-4</v>
      </c>
      <c r="C16248" s="284">
        <v>1.44762008780231E-2</v>
      </c>
      <c r="D16248" s="284"/>
      <c r="E16248" s="284">
        <v>-0.90336280225819199</v>
      </c>
    </row>
    <row r="16249" spans="1:5" x14ac:dyDescent="0.25">
      <c r="A16249" s="284">
        <v>81998.263942823003</v>
      </c>
      <c r="B16249" s="284">
        <v>0.14889283332970599</v>
      </c>
      <c r="C16249" s="284">
        <v>1.4476303975028601E-2</v>
      </c>
      <c r="D16249" s="284"/>
      <c r="E16249" s="284">
        <v>-0.90336046925015201</v>
      </c>
    </row>
    <row r="16250" spans="1:5" x14ac:dyDescent="0.25">
      <c r="A16250" s="284">
        <v>82005.978405521499</v>
      </c>
      <c r="B16250" s="284">
        <v>-1.1944089985972499</v>
      </c>
      <c r="C16250" s="284">
        <v>1.4477408878904001E-2</v>
      </c>
      <c r="D16250" s="284"/>
      <c r="E16250" s="284">
        <v>-0.90333571338866203</v>
      </c>
    </row>
    <row r="16251" spans="1:5" x14ac:dyDescent="0.25">
      <c r="A16251" s="284">
        <v>82019.143158864797</v>
      </c>
      <c r="B16251" s="284">
        <v>-0.37838825238024598</v>
      </c>
      <c r="C16251" s="284">
        <v>1.44793387484495E-2</v>
      </c>
      <c r="D16251" s="284"/>
      <c r="E16251" s="284">
        <v>-0.90329346796382004</v>
      </c>
    </row>
    <row r="16252" spans="1:5" x14ac:dyDescent="0.25">
      <c r="A16252" s="284">
        <v>82023.8476365815</v>
      </c>
      <c r="B16252" s="284">
        <v>4.1046829962199098E-2</v>
      </c>
      <c r="C16252" s="284">
        <v>1.44800421899517E-2</v>
      </c>
      <c r="D16252" s="284"/>
      <c r="E16252" s="284">
        <v>-0.90327837139082601</v>
      </c>
    </row>
    <row r="16253" spans="1:5" x14ac:dyDescent="0.25">
      <c r="A16253" s="284">
        <v>82030.916580806705</v>
      </c>
      <c r="B16253" s="284">
        <v>-0.23490005380120099</v>
      </c>
      <c r="C16253" s="284">
        <v>1.4481112706377501E-2</v>
      </c>
      <c r="D16253" s="284"/>
      <c r="E16253" s="284">
        <v>-0.90325568729305505</v>
      </c>
    </row>
    <row r="16254" spans="1:5" x14ac:dyDescent="0.25">
      <c r="A16254" s="284">
        <v>82034.635719175305</v>
      </c>
      <c r="B16254" s="284">
        <v>-0.33909145976323002</v>
      </c>
      <c r="C16254" s="284">
        <v>1.44816824368145E-2</v>
      </c>
      <c r="D16254" s="284"/>
      <c r="E16254" s="284">
        <v>-0.90324375265392098</v>
      </c>
    </row>
    <row r="16255" spans="1:5" x14ac:dyDescent="0.25">
      <c r="A16255" s="284">
        <v>82034.778730440594</v>
      </c>
      <c r="B16255" s="284">
        <v>0.37682653995183601</v>
      </c>
      <c r="C16255" s="284">
        <v>1.44817044339736E-2</v>
      </c>
      <c r="D16255" s="284"/>
      <c r="E16255" s="284">
        <v>-0.90324329373368994</v>
      </c>
    </row>
    <row r="16256" spans="1:5" x14ac:dyDescent="0.25">
      <c r="A16256" s="284">
        <v>82036.051666216197</v>
      </c>
      <c r="B16256" s="284">
        <v>0.26435730378024902</v>
      </c>
      <c r="C16256" s="284">
        <v>1.4481900521161601E-2</v>
      </c>
      <c r="D16256" s="284"/>
      <c r="E16256" s="284">
        <v>-0.90323920890876097</v>
      </c>
    </row>
    <row r="16257" spans="1:5" x14ac:dyDescent="0.25">
      <c r="A16257" s="284">
        <v>82037.7405204549</v>
      </c>
      <c r="B16257" s="284">
        <v>-1.0384835714979801</v>
      </c>
      <c r="C16257" s="284">
        <v>1.4482162171824801E-2</v>
      </c>
      <c r="D16257" s="284"/>
      <c r="E16257" s="284">
        <v>-0.90323378940997101</v>
      </c>
    </row>
    <row r="16258" spans="1:5" x14ac:dyDescent="0.25">
      <c r="A16258" s="284">
        <v>82040.250619900296</v>
      </c>
      <c r="B16258" s="284">
        <v>-0.70137355416119995</v>
      </c>
      <c r="C16258" s="284">
        <v>1.4482551056294399E-2</v>
      </c>
      <c r="D16258" s="284"/>
      <c r="E16258" s="284">
        <v>-0.90322573460658595</v>
      </c>
    </row>
    <row r="16259" spans="1:5" x14ac:dyDescent="0.25">
      <c r="A16259" s="284">
        <v>82053.702225125206</v>
      </c>
      <c r="B16259" s="284">
        <v>0.22930485493939401</v>
      </c>
      <c r="C16259" s="284">
        <v>1.4484673368021599E-2</v>
      </c>
      <c r="D16259" s="284"/>
      <c r="E16259" s="284">
        <v>-0.90318256897205496</v>
      </c>
    </row>
    <row r="16260" spans="1:5" x14ac:dyDescent="0.25">
      <c r="A16260" s="284">
        <v>82055.331753631806</v>
      </c>
      <c r="B16260" s="284">
        <v>-0.98775111261424398</v>
      </c>
      <c r="C16260" s="284">
        <v>1.4484934416666401E-2</v>
      </c>
      <c r="D16260" s="284"/>
      <c r="E16260" s="284">
        <v>-0.90317733988371895</v>
      </c>
    </row>
    <row r="16261" spans="1:5" x14ac:dyDescent="0.25">
      <c r="A16261" s="284">
        <v>82056.990040885401</v>
      </c>
      <c r="B16261" s="284">
        <v>-0.247781167739869</v>
      </c>
      <c r="C16261" s="284">
        <v>1.4485200947040399E-2</v>
      </c>
      <c r="D16261" s="284"/>
      <c r="E16261" s="284">
        <v>-0.90317201850977602</v>
      </c>
    </row>
    <row r="16262" spans="1:5" x14ac:dyDescent="0.25">
      <c r="A16262" s="284">
        <v>82058.697587152405</v>
      </c>
      <c r="B16262" s="284">
        <v>-0.218668712776138</v>
      </c>
      <c r="C16262" s="284">
        <v>1.44854763159379E-2</v>
      </c>
      <c r="D16262" s="284"/>
      <c r="E16262" s="284">
        <v>-0.90316653906573396</v>
      </c>
    </row>
    <row r="16263" spans="1:5" x14ac:dyDescent="0.25">
      <c r="A16263" s="284">
        <v>82068.128036736001</v>
      </c>
      <c r="B16263" s="284">
        <v>-1.13051342951627</v>
      </c>
      <c r="C16263" s="284">
        <v>1.44870141095014E-2</v>
      </c>
      <c r="D16263" s="284"/>
      <c r="E16263" s="284">
        <v>-0.90313627715026801</v>
      </c>
    </row>
    <row r="16264" spans="1:5" x14ac:dyDescent="0.25">
      <c r="A16264" s="284">
        <v>82068.803398012795</v>
      </c>
      <c r="B16264" s="284">
        <v>-0.33102517255935199</v>
      </c>
      <c r="C16264" s="284">
        <v>1.44871251387532E-2</v>
      </c>
      <c r="D16264" s="284"/>
      <c r="E16264" s="284">
        <v>-0.90313410995225996</v>
      </c>
    </row>
    <row r="16265" spans="1:5" x14ac:dyDescent="0.25">
      <c r="A16265" s="284">
        <v>82070.280320535603</v>
      </c>
      <c r="B16265" s="284">
        <v>-0.243503674517309</v>
      </c>
      <c r="C16265" s="284">
        <v>1.4487368839190801E-2</v>
      </c>
      <c r="D16265" s="284"/>
      <c r="E16265" s="284">
        <v>-0.903129370587331</v>
      </c>
    </row>
    <row r="16266" spans="1:5" x14ac:dyDescent="0.25">
      <c r="A16266" s="284">
        <v>82072.224123553198</v>
      </c>
      <c r="B16266" s="284">
        <v>-0.24514179499112199</v>
      </c>
      <c r="C16266" s="284">
        <v>1.4487690637271001E-2</v>
      </c>
      <c r="D16266" s="284"/>
      <c r="E16266" s="284">
        <v>-0.90312313305164404</v>
      </c>
    </row>
    <row r="16267" spans="1:5" x14ac:dyDescent="0.25">
      <c r="A16267" s="284">
        <v>82076.353902268296</v>
      </c>
      <c r="B16267" s="284">
        <v>-9.1234127694272998E-2</v>
      </c>
      <c r="C16267" s="284">
        <v>1.4488378318672199E-2</v>
      </c>
      <c r="D16267" s="284"/>
      <c r="E16267" s="284">
        <v>-0.90310988090329003</v>
      </c>
    </row>
    <row r="16268" spans="1:5" x14ac:dyDescent="0.25">
      <c r="A16268" s="284">
        <v>82086.190626278199</v>
      </c>
      <c r="B16268" s="284">
        <v>-0.24149578901014901</v>
      </c>
      <c r="C16268" s="284">
        <v>1.44900381306286E-2</v>
      </c>
      <c r="D16268" s="284"/>
      <c r="E16268" s="284">
        <v>-0.903078315598007</v>
      </c>
    </row>
    <row r="16269" spans="1:5" x14ac:dyDescent="0.25">
      <c r="A16269" s="284">
        <v>82089.002272769896</v>
      </c>
      <c r="B16269" s="284">
        <v>0.29196156602935303</v>
      </c>
      <c r="C16269" s="284">
        <v>1.4490518192681601E-2</v>
      </c>
      <c r="D16269" s="284"/>
      <c r="E16269" s="284">
        <v>-0.90306929323652096</v>
      </c>
    </row>
    <row r="16270" spans="1:5" x14ac:dyDescent="0.25">
      <c r="A16270" s="284">
        <v>82095.166008584405</v>
      </c>
      <c r="B16270" s="284">
        <v>-0.26937101511879102</v>
      </c>
      <c r="C16270" s="284">
        <v>1.44915793349574E-2</v>
      </c>
      <c r="D16270" s="284"/>
      <c r="E16270" s="284">
        <v>-0.90304951427327296</v>
      </c>
    </row>
    <row r="16271" spans="1:5" x14ac:dyDescent="0.25">
      <c r="A16271" s="284">
        <v>82117.175511428402</v>
      </c>
      <c r="B16271" s="284">
        <v>2.9498716299580799E-2</v>
      </c>
      <c r="C16271" s="284">
        <v>1.44954660217291E-2</v>
      </c>
      <c r="D16271" s="284"/>
      <c r="E16271" s="284">
        <v>-0.90297888743900501</v>
      </c>
    </row>
    <row r="16272" spans="1:5" x14ac:dyDescent="0.25">
      <c r="A16272" s="284">
        <v>82121.552279869706</v>
      </c>
      <c r="B16272" s="284">
        <v>-5.2317138790480798E-2</v>
      </c>
      <c r="C16272" s="284">
        <v>1.44962570040331E-2</v>
      </c>
      <c r="D16272" s="284"/>
      <c r="E16272" s="284">
        <v>-0.90296484271925204</v>
      </c>
    </row>
    <row r="16273" spans="1:5" x14ac:dyDescent="0.25">
      <c r="A16273" s="284">
        <v>82123.086295756497</v>
      </c>
      <c r="B16273" s="284">
        <v>-1.64609091687362E-3</v>
      </c>
      <c r="C16273" s="284">
        <v>1.44965356498186E-2</v>
      </c>
      <c r="D16273" s="284"/>
      <c r="E16273" s="284">
        <v>-0.90295992017799398</v>
      </c>
    </row>
    <row r="16274" spans="1:5" x14ac:dyDescent="0.25">
      <c r="A16274" s="284">
        <v>82127.042019406203</v>
      </c>
      <c r="B16274" s="284">
        <v>4.1502337882004497E-2</v>
      </c>
      <c r="C16274" s="284">
        <v>1.44972575674377E-2</v>
      </c>
      <c r="D16274" s="284"/>
      <c r="E16274" s="284">
        <v>-0.902947226559215</v>
      </c>
    </row>
    <row r="16275" spans="1:5" x14ac:dyDescent="0.25">
      <c r="A16275" s="284">
        <v>82136.787860214201</v>
      </c>
      <c r="B16275" s="284">
        <v>-9.5191339896627494E-2</v>
      </c>
      <c r="C16275" s="284">
        <v>1.4499056925707699E-2</v>
      </c>
      <c r="D16275" s="284"/>
      <c r="E16275" s="284">
        <v>-0.90291595306580397</v>
      </c>
    </row>
    <row r="16276" spans="1:5" x14ac:dyDescent="0.25">
      <c r="A16276" s="284">
        <v>82151.686701580096</v>
      </c>
      <c r="B16276" s="284">
        <v>-1.29235975109394</v>
      </c>
      <c r="C16276" s="284">
        <v>1.45018645863402E-2</v>
      </c>
      <c r="D16276" s="284"/>
      <c r="E16276" s="284">
        <v>-0.90286814424176598</v>
      </c>
    </row>
    <row r="16277" spans="1:5" x14ac:dyDescent="0.25">
      <c r="A16277" s="284">
        <v>82153.6893874284</v>
      </c>
      <c r="B16277" s="284">
        <v>7.9081960177695993E-3</v>
      </c>
      <c r="C16277" s="284">
        <v>1.4502247087476199E-2</v>
      </c>
      <c r="D16277" s="284"/>
      <c r="E16277" s="284">
        <v>-0.90286171785481195</v>
      </c>
    </row>
    <row r="16278" spans="1:5" x14ac:dyDescent="0.25">
      <c r="A16278" s="284">
        <v>82154.4762763693</v>
      </c>
      <c r="B16278" s="284">
        <v>0.19947736602268201</v>
      </c>
      <c r="C16278" s="284">
        <v>1.4502397756815799E-2</v>
      </c>
      <c r="D16278" s="284"/>
      <c r="E16278" s="284">
        <v>-0.90285919281933102</v>
      </c>
    </row>
    <row r="16279" spans="1:5" x14ac:dyDescent="0.25">
      <c r="A16279" s="284">
        <v>82160.938607147196</v>
      </c>
      <c r="B16279" s="284">
        <v>0.14247653335683899</v>
      </c>
      <c r="C16279" s="284">
        <v>1.45036423204638E-2</v>
      </c>
      <c r="D16279" s="284"/>
      <c r="E16279" s="284">
        <v>-0.90283845594827306</v>
      </c>
    </row>
    <row r="16280" spans="1:5" x14ac:dyDescent="0.25">
      <c r="A16280" s="284">
        <v>82162.121731789506</v>
      </c>
      <c r="B16280" s="284">
        <v>-0.49079535023694998</v>
      </c>
      <c r="C16280" s="284">
        <v>1.45038715620771E-2</v>
      </c>
      <c r="D16280" s="284"/>
      <c r="E16280" s="284">
        <v>-0.90283465943831498</v>
      </c>
    </row>
    <row r="16281" spans="1:5" x14ac:dyDescent="0.25">
      <c r="A16281" s="284">
        <v>82177.355315802401</v>
      </c>
      <c r="B16281" s="284">
        <v>0.111951320167702</v>
      </c>
      <c r="C16281" s="284">
        <v>1.4506861420895001E-2</v>
      </c>
      <c r="D16281" s="284"/>
      <c r="E16281" s="284">
        <v>-0.90278577678012994</v>
      </c>
    </row>
    <row r="16282" spans="1:5" x14ac:dyDescent="0.25">
      <c r="A16282" s="284">
        <v>82179.358463030396</v>
      </c>
      <c r="B16282" s="284">
        <v>-0.25513297967112403</v>
      </c>
      <c r="C16282" s="284">
        <v>1.45072598343205E-2</v>
      </c>
      <c r="D16282" s="284"/>
      <c r="E16282" s="284">
        <v>-0.90277934893686695</v>
      </c>
    </row>
    <row r="16283" spans="1:5" x14ac:dyDescent="0.25">
      <c r="A16283" s="284">
        <v>82179.887555146794</v>
      </c>
      <c r="B16283" s="284">
        <v>5.0924909295746397E-2</v>
      </c>
      <c r="C16283" s="284">
        <v>1.45073652710082E-2</v>
      </c>
      <c r="D16283" s="284"/>
      <c r="E16283" s="284">
        <v>-0.90277765114793296</v>
      </c>
    </row>
    <row r="16284" spans="1:5" x14ac:dyDescent="0.25">
      <c r="A16284" s="284">
        <v>82181.471970635597</v>
      </c>
      <c r="B16284" s="284">
        <v>0.11594978952804701</v>
      </c>
      <c r="C16284" s="284">
        <v>1.4507681519484301E-2</v>
      </c>
      <c r="D16284" s="284"/>
      <c r="E16284" s="284">
        <v>-0.90277256696126695</v>
      </c>
    </row>
    <row r="16285" spans="1:5" x14ac:dyDescent="0.25">
      <c r="A16285" s="284">
        <v>82186.264795290597</v>
      </c>
      <c r="B16285" s="284">
        <v>1.70488811704395</v>
      </c>
      <c r="C16285" s="284">
        <v>1.4508643445624501E-2</v>
      </c>
      <c r="D16285" s="284"/>
      <c r="E16285" s="284">
        <v>-0.90275718739992405</v>
      </c>
    </row>
    <row r="16286" spans="1:5" x14ac:dyDescent="0.25">
      <c r="A16286" s="284">
        <v>82207.590906095793</v>
      </c>
      <c r="B16286" s="284">
        <v>0.68853680953671104</v>
      </c>
      <c r="C16286" s="284">
        <v>1.4513004259605699E-2</v>
      </c>
      <c r="D16286" s="284"/>
      <c r="E16286" s="284">
        <v>-0.90268875506445201</v>
      </c>
    </row>
    <row r="16287" spans="1:5" x14ac:dyDescent="0.25">
      <c r="A16287" s="284">
        <v>82219.120512442605</v>
      </c>
      <c r="B16287" s="284">
        <v>-8.2635080684612103E-2</v>
      </c>
      <c r="C16287" s="284">
        <v>1.4515419109722E-2</v>
      </c>
      <c r="D16287" s="284"/>
      <c r="E16287" s="284">
        <v>-0.90265175826289801</v>
      </c>
    </row>
    <row r="16288" spans="1:5" x14ac:dyDescent="0.25">
      <c r="A16288" s="284">
        <v>82223.205897941501</v>
      </c>
      <c r="B16288" s="284">
        <v>0.14278730503991499</v>
      </c>
      <c r="C16288" s="284">
        <v>1.45162843128924E-2</v>
      </c>
      <c r="D16288" s="284"/>
      <c r="E16288" s="284">
        <v>-0.902638648879589</v>
      </c>
    </row>
    <row r="16289" spans="1:5" x14ac:dyDescent="0.25">
      <c r="A16289" s="284">
        <v>82237.387605404903</v>
      </c>
      <c r="B16289" s="284">
        <v>0.37759563975301402</v>
      </c>
      <c r="C16289" s="284">
        <v>1.4519326233205E-2</v>
      </c>
      <c r="D16289" s="284"/>
      <c r="E16289" s="284">
        <v>-0.902593142171497</v>
      </c>
    </row>
    <row r="16290" spans="1:5" x14ac:dyDescent="0.25">
      <c r="A16290" s="284">
        <v>82253.442564783094</v>
      </c>
      <c r="B16290" s="284">
        <v>-5.2837851831077903E-3</v>
      </c>
      <c r="C16290" s="284">
        <v>1.4522841755851701E-2</v>
      </c>
      <c r="D16290" s="284"/>
      <c r="E16290" s="284">
        <v>-0.90254162463642695</v>
      </c>
    </row>
    <row r="16291" spans="1:5" x14ac:dyDescent="0.25">
      <c r="A16291" s="284">
        <v>82256.753243059706</v>
      </c>
      <c r="B16291" s="284">
        <v>0.16770296828541001</v>
      </c>
      <c r="C16291" s="284">
        <v>1.45235761216744E-2</v>
      </c>
      <c r="D16291" s="284"/>
      <c r="E16291" s="284">
        <v>-0.90253100125332097</v>
      </c>
    </row>
    <row r="16292" spans="1:5" x14ac:dyDescent="0.25">
      <c r="A16292" s="284">
        <v>82257.721169140597</v>
      </c>
      <c r="B16292" s="284">
        <v>-1.39521343100016</v>
      </c>
      <c r="C16292" s="284">
        <v>1.4523791479852499E-2</v>
      </c>
      <c r="D16292" s="284"/>
      <c r="E16292" s="284">
        <v>-0.90252789534911804</v>
      </c>
    </row>
    <row r="16293" spans="1:5" x14ac:dyDescent="0.25">
      <c r="A16293" s="284">
        <v>82258.059459210694</v>
      </c>
      <c r="B16293" s="284">
        <v>-0.42281905782040102</v>
      </c>
      <c r="C16293" s="284">
        <v>1.45238667475146E-2</v>
      </c>
      <c r="D16293" s="284"/>
      <c r="E16293" s="284">
        <v>-0.90252680983906697</v>
      </c>
    </row>
    <row r="16294" spans="1:5" x14ac:dyDescent="0.25">
      <c r="A16294" s="284">
        <v>82267.602001663894</v>
      </c>
      <c r="B16294" s="284">
        <v>0.31622114191871598</v>
      </c>
      <c r="C16294" s="284">
        <v>1.45260050597051E-2</v>
      </c>
      <c r="D16294" s="284"/>
      <c r="E16294" s="284">
        <v>-0.90249618972316004</v>
      </c>
    </row>
    <row r="16295" spans="1:5" x14ac:dyDescent="0.25">
      <c r="A16295" s="284">
        <v>82289.6070372541</v>
      </c>
      <c r="B16295" s="284">
        <v>-0.15175777141012101</v>
      </c>
      <c r="C16295" s="284">
        <v>1.4531037059449799E-2</v>
      </c>
      <c r="D16295" s="284"/>
      <c r="E16295" s="284">
        <v>-0.90242557997394701</v>
      </c>
    </row>
    <row r="16296" spans="1:5" x14ac:dyDescent="0.25">
      <c r="A16296" s="284">
        <v>82301.434148829896</v>
      </c>
      <c r="B16296" s="284">
        <v>-0.14784342739249101</v>
      </c>
      <c r="C16296" s="284">
        <v>1.4533799481273899E-2</v>
      </c>
      <c r="D16296" s="284"/>
      <c r="E16296" s="284">
        <v>-0.90238762917077098</v>
      </c>
    </row>
    <row r="16297" spans="1:5" x14ac:dyDescent="0.25">
      <c r="A16297" s="284">
        <v>82301.573032882501</v>
      </c>
      <c r="B16297" s="284">
        <v>7.0348885985072093E-2</v>
      </c>
      <c r="C16297" s="284">
        <v>1.4533832159003999E-2</v>
      </c>
      <c r="D16297" s="284"/>
      <c r="E16297" s="284">
        <v>-0.90238718352340797</v>
      </c>
    </row>
    <row r="16298" spans="1:5" x14ac:dyDescent="0.25">
      <c r="A16298" s="284">
        <v>82312.526658140298</v>
      </c>
      <c r="B16298" s="284">
        <v>-7.9002597922772602E-2</v>
      </c>
      <c r="C16298" s="284">
        <v>1.4536426824896399E-2</v>
      </c>
      <c r="D16298" s="284"/>
      <c r="E16298" s="284">
        <v>-0.90235203582920798</v>
      </c>
    </row>
    <row r="16299" spans="1:5" x14ac:dyDescent="0.25">
      <c r="A16299" s="284">
        <v>82315.195127458996</v>
      </c>
      <c r="B16299" s="284">
        <v>5.1884654062073203E-2</v>
      </c>
      <c r="C16299" s="284">
        <v>1.45370641222928E-2</v>
      </c>
      <c r="D16299" s="284"/>
      <c r="E16299" s="284">
        <v>-0.90234347331758402</v>
      </c>
    </row>
    <row r="16300" spans="1:5" x14ac:dyDescent="0.25">
      <c r="A16300" s="284">
        <v>82329.206314366398</v>
      </c>
      <c r="B16300" s="284">
        <v>-0.249423076465838</v>
      </c>
      <c r="C16300" s="284">
        <v>1.4540443612749801E-2</v>
      </c>
      <c r="D16300" s="284"/>
      <c r="E16300" s="284">
        <v>-0.90229851460289201</v>
      </c>
    </row>
    <row r="16301" spans="1:5" x14ac:dyDescent="0.25">
      <c r="A16301" s="284">
        <v>82355.634293367199</v>
      </c>
      <c r="B16301" s="284">
        <v>0.12498467337163099</v>
      </c>
      <c r="C16301" s="284">
        <v>1.45469691081493E-2</v>
      </c>
      <c r="D16301" s="284"/>
      <c r="E16301" s="284">
        <v>-0.90221371363027103</v>
      </c>
    </row>
    <row r="16302" spans="1:5" x14ac:dyDescent="0.25">
      <c r="A16302" s="284">
        <v>82356.026510766096</v>
      </c>
      <c r="B16302" s="284">
        <v>0.19280291523327001</v>
      </c>
      <c r="C16302" s="284">
        <v>1.45470674302372E-2</v>
      </c>
      <c r="D16302" s="284"/>
      <c r="E16302" s="284">
        <v>-0.90221245510145298</v>
      </c>
    </row>
    <row r="16303" spans="1:5" x14ac:dyDescent="0.25">
      <c r="A16303" s="284">
        <v>82380.300060208203</v>
      </c>
      <c r="B16303" s="284">
        <v>0.13150073589556199</v>
      </c>
      <c r="C16303" s="284">
        <v>1.4553235769818901E-2</v>
      </c>
      <c r="D16303" s="284"/>
      <c r="E16303" s="284">
        <v>-0.90213456827676297</v>
      </c>
    </row>
    <row r="16304" spans="1:5" x14ac:dyDescent="0.25">
      <c r="A16304" s="284">
        <v>82385.325633435103</v>
      </c>
      <c r="B16304" s="284">
        <v>-0.12649588965872899</v>
      </c>
      <c r="C16304" s="284">
        <v>1.45545333938391E-2</v>
      </c>
      <c r="D16304" s="284"/>
      <c r="E16304" s="284">
        <v>-0.90211844266752095</v>
      </c>
    </row>
    <row r="16305" spans="1:5" x14ac:dyDescent="0.25">
      <c r="A16305" s="284">
        <v>82387.557641977502</v>
      </c>
      <c r="B16305" s="284">
        <v>0.30139586908515298</v>
      </c>
      <c r="C16305" s="284">
        <v>1.4555111752967999E-2</v>
      </c>
      <c r="D16305" s="284"/>
      <c r="E16305" s="284">
        <v>-0.90211128079842595</v>
      </c>
    </row>
    <row r="16306" spans="1:5" x14ac:dyDescent="0.25">
      <c r="A16306" s="284">
        <v>82411.9542535855</v>
      </c>
      <c r="B16306" s="284">
        <v>0.225088597086676</v>
      </c>
      <c r="C16306" s="284">
        <v>1.45615239347328E-2</v>
      </c>
      <c r="D16306" s="284"/>
      <c r="E16306" s="284">
        <v>-0.90203299913624602</v>
      </c>
    </row>
    <row r="16307" spans="1:5" x14ac:dyDescent="0.25">
      <c r="A16307" s="284">
        <v>82412.574651735995</v>
      </c>
      <c r="B16307" s="284">
        <v>4.4617323240125899E-2</v>
      </c>
      <c r="C16307" s="284">
        <v>1.4561689113397801E-2</v>
      </c>
      <c r="D16307" s="284"/>
      <c r="E16307" s="284">
        <v>-0.90203100845822903</v>
      </c>
    </row>
    <row r="16308" spans="1:5" x14ac:dyDescent="0.25">
      <c r="A16308" s="284">
        <v>82414.585840865198</v>
      </c>
      <c r="B16308" s="284">
        <v>-0.58135501242211296</v>
      </c>
      <c r="C16308" s="284">
        <v>1.4562225304204601E-2</v>
      </c>
      <c r="D16308" s="284"/>
      <c r="E16308" s="284">
        <v>-0.90202455513468804</v>
      </c>
    </row>
    <row r="16309" spans="1:5" x14ac:dyDescent="0.25">
      <c r="A16309" s="284">
        <v>82417.667858397806</v>
      </c>
      <c r="B16309" s="284">
        <v>4.10062968173142E-2</v>
      </c>
      <c r="C16309" s="284">
        <v>1.45630491133148E-2</v>
      </c>
      <c r="D16309" s="284"/>
      <c r="E16309" s="284">
        <v>-0.90201466583287904</v>
      </c>
    </row>
    <row r="16310" spans="1:5" x14ac:dyDescent="0.25">
      <c r="A16310" s="284">
        <v>82433.382100099494</v>
      </c>
      <c r="B16310" s="284">
        <v>-6.6908611289218101E-2</v>
      </c>
      <c r="C16310" s="284">
        <v>1.45672894211467E-2</v>
      </c>
      <c r="D16310" s="284"/>
      <c r="E16310" s="284">
        <v>-0.90196424338159398</v>
      </c>
    </row>
    <row r="16311" spans="1:5" x14ac:dyDescent="0.25">
      <c r="A16311" s="284">
        <v>82455.092554385803</v>
      </c>
      <c r="B16311" s="284">
        <v>-0.32025895029835799</v>
      </c>
      <c r="C16311" s="284">
        <v>1.45732569183093E-2</v>
      </c>
      <c r="D16311" s="284"/>
      <c r="E16311" s="284">
        <v>-0.90189458082043505</v>
      </c>
    </row>
    <row r="16312" spans="1:5" x14ac:dyDescent="0.25">
      <c r="A16312" s="284">
        <v>82456.372791376896</v>
      </c>
      <c r="B16312" s="284">
        <v>0.35223161958115601</v>
      </c>
      <c r="C16312" s="284">
        <v>1.4573612742876199E-2</v>
      </c>
      <c r="D16312" s="284"/>
      <c r="E16312" s="284">
        <v>-0.90189047291064595</v>
      </c>
    </row>
    <row r="16313" spans="1:5" x14ac:dyDescent="0.25">
      <c r="A16313" s="284">
        <v>82472.097797515904</v>
      </c>
      <c r="B16313" s="284">
        <v>0.12568030143356199</v>
      </c>
      <c r="C16313" s="284">
        <v>1.45780187556352E-2</v>
      </c>
      <c r="D16313" s="284"/>
      <c r="E16313" s="284">
        <v>-0.90184001655796198</v>
      </c>
    </row>
    <row r="16314" spans="1:5" x14ac:dyDescent="0.25">
      <c r="A16314" s="284">
        <v>82478.1901712197</v>
      </c>
      <c r="B16314" s="284">
        <v>0.13298404215773599</v>
      </c>
      <c r="C16314" s="284">
        <v>1.4579743342667E-2</v>
      </c>
      <c r="D16314" s="284"/>
      <c r="E16314" s="284">
        <v>-0.901820468155483</v>
      </c>
    </row>
    <row r="16315" spans="1:5" x14ac:dyDescent="0.25">
      <c r="A16315" s="284">
        <v>82478.479361755206</v>
      </c>
      <c r="B16315" s="284">
        <v>-6.8196878943493897E-2</v>
      </c>
      <c r="C16315" s="284">
        <v>1.4579825447541999E-2</v>
      </c>
      <c r="D16315" s="284"/>
      <c r="E16315" s="284">
        <v>-0.901819540239164</v>
      </c>
    </row>
    <row r="16316" spans="1:5" x14ac:dyDescent="0.25">
      <c r="A16316" s="284">
        <v>82494.270564128499</v>
      </c>
      <c r="B16316" s="284">
        <v>-0.98825848713375297</v>
      </c>
      <c r="C16316" s="284">
        <v>1.4584342184788599E-2</v>
      </c>
      <c r="D16316" s="284"/>
      <c r="E16316" s="284">
        <v>-0.90176887202289102</v>
      </c>
    </row>
    <row r="16317" spans="1:5" x14ac:dyDescent="0.25">
      <c r="A16317" s="284">
        <v>82496.095370503099</v>
      </c>
      <c r="B16317" s="284">
        <v>0.101849768668294</v>
      </c>
      <c r="C16317" s="284">
        <v>1.45848681845015E-2</v>
      </c>
      <c r="D16317" s="284"/>
      <c r="E16317" s="284">
        <v>-0.90176301688676497</v>
      </c>
    </row>
    <row r="16318" spans="1:5" x14ac:dyDescent="0.25">
      <c r="A16318" s="284">
        <v>82503.759359708696</v>
      </c>
      <c r="B16318" s="284">
        <v>-0.214150317216311</v>
      </c>
      <c r="C16318" s="284">
        <v>1.4587087341055601E-2</v>
      </c>
      <c r="D16318" s="284"/>
      <c r="E16318" s="284">
        <v>-0.90173842594895903</v>
      </c>
    </row>
    <row r="16319" spans="1:5" x14ac:dyDescent="0.25">
      <c r="A16319" s="284">
        <v>82513.307817404304</v>
      </c>
      <c r="B16319" s="284">
        <v>-0.32023951885612501</v>
      </c>
      <c r="C16319" s="284">
        <v>1.45898734649796E-2</v>
      </c>
      <c r="D16319" s="284"/>
      <c r="E16319" s="284">
        <v>-0.90170778844112298</v>
      </c>
    </row>
    <row r="16320" spans="1:5" x14ac:dyDescent="0.25">
      <c r="A16320" s="284">
        <v>82514.154522558194</v>
      </c>
      <c r="B16320" s="284">
        <v>1.9560534247897699E-3</v>
      </c>
      <c r="C16320" s="284">
        <v>1.4590121660719799E-2</v>
      </c>
      <c r="D16320" s="284"/>
      <c r="E16320" s="284">
        <v>-0.90170507167401603</v>
      </c>
    </row>
    <row r="16321" spans="1:5" x14ac:dyDescent="0.25">
      <c r="A16321" s="284">
        <v>82524.025762296995</v>
      </c>
      <c r="B16321" s="284">
        <v>-0.48496409917595501</v>
      </c>
      <c r="C16321" s="284">
        <v>1.45930295298043E-2</v>
      </c>
      <c r="D16321" s="284"/>
      <c r="E16321" s="284">
        <v>-0.90167339847668004</v>
      </c>
    </row>
    <row r="16322" spans="1:5" x14ac:dyDescent="0.25">
      <c r="A16322" s="284">
        <v>82544.816245827897</v>
      </c>
      <c r="B16322" s="284">
        <v>-0.51863472146993495</v>
      </c>
      <c r="C16322" s="284">
        <v>1.4599233516712599E-2</v>
      </c>
      <c r="D16322" s="284"/>
      <c r="E16322" s="284">
        <v>-0.90160668942037003</v>
      </c>
    </row>
    <row r="16323" spans="1:5" x14ac:dyDescent="0.25">
      <c r="A16323" s="284">
        <v>82550.783894755106</v>
      </c>
      <c r="B16323" s="284">
        <v>-0.266179555631751</v>
      </c>
      <c r="C16323" s="284">
        <v>1.4601034801862299E-2</v>
      </c>
      <c r="D16323" s="284"/>
      <c r="E16323" s="284">
        <v>-0.90158754141798103</v>
      </c>
    </row>
    <row r="16324" spans="1:5" x14ac:dyDescent="0.25">
      <c r="A16324" s="284">
        <v>82557.423707458205</v>
      </c>
      <c r="B16324" s="284">
        <v>-7.3528026790503596E-3</v>
      </c>
      <c r="C16324" s="284">
        <v>1.4603049559439699E-2</v>
      </c>
      <c r="D16324" s="284"/>
      <c r="E16324" s="284">
        <v>-0.90156623681805204</v>
      </c>
    </row>
    <row r="16325" spans="1:5" x14ac:dyDescent="0.25">
      <c r="A16325" s="284">
        <v>82562.315078284606</v>
      </c>
      <c r="B16325" s="284">
        <v>-0.30800882342959501</v>
      </c>
      <c r="C16325" s="284">
        <v>1.4604540886699401E-2</v>
      </c>
      <c r="D16325" s="284"/>
      <c r="E16325" s="284">
        <v>-0.90155054234063503</v>
      </c>
    </row>
    <row r="16326" spans="1:5" x14ac:dyDescent="0.25">
      <c r="A16326" s="284">
        <v>82585.866497209397</v>
      </c>
      <c r="B16326" s="284">
        <v>0.10703176310487</v>
      </c>
      <c r="C16326" s="284">
        <v>1.46118053665381E-2</v>
      </c>
      <c r="D16326" s="284"/>
      <c r="E16326" s="284">
        <v>-0.90147497558805101</v>
      </c>
    </row>
    <row r="16327" spans="1:5" x14ac:dyDescent="0.25">
      <c r="A16327" s="284">
        <v>82587.652880463706</v>
      </c>
      <c r="B16327" s="284">
        <v>6.2108111282399597E-2</v>
      </c>
      <c r="C16327" s="284">
        <v>1.4612362017795401E-2</v>
      </c>
      <c r="D16327" s="284"/>
      <c r="E16327" s="284">
        <v>-0.90146924382396598</v>
      </c>
    </row>
    <row r="16328" spans="1:5" x14ac:dyDescent="0.25">
      <c r="A16328" s="284">
        <v>82602.285463086097</v>
      </c>
      <c r="B16328" s="284">
        <v>-9.3973332125130093E-2</v>
      </c>
      <c r="C16328" s="284">
        <v>1.4616951353534101E-2</v>
      </c>
      <c r="D16328" s="284"/>
      <c r="E16328" s="284">
        <v>-0.90142229392598705</v>
      </c>
    </row>
    <row r="16329" spans="1:5" x14ac:dyDescent="0.25">
      <c r="A16329" s="284">
        <v>82608.385728139299</v>
      </c>
      <c r="B16329" s="284">
        <v>6.9681023174816795E-2</v>
      </c>
      <c r="C16329" s="284">
        <v>1.46188802025003E-2</v>
      </c>
      <c r="D16329" s="284"/>
      <c r="E16329" s="284">
        <v>-0.90140272071275396</v>
      </c>
    </row>
    <row r="16330" spans="1:5" x14ac:dyDescent="0.25">
      <c r="A16330" s="284">
        <v>82644.064204133407</v>
      </c>
      <c r="B16330" s="284">
        <v>-0.18467173573653001</v>
      </c>
      <c r="C16330" s="284">
        <v>1.46303430367441E-2</v>
      </c>
      <c r="D16330" s="284"/>
      <c r="E16330" s="284">
        <v>-0.90128824436463495</v>
      </c>
    </row>
    <row r="16331" spans="1:5" x14ac:dyDescent="0.25">
      <c r="A16331" s="284">
        <v>82652.827008491397</v>
      </c>
      <c r="B16331" s="284">
        <v>-5.0934843543348797E-2</v>
      </c>
      <c r="C16331" s="284">
        <v>1.46332053638386E-2</v>
      </c>
      <c r="D16331" s="284"/>
      <c r="E16331" s="284">
        <v>-0.90126012868750605</v>
      </c>
    </row>
    <row r="16332" spans="1:5" x14ac:dyDescent="0.25">
      <c r="A16332" s="284">
        <v>82653.457784154205</v>
      </c>
      <c r="B16332" s="284">
        <v>0.101404659551729</v>
      </c>
      <c r="C16332" s="284">
        <v>1.4633412112632201E-2</v>
      </c>
      <c r="D16332" s="284"/>
      <c r="E16332" s="284">
        <v>-0.90125810482800295</v>
      </c>
    </row>
    <row r="16333" spans="1:5" x14ac:dyDescent="0.25">
      <c r="A16333" s="284">
        <v>82659.063582232702</v>
      </c>
      <c r="B16333" s="284">
        <v>-0.411852624353781</v>
      </c>
      <c r="C16333" s="284">
        <v>1.46352536916777E-2</v>
      </c>
      <c r="D16333" s="284"/>
      <c r="E16333" s="284">
        <v>-0.90124011848454699</v>
      </c>
    </row>
    <row r="16334" spans="1:5" x14ac:dyDescent="0.25">
      <c r="A16334" s="284">
        <v>82675.972069284893</v>
      </c>
      <c r="B16334" s="284">
        <v>-0.32334500594265497</v>
      </c>
      <c r="C16334" s="284">
        <v>1.4640853574847E-2</v>
      </c>
      <c r="D16334" s="284"/>
      <c r="E16334" s="284">
        <v>-0.90118586718059501</v>
      </c>
    </row>
    <row r="16335" spans="1:5" x14ac:dyDescent="0.25">
      <c r="A16335" s="284">
        <v>82683.849983757304</v>
      </c>
      <c r="B16335" s="284">
        <v>-0.59782426027187296</v>
      </c>
      <c r="C16335" s="284">
        <v>1.4643485703101001E-2</v>
      </c>
      <c r="D16335" s="284"/>
      <c r="E16335" s="284">
        <v>-0.90116059069481402</v>
      </c>
    </row>
    <row r="16336" spans="1:5" x14ac:dyDescent="0.25">
      <c r="A16336" s="284">
        <v>82697.491808560502</v>
      </c>
      <c r="B16336" s="284">
        <v>0.28977313715610198</v>
      </c>
      <c r="C16336" s="284">
        <v>1.46480780506178E-2</v>
      </c>
      <c r="D16336" s="284"/>
      <c r="E16336" s="284">
        <v>-0.90111682055845699</v>
      </c>
    </row>
    <row r="16337" spans="1:5" x14ac:dyDescent="0.25">
      <c r="A16337" s="284">
        <v>82715.957811079905</v>
      </c>
      <c r="B16337" s="284">
        <v>0.177044001226623</v>
      </c>
      <c r="C16337" s="284">
        <v>1.4654363353236499E-2</v>
      </c>
      <c r="D16337" s="284"/>
      <c r="E16337" s="284">
        <v>-0.90105757223360095</v>
      </c>
    </row>
    <row r="16338" spans="1:5" x14ac:dyDescent="0.25">
      <c r="A16338" s="284">
        <v>82739.515217641499</v>
      </c>
      <c r="B16338" s="284">
        <v>-0.88891383389449996</v>
      </c>
      <c r="C16338" s="284">
        <v>1.46624955819989E-2</v>
      </c>
      <c r="D16338" s="284"/>
      <c r="E16338" s="284">
        <v>-0.90098198861240497</v>
      </c>
    </row>
    <row r="16339" spans="1:5" x14ac:dyDescent="0.25">
      <c r="A16339" s="284">
        <v>82756.844097196503</v>
      </c>
      <c r="B16339" s="284">
        <v>-0.66162415807668995</v>
      </c>
      <c r="C16339" s="284">
        <v>1.4668558070824801E-2</v>
      </c>
      <c r="D16339" s="284"/>
      <c r="E16339" s="284">
        <v>-0.90092638939901404</v>
      </c>
    </row>
    <row r="16340" spans="1:5" x14ac:dyDescent="0.25">
      <c r="A16340" s="284">
        <v>82765.461804435603</v>
      </c>
      <c r="B16340" s="284">
        <v>-1.70160522603895</v>
      </c>
      <c r="C16340" s="284">
        <v>1.46715989891476E-2</v>
      </c>
      <c r="D16340" s="284"/>
      <c r="E16340" s="284">
        <v>-0.90089873979372004</v>
      </c>
    </row>
    <row r="16341" spans="1:5" x14ac:dyDescent="0.25">
      <c r="A16341" s="284">
        <v>82783.718743557503</v>
      </c>
      <c r="B16341" s="284">
        <v>3.8517950127703302E-2</v>
      </c>
      <c r="C16341" s="284">
        <v>1.46780934621923E-2</v>
      </c>
      <c r="D16341" s="284"/>
      <c r="E16341" s="284">
        <v>-0.900840163348963</v>
      </c>
    </row>
    <row r="16342" spans="1:5" x14ac:dyDescent="0.25">
      <c r="A16342" s="284">
        <v>82791.011303755804</v>
      </c>
      <c r="B16342" s="284">
        <v>2.8686454688275902E-2</v>
      </c>
      <c r="C16342" s="284">
        <v>1.46807085806069E-2</v>
      </c>
      <c r="D16342" s="284"/>
      <c r="E16342" s="284">
        <v>-0.90081676554680501</v>
      </c>
    </row>
    <row r="16343" spans="1:5" x14ac:dyDescent="0.25">
      <c r="A16343" s="284">
        <v>82806.225770901903</v>
      </c>
      <c r="B16343" s="284">
        <v>5.1590497646203402E-2</v>
      </c>
      <c r="C16343" s="284">
        <v>1.4686202109239099E-2</v>
      </c>
      <c r="D16343" s="284"/>
      <c r="E16343" s="284">
        <v>-0.90076795084607697</v>
      </c>
    </row>
    <row r="16344" spans="1:5" x14ac:dyDescent="0.25">
      <c r="A16344" s="284">
        <v>82821.415595525395</v>
      </c>
      <c r="B16344" s="284">
        <v>0.19396746493112199</v>
      </c>
      <c r="C16344" s="284">
        <v>1.4691737063423201E-2</v>
      </c>
      <c r="D16344" s="284"/>
      <c r="E16344" s="284">
        <v>-0.90071921541556699</v>
      </c>
    </row>
    <row r="16345" spans="1:5" x14ac:dyDescent="0.25">
      <c r="A16345" s="284">
        <v>82833.719886379593</v>
      </c>
      <c r="B16345" s="284">
        <v>0.23649065546866899</v>
      </c>
      <c r="C16345" s="284">
        <v>1.4696257102390401E-2</v>
      </c>
      <c r="D16345" s="284"/>
      <c r="E16345" s="284">
        <v>-0.90067973811235702</v>
      </c>
    </row>
    <row r="16346" spans="1:5" x14ac:dyDescent="0.25">
      <c r="A16346" s="284">
        <v>82834.183446504496</v>
      </c>
      <c r="B16346" s="284">
        <v>-7.82252414718521E-2</v>
      </c>
      <c r="C16346" s="284">
        <v>1.4696428028742801E-2</v>
      </c>
      <c r="D16346" s="284"/>
      <c r="E16346" s="284">
        <v>-0.90067825082341402</v>
      </c>
    </row>
    <row r="16347" spans="1:5" x14ac:dyDescent="0.25">
      <c r="A16347" s="284">
        <v>82842.6533411852</v>
      </c>
      <c r="B16347" s="284">
        <v>0.30644728892486001</v>
      </c>
      <c r="C16347" s="284">
        <v>1.46995591792569E-2</v>
      </c>
      <c r="D16347" s="284"/>
      <c r="E16347" s="284">
        <v>-0.90065107596512595</v>
      </c>
    </row>
    <row r="16348" spans="1:5" x14ac:dyDescent="0.25">
      <c r="A16348" s="284">
        <v>82851.650671009003</v>
      </c>
      <c r="B16348" s="284">
        <v>-0.28637437506194902</v>
      </c>
      <c r="C16348" s="284">
        <v>1.47029020422583E-2</v>
      </c>
      <c r="D16348" s="284"/>
      <c r="E16348" s="284">
        <v>-0.90062220888092404</v>
      </c>
    </row>
    <row r="16349" spans="1:5" x14ac:dyDescent="0.25">
      <c r="A16349" s="284">
        <v>82873.212486890407</v>
      </c>
      <c r="B16349" s="284">
        <v>3.9338940813249401E-2</v>
      </c>
      <c r="C16349" s="284">
        <v>1.47109826643863E-2</v>
      </c>
      <c r="D16349" s="284"/>
      <c r="E16349" s="284">
        <v>-0.90055303027115696</v>
      </c>
    </row>
    <row r="16350" spans="1:5" x14ac:dyDescent="0.25">
      <c r="A16350" s="284">
        <v>82874.291698453599</v>
      </c>
      <c r="B16350" s="284">
        <v>3.8599185974974602E-2</v>
      </c>
      <c r="C16350" s="284">
        <v>1.47113896772451E-2</v>
      </c>
      <c r="D16350" s="284"/>
      <c r="E16350" s="284">
        <v>-0.90054956774741401</v>
      </c>
    </row>
    <row r="16351" spans="1:5" x14ac:dyDescent="0.25">
      <c r="A16351" s="284">
        <v>82896.637678030398</v>
      </c>
      <c r="B16351" s="284">
        <v>-0.140782650751059</v>
      </c>
      <c r="C16351" s="284">
        <v>1.4719871561417601E-2</v>
      </c>
      <c r="D16351" s="284"/>
      <c r="E16351" s="284">
        <v>-0.900477873292439</v>
      </c>
    </row>
    <row r="16352" spans="1:5" x14ac:dyDescent="0.25">
      <c r="A16352" s="284">
        <v>82907.628591123401</v>
      </c>
      <c r="B16352" s="284">
        <v>-0.27058561970846301</v>
      </c>
      <c r="C16352" s="284">
        <v>1.4724081141912201E-2</v>
      </c>
      <c r="D16352" s="284"/>
      <c r="E16352" s="284">
        <v>-0.90044261046214702</v>
      </c>
    </row>
    <row r="16353" spans="1:5" x14ac:dyDescent="0.25">
      <c r="A16353" s="284">
        <v>82918.657000354506</v>
      </c>
      <c r="B16353" s="284">
        <v>0.60044282140836502</v>
      </c>
      <c r="C16353" s="284">
        <v>1.47283298564616E-2</v>
      </c>
      <c r="D16353" s="284"/>
      <c r="E16353" s="284">
        <v>-0.90040722735725198</v>
      </c>
    </row>
    <row r="16354" spans="1:5" x14ac:dyDescent="0.25">
      <c r="A16354" s="284">
        <v>82919.602698928196</v>
      </c>
      <c r="B16354" s="284">
        <v>-1.03529120847656E-2</v>
      </c>
      <c r="C16354" s="284">
        <v>1.47286953784392E-2</v>
      </c>
      <c r="D16354" s="284"/>
      <c r="E16354" s="284">
        <v>-0.90040419321595999</v>
      </c>
    </row>
    <row r="16355" spans="1:5" x14ac:dyDescent="0.25">
      <c r="A16355" s="284">
        <v>82926.298070178498</v>
      </c>
      <c r="B16355" s="284">
        <v>1.24162667086036E-2</v>
      </c>
      <c r="C16355" s="284">
        <v>1.47312880485009E-2</v>
      </c>
      <c r="D16355" s="284"/>
      <c r="E16355" s="284">
        <v>-0.90038271217589605</v>
      </c>
    </row>
    <row r="16356" spans="1:5" x14ac:dyDescent="0.25">
      <c r="A16356" s="284">
        <v>82938.230234317001</v>
      </c>
      <c r="B16356" s="284">
        <v>4.5971467299321701E-2</v>
      </c>
      <c r="C16356" s="284">
        <v>1.4735931014617201E-2</v>
      </c>
      <c r="D16356" s="284"/>
      <c r="E16356" s="284">
        <v>-0.90034442972175999</v>
      </c>
    </row>
    <row r="16357" spans="1:5" x14ac:dyDescent="0.25">
      <c r="A16357" s="284">
        <v>82941.535816627103</v>
      </c>
      <c r="B16357" s="284">
        <v>-4.8293485394124099E-2</v>
      </c>
      <c r="C16357" s="284">
        <v>1.4737222304051801E-2</v>
      </c>
      <c r="D16357" s="284"/>
      <c r="E16357" s="284">
        <v>-0.90033382428575504</v>
      </c>
    </row>
    <row r="16358" spans="1:5" x14ac:dyDescent="0.25">
      <c r="A16358" s="284">
        <v>82946.933740826295</v>
      </c>
      <c r="B16358" s="284">
        <v>-0.49517384166242201</v>
      </c>
      <c r="C16358" s="284">
        <v>1.47393356252053E-2</v>
      </c>
      <c r="D16358" s="284"/>
      <c r="E16358" s="284">
        <v>-0.90031650590300605</v>
      </c>
    </row>
    <row r="16359" spans="1:5" x14ac:dyDescent="0.25">
      <c r="A16359" s="284">
        <v>82948.740232263997</v>
      </c>
      <c r="B16359" s="284">
        <v>-0.15839640791833801</v>
      </c>
      <c r="C16359" s="284">
        <v>1.4740044171630801E-2</v>
      </c>
      <c r="D16359" s="284"/>
      <c r="E16359" s="284">
        <v>-0.90031071006204899</v>
      </c>
    </row>
    <row r="16360" spans="1:5" x14ac:dyDescent="0.25">
      <c r="A16360" s="284">
        <v>82952.828551688101</v>
      </c>
      <c r="B16360" s="284">
        <v>-0.20906665110227399</v>
      </c>
      <c r="C16360" s="284">
        <v>1.474165009152E-2</v>
      </c>
      <c r="D16360" s="284"/>
      <c r="E16360" s="284">
        <v>-0.90029759338374604</v>
      </c>
    </row>
    <row r="16361" spans="1:5" x14ac:dyDescent="0.25">
      <c r="A16361" s="284">
        <v>82958.648974172305</v>
      </c>
      <c r="B16361" s="284">
        <v>-0.17814097791076799</v>
      </c>
      <c r="C16361" s="284">
        <v>1.4743942095948899E-2</v>
      </c>
      <c r="D16361" s="284"/>
      <c r="E16361" s="284">
        <v>-0.90027891959844997</v>
      </c>
    </row>
    <row r="16362" spans="1:5" x14ac:dyDescent="0.25">
      <c r="A16362" s="284">
        <v>82981.350403170902</v>
      </c>
      <c r="B16362" s="284">
        <v>-0.491201771502914</v>
      </c>
      <c r="C16362" s="284">
        <v>1.47529451544792E-2</v>
      </c>
      <c r="D16362" s="284"/>
      <c r="E16362" s="284">
        <v>-0.90020608642309896</v>
      </c>
    </row>
    <row r="16363" spans="1:5" x14ac:dyDescent="0.25">
      <c r="A16363" s="284">
        <v>82988.681503370099</v>
      </c>
      <c r="B16363" s="284">
        <v>7.5273176205370398E-2</v>
      </c>
      <c r="C16363" s="284">
        <v>1.4755873988606699E-2</v>
      </c>
      <c r="D16363" s="284"/>
      <c r="E16363" s="284">
        <v>-0.90018256642091798</v>
      </c>
    </row>
    <row r="16364" spans="1:5" x14ac:dyDescent="0.25">
      <c r="A16364" s="284">
        <v>82992.743101964094</v>
      </c>
      <c r="B16364" s="284">
        <v>2.35588820586052E-2</v>
      </c>
      <c r="C16364" s="284">
        <v>1.47575010972004E-2</v>
      </c>
      <c r="D16364" s="284"/>
      <c r="E16364" s="284">
        <v>-0.90016953579724701</v>
      </c>
    </row>
    <row r="16365" spans="1:5" x14ac:dyDescent="0.25">
      <c r="A16365" s="284">
        <v>82997.421597878405</v>
      </c>
      <c r="B16365" s="284">
        <v>0.27078484939793102</v>
      </c>
      <c r="C16365" s="284">
        <v>1.4759379272117601E-2</v>
      </c>
      <c r="D16365" s="284"/>
      <c r="E16365" s="284">
        <v>-0.90015452601275003</v>
      </c>
    </row>
    <row r="16366" spans="1:5" x14ac:dyDescent="0.25">
      <c r="A16366" s="284">
        <v>82999.246355465802</v>
      </c>
      <c r="B16366" s="284">
        <v>0.10411245866504</v>
      </c>
      <c r="C16366" s="284">
        <v>1.4760112956568001E-2</v>
      </c>
      <c r="D16366" s="284"/>
      <c r="E16366" s="284">
        <v>-0.90014867173422897</v>
      </c>
    </row>
    <row r="16367" spans="1:5" x14ac:dyDescent="0.25">
      <c r="A16367" s="284">
        <v>83002.384187378804</v>
      </c>
      <c r="B16367" s="284">
        <v>0.110497629538697</v>
      </c>
      <c r="C16367" s="284">
        <v>1.47613760821339E-2</v>
      </c>
      <c r="D16367" s="284"/>
      <c r="E16367" s="284">
        <v>-0.90013860478500796</v>
      </c>
    </row>
    <row r="16368" spans="1:5" x14ac:dyDescent="0.25">
      <c r="A16368" s="284">
        <v>83005.048217413903</v>
      </c>
      <c r="B16368" s="284">
        <v>-0.45510940893910301</v>
      </c>
      <c r="C16368" s="284">
        <v>1.47624499566456E-2</v>
      </c>
      <c r="D16368" s="284"/>
      <c r="E16368" s="284">
        <v>-0.90013005791065903</v>
      </c>
    </row>
    <row r="16369" spans="1:5" x14ac:dyDescent="0.25">
      <c r="A16369" s="284">
        <v>83009.302692059704</v>
      </c>
      <c r="B16369" s="284">
        <v>1.6557589872240299</v>
      </c>
      <c r="C16369" s="284">
        <v>1.4764167746970799E-2</v>
      </c>
      <c r="D16369" s="284"/>
      <c r="E16369" s="284">
        <v>-0.90011640849239605</v>
      </c>
    </row>
    <row r="16370" spans="1:5" x14ac:dyDescent="0.25">
      <c r="A16370" s="284">
        <v>83010.416291517293</v>
      </c>
      <c r="B16370" s="284">
        <v>8.1433985403100997E-2</v>
      </c>
      <c r="C16370" s="284">
        <v>1.4764617943453601E-2</v>
      </c>
      <c r="D16370" s="284"/>
      <c r="E16370" s="284">
        <v>-0.90011283578694201</v>
      </c>
    </row>
    <row r="16371" spans="1:5" x14ac:dyDescent="0.25">
      <c r="A16371" s="284">
        <v>83022.794139671198</v>
      </c>
      <c r="B16371" s="284">
        <v>-0.39385306394927899</v>
      </c>
      <c r="C16371" s="284">
        <v>1.47696377710214E-2</v>
      </c>
      <c r="D16371" s="284"/>
      <c r="E16371" s="284">
        <v>-0.90007312455565702</v>
      </c>
    </row>
    <row r="16372" spans="1:5" x14ac:dyDescent="0.25">
      <c r="A16372" s="284">
        <v>83024.545951714696</v>
      </c>
      <c r="B16372" s="284">
        <v>-0.14478657259351399</v>
      </c>
      <c r="C16372" s="284">
        <v>1.4770350552948499E-2</v>
      </c>
      <c r="D16372" s="284"/>
      <c r="E16372" s="284">
        <v>-0.90006750430467597</v>
      </c>
    </row>
    <row r="16373" spans="1:5" x14ac:dyDescent="0.25">
      <c r="A16373" s="284">
        <v>83024.760532692599</v>
      </c>
      <c r="B16373" s="284">
        <v>-0.53199022774048599</v>
      </c>
      <c r="C16373" s="284">
        <v>1.4770437901904999E-2</v>
      </c>
      <c r="D16373" s="284"/>
      <c r="E16373" s="284">
        <v>-0.90006681587525506</v>
      </c>
    </row>
    <row r="16374" spans="1:5" x14ac:dyDescent="0.25">
      <c r="A16374" s="284">
        <v>83025.921607566997</v>
      </c>
      <c r="B16374" s="284">
        <v>0.138094183814119</v>
      </c>
      <c r="C16374" s="284">
        <v>1.47709106879159E-2</v>
      </c>
      <c r="D16374" s="284"/>
      <c r="E16374" s="284">
        <v>-0.90006309085679503</v>
      </c>
    </row>
    <row r="16375" spans="1:5" x14ac:dyDescent="0.25">
      <c r="A16375" s="284">
        <v>83031.9810813199</v>
      </c>
      <c r="B16375" s="284">
        <v>-0.238570440370311</v>
      </c>
      <c r="C16375" s="284">
        <v>1.47733821903058E-2</v>
      </c>
      <c r="D16375" s="284"/>
      <c r="E16375" s="284">
        <v>-0.90004365055015401</v>
      </c>
    </row>
    <row r="16376" spans="1:5" x14ac:dyDescent="0.25">
      <c r="A16376" s="284">
        <v>83039.130278940705</v>
      </c>
      <c r="B16376" s="284">
        <v>-0.35053984252160197</v>
      </c>
      <c r="C16376" s="284">
        <v>1.47763069892183E-2</v>
      </c>
      <c r="D16376" s="284"/>
      <c r="E16376" s="284">
        <v>-0.90002071413691898</v>
      </c>
    </row>
    <row r="16377" spans="1:5" x14ac:dyDescent="0.25">
      <c r="A16377" s="284">
        <v>83050.065606402</v>
      </c>
      <c r="B16377" s="284">
        <v>0.129534524564967</v>
      </c>
      <c r="C16377" s="284">
        <v>1.4780799102106499E-2</v>
      </c>
      <c r="D16377" s="284"/>
      <c r="E16377" s="284">
        <v>-0.89998563087264005</v>
      </c>
    </row>
    <row r="16378" spans="1:5" x14ac:dyDescent="0.25">
      <c r="A16378" s="284">
        <v>83054.429118800297</v>
      </c>
      <c r="B16378" s="284">
        <v>-0.22406611377044899</v>
      </c>
      <c r="C16378" s="284">
        <v>1.4782597753881599E-2</v>
      </c>
      <c r="D16378" s="284"/>
      <c r="E16378" s="284">
        <v>-0.89997163163400795</v>
      </c>
    </row>
    <row r="16379" spans="1:5" x14ac:dyDescent="0.25">
      <c r="A16379" s="284">
        <v>83059.360822540693</v>
      </c>
      <c r="B16379" s="284">
        <v>7.5221953204973602E-3</v>
      </c>
      <c r="C16379" s="284">
        <v>1.47846348304423E-2</v>
      </c>
      <c r="D16379" s="284"/>
      <c r="E16379" s="284">
        <v>-0.89995580949550402</v>
      </c>
    </row>
    <row r="16380" spans="1:5" x14ac:dyDescent="0.25">
      <c r="A16380" s="284">
        <v>83064.841851933204</v>
      </c>
      <c r="B16380" s="284">
        <v>-1.0699364553669499</v>
      </c>
      <c r="C16380" s="284">
        <v>1.47869044198147E-2</v>
      </c>
      <c r="D16380" s="284"/>
      <c r="E16380" s="284">
        <v>-0.89993822498298104</v>
      </c>
    </row>
    <row r="16381" spans="1:5" x14ac:dyDescent="0.25">
      <c r="A16381" s="284">
        <v>83080.715315562396</v>
      </c>
      <c r="B16381" s="284">
        <v>-0.35800632479211503</v>
      </c>
      <c r="C16381" s="284">
        <v>1.47935066780317E-2</v>
      </c>
      <c r="D16381" s="284"/>
      <c r="E16381" s="284">
        <v>-0.89988729894336295</v>
      </c>
    </row>
    <row r="16382" spans="1:5" x14ac:dyDescent="0.25">
      <c r="A16382" s="284">
        <v>83093.162514849697</v>
      </c>
      <c r="B16382" s="284">
        <v>0.130790366042532</v>
      </c>
      <c r="C16382" s="284">
        <v>1.4798715955696999E-2</v>
      </c>
      <c r="D16382" s="284"/>
      <c r="E16382" s="284">
        <v>-0.89984736521630604</v>
      </c>
    </row>
    <row r="16383" spans="1:5" x14ac:dyDescent="0.25">
      <c r="A16383" s="284">
        <v>83106.419513386194</v>
      </c>
      <c r="B16383" s="284">
        <v>-0.95047506694884198</v>
      </c>
      <c r="C16383" s="284">
        <v>1.48042945665158E-2</v>
      </c>
      <c r="D16383" s="284"/>
      <c r="E16383" s="284">
        <v>-0.89980483345080997</v>
      </c>
    </row>
    <row r="16384" spans="1:5" x14ac:dyDescent="0.25">
      <c r="A16384" s="284">
        <v>83112.468010110199</v>
      </c>
      <c r="B16384" s="284">
        <v>0.22103894437632801</v>
      </c>
      <c r="C16384" s="284">
        <v>1.48068501447687E-2</v>
      </c>
      <c r="D16384" s="284"/>
      <c r="E16384" s="284">
        <v>-0.89978542836122299</v>
      </c>
    </row>
    <row r="16385" spans="1:5" x14ac:dyDescent="0.25">
      <c r="A16385" s="284">
        <v>83117.335011412797</v>
      </c>
      <c r="B16385" s="284">
        <v>-0.145702381208279</v>
      </c>
      <c r="C16385" s="284">
        <v>1.48089111992934E-2</v>
      </c>
      <c r="D16385" s="284"/>
      <c r="E16385" s="284">
        <v>-0.89976981380431498</v>
      </c>
    </row>
    <row r="16386" spans="1:5" x14ac:dyDescent="0.25">
      <c r="A16386" s="284">
        <v>83119.803317487007</v>
      </c>
      <c r="B16386" s="284">
        <v>5.6567201967605597E-2</v>
      </c>
      <c r="C16386" s="284">
        <v>1.4809958053662401E-2</v>
      </c>
      <c r="D16386" s="284"/>
      <c r="E16386" s="284">
        <v>-0.89976189486136404</v>
      </c>
    </row>
    <row r="16387" spans="1:5" x14ac:dyDescent="0.25">
      <c r="A16387" s="284">
        <v>83123.194760704297</v>
      </c>
      <c r="B16387" s="284">
        <v>7.5052297454192302E-3</v>
      </c>
      <c r="C16387" s="284">
        <v>1.48113981655968E-2</v>
      </c>
      <c r="D16387" s="284"/>
      <c r="E16387" s="284">
        <v>-0.89975101426367698</v>
      </c>
    </row>
    <row r="16388" spans="1:5" x14ac:dyDescent="0.25">
      <c r="A16388" s="284">
        <v>83142.311851916005</v>
      </c>
      <c r="B16388" s="284">
        <v>-2.2198416071883598E-2</v>
      </c>
      <c r="C16388" s="284">
        <v>1.4819553261283499E-2</v>
      </c>
      <c r="D16388" s="284"/>
      <c r="E16388" s="284">
        <v>-0.89968968185588305</v>
      </c>
    </row>
    <row r="16389" spans="1:5" x14ac:dyDescent="0.25">
      <c r="A16389" s="284">
        <v>83154.5488168718</v>
      </c>
      <c r="B16389" s="284">
        <v>-0.63697337482735406</v>
      </c>
      <c r="C16389" s="284">
        <v>1.4824806599343199E-2</v>
      </c>
      <c r="D16389" s="284"/>
      <c r="E16389" s="284">
        <v>-0.89965042261311801</v>
      </c>
    </row>
    <row r="16390" spans="1:5" x14ac:dyDescent="0.25">
      <c r="A16390" s="284">
        <v>83170.270956084103</v>
      </c>
      <c r="B16390" s="284">
        <v>-0.56514546101781304</v>
      </c>
      <c r="C16390" s="284">
        <v>1.48315933783495E-2</v>
      </c>
      <c r="D16390" s="284"/>
      <c r="E16390" s="284">
        <v>-0.89959998312121503</v>
      </c>
    </row>
    <row r="16391" spans="1:5" x14ac:dyDescent="0.25">
      <c r="A16391" s="284">
        <v>83181.092364660697</v>
      </c>
      <c r="B16391" s="284">
        <v>0.19029929057365899</v>
      </c>
      <c r="C16391" s="284">
        <v>1.4836288447674401E-2</v>
      </c>
      <c r="D16391" s="284"/>
      <c r="E16391" s="284">
        <v>-0.89956526618073496</v>
      </c>
    </row>
    <row r="16392" spans="1:5" x14ac:dyDescent="0.25">
      <c r="A16392" s="284">
        <v>83182.985200654293</v>
      </c>
      <c r="B16392" s="284">
        <v>-8.3112257654616203E-2</v>
      </c>
      <c r="C16392" s="284">
        <v>1.48371117506245E-2</v>
      </c>
      <c r="D16392" s="284"/>
      <c r="E16392" s="284">
        <v>-0.89955919363721504</v>
      </c>
    </row>
    <row r="16393" spans="1:5" x14ac:dyDescent="0.25">
      <c r="A16393" s="284">
        <v>83184.474186067702</v>
      </c>
      <c r="B16393" s="284">
        <v>-1.60663317113938</v>
      </c>
      <c r="C16393" s="284">
        <v>1.4837759997403501E-2</v>
      </c>
      <c r="D16393" s="284"/>
      <c r="E16393" s="284">
        <v>-0.89955441671583702</v>
      </c>
    </row>
    <row r="16394" spans="1:5" x14ac:dyDescent="0.25">
      <c r="A16394" s="284">
        <v>83230.251385822106</v>
      </c>
      <c r="B16394" s="284">
        <v>0.24615159381344801</v>
      </c>
      <c r="C16394" s="284">
        <v>1.4857861313308801E-2</v>
      </c>
      <c r="D16394" s="284"/>
      <c r="E16394" s="284">
        <v>-0.89940755673641803</v>
      </c>
    </row>
    <row r="16395" spans="1:5" x14ac:dyDescent="0.25">
      <c r="A16395" s="284">
        <v>83241.156631751495</v>
      </c>
      <c r="B16395" s="284">
        <v>0.128826043106156</v>
      </c>
      <c r="C16395" s="284">
        <v>1.48626998668833E-2</v>
      </c>
      <c r="D16395" s="284"/>
      <c r="E16395" s="284">
        <v>-0.89937257110598801</v>
      </c>
    </row>
    <row r="16396" spans="1:5" x14ac:dyDescent="0.25">
      <c r="A16396" s="284">
        <v>83244.161379096797</v>
      </c>
      <c r="B16396" s="284">
        <v>-0.78520211065813394</v>
      </c>
      <c r="C16396" s="284">
        <v>1.4864036378454799E-2</v>
      </c>
      <c r="D16396" s="284"/>
      <c r="E16396" s="284">
        <v>-0.89936293147276702</v>
      </c>
    </row>
    <row r="16397" spans="1:5" x14ac:dyDescent="0.25">
      <c r="A16397" s="284">
        <v>83245.328307659001</v>
      </c>
      <c r="B16397" s="284">
        <v>0.12987449711443499</v>
      </c>
      <c r="C16397" s="284">
        <v>1.48645557882249E-2</v>
      </c>
      <c r="D16397" s="284"/>
      <c r="E16397" s="284">
        <v>-0.89935918782077295</v>
      </c>
    </row>
    <row r="16398" spans="1:5" x14ac:dyDescent="0.25">
      <c r="A16398" s="284">
        <v>83275.210057357704</v>
      </c>
      <c r="B16398" s="284">
        <v>0.41433206903875902</v>
      </c>
      <c r="C16398" s="284">
        <v>1.48779294316208E-2</v>
      </c>
      <c r="D16398" s="284"/>
      <c r="E16398" s="284">
        <v>-0.89926332375839202</v>
      </c>
    </row>
    <row r="16399" spans="1:5" x14ac:dyDescent="0.25">
      <c r="A16399" s="284">
        <v>83295.766891056293</v>
      </c>
      <c r="B16399" s="284">
        <v>-4.9513342251561497E-3</v>
      </c>
      <c r="C16399" s="284">
        <v>1.48872095675225E-2</v>
      </c>
      <c r="D16399" s="284"/>
      <c r="E16399" s="284">
        <v>-0.89919737549934697</v>
      </c>
    </row>
    <row r="16400" spans="1:5" x14ac:dyDescent="0.25">
      <c r="A16400" s="284">
        <v>83300.375764968805</v>
      </c>
      <c r="B16400" s="284">
        <v>0.104575576708199</v>
      </c>
      <c r="C16400" s="284">
        <v>1.4889298978024899E-2</v>
      </c>
      <c r="D16400" s="284"/>
      <c r="E16400" s="284">
        <v>-0.89918258991163502</v>
      </c>
    </row>
    <row r="16401" spans="1:5" x14ac:dyDescent="0.25">
      <c r="A16401" s="284">
        <v>83307.154941033295</v>
      </c>
      <c r="B16401" s="284">
        <v>0.118457691132212</v>
      </c>
      <c r="C16401" s="284">
        <v>1.48923780786205E-2</v>
      </c>
      <c r="D16401" s="284"/>
      <c r="E16401" s="284">
        <v>-0.89916084184383904</v>
      </c>
    </row>
    <row r="16402" spans="1:5" x14ac:dyDescent="0.25">
      <c r="A16402" s="284">
        <v>83307.328674975695</v>
      </c>
      <c r="B16402" s="284">
        <v>-0.35676118754867098</v>
      </c>
      <c r="C16402" s="284">
        <v>1.48924570788886E-2</v>
      </c>
      <c r="D16402" s="284"/>
      <c r="E16402" s="284">
        <v>-0.899160284493282</v>
      </c>
    </row>
    <row r="16403" spans="1:5" x14ac:dyDescent="0.25">
      <c r="A16403" s="284">
        <v>83311.403186851603</v>
      </c>
      <c r="B16403" s="284">
        <v>0.16178012549275</v>
      </c>
      <c r="C16403" s="284">
        <v>1.4894311130421301E-2</v>
      </c>
      <c r="D16403" s="284"/>
      <c r="E16403" s="284">
        <v>-0.89914721317610802</v>
      </c>
    </row>
    <row r="16404" spans="1:5" x14ac:dyDescent="0.25">
      <c r="A16404" s="284">
        <v>83334.492365028302</v>
      </c>
      <c r="B16404" s="284">
        <v>0.16682765213424899</v>
      </c>
      <c r="C16404" s="284">
        <v>1.4904863905708899E-2</v>
      </c>
      <c r="D16404" s="284"/>
      <c r="E16404" s="284">
        <v>-0.899073141488403</v>
      </c>
    </row>
    <row r="16405" spans="1:5" x14ac:dyDescent="0.25">
      <c r="A16405" s="284">
        <v>83341.239980708502</v>
      </c>
      <c r="B16405" s="284">
        <v>3.66967344214819E-2</v>
      </c>
      <c r="C16405" s="284">
        <v>1.49079625890678E-2</v>
      </c>
      <c r="D16405" s="284"/>
      <c r="E16405" s="284">
        <v>-0.89905149466851197</v>
      </c>
    </row>
    <row r="16406" spans="1:5" x14ac:dyDescent="0.25">
      <c r="A16406" s="284">
        <v>83372.927505138301</v>
      </c>
      <c r="B16406" s="284">
        <v>-0.16587470973087301</v>
      </c>
      <c r="C16406" s="284">
        <v>1.4922601701545799E-2</v>
      </c>
      <c r="D16406" s="284"/>
      <c r="E16406" s="284">
        <v>-0.89894983939276996</v>
      </c>
    </row>
    <row r="16407" spans="1:5" x14ac:dyDescent="0.25">
      <c r="A16407" s="284">
        <v>83375.890264286703</v>
      </c>
      <c r="B16407" s="284">
        <v>-1.4862955440299399</v>
      </c>
      <c r="C16407" s="284">
        <v>1.49239778789201E-2</v>
      </c>
      <c r="D16407" s="284"/>
      <c r="E16407" s="284">
        <v>-0.89894033475734403</v>
      </c>
    </row>
    <row r="16408" spans="1:5" x14ac:dyDescent="0.25">
      <c r="A16408" s="284">
        <v>83376.961969587603</v>
      </c>
      <c r="B16408" s="284">
        <v>1.9723468893428901E-2</v>
      </c>
      <c r="C16408" s="284">
        <v>1.4924475755672399E-2</v>
      </c>
      <c r="D16408" s="284"/>
      <c r="E16408" s="284">
        <v>-0.89893689669146604</v>
      </c>
    </row>
    <row r="16409" spans="1:5" x14ac:dyDescent="0.25">
      <c r="A16409" s="284">
        <v>83377.680734109905</v>
      </c>
      <c r="B16409" s="284">
        <v>-8.2181456399699204E-2</v>
      </c>
      <c r="C16409" s="284">
        <v>1.4924809885229399E-2</v>
      </c>
      <c r="D16409" s="284"/>
      <c r="E16409" s="284">
        <v>-0.89893459087184502</v>
      </c>
    </row>
    <row r="16410" spans="1:5" x14ac:dyDescent="0.25">
      <c r="A16410" s="284">
        <v>83378.675309097307</v>
      </c>
      <c r="B16410" s="284">
        <v>-0.32145231497703303</v>
      </c>
      <c r="C16410" s="284">
        <v>1.4925272314475199E-2</v>
      </c>
      <c r="D16410" s="284"/>
      <c r="E16410" s="284">
        <v>-0.89893140024351803</v>
      </c>
    </row>
    <row r="16411" spans="1:5" x14ac:dyDescent="0.25">
      <c r="A16411" s="284">
        <v>83385.102108059102</v>
      </c>
      <c r="B16411" s="284">
        <v>-2.5347338267156499E-2</v>
      </c>
      <c r="C16411" s="284">
        <v>1.49282638550698E-2</v>
      </c>
      <c r="D16411" s="284"/>
      <c r="E16411" s="284">
        <v>-0.89891078291288196</v>
      </c>
    </row>
    <row r="16412" spans="1:5" x14ac:dyDescent="0.25">
      <c r="A16412" s="284">
        <v>83391.992807242394</v>
      </c>
      <c r="B16412" s="284">
        <v>0.149412053670095</v>
      </c>
      <c r="C16412" s="284">
        <v>1.49314776949265E-2</v>
      </c>
      <c r="D16412" s="284"/>
      <c r="E16412" s="284">
        <v>-0.89888867737881795</v>
      </c>
    </row>
    <row r="16413" spans="1:5" x14ac:dyDescent="0.25">
      <c r="A16413" s="284">
        <v>83399.732278222204</v>
      </c>
      <c r="B16413" s="284">
        <v>-7.9763662722065504E-2</v>
      </c>
      <c r="C16413" s="284">
        <v>1.4935095194932101E-2</v>
      </c>
      <c r="D16413" s="284"/>
      <c r="E16413" s="284">
        <v>-0.89886384898800198</v>
      </c>
    </row>
    <row r="16414" spans="1:5" x14ac:dyDescent="0.25">
      <c r="A16414" s="284">
        <v>83401.802724460606</v>
      </c>
      <c r="B16414" s="284">
        <v>0.270193676014019</v>
      </c>
      <c r="C16414" s="284">
        <v>1.49360643303178E-2</v>
      </c>
      <c r="D16414" s="284"/>
      <c r="E16414" s="284">
        <v>-0.89885720696653204</v>
      </c>
    </row>
    <row r="16415" spans="1:5" x14ac:dyDescent="0.25">
      <c r="A16415" s="284">
        <v>83406.733739510906</v>
      </c>
      <c r="B16415" s="284">
        <v>4.30405950885282E-2</v>
      </c>
      <c r="C16415" s="284">
        <v>1.4938374792668499E-2</v>
      </c>
      <c r="D16415" s="284"/>
      <c r="E16415" s="284">
        <v>-0.89884138819895398</v>
      </c>
    </row>
    <row r="16416" spans="1:5" x14ac:dyDescent="0.25">
      <c r="A16416" s="284">
        <v>83408.351957371502</v>
      </c>
      <c r="B16416" s="284">
        <v>-0.57008839222121299</v>
      </c>
      <c r="C16416" s="284">
        <v>1.49391339220626E-2</v>
      </c>
      <c r="D16416" s="284"/>
      <c r="E16416" s="284">
        <v>-0.89883619693265904</v>
      </c>
    </row>
    <row r="16417" spans="1:5" x14ac:dyDescent="0.25">
      <c r="A16417" s="284">
        <v>83411.802496973498</v>
      </c>
      <c r="B16417" s="284">
        <v>0.30083004945256098</v>
      </c>
      <c r="C16417" s="284">
        <v>1.4940753232325099E-2</v>
      </c>
      <c r="D16417" s="284"/>
      <c r="E16417" s="284">
        <v>-0.89882512757710797</v>
      </c>
    </row>
    <row r="16418" spans="1:5" x14ac:dyDescent="0.25">
      <c r="A16418" s="284">
        <v>83412.507907582694</v>
      </c>
      <c r="B16418" s="284">
        <v>-0.80760681748499596</v>
      </c>
      <c r="C16418" s="284">
        <v>1.4941084511056401E-2</v>
      </c>
      <c r="D16418" s="284"/>
      <c r="E16418" s="284">
        <v>-0.89882286461965</v>
      </c>
    </row>
    <row r="16419" spans="1:5" x14ac:dyDescent="0.25">
      <c r="A16419" s="284">
        <v>83430.218592868594</v>
      </c>
      <c r="B16419" s="284">
        <v>-3.8975073815661301E-2</v>
      </c>
      <c r="C16419" s="284">
        <v>1.49494237612623E-2</v>
      </c>
      <c r="D16419" s="284"/>
      <c r="E16419" s="284">
        <v>-0.89876604873562504</v>
      </c>
    </row>
    <row r="16420" spans="1:5" x14ac:dyDescent="0.25">
      <c r="A16420" s="284">
        <v>83431.632342328594</v>
      </c>
      <c r="B16420" s="284">
        <v>0.63750970533822404</v>
      </c>
      <c r="C16420" s="284">
        <v>1.4950091298947201E-2</v>
      </c>
      <c r="D16420" s="284"/>
      <c r="E16420" s="284">
        <v>-0.89876151342690802</v>
      </c>
    </row>
    <row r="16421" spans="1:5" x14ac:dyDescent="0.25">
      <c r="A16421" s="284">
        <v>83433.219878289703</v>
      </c>
      <c r="B16421" s="284">
        <v>2.9070576322331999E-2</v>
      </c>
      <c r="C16421" s="284">
        <v>1.4950841082366099E-2</v>
      </c>
      <c r="D16421" s="284"/>
      <c r="E16421" s="284">
        <v>-0.89875642061104</v>
      </c>
    </row>
    <row r="16422" spans="1:5" x14ac:dyDescent="0.25">
      <c r="A16422" s="284">
        <v>83433.407546293703</v>
      </c>
      <c r="B16422" s="284">
        <v>4.4461083100522103E-3</v>
      </c>
      <c r="C16422" s="284">
        <v>1.49509297458707E-2</v>
      </c>
      <c r="D16422" s="284"/>
      <c r="E16422" s="284">
        <v>-0.89875581857202402</v>
      </c>
    </row>
    <row r="16423" spans="1:5" x14ac:dyDescent="0.25">
      <c r="A16423" s="284">
        <v>83435.387335035906</v>
      </c>
      <c r="B16423" s="284">
        <v>-0.62241366578603696</v>
      </c>
      <c r="C16423" s="284">
        <v>1.4951865717667099E-2</v>
      </c>
      <c r="D16423" s="284"/>
      <c r="E16423" s="284">
        <v>-0.89874946740910999</v>
      </c>
    </row>
    <row r="16424" spans="1:5" x14ac:dyDescent="0.25">
      <c r="A16424" s="284">
        <v>83441.321806141597</v>
      </c>
      <c r="B16424" s="284">
        <v>-0.116491690583487</v>
      </c>
      <c r="C16424" s="284">
        <v>1.49546730474561E-2</v>
      </c>
      <c r="D16424" s="284"/>
      <c r="E16424" s="284">
        <v>-0.89873042974768602</v>
      </c>
    </row>
    <row r="16425" spans="1:5" x14ac:dyDescent="0.25">
      <c r="A16425" s="284">
        <v>83441.985159127405</v>
      </c>
      <c r="B16425" s="284">
        <v>9.5207153230880706E-2</v>
      </c>
      <c r="C16425" s="284">
        <v>1.4954987174725499E-2</v>
      </c>
      <c r="D16425" s="284"/>
      <c r="E16425" s="284">
        <v>-0.89872830172856699</v>
      </c>
    </row>
    <row r="16426" spans="1:5" x14ac:dyDescent="0.25">
      <c r="A16426" s="284">
        <v>83442.151246078603</v>
      </c>
      <c r="B16426" s="284">
        <v>-0.474584997854122</v>
      </c>
      <c r="C16426" s="284">
        <v>1.49550658333265E-2</v>
      </c>
      <c r="D16426" s="284"/>
      <c r="E16426" s="284">
        <v>-0.89872776892594897</v>
      </c>
    </row>
    <row r="16427" spans="1:5" x14ac:dyDescent="0.25">
      <c r="A16427" s="284">
        <v>83444.728782616803</v>
      </c>
      <c r="B16427" s="284">
        <v>4.1324563403999398E-2</v>
      </c>
      <c r="C16427" s="284">
        <v>1.49562870138698E-2</v>
      </c>
      <c r="D16427" s="284"/>
      <c r="E16427" s="284">
        <v>-0.89871950025579905</v>
      </c>
    </row>
    <row r="16428" spans="1:5" x14ac:dyDescent="0.25">
      <c r="A16428" s="284">
        <v>83446.1225470098</v>
      </c>
      <c r="B16428" s="284">
        <v>-0.21340087967853799</v>
      </c>
      <c r="C16428" s="284">
        <v>1.49569477101088E-2</v>
      </c>
      <c r="D16428" s="284"/>
      <c r="E16428" s="284">
        <v>-0.89871502909589096</v>
      </c>
    </row>
    <row r="16429" spans="1:5" x14ac:dyDescent="0.25">
      <c r="A16429" s="284">
        <v>83455.351551427404</v>
      </c>
      <c r="B16429" s="284">
        <v>8.1466264485663395E-2</v>
      </c>
      <c r="C16429" s="284">
        <v>1.4961328968192401E-2</v>
      </c>
      <c r="D16429" s="284"/>
      <c r="E16429" s="284">
        <v>-0.89868542268984897</v>
      </c>
    </row>
    <row r="16430" spans="1:5" x14ac:dyDescent="0.25">
      <c r="A16430" s="284">
        <v>83471.052840959004</v>
      </c>
      <c r="B16430" s="284">
        <v>7.0538401945219306E-2</v>
      </c>
      <c r="C16430" s="284">
        <v>1.49688079783566E-2</v>
      </c>
      <c r="D16430" s="284"/>
      <c r="E16430" s="284">
        <v>-0.89863505336156202</v>
      </c>
    </row>
    <row r="16431" spans="1:5" x14ac:dyDescent="0.25">
      <c r="A16431" s="284">
        <v>83481.921029330799</v>
      </c>
      <c r="B16431" s="284">
        <v>-9.2456021782882897E-2</v>
      </c>
      <c r="C16431" s="284">
        <v>1.49740031743105E-2</v>
      </c>
      <c r="D16431" s="284"/>
      <c r="E16431" s="284">
        <v>-0.89860018849604495</v>
      </c>
    </row>
    <row r="16432" spans="1:5" x14ac:dyDescent="0.25">
      <c r="A16432" s="284">
        <v>83498.965128454307</v>
      </c>
      <c r="B16432" s="284">
        <v>-0.56229689147314599</v>
      </c>
      <c r="C16432" s="284">
        <v>1.4982180314243299E-2</v>
      </c>
      <c r="D16432" s="284"/>
      <c r="E16432" s="284">
        <v>-0.89854551187079901</v>
      </c>
    </row>
    <row r="16433" spans="1:5" x14ac:dyDescent="0.25">
      <c r="A16433" s="284">
        <v>83499.432676212105</v>
      </c>
      <c r="B16433" s="284">
        <v>8.5315547190756305E-2</v>
      </c>
      <c r="C16433" s="284">
        <v>1.49824051332703E-2</v>
      </c>
      <c r="D16433" s="284"/>
      <c r="E16433" s="284">
        <v>-0.89854401200620904</v>
      </c>
    </row>
    <row r="16434" spans="1:5" x14ac:dyDescent="0.25">
      <c r="A16434" s="284">
        <v>83499.736995901694</v>
      </c>
      <c r="B16434" s="284">
        <v>5.94100151274368E-4</v>
      </c>
      <c r="C16434" s="284">
        <v>1.4982551478977001E-2</v>
      </c>
      <c r="D16434" s="284"/>
      <c r="E16434" s="284">
        <v>-0.89854303576727201</v>
      </c>
    </row>
    <row r="16435" spans="1:5" x14ac:dyDescent="0.25">
      <c r="A16435" s="284">
        <v>83499.857966159703</v>
      </c>
      <c r="B16435" s="284">
        <v>8.9853961196162402E-2</v>
      </c>
      <c r="C16435" s="284">
        <v>1.49826096560865E-2</v>
      </c>
      <c r="D16435" s="284"/>
      <c r="E16435" s="284">
        <v>-0.89854264770208803</v>
      </c>
    </row>
    <row r="16436" spans="1:5" x14ac:dyDescent="0.25">
      <c r="A16436" s="284">
        <v>83530.967171416996</v>
      </c>
      <c r="B16436" s="284">
        <v>-0.90182341958347001</v>
      </c>
      <c r="C16436" s="284">
        <v>1.4997629893080899E-2</v>
      </c>
      <c r="D16436" s="284"/>
      <c r="E16436" s="284">
        <v>-0.89844285127576295</v>
      </c>
    </row>
    <row r="16437" spans="1:5" x14ac:dyDescent="0.25">
      <c r="A16437" s="284">
        <v>83536.062658529307</v>
      </c>
      <c r="B16437" s="284">
        <v>0.28945403780655798</v>
      </c>
      <c r="C16437" s="284">
        <v>1.5000100955290901E-2</v>
      </c>
      <c r="D16437" s="284"/>
      <c r="E16437" s="284">
        <v>-0.89842650541174696</v>
      </c>
    </row>
    <row r="16438" spans="1:5" x14ac:dyDescent="0.25">
      <c r="A16438" s="284">
        <v>83541.530760584894</v>
      </c>
      <c r="B16438" s="284">
        <v>-0.10007463290953</v>
      </c>
      <c r="C16438" s="284">
        <v>1.5002756314385E-2</v>
      </c>
      <c r="D16438" s="284"/>
      <c r="E16438" s="284">
        <v>-0.89840896423253103</v>
      </c>
    </row>
    <row r="16439" spans="1:5" x14ac:dyDescent="0.25">
      <c r="A16439" s="284">
        <v>83541.662111037906</v>
      </c>
      <c r="B16439" s="284">
        <v>0.12218522614810801</v>
      </c>
      <c r="C16439" s="284">
        <v>1.5002820139684301E-2</v>
      </c>
      <c r="D16439" s="284"/>
      <c r="E16439" s="284">
        <v>-0.89840854287210103</v>
      </c>
    </row>
    <row r="16440" spans="1:5" x14ac:dyDescent="0.25">
      <c r="A16440" s="284">
        <v>83544.647222990898</v>
      </c>
      <c r="B16440" s="284">
        <v>0.105960216818279</v>
      </c>
      <c r="C16440" s="284">
        <v>1.50042712605719E-2</v>
      </c>
      <c r="D16440" s="284"/>
      <c r="E16440" s="284">
        <v>-0.898398966901643</v>
      </c>
    </row>
    <row r="16441" spans="1:5" x14ac:dyDescent="0.25">
      <c r="A16441" s="284">
        <v>83551.739206345301</v>
      </c>
      <c r="B16441" s="284">
        <v>0.29719245874253503</v>
      </c>
      <c r="C16441" s="284">
        <v>1.5007722975788401E-2</v>
      </c>
      <c r="D16441" s="284"/>
      <c r="E16441" s="284">
        <v>-0.89837621645738397</v>
      </c>
    </row>
    <row r="16442" spans="1:5" x14ac:dyDescent="0.25">
      <c r="A16442" s="284">
        <v>83552.623849732903</v>
      </c>
      <c r="B16442" s="284">
        <v>6.5839271115786205E-2</v>
      </c>
      <c r="C16442" s="284">
        <v>1.50081539469945E-2</v>
      </c>
      <c r="D16442" s="284"/>
      <c r="E16442" s="284">
        <v>-0.89837337860102295</v>
      </c>
    </row>
    <row r="16443" spans="1:5" x14ac:dyDescent="0.25">
      <c r="A16443" s="284">
        <v>83557.624285126207</v>
      </c>
      <c r="B16443" s="284">
        <v>-0.112044201115835</v>
      </c>
      <c r="C16443" s="284">
        <v>1.5010591704894299E-2</v>
      </c>
      <c r="D16443" s="284"/>
      <c r="E16443" s="284">
        <v>-0.89835733765436598</v>
      </c>
    </row>
    <row r="16444" spans="1:5" x14ac:dyDescent="0.25">
      <c r="A16444" s="284">
        <v>83558.521336995196</v>
      </c>
      <c r="B16444" s="284">
        <v>-0.37003115213638499</v>
      </c>
      <c r="C16444" s="284">
        <v>1.5011029330428E-2</v>
      </c>
      <c r="D16444" s="284"/>
      <c r="E16444" s="284">
        <v>-0.89835445999271302</v>
      </c>
    </row>
    <row r="16445" spans="1:5" x14ac:dyDescent="0.25">
      <c r="A16445" s="284">
        <v>83560.497274459005</v>
      </c>
      <c r="B16445" s="284">
        <v>-0.16773203259292699</v>
      </c>
      <c r="C16445" s="284">
        <v>1.5011993614618999E-2</v>
      </c>
      <c r="D16445" s="284"/>
      <c r="E16445" s="284">
        <v>-0.89834812136318098</v>
      </c>
    </row>
    <row r="16446" spans="1:5" x14ac:dyDescent="0.25">
      <c r="A16446" s="284">
        <v>83561.1388676879</v>
      </c>
      <c r="B16446" s="284">
        <v>0.105811262740985</v>
      </c>
      <c r="C16446" s="284">
        <v>1.50123068170307E-2</v>
      </c>
      <c r="D16446" s="284"/>
      <c r="E16446" s="284">
        <v>-0.898346063189852</v>
      </c>
    </row>
    <row r="16447" spans="1:5" x14ac:dyDescent="0.25">
      <c r="A16447" s="284">
        <v>83574.174160460505</v>
      </c>
      <c r="B16447" s="284">
        <v>-0.77310634883695994</v>
      </c>
      <c r="C16447" s="284">
        <v>1.50186803286115E-2</v>
      </c>
      <c r="D16447" s="284"/>
      <c r="E16447" s="284">
        <v>-0.89830424715011503</v>
      </c>
    </row>
    <row r="16448" spans="1:5" x14ac:dyDescent="0.25">
      <c r="A16448" s="284">
        <v>83595.944924783398</v>
      </c>
      <c r="B16448" s="284">
        <v>-9.1598247523083695E-2</v>
      </c>
      <c r="C16448" s="284">
        <v>1.5029367516877799E-2</v>
      </c>
      <c r="D16448" s="284"/>
      <c r="E16448" s="284">
        <v>-0.89823440934772303</v>
      </c>
    </row>
    <row r="16449" spans="1:5" x14ac:dyDescent="0.25">
      <c r="A16449" s="284">
        <v>83600.125496847802</v>
      </c>
      <c r="B16449" s="284">
        <v>7.4669583613240498E-2</v>
      </c>
      <c r="C16449" s="284">
        <v>1.50314257393299E-2</v>
      </c>
      <c r="D16449" s="284"/>
      <c r="E16449" s="284">
        <v>-0.89822099867868199</v>
      </c>
    </row>
    <row r="16450" spans="1:5" x14ac:dyDescent="0.25">
      <c r="A16450" s="284">
        <v>83600.640687021107</v>
      </c>
      <c r="B16450" s="284">
        <v>-0.16180216747773099</v>
      </c>
      <c r="C16450" s="284">
        <v>1.50316795152826E-2</v>
      </c>
      <c r="D16450" s="284"/>
      <c r="E16450" s="284">
        <v>-0.898219346023304</v>
      </c>
    </row>
    <row r="16451" spans="1:5" x14ac:dyDescent="0.25">
      <c r="A16451" s="284">
        <v>83608.214790925005</v>
      </c>
      <c r="B16451" s="284">
        <v>-7.2543857072115997E-2</v>
      </c>
      <c r="C16451" s="284">
        <v>1.5035413750943499E-2</v>
      </c>
      <c r="D16451" s="284"/>
      <c r="E16451" s="284">
        <v>-0.89819504939615102</v>
      </c>
    </row>
    <row r="16452" spans="1:5" x14ac:dyDescent="0.25">
      <c r="A16452" s="284">
        <v>83609.783450801304</v>
      </c>
      <c r="B16452" s="284">
        <v>4.97337774699513E-2</v>
      </c>
      <c r="C16452" s="284">
        <v>1.50361879187386E-2</v>
      </c>
      <c r="D16452" s="284"/>
      <c r="E16452" s="284">
        <v>-0.89819001736270798</v>
      </c>
    </row>
    <row r="16453" spans="1:5" x14ac:dyDescent="0.25">
      <c r="A16453" s="284">
        <v>83614.727395435402</v>
      </c>
      <c r="B16453" s="284">
        <v>-0.13640132497277899</v>
      </c>
      <c r="C16453" s="284">
        <v>1.5038629596051199E-2</v>
      </c>
      <c r="D16453" s="284"/>
      <c r="E16453" s="284">
        <v>-0.89817415790514599</v>
      </c>
    </row>
    <row r="16454" spans="1:5" x14ac:dyDescent="0.25">
      <c r="A16454" s="284">
        <v>83624.1275907987</v>
      </c>
      <c r="B16454" s="284">
        <v>-0.197433493543098</v>
      </c>
      <c r="C16454" s="284">
        <v>1.5043279300639501E-2</v>
      </c>
      <c r="D16454" s="284"/>
      <c r="E16454" s="284">
        <v>-0.89814400344135703</v>
      </c>
    </row>
    <row r="16455" spans="1:5" x14ac:dyDescent="0.25">
      <c r="A16455" s="284">
        <v>83635.327175175393</v>
      </c>
      <c r="B16455" s="284">
        <v>0.47136388090907</v>
      </c>
      <c r="C16455" s="284">
        <v>1.5048831252649801E-2</v>
      </c>
      <c r="D16455" s="284"/>
      <c r="E16455" s="284">
        <v>-0.89810807679850602</v>
      </c>
    </row>
    <row r="16456" spans="1:5" x14ac:dyDescent="0.25">
      <c r="A16456" s="284">
        <v>83635.997559559502</v>
      </c>
      <c r="B16456" s="284">
        <v>0.17433573251228701</v>
      </c>
      <c r="C16456" s="284">
        <v>1.50491639981249E-2</v>
      </c>
      <c r="D16456" s="284"/>
      <c r="E16456" s="284">
        <v>-0.898105926302602</v>
      </c>
    </row>
    <row r="16457" spans="1:5" x14ac:dyDescent="0.25">
      <c r="A16457" s="284">
        <v>83659.429112344398</v>
      </c>
      <c r="B16457" s="284">
        <v>0.10307371329894</v>
      </c>
      <c r="C16457" s="284">
        <v>1.5060823388139299E-2</v>
      </c>
      <c r="D16457" s="284"/>
      <c r="E16457" s="284">
        <v>-0.89803076127861403</v>
      </c>
    </row>
    <row r="16458" spans="1:5" x14ac:dyDescent="0.25">
      <c r="A16458" s="284">
        <v>83662.210058439101</v>
      </c>
      <c r="B16458" s="284">
        <v>-5.0487236046059501E-3</v>
      </c>
      <c r="C16458" s="284">
        <v>1.50622108845762E-2</v>
      </c>
      <c r="D16458" s="284"/>
      <c r="E16458" s="284">
        <v>-0.89802184040675204</v>
      </c>
    </row>
    <row r="16459" spans="1:5" x14ac:dyDescent="0.25">
      <c r="A16459" s="284">
        <v>83689.232213351104</v>
      </c>
      <c r="B16459" s="284">
        <v>1.8932478015321101E-2</v>
      </c>
      <c r="C16459" s="284">
        <v>1.50757331083653E-2</v>
      </c>
      <c r="D16459" s="284"/>
      <c r="E16459" s="284">
        <v>-0.89793515768041599</v>
      </c>
    </row>
    <row r="16460" spans="1:5" x14ac:dyDescent="0.25">
      <c r="A16460" s="284">
        <v>83690.565876776498</v>
      </c>
      <c r="B16460" s="284">
        <v>-0.25798321758627701</v>
      </c>
      <c r="C16460" s="284">
        <v>1.50764023448873E-2</v>
      </c>
      <c r="D16460" s="284"/>
      <c r="E16460" s="284">
        <v>-0.89793087953422002</v>
      </c>
    </row>
    <row r="16461" spans="1:5" x14ac:dyDescent="0.25">
      <c r="A16461" s="284">
        <v>83704.447895111007</v>
      </c>
      <c r="B16461" s="284">
        <v>1.60028667878898E-2</v>
      </c>
      <c r="C16461" s="284">
        <v>1.5083378540990001E-2</v>
      </c>
      <c r="D16461" s="284"/>
      <c r="E16461" s="284">
        <v>-0.89788634874206497</v>
      </c>
    </row>
    <row r="16462" spans="1:5" x14ac:dyDescent="0.25">
      <c r="A16462" s="284">
        <v>83707.549120884898</v>
      </c>
      <c r="B16462" s="284">
        <v>-0.20503703579267701</v>
      </c>
      <c r="C16462" s="284">
        <v>1.5084939524819201E-2</v>
      </c>
      <c r="D16462" s="284"/>
      <c r="E16462" s="284">
        <v>-0.89787640067686103</v>
      </c>
    </row>
    <row r="16463" spans="1:5" x14ac:dyDescent="0.25">
      <c r="A16463" s="284">
        <v>83710.958317460507</v>
      </c>
      <c r="B16463" s="284">
        <v>-0.28109713354120802</v>
      </c>
      <c r="C16463" s="284">
        <v>1.5086656571448601E-2</v>
      </c>
      <c r="D16463" s="284"/>
      <c r="E16463" s="284">
        <v>-0.897865464707571</v>
      </c>
    </row>
    <row r="16464" spans="1:5" x14ac:dyDescent="0.25">
      <c r="A16464" s="284">
        <v>83713.104430565494</v>
      </c>
      <c r="B16464" s="284">
        <v>-0.272484562463293</v>
      </c>
      <c r="C16464" s="284">
        <v>1.5087738024632501E-2</v>
      </c>
      <c r="D16464" s="284"/>
      <c r="E16464" s="284">
        <v>-0.89785858043836198</v>
      </c>
    </row>
    <row r="16465" spans="1:5" x14ac:dyDescent="0.25">
      <c r="A16465" s="284">
        <v>83717.790963619002</v>
      </c>
      <c r="B16465" s="284">
        <v>-0.44683836545926803</v>
      </c>
      <c r="C16465" s="284">
        <v>1.50901011245601E-2</v>
      </c>
      <c r="D16465" s="284"/>
      <c r="E16465" s="284">
        <v>-0.89784354704840796</v>
      </c>
    </row>
    <row r="16466" spans="1:5" x14ac:dyDescent="0.25">
      <c r="A16466" s="284">
        <v>83720.868259476207</v>
      </c>
      <c r="B16466" s="284">
        <v>-0.39366748379382499</v>
      </c>
      <c r="C16466" s="284">
        <v>1.50916539074363E-2</v>
      </c>
      <c r="D16466" s="284"/>
      <c r="E16466" s="284">
        <v>-0.89783367574522999</v>
      </c>
    </row>
    <row r="16467" spans="1:5" x14ac:dyDescent="0.25">
      <c r="A16467" s="284">
        <v>83735.782263423403</v>
      </c>
      <c r="B16467" s="284">
        <v>2.6899599475394002E-2</v>
      </c>
      <c r="C16467" s="284">
        <v>1.50991917617726E-2</v>
      </c>
      <c r="D16467" s="284"/>
      <c r="E16467" s="284">
        <v>-0.89778583482859398</v>
      </c>
    </row>
    <row r="16468" spans="1:5" x14ac:dyDescent="0.25">
      <c r="A16468" s="284">
        <v>83740.601635199797</v>
      </c>
      <c r="B16468" s="284">
        <v>-0.38450734848271001</v>
      </c>
      <c r="C16468" s="284">
        <v>1.51016319015646E-2</v>
      </c>
      <c r="D16468" s="284"/>
      <c r="E16468" s="284">
        <v>-0.89777037532059101</v>
      </c>
    </row>
    <row r="16469" spans="1:5" x14ac:dyDescent="0.25">
      <c r="A16469" s="284">
        <v>83740.721165948096</v>
      </c>
      <c r="B16469" s="284">
        <v>0.12702398536630399</v>
      </c>
      <c r="C16469" s="284">
        <v>1.51016924488528E-2</v>
      </c>
      <c r="D16469" s="284"/>
      <c r="E16469" s="284">
        <v>-0.89776999189166096</v>
      </c>
    </row>
    <row r="16470" spans="1:5" x14ac:dyDescent="0.25">
      <c r="A16470" s="284">
        <v>83745.188431627103</v>
      </c>
      <c r="B16470" s="284">
        <v>-0.39917603658247103</v>
      </c>
      <c r="C16470" s="284">
        <v>1.5103956223018499E-2</v>
      </c>
      <c r="D16470" s="284"/>
      <c r="E16470" s="284">
        <v>-0.89775566186427902</v>
      </c>
    </row>
    <row r="16471" spans="1:5" x14ac:dyDescent="0.25">
      <c r="A16471" s="284">
        <v>83753.5917477724</v>
      </c>
      <c r="B16471" s="284">
        <v>-5.4780441132040697E-2</v>
      </c>
      <c r="C16471" s="284">
        <v>1.51082195466284E-2</v>
      </c>
      <c r="D16471" s="284"/>
      <c r="E16471" s="284">
        <v>-0.89772870583365305</v>
      </c>
    </row>
    <row r="16472" spans="1:5" x14ac:dyDescent="0.25">
      <c r="A16472" s="284">
        <v>83757.897198549006</v>
      </c>
      <c r="B16472" s="284">
        <v>-0.23532201654693499</v>
      </c>
      <c r="C16472" s="284">
        <v>1.51104060538807E-2</v>
      </c>
      <c r="D16472" s="284"/>
      <c r="E16472" s="284">
        <v>-0.89771489487367095</v>
      </c>
    </row>
    <row r="16473" spans="1:5" x14ac:dyDescent="0.25">
      <c r="A16473" s="284">
        <v>83758.736487638002</v>
      </c>
      <c r="B16473" s="284">
        <v>-0.57027463267342904</v>
      </c>
      <c r="C16473" s="284">
        <v>1.5110832502359801E-2</v>
      </c>
      <c r="D16473" s="284"/>
      <c r="E16473" s="284">
        <v>-0.897712202614806</v>
      </c>
    </row>
    <row r="16474" spans="1:5" x14ac:dyDescent="0.25">
      <c r="A16474" s="284">
        <v>83761.984627045298</v>
      </c>
      <c r="B16474" s="284">
        <v>-1.79337633905461</v>
      </c>
      <c r="C16474" s="284">
        <v>1.5112483483402399E-2</v>
      </c>
      <c r="D16474" s="284"/>
      <c r="E16474" s="284">
        <v>-0.89770178328226802</v>
      </c>
    </row>
    <row r="16475" spans="1:5" x14ac:dyDescent="0.25">
      <c r="A16475" s="284">
        <v>83769.6952450346</v>
      </c>
      <c r="B16475" s="284">
        <v>-9.6012507516562998E-2</v>
      </c>
      <c r="C16475" s="284">
        <v>1.5116406340753501E-2</v>
      </c>
      <c r="D16475" s="284"/>
      <c r="E16475" s="284">
        <v>-0.89767704944856297</v>
      </c>
    </row>
    <row r="16476" spans="1:5" x14ac:dyDescent="0.25">
      <c r="A16476" s="284">
        <v>83770.328174856797</v>
      </c>
      <c r="B16476" s="284">
        <v>-0.178034440868935</v>
      </c>
      <c r="C16476" s="284">
        <v>1.5116728578036399E-2</v>
      </c>
      <c r="D16476" s="284"/>
      <c r="E16476" s="284">
        <v>-0.89767501916486303</v>
      </c>
    </row>
    <row r="16477" spans="1:5" x14ac:dyDescent="0.25">
      <c r="A16477" s="284">
        <v>83770.401334408103</v>
      </c>
      <c r="B16477" s="284">
        <v>1.5921641576448</v>
      </c>
      <c r="C16477" s="284">
        <v>1.51167658272499E-2</v>
      </c>
      <c r="D16477" s="284"/>
      <c r="E16477" s="284">
        <v>-0.89767478448695803</v>
      </c>
    </row>
    <row r="16478" spans="1:5" x14ac:dyDescent="0.25">
      <c r="A16478" s="284">
        <v>83773.223862378698</v>
      </c>
      <c r="B16478" s="284">
        <v>-0.175124467324561</v>
      </c>
      <c r="C16478" s="284">
        <v>1.51182032685184E-2</v>
      </c>
      <c r="D16478" s="284"/>
      <c r="E16478" s="284">
        <v>-0.89766573050919996</v>
      </c>
    </row>
    <row r="16479" spans="1:5" x14ac:dyDescent="0.25">
      <c r="A16479" s="284">
        <v>83773.253048922503</v>
      </c>
      <c r="B16479" s="284">
        <v>0.123522691126543</v>
      </c>
      <c r="C16479" s="284">
        <v>1.5118218136037699E-2</v>
      </c>
      <c r="D16479" s="284"/>
      <c r="E16479" s="284">
        <v>-0.89766563688592305</v>
      </c>
    </row>
    <row r="16480" spans="1:5" x14ac:dyDescent="0.25">
      <c r="A16480" s="284">
        <v>83779.7173517232</v>
      </c>
      <c r="B16480" s="284">
        <v>-0.60779353897085797</v>
      </c>
      <c r="C16480" s="284">
        <v>1.5121512826592499E-2</v>
      </c>
      <c r="D16480" s="284"/>
      <c r="E16480" s="284">
        <v>-0.89764490098732896</v>
      </c>
    </row>
    <row r="16481" spans="1:5" x14ac:dyDescent="0.25">
      <c r="A16481" s="284">
        <v>83785.581460357993</v>
      </c>
      <c r="B16481" s="284">
        <v>9.9621623893719799E-2</v>
      </c>
      <c r="C16481" s="284">
        <v>1.5124504646462599E-2</v>
      </c>
      <c r="D16481" s="284"/>
      <c r="E16481" s="284">
        <v>-0.897626090410516</v>
      </c>
    </row>
    <row r="16482" spans="1:5" x14ac:dyDescent="0.25">
      <c r="A16482" s="284">
        <v>83785.923162574996</v>
      </c>
      <c r="B16482" s="284">
        <v>0.124657594741517</v>
      </c>
      <c r="C16482" s="284">
        <v>1.51246790698388E-2</v>
      </c>
      <c r="D16482" s="284"/>
      <c r="E16482" s="284">
        <v>-0.89762499431625797</v>
      </c>
    </row>
    <row r="16483" spans="1:5" x14ac:dyDescent="0.25">
      <c r="A16483" s="284">
        <v>83789.663742370001</v>
      </c>
      <c r="B16483" s="284">
        <v>-2.41736798445302E-4</v>
      </c>
      <c r="C16483" s="284">
        <v>1.51265891025753E-2</v>
      </c>
      <c r="D16483" s="284"/>
      <c r="E16483" s="284">
        <v>-0.89761299548268503</v>
      </c>
    </row>
    <row r="16484" spans="1:5" x14ac:dyDescent="0.25">
      <c r="A16484" s="284">
        <v>83793.911410552697</v>
      </c>
      <c r="B16484" s="284">
        <v>-0.14027101658646801</v>
      </c>
      <c r="C16484" s="284">
        <v>1.51287594775147E-2</v>
      </c>
      <c r="D16484" s="284"/>
      <c r="E16484" s="284">
        <v>-0.89759937005818602</v>
      </c>
    </row>
    <row r="16485" spans="1:5" x14ac:dyDescent="0.25">
      <c r="A16485" s="284">
        <v>83804.162507900706</v>
      </c>
      <c r="B16485" s="284">
        <v>-0.87253782433990301</v>
      </c>
      <c r="C16485" s="284">
        <v>1.5134003499718E-2</v>
      </c>
      <c r="D16485" s="284"/>
      <c r="E16485" s="284">
        <v>-0.89756648721909404</v>
      </c>
    </row>
    <row r="16486" spans="1:5" x14ac:dyDescent="0.25">
      <c r="A16486" s="284">
        <v>83824.822458126102</v>
      </c>
      <c r="B16486" s="284">
        <v>-1.01630709713347</v>
      </c>
      <c r="C16486" s="284">
        <v>1.51445979428199E-2</v>
      </c>
      <c r="D16486" s="284"/>
      <c r="E16486" s="284">
        <v>-0.89750021583212503</v>
      </c>
    </row>
    <row r="16487" spans="1:5" x14ac:dyDescent="0.25">
      <c r="A16487" s="284">
        <v>83835.518687865202</v>
      </c>
      <c r="B16487" s="284">
        <v>0.36027593133185498</v>
      </c>
      <c r="C16487" s="284">
        <v>1.51500961363061E-2</v>
      </c>
      <c r="D16487" s="284"/>
      <c r="E16487" s="284">
        <v>-0.89746590556228101</v>
      </c>
    </row>
    <row r="16488" spans="1:5" x14ac:dyDescent="0.25">
      <c r="A16488" s="284">
        <v>83840.344380347102</v>
      </c>
      <c r="B16488" s="284">
        <v>5.5219305460130201E-2</v>
      </c>
      <c r="C16488" s="284">
        <v>1.5152579603206999E-2</v>
      </c>
      <c r="D16488" s="284"/>
      <c r="E16488" s="284">
        <v>-0.89745042620036797</v>
      </c>
    </row>
    <row r="16489" spans="1:5" x14ac:dyDescent="0.25">
      <c r="A16489" s="284">
        <v>83847.897024418096</v>
      </c>
      <c r="B16489" s="284">
        <v>-0.25459059953825097</v>
      </c>
      <c r="C16489" s="284">
        <v>1.5156470009268201E-2</v>
      </c>
      <c r="D16489" s="284"/>
      <c r="E16489" s="284">
        <v>-0.89742619960254499</v>
      </c>
    </row>
    <row r="16490" spans="1:5" x14ac:dyDescent="0.25">
      <c r="A16490" s="284">
        <v>83849.659750578401</v>
      </c>
      <c r="B16490" s="284">
        <v>-0.83509678184469105</v>
      </c>
      <c r="C16490" s="284">
        <v>1.5157378617968001E-2</v>
      </c>
      <c r="D16490" s="284"/>
      <c r="E16490" s="284">
        <v>-0.89742054531017301</v>
      </c>
    </row>
    <row r="16491" spans="1:5" x14ac:dyDescent="0.25">
      <c r="A16491" s="284">
        <v>83851.153679516094</v>
      </c>
      <c r="B16491" s="284">
        <v>-3.53157070087651E-3</v>
      </c>
      <c r="C16491" s="284">
        <v>1.51581488556855E-2</v>
      </c>
      <c r="D16491" s="284"/>
      <c r="E16491" s="284">
        <v>-0.89741575323799105</v>
      </c>
    </row>
    <row r="16492" spans="1:5" x14ac:dyDescent="0.25">
      <c r="A16492" s="284">
        <v>83852.715648628</v>
      </c>
      <c r="B16492" s="284">
        <v>0.29015757529098402</v>
      </c>
      <c r="C16492" s="284">
        <v>1.5158954351784701E-2</v>
      </c>
      <c r="D16492" s="284"/>
      <c r="E16492" s="284">
        <v>-0.89741074291350997</v>
      </c>
    </row>
    <row r="16493" spans="1:5" x14ac:dyDescent="0.25">
      <c r="A16493" s="284">
        <v>83855.962314057993</v>
      </c>
      <c r="B16493" s="284">
        <v>-0.24745719367275101</v>
      </c>
      <c r="C16493" s="284">
        <v>1.51606292145277E-2</v>
      </c>
      <c r="D16493" s="284"/>
      <c r="E16493" s="284">
        <v>-0.89740032859278995</v>
      </c>
    </row>
    <row r="16494" spans="1:5" x14ac:dyDescent="0.25">
      <c r="A16494" s="284">
        <v>83861.281125302194</v>
      </c>
      <c r="B16494" s="284">
        <v>-0.26091055429895399</v>
      </c>
      <c r="C16494" s="284">
        <v>1.51633747235634E-2</v>
      </c>
      <c r="D16494" s="284"/>
      <c r="E16494" s="284">
        <v>-0.89738326745503505</v>
      </c>
    </row>
    <row r="16495" spans="1:5" x14ac:dyDescent="0.25">
      <c r="A16495" s="284">
        <v>83862.727605120701</v>
      </c>
      <c r="B16495" s="284">
        <v>0.203910314708389</v>
      </c>
      <c r="C16495" s="284">
        <v>1.5164121739456299E-2</v>
      </c>
      <c r="D16495" s="284"/>
      <c r="E16495" s="284">
        <v>-0.89737862758527598</v>
      </c>
    </row>
    <row r="16496" spans="1:5" x14ac:dyDescent="0.25">
      <c r="A16496" s="284">
        <v>83864.707483027494</v>
      </c>
      <c r="B16496" s="284">
        <v>0.156033172628156</v>
      </c>
      <c r="C16496" s="284">
        <v>1.5165144469918901E-2</v>
      </c>
      <c r="D16496" s="284"/>
      <c r="E16496" s="284">
        <v>-0.89737227673578102</v>
      </c>
    </row>
    <row r="16497" spans="1:5" x14ac:dyDescent="0.25">
      <c r="A16497" s="284">
        <v>83864.962313054304</v>
      </c>
      <c r="B16497" s="284">
        <v>6.4641365222750699E-2</v>
      </c>
      <c r="C16497" s="284">
        <v>1.51652761262963E-2</v>
      </c>
      <c r="D16497" s="284"/>
      <c r="E16497" s="284">
        <v>-0.89737145931813</v>
      </c>
    </row>
    <row r="16498" spans="1:5" x14ac:dyDescent="0.25">
      <c r="A16498" s="284">
        <v>83874.317308228099</v>
      </c>
      <c r="B16498" s="284">
        <v>1.05662279296537E-2</v>
      </c>
      <c r="C16498" s="284">
        <v>1.5170112582481E-2</v>
      </c>
      <c r="D16498" s="284"/>
      <c r="E16498" s="284">
        <v>-0.89734145132310505</v>
      </c>
    </row>
    <row r="16499" spans="1:5" x14ac:dyDescent="0.25">
      <c r="A16499" s="284">
        <v>83875.483394894603</v>
      </c>
      <c r="B16499" s="284">
        <v>-0.14310557789692899</v>
      </c>
      <c r="C16499" s="284">
        <v>1.51707158809659E-2</v>
      </c>
      <c r="D16499" s="284"/>
      <c r="E16499" s="284">
        <v>-0.89733771086976999</v>
      </c>
    </row>
    <row r="16500" spans="1:5" x14ac:dyDescent="0.25">
      <c r="A16500" s="284">
        <v>83876.727364841106</v>
      </c>
      <c r="B16500" s="284">
        <v>4.3163503787013703E-2</v>
      </c>
      <c r="C16500" s="284">
        <v>1.51713595809462E-2</v>
      </c>
      <c r="D16500" s="284"/>
      <c r="E16500" s="284">
        <v>-0.89733372059043104</v>
      </c>
    </row>
    <row r="16501" spans="1:5" x14ac:dyDescent="0.25">
      <c r="A16501" s="284">
        <v>83882.155474680199</v>
      </c>
      <c r="B16501" s="284">
        <v>-4.2442179084889496E-3</v>
      </c>
      <c r="C16501" s="284">
        <v>1.51741696763071E-2</v>
      </c>
      <c r="D16501" s="284"/>
      <c r="E16501" s="284">
        <v>-0.89731630885584102</v>
      </c>
    </row>
    <row r="16502" spans="1:5" x14ac:dyDescent="0.25">
      <c r="A16502" s="284">
        <v>83897.011614582705</v>
      </c>
      <c r="B16502" s="284">
        <v>-0.30796642956083498</v>
      </c>
      <c r="C16502" s="284">
        <v>1.51818711520733E-2</v>
      </c>
      <c r="D16502" s="284"/>
      <c r="E16502" s="284">
        <v>-0.89726865501830799</v>
      </c>
    </row>
    <row r="16503" spans="1:5" x14ac:dyDescent="0.25">
      <c r="A16503" s="284">
        <v>83903.487450453598</v>
      </c>
      <c r="B16503" s="284">
        <v>-7.5743639649983305E-2</v>
      </c>
      <c r="C16503" s="284">
        <v>1.51852330019887E-2</v>
      </c>
      <c r="D16503" s="284"/>
      <c r="E16503" s="284">
        <v>-0.89724788270037503</v>
      </c>
    </row>
    <row r="16504" spans="1:5" x14ac:dyDescent="0.25">
      <c r="A16504" s="284">
        <v>83911.547264431298</v>
      </c>
      <c r="B16504" s="284">
        <v>-1.0283236647916001</v>
      </c>
      <c r="C16504" s="284">
        <v>1.51894211708208E-2</v>
      </c>
      <c r="D16504" s="284"/>
      <c r="E16504" s="284">
        <v>-0.89722202950987295</v>
      </c>
    </row>
    <row r="16505" spans="1:5" x14ac:dyDescent="0.25">
      <c r="A16505" s="284">
        <v>83927.968739078206</v>
      </c>
      <c r="B16505" s="284">
        <v>4.9525842081732399E-2</v>
      </c>
      <c r="C16505" s="284">
        <v>1.5197967445245601E-2</v>
      </c>
      <c r="D16505" s="284"/>
      <c r="E16505" s="284">
        <v>-0.89716935528089103</v>
      </c>
    </row>
    <row r="16506" spans="1:5" x14ac:dyDescent="0.25">
      <c r="A16506" s="284">
        <v>83929.077193697405</v>
      </c>
      <c r="B16506" s="284">
        <v>-0.11295500085777301</v>
      </c>
      <c r="C16506" s="284">
        <v>1.51985449562022E-2</v>
      </c>
      <c r="D16506" s="284"/>
      <c r="E16506" s="284">
        <v>-0.89716579975413902</v>
      </c>
    </row>
    <row r="16507" spans="1:5" x14ac:dyDescent="0.25">
      <c r="A16507" s="284">
        <v>83960.039891912893</v>
      </c>
      <c r="B16507" s="284">
        <v>-8.7875724311836698E-2</v>
      </c>
      <c r="C16507" s="284">
        <v>1.5214707813375399E-2</v>
      </c>
      <c r="D16507" s="284"/>
      <c r="E16507" s="284">
        <v>-0.89706648261504196</v>
      </c>
    </row>
    <row r="16508" spans="1:5" x14ac:dyDescent="0.25">
      <c r="A16508" s="284">
        <v>83982.562955830406</v>
      </c>
      <c r="B16508" s="284">
        <v>0.278550795256849</v>
      </c>
      <c r="C16508" s="284">
        <v>1.52265013439095E-2</v>
      </c>
      <c r="D16508" s="284"/>
      <c r="E16508" s="284">
        <v>-0.89699423780778798</v>
      </c>
    </row>
    <row r="16509" spans="1:5" x14ac:dyDescent="0.25">
      <c r="A16509" s="284">
        <v>83997.382554639698</v>
      </c>
      <c r="B16509" s="284">
        <v>0.115428760760783</v>
      </c>
      <c r="C16509" s="284">
        <v>1.5234276974968699E-2</v>
      </c>
      <c r="D16509" s="284"/>
      <c r="E16509" s="284">
        <v>-0.89694670257619302</v>
      </c>
    </row>
    <row r="16510" spans="1:5" x14ac:dyDescent="0.25">
      <c r="A16510" s="284">
        <v>84001.428646173503</v>
      </c>
      <c r="B16510" s="284">
        <v>1.7438789941448499E-2</v>
      </c>
      <c r="C16510" s="284">
        <v>1.5236402007020901E-2</v>
      </c>
      <c r="D16510" s="284"/>
      <c r="E16510" s="284">
        <v>-0.89693372436398899</v>
      </c>
    </row>
    <row r="16511" spans="1:5" x14ac:dyDescent="0.25">
      <c r="A16511" s="284">
        <v>84009.043388795704</v>
      </c>
      <c r="B16511" s="284">
        <v>-0.195471543060488</v>
      </c>
      <c r="C16511" s="284">
        <v>1.52404037123925E-2</v>
      </c>
      <c r="D16511" s="284"/>
      <c r="E16511" s="284">
        <v>-0.89690929937389696</v>
      </c>
    </row>
    <row r="16512" spans="1:5" x14ac:dyDescent="0.25">
      <c r="A16512" s="284">
        <v>84012.620740265804</v>
      </c>
      <c r="B16512" s="284">
        <v>-0.66002220677400203</v>
      </c>
      <c r="C16512" s="284">
        <v>1.5242284751276701E-2</v>
      </c>
      <c r="D16512" s="284"/>
      <c r="E16512" s="284">
        <v>-0.89689782468873103</v>
      </c>
    </row>
    <row r="16513" spans="1:5" x14ac:dyDescent="0.25">
      <c r="A16513" s="284">
        <v>84021.256490748696</v>
      </c>
      <c r="B16513" s="284">
        <v>-4.8545005747691099E-2</v>
      </c>
      <c r="C16513" s="284">
        <v>1.52468283531578E-2</v>
      </c>
      <c r="D16513" s="284"/>
      <c r="E16513" s="284">
        <v>-0.89687012472164696</v>
      </c>
    </row>
    <row r="16514" spans="1:5" x14ac:dyDescent="0.25">
      <c r="A16514" s="284">
        <v>84028.993372227502</v>
      </c>
      <c r="B16514" s="284">
        <v>-0.246856310630161</v>
      </c>
      <c r="C16514" s="284">
        <v>1.5250902284146399E-2</v>
      </c>
      <c r="D16514" s="284"/>
      <c r="E16514" s="284">
        <v>-0.89684530795989503</v>
      </c>
    </row>
    <row r="16515" spans="1:5" x14ac:dyDescent="0.25">
      <c r="A16515" s="284">
        <v>84034.298312561805</v>
      </c>
      <c r="B16515" s="284">
        <v>-0.57121591989628395</v>
      </c>
      <c r="C16515" s="284">
        <v>1.52536973982556E-2</v>
      </c>
      <c r="D16515" s="284"/>
      <c r="E16515" s="284">
        <v>-0.89682829187392399</v>
      </c>
    </row>
    <row r="16516" spans="1:5" x14ac:dyDescent="0.25">
      <c r="A16516" s="284">
        <v>84050.256986022505</v>
      </c>
      <c r="B16516" s="284">
        <v>-7.58163529285261E-3</v>
      </c>
      <c r="C16516" s="284">
        <v>1.52621141830397E-2</v>
      </c>
      <c r="D16516" s="284"/>
      <c r="E16516" s="284">
        <v>-0.89677710295520396</v>
      </c>
    </row>
    <row r="16517" spans="1:5" x14ac:dyDescent="0.25">
      <c r="A16517" s="284">
        <v>84051.751652093502</v>
      </c>
      <c r="B16517" s="284">
        <v>-0.13750802940474299</v>
      </c>
      <c r="C16517" s="284">
        <v>1.5262903114179899E-2</v>
      </c>
      <c r="D16517" s="284"/>
      <c r="E16517" s="284">
        <v>-0.89677230867576596</v>
      </c>
    </row>
    <row r="16518" spans="1:5" x14ac:dyDescent="0.25">
      <c r="A16518" s="284">
        <v>84064.390108023203</v>
      </c>
      <c r="B16518" s="284">
        <v>8.17820184116025E-2</v>
      </c>
      <c r="C16518" s="284">
        <v>1.5269578256304E-2</v>
      </c>
      <c r="D16518" s="284"/>
      <c r="E16518" s="284">
        <v>-0.89673177000339599</v>
      </c>
    </row>
    <row r="16519" spans="1:5" x14ac:dyDescent="0.25">
      <c r="A16519" s="284">
        <v>84064.654543746205</v>
      </c>
      <c r="B16519" s="284">
        <v>-2.2248778165108201</v>
      </c>
      <c r="C16519" s="284">
        <v>1.52697180102404E-2</v>
      </c>
      <c r="D16519" s="284"/>
      <c r="E16519" s="284">
        <v>-0.89673092181313196</v>
      </c>
    </row>
    <row r="16520" spans="1:5" x14ac:dyDescent="0.25">
      <c r="A16520" s="284">
        <v>84082.822432603905</v>
      </c>
      <c r="B16520" s="284">
        <v>-0.43122105658031101</v>
      </c>
      <c r="C16520" s="284">
        <v>1.5279326448344999E-2</v>
      </c>
      <c r="D16520" s="284"/>
      <c r="E16520" s="284">
        <v>-0.89667264743826802</v>
      </c>
    </row>
    <row r="16521" spans="1:5" x14ac:dyDescent="0.25">
      <c r="A16521" s="284">
        <v>84084.031726148198</v>
      </c>
      <c r="B16521" s="284">
        <v>0.118878744444584</v>
      </c>
      <c r="C16521" s="284">
        <v>1.5279966519820901E-2</v>
      </c>
      <c r="D16521" s="284"/>
      <c r="E16521" s="284">
        <v>-0.89666876857122502</v>
      </c>
    </row>
    <row r="16522" spans="1:5" x14ac:dyDescent="0.25">
      <c r="A16522" s="284">
        <v>84086.63210725</v>
      </c>
      <c r="B16522" s="284">
        <v>7.4158550325065201E-2</v>
      </c>
      <c r="C16522" s="284">
        <v>1.52813430969287E-2</v>
      </c>
      <c r="D16522" s="284"/>
      <c r="E16522" s="284">
        <v>-0.89666042775215504</v>
      </c>
    </row>
    <row r="16523" spans="1:5" x14ac:dyDescent="0.25">
      <c r="A16523" s="284">
        <v>84087.694419183303</v>
      </c>
      <c r="B16523" s="284">
        <v>-0.61341378507454603</v>
      </c>
      <c r="C16523" s="284">
        <v>1.5281905541181201E-2</v>
      </c>
      <c r="D16523" s="284"/>
      <c r="E16523" s="284">
        <v>-0.89665702034792805</v>
      </c>
    </row>
    <row r="16524" spans="1:5" x14ac:dyDescent="0.25">
      <c r="A16524" s="284">
        <v>84100.592301959798</v>
      </c>
      <c r="B16524" s="284">
        <v>2.6512023704355698</v>
      </c>
      <c r="C16524" s="284">
        <v>1.5288738124145799E-2</v>
      </c>
      <c r="D16524" s="284"/>
      <c r="E16524" s="284">
        <v>-0.89661565001001797</v>
      </c>
    </row>
    <row r="16525" spans="1:5" x14ac:dyDescent="0.25">
      <c r="A16525" s="284">
        <v>84114.271753980996</v>
      </c>
      <c r="B16525" s="284">
        <v>3.3552309841877702E-2</v>
      </c>
      <c r="C16525" s="284">
        <v>1.52959921018271E-2</v>
      </c>
      <c r="D16525" s="284"/>
      <c r="E16525" s="284">
        <v>-0.89657177284878298</v>
      </c>
    </row>
    <row r="16526" spans="1:5" x14ac:dyDescent="0.25">
      <c r="A16526" s="284">
        <v>84119.868305738404</v>
      </c>
      <c r="B16526" s="284">
        <v>-2.9480899148637298E-2</v>
      </c>
      <c r="C16526" s="284">
        <v>1.52989619630487E-2</v>
      </c>
      <c r="D16526" s="284"/>
      <c r="E16526" s="284">
        <v>-0.89655382181083199</v>
      </c>
    </row>
    <row r="16527" spans="1:5" x14ac:dyDescent="0.25">
      <c r="A16527" s="284">
        <v>84120.070643716594</v>
      </c>
      <c r="B16527" s="284">
        <v>0.191095613275438</v>
      </c>
      <c r="C16527" s="284">
        <v>1.52990693570524E-2</v>
      </c>
      <c r="D16527" s="284"/>
      <c r="E16527" s="284">
        <v>-0.89655317280940805</v>
      </c>
    </row>
    <row r="16528" spans="1:5" x14ac:dyDescent="0.25">
      <c r="A16528" s="284">
        <v>84124.050310502294</v>
      </c>
      <c r="B16528" s="284">
        <v>0.30472141746062897</v>
      </c>
      <c r="C16528" s="284">
        <v>1.5301181956746001E-2</v>
      </c>
      <c r="D16528" s="284"/>
      <c r="E16528" s="284">
        <v>-0.89654040798298695</v>
      </c>
    </row>
    <row r="16529" spans="1:5" x14ac:dyDescent="0.25">
      <c r="A16529" s="284">
        <v>84169.387038564601</v>
      </c>
      <c r="B16529" s="284">
        <v>1.5124698449249201</v>
      </c>
      <c r="C16529" s="284">
        <v>1.5325288498675101E-2</v>
      </c>
      <c r="D16529" s="284"/>
      <c r="E16529" s="284">
        <v>-0.89639499262894895</v>
      </c>
    </row>
    <row r="16530" spans="1:5" x14ac:dyDescent="0.25">
      <c r="A16530" s="284">
        <v>84171.9686643061</v>
      </c>
      <c r="B16530" s="284">
        <v>9.4315558541113703E-2</v>
      </c>
      <c r="C16530" s="284">
        <v>1.53266632513389E-2</v>
      </c>
      <c r="D16530" s="284"/>
      <c r="E16530" s="284">
        <v>-0.89638671221922495</v>
      </c>
    </row>
    <row r="16531" spans="1:5" x14ac:dyDescent="0.25">
      <c r="A16531" s="284">
        <v>84175.199905656598</v>
      </c>
      <c r="B16531" s="284">
        <v>0.20852299926654699</v>
      </c>
      <c r="C16531" s="284">
        <v>1.53283842221836E-2</v>
      </c>
      <c r="D16531" s="284"/>
      <c r="E16531" s="284">
        <v>-0.896376348206399</v>
      </c>
    </row>
    <row r="16532" spans="1:5" x14ac:dyDescent="0.25">
      <c r="A16532" s="284">
        <v>84182.662473204298</v>
      </c>
      <c r="B16532" s="284">
        <v>0.38937627622674897</v>
      </c>
      <c r="C16532" s="284">
        <v>1.53323600145453E-2</v>
      </c>
      <c r="D16532" s="284"/>
      <c r="E16532" s="284">
        <v>-0.89635241246858399</v>
      </c>
    </row>
    <row r="16533" spans="1:5" x14ac:dyDescent="0.25">
      <c r="A16533" s="284">
        <v>84187.362772014501</v>
      </c>
      <c r="B16533" s="284">
        <v>1.1314185274231801</v>
      </c>
      <c r="C16533" s="284">
        <v>1.5334865008588E-2</v>
      </c>
      <c r="D16533" s="284"/>
      <c r="E16533" s="284">
        <v>-0.89633733654206704</v>
      </c>
    </row>
    <row r="16534" spans="1:5" x14ac:dyDescent="0.25">
      <c r="A16534" s="284">
        <v>84214.6438817655</v>
      </c>
      <c r="B16534" s="284">
        <v>-6.6843410146844001E-2</v>
      </c>
      <c r="C16534" s="284">
        <v>1.5349416347796E-2</v>
      </c>
      <c r="D16534" s="284"/>
      <c r="E16534" s="284">
        <v>-0.89624983401882297</v>
      </c>
    </row>
    <row r="16535" spans="1:5" x14ac:dyDescent="0.25">
      <c r="A16535" s="284">
        <v>84219.338370810103</v>
      </c>
      <c r="B16535" s="284">
        <v>3.8629588913185998E-2</v>
      </c>
      <c r="C16535" s="284">
        <v>1.5351922265526801E-2</v>
      </c>
      <c r="D16535" s="284"/>
      <c r="E16535" s="284">
        <v>-0.89623477672678098</v>
      </c>
    </row>
    <row r="16536" spans="1:5" x14ac:dyDescent="0.25">
      <c r="A16536" s="284">
        <v>84227.075069758197</v>
      </c>
      <c r="B16536" s="284">
        <v>-0.23814387597096401</v>
      </c>
      <c r="C16536" s="284">
        <v>1.53560532747387E-2</v>
      </c>
      <c r="D16536" s="284"/>
      <c r="E16536" s="284">
        <v>-0.89620996172894196</v>
      </c>
    </row>
    <row r="16537" spans="1:5" x14ac:dyDescent="0.25">
      <c r="A16537" s="284">
        <v>84233.652185503801</v>
      </c>
      <c r="B16537" s="284">
        <v>-1.8876733512684901E-2</v>
      </c>
      <c r="C16537" s="284">
        <v>1.53595662194555E-2</v>
      </c>
      <c r="D16537" s="284"/>
      <c r="E16537" s="284">
        <v>-0.89618886602467396</v>
      </c>
    </row>
    <row r="16538" spans="1:5" x14ac:dyDescent="0.25">
      <c r="A16538" s="284">
        <v>84270.706689387604</v>
      </c>
      <c r="B16538" s="284">
        <v>-0.13267144229872599</v>
      </c>
      <c r="C16538" s="284">
        <v>1.53793745378172E-2</v>
      </c>
      <c r="D16538" s="284"/>
      <c r="E16538" s="284">
        <v>-0.89607001592594304</v>
      </c>
    </row>
    <row r="16539" spans="1:5" x14ac:dyDescent="0.25">
      <c r="A16539" s="284">
        <v>84286.273142531601</v>
      </c>
      <c r="B16539" s="284">
        <v>3.8065627363548203E-2</v>
      </c>
      <c r="C16539" s="284">
        <v>1.53877033921722E-2</v>
      </c>
      <c r="D16539" s="284"/>
      <c r="E16539" s="284">
        <v>-0.89602008746113804</v>
      </c>
    </row>
    <row r="16540" spans="1:5" x14ac:dyDescent="0.25">
      <c r="A16540" s="284">
        <v>84294.532741077302</v>
      </c>
      <c r="B16540" s="284">
        <v>-0.143395880229269</v>
      </c>
      <c r="C16540" s="284">
        <v>1.53921242207235E-2</v>
      </c>
      <c r="D16540" s="284"/>
      <c r="E16540" s="284">
        <v>-0.89599359529420097</v>
      </c>
    </row>
    <row r="16541" spans="1:5" x14ac:dyDescent="0.25">
      <c r="A16541" s="284">
        <v>84299.852418269307</v>
      </c>
      <c r="B16541" s="284">
        <v>0.13297517612038701</v>
      </c>
      <c r="C16541" s="284">
        <v>1.53949720087036E-2</v>
      </c>
      <c r="D16541" s="284"/>
      <c r="E16541" s="284">
        <v>-0.89597653274867495</v>
      </c>
    </row>
    <row r="16542" spans="1:5" x14ac:dyDescent="0.25">
      <c r="A16542" s="284">
        <v>84331.983683694096</v>
      </c>
      <c r="B16542" s="284">
        <v>0.34298823796017303</v>
      </c>
      <c r="C16542" s="284">
        <v>1.5412180094047601E-2</v>
      </c>
      <c r="D16542" s="284"/>
      <c r="E16542" s="284">
        <v>-0.89587347474938595</v>
      </c>
    </row>
    <row r="16543" spans="1:5" x14ac:dyDescent="0.25">
      <c r="A16543" s="284">
        <v>84342.164380051603</v>
      </c>
      <c r="B16543" s="284">
        <v>-0.20915747013501301</v>
      </c>
      <c r="C16543" s="284">
        <v>1.5417634542191401E-2</v>
      </c>
      <c r="D16543" s="284"/>
      <c r="E16543" s="284">
        <v>-0.89584082173244495</v>
      </c>
    </row>
    <row r="16544" spans="1:5" x14ac:dyDescent="0.25">
      <c r="A16544" s="284">
        <v>84360.894584787704</v>
      </c>
      <c r="B16544" s="284">
        <v>0.232746209333068</v>
      </c>
      <c r="C16544" s="284">
        <v>1.54276714136048E-2</v>
      </c>
      <c r="D16544" s="284"/>
      <c r="E16544" s="284">
        <v>-0.89578074748299696</v>
      </c>
    </row>
    <row r="16545" spans="1:5" x14ac:dyDescent="0.25">
      <c r="A16545" s="284">
        <v>84367.502538662695</v>
      </c>
      <c r="B16545" s="284">
        <v>-0.29199850230288099</v>
      </c>
      <c r="C16545" s="284">
        <v>1.5431212842085301E-2</v>
      </c>
      <c r="D16545" s="284"/>
      <c r="E16545" s="284">
        <v>-0.89575955348778902</v>
      </c>
    </row>
    <row r="16546" spans="1:5" x14ac:dyDescent="0.25">
      <c r="A16546" s="284">
        <v>84368.187662484095</v>
      </c>
      <c r="B16546" s="284">
        <v>6.3838365619828294E-2</v>
      </c>
      <c r="C16546" s="284">
        <v>1.54315800339416E-2</v>
      </c>
      <c r="D16546" s="284"/>
      <c r="E16546" s="284">
        <v>-0.89575735605855999</v>
      </c>
    </row>
    <row r="16547" spans="1:5" x14ac:dyDescent="0.25">
      <c r="A16547" s="284">
        <v>84385.269067045505</v>
      </c>
      <c r="B16547" s="284">
        <v>-0.17796679098630599</v>
      </c>
      <c r="C16547" s="284">
        <v>1.54407352792658E-2</v>
      </c>
      <c r="D16547" s="284"/>
      <c r="E16547" s="284">
        <v>-0.89570257008195098</v>
      </c>
    </row>
    <row r="16548" spans="1:5" x14ac:dyDescent="0.25">
      <c r="A16548" s="284">
        <v>84394.262302147399</v>
      </c>
      <c r="B16548" s="284">
        <v>-0.12489973014792</v>
      </c>
      <c r="C16548" s="284">
        <v>1.5445555671354401E-2</v>
      </c>
      <c r="D16548" s="284"/>
      <c r="E16548" s="284">
        <v>-0.89567372569477099</v>
      </c>
    </row>
    <row r="16549" spans="1:5" x14ac:dyDescent="0.25">
      <c r="A16549" s="284">
        <v>84398.326441876503</v>
      </c>
      <c r="B16549" s="284">
        <v>-0.48358571486266699</v>
      </c>
      <c r="C16549" s="284">
        <v>1.54477340721479E-2</v>
      </c>
      <c r="D16549" s="284"/>
      <c r="E16549" s="284">
        <v>-0.895660690706789</v>
      </c>
    </row>
    <row r="16550" spans="1:5" x14ac:dyDescent="0.25">
      <c r="A16550" s="284">
        <v>84422.552012999397</v>
      </c>
      <c r="B16550" s="284">
        <v>-0.42402717147713698</v>
      </c>
      <c r="C16550" s="284">
        <v>1.5460718702514401E-2</v>
      </c>
      <c r="D16550" s="284"/>
      <c r="E16550" s="284">
        <v>-0.89558299209202397</v>
      </c>
    </row>
    <row r="16551" spans="1:5" x14ac:dyDescent="0.25">
      <c r="A16551" s="284">
        <v>84431.875564854097</v>
      </c>
      <c r="B16551" s="284">
        <v>8.0383733080124906E-2</v>
      </c>
      <c r="C16551" s="284">
        <v>1.54657155660124E-2</v>
      </c>
      <c r="D16551" s="284"/>
      <c r="E16551" s="284">
        <v>-0.89555308877930395</v>
      </c>
    </row>
    <row r="16552" spans="1:5" x14ac:dyDescent="0.25">
      <c r="A16552" s="284">
        <v>84447.923289361497</v>
      </c>
      <c r="B16552" s="284">
        <v>6.29100432864904E-2</v>
      </c>
      <c r="C16552" s="284">
        <v>1.54743151295619E-2</v>
      </c>
      <c r="D16552" s="284"/>
      <c r="E16552" s="284">
        <v>-0.89550161911067705</v>
      </c>
    </row>
    <row r="16553" spans="1:5" x14ac:dyDescent="0.25">
      <c r="A16553" s="284">
        <v>84452.575579491706</v>
      </c>
      <c r="B16553" s="284">
        <v>-0.26235537269390102</v>
      </c>
      <c r="C16553" s="284">
        <v>1.54768078574349E-2</v>
      </c>
      <c r="D16553" s="284"/>
      <c r="E16553" s="284">
        <v>-0.89548669787799695</v>
      </c>
    </row>
    <row r="16554" spans="1:5" x14ac:dyDescent="0.25">
      <c r="A16554" s="284">
        <v>84470.551768589197</v>
      </c>
      <c r="B16554" s="284">
        <v>5.1673111993877398E-2</v>
      </c>
      <c r="C16554" s="284">
        <v>1.5486437928920601E-2</v>
      </c>
      <c r="D16554" s="284"/>
      <c r="E16554" s="284">
        <v>-0.89542904306870597</v>
      </c>
    </row>
    <row r="16555" spans="1:5" x14ac:dyDescent="0.25">
      <c r="A16555" s="284">
        <v>84471.900201003693</v>
      </c>
      <c r="B16555" s="284">
        <v>0.51546275595941704</v>
      </c>
      <c r="C16555" s="284">
        <v>1.5487160178677101E-2</v>
      </c>
      <c r="D16555" s="284"/>
      <c r="E16555" s="284">
        <v>-0.89542471825807601</v>
      </c>
    </row>
    <row r="16556" spans="1:5" x14ac:dyDescent="0.25">
      <c r="A16556" s="284">
        <v>84483.721120477203</v>
      </c>
      <c r="B16556" s="284">
        <v>7.55677319945081E-2</v>
      </c>
      <c r="C16556" s="284">
        <v>1.5493490877823301E-2</v>
      </c>
      <c r="D16556" s="284"/>
      <c r="E16556" s="284">
        <v>-0.89538680527847203</v>
      </c>
    </row>
    <row r="16557" spans="1:5" x14ac:dyDescent="0.25">
      <c r="A16557" s="284">
        <v>84484.344936524096</v>
      </c>
      <c r="B16557" s="284">
        <v>-0.18300354240618999</v>
      </c>
      <c r="C16557" s="284">
        <v>1.54938249183409E-2</v>
      </c>
      <c r="D16557" s="284"/>
      <c r="E16557" s="284">
        <v>-0.89538480453971503</v>
      </c>
    </row>
    <row r="16558" spans="1:5" x14ac:dyDescent="0.25">
      <c r="A16558" s="284">
        <v>84489.003433682694</v>
      </c>
      <c r="B16558" s="284">
        <v>-1.1631572137197801</v>
      </c>
      <c r="C16558" s="284">
        <v>1.54963192774002E-2</v>
      </c>
      <c r="D16558" s="284"/>
      <c r="E16558" s="284">
        <v>-0.89536986354067305</v>
      </c>
    </row>
    <row r="16559" spans="1:5" x14ac:dyDescent="0.25">
      <c r="A16559" s="284">
        <v>84512.698467797498</v>
      </c>
      <c r="B16559" s="284">
        <v>9.1446648307069701E-4</v>
      </c>
      <c r="C16559" s="284">
        <v>1.55090021727071E-2</v>
      </c>
      <c r="D16559" s="284"/>
      <c r="E16559" s="284">
        <v>-0.89529386821276702</v>
      </c>
    </row>
    <row r="16560" spans="1:5" x14ac:dyDescent="0.25">
      <c r="A16560" s="284">
        <v>84516.155221671899</v>
      </c>
      <c r="B16560" s="284">
        <v>-1.12752900658264E-2</v>
      </c>
      <c r="C16560" s="284">
        <v>1.5510851711605701E-2</v>
      </c>
      <c r="D16560" s="284"/>
      <c r="E16560" s="284">
        <v>-0.89528278162209496</v>
      </c>
    </row>
    <row r="16561" spans="1:5" x14ac:dyDescent="0.25">
      <c r="A16561" s="284">
        <v>84520.869913155999</v>
      </c>
      <c r="B16561" s="284">
        <v>7.8553478455889406E-2</v>
      </c>
      <c r="C16561" s="284">
        <v>1.5513373993757301E-2</v>
      </c>
      <c r="D16561" s="284"/>
      <c r="E16561" s="284">
        <v>-0.89526766054130003</v>
      </c>
    </row>
    <row r="16562" spans="1:5" x14ac:dyDescent="0.25">
      <c r="A16562" s="284">
        <v>84526.937803026798</v>
      </c>
      <c r="B16562" s="284">
        <v>2.8947708155713198E-2</v>
      </c>
      <c r="C16562" s="284">
        <v>1.5516619654640899E-2</v>
      </c>
      <c r="D16562" s="284"/>
      <c r="E16562" s="284">
        <v>-0.89524819944754397</v>
      </c>
    </row>
    <row r="16563" spans="1:5" x14ac:dyDescent="0.25">
      <c r="A16563" s="284">
        <v>84534.563101452397</v>
      </c>
      <c r="B16563" s="284">
        <v>-5.9969449073493698E-3</v>
      </c>
      <c r="C16563" s="284">
        <v>1.5520697421933301E-2</v>
      </c>
      <c r="D16563" s="284"/>
      <c r="E16563" s="284">
        <v>-0.89522374339268396</v>
      </c>
    </row>
    <row r="16564" spans="1:5" x14ac:dyDescent="0.25">
      <c r="A16564" s="284">
        <v>84535.622681082605</v>
      </c>
      <c r="B16564" s="284">
        <v>-4.32270455079653E-3</v>
      </c>
      <c r="C16564" s="284">
        <v>1.55212639657055E-2</v>
      </c>
      <c r="D16564" s="284"/>
      <c r="E16564" s="284">
        <v>-0.89522034508141501</v>
      </c>
    </row>
    <row r="16565" spans="1:5" x14ac:dyDescent="0.25">
      <c r="A16565" s="284">
        <v>84537.587204149706</v>
      </c>
      <c r="B16565" s="284">
        <v>0.24754206878594401</v>
      </c>
      <c r="C16565" s="284">
        <v>1.55223143144402E-2</v>
      </c>
      <c r="D16565" s="284"/>
      <c r="E16565" s="284">
        <v>-0.89521404441208696</v>
      </c>
    </row>
    <row r="16566" spans="1:5" x14ac:dyDescent="0.25">
      <c r="A16566" s="284">
        <v>84539.403531068005</v>
      </c>
      <c r="B16566" s="284">
        <v>-0.33477651883675502</v>
      </c>
      <c r="C16566" s="284">
        <v>1.55232853624443E-2</v>
      </c>
      <c r="D16566" s="284"/>
      <c r="E16566" s="284">
        <v>-0.895208219041291</v>
      </c>
    </row>
    <row r="16567" spans="1:5" x14ac:dyDescent="0.25">
      <c r="A16567" s="284">
        <v>84550.731523126102</v>
      </c>
      <c r="B16567" s="284">
        <v>-1.8176583133544501E-2</v>
      </c>
      <c r="C16567" s="284">
        <v>1.55293400627257E-2</v>
      </c>
      <c r="D16567" s="284"/>
      <c r="E16567" s="284">
        <v>-0.89517188761138899</v>
      </c>
    </row>
    <row r="16568" spans="1:5" x14ac:dyDescent="0.25">
      <c r="A16568" s="284">
        <v>84560.227255944701</v>
      </c>
      <c r="B16568" s="284">
        <v>0.28095179330498399</v>
      </c>
      <c r="C16568" s="284">
        <v>1.5534413355573901E-2</v>
      </c>
      <c r="D16568" s="284"/>
      <c r="E16568" s="284">
        <v>-0.89514143265083601</v>
      </c>
    </row>
    <row r="16569" spans="1:5" x14ac:dyDescent="0.25">
      <c r="A16569" s="284">
        <v>84562.397682279901</v>
      </c>
      <c r="B16569" s="284">
        <v>6.4117907828431506E-2</v>
      </c>
      <c r="C16569" s="284">
        <v>1.5535572670988399E-2</v>
      </c>
      <c r="D16569" s="284"/>
      <c r="E16569" s="284">
        <v>-0.89513447160320703</v>
      </c>
    </row>
    <row r="16570" spans="1:5" x14ac:dyDescent="0.25">
      <c r="A16570" s="284">
        <v>84565.628431324702</v>
      </c>
      <c r="B16570" s="284">
        <v>-0.28065990586642098</v>
      </c>
      <c r="C16570" s="284">
        <v>1.55372981501624E-2</v>
      </c>
      <c r="D16570" s="284"/>
      <c r="E16570" s="284">
        <v>-0.89512410986108604</v>
      </c>
    </row>
    <row r="16571" spans="1:5" x14ac:dyDescent="0.25">
      <c r="A16571" s="284">
        <v>84573.580894174898</v>
      </c>
      <c r="B16571" s="284">
        <v>-0.98028919492514399</v>
      </c>
      <c r="C16571" s="284">
        <v>1.55415443397077E-2</v>
      </c>
      <c r="D16571" s="284"/>
      <c r="E16571" s="284">
        <v>-0.89509860451599799</v>
      </c>
    </row>
    <row r="16572" spans="1:5" x14ac:dyDescent="0.25">
      <c r="A16572" s="284">
        <v>84582.858281857407</v>
      </c>
      <c r="B16572" s="284">
        <v>0.160281512435168</v>
      </c>
      <c r="C16572" s="284">
        <v>1.5546496071778101E-2</v>
      </c>
      <c r="D16572" s="284"/>
      <c r="E16572" s="284">
        <v>-0.89506885014243398</v>
      </c>
    </row>
    <row r="16573" spans="1:5" x14ac:dyDescent="0.25">
      <c r="A16573" s="284">
        <v>84603.200886128194</v>
      </c>
      <c r="B16573" s="284">
        <v>-0.11915841565518499</v>
      </c>
      <c r="C16573" s="284">
        <v>1.5557345874619301E-2</v>
      </c>
      <c r="D16573" s="284"/>
      <c r="E16573" s="284">
        <v>-0.89500360787282696</v>
      </c>
    </row>
    <row r="16574" spans="1:5" x14ac:dyDescent="0.25">
      <c r="A16574" s="284">
        <v>84630.263139413</v>
      </c>
      <c r="B16574" s="284">
        <v>-0.141979155730487</v>
      </c>
      <c r="C16574" s="284">
        <v>1.55717612504677E-2</v>
      </c>
      <c r="D16574" s="284"/>
      <c r="E16574" s="284">
        <v>-0.89491681467509598</v>
      </c>
    </row>
    <row r="16575" spans="1:5" x14ac:dyDescent="0.25">
      <c r="A16575" s="284">
        <v>84631.856825888302</v>
      </c>
      <c r="B16575" s="284">
        <v>-0.24782004221123299</v>
      </c>
      <c r="C16575" s="284">
        <v>1.55726094615406E-2</v>
      </c>
      <c r="D16575" s="284"/>
      <c r="E16575" s="284">
        <v>-0.89491170345453697</v>
      </c>
    </row>
    <row r="16576" spans="1:5" x14ac:dyDescent="0.25">
      <c r="A16576" s="284">
        <v>84631.866314219995</v>
      </c>
      <c r="B16576" s="284">
        <v>-0.33074018032100999</v>
      </c>
      <c r="C16576" s="284">
        <v>1.55726145112902E-2</v>
      </c>
      <c r="D16576" s="284"/>
      <c r="E16576" s="284">
        <v>-0.89491167302386199</v>
      </c>
    </row>
    <row r="16577" spans="1:5" x14ac:dyDescent="0.25">
      <c r="A16577" s="284">
        <v>84639.127099088393</v>
      </c>
      <c r="B16577" s="284">
        <v>-0.29103100469953802</v>
      </c>
      <c r="C16577" s="284">
        <v>1.5576477853892601E-2</v>
      </c>
      <c r="D16577" s="284"/>
      <c r="E16577" s="284">
        <v>-0.89488838646563895</v>
      </c>
    </row>
    <row r="16578" spans="1:5" x14ac:dyDescent="0.25">
      <c r="A16578" s="284">
        <v>84641.287168798503</v>
      </c>
      <c r="B16578" s="284">
        <v>-0.43933568900224002</v>
      </c>
      <c r="C16578" s="284">
        <v>1.55776268819125E-2</v>
      </c>
      <c r="D16578" s="284"/>
      <c r="E16578" s="284">
        <v>-0.89488145886856096</v>
      </c>
    </row>
    <row r="16579" spans="1:5" x14ac:dyDescent="0.25">
      <c r="A16579" s="284">
        <v>84644.041585518498</v>
      </c>
      <c r="B16579" s="284">
        <v>0.50115069786327304</v>
      </c>
      <c r="C16579" s="284">
        <v>1.55790918321543E-2</v>
      </c>
      <c r="D16579" s="284"/>
      <c r="E16579" s="284">
        <v>-0.89487262513086696</v>
      </c>
    </row>
    <row r="16580" spans="1:5" x14ac:dyDescent="0.25">
      <c r="A16580" s="284">
        <v>84645.048049691803</v>
      </c>
      <c r="B16580" s="284">
        <v>-0.422631191563416</v>
      </c>
      <c r="C16580" s="284">
        <v>1.5579627055672901E-2</v>
      </c>
      <c r="D16580" s="284"/>
      <c r="E16580" s="284">
        <v>-0.89486939728213799</v>
      </c>
    </row>
    <row r="16581" spans="1:5" x14ac:dyDescent="0.25">
      <c r="A16581" s="284">
        <v>84680.967939569906</v>
      </c>
      <c r="B16581" s="284">
        <v>9.7053404685665298E-2</v>
      </c>
      <c r="C16581" s="284">
        <v>1.55987050915461E-2</v>
      </c>
      <c r="D16581" s="284"/>
      <c r="E16581" s="284">
        <v>-0.89475419797954503</v>
      </c>
    </row>
    <row r="16582" spans="1:5" x14ac:dyDescent="0.25">
      <c r="A16582" s="284">
        <v>84690.502976711097</v>
      </c>
      <c r="B16582" s="284">
        <v>4.8534909359632103E-2</v>
      </c>
      <c r="C16582" s="284">
        <v>1.5603761220271999E-2</v>
      </c>
      <c r="D16582" s="284"/>
      <c r="E16582" s="284">
        <v>-0.89472361799634903</v>
      </c>
    </row>
    <row r="16583" spans="1:5" x14ac:dyDescent="0.25">
      <c r="A16583" s="284">
        <v>84706.464392055597</v>
      </c>
      <c r="B16583" s="284">
        <v>0.32314767648340398</v>
      </c>
      <c r="C16583" s="284">
        <v>1.56122167929412E-2</v>
      </c>
      <c r="D16583" s="284"/>
      <c r="E16583" s="284">
        <v>-0.89467242786402101</v>
      </c>
    </row>
    <row r="16584" spans="1:5" x14ac:dyDescent="0.25">
      <c r="A16584" s="284">
        <v>84726.680790284998</v>
      </c>
      <c r="B16584" s="284">
        <v>5.1227529361019798E-2</v>
      </c>
      <c r="C16584" s="284">
        <v>1.56229108355314E-2</v>
      </c>
      <c r="D16584" s="284"/>
      <c r="E16584" s="284">
        <v>-0.89460759150219304</v>
      </c>
    </row>
    <row r="16585" spans="1:5" x14ac:dyDescent="0.25">
      <c r="A16585" s="284">
        <v>84729.269040388506</v>
      </c>
      <c r="B16585" s="284">
        <v>-0.184296532061512</v>
      </c>
      <c r="C16585" s="284">
        <v>1.56242786524435E-2</v>
      </c>
      <c r="D16585" s="284"/>
      <c r="E16585" s="284">
        <v>-0.89459929068034005</v>
      </c>
    </row>
    <row r="16586" spans="1:5" x14ac:dyDescent="0.25">
      <c r="A16586" s="284">
        <v>84730.154625832307</v>
      </c>
      <c r="B16586" s="284">
        <v>0.1574826316596</v>
      </c>
      <c r="C16586" s="284">
        <v>1.5624746589230701E-2</v>
      </c>
      <c r="D16586" s="284"/>
      <c r="E16586" s="284">
        <v>-0.89459645050388403</v>
      </c>
    </row>
    <row r="16587" spans="1:5" x14ac:dyDescent="0.25">
      <c r="A16587" s="284">
        <v>84733.014565748905</v>
      </c>
      <c r="B16587" s="284">
        <v>-8.64405362145826E-2</v>
      </c>
      <c r="C16587" s="284">
        <v>1.5626257514825499E-2</v>
      </c>
      <c r="D16587" s="284"/>
      <c r="E16587" s="284">
        <v>-0.89458727834091301</v>
      </c>
    </row>
    <row r="16588" spans="1:5" x14ac:dyDescent="0.25">
      <c r="A16588" s="284">
        <v>84736.988889936401</v>
      </c>
      <c r="B16588" s="284">
        <v>0.34322726557627398</v>
      </c>
      <c r="C16588" s="284">
        <v>1.5628356549961499E-2</v>
      </c>
      <c r="D16588" s="284"/>
      <c r="E16588" s="284">
        <v>-0.894574532345494</v>
      </c>
    </row>
    <row r="16589" spans="1:5" x14ac:dyDescent="0.25">
      <c r="A16589" s="284">
        <v>84737.515954826406</v>
      </c>
      <c r="B16589" s="284">
        <v>-0.17123830129202</v>
      </c>
      <c r="C16589" s="284">
        <v>1.56286348635441E-2</v>
      </c>
      <c r="D16589" s="284"/>
      <c r="E16589" s="284">
        <v>-0.89457284201090803</v>
      </c>
    </row>
    <row r="16590" spans="1:5" x14ac:dyDescent="0.25">
      <c r="A16590" s="284">
        <v>84744.622834155496</v>
      </c>
      <c r="B16590" s="284">
        <v>-0.16041318453789999</v>
      </c>
      <c r="C16590" s="284">
        <v>1.5632386333976098E-2</v>
      </c>
      <c r="D16590" s="284"/>
      <c r="E16590" s="284">
        <v>-0.89455004974347596</v>
      </c>
    </row>
    <row r="16591" spans="1:5" x14ac:dyDescent="0.25">
      <c r="A16591" s="284">
        <v>84746.411913978198</v>
      </c>
      <c r="B16591" s="284">
        <v>-0.145011302346743</v>
      </c>
      <c r="C16591" s="284">
        <v>1.5633330348148702E-2</v>
      </c>
      <c r="D16591" s="284"/>
      <c r="E16591" s="284">
        <v>-0.89454431203725004</v>
      </c>
    </row>
    <row r="16592" spans="1:5" x14ac:dyDescent="0.25">
      <c r="A16592" s="284">
        <v>84751.663672504699</v>
      </c>
      <c r="B16592" s="284">
        <v>0.15556529596809601</v>
      </c>
      <c r="C16592" s="284">
        <v>1.5636100566966099E-2</v>
      </c>
      <c r="D16592" s="284"/>
      <c r="E16592" s="284">
        <v>-0.89452746927416404</v>
      </c>
    </row>
    <row r="16593" spans="1:5" x14ac:dyDescent="0.25">
      <c r="A16593" s="284">
        <v>84772.391866386504</v>
      </c>
      <c r="B16593" s="284">
        <v>-5.3936362122830601E-2</v>
      </c>
      <c r="C16593" s="284">
        <v>1.56470210584231E-2</v>
      </c>
      <c r="D16593" s="284"/>
      <c r="E16593" s="284">
        <v>-0.89446099250149802</v>
      </c>
    </row>
    <row r="16594" spans="1:5" x14ac:dyDescent="0.25">
      <c r="A16594" s="284">
        <v>84779.773251120205</v>
      </c>
      <c r="B16594" s="284">
        <v>-1.4581703208691501</v>
      </c>
      <c r="C16594" s="284">
        <v>1.5650904602352099E-2</v>
      </c>
      <c r="D16594" s="284"/>
      <c r="E16594" s="284">
        <v>-0.89443732003528498</v>
      </c>
    </row>
    <row r="16595" spans="1:5" x14ac:dyDescent="0.25">
      <c r="A16595" s="284">
        <v>84783.571815008807</v>
      </c>
      <c r="B16595" s="284">
        <v>-5.0489409510523497E-2</v>
      </c>
      <c r="C16595" s="284">
        <v>1.56529020162498E-2</v>
      </c>
      <c r="D16595" s="284"/>
      <c r="E16595" s="284">
        <v>-0.89442513785286804</v>
      </c>
    </row>
    <row r="16596" spans="1:5" x14ac:dyDescent="0.25">
      <c r="A16596" s="284">
        <v>84805.695650857306</v>
      </c>
      <c r="B16596" s="284">
        <v>-4.2989239440061097E-2</v>
      </c>
      <c r="C16596" s="284">
        <v>1.5664520025154199E-2</v>
      </c>
      <c r="D16596" s="284"/>
      <c r="E16596" s="284">
        <v>-0.89435418573625702</v>
      </c>
    </row>
    <row r="16597" spans="1:5" x14ac:dyDescent="0.25">
      <c r="A16597" s="284">
        <v>84813.139972141798</v>
      </c>
      <c r="B16597" s="284">
        <v>-2.1695490544659801E-2</v>
      </c>
      <c r="C16597" s="284">
        <v>1.5668423201990599E-2</v>
      </c>
      <c r="D16597" s="284"/>
      <c r="E16597" s="284">
        <v>-0.89433031169030897</v>
      </c>
    </row>
    <row r="16598" spans="1:5" x14ac:dyDescent="0.25">
      <c r="A16598" s="284">
        <v>84814.392125623897</v>
      </c>
      <c r="B16598" s="284">
        <v>0.181638812451279</v>
      </c>
      <c r="C16598" s="284">
        <v>1.5669079416687399E-2</v>
      </c>
      <c r="D16598" s="284"/>
      <c r="E16598" s="284">
        <v>-0.89432629602349101</v>
      </c>
    </row>
    <row r="16599" spans="1:5" x14ac:dyDescent="0.25">
      <c r="A16599" s="284">
        <v>84846.191439365095</v>
      </c>
      <c r="B16599" s="284">
        <v>9.9598584340898605E-2</v>
      </c>
      <c r="C16599" s="284">
        <v>1.5685713611196202E-2</v>
      </c>
      <c r="D16599" s="284"/>
      <c r="E16599" s="284">
        <v>-0.89422431535511204</v>
      </c>
    </row>
    <row r="16600" spans="1:5" x14ac:dyDescent="0.25">
      <c r="A16600" s="284">
        <v>84848.465637533605</v>
      </c>
      <c r="B16600" s="284">
        <v>0.19432158504786301</v>
      </c>
      <c r="C16600" s="284">
        <v>1.56869009062773E-2</v>
      </c>
      <c r="D16600" s="284"/>
      <c r="E16600" s="284">
        <v>-0.89421702198233299</v>
      </c>
    </row>
    <row r="16601" spans="1:5" x14ac:dyDescent="0.25">
      <c r="A16601" s="284">
        <v>84851.434432735507</v>
      </c>
      <c r="B16601" s="284">
        <v>0.23795894983660301</v>
      </c>
      <c r="C16601" s="284">
        <v>1.5688450348570599E-2</v>
      </c>
      <c r="D16601" s="284"/>
      <c r="E16601" s="284">
        <v>-0.89420750103098601</v>
      </c>
    </row>
    <row r="16602" spans="1:5" x14ac:dyDescent="0.25">
      <c r="A16602" s="284">
        <v>84882.823059543603</v>
      </c>
      <c r="B16602" s="284">
        <v>-0.67509892769068702</v>
      </c>
      <c r="C16602" s="284">
        <v>1.5704797929686699E-2</v>
      </c>
      <c r="D16602" s="284"/>
      <c r="E16602" s="284">
        <v>-0.89410683757227605</v>
      </c>
    </row>
    <row r="16603" spans="1:5" x14ac:dyDescent="0.25">
      <c r="A16603" s="284">
        <v>84886.407690414693</v>
      </c>
      <c r="B16603" s="284">
        <v>-0.85464403507479203</v>
      </c>
      <c r="C16603" s="284">
        <v>1.5706660877168099E-2</v>
      </c>
      <c r="D16603" s="284"/>
      <c r="E16603" s="284">
        <v>-0.894095341770343</v>
      </c>
    </row>
    <row r="16604" spans="1:5" x14ac:dyDescent="0.25">
      <c r="A16604" s="284">
        <v>84886.724799775096</v>
      </c>
      <c r="B16604" s="284">
        <v>-2.17668407856975E-3</v>
      </c>
      <c r="C16604" s="284">
        <v>1.57068256286895E-2</v>
      </c>
      <c r="D16604" s="284"/>
      <c r="E16604" s="284">
        <v>-0.89409432481029005</v>
      </c>
    </row>
    <row r="16605" spans="1:5" x14ac:dyDescent="0.25">
      <c r="A16605" s="284">
        <v>84887.420949301697</v>
      </c>
      <c r="B16605" s="284">
        <v>-0.28704841120423802</v>
      </c>
      <c r="C16605" s="284">
        <v>1.57071872836596E-2</v>
      </c>
      <c r="D16605" s="284"/>
      <c r="E16605" s="284">
        <v>-0.89409209227997899</v>
      </c>
    </row>
    <row r="16606" spans="1:5" x14ac:dyDescent="0.25">
      <c r="A16606" s="284">
        <v>84893.296602881004</v>
      </c>
      <c r="B16606" s="284">
        <v>0.209127498048156</v>
      </c>
      <c r="C16606" s="284">
        <v>1.5710238426569101E-2</v>
      </c>
      <c r="D16606" s="284"/>
      <c r="E16606" s="284">
        <v>-0.89407324923805598</v>
      </c>
    </row>
    <row r="16607" spans="1:5" x14ac:dyDescent="0.25">
      <c r="A16607" s="284">
        <v>84913.695074720294</v>
      </c>
      <c r="B16607" s="284">
        <v>-1.23550745016593</v>
      </c>
      <c r="C16607" s="284">
        <v>1.57208122683648E-2</v>
      </c>
      <c r="D16607" s="284"/>
      <c r="E16607" s="284">
        <v>-0.89400783196067002</v>
      </c>
    </row>
    <row r="16608" spans="1:5" x14ac:dyDescent="0.25">
      <c r="A16608" s="284">
        <v>84915.972943980902</v>
      </c>
      <c r="B16608" s="284">
        <v>2.8348529206079199E-3</v>
      </c>
      <c r="C16608" s="284">
        <v>1.5721991632616499E-2</v>
      </c>
      <c r="D16608" s="284"/>
      <c r="E16608" s="284">
        <v>-0.89400052695365795</v>
      </c>
    </row>
    <row r="16609" spans="1:5" x14ac:dyDescent="0.25">
      <c r="A16609" s="284">
        <v>84925.5742859202</v>
      </c>
      <c r="B16609" s="284">
        <v>-0.237255060843022</v>
      </c>
      <c r="C16609" s="284">
        <v>1.57269570917647E-2</v>
      </c>
      <c r="D16609" s="284"/>
      <c r="E16609" s="284">
        <v>-0.89396973595462903</v>
      </c>
    </row>
    <row r="16610" spans="1:5" x14ac:dyDescent="0.25">
      <c r="A16610" s="284">
        <v>84938.3981974731</v>
      </c>
      <c r="B16610" s="284">
        <v>-0.19413955623440701</v>
      </c>
      <c r="C16610" s="284">
        <v>1.5733578695746601E-2</v>
      </c>
      <c r="D16610" s="284"/>
      <c r="E16610" s="284">
        <v>-0.89392861034420301</v>
      </c>
    </row>
    <row r="16611" spans="1:5" x14ac:dyDescent="0.25">
      <c r="A16611" s="284">
        <v>84942.102327992499</v>
      </c>
      <c r="B16611" s="284">
        <v>-7.4842071171898894E-2</v>
      </c>
      <c r="C16611" s="284">
        <v>1.57354890559602E-2</v>
      </c>
      <c r="D16611" s="284"/>
      <c r="E16611" s="284">
        <v>-0.893916731392287</v>
      </c>
    </row>
    <row r="16612" spans="1:5" x14ac:dyDescent="0.25">
      <c r="A16612" s="284">
        <v>84946.708717778602</v>
      </c>
      <c r="B16612" s="284">
        <v>0.209501300572246</v>
      </c>
      <c r="C16612" s="284">
        <v>1.5737863313139401E-2</v>
      </c>
      <c r="D16612" s="284"/>
      <c r="E16612" s="284">
        <v>-0.89390195895223301</v>
      </c>
    </row>
    <row r="16613" spans="1:5" x14ac:dyDescent="0.25">
      <c r="A16613" s="284">
        <v>84956.650919099498</v>
      </c>
      <c r="B16613" s="284">
        <v>-2.2309079190641099E-2</v>
      </c>
      <c r="C16613" s="284">
        <v>1.5742982319025801E-2</v>
      </c>
      <c r="D16613" s="284"/>
      <c r="E16613" s="284">
        <v>-0.89387007498716198</v>
      </c>
    </row>
    <row r="16614" spans="1:5" x14ac:dyDescent="0.25">
      <c r="A16614" s="284">
        <v>84963.084234377005</v>
      </c>
      <c r="B16614" s="284">
        <v>0.323312068163983</v>
      </c>
      <c r="C16614" s="284">
        <v>1.57462906459882E-2</v>
      </c>
      <c r="D16614" s="284"/>
      <c r="E16614" s="284">
        <v>-0.89384944386243703</v>
      </c>
    </row>
    <row r="16615" spans="1:5" x14ac:dyDescent="0.25">
      <c r="A16615" s="284">
        <v>84983.6778084916</v>
      </c>
      <c r="B16615" s="284">
        <v>0.29548781532333601</v>
      </c>
      <c r="C16615" s="284">
        <v>1.57568590814509E-2</v>
      </c>
      <c r="D16615" s="284"/>
      <c r="E16615" s="284">
        <v>-0.89378340195122696</v>
      </c>
    </row>
    <row r="16616" spans="1:5" x14ac:dyDescent="0.25">
      <c r="A16616" s="284">
        <v>85016.355682764595</v>
      </c>
      <c r="B16616" s="284">
        <v>-0.37544516441657699</v>
      </c>
      <c r="C16616" s="284">
        <v>1.5773558535963201E-2</v>
      </c>
      <c r="D16616" s="284"/>
      <c r="E16616" s="284">
        <v>-0.89367860733836502</v>
      </c>
    </row>
    <row r="16617" spans="1:5" x14ac:dyDescent="0.25">
      <c r="A16617" s="284">
        <v>85020.930815999498</v>
      </c>
      <c r="B16617" s="284">
        <v>7.6779989690800604E-2</v>
      </c>
      <c r="C16617" s="284">
        <v>1.5775889446526099E-2</v>
      </c>
      <c r="D16617" s="284"/>
      <c r="E16617" s="284">
        <v>-0.89366393540466904</v>
      </c>
    </row>
    <row r="16618" spans="1:5" x14ac:dyDescent="0.25">
      <c r="A16618" s="284">
        <v>85022.683013859496</v>
      </c>
      <c r="B16618" s="284">
        <v>-2.96671721915498E-3</v>
      </c>
      <c r="C16618" s="284">
        <v>1.57767816717048E-2</v>
      </c>
      <c r="D16618" s="284"/>
      <c r="E16618" s="284">
        <v>-0.89365831630474202</v>
      </c>
    </row>
    <row r="16619" spans="1:5" x14ac:dyDescent="0.25">
      <c r="A16619" s="284">
        <v>85025.982321181596</v>
      </c>
      <c r="B16619" s="284">
        <v>-0.769812079891108</v>
      </c>
      <c r="C16619" s="284">
        <v>1.57784608072499E-2</v>
      </c>
      <c r="D16619" s="284"/>
      <c r="E16619" s="284">
        <v>-0.89364773580013401</v>
      </c>
    </row>
    <row r="16620" spans="1:5" x14ac:dyDescent="0.25">
      <c r="A16620" s="284">
        <v>85038.986027274499</v>
      </c>
      <c r="B16620" s="284">
        <v>0.19584569936246199</v>
      </c>
      <c r="C16620" s="284">
        <v>1.57850704921642E-2</v>
      </c>
      <c r="D16620" s="284"/>
      <c r="E16620" s="284">
        <v>-0.89360603463574895</v>
      </c>
    </row>
    <row r="16621" spans="1:5" x14ac:dyDescent="0.25">
      <c r="A16621" s="284">
        <v>85056.670482819798</v>
      </c>
      <c r="B16621" s="284">
        <v>-6.2560488441720796E-2</v>
      </c>
      <c r="C16621" s="284">
        <v>1.5794035184520699E-2</v>
      </c>
      <c r="D16621" s="284"/>
      <c r="E16621" s="284">
        <v>-0.89354932292737199</v>
      </c>
    </row>
    <row r="16622" spans="1:5" x14ac:dyDescent="0.25">
      <c r="A16622" s="284">
        <v>85068.402385198206</v>
      </c>
      <c r="B16622" s="284">
        <v>0.100566591957474</v>
      </c>
      <c r="C16622" s="284">
        <v>1.5799966811736701E-2</v>
      </c>
      <c r="D16622" s="284"/>
      <c r="E16622" s="284">
        <v>-0.89351170045223705</v>
      </c>
    </row>
    <row r="16623" spans="1:5" x14ac:dyDescent="0.25">
      <c r="A16623" s="284">
        <v>85074.654148785994</v>
      </c>
      <c r="B16623" s="284">
        <v>-6.7629349993336696E-2</v>
      </c>
      <c r="C16623" s="284">
        <v>1.5803122528277098E-2</v>
      </c>
      <c r="D16623" s="284"/>
      <c r="E16623" s="284">
        <v>-0.89349165205592895</v>
      </c>
    </row>
    <row r="16624" spans="1:5" x14ac:dyDescent="0.25">
      <c r="A16624" s="284">
        <v>85075.362979300495</v>
      </c>
      <c r="B16624" s="284">
        <v>-3.2889318027862199E-2</v>
      </c>
      <c r="C16624" s="284">
        <v>1.5803480097540699E-2</v>
      </c>
      <c r="D16624" s="284"/>
      <c r="E16624" s="284">
        <v>-0.89348937895092895</v>
      </c>
    </row>
    <row r="16625" spans="1:5" x14ac:dyDescent="0.25">
      <c r="A16625" s="284">
        <v>85077.788478870396</v>
      </c>
      <c r="B16625" s="284">
        <v>9.8585437564491202E-2</v>
      </c>
      <c r="C16625" s="284">
        <v>1.58047032858138E-2</v>
      </c>
      <c r="D16625" s="284"/>
      <c r="E16625" s="284">
        <v>-0.89348160076547201</v>
      </c>
    </row>
    <row r="16626" spans="1:5" x14ac:dyDescent="0.25">
      <c r="A16626" s="284">
        <v>85088.267675374998</v>
      </c>
      <c r="B16626" s="284">
        <v>-0.28173949585159602</v>
      </c>
      <c r="C16626" s="284">
        <v>1.5809981643858901E-2</v>
      </c>
      <c r="D16626" s="284"/>
      <c r="E16626" s="284">
        <v>-0.893447995674434</v>
      </c>
    </row>
    <row r="16627" spans="1:5" x14ac:dyDescent="0.25">
      <c r="A16627" s="284">
        <v>85091.888495146297</v>
      </c>
      <c r="B16627" s="284">
        <v>0.53043579939886498</v>
      </c>
      <c r="C16627" s="284">
        <v>1.58118030337965E-2</v>
      </c>
      <c r="D16627" s="284"/>
      <c r="E16627" s="284">
        <v>-0.89343638429010797</v>
      </c>
    </row>
    <row r="16628" spans="1:5" x14ac:dyDescent="0.25">
      <c r="A16628" s="284">
        <v>85113.074046054506</v>
      </c>
      <c r="B16628" s="284">
        <v>0.22042340122609999</v>
      </c>
      <c r="C16628" s="284">
        <v>1.5822434797489501E-2</v>
      </c>
      <c r="D16628" s="284"/>
      <c r="E16628" s="284">
        <v>-0.89336844577307195</v>
      </c>
    </row>
    <row r="16629" spans="1:5" x14ac:dyDescent="0.25">
      <c r="A16629" s="284">
        <v>85130.454257683305</v>
      </c>
      <c r="B16629" s="284">
        <v>4.64189249332225E-2</v>
      </c>
      <c r="C16629" s="284">
        <v>1.5831124029979701E-2</v>
      </c>
      <c r="D16629" s="284"/>
      <c r="E16629" s="284">
        <v>-0.893312710818707</v>
      </c>
    </row>
    <row r="16630" spans="1:5" x14ac:dyDescent="0.25">
      <c r="A16630" s="284">
        <v>85133.128606170998</v>
      </c>
      <c r="B16630" s="284">
        <v>0.13324547571349499</v>
      </c>
      <c r="C16630" s="284">
        <v>1.5832458390131698E-2</v>
      </c>
      <c r="D16630" s="284"/>
      <c r="E16630" s="284">
        <v>-0.89330413470386505</v>
      </c>
    </row>
    <row r="16631" spans="1:5" x14ac:dyDescent="0.25">
      <c r="A16631" s="284">
        <v>85149.328456680596</v>
      </c>
      <c r="B16631" s="284">
        <v>0.13718660802326499</v>
      </c>
      <c r="C16631" s="284">
        <v>1.58405257389077E-2</v>
      </c>
      <c r="D16631" s="284"/>
      <c r="E16631" s="284">
        <v>-0.89325218493776704</v>
      </c>
    </row>
    <row r="16632" spans="1:5" x14ac:dyDescent="0.25">
      <c r="A16632" s="284">
        <v>85157.279047306802</v>
      </c>
      <c r="B16632" s="284">
        <v>-0.81026337088299105</v>
      </c>
      <c r="C16632" s="284">
        <v>1.58444747207457E-2</v>
      </c>
      <c r="D16632" s="284"/>
      <c r="E16632" s="284">
        <v>-0.89322668894179202</v>
      </c>
    </row>
    <row r="16633" spans="1:5" x14ac:dyDescent="0.25">
      <c r="A16633" s="284">
        <v>85164.974210225002</v>
      </c>
      <c r="B16633" s="284">
        <v>9.7601549650860903E-2</v>
      </c>
      <c r="C16633" s="284">
        <v>1.5848291453532799E-2</v>
      </c>
      <c r="D16633" s="284"/>
      <c r="E16633" s="284">
        <v>-0.89320201224601403</v>
      </c>
    </row>
    <row r="16634" spans="1:5" x14ac:dyDescent="0.25">
      <c r="A16634" s="284">
        <v>85175.727910849106</v>
      </c>
      <c r="B16634" s="284">
        <v>-1.05309049795854</v>
      </c>
      <c r="C16634" s="284">
        <v>1.58536140584132E-2</v>
      </c>
      <c r="D16634" s="284"/>
      <c r="E16634" s="284">
        <v>-0.89316752749219996</v>
      </c>
    </row>
    <row r="16635" spans="1:5" x14ac:dyDescent="0.25">
      <c r="A16635" s="284">
        <v>85177.2748203316</v>
      </c>
      <c r="B16635" s="284">
        <v>-0.14611875460520701</v>
      </c>
      <c r="C16635" s="284">
        <v>1.5854378740201201E-2</v>
      </c>
      <c r="D16635" s="284"/>
      <c r="E16635" s="284">
        <v>-0.89316256689356099</v>
      </c>
    </row>
    <row r="16636" spans="1:5" x14ac:dyDescent="0.25">
      <c r="A16636" s="284">
        <v>85178.6082144018</v>
      </c>
      <c r="B16636" s="284">
        <v>-0.40449842361699501</v>
      </c>
      <c r="C16636" s="284">
        <v>1.5855037637805599E-2</v>
      </c>
      <c r="D16636" s="284"/>
      <c r="E16636" s="284">
        <v>-0.89315829099191002</v>
      </c>
    </row>
    <row r="16637" spans="1:5" x14ac:dyDescent="0.25">
      <c r="A16637" s="284">
        <v>85179.920385622594</v>
      </c>
      <c r="B16637" s="284">
        <v>-0.51438047648567597</v>
      </c>
      <c r="C16637" s="284">
        <v>1.5855685862058901E-2</v>
      </c>
      <c r="D16637" s="284"/>
      <c r="E16637" s="284">
        <v>-0.89315408314727196</v>
      </c>
    </row>
    <row r="16638" spans="1:5" x14ac:dyDescent="0.25">
      <c r="A16638" s="284">
        <v>85195.055391523798</v>
      </c>
      <c r="B16638" s="284">
        <v>0.50166481835125498</v>
      </c>
      <c r="C16638" s="284">
        <v>1.5863149246184101E-2</v>
      </c>
      <c r="D16638" s="284"/>
      <c r="E16638" s="284">
        <v>-0.89310554884271998</v>
      </c>
    </row>
    <row r="16639" spans="1:5" x14ac:dyDescent="0.25">
      <c r="A16639" s="284">
        <v>85195.402939788997</v>
      </c>
      <c r="B16639" s="284">
        <v>3.69216527676519E-2</v>
      </c>
      <c r="C16639" s="284">
        <v>1.58633203367523E-2</v>
      </c>
      <c r="D16639" s="284"/>
      <c r="E16639" s="284">
        <v>-0.89310443434019604</v>
      </c>
    </row>
    <row r="16640" spans="1:5" x14ac:dyDescent="0.25">
      <c r="A16640" s="284">
        <v>85204.931230335002</v>
      </c>
      <c r="B16640" s="284">
        <v>-0.11001803695243099</v>
      </c>
      <c r="C16640" s="284">
        <v>1.5868005738410101E-2</v>
      </c>
      <c r="D16640" s="284"/>
      <c r="E16640" s="284">
        <v>-0.89307387943622796</v>
      </c>
    </row>
    <row r="16641" spans="1:5" x14ac:dyDescent="0.25">
      <c r="A16641" s="284">
        <v>85225.502171233806</v>
      </c>
      <c r="B16641" s="284">
        <v>-0.25722661649455503</v>
      </c>
      <c r="C16641" s="284">
        <v>1.58780867465113E-2</v>
      </c>
      <c r="D16641" s="284"/>
      <c r="E16641" s="284">
        <v>-0.89300791344572095</v>
      </c>
    </row>
    <row r="16642" spans="1:5" x14ac:dyDescent="0.25">
      <c r="A16642" s="284">
        <v>85226.108355718796</v>
      </c>
      <c r="B16642" s="284">
        <v>0.194109575928714</v>
      </c>
      <c r="C16642" s="284">
        <v>1.58783829972532E-2</v>
      </c>
      <c r="D16642" s="284"/>
      <c r="E16642" s="284">
        <v>-0.89300596955991696</v>
      </c>
    </row>
    <row r="16643" spans="1:5" x14ac:dyDescent="0.25">
      <c r="A16643" s="284">
        <v>85227.963975682404</v>
      </c>
      <c r="B16643" s="284">
        <v>0.59382261672515901</v>
      </c>
      <c r="C16643" s="284">
        <v>1.58792898643943E-2</v>
      </c>
      <c r="D16643" s="284"/>
      <c r="E16643" s="284">
        <v>-0.89300001907427795</v>
      </c>
    </row>
    <row r="16644" spans="1:5" x14ac:dyDescent="0.25">
      <c r="A16644" s="284">
        <v>85235.272881378303</v>
      </c>
      <c r="B16644" s="284">
        <v>-1.44255271648029</v>
      </c>
      <c r="C16644" s="284">
        <v>1.5882858169107499E-2</v>
      </c>
      <c r="D16644" s="284"/>
      <c r="E16644" s="284">
        <v>-0.89297658133420599</v>
      </c>
    </row>
    <row r="16645" spans="1:5" x14ac:dyDescent="0.25">
      <c r="A16645" s="284">
        <v>85238.816524715905</v>
      </c>
      <c r="B16645" s="284">
        <v>2.92486071799214E-2</v>
      </c>
      <c r="C16645" s="284">
        <v>1.5884586029934301E-2</v>
      </c>
      <c r="D16645" s="284"/>
      <c r="E16645" s="284">
        <v>-0.89296521785316396</v>
      </c>
    </row>
    <row r="16646" spans="1:5" x14ac:dyDescent="0.25">
      <c r="A16646" s="284">
        <v>85240.017077674507</v>
      </c>
      <c r="B16646" s="284">
        <v>0.16754015195847799</v>
      </c>
      <c r="C16646" s="284">
        <v>1.5885171068108501E-2</v>
      </c>
      <c r="D16646" s="284"/>
      <c r="E16646" s="284">
        <v>-0.89296136801290504</v>
      </c>
    </row>
    <row r="16647" spans="1:5" x14ac:dyDescent="0.25">
      <c r="A16647" s="284">
        <v>85253.907447006</v>
      </c>
      <c r="B16647" s="284">
        <v>-0.81452656625159403</v>
      </c>
      <c r="C16647" s="284">
        <v>1.5891927767685599E-2</v>
      </c>
      <c r="D16647" s="284"/>
      <c r="E16647" s="284">
        <v>-0.89291682545217699</v>
      </c>
    </row>
    <row r="16648" spans="1:5" x14ac:dyDescent="0.25">
      <c r="A16648" s="284">
        <v>85268.120684482405</v>
      </c>
      <c r="B16648" s="284">
        <v>-1.26824862776921</v>
      </c>
      <c r="C16648" s="284">
        <v>1.5898817736130801E-2</v>
      </c>
      <c r="D16648" s="284"/>
      <c r="E16648" s="284">
        <v>-0.89287124754288405</v>
      </c>
    </row>
    <row r="16649" spans="1:5" x14ac:dyDescent="0.25">
      <c r="A16649" s="284">
        <v>85272.848331415007</v>
      </c>
      <c r="B16649" s="284">
        <v>0.25296040164024503</v>
      </c>
      <c r="C16649" s="284">
        <v>1.5901104580606701E-2</v>
      </c>
      <c r="D16649" s="284"/>
      <c r="E16649" s="284">
        <v>-0.89285608737231403</v>
      </c>
    </row>
    <row r="16650" spans="1:5" x14ac:dyDescent="0.25">
      <c r="A16650" s="284">
        <v>85278.160923532807</v>
      </c>
      <c r="B16650" s="284">
        <v>5.4803848753715002E-2</v>
      </c>
      <c r="C16650" s="284">
        <v>1.5903670820525899E-2</v>
      </c>
      <c r="D16650" s="284"/>
      <c r="E16650" s="284">
        <v>-0.89283905145490705</v>
      </c>
    </row>
    <row r="16651" spans="1:5" x14ac:dyDescent="0.25">
      <c r="A16651" s="284">
        <v>85280.1999872007</v>
      </c>
      <c r="B16651" s="284">
        <v>-0.23067623367074599</v>
      </c>
      <c r="C16651" s="284">
        <v>1.5904654882652199E-2</v>
      </c>
      <c r="D16651" s="284"/>
      <c r="E16651" s="284">
        <v>-0.89283251277859599</v>
      </c>
    </row>
    <row r="16652" spans="1:5" x14ac:dyDescent="0.25">
      <c r="A16652" s="284">
        <v>85280.211472243202</v>
      </c>
      <c r="B16652" s="284">
        <v>8.3369243987019295E-2</v>
      </c>
      <c r="C16652" s="284">
        <v>1.5904660423964899E-2</v>
      </c>
      <c r="D16652" s="284"/>
      <c r="E16652" s="284">
        <v>-0.89283247594944903</v>
      </c>
    </row>
    <row r="16653" spans="1:5" x14ac:dyDescent="0.25">
      <c r="A16653" s="284">
        <v>85281.561943345805</v>
      </c>
      <c r="B16653" s="284">
        <v>2.60754955884823</v>
      </c>
      <c r="C16653" s="284">
        <v>1.59053118889185E-2</v>
      </c>
      <c r="D16653" s="284"/>
      <c r="E16653" s="284">
        <v>-0.89282814538657995</v>
      </c>
    </row>
    <row r="16654" spans="1:5" x14ac:dyDescent="0.25">
      <c r="A16654" s="284">
        <v>85288.913666503795</v>
      </c>
      <c r="B16654" s="284">
        <v>0.174729066300716</v>
      </c>
      <c r="C16654" s="284">
        <v>1.59088544584262E-2</v>
      </c>
      <c r="D16654" s="284"/>
      <c r="E16654" s="284">
        <v>-0.89280457064628604</v>
      </c>
    </row>
    <row r="16655" spans="1:5" x14ac:dyDescent="0.25">
      <c r="A16655" s="284">
        <v>85297.848403055803</v>
      </c>
      <c r="B16655" s="284">
        <v>0.160949546242772</v>
      </c>
      <c r="C16655" s="284">
        <v>1.59131509287763E-2</v>
      </c>
      <c r="D16655" s="284"/>
      <c r="E16655" s="284">
        <v>-0.89277591972381398</v>
      </c>
    </row>
    <row r="16656" spans="1:5" x14ac:dyDescent="0.25">
      <c r="A16656" s="284">
        <v>85300.4360981137</v>
      </c>
      <c r="B16656" s="284">
        <v>-3.9695734138145401E-2</v>
      </c>
      <c r="C16656" s="284">
        <v>1.5914393443078802E-2</v>
      </c>
      <c r="D16656" s="284"/>
      <c r="E16656" s="284">
        <v>-0.89276762179023195</v>
      </c>
    </row>
    <row r="16657" spans="1:5" x14ac:dyDescent="0.25">
      <c r="A16657" s="284">
        <v>85301.069691809404</v>
      </c>
      <c r="B16657" s="284">
        <v>-0.444005199513131</v>
      </c>
      <c r="C16657" s="284">
        <v>1.5914697544711399E-2</v>
      </c>
      <c r="D16657" s="284"/>
      <c r="E16657" s="284">
        <v>-0.892765590052223</v>
      </c>
    </row>
    <row r="16658" spans="1:5" x14ac:dyDescent="0.25">
      <c r="A16658" s="284">
        <v>85313.347616539002</v>
      </c>
      <c r="B16658" s="284">
        <v>-0.48301704217307301</v>
      </c>
      <c r="C16658" s="284">
        <v>1.5920580626892802E-2</v>
      </c>
      <c r="D16658" s="284"/>
      <c r="E16658" s="284">
        <v>-0.89272621856460299</v>
      </c>
    </row>
    <row r="16659" spans="1:5" x14ac:dyDescent="0.25">
      <c r="A16659" s="284">
        <v>85325.330753545204</v>
      </c>
      <c r="B16659" s="284">
        <v>0.205240398066109</v>
      </c>
      <c r="C16659" s="284">
        <v>1.59263041939295E-2</v>
      </c>
      <c r="D16659" s="284"/>
      <c r="E16659" s="284">
        <v>-0.89268779269088805</v>
      </c>
    </row>
    <row r="16660" spans="1:5" x14ac:dyDescent="0.25">
      <c r="A16660" s="284">
        <v>85338.317673433994</v>
      </c>
      <c r="B16660" s="284">
        <v>0.33320620949675001</v>
      </c>
      <c r="C16660" s="284">
        <v>1.5932486553713598E-2</v>
      </c>
      <c r="D16660" s="284"/>
      <c r="E16660" s="284">
        <v>-0.89264614806142295</v>
      </c>
    </row>
    <row r="16661" spans="1:5" x14ac:dyDescent="0.25">
      <c r="A16661" s="284">
        <v>85368.474825487894</v>
      </c>
      <c r="B16661" s="284">
        <v>-0.22463195920197099</v>
      </c>
      <c r="C16661" s="284">
        <v>1.59467582310104E-2</v>
      </c>
      <c r="D16661" s="284"/>
      <c r="E16661" s="284">
        <v>-0.89254944434462302</v>
      </c>
    </row>
    <row r="16662" spans="1:5" x14ac:dyDescent="0.25">
      <c r="A16662" s="284">
        <v>85370.065377831997</v>
      </c>
      <c r="B16662" s="284">
        <v>9.5385831747174504E-3</v>
      </c>
      <c r="C16662" s="284">
        <v>1.59475076190259E-2</v>
      </c>
      <c r="D16662" s="284"/>
      <c r="E16662" s="284">
        <v>-0.89254434399544003</v>
      </c>
    </row>
    <row r="16663" spans="1:5" x14ac:dyDescent="0.25">
      <c r="A16663" s="284">
        <v>85372.195689834305</v>
      </c>
      <c r="B16663" s="284">
        <v>0.26270381754121003</v>
      </c>
      <c r="C16663" s="284">
        <v>1.59485107856094E-2</v>
      </c>
      <c r="D16663" s="284"/>
      <c r="E16663" s="284">
        <v>-0.89253751285844996</v>
      </c>
    </row>
    <row r="16664" spans="1:5" x14ac:dyDescent="0.25">
      <c r="A16664" s="284">
        <v>85397.926867757298</v>
      </c>
      <c r="B16664" s="284">
        <v>-8.5202323737376698E-2</v>
      </c>
      <c r="C16664" s="284">
        <v>1.5960579262208299E-2</v>
      </c>
      <c r="D16664" s="284"/>
      <c r="E16664" s="284">
        <v>-0.89245500272741096</v>
      </c>
    </row>
    <row r="16665" spans="1:5" x14ac:dyDescent="0.25">
      <c r="A16665" s="284">
        <v>85401.144199584203</v>
      </c>
      <c r="B16665" s="284">
        <v>0.10072092093851299</v>
      </c>
      <c r="C16665" s="284">
        <v>1.59620819667315E-2</v>
      </c>
      <c r="D16665" s="284"/>
      <c r="E16665" s="284">
        <v>-0.89244468602404003</v>
      </c>
    </row>
    <row r="16666" spans="1:5" x14ac:dyDescent="0.25">
      <c r="A16666" s="284">
        <v>85407.639928284698</v>
      </c>
      <c r="B16666" s="284">
        <v>0.18405815396178599</v>
      </c>
      <c r="C16666" s="284">
        <v>1.5965111457922398E-2</v>
      </c>
      <c r="D16666" s="284"/>
      <c r="E16666" s="284">
        <v>-0.89242385680598402</v>
      </c>
    </row>
    <row r="16667" spans="1:5" x14ac:dyDescent="0.25">
      <c r="A16667" s="284">
        <v>85410.502618080107</v>
      </c>
      <c r="B16667" s="284">
        <v>-3.68809102196943E-2</v>
      </c>
      <c r="C16667" s="284">
        <v>1.5966444710859101E-2</v>
      </c>
      <c r="D16667" s="284"/>
      <c r="E16667" s="284">
        <v>-0.89241467729853896</v>
      </c>
    </row>
    <row r="16668" spans="1:5" x14ac:dyDescent="0.25">
      <c r="A16668" s="284">
        <v>85412.316266580296</v>
      </c>
      <c r="B16668" s="284">
        <v>-6.0444027452233297E-2</v>
      </c>
      <c r="C16668" s="284">
        <v>1.5967288800088599E-2</v>
      </c>
      <c r="D16668" s="284"/>
      <c r="E16668" s="284">
        <v>-0.89240886164923605</v>
      </c>
    </row>
    <row r="16669" spans="1:5" x14ac:dyDescent="0.25">
      <c r="A16669" s="284">
        <v>85419.174175157794</v>
      </c>
      <c r="B16669" s="284">
        <v>-0.25810448382940199</v>
      </c>
      <c r="C16669" s="284">
        <v>1.5970476389144599E-2</v>
      </c>
      <c r="D16669" s="284"/>
      <c r="E16669" s="284">
        <v>-0.89238687106438397</v>
      </c>
    </row>
    <row r="16670" spans="1:5" x14ac:dyDescent="0.25">
      <c r="A16670" s="284">
        <v>85452.524385872806</v>
      </c>
      <c r="B16670" s="284">
        <v>0.26667649848295399</v>
      </c>
      <c r="C16670" s="284">
        <v>1.59858829380842E-2</v>
      </c>
      <c r="D16670" s="284"/>
      <c r="E16670" s="284">
        <v>-0.89227993020474905</v>
      </c>
    </row>
    <row r="16671" spans="1:5" x14ac:dyDescent="0.25">
      <c r="A16671" s="284">
        <v>85452.680660622602</v>
      </c>
      <c r="B16671" s="284">
        <v>1.53565383346432E-2</v>
      </c>
      <c r="C16671" s="284">
        <v>1.5985954756198701E-2</v>
      </c>
      <c r="D16671" s="284"/>
      <c r="E16671" s="284">
        <v>-0.89227942909378999</v>
      </c>
    </row>
    <row r="16672" spans="1:5" x14ac:dyDescent="0.25">
      <c r="A16672" s="284">
        <v>85472.595534297303</v>
      </c>
      <c r="B16672" s="284">
        <v>9.1355795370007306E-2</v>
      </c>
      <c r="C16672" s="284">
        <v>1.5995077786439701E-2</v>
      </c>
      <c r="D16672" s="284"/>
      <c r="E16672" s="284">
        <v>-0.89221557038237698</v>
      </c>
    </row>
    <row r="16673" spans="1:5" x14ac:dyDescent="0.25">
      <c r="A16673" s="284">
        <v>85472.867139617898</v>
      </c>
      <c r="B16673" s="284">
        <v>0.46223444288144799</v>
      </c>
      <c r="C16673" s="284">
        <v>1.5995201807337701E-2</v>
      </c>
      <c r="D16673" s="284"/>
      <c r="E16673" s="284">
        <v>-0.89221469946117504</v>
      </c>
    </row>
    <row r="16674" spans="1:5" x14ac:dyDescent="0.25">
      <c r="A16674" s="284">
        <v>85472.996670523193</v>
      </c>
      <c r="B16674" s="284">
        <v>-0.14810020445046301</v>
      </c>
      <c r="C16674" s="284">
        <v>1.5995260950134399E-2</v>
      </c>
      <c r="D16674" s="284"/>
      <c r="E16674" s="284">
        <v>-0.89221428411219905</v>
      </c>
    </row>
    <row r="16675" spans="1:5" x14ac:dyDescent="0.25">
      <c r="A16675" s="284">
        <v>85490.111642867298</v>
      </c>
      <c r="B16675" s="284">
        <v>-4.4306834441343304E-3</v>
      </c>
      <c r="C16675" s="284">
        <v>1.6003053624971401E-2</v>
      </c>
      <c r="D16675" s="284"/>
      <c r="E16675" s="284">
        <v>-0.89215940389627202</v>
      </c>
    </row>
    <row r="16676" spans="1:5" x14ac:dyDescent="0.25">
      <c r="A16676" s="284">
        <v>85494.846482629</v>
      </c>
      <c r="B16676" s="284">
        <v>1.0521375860550501E-3</v>
      </c>
      <c r="C16676" s="284">
        <v>1.6005201736403601E-2</v>
      </c>
      <c r="D16676" s="284"/>
      <c r="E16676" s="284">
        <v>-0.89214422137473404</v>
      </c>
    </row>
    <row r="16677" spans="1:5" x14ac:dyDescent="0.25">
      <c r="A16677" s="284">
        <v>85496.495121297805</v>
      </c>
      <c r="B16677" s="284">
        <v>-0.53199204408666001</v>
      </c>
      <c r="C16677" s="284">
        <v>1.6005948798154999E-2</v>
      </c>
      <c r="D16677" s="284"/>
      <c r="E16677" s="284">
        <v>-0.89213893492506302</v>
      </c>
    </row>
    <row r="16678" spans="1:5" x14ac:dyDescent="0.25">
      <c r="A16678" s="284">
        <v>85501.194425789203</v>
      </c>
      <c r="B16678" s="284">
        <v>-0.33192679090489102</v>
      </c>
      <c r="C16678" s="284">
        <v>1.60080763857769E-2</v>
      </c>
      <c r="D16678" s="284"/>
      <c r="E16678" s="284">
        <v>-0.89212386640556296</v>
      </c>
    </row>
    <row r="16679" spans="1:5" x14ac:dyDescent="0.25">
      <c r="A16679" s="284">
        <v>85528.242200900495</v>
      </c>
      <c r="B16679" s="284">
        <v>-0.46042654115181503</v>
      </c>
      <c r="C16679" s="284">
        <v>1.60202560906255E-2</v>
      </c>
      <c r="D16679" s="284"/>
      <c r="E16679" s="284">
        <v>-0.89203713668568196</v>
      </c>
    </row>
    <row r="16680" spans="1:5" x14ac:dyDescent="0.25">
      <c r="A16680" s="284">
        <v>85530.419734441806</v>
      </c>
      <c r="B16680" s="284">
        <v>-0.80818002779429199</v>
      </c>
      <c r="C16680" s="284">
        <v>1.60212317418294E-2</v>
      </c>
      <c r="D16680" s="284"/>
      <c r="E16680" s="284">
        <v>-0.89203015437631805</v>
      </c>
    </row>
    <row r="16681" spans="1:5" x14ac:dyDescent="0.25">
      <c r="A16681" s="284">
        <v>85530.638015394798</v>
      </c>
      <c r="B16681" s="284">
        <v>-0.21289057703158801</v>
      </c>
      <c r="C16681" s="284">
        <v>1.60213295027282E-2</v>
      </c>
      <c r="D16681" s="284"/>
      <c r="E16681" s="284">
        <v>-0.89202945445362403</v>
      </c>
    </row>
    <row r="16682" spans="1:5" x14ac:dyDescent="0.25">
      <c r="A16682" s="284">
        <v>85551.103161111794</v>
      </c>
      <c r="B16682" s="284">
        <v>-0.28853090994189801</v>
      </c>
      <c r="C16682" s="284">
        <v>1.6030462077586401E-2</v>
      </c>
      <c r="D16682" s="284"/>
      <c r="E16682" s="284">
        <v>-0.89196383251216504</v>
      </c>
    </row>
    <row r="16683" spans="1:5" x14ac:dyDescent="0.25">
      <c r="A16683" s="284">
        <v>85562.684264422001</v>
      </c>
      <c r="B16683" s="284">
        <v>-0.31109243480288401</v>
      </c>
      <c r="C16683" s="284">
        <v>1.6035600856938202E-2</v>
      </c>
      <c r="D16683" s="284"/>
      <c r="E16683" s="284">
        <v>-0.89192669760918697</v>
      </c>
    </row>
    <row r="16684" spans="1:5" x14ac:dyDescent="0.25">
      <c r="A16684" s="284">
        <v>85566.850320163503</v>
      </c>
      <c r="B16684" s="284">
        <v>0.147125834319417</v>
      </c>
      <c r="C16684" s="284">
        <v>1.6037444191817098E-2</v>
      </c>
      <c r="D16684" s="284"/>
      <c r="E16684" s="284">
        <v>-0.89191333914561799</v>
      </c>
    </row>
    <row r="16685" spans="1:5" x14ac:dyDescent="0.25">
      <c r="A16685" s="284">
        <v>85570.816654243594</v>
      </c>
      <c r="B16685" s="284">
        <v>-0.16946446393384401</v>
      </c>
      <c r="C16685" s="284">
        <v>1.6039196431388701E-2</v>
      </c>
      <c r="D16685" s="284"/>
      <c r="E16685" s="284">
        <v>-0.89190062108983603</v>
      </c>
    </row>
    <row r="16686" spans="1:5" x14ac:dyDescent="0.25">
      <c r="A16686" s="284">
        <v>85575.681532828195</v>
      </c>
      <c r="B16686" s="284">
        <v>0.220152395726192</v>
      </c>
      <c r="C16686" s="284">
        <v>1.6041342478442602E-2</v>
      </c>
      <c r="D16686" s="284"/>
      <c r="E16686" s="284">
        <v>-0.89188502184984197</v>
      </c>
    </row>
    <row r="16687" spans="1:5" x14ac:dyDescent="0.25">
      <c r="A16687" s="284">
        <v>85575.747211767404</v>
      </c>
      <c r="B16687" s="284">
        <v>-1.15884444987883</v>
      </c>
      <c r="C16687" s="284">
        <v>1.6041371423432298E-2</v>
      </c>
      <c r="D16687" s="284"/>
      <c r="E16687" s="284">
        <v>-0.891884811250231</v>
      </c>
    </row>
    <row r="16688" spans="1:5" x14ac:dyDescent="0.25">
      <c r="A16688" s="284">
        <v>85577.232284061902</v>
      </c>
      <c r="B16688" s="284">
        <v>-0.18310622294593901</v>
      </c>
      <c r="C16688" s="284">
        <v>1.6042025714967101E-2</v>
      </c>
      <c r="D16688" s="284"/>
      <c r="E16688" s="284">
        <v>-0.89188004936383902</v>
      </c>
    </row>
    <row r="16689" spans="1:5" x14ac:dyDescent="0.25">
      <c r="A16689" s="284">
        <v>85585.195491601495</v>
      </c>
      <c r="B16689" s="284">
        <v>-0.25073868479617001</v>
      </c>
      <c r="C16689" s="284">
        <v>1.6045528037257301E-2</v>
      </c>
      <c r="D16689" s="284"/>
      <c r="E16689" s="284">
        <v>-0.89185451536735805</v>
      </c>
    </row>
    <row r="16690" spans="1:5" x14ac:dyDescent="0.25">
      <c r="A16690" s="284">
        <v>85590.149383546101</v>
      </c>
      <c r="B16690" s="284">
        <v>0.25126123580416798</v>
      </c>
      <c r="C16690" s="284">
        <v>1.6047701615170398E-2</v>
      </c>
      <c r="D16690" s="284"/>
      <c r="E16690" s="284">
        <v>-0.89183863078068504</v>
      </c>
    </row>
    <row r="16691" spans="1:5" x14ac:dyDescent="0.25">
      <c r="A16691" s="284">
        <v>85602.557597245803</v>
      </c>
      <c r="B16691" s="284">
        <v>-0.85025111927796704</v>
      </c>
      <c r="C16691" s="284">
        <v>1.6053128104558102E-2</v>
      </c>
      <c r="D16691" s="284"/>
      <c r="E16691" s="284">
        <v>-0.89179884406155296</v>
      </c>
    </row>
    <row r="16692" spans="1:5" x14ac:dyDescent="0.25">
      <c r="A16692" s="284">
        <v>85616.007966274905</v>
      </c>
      <c r="B16692" s="284">
        <v>-2.0141100391225999</v>
      </c>
      <c r="C16692" s="284">
        <v>1.6058981814594399E-2</v>
      </c>
      <c r="D16692" s="284"/>
      <c r="E16692" s="284">
        <v>-0.89175571596158099</v>
      </c>
    </row>
    <row r="16693" spans="1:5" x14ac:dyDescent="0.25">
      <c r="A16693" s="284">
        <v>85622.492214879501</v>
      </c>
      <c r="B16693" s="284">
        <v>-0.257826194640565</v>
      </c>
      <c r="C16693" s="284">
        <v>1.6061792982065299E-2</v>
      </c>
      <c r="D16693" s="284"/>
      <c r="E16693" s="284">
        <v>-0.89173492446348501</v>
      </c>
    </row>
    <row r="16694" spans="1:5" x14ac:dyDescent="0.25">
      <c r="A16694" s="284">
        <v>85646.085638709497</v>
      </c>
      <c r="B16694" s="284">
        <v>2.7367642630121001</v>
      </c>
      <c r="C16694" s="284">
        <v>1.6071961641552401E-2</v>
      </c>
      <c r="D16694" s="284"/>
      <c r="E16694" s="284">
        <v>-0.89165927304162296</v>
      </c>
    </row>
    <row r="16695" spans="1:5" x14ac:dyDescent="0.25">
      <c r="A16695" s="284">
        <v>85648.418063073201</v>
      </c>
      <c r="B16695" s="284">
        <v>6.9484168651690006E-2</v>
      </c>
      <c r="C16695" s="284">
        <v>1.6072961851525801E-2</v>
      </c>
      <c r="D16695" s="284"/>
      <c r="E16695" s="284">
        <v>-0.89165179427041696</v>
      </c>
    </row>
    <row r="16696" spans="1:5" x14ac:dyDescent="0.25">
      <c r="A16696" s="284">
        <v>85649.703874811501</v>
      </c>
      <c r="B16696" s="284">
        <v>0.17984615541073401</v>
      </c>
      <c r="C16696" s="284">
        <v>1.6073512797821401E-2</v>
      </c>
      <c r="D16696" s="284"/>
      <c r="E16696" s="284">
        <v>-0.8916476713964</v>
      </c>
    </row>
    <row r="16697" spans="1:5" x14ac:dyDescent="0.25">
      <c r="A16697" s="284">
        <v>85653.114032707002</v>
      </c>
      <c r="B16697" s="284">
        <v>0.113490612139966</v>
      </c>
      <c r="C16697" s="284">
        <v>1.6074972610672499E-2</v>
      </c>
      <c r="D16697" s="284"/>
      <c r="E16697" s="284">
        <v>-0.89163673694078704</v>
      </c>
    </row>
    <row r="16698" spans="1:5" x14ac:dyDescent="0.25">
      <c r="A16698" s="284">
        <v>85696.495137883598</v>
      </c>
      <c r="B16698" s="284">
        <v>0.39142589969618502</v>
      </c>
      <c r="C16698" s="284">
        <v>1.60933664459364E-2</v>
      </c>
      <c r="D16698" s="284"/>
      <c r="E16698" s="284">
        <v>-0.89149763864648701</v>
      </c>
    </row>
    <row r="16699" spans="1:5" x14ac:dyDescent="0.25">
      <c r="A16699" s="284">
        <v>85701.422777693093</v>
      </c>
      <c r="B16699" s="284">
        <v>-0.45959336171217402</v>
      </c>
      <c r="C16699" s="284">
        <v>1.6095434795417699E-2</v>
      </c>
      <c r="D16699" s="284"/>
      <c r="E16699" s="284">
        <v>-0.89148183861868102</v>
      </c>
    </row>
    <row r="16700" spans="1:5" x14ac:dyDescent="0.25">
      <c r="A16700" s="284">
        <v>85710.0249705553</v>
      </c>
      <c r="B16700" s="284">
        <v>0.26620016328759999</v>
      </c>
      <c r="C16700" s="284">
        <v>1.6099035100641999E-2</v>
      </c>
      <c r="D16700" s="284"/>
      <c r="E16700" s="284">
        <v>-0.89145425647151599</v>
      </c>
    </row>
    <row r="16701" spans="1:5" x14ac:dyDescent="0.25">
      <c r="A16701" s="284">
        <v>85715.537408579199</v>
      </c>
      <c r="B16701" s="284">
        <v>-1.0176223028024499E-2</v>
      </c>
      <c r="C16701" s="284">
        <v>1.61013352420789E-2</v>
      </c>
      <c r="D16701" s="284"/>
      <c r="E16701" s="284">
        <v>-0.89143658134155102</v>
      </c>
    </row>
    <row r="16702" spans="1:5" x14ac:dyDescent="0.25">
      <c r="A16702" s="284">
        <v>85718.527430656701</v>
      </c>
      <c r="B16702" s="284">
        <v>-1.62683932510214</v>
      </c>
      <c r="C16702" s="284">
        <v>1.6102580060703701E-2</v>
      </c>
      <c r="D16702" s="284"/>
      <c r="E16702" s="284">
        <v>-0.89142699410835502</v>
      </c>
    </row>
    <row r="16703" spans="1:5" x14ac:dyDescent="0.25">
      <c r="A16703" s="284">
        <v>85744.179662167197</v>
      </c>
      <c r="B16703" s="284">
        <v>0.287788162879066</v>
      </c>
      <c r="C16703" s="284">
        <v>1.61131976769462E-2</v>
      </c>
      <c r="D16703" s="284"/>
      <c r="E16703" s="284">
        <v>-0.89134474320830803</v>
      </c>
    </row>
    <row r="16704" spans="1:5" x14ac:dyDescent="0.25">
      <c r="A16704" s="284">
        <v>85747.800058188994</v>
      </c>
      <c r="B16704" s="284">
        <v>0.37964712996085798</v>
      </c>
      <c r="C16704" s="284">
        <v>1.6114686374464001E-2</v>
      </c>
      <c r="D16704" s="284"/>
      <c r="E16704" s="284">
        <v>-0.89133313482908305</v>
      </c>
    </row>
    <row r="16705" spans="1:5" x14ac:dyDescent="0.25">
      <c r="A16705" s="284">
        <v>85753.283045451506</v>
      </c>
      <c r="B16705" s="284">
        <v>1.6692020074016201E-2</v>
      </c>
      <c r="C16705" s="284">
        <v>1.6116936340457799E-2</v>
      </c>
      <c r="D16705" s="284"/>
      <c r="E16705" s="284">
        <v>-0.89131555426744302</v>
      </c>
    </row>
    <row r="16706" spans="1:5" x14ac:dyDescent="0.25">
      <c r="A16706" s="284">
        <v>85754.502624939603</v>
      </c>
      <c r="B16706" s="284">
        <v>-0.912802970667692</v>
      </c>
      <c r="C16706" s="284">
        <v>1.6117436033767401E-2</v>
      </c>
      <c r="D16706" s="284"/>
      <c r="E16706" s="284">
        <v>-0.89131164382750605</v>
      </c>
    </row>
    <row r="16707" spans="1:5" x14ac:dyDescent="0.25">
      <c r="A16707" s="284">
        <v>85762.792758116004</v>
      </c>
      <c r="B16707" s="284">
        <v>0.29913905290253101</v>
      </c>
      <c r="C16707" s="284">
        <v>1.6120825419949698E-2</v>
      </c>
      <c r="D16707" s="284"/>
      <c r="E16707" s="284">
        <v>-0.89128506274413999</v>
      </c>
    </row>
    <row r="16708" spans="1:5" x14ac:dyDescent="0.25">
      <c r="A16708" s="284">
        <v>85776.759469037905</v>
      </c>
      <c r="B16708" s="284">
        <v>0.25578328564004299</v>
      </c>
      <c r="C16708" s="284">
        <v>1.6126506494129798E-2</v>
      </c>
      <c r="D16708" s="284"/>
      <c r="E16708" s="284">
        <v>-0.89124028055554805</v>
      </c>
    </row>
    <row r="16709" spans="1:5" x14ac:dyDescent="0.25">
      <c r="A16709" s="284">
        <v>85781.667916559105</v>
      </c>
      <c r="B16709" s="284">
        <v>0.12246036303849001</v>
      </c>
      <c r="C16709" s="284">
        <v>1.6128494301342802E-2</v>
      </c>
      <c r="D16709" s="284"/>
      <c r="E16709" s="284">
        <v>-0.89122454234604298</v>
      </c>
    </row>
    <row r="16710" spans="1:5" x14ac:dyDescent="0.25">
      <c r="A16710" s="284">
        <v>85807.989059461906</v>
      </c>
      <c r="B16710" s="284">
        <v>-2.0062720474411901E-2</v>
      </c>
      <c r="C16710" s="284">
        <v>1.6139075324217201E-2</v>
      </c>
      <c r="D16710" s="284"/>
      <c r="E16710" s="284">
        <v>-0.89114014750232995</v>
      </c>
    </row>
    <row r="16711" spans="1:5" x14ac:dyDescent="0.25">
      <c r="A16711" s="284">
        <v>85813.447000765998</v>
      </c>
      <c r="B16711" s="284">
        <v>0.21430903652503999</v>
      </c>
      <c r="C16711" s="284">
        <v>1.6141252706343801E-2</v>
      </c>
      <c r="D16711" s="284"/>
      <c r="E16711" s="284">
        <v>-0.89112264751049597</v>
      </c>
    </row>
    <row r="16712" spans="1:5" x14ac:dyDescent="0.25">
      <c r="A16712" s="284">
        <v>85817.034380918005</v>
      </c>
      <c r="B16712" s="284">
        <v>7.0407066101685303E-2</v>
      </c>
      <c r="C16712" s="284">
        <v>1.61426807004529E-2</v>
      </c>
      <c r="D16712" s="284"/>
      <c r="E16712" s="284">
        <v>-0.89111114520519497</v>
      </c>
    </row>
    <row r="16713" spans="1:5" x14ac:dyDescent="0.25">
      <c r="A16713" s="284">
        <v>85832.284841609595</v>
      </c>
      <c r="B16713" s="284">
        <v>-0.98589193668834296</v>
      </c>
      <c r="C16713" s="284">
        <v>1.6148723225592399E-2</v>
      </c>
      <c r="D16713" s="284"/>
      <c r="E16713" s="284">
        <v>-0.89106224727762096</v>
      </c>
    </row>
    <row r="16714" spans="1:5" x14ac:dyDescent="0.25">
      <c r="A16714" s="284">
        <v>85833.891849698703</v>
      </c>
      <c r="B16714" s="284">
        <v>-1.2778511801485499</v>
      </c>
      <c r="C16714" s="284">
        <v>1.61493573371203E-2</v>
      </c>
      <c r="D16714" s="284"/>
      <c r="E16714" s="284">
        <v>-0.89105709471432304</v>
      </c>
    </row>
    <row r="16715" spans="1:5" x14ac:dyDescent="0.25">
      <c r="A16715" s="284">
        <v>85835.579521146996</v>
      </c>
      <c r="B16715" s="284">
        <v>-0.23572683918093901</v>
      </c>
      <c r="C16715" s="284">
        <v>1.6150022690976599E-2</v>
      </c>
      <c r="D16715" s="284"/>
      <c r="E16715" s="284">
        <v>-0.89105168351943098</v>
      </c>
    </row>
    <row r="16716" spans="1:5" x14ac:dyDescent="0.25">
      <c r="A16716" s="284">
        <v>85840.283026974299</v>
      </c>
      <c r="B16716" s="284">
        <v>-8.4251399214751999E-2</v>
      </c>
      <c r="C16716" s="284">
        <v>1.6151874051980201E-2</v>
      </c>
      <c r="D16716" s="284"/>
      <c r="E16716" s="284">
        <v>-0.89103660262988105</v>
      </c>
    </row>
    <row r="16717" spans="1:5" x14ac:dyDescent="0.25">
      <c r="A16717" s="284">
        <v>85840.615524784997</v>
      </c>
      <c r="B16717" s="284">
        <v>-0.68636987630222901</v>
      </c>
      <c r="C16717" s="284">
        <v>1.6152004761935498E-2</v>
      </c>
      <c r="D16717" s="284"/>
      <c r="E16717" s="284">
        <v>-0.89103553653940704</v>
      </c>
    </row>
    <row r="16718" spans="1:5" x14ac:dyDescent="0.25">
      <c r="A16718" s="284">
        <v>85872.137990777599</v>
      </c>
      <c r="B16718" s="284">
        <v>0.21885017451925801</v>
      </c>
      <c r="C16718" s="284">
        <v>1.61642966356806E-2</v>
      </c>
      <c r="D16718" s="284"/>
      <c r="E16718" s="284">
        <v>-0.89093446623892902</v>
      </c>
    </row>
    <row r="16719" spans="1:5" x14ac:dyDescent="0.25">
      <c r="A16719" s="284">
        <v>85894.874047171805</v>
      </c>
      <c r="B16719" s="284">
        <v>-0.88990708364974402</v>
      </c>
      <c r="C16719" s="284">
        <v>1.617303783669E-2</v>
      </c>
      <c r="D16719" s="284"/>
      <c r="E16719" s="284">
        <v>-0.89086156810063399</v>
      </c>
    </row>
    <row r="16720" spans="1:5" x14ac:dyDescent="0.25">
      <c r="A16720" s="284">
        <v>85899.897796524499</v>
      </c>
      <c r="B16720" s="284">
        <v>0.110595633226573</v>
      </c>
      <c r="C16720" s="284">
        <v>1.6174955025573999E-2</v>
      </c>
      <c r="D16720" s="284"/>
      <c r="E16720" s="284">
        <v>-0.89084546055899505</v>
      </c>
    </row>
    <row r="16721" spans="1:5" x14ac:dyDescent="0.25">
      <c r="A16721" s="284">
        <v>85903.320237493201</v>
      </c>
      <c r="B16721" s="284">
        <v>0.111603921179659</v>
      </c>
      <c r="C16721" s="284">
        <v>1.6176258137949501E-2</v>
      </c>
      <c r="D16721" s="284"/>
      <c r="E16721" s="284">
        <v>-0.89083448725866898</v>
      </c>
    </row>
    <row r="16722" spans="1:5" x14ac:dyDescent="0.25">
      <c r="A16722" s="284">
        <v>85916.2563642522</v>
      </c>
      <c r="B16722" s="284">
        <v>-0.688700290855082</v>
      </c>
      <c r="C16722" s="284">
        <v>1.6181161414127301E-2</v>
      </c>
      <c r="D16722" s="284"/>
      <c r="E16722" s="284">
        <v>-0.89079301042816195</v>
      </c>
    </row>
    <row r="16723" spans="1:5" x14ac:dyDescent="0.25">
      <c r="A16723" s="284">
        <v>85918.776969453596</v>
      </c>
      <c r="B16723" s="284">
        <v>-0.30378747840682502</v>
      </c>
      <c r="C16723" s="284">
        <v>1.6182113157617601E-2</v>
      </c>
      <c r="D16723" s="284"/>
      <c r="E16723" s="284">
        <v>-0.89078492873766801</v>
      </c>
    </row>
    <row r="16724" spans="1:5" x14ac:dyDescent="0.25">
      <c r="A16724" s="284">
        <v>85919.641605076496</v>
      </c>
      <c r="B16724" s="284">
        <v>-0.148485779100715</v>
      </c>
      <c r="C16724" s="284">
        <v>1.6182439214692701E-2</v>
      </c>
      <c r="D16724" s="284"/>
      <c r="E16724" s="284">
        <v>-0.89078215649967896</v>
      </c>
    </row>
    <row r="16725" spans="1:5" x14ac:dyDescent="0.25">
      <c r="A16725" s="284">
        <v>85928.123806767806</v>
      </c>
      <c r="B16725" s="284">
        <v>-0.113540412174529</v>
      </c>
      <c r="C16725" s="284">
        <v>1.6185629593194799E-2</v>
      </c>
      <c r="D16725" s="284"/>
      <c r="E16725" s="284">
        <v>-0.89075496044028102</v>
      </c>
    </row>
    <row r="16726" spans="1:5" x14ac:dyDescent="0.25">
      <c r="A16726" s="284">
        <v>85932.817521264806</v>
      </c>
      <c r="B16726" s="284">
        <v>4.1338839632531999E-3</v>
      </c>
      <c r="C16726" s="284">
        <v>1.61873885366105E-2</v>
      </c>
      <c r="D16726" s="284"/>
      <c r="E16726" s="284">
        <v>-0.89073991121805196</v>
      </c>
    </row>
    <row r="16727" spans="1:5" x14ac:dyDescent="0.25">
      <c r="A16727" s="284">
        <v>85939.761104292396</v>
      </c>
      <c r="B16727" s="284">
        <v>-1.17981124078851</v>
      </c>
      <c r="C16727" s="284">
        <v>1.61899820827443E-2</v>
      </c>
      <c r="D16727" s="284"/>
      <c r="E16727" s="284">
        <v>-0.89071764835478495</v>
      </c>
    </row>
    <row r="16728" spans="1:5" x14ac:dyDescent="0.25">
      <c r="A16728" s="284">
        <v>85939.999510863199</v>
      </c>
      <c r="B16728" s="284">
        <v>0.306594647288572</v>
      </c>
      <c r="C16728" s="284">
        <v>1.6190070962975801E-2</v>
      </c>
      <c r="D16728" s="284"/>
      <c r="E16728" s="284">
        <v>-0.89071688396666004</v>
      </c>
    </row>
    <row r="16729" spans="1:5" x14ac:dyDescent="0.25">
      <c r="A16729" s="284">
        <v>85947.451466814906</v>
      </c>
      <c r="B16729" s="284">
        <v>0.124627390165455</v>
      </c>
      <c r="C16729" s="284">
        <v>1.6192842684721501E-2</v>
      </c>
      <c r="D16729" s="284"/>
      <c r="E16729" s="284">
        <v>-0.890692991224866</v>
      </c>
    </row>
    <row r="16730" spans="1:5" x14ac:dyDescent="0.25">
      <c r="A16730" s="284">
        <v>85973.727924092906</v>
      </c>
      <c r="B16730" s="284">
        <v>-0.29157344443143701</v>
      </c>
      <c r="C16730" s="284">
        <v>1.6202521520029399E-2</v>
      </c>
      <c r="D16730" s="284"/>
      <c r="E16730" s="284">
        <v>-0.89060874307720095</v>
      </c>
    </row>
    <row r="16731" spans="1:5" x14ac:dyDescent="0.25">
      <c r="A16731" s="284">
        <v>85981.296468105997</v>
      </c>
      <c r="B16731" s="284">
        <v>-7.6732838976534296E-2</v>
      </c>
      <c r="C16731" s="284">
        <v>1.6205281788162398E-2</v>
      </c>
      <c r="D16731" s="284"/>
      <c r="E16731" s="284">
        <v>-0.890584476725788</v>
      </c>
    </row>
    <row r="16732" spans="1:5" x14ac:dyDescent="0.25">
      <c r="A16732" s="284">
        <v>85994.289894417496</v>
      </c>
      <c r="B16732" s="284">
        <v>-0.42757003936478899</v>
      </c>
      <c r="C16732" s="284">
        <v>1.6209991476942999E-2</v>
      </c>
      <c r="D16732" s="284"/>
      <c r="E16732" s="284">
        <v>-0.89054281705539595</v>
      </c>
    </row>
    <row r="16733" spans="1:5" x14ac:dyDescent="0.25">
      <c r="A16733" s="284">
        <v>86011.279826475002</v>
      </c>
      <c r="B16733" s="284">
        <v>-1.51450147241351</v>
      </c>
      <c r="C16733" s="284">
        <v>1.62160936673168E-2</v>
      </c>
      <c r="D16733" s="284"/>
      <c r="E16733" s="284">
        <v>-0.89048834382396702</v>
      </c>
    </row>
    <row r="16734" spans="1:5" x14ac:dyDescent="0.25">
      <c r="A16734" s="284">
        <v>86021.563450769696</v>
      </c>
      <c r="B16734" s="284">
        <v>-0.27071566851032403</v>
      </c>
      <c r="C16734" s="284">
        <v>1.6219756636856601E-2</v>
      </c>
      <c r="D16734" s="284"/>
      <c r="E16734" s="284">
        <v>-0.89045537262013297</v>
      </c>
    </row>
    <row r="16735" spans="1:5" x14ac:dyDescent="0.25">
      <c r="A16735" s="284">
        <v>86033.846373506196</v>
      </c>
      <c r="B16735" s="284">
        <v>-0.47292606600495302</v>
      </c>
      <c r="C16735" s="284">
        <v>1.6224100535041398E-2</v>
      </c>
      <c r="D16735" s="284"/>
      <c r="E16735" s="284">
        <v>-0.890415991336444</v>
      </c>
    </row>
    <row r="16736" spans="1:5" x14ac:dyDescent="0.25">
      <c r="A16736" s="284">
        <v>86042.878399193505</v>
      </c>
      <c r="B16736" s="284">
        <v>-0.63343916632717701</v>
      </c>
      <c r="C16736" s="284">
        <v>1.6227273155532799E-2</v>
      </c>
      <c r="D16736" s="284"/>
      <c r="E16736" s="284">
        <v>-0.89038703309618605</v>
      </c>
    </row>
    <row r="16737" spans="1:5" x14ac:dyDescent="0.25">
      <c r="A16737" s="284">
        <v>86045.0863234891</v>
      </c>
      <c r="B16737" s="284">
        <v>-1.35869664004112</v>
      </c>
      <c r="C16737" s="284">
        <v>1.6228045582600201E-2</v>
      </c>
      <c r="D16737" s="284"/>
      <c r="E16737" s="284">
        <v>-0.890379954108102</v>
      </c>
    </row>
    <row r="16738" spans="1:5" x14ac:dyDescent="0.25">
      <c r="A16738" s="284">
        <v>86049.092014854206</v>
      </c>
      <c r="B16738" s="284">
        <v>0.40119636805577802</v>
      </c>
      <c r="C16738" s="284">
        <v>1.6229445090025298E-2</v>
      </c>
      <c r="D16738" s="284"/>
      <c r="E16738" s="284">
        <v>-0.89036711121137102</v>
      </c>
    </row>
    <row r="16739" spans="1:5" x14ac:dyDescent="0.25">
      <c r="A16739" s="284">
        <v>86049.984866116094</v>
      </c>
      <c r="B16739" s="284">
        <v>4.4726353869650702E-3</v>
      </c>
      <c r="C16739" s="284">
        <v>1.6229756463387701E-2</v>
      </c>
      <c r="D16739" s="284"/>
      <c r="E16739" s="284">
        <v>-0.89036424858529495</v>
      </c>
    </row>
    <row r="16740" spans="1:5" x14ac:dyDescent="0.25">
      <c r="A16740" s="284">
        <v>86051.723569290596</v>
      </c>
      <c r="B16740" s="284">
        <v>-8.8464873244387093E-2</v>
      </c>
      <c r="C16740" s="284">
        <v>1.62303623010061E-2</v>
      </c>
      <c r="D16740" s="284"/>
      <c r="E16740" s="284">
        <v>-0.89035867402068702</v>
      </c>
    </row>
    <row r="16741" spans="1:5" x14ac:dyDescent="0.25">
      <c r="A16741" s="284">
        <v>86064.574607431103</v>
      </c>
      <c r="B16741" s="284">
        <v>0.21903733580910201</v>
      </c>
      <c r="C16741" s="284">
        <v>1.62348188308837E-2</v>
      </c>
      <c r="D16741" s="284"/>
      <c r="E16741" s="284">
        <v>-0.89031747155324903</v>
      </c>
    </row>
    <row r="16742" spans="1:5" x14ac:dyDescent="0.25">
      <c r="A16742" s="284">
        <v>86085.089077079494</v>
      </c>
      <c r="B16742" s="284">
        <v>0.13521100834654701</v>
      </c>
      <c r="C16742" s="284">
        <v>1.6241854552300299E-2</v>
      </c>
      <c r="D16742" s="284"/>
      <c r="E16742" s="284">
        <v>-0.89025169920557601</v>
      </c>
    </row>
    <row r="16743" spans="1:5" x14ac:dyDescent="0.25">
      <c r="A16743" s="284">
        <v>86096.992439075897</v>
      </c>
      <c r="B16743" s="284">
        <v>-0.44302876656517898</v>
      </c>
      <c r="C16743" s="284">
        <v>1.62458923548068E-2</v>
      </c>
      <c r="D16743" s="284"/>
      <c r="E16743" s="284">
        <v>-0.89021353531067005</v>
      </c>
    </row>
    <row r="16744" spans="1:5" x14ac:dyDescent="0.25">
      <c r="A16744" s="284">
        <v>86097.728807342894</v>
      </c>
      <c r="B16744" s="284">
        <v>-0.48542960516837502</v>
      </c>
      <c r="C16744" s="284">
        <v>1.6246141060037401E-2</v>
      </c>
      <c r="D16744" s="284"/>
      <c r="E16744" s="284">
        <v>-0.89021117443101805</v>
      </c>
    </row>
    <row r="16745" spans="1:5" x14ac:dyDescent="0.25">
      <c r="A16745" s="284">
        <v>86098.1021101519</v>
      </c>
      <c r="B16745" s="284">
        <v>7.9299980800251496E-2</v>
      </c>
      <c r="C16745" s="284">
        <v>1.6246267141463398E-2</v>
      </c>
      <c r="D16745" s="284"/>
      <c r="E16745" s="284">
        <v>-0.89020997758014297</v>
      </c>
    </row>
    <row r="16746" spans="1:5" x14ac:dyDescent="0.25">
      <c r="A16746" s="284">
        <v>86098.426749321705</v>
      </c>
      <c r="B16746" s="284">
        <v>-0.32349495321923899</v>
      </c>
      <c r="C16746" s="284">
        <v>1.62463767197134E-2</v>
      </c>
      <c r="D16746" s="284"/>
      <c r="E16746" s="284">
        <v>-0.89020893675037804</v>
      </c>
    </row>
    <row r="16747" spans="1:5" x14ac:dyDescent="0.25">
      <c r="A16747" s="284">
        <v>86121.396051053394</v>
      </c>
      <c r="B16747" s="284">
        <v>0.31849219642889898</v>
      </c>
      <c r="C16747" s="284">
        <v>1.6254067067499701E-2</v>
      </c>
      <c r="D16747" s="284"/>
      <c r="E16747" s="284">
        <v>-0.89013529458043905</v>
      </c>
    </row>
    <row r="16748" spans="1:5" x14ac:dyDescent="0.25">
      <c r="A16748" s="284">
        <v>86151.163378186102</v>
      </c>
      <c r="B16748" s="284">
        <v>6.5471945501927004E-2</v>
      </c>
      <c r="C16748" s="284">
        <v>1.6263847660245599E-2</v>
      </c>
      <c r="D16748" s="284"/>
      <c r="E16748" s="284">
        <v>-0.89003985717494305</v>
      </c>
    </row>
    <row r="16749" spans="1:5" x14ac:dyDescent="0.25">
      <c r="A16749" s="284">
        <v>86172.016731498006</v>
      </c>
      <c r="B16749" s="284">
        <v>-1.40344860374281</v>
      </c>
      <c r="C16749" s="284">
        <v>1.627057206117E-2</v>
      </c>
      <c r="D16749" s="284"/>
      <c r="E16749" s="284">
        <v>-0.88997299949502395</v>
      </c>
    </row>
    <row r="16750" spans="1:5" x14ac:dyDescent="0.25">
      <c r="A16750" s="284">
        <v>86186.355919413603</v>
      </c>
      <c r="B16750" s="284">
        <v>-2.75233587467172E-2</v>
      </c>
      <c r="C16750" s="284">
        <v>1.6275135636626002E-2</v>
      </c>
      <c r="D16750" s="284"/>
      <c r="E16750" s="284">
        <v>-0.88992702713568095</v>
      </c>
    </row>
    <row r="16751" spans="1:5" x14ac:dyDescent="0.25">
      <c r="A16751" s="284">
        <v>86186.564036658805</v>
      </c>
      <c r="B16751" s="284">
        <v>7.6884418571432397E-2</v>
      </c>
      <c r="C16751" s="284">
        <v>1.6275201492288401E-2</v>
      </c>
      <c r="D16751" s="284"/>
      <c r="E16751" s="284">
        <v>-0.88992635989839797</v>
      </c>
    </row>
    <row r="16752" spans="1:5" x14ac:dyDescent="0.25">
      <c r="A16752" s="284">
        <v>86198.097227010599</v>
      </c>
      <c r="B16752" s="284">
        <v>0.10172390273837099</v>
      </c>
      <c r="C16752" s="284">
        <v>1.6278834355893002E-2</v>
      </c>
      <c r="D16752" s="284"/>
      <c r="E16752" s="284">
        <v>-0.88988938374784099</v>
      </c>
    </row>
    <row r="16753" spans="1:5" x14ac:dyDescent="0.25">
      <c r="A16753" s="284">
        <v>86221.616139816397</v>
      </c>
      <c r="B16753" s="284">
        <v>-0.38790936918249302</v>
      </c>
      <c r="C16753" s="284">
        <v>1.6286140624357601E-2</v>
      </c>
      <c r="D16753" s="284"/>
      <c r="E16753" s="284">
        <v>-0.88981398078771001</v>
      </c>
    </row>
    <row r="16754" spans="1:5" x14ac:dyDescent="0.25">
      <c r="A16754" s="284">
        <v>86233.402427599503</v>
      </c>
      <c r="B16754" s="284">
        <v>0.27302804207138798</v>
      </c>
      <c r="C16754" s="284">
        <v>1.6289750161860302E-2</v>
      </c>
      <c r="D16754" s="284"/>
      <c r="E16754" s="284">
        <v>-0.88977619355198401</v>
      </c>
    </row>
    <row r="16755" spans="1:5" x14ac:dyDescent="0.25">
      <c r="A16755" s="284">
        <v>86259.707469301997</v>
      </c>
      <c r="B16755" s="284">
        <v>0.303441101257795</v>
      </c>
      <c r="C16755" s="284">
        <v>1.6297679591236201E-2</v>
      </c>
      <c r="D16755" s="284"/>
      <c r="E16755" s="284">
        <v>-0.88969185870203604</v>
      </c>
    </row>
    <row r="16756" spans="1:5" x14ac:dyDescent="0.25">
      <c r="A16756" s="284">
        <v>86260.726719397804</v>
      </c>
      <c r="B16756" s="284">
        <v>0.16727373061289399</v>
      </c>
      <c r="C16756" s="284">
        <v>1.6297983295615E-2</v>
      </c>
      <c r="D16756" s="284"/>
      <c r="E16756" s="284">
        <v>-0.88968859096813302</v>
      </c>
    </row>
    <row r="16757" spans="1:5" x14ac:dyDescent="0.25">
      <c r="A16757" s="284">
        <v>86268.371268633404</v>
      </c>
      <c r="B16757" s="284">
        <v>-0.90501589732990795</v>
      </c>
      <c r="C16757" s="284">
        <v>1.6300252492221199E-2</v>
      </c>
      <c r="D16757" s="284"/>
      <c r="E16757" s="284">
        <v>-0.88966408242759298</v>
      </c>
    </row>
    <row r="16758" spans="1:5" x14ac:dyDescent="0.25">
      <c r="A16758" s="284">
        <v>86279.087673329399</v>
      </c>
      <c r="B16758" s="284">
        <v>6.3555027630757294E-2</v>
      </c>
      <c r="C16758" s="284">
        <v>1.63034086815648E-2</v>
      </c>
      <c r="D16758" s="284"/>
      <c r="E16758" s="284">
        <v>-0.88962972555090403</v>
      </c>
    </row>
    <row r="16759" spans="1:5" x14ac:dyDescent="0.25">
      <c r="A16759" s="284">
        <v>86280.731337733203</v>
      </c>
      <c r="B16759" s="284">
        <v>-7.8582261830129105E-2</v>
      </c>
      <c r="C16759" s="284">
        <v>1.63038901303682E-2</v>
      </c>
      <c r="D16759" s="284"/>
      <c r="E16759" s="284">
        <v>-0.88962445595963702</v>
      </c>
    </row>
    <row r="16760" spans="1:5" x14ac:dyDescent="0.25">
      <c r="A16760" s="284">
        <v>86302.280379207397</v>
      </c>
      <c r="B16760" s="284">
        <v>1.0132986356259401E-2</v>
      </c>
      <c r="C16760" s="284">
        <v>1.6310137341279399E-2</v>
      </c>
      <c r="D16760" s="284"/>
      <c r="E16760" s="284">
        <v>-0.88955536984195205</v>
      </c>
    </row>
    <row r="16761" spans="1:5" x14ac:dyDescent="0.25">
      <c r="A16761" s="284">
        <v>86348.009781443994</v>
      </c>
      <c r="B16761" s="284">
        <v>0.11795405914119</v>
      </c>
      <c r="C16761" s="284">
        <v>1.6322991106480299E-2</v>
      </c>
      <c r="D16761" s="284"/>
      <c r="E16761" s="284">
        <v>-0.88940876310389305</v>
      </c>
    </row>
    <row r="16762" spans="1:5" x14ac:dyDescent="0.25">
      <c r="A16762" s="284">
        <v>86362.797397833099</v>
      </c>
      <c r="B16762" s="284">
        <v>-0.17711121195304</v>
      </c>
      <c r="C16762" s="284">
        <v>1.6327028613429901E-2</v>
      </c>
      <c r="D16762" s="284"/>
      <c r="E16762" s="284">
        <v>-0.889361354563733</v>
      </c>
    </row>
    <row r="16763" spans="1:5" x14ac:dyDescent="0.25">
      <c r="A16763" s="284">
        <v>86377.392929344394</v>
      </c>
      <c r="B16763" s="284">
        <v>2.6339751694592899E-2</v>
      </c>
      <c r="C16763" s="284">
        <v>1.6330955890266799E-2</v>
      </c>
      <c r="D16763" s="284"/>
      <c r="E16763" s="284">
        <v>-0.889314561840442</v>
      </c>
    </row>
    <row r="16764" spans="1:5" x14ac:dyDescent="0.25">
      <c r="A16764" s="284">
        <v>86380.830893809602</v>
      </c>
      <c r="B16764" s="284">
        <v>-0.18365959762865999</v>
      </c>
      <c r="C16764" s="284">
        <v>1.6331872556724501E-2</v>
      </c>
      <c r="D16764" s="284"/>
      <c r="E16764" s="284">
        <v>-0.889303539958607</v>
      </c>
    </row>
    <row r="16765" spans="1:5" x14ac:dyDescent="0.25">
      <c r="A16765" s="284">
        <v>86397.564141434996</v>
      </c>
      <c r="B16765" s="284">
        <v>0.255637704740663</v>
      </c>
      <c r="C16765" s="284">
        <v>1.6336288152664E-2</v>
      </c>
      <c r="D16765" s="284"/>
      <c r="E16765" s="284">
        <v>-0.889249894651166</v>
      </c>
    </row>
    <row r="16766" spans="1:5" x14ac:dyDescent="0.25">
      <c r="A16766" s="284">
        <v>86405.1369407085</v>
      </c>
      <c r="B16766" s="284">
        <v>-0.236082589591258</v>
      </c>
      <c r="C16766" s="284">
        <v>1.6338261273415099E-2</v>
      </c>
      <c r="D16766" s="284"/>
      <c r="E16766" s="284">
        <v>-0.889225616928496</v>
      </c>
    </row>
    <row r="16767" spans="1:5" x14ac:dyDescent="0.25">
      <c r="A16767" s="284">
        <v>86416.560121600603</v>
      </c>
      <c r="B16767" s="284">
        <v>-6.8972885472451395E-2</v>
      </c>
      <c r="C16767" s="284">
        <v>1.6341207738031601E-2</v>
      </c>
      <c r="D16767" s="284"/>
      <c r="E16767" s="284">
        <v>-0.88918899522393302</v>
      </c>
    </row>
    <row r="16768" spans="1:5" x14ac:dyDescent="0.25">
      <c r="A16768" s="284">
        <v>86446.9793760209</v>
      </c>
      <c r="B16768" s="284">
        <v>-0.21833286672882099</v>
      </c>
      <c r="C16768" s="284">
        <v>1.6348877253843399E-2</v>
      </c>
      <c r="D16768" s="284"/>
      <c r="E16768" s="284">
        <v>-0.88909147379548303</v>
      </c>
    </row>
    <row r="16769" spans="1:5" x14ac:dyDescent="0.25">
      <c r="A16769" s="284">
        <v>86453.814838119695</v>
      </c>
      <c r="B16769" s="284">
        <v>0.61417976232809302</v>
      </c>
      <c r="C16769" s="284">
        <v>1.6350564328502799E-2</v>
      </c>
      <c r="D16769" s="284"/>
      <c r="E16769" s="284">
        <v>-0.88906956008945603</v>
      </c>
    </row>
    <row r="16770" spans="1:5" x14ac:dyDescent="0.25">
      <c r="A16770" s="284">
        <v>86455.784386939602</v>
      </c>
      <c r="B16770" s="284">
        <v>0.13004872448032501</v>
      </c>
      <c r="C16770" s="284">
        <v>1.6351048876838001E-2</v>
      </c>
      <c r="D16770" s="284"/>
      <c r="E16770" s="284">
        <v>-0.88906324595158803</v>
      </c>
    </row>
    <row r="16771" spans="1:5" x14ac:dyDescent="0.25">
      <c r="A16771" s="284">
        <v>86460.890754877197</v>
      </c>
      <c r="B16771" s="284">
        <v>-4.3209948640232601E-2</v>
      </c>
      <c r="C16771" s="284">
        <v>1.6352298267034399E-2</v>
      </c>
      <c r="D16771" s="284"/>
      <c r="E16771" s="284">
        <v>-0.88904687555531803</v>
      </c>
    </row>
    <row r="16772" spans="1:5" x14ac:dyDescent="0.25">
      <c r="A16772" s="284">
        <v>86461.451703752697</v>
      </c>
      <c r="B16772" s="284">
        <v>-0.87621007208194002</v>
      </c>
      <c r="C16772" s="284">
        <v>1.63524350666619E-2</v>
      </c>
      <c r="D16772" s="284"/>
      <c r="E16772" s="284">
        <v>-0.88904507723067905</v>
      </c>
    </row>
    <row r="16773" spans="1:5" x14ac:dyDescent="0.25">
      <c r="A16773" s="284">
        <v>86467.324491061707</v>
      </c>
      <c r="B16773" s="284">
        <v>-0.18944340988376099</v>
      </c>
      <c r="C16773" s="284">
        <v>1.6353861922883298E-2</v>
      </c>
      <c r="D16773" s="284"/>
      <c r="E16773" s="284">
        <v>-0.88902624988547696</v>
      </c>
    </row>
    <row r="16774" spans="1:5" x14ac:dyDescent="0.25">
      <c r="A16774" s="284">
        <v>86469.156960087596</v>
      </c>
      <c r="B16774" s="284">
        <v>-0.122417600107994</v>
      </c>
      <c r="C16774" s="284">
        <v>1.6354305138388599E-2</v>
      </c>
      <c r="D16774" s="284"/>
      <c r="E16774" s="284">
        <v>-0.88902037524280597</v>
      </c>
    </row>
    <row r="16775" spans="1:5" x14ac:dyDescent="0.25">
      <c r="A16775" s="284">
        <v>86489.115469974102</v>
      </c>
      <c r="B16775" s="284">
        <v>0.10381725936321499</v>
      </c>
      <c r="C16775" s="284">
        <v>1.6359070510207602E-2</v>
      </c>
      <c r="D16775" s="284"/>
      <c r="E16775" s="284">
        <v>-0.88895639101596802</v>
      </c>
    </row>
    <row r="16776" spans="1:5" x14ac:dyDescent="0.25">
      <c r="A16776" s="284">
        <v>86489.622922379407</v>
      </c>
      <c r="B16776" s="284">
        <v>-0.55155957353184604</v>
      </c>
      <c r="C16776" s="284">
        <v>1.6359190186867899E-2</v>
      </c>
      <c r="D16776" s="284"/>
      <c r="E16776" s="284">
        <v>-0.88895476419362496</v>
      </c>
    </row>
    <row r="16777" spans="1:5" x14ac:dyDescent="0.25">
      <c r="A16777" s="284">
        <v>86490.373095876799</v>
      </c>
      <c r="B16777" s="284">
        <v>-6.7286528758081499E-2</v>
      </c>
      <c r="C16777" s="284">
        <v>1.6359366971106602E-2</v>
      </c>
      <c r="D16777" s="284"/>
      <c r="E16777" s="284">
        <v>-0.88895235924097604</v>
      </c>
    </row>
    <row r="16778" spans="1:5" x14ac:dyDescent="0.25">
      <c r="A16778" s="284">
        <v>86496.747566358405</v>
      </c>
      <c r="B16778" s="284">
        <v>5.2459497706181003E-2</v>
      </c>
      <c r="C16778" s="284">
        <v>1.6360862642474799E-2</v>
      </c>
      <c r="D16778" s="284"/>
      <c r="E16778" s="284">
        <v>-0.88893192356879502</v>
      </c>
    </row>
    <row r="16779" spans="1:5" x14ac:dyDescent="0.25">
      <c r="A16779" s="284">
        <v>86505.112933165801</v>
      </c>
      <c r="B16779" s="284">
        <v>-0.100615675420701</v>
      </c>
      <c r="C16779" s="284">
        <v>1.6362807695202899E-2</v>
      </c>
      <c r="D16779" s="284"/>
      <c r="E16779" s="284">
        <v>-0.88890510535789502</v>
      </c>
    </row>
    <row r="16780" spans="1:5" x14ac:dyDescent="0.25">
      <c r="A16780" s="284">
        <v>86514.829658643794</v>
      </c>
      <c r="B16780" s="284">
        <v>-5.9360282546028202E-2</v>
      </c>
      <c r="C16780" s="284">
        <v>1.63650415626857E-2</v>
      </c>
      <c r="D16780" s="284"/>
      <c r="E16780" s="284">
        <v>-0.88887395511481004</v>
      </c>
    </row>
    <row r="16781" spans="1:5" x14ac:dyDescent="0.25">
      <c r="A16781" s="284">
        <v>86518.583385632199</v>
      </c>
      <c r="B16781" s="284">
        <v>-0.31961711321819603</v>
      </c>
      <c r="C16781" s="284">
        <v>1.6365897208438399E-2</v>
      </c>
      <c r="D16781" s="284"/>
      <c r="E16781" s="284">
        <v>-0.88886192129234298</v>
      </c>
    </row>
    <row r="16782" spans="1:5" x14ac:dyDescent="0.25">
      <c r="A16782" s="284">
        <v>86519.085816046005</v>
      </c>
      <c r="B16782" s="284">
        <v>0.12679337364120999</v>
      </c>
      <c r="C16782" s="284">
        <v>1.6366011424460199E-2</v>
      </c>
      <c r="D16782" s="284"/>
      <c r="E16782" s="284">
        <v>-0.88886031058425996</v>
      </c>
    </row>
    <row r="16783" spans="1:5" x14ac:dyDescent="0.25">
      <c r="A16783" s="284">
        <v>86541.733569228498</v>
      </c>
      <c r="B16783" s="284">
        <v>0.18972695661760899</v>
      </c>
      <c r="C16783" s="284">
        <v>1.6371083345178301E-2</v>
      </c>
      <c r="D16783" s="284"/>
      <c r="E16783" s="284">
        <v>-0.88878770566602505</v>
      </c>
    </row>
    <row r="16784" spans="1:5" x14ac:dyDescent="0.25">
      <c r="A16784" s="284">
        <v>86544.146453428693</v>
      </c>
      <c r="B16784" s="284">
        <v>-0.14843836700551</v>
      </c>
      <c r="C16784" s="284">
        <v>1.6371614844749201E-2</v>
      </c>
      <c r="D16784" s="284"/>
      <c r="E16784" s="284">
        <v>-0.88877997038181</v>
      </c>
    </row>
    <row r="16785" spans="1:5" x14ac:dyDescent="0.25">
      <c r="A16785" s="284">
        <v>86554.467201865496</v>
      </c>
      <c r="B16785" s="284">
        <v>-1.1496837360401999</v>
      </c>
      <c r="C16785" s="284">
        <v>1.6373868769250701E-2</v>
      </c>
      <c r="D16785" s="284"/>
      <c r="E16785" s="284">
        <v>-0.88874688396007095</v>
      </c>
    </row>
    <row r="16786" spans="1:5" x14ac:dyDescent="0.25">
      <c r="A16786" s="284">
        <v>86555.741945939604</v>
      </c>
      <c r="B16786" s="284">
        <v>-1.29657497334067</v>
      </c>
      <c r="C16786" s="284">
        <v>1.6374145081028399E-2</v>
      </c>
      <c r="D16786" s="284"/>
      <c r="E16786" s="284">
        <v>-0.888742797370346</v>
      </c>
    </row>
    <row r="16787" spans="1:5" x14ac:dyDescent="0.25">
      <c r="A16787" s="284">
        <v>86557.983811604194</v>
      </c>
      <c r="B16787" s="284">
        <v>-0.53108253552761597</v>
      </c>
      <c r="C16787" s="284">
        <v>1.6374629726028701E-2</v>
      </c>
      <c r="D16787" s="284"/>
      <c r="E16787" s="284">
        <v>-0.88873561039561799</v>
      </c>
    </row>
    <row r="16788" spans="1:5" x14ac:dyDescent="0.25">
      <c r="A16788" s="284">
        <v>86570.717258131801</v>
      </c>
      <c r="B16788" s="284">
        <v>-0.34843517484819397</v>
      </c>
      <c r="C16788" s="284">
        <v>1.63773539817124E-2</v>
      </c>
      <c r="D16788" s="284"/>
      <c r="E16788" s="284">
        <v>-0.88869478950262604</v>
      </c>
    </row>
    <row r="16789" spans="1:5" x14ac:dyDescent="0.25">
      <c r="A16789" s="284">
        <v>86573.686032190701</v>
      </c>
      <c r="B16789" s="284">
        <v>0.11528551558333</v>
      </c>
      <c r="C16789" s="284">
        <v>1.6377982200709101E-2</v>
      </c>
      <c r="D16789" s="284"/>
      <c r="E16789" s="284">
        <v>-0.88868527220438998</v>
      </c>
    </row>
    <row r="16790" spans="1:5" x14ac:dyDescent="0.25">
      <c r="A16790" s="284">
        <v>86578.724631846504</v>
      </c>
      <c r="B16790" s="284">
        <v>0.15497882946069499</v>
      </c>
      <c r="C16790" s="284">
        <v>1.63790423919201E-2</v>
      </c>
      <c r="D16790" s="284"/>
      <c r="E16790" s="284">
        <v>-0.88866911945761096</v>
      </c>
    </row>
    <row r="16791" spans="1:5" x14ac:dyDescent="0.25">
      <c r="A16791" s="284">
        <v>86584.647428272598</v>
      </c>
      <c r="B16791" s="284">
        <v>-0.70537104447434595</v>
      </c>
      <c r="C16791" s="284">
        <v>1.6380278765894801E-2</v>
      </c>
      <c r="D16791" s="284"/>
      <c r="E16791" s="284">
        <v>-0.88865013215212396</v>
      </c>
    </row>
    <row r="16792" spans="1:5" x14ac:dyDescent="0.25">
      <c r="A16792" s="284">
        <v>86586.264819468197</v>
      </c>
      <c r="B16792" s="284">
        <v>-1.2350951708656399</v>
      </c>
      <c r="C16792" s="284">
        <v>1.63806147470094E-2</v>
      </c>
      <c r="D16792" s="284"/>
      <c r="E16792" s="284">
        <v>-0.88864494711814501</v>
      </c>
    </row>
    <row r="16793" spans="1:5" x14ac:dyDescent="0.25">
      <c r="A16793" s="284">
        <v>86586.313090843294</v>
      </c>
      <c r="B16793" s="284">
        <v>7.7814823304445099E-2</v>
      </c>
      <c r="C16793" s="284">
        <v>1.63806247744353E-2</v>
      </c>
      <c r="D16793" s="284"/>
      <c r="E16793" s="284">
        <v>-0.88864479237109095</v>
      </c>
    </row>
    <row r="16794" spans="1:5" x14ac:dyDescent="0.25">
      <c r="A16794" s="284">
        <v>86598.109664117394</v>
      </c>
      <c r="B16794" s="284">
        <v>-0.55270524013134603</v>
      </c>
      <c r="C16794" s="284">
        <v>1.6383050316349599E-2</v>
      </c>
      <c r="D16794" s="284"/>
      <c r="E16794" s="284">
        <v>-0.88860697523921295</v>
      </c>
    </row>
    <row r="16795" spans="1:5" x14ac:dyDescent="0.25">
      <c r="A16795" s="284">
        <v>86600.054245564999</v>
      </c>
      <c r="B16795" s="284">
        <v>-3.5801544085389797E-2</v>
      </c>
      <c r="C16795" s="284">
        <v>1.63834461244372E-2</v>
      </c>
      <c r="D16795" s="284"/>
      <c r="E16795" s="284">
        <v>-0.88860074135320699</v>
      </c>
    </row>
    <row r="16796" spans="1:5" x14ac:dyDescent="0.25">
      <c r="A16796" s="284">
        <v>86611.987580668501</v>
      </c>
      <c r="B16796" s="284">
        <v>-0.108747318050395</v>
      </c>
      <c r="C16796" s="284">
        <v>1.63858500393829E-2</v>
      </c>
      <c r="D16796" s="284"/>
      <c r="E16796" s="284">
        <v>-0.88856248579399899</v>
      </c>
    </row>
    <row r="16797" spans="1:5" x14ac:dyDescent="0.25">
      <c r="A16797" s="284">
        <v>86619.916362323507</v>
      </c>
      <c r="B16797" s="284">
        <v>0.2185040249846</v>
      </c>
      <c r="C16797" s="284">
        <v>1.63874233612472E-2</v>
      </c>
      <c r="D16797" s="284"/>
      <c r="E16797" s="284">
        <v>-0.88853706792268095</v>
      </c>
    </row>
    <row r="16798" spans="1:5" x14ac:dyDescent="0.25">
      <c r="A16798" s="284">
        <v>86621.504532111096</v>
      </c>
      <c r="B16798" s="284">
        <v>-0.63959709201711901</v>
      </c>
      <c r="C16798" s="284">
        <v>1.6387736203832999E-2</v>
      </c>
      <c r="D16798" s="284"/>
      <c r="E16798" s="284">
        <v>-0.88853197661142402</v>
      </c>
    </row>
    <row r="16799" spans="1:5" x14ac:dyDescent="0.25">
      <c r="A16799" s="284">
        <v>86622.633472895002</v>
      </c>
      <c r="B16799" s="284">
        <v>2.7964520143597401E-2</v>
      </c>
      <c r="C16799" s="284">
        <v>1.6387958118406602E-2</v>
      </c>
      <c r="D16799" s="284"/>
      <c r="E16799" s="284">
        <v>-0.88852835748394399</v>
      </c>
    </row>
    <row r="16800" spans="1:5" x14ac:dyDescent="0.25">
      <c r="A16800" s="284">
        <v>86624.099864204894</v>
      </c>
      <c r="B16800" s="284">
        <v>-0.59276754112597096</v>
      </c>
      <c r="C16800" s="284">
        <v>1.6388245248720901E-2</v>
      </c>
      <c r="D16800" s="284"/>
      <c r="E16800" s="284">
        <v>-0.88852365656679899</v>
      </c>
    </row>
    <row r="16801" spans="1:5" x14ac:dyDescent="0.25">
      <c r="A16801" s="284">
        <v>86627.583664816004</v>
      </c>
      <c r="B16801" s="284">
        <v>0.15105735211666799</v>
      </c>
      <c r="C16801" s="284">
        <v>1.6388926578617801E-2</v>
      </c>
      <c r="D16801" s="284"/>
      <c r="E16801" s="284">
        <v>-0.888512488294108</v>
      </c>
    </row>
    <row r="16802" spans="1:5" x14ac:dyDescent="0.25">
      <c r="A16802" s="284">
        <v>86628.717381621696</v>
      </c>
      <c r="B16802" s="284">
        <v>1.7711664567099401E-2</v>
      </c>
      <c r="C16802" s="284">
        <v>1.63891473261123E-2</v>
      </c>
      <c r="D16802" s="284"/>
      <c r="E16802" s="284">
        <v>-0.88850885385578804</v>
      </c>
    </row>
    <row r="16803" spans="1:5" x14ac:dyDescent="0.25">
      <c r="A16803" s="284">
        <v>86673.112062768196</v>
      </c>
      <c r="B16803" s="284">
        <v>0.22092671785658399</v>
      </c>
      <c r="C16803" s="284">
        <v>1.639748029973E-2</v>
      </c>
      <c r="D16803" s="284"/>
      <c r="E16803" s="284">
        <v>-0.88836653641360996</v>
      </c>
    </row>
    <row r="16804" spans="1:5" x14ac:dyDescent="0.25">
      <c r="A16804" s="284">
        <v>86682.392040842096</v>
      </c>
      <c r="B16804" s="284">
        <v>4.6155220953725297E-2</v>
      </c>
      <c r="C16804" s="284">
        <v>1.6399144863190499E-2</v>
      </c>
      <c r="D16804" s="284"/>
      <c r="E16804" s="284">
        <v>-0.88833678737099697</v>
      </c>
    </row>
    <row r="16805" spans="1:5" x14ac:dyDescent="0.25">
      <c r="A16805" s="284">
        <v>86683.3042817674</v>
      </c>
      <c r="B16805" s="284">
        <v>6.7347374785331496E-2</v>
      </c>
      <c r="C16805" s="284">
        <v>1.6399307038548101E-2</v>
      </c>
      <c r="D16805" s="284"/>
      <c r="E16805" s="284">
        <v>-0.88833386297894101</v>
      </c>
    </row>
    <row r="16806" spans="1:5" x14ac:dyDescent="0.25">
      <c r="A16806" s="284">
        <v>86686.422694970504</v>
      </c>
      <c r="B16806" s="284">
        <v>0.304987558193903</v>
      </c>
      <c r="C16806" s="284">
        <v>1.63998594500546E-2</v>
      </c>
      <c r="D16806" s="284"/>
      <c r="E16806" s="284">
        <v>-0.88832386620884896</v>
      </c>
    </row>
    <row r="16807" spans="1:5" x14ac:dyDescent="0.25">
      <c r="A16807" s="284">
        <v>86690.522329462794</v>
      </c>
      <c r="B16807" s="284">
        <v>-0.25811722380955099</v>
      </c>
      <c r="C16807" s="284">
        <v>1.6400581035950199E-2</v>
      </c>
      <c r="D16807" s="284"/>
      <c r="E16807" s="284">
        <v>-0.88831072391473598</v>
      </c>
    </row>
    <row r="16808" spans="1:5" x14ac:dyDescent="0.25">
      <c r="A16808" s="284">
        <v>86728.014323844895</v>
      </c>
      <c r="B16808" s="284">
        <v>-0.147697683513726</v>
      </c>
      <c r="C16808" s="284">
        <v>1.6406933766259998E-2</v>
      </c>
      <c r="D16808" s="284"/>
      <c r="E16808" s="284">
        <v>-0.88819053497712397</v>
      </c>
    </row>
    <row r="16809" spans="1:5" x14ac:dyDescent="0.25">
      <c r="A16809" s="284">
        <v>86746.668138460707</v>
      </c>
      <c r="B16809" s="284">
        <v>-9.8110361215164602E-2</v>
      </c>
      <c r="C16809" s="284">
        <v>1.6409927630695698E-2</v>
      </c>
      <c r="D16809" s="284"/>
      <c r="E16809" s="284">
        <v>-0.88813073679701704</v>
      </c>
    </row>
    <row r="16810" spans="1:5" x14ac:dyDescent="0.25">
      <c r="A16810" s="284">
        <v>86753.982588557294</v>
      </c>
      <c r="B16810" s="284">
        <v>-0.75003704154811301</v>
      </c>
      <c r="C16810" s="284">
        <v>1.6411071030641902E-2</v>
      </c>
      <c r="D16810" s="284"/>
      <c r="E16810" s="284">
        <v>-0.888107289063228</v>
      </c>
    </row>
    <row r="16811" spans="1:5" x14ac:dyDescent="0.25">
      <c r="A16811" s="284">
        <v>86754.5471126927</v>
      </c>
      <c r="B16811" s="284">
        <v>0.77692892160807803</v>
      </c>
      <c r="C16811" s="284">
        <v>1.6411158559586799E-2</v>
      </c>
      <c r="D16811" s="284"/>
      <c r="E16811" s="284">
        <v>-0.88810547938355699</v>
      </c>
    </row>
    <row r="16812" spans="1:5" x14ac:dyDescent="0.25">
      <c r="A16812" s="284">
        <v>86755.753227720896</v>
      </c>
      <c r="B16812" s="284">
        <v>0.39290562071301299</v>
      </c>
      <c r="C16812" s="284">
        <v>1.6411345221489501E-2</v>
      </c>
      <c r="D16812" s="284"/>
      <c r="E16812" s="284">
        <v>-0.88810161297340595</v>
      </c>
    </row>
    <row r="16813" spans="1:5" x14ac:dyDescent="0.25">
      <c r="A16813" s="284">
        <v>86764.747004737103</v>
      </c>
      <c r="B16813" s="284">
        <v>0.18182102611154999</v>
      </c>
      <c r="C16813" s="284">
        <v>1.6412722277615598E-2</v>
      </c>
      <c r="D16813" s="284"/>
      <c r="E16813" s="284">
        <v>-0.88807278186697403</v>
      </c>
    </row>
    <row r="16814" spans="1:5" x14ac:dyDescent="0.25">
      <c r="A16814" s="284">
        <v>86765.221728473101</v>
      </c>
      <c r="B16814" s="284">
        <v>-0.302370230512994</v>
      </c>
      <c r="C16814" s="284">
        <v>1.6412794234976099E-2</v>
      </c>
      <c r="D16814" s="284"/>
      <c r="E16814" s="284">
        <v>-0.88807126005800097</v>
      </c>
    </row>
    <row r="16815" spans="1:5" x14ac:dyDescent="0.25">
      <c r="A16815" s="284">
        <v>86765.675834920199</v>
      </c>
      <c r="B16815" s="284">
        <v>0.86821518912978402</v>
      </c>
      <c r="C16815" s="284">
        <v>1.6412862686716E-2</v>
      </c>
      <c r="D16815" s="284"/>
      <c r="E16815" s="284">
        <v>-0.888069804341311</v>
      </c>
    </row>
    <row r="16816" spans="1:5" x14ac:dyDescent="0.25">
      <c r="A16816" s="284">
        <v>86775.664338723596</v>
      </c>
      <c r="B16816" s="284">
        <v>4.2394229061937204E-3</v>
      </c>
      <c r="C16816" s="284">
        <v>1.6414358566854002E-2</v>
      </c>
      <c r="D16816" s="284"/>
      <c r="E16816" s="284">
        <v>-0.88803778464398198</v>
      </c>
    </row>
    <row r="16817" spans="1:5" x14ac:dyDescent="0.25">
      <c r="A16817" s="284">
        <v>86780.026971021405</v>
      </c>
      <c r="B16817" s="284">
        <v>0.50574218255869896</v>
      </c>
      <c r="C16817" s="284">
        <v>1.64150015798348E-2</v>
      </c>
      <c r="D16817" s="284"/>
      <c r="E16817" s="284">
        <v>-0.888023799611246</v>
      </c>
    </row>
    <row r="16818" spans="1:5" x14ac:dyDescent="0.25">
      <c r="A16818" s="284">
        <v>86781.476475787698</v>
      </c>
      <c r="B16818" s="284">
        <v>0.12947510888246</v>
      </c>
      <c r="C16818" s="284">
        <v>1.6415213848395501E-2</v>
      </c>
      <c r="D16818" s="284"/>
      <c r="E16818" s="284">
        <v>-0.88801915301941203</v>
      </c>
    </row>
    <row r="16819" spans="1:5" x14ac:dyDescent="0.25">
      <c r="A16819" s="284">
        <v>86786.4726212284</v>
      </c>
      <c r="B16819" s="284">
        <v>6.0916850497516599E-2</v>
      </c>
      <c r="C16819" s="284">
        <v>1.6415940228861899E-2</v>
      </c>
      <c r="D16819" s="284"/>
      <c r="E16819" s="284">
        <v>-0.88800313717100499</v>
      </c>
    </row>
    <row r="16820" spans="1:5" x14ac:dyDescent="0.25">
      <c r="A16820" s="284">
        <v>86786.833087308507</v>
      </c>
      <c r="B16820" s="284">
        <v>5.2723766171891603E-2</v>
      </c>
      <c r="C16820" s="284">
        <v>1.6415992320342399E-2</v>
      </c>
      <c r="D16820" s="284"/>
      <c r="E16820" s="284">
        <v>-0.88800198164617805</v>
      </c>
    </row>
    <row r="16821" spans="1:5" x14ac:dyDescent="0.25">
      <c r="A16821" s="284">
        <v>86804.993927583098</v>
      </c>
      <c r="B16821" s="284">
        <v>-0.120158180954566</v>
      </c>
      <c r="C16821" s="284">
        <v>1.6418561537092698E-2</v>
      </c>
      <c r="D16821" s="284"/>
      <c r="E16821" s="284">
        <v>-0.88794376451293999</v>
      </c>
    </row>
    <row r="16822" spans="1:5" x14ac:dyDescent="0.25">
      <c r="A16822" s="284">
        <v>86815.043831400806</v>
      </c>
      <c r="B16822" s="284">
        <v>0.141960999584678</v>
      </c>
      <c r="C16822" s="284">
        <v>1.6419936558451999E-2</v>
      </c>
      <c r="D16822" s="284"/>
      <c r="E16822" s="284">
        <v>-0.88791154812973605</v>
      </c>
    </row>
    <row r="16823" spans="1:5" x14ac:dyDescent="0.25">
      <c r="A16823" s="284">
        <v>86816.478532677094</v>
      </c>
      <c r="B16823" s="284">
        <v>0.20835614878573799</v>
      </c>
      <c r="C16823" s="284">
        <v>1.64201301258219E-2</v>
      </c>
      <c r="D16823" s="284"/>
      <c r="E16823" s="284">
        <v>-0.88790694899257605</v>
      </c>
    </row>
    <row r="16824" spans="1:5" x14ac:dyDescent="0.25">
      <c r="A16824" s="284">
        <v>86825.730684251394</v>
      </c>
      <c r="B16824" s="284">
        <v>-8.6261680715016303E-2</v>
      </c>
      <c r="C16824" s="284">
        <v>1.64213619953841E-2</v>
      </c>
      <c r="D16824" s="284"/>
      <c r="E16824" s="284">
        <v>-0.88787728991663095</v>
      </c>
    </row>
    <row r="16825" spans="1:5" x14ac:dyDescent="0.25">
      <c r="A16825" s="284">
        <v>86827.184636282604</v>
      </c>
      <c r="B16825" s="284">
        <v>-9.9834202292825594E-2</v>
      </c>
      <c r="C16825" s="284">
        <v>1.6421552992095099E-2</v>
      </c>
      <c r="D16825" s="284"/>
      <c r="E16825" s="284">
        <v>-0.88787262906846298</v>
      </c>
    </row>
    <row r="16826" spans="1:5" x14ac:dyDescent="0.25">
      <c r="A16826" s="284">
        <v>86827.673863786506</v>
      </c>
      <c r="B16826" s="284">
        <v>0.20852970762088599</v>
      </c>
      <c r="C16826" s="284">
        <v>1.642161710057E-2</v>
      </c>
      <c r="D16826" s="284"/>
      <c r="E16826" s="284">
        <v>-0.88787106078074296</v>
      </c>
    </row>
    <row r="16827" spans="1:5" x14ac:dyDescent="0.25">
      <c r="A16827" s="284">
        <v>86829.261851970601</v>
      </c>
      <c r="B16827" s="284">
        <v>2.0483768582322899</v>
      </c>
      <c r="C16827" s="284">
        <v>1.64218246412524E-2</v>
      </c>
      <c r="D16827" s="284"/>
      <c r="E16827" s="284">
        <v>-0.88786597026079495</v>
      </c>
    </row>
    <row r="16828" spans="1:5" x14ac:dyDescent="0.25">
      <c r="A16828" s="284">
        <v>86831.962096777599</v>
      </c>
      <c r="B16828" s="284">
        <v>-0.34303078049476898</v>
      </c>
      <c r="C16828" s="284">
        <v>1.6422175616668401E-2</v>
      </c>
      <c r="D16828" s="284"/>
      <c r="E16828" s="284">
        <v>-0.88785731433328996</v>
      </c>
    </row>
    <row r="16829" spans="1:5" x14ac:dyDescent="0.25">
      <c r="A16829" s="284">
        <v>86832.574463600104</v>
      </c>
      <c r="B16829" s="284">
        <v>0.23810615427457499</v>
      </c>
      <c r="C16829" s="284">
        <v>1.6422254873113398E-2</v>
      </c>
      <c r="D16829" s="284"/>
      <c r="E16829" s="284">
        <v>-0.887855351327133</v>
      </c>
    </row>
    <row r="16830" spans="1:5" x14ac:dyDescent="0.25">
      <c r="A16830" s="284">
        <v>86842.139223199803</v>
      </c>
      <c r="B16830" s="284">
        <v>8.4551079904349197E-3</v>
      </c>
      <c r="C16830" s="284">
        <v>1.64234765361355E-2</v>
      </c>
      <c r="D16830" s="284"/>
      <c r="E16830" s="284">
        <v>-0.88782469048579304</v>
      </c>
    </row>
    <row r="16831" spans="1:5" x14ac:dyDescent="0.25">
      <c r="A16831" s="284">
        <v>86861.324406008396</v>
      </c>
      <c r="B16831" s="284">
        <v>0.34876101514864599</v>
      </c>
      <c r="C16831" s="284">
        <v>1.6425834412827599E-2</v>
      </c>
      <c r="D16831" s="284"/>
      <c r="E16831" s="284">
        <v>-0.88776319036756701</v>
      </c>
    </row>
    <row r="16832" spans="1:5" x14ac:dyDescent="0.25">
      <c r="A16832" s="284">
        <v>86862.851867800593</v>
      </c>
      <c r="B16832" s="284">
        <v>-4.7735275142402098E-2</v>
      </c>
      <c r="C16832" s="284">
        <v>1.6426016808303901E-2</v>
      </c>
      <c r="D16832" s="284"/>
      <c r="E16832" s="284">
        <v>-0.88775829392838601</v>
      </c>
    </row>
    <row r="16833" spans="1:5" x14ac:dyDescent="0.25">
      <c r="A16833" s="284">
        <v>86885.442004523196</v>
      </c>
      <c r="B16833" s="284">
        <v>0.36563005182443897</v>
      </c>
      <c r="C16833" s="284">
        <v>1.6428621973785099E-2</v>
      </c>
      <c r="D16833" s="284"/>
      <c r="E16833" s="284">
        <v>-0.88768587913005803</v>
      </c>
    </row>
    <row r="16834" spans="1:5" x14ac:dyDescent="0.25">
      <c r="A16834" s="284">
        <v>86894.979975793103</v>
      </c>
      <c r="B16834" s="284">
        <v>2.30802489054049E-3</v>
      </c>
      <c r="C16834" s="284">
        <v>1.6429669749051499E-2</v>
      </c>
      <c r="D16834" s="284"/>
      <c r="E16834" s="284">
        <v>-0.88765530448847896</v>
      </c>
    </row>
    <row r="16835" spans="1:5" x14ac:dyDescent="0.25">
      <c r="A16835" s="284">
        <v>86897.811113173593</v>
      </c>
      <c r="B16835" s="284">
        <v>-0.17465991045121401</v>
      </c>
      <c r="C16835" s="284">
        <v>1.6429974767949801E-2</v>
      </c>
      <c r="D16835" s="284"/>
      <c r="E16835" s="284">
        <v>-0.88764622909556001</v>
      </c>
    </row>
    <row r="16836" spans="1:5" x14ac:dyDescent="0.25">
      <c r="A16836" s="284">
        <v>86906.358162229502</v>
      </c>
      <c r="B16836" s="284">
        <v>0.16674382430814599</v>
      </c>
      <c r="C16836" s="284">
        <v>1.6430878921590099E-2</v>
      </c>
      <c r="D16836" s="284"/>
      <c r="E16836" s="284">
        <v>-0.88761883098022698</v>
      </c>
    </row>
    <row r="16837" spans="1:5" x14ac:dyDescent="0.25">
      <c r="A16837" s="284">
        <v>86913.660976473504</v>
      </c>
      <c r="B16837" s="284">
        <v>-0.10391495592571</v>
      </c>
      <c r="C16837" s="284">
        <v>1.6431631548954599E-2</v>
      </c>
      <c r="D16837" s="284"/>
      <c r="E16837" s="284">
        <v>-0.88759542133958902</v>
      </c>
    </row>
    <row r="16838" spans="1:5" x14ac:dyDescent="0.25">
      <c r="A16838" s="284">
        <v>86929.203468182197</v>
      </c>
      <c r="B16838" s="284">
        <v>0.372787094325844</v>
      </c>
      <c r="C16838" s="284">
        <v>1.6433172043234998E-2</v>
      </c>
      <c r="D16838" s="284"/>
      <c r="E16838" s="284">
        <v>-0.88754559888301798</v>
      </c>
    </row>
    <row r="16839" spans="1:5" x14ac:dyDescent="0.25">
      <c r="A16839" s="284">
        <v>86930.535141204804</v>
      </c>
      <c r="B16839" s="284">
        <v>-1.1673255408588901</v>
      </c>
      <c r="C16839" s="284">
        <v>1.6433299446349098E-2</v>
      </c>
      <c r="D16839" s="284"/>
      <c r="E16839" s="284">
        <v>-0.88754133011951597</v>
      </c>
    </row>
    <row r="16840" spans="1:5" x14ac:dyDescent="0.25">
      <c r="A16840" s="284">
        <v>86943.531801456207</v>
      </c>
      <c r="B16840" s="284">
        <v>-0.245042984859145</v>
      </c>
      <c r="C16840" s="284">
        <v>1.6434517926510499E-2</v>
      </c>
      <c r="D16840" s="284"/>
      <c r="E16840" s="284">
        <v>-0.88749966876831798</v>
      </c>
    </row>
    <row r="16841" spans="1:5" x14ac:dyDescent="0.25">
      <c r="A16841" s="284">
        <v>86947.310715546293</v>
      </c>
      <c r="B16841" s="284">
        <v>0.21069864223239901</v>
      </c>
      <c r="C16841" s="284">
        <v>1.6434860959612201E-2</v>
      </c>
      <c r="D16841" s="284"/>
      <c r="E16841" s="284">
        <v>-0.88748755529731804</v>
      </c>
    </row>
    <row r="16842" spans="1:5" x14ac:dyDescent="0.25">
      <c r="A16842" s="284">
        <v>86959.875724201396</v>
      </c>
      <c r="B16842" s="284">
        <v>0.10959968226380599</v>
      </c>
      <c r="C16842" s="284">
        <v>1.6435965617893799E-2</v>
      </c>
      <c r="D16842" s="284"/>
      <c r="E16842" s="284">
        <v>-0.88744727773472898</v>
      </c>
    </row>
    <row r="16843" spans="1:5" x14ac:dyDescent="0.25">
      <c r="A16843" s="284">
        <v>86969.132932359498</v>
      </c>
      <c r="B16843" s="284">
        <v>-0.23849272859849399</v>
      </c>
      <c r="C16843" s="284">
        <v>1.6436743999711598E-2</v>
      </c>
      <c r="D16843" s="284"/>
      <c r="E16843" s="284">
        <v>-0.88741760355515298</v>
      </c>
    </row>
    <row r="16844" spans="1:5" x14ac:dyDescent="0.25">
      <c r="A16844" s="284">
        <v>86982.873247326905</v>
      </c>
      <c r="B16844" s="284">
        <v>-1.48757142374083</v>
      </c>
      <c r="C16844" s="284">
        <v>1.6437843584039099E-2</v>
      </c>
      <c r="D16844" s="284"/>
      <c r="E16844" s="284">
        <v>-0.88737355868041301</v>
      </c>
    </row>
    <row r="16845" spans="1:5" x14ac:dyDescent="0.25">
      <c r="A16845" s="284">
        <v>86992.655579422499</v>
      </c>
      <c r="B16845" s="284">
        <v>2.5598844803842401E-2</v>
      </c>
      <c r="C16845" s="284">
        <v>1.64385856906295E-2</v>
      </c>
      <c r="D16845" s="284"/>
      <c r="E16845" s="284">
        <v>-0.88734220153244603</v>
      </c>
    </row>
    <row r="16846" spans="1:5" x14ac:dyDescent="0.25">
      <c r="A16846" s="284">
        <v>87009.027363327405</v>
      </c>
      <c r="B16846" s="284">
        <v>1.1374464657665199E-2</v>
      </c>
      <c r="C16846" s="284">
        <v>1.6439751419590299E-2</v>
      </c>
      <c r="D16846" s="284"/>
      <c r="E16846" s="284">
        <v>-0.88728972197589695</v>
      </c>
    </row>
    <row r="16847" spans="1:5" x14ac:dyDescent="0.25">
      <c r="A16847" s="284">
        <v>87024.720988330795</v>
      </c>
      <c r="B16847" s="284">
        <v>0.228648870047721</v>
      </c>
      <c r="C16847" s="284">
        <v>1.64407779755508E-2</v>
      </c>
      <c r="D16847" s="284"/>
      <c r="E16847" s="284">
        <v>-0.88723941624955605</v>
      </c>
    </row>
    <row r="16848" spans="1:5" x14ac:dyDescent="0.25">
      <c r="A16848" s="284">
        <v>87027.478320423004</v>
      </c>
      <c r="B16848" s="284">
        <v>8.9743482607818101E-2</v>
      </c>
      <c r="C16848" s="284">
        <v>1.64409501365754E-2</v>
      </c>
      <c r="D16848" s="284"/>
      <c r="E16848" s="284">
        <v>-0.88723057765467295</v>
      </c>
    </row>
    <row r="16849" spans="1:5" x14ac:dyDescent="0.25">
      <c r="A16849" s="284">
        <v>87040.113281883197</v>
      </c>
      <c r="B16849" s="284">
        <v>-0.136773368374765</v>
      </c>
      <c r="C16849" s="284">
        <v>1.64417002414728E-2</v>
      </c>
      <c r="D16849" s="284"/>
      <c r="E16849" s="284">
        <v>-0.88719007643755998</v>
      </c>
    </row>
    <row r="16850" spans="1:5" x14ac:dyDescent="0.25">
      <c r="A16850" s="284">
        <v>87043.862963108404</v>
      </c>
      <c r="B16850" s="284">
        <v>2.1512757368014099E-2</v>
      </c>
      <c r="C16850" s="284">
        <v>1.6441911733124901E-2</v>
      </c>
      <c r="D16850" s="284"/>
      <c r="E16850" s="284">
        <v>-0.88717805687945706</v>
      </c>
    </row>
    <row r="16851" spans="1:5" x14ac:dyDescent="0.25">
      <c r="A16851" s="284">
        <v>87075.8349726304</v>
      </c>
      <c r="B16851" s="284">
        <v>0.102901365494734</v>
      </c>
      <c r="C16851" s="284">
        <v>1.6443507110573699E-2</v>
      </c>
      <c r="D16851" s="284"/>
      <c r="E16851" s="284">
        <v>-0.887075571691054</v>
      </c>
    </row>
    <row r="16852" spans="1:5" x14ac:dyDescent="0.25">
      <c r="A16852" s="284">
        <v>87083.517867487404</v>
      </c>
      <c r="B16852" s="284">
        <v>2.3980473378615301E-2</v>
      </c>
      <c r="C16852" s="284">
        <v>1.64438347125428E-2</v>
      </c>
      <c r="D16852" s="284"/>
      <c r="E16852" s="284">
        <v>-0.88705094461731104</v>
      </c>
    </row>
    <row r="16853" spans="1:5" x14ac:dyDescent="0.25">
      <c r="A16853" s="284">
        <v>87084.604413781999</v>
      </c>
      <c r="B16853" s="284">
        <v>0.16050399425853201</v>
      </c>
      <c r="C16853" s="284">
        <v>1.64438792903242E-2</v>
      </c>
      <c r="D16853" s="284"/>
      <c r="E16853" s="284">
        <v>-0.88704746175619897</v>
      </c>
    </row>
    <row r="16854" spans="1:5" x14ac:dyDescent="0.25">
      <c r="A16854" s="284">
        <v>87095.632515234494</v>
      </c>
      <c r="B16854" s="284">
        <v>-1.2053344207980801</v>
      </c>
      <c r="C16854" s="284">
        <v>1.6444305747436098E-2</v>
      </c>
      <c r="D16854" s="284"/>
      <c r="E16854" s="284">
        <v>-0.88701211181678496</v>
      </c>
    </row>
    <row r="16855" spans="1:5" x14ac:dyDescent="0.25">
      <c r="A16855" s="284">
        <v>87099.335333773401</v>
      </c>
      <c r="B16855" s="284">
        <v>0.132860307574001</v>
      </c>
      <c r="C16855" s="284">
        <v>1.6444440663213801E-2</v>
      </c>
      <c r="D16855" s="284"/>
      <c r="E16855" s="284">
        <v>-0.88700024272849398</v>
      </c>
    </row>
    <row r="16856" spans="1:5" x14ac:dyDescent="0.25">
      <c r="A16856" s="284">
        <v>87101.2703960402</v>
      </c>
      <c r="B16856" s="284">
        <v>0.135547353849197</v>
      </c>
      <c r="C16856" s="284">
        <v>1.64445084418351E-2</v>
      </c>
      <c r="D16856" s="284"/>
      <c r="E16856" s="284">
        <v>-0.88699404004136395</v>
      </c>
    </row>
    <row r="16857" spans="1:5" x14ac:dyDescent="0.25">
      <c r="A16857" s="284">
        <v>87101.401228178103</v>
      </c>
      <c r="B16857" s="284">
        <v>-0.84866595413843904</v>
      </c>
      <c r="C16857" s="284">
        <v>1.6444512974352801E-2</v>
      </c>
      <c r="D16857" s="284"/>
      <c r="E16857" s="284">
        <v>-0.886993620669424</v>
      </c>
    </row>
    <row r="16858" spans="1:5" x14ac:dyDescent="0.25">
      <c r="A16858" s="284">
        <v>87102.962856723898</v>
      </c>
      <c r="B16858" s="284">
        <v>0.11563196010224699</v>
      </c>
      <c r="C16858" s="284">
        <v>1.6444566585065601E-2</v>
      </c>
      <c r="D16858" s="284"/>
      <c r="E16858" s="284">
        <v>-0.88698861499418102</v>
      </c>
    </row>
    <row r="16859" spans="1:5" x14ac:dyDescent="0.25">
      <c r="A16859" s="284">
        <v>87113.029316695101</v>
      </c>
      <c r="B16859" s="284">
        <v>-7.6609429844998198E-3</v>
      </c>
      <c r="C16859" s="284">
        <v>1.64448904349347E-2</v>
      </c>
      <c r="D16859" s="284"/>
      <c r="E16859" s="284">
        <v>-0.886956347762901</v>
      </c>
    </row>
    <row r="16860" spans="1:5" x14ac:dyDescent="0.25">
      <c r="A16860" s="284">
        <v>87134.251880825395</v>
      </c>
      <c r="B16860" s="284">
        <v>6.4117575982081093E-2</v>
      </c>
      <c r="C16860" s="284">
        <v>1.6445449409710398E-2</v>
      </c>
      <c r="D16860" s="284"/>
      <c r="E16860" s="284">
        <v>-0.88688832053316002</v>
      </c>
    </row>
    <row r="16861" spans="1:5" x14ac:dyDescent="0.25">
      <c r="A16861" s="284">
        <v>87135.418309571804</v>
      </c>
      <c r="B16861" s="284">
        <v>8.6088234220182996E-2</v>
      </c>
      <c r="C16861" s="284">
        <v>1.6445475244533801E-2</v>
      </c>
      <c r="D16861" s="284"/>
      <c r="E16861" s="284">
        <v>-0.88688458163922501</v>
      </c>
    </row>
    <row r="16862" spans="1:5" x14ac:dyDescent="0.25">
      <c r="A16862" s="284">
        <v>87138.699076187797</v>
      </c>
      <c r="B16862" s="284">
        <v>0.200860347298293</v>
      </c>
      <c r="C16862" s="284">
        <v>1.6445545170008999E-2</v>
      </c>
      <c r="D16862" s="284"/>
      <c r="E16862" s="284">
        <v>-0.88687406545671199</v>
      </c>
    </row>
    <row r="16863" spans="1:5" x14ac:dyDescent="0.25">
      <c r="A16863" s="284">
        <v>87151.3325896366</v>
      </c>
      <c r="B16863" s="284">
        <v>0.31439981634342501</v>
      </c>
      <c r="C16863" s="284">
        <v>1.6445776614701601E-2</v>
      </c>
      <c r="D16863" s="284"/>
      <c r="E16863" s="284">
        <v>-0.88683357007781405</v>
      </c>
    </row>
    <row r="16864" spans="1:5" x14ac:dyDescent="0.25">
      <c r="A16864" s="284">
        <v>87152.004611092198</v>
      </c>
      <c r="B16864" s="284">
        <v>-0.152736970432166</v>
      </c>
      <c r="C16864" s="284">
        <v>1.6445787240546898E-2</v>
      </c>
      <c r="D16864" s="284"/>
      <c r="E16864" s="284">
        <v>-0.886831415984768</v>
      </c>
    </row>
    <row r="16865" spans="1:5" x14ac:dyDescent="0.25">
      <c r="A16865" s="284">
        <v>87156.418339363794</v>
      </c>
      <c r="B16865" s="284">
        <v>0.22737488056034899</v>
      </c>
      <c r="C16865" s="284">
        <v>1.6445852788944799E-2</v>
      </c>
      <c r="D16865" s="284"/>
      <c r="E16865" s="284">
        <v>-0.88681726824990104</v>
      </c>
    </row>
    <row r="16866" spans="1:5" x14ac:dyDescent="0.25">
      <c r="A16866" s="284">
        <v>87170.209205428706</v>
      </c>
      <c r="B16866" s="284">
        <v>-0.20583244670457901</v>
      </c>
      <c r="C16866" s="284">
        <v>1.64460100625737E-2</v>
      </c>
      <c r="D16866" s="284"/>
      <c r="E16866" s="284">
        <v>-0.88677306310072401</v>
      </c>
    </row>
    <row r="16867" spans="1:5" x14ac:dyDescent="0.25">
      <c r="A16867" s="284">
        <v>87182.602532920893</v>
      </c>
      <c r="B16867" s="284">
        <v>1.3078132358138801</v>
      </c>
      <c r="C16867" s="284">
        <v>1.6446089729362501E-2</v>
      </c>
      <c r="D16867" s="284"/>
      <c r="E16867" s="284">
        <v>-0.88673333784695796</v>
      </c>
    </row>
    <row r="16868" spans="1:5" x14ac:dyDescent="0.25">
      <c r="A16868" s="284">
        <v>87182.784199683694</v>
      </c>
      <c r="B16868" s="284">
        <v>-0.92353615461833205</v>
      </c>
      <c r="C16868" s="284">
        <v>1.6446090461643501E-2</v>
      </c>
      <c r="D16868" s="284"/>
      <c r="E16868" s="284">
        <v>-0.88673275553753805</v>
      </c>
    </row>
    <row r="16869" spans="1:5" x14ac:dyDescent="0.25">
      <c r="A16869" s="284">
        <v>87187.156908788194</v>
      </c>
      <c r="B16869" s="284">
        <v>0.14707489436161</v>
      </c>
      <c r="C16869" s="284">
        <v>1.64461042833077E-2</v>
      </c>
      <c r="D16869" s="284"/>
      <c r="E16869" s="284">
        <v>-0.88671873938144996</v>
      </c>
    </row>
    <row r="16870" spans="1:5" x14ac:dyDescent="0.25">
      <c r="A16870" s="284">
        <v>87200.774809065697</v>
      </c>
      <c r="B16870" s="284">
        <v>-0.12324245500257</v>
      </c>
      <c r="C16870" s="284">
        <v>1.6446100425765098E-2</v>
      </c>
      <c r="D16870" s="284"/>
      <c r="E16870" s="284">
        <v>-0.88667508897976099</v>
      </c>
    </row>
    <row r="16871" spans="1:5" x14ac:dyDescent="0.25">
      <c r="A16871" s="284">
        <v>87213.199568888798</v>
      </c>
      <c r="B16871" s="284">
        <v>-7.2269422425685903E-2</v>
      </c>
      <c r="C16871" s="284">
        <v>1.6446034735716202E-2</v>
      </c>
      <c r="D16871" s="284"/>
      <c r="E16871" s="284">
        <v>-0.88663526330473597</v>
      </c>
    </row>
    <row r="16872" spans="1:5" x14ac:dyDescent="0.25">
      <c r="A16872" s="284">
        <v>87241.228024191601</v>
      </c>
      <c r="B16872" s="284">
        <v>0.16822185018194899</v>
      </c>
      <c r="C16872" s="284">
        <v>1.64456672953694E-2</v>
      </c>
      <c r="D16872" s="284"/>
      <c r="E16872" s="284">
        <v>-0.88654542242797496</v>
      </c>
    </row>
    <row r="16873" spans="1:5" x14ac:dyDescent="0.25">
      <c r="A16873" s="284">
        <v>87260.133034825805</v>
      </c>
      <c r="B16873" s="284">
        <v>9.0882333031450102E-2</v>
      </c>
      <c r="C16873" s="284">
        <v>1.6445246681618401E-2</v>
      </c>
      <c r="D16873" s="284"/>
      <c r="E16873" s="284">
        <v>-0.88648482601247103</v>
      </c>
    </row>
    <row r="16874" spans="1:5" x14ac:dyDescent="0.25">
      <c r="A16874" s="284">
        <v>87276.586151682</v>
      </c>
      <c r="B16874" s="284">
        <v>-0.64526218198308605</v>
      </c>
      <c r="C16874" s="284">
        <v>1.6444766494118201E-2</v>
      </c>
      <c r="D16874" s="284"/>
      <c r="E16874" s="284">
        <v>-0.88643208867607604</v>
      </c>
    </row>
    <row r="16875" spans="1:5" x14ac:dyDescent="0.25">
      <c r="A16875" s="284">
        <v>87303.293082002405</v>
      </c>
      <c r="B16875" s="284">
        <v>-8.47836087173315E-3</v>
      </c>
      <c r="C16875" s="284">
        <v>1.6443759286759899E-2</v>
      </c>
      <c r="D16875" s="284"/>
      <c r="E16875" s="284">
        <v>-0.88634648469108701</v>
      </c>
    </row>
    <row r="16876" spans="1:5" x14ac:dyDescent="0.25">
      <c r="A16876" s="284">
        <v>87308.224721884806</v>
      </c>
      <c r="B16876" s="284">
        <v>-0.68462869069056997</v>
      </c>
      <c r="C16876" s="284">
        <v>1.6443542192715498E-2</v>
      </c>
      <c r="D16876" s="284"/>
      <c r="E16876" s="284">
        <v>-0.88633067725753301</v>
      </c>
    </row>
    <row r="16877" spans="1:5" x14ac:dyDescent="0.25">
      <c r="A16877" s="284">
        <v>87313.124945779098</v>
      </c>
      <c r="B16877" s="284">
        <v>-4.6571186556154699E-2</v>
      </c>
      <c r="C16877" s="284">
        <v>1.6443317075309102E-2</v>
      </c>
      <c r="D16877" s="284"/>
      <c r="E16877" s="284">
        <v>-0.88631497073273702</v>
      </c>
    </row>
    <row r="16878" spans="1:5" x14ac:dyDescent="0.25">
      <c r="A16878" s="284">
        <v>87327.064977789996</v>
      </c>
      <c r="B16878" s="284">
        <v>0.145703007949916</v>
      </c>
      <c r="C16878" s="284">
        <v>1.6442623827405401E-2</v>
      </c>
      <c r="D16878" s="284"/>
      <c r="E16878" s="284">
        <v>-0.88627028921141005</v>
      </c>
    </row>
    <row r="16879" spans="1:5" x14ac:dyDescent="0.25">
      <c r="A16879" s="284">
        <v>87342.710882154002</v>
      </c>
      <c r="B16879" s="284">
        <v>-0.69934271391062197</v>
      </c>
      <c r="C16879" s="284">
        <v>1.6441752768805201E-2</v>
      </c>
      <c r="D16879" s="284"/>
      <c r="E16879" s="284">
        <v>-0.88622013991412296</v>
      </c>
    </row>
    <row r="16880" spans="1:5" x14ac:dyDescent="0.25">
      <c r="A16880" s="284">
        <v>87343.704820653598</v>
      </c>
      <c r="B16880" s="284">
        <v>-6.5672992414034195E-2</v>
      </c>
      <c r="C16880" s="284">
        <v>1.6441694099481201E-2</v>
      </c>
      <c r="D16880" s="284"/>
      <c r="E16880" s="284">
        <v>-0.88621695407608203</v>
      </c>
    </row>
    <row r="16881" spans="1:5" x14ac:dyDescent="0.25">
      <c r="A16881" s="284">
        <v>87347.580617436295</v>
      </c>
      <c r="B16881" s="284">
        <v>-0.25540768752332399</v>
      </c>
      <c r="C16881" s="284">
        <v>1.6441461484659699E-2</v>
      </c>
      <c r="D16881" s="284"/>
      <c r="E16881" s="284">
        <v>-0.88620453111346198</v>
      </c>
    </row>
    <row r="16882" spans="1:5" x14ac:dyDescent="0.25">
      <c r="A16882" s="284">
        <v>87352.235176988906</v>
      </c>
      <c r="B16882" s="284">
        <v>0.15816402725481499</v>
      </c>
      <c r="C16882" s="284">
        <v>1.64411741549348E-2</v>
      </c>
      <c r="D16882" s="284"/>
      <c r="E16882" s="284">
        <v>-0.88618961200841495</v>
      </c>
    </row>
    <row r="16883" spans="1:5" x14ac:dyDescent="0.25">
      <c r="A16883" s="284">
        <v>87359.178527654702</v>
      </c>
      <c r="B16883" s="284">
        <v>0.15716289006089099</v>
      </c>
      <c r="C16883" s="284">
        <v>1.6440729184811102E-2</v>
      </c>
      <c r="D16883" s="284"/>
      <c r="E16883" s="284">
        <v>-0.88616735671727898</v>
      </c>
    </row>
    <row r="16884" spans="1:5" x14ac:dyDescent="0.25">
      <c r="A16884" s="284">
        <v>87364.166605549704</v>
      </c>
      <c r="B16884" s="284">
        <v>0.120794144990333</v>
      </c>
      <c r="C16884" s="284">
        <v>1.6440397439923999E-2</v>
      </c>
      <c r="D16884" s="284"/>
      <c r="E16884" s="284">
        <v>-0.88615136862945898</v>
      </c>
    </row>
    <row r="16885" spans="1:5" x14ac:dyDescent="0.25">
      <c r="A16885" s="284">
        <v>87367.558825558706</v>
      </c>
      <c r="B16885" s="284">
        <v>-1.4212767698581199</v>
      </c>
      <c r="C16885" s="284">
        <v>1.6440165959156299E-2</v>
      </c>
      <c r="D16885" s="284"/>
      <c r="E16885" s="284">
        <v>-0.88614049572970499</v>
      </c>
    </row>
    <row r="16886" spans="1:5" x14ac:dyDescent="0.25">
      <c r="A16886" s="284">
        <v>87371.460849116003</v>
      </c>
      <c r="B16886" s="284">
        <v>0.16637421163900901</v>
      </c>
      <c r="C16886" s="284">
        <v>1.6439894093768701E-2</v>
      </c>
      <c r="D16886" s="284"/>
      <c r="E16886" s="284">
        <v>-0.88612798879891796</v>
      </c>
    </row>
    <row r="16887" spans="1:5" x14ac:dyDescent="0.25">
      <c r="A16887" s="284">
        <v>87373.437917873802</v>
      </c>
      <c r="B16887" s="284">
        <v>-0.95530321405754604</v>
      </c>
      <c r="C16887" s="284">
        <v>1.64397524785845E-2</v>
      </c>
      <c r="D16887" s="284"/>
      <c r="E16887" s="284">
        <v>-0.88612165181459401</v>
      </c>
    </row>
    <row r="16888" spans="1:5" x14ac:dyDescent="0.25">
      <c r="A16888" s="284">
        <v>87384.682913517798</v>
      </c>
      <c r="B16888" s="284">
        <v>-0.19665521202637501</v>
      </c>
      <c r="C16888" s="284">
        <v>1.6438926355302499E-2</v>
      </c>
      <c r="D16888" s="284"/>
      <c r="E16888" s="284">
        <v>-0.88608560900729705</v>
      </c>
    </row>
    <row r="16889" spans="1:5" x14ac:dyDescent="0.25">
      <c r="A16889" s="284">
        <v>87387.099240841999</v>
      </c>
      <c r="B16889" s="284">
        <v>-1.0529308526227501</v>
      </c>
      <c r="C16889" s="284">
        <v>1.64387417731914E-2</v>
      </c>
      <c r="D16889" s="284"/>
      <c r="E16889" s="284">
        <v>-0.88607786412033795</v>
      </c>
    </row>
    <row r="16890" spans="1:5" x14ac:dyDescent="0.25">
      <c r="A16890" s="284">
        <v>87388.922832091397</v>
      </c>
      <c r="B16890" s="284">
        <v>0.30325879422903301</v>
      </c>
      <c r="C16890" s="284">
        <v>1.6438600885508699E-2</v>
      </c>
      <c r="D16890" s="284"/>
      <c r="E16890" s="284">
        <v>-0.88607201908935096</v>
      </c>
    </row>
    <row r="16891" spans="1:5" x14ac:dyDescent="0.25">
      <c r="A16891" s="284">
        <v>87400.121597805002</v>
      </c>
      <c r="B16891" s="284">
        <v>-1.21718792220405</v>
      </c>
      <c r="C16891" s="284">
        <v>1.6437703708942202E-2</v>
      </c>
      <c r="D16891" s="284"/>
      <c r="E16891" s="284">
        <v>-0.88603612445965396</v>
      </c>
    </row>
    <row r="16892" spans="1:5" x14ac:dyDescent="0.25">
      <c r="A16892" s="284">
        <v>87409.082829250998</v>
      </c>
      <c r="B16892" s="284">
        <v>0.129752132846739</v>
      </c>
      <c r="C16892" s="284">
        <v>1.6436952292550301E-2</v>
      </c>
      <c r="D16892" s="284"/>
      <c r="E16892" s="284">
        <v>-0.88600740179192905</v>
      </c>
    </row>
    <row r="16893" spans="1:5" x14ac:dyDescent="0.25">
      <c r="A16893" s="284">
        <v>87419.970142224105</v>
      </c>
      <c r="B16893" s="284">
        <v>0.53827270867556898</v>
      </c>
      <c r="C16893" s="284">
        <v>1.6435992268590702E-2</v>
      </c>
      <c r="D16893" s="284"/>
      <c r="E16893" s="284">
        <v>-0.88597250569957997</v>
      </c>
    </row>
    <row r="16894" spans="1:5" x14ac:dyDescent="0.25">
      <c r="A16894" s="284">
        <v>87427.262959856598</v>
      </c>
      <c r="B16894" s="284">
        <v>-0.27084837539733703</v>
      </c>
      <c r="C16894" s="284">
        <v>1.6435321742367101E-2</v>
      </c>
      <c r="D16894" s="284"/>
      <c r="E16894" s="284">
        <v>-0.88594913070905401</v>
      </c>
    </row>
    <row r="16895" spans="1:5" x14ac:dyDescent="0.25">
      <c r="A16895" s="284">
        <v>87427.306927684302</v>
      </c>
      <c r="B16895" s="284">
        <v>-0.13136934001418701</v>
      </c>
      <c r="C16895" s="284">
        <v>1.6435317632875101E-2</v>
      </c>
      <c r="D16895" s="284"/>
      <c r="E16895" s="284">
        <v>-0.88594898978306302</v>
      </c>
    </row>
    <row r="16896" spans="1:5" x14ac:dyDescent="0.25">
      <c r="A16896" s="284">
        <v>87430.961136491605</v>
      </c>
      <c r="B16896" s="284">
        <v>0.16401029005796999</v>
      </c>
      <c r="C16896" s="284">
        <v>1.6434973281234899E-2</v>
      </c>
      <c r="D16896" s="284"/>
      <c r="E16896" s="284">
        <v>-0.88593727728721405</v>
      </c>
    </row>
    <row r="16897" spans="1:5" x14ac:dyDescent="0.25">
      <c r="A16897" s="284">
        <v>87435.233924154905</v>
      </c>
      <c r="B16897" s="284">
        <v>0.41383949422406602</v>
      </c>
      <c r="C16897" s="284">
        <v>1.6434563594887101E-2</v>
      </c>
      <c r="D16897" s="284"/>
      <c r="E16897" s="284">
        <v>-0.885923582118052</v>
      </c>
    </row>
    <row r="16898" spans="1:5" x14ac:dyDescent="0.25">
      <c r="A16898" s="284">
        <v>87438.062157235996</v>
      </c>
      <c r="B16898" s="284">
        <v>0.120502090773322</v>
      </c>
      <c r="C16898" s="284">
        <v>1.6434288235017001E-2</v>
      </c>
      <c r="D16898" s="284"/>
      <c r="E16898" s="284">
        <v>-0.88591451708323199</v>
      </c>
    </row>
    <row r="16899" spans="1:5" x14ac:dyDescent="0.25">
      <c r="A16899" s="284">
        <v>87439.808898217103</v>
      </c>
      <c r="B16899" s="284">
        <v>-0.28728888071186698</v>
      </c>
      <c r="C16899" s="284">
        <v>1.64341165050233E-2</v>
      </c>
      <c r="D16899" s="284"/>
      <c r="E16899" s="284">
        <v>-0.88590891845892294</v>
      </c>
    </row>
    <row r="16900" spans="1:5" x14ac:dyDescent="0.25">
      <c r="A16900" s="284">
        <v>87443.352349727298</v>
      </c>
      <c r="B16900" s="284">
        <v>-0.120849722418492</v>
      </c>
      <c r="C16900" s="284">
        <v>1.6433764222273401E-2</v>
      </c>
      <c r="D16900" s="284"/>
      <c r="E16900" s="284">
        <v>-0.88589756104876505</v>
      </c>
    </row>
    <row r="16901" spans="1:5" x14ac:dyDescent="0.25">
      <c r="A16901" s="284">
        <v>87449.346191254706</v>
      </c>
      <c r="B16901" s="284">
        <v>-0.30214151076552997</v>
      </c>
      <c r="C16901" s="284">
        <v>1.6433156388251598E-2</v>
      </c>
      <c r="D16901" s="284"/>
      <c r="E16901" s="284">
        <v>-0.88587834969044499</v>
      </c>
    </row>
    <row r="16902" spans="1:5" x14ac:dyDescent="0.25">
      <c r="A16902" s="284">
        <v>87452.7106561892</v>
      </c>
      <c r="B16902" s="284">
        <v>8.1341265955003905E-2</v>
      </c>
      <c r="C16902" s="284">
        <v>1.6432808613851799E-2</v>
      </c>
      <c r="D16902" s="284"/>
      <c r="E16902" s="284">
        <v>-0.88586756596499705</v>
      </c>
    </row>
    <row r="16903" spans="1:5" x14ac:dyDescent="0.25">
      <c r="A16903" s="284">
        <v>87453.9593987603</v>
      </c>
      <c r="B16903" s="284">
        <v>0.62704704540204004</v>
      </c>
      <c r="C16903" s="284">
        <v>1.64326783289972E-2</v>
      </c>
      <c r="D16903" s="284"/>
      <c r="E16903" s="284">
        <v>-0.88586356351667195</v>
      </c>
    </row>
    <row r="16904" spans="1:5" x14ac:dyDescent="0.25">
      <c r="A16904" s="284">
        <v>87461.173642237307</v>
      </c>
      <c r="B16904" s="284">
        <v>0.18484172426156401</v>
      </c>
      <c r="C16904" s="284">
        <v>1.6431912846567202E-2</v>
      </c>
      <c r="D16904" s="284"/>
      <c r="E16904" s="284">
        <v>-0.88584044054690203</v>
      </c>
    </row>
    <row r="16905" spans="1:5" x14ac:dyDescent="0.25">
      <c r="A16905" s="284">
        <v>87466.792947178095</v>
      </c>
      <c r="B16905" s="284">
        <v>-1.6075659747933899</v>
      </c>
      <c r="C16905" s="284">
        <v>1.6431301089173799E-2</v>
      </c>
      <c r="D16905" s="284"/>
      <c r="E16905" s="284">
        <v>-0.88582242964684199</v>
      </c>
    </row>
    <row r="16906" spans="1:5" x14ac:dyDescent="0.25">
      <c r="A16906" s="284">
        <v>87490.374309071805</v>
      </c>
      <c r="B16906" s="284">
        <v>3.7408937886020501</v>
      </c>
      <c r="C16906" s="284">
        <v>1.6428590396823602E-2</v>
      </c>
      <c r="D16906" s="284"/>
      <c r="E16906" s="284">
        <v>-0.88574684736878095</v>
      </c>
    </row>
    <row r="16907" spans="1:5" x14ac:dyDescent="0.25">
      <c r="A16907" s="284">
        <v>87495.815278140799</v>
      </c>
      <c r="B16907" s="284">
        <v>-4.1554392328069199E-2</v>
      </c>
      <c r="C16907" s="284">
        <v>1.6427931713143801E-2</v>
      </c>
      <c r="D16907" s="284"/>
      <c r="E16907" s="284">
        <v>-0.88572940823106305</v>
      </c>
    </row>
    <row r="16908" spans="1:5" x14ac:dyDescent="0.25">
      <c r="A16908" s="284">
        <v>87502.269663880899</v>
      </c>
      <c r="B16908" s="284">
        <v>2.01518833552017E-2</v>
      </c>
      <c r="C16908" s="284">
        <v>1.6427133790143801E-2</v>
      </c>
      <c r="D16908" s="284"/>
      <c r="E16908" s="284">
        <v>-0.88570872093797703</v>
      </c>
    </row>
    <row r="16909" spans="1:5" x14ac:dyDescent="0.25">
      <c r="A16909" s="284">
        <v>87507.214042196298</v>
      </c>
      <c r="B16909" s="284">
        <v>-3.9275044353415103E-3</v>
      </c>
      <c r="C16909" s="284">
        <v>1.6426510548961899E-2</v>
      </c>
      <c r="D16909" s="284"/>
      <c r="E16909" s="284">
        <v>-0.88569287345913605</v>
      </c>
    </row>
    <row r="16910" spans="1:5" x14ac:dyDescent="0.25">
      <c r="A16910" s="284">
        <v>87507.499656019601</v>
      </c>
      <c r="B16910" s="284">
        <v>0.20888560281757701</v>
      </c>
      <c r="C16910" s="284">
        <v>1.6426474228952902E-2</v>
      </c>
      <c r="D16910" s="284"/>
      <c r="E16910" s="284">
        <v>-0.88569195802688405</v>
      </c>
    </row>
    <row r="16911" spans="1:5" x14ac:dyDescent="0.25">
      <c r="A16911" s="284">
        <v>87513.161247999204</v>
      </c>
      <c r="B16911" s="284">
        <v>0.19946941914330599</v>
      </c>
      <c r="C16911" s="284">
        <v>1.6425747091944901E-2</v>
      </c>
      <c r="D16911" s="284"/>
      <c r="E16911" s="284">
        <v>-0.885673811832702</v>
      </c>
    </row>
    <row r="16912" spans="1:5" x14ac:dyDescent="0.25">
      <c r="A16912" s="284">
        <v>87513.208949430802</v>
      </c>
      <c r="B16912" s="284">
        <v>-9.6923461681663894E-2</v>
      </c>
      <c r="C16912" s="284">
        <v>1.6425740907362998E-2</v>
      </c>
      <c r="D16912" s="284"/>
      <c r="E16912" s="284">
        <v>-0.88567365894294203</v>
      </c>
    </row>
    <row r="16913" spans="1:5" x14ac:dyDescent="0.25">
      <c r="A16913" s="284">
        <v>87527.128825032298</v>
      </c>
      <c r="B16913" s="284">
        <v>7.34897868474471E-2</v>
      </c>
      <c r="C16913" s="284">
        <v>1.6423894582897801E-2</v>
      </c>
      <c r="D16913" s="284"/>
      <c r="E16913" s="284">
        <v>-0.88562904379466501</v>
      </c>
    </row>
    <row r="16914" spans="1:5" x14ac:dyDescent="0.25">
      <c r="A16914" s="284">
        <v>87527.756626775197</v>
      </c>
      <c r="B16914" s="284">
        <v>8.3887009422300998E-2</v>
      </c>
      <c r="C16914" s="284">
        <v>1.6423809355114002E-2</v>
      </c>
      <c r="D16914" s="284"/>
      <c r="E16914" s="284">
        <v>-0.88562703160369005</v>
      </c>
    </row>
    <row r="16915" spans="1:5" x14ac:dyDescent="0.25">
      <c r="A16915" s="284">
        <v>87532.438710307702</v>
      </c>
      <c r="B16915" s="284">
        <v>-0.41007662625268698</v>
      </c>
      <c r="C16915" s="284">
        <v>1.6423168397904999E-2</v>
      </c>
      <c r="D16915" s="284"/>
      <c r="E16915" s="284">
        <v>-0.88561202492809699</v>
      </c>
    </row>
    <row r="16916" spans="1:5" x14ac:dyDescent="0.25">
      <c r="A16916" s="284">
        <v>87535.337507625794</v>
      </c>
      <c r="B16916" s="284">
        <v>1.9249301593893299E-2</v>
      </c>
      <c r="C16916" s="284">
        <v>1.6422766843527201E-2</v>
      </c>
      <c r="D16916" s="284"/>
      <c r="E16916" s="284">
        <v>-0.88560273391253497</v>
      </c>
    </row>
    <row r="16917" spans="1:5" x14ac:dyDescent="0.25">
      <c r="A16917" s="284">
        <v>87587.987730152701</v>
      </c>
      <c r="B16917" s="284">
        <v>1.6010749679473701E-2</v>
      </c>
      <c r="C16917" s="284">
        <v>1.6414841110356199E-2</v>
      </c>
      <c r="D16917" s="284"/>
      <c r="E16917" s="284">
        <v>-0.88543398441799703</v>
      </c>
    </row>
    <row r="16918" spans="1:5" x14ac:dyDescent="0.25">
      <c r="A16918" s="284">
        <v>87593.7465687777</v>
      </c>
      <c r="B16918" s="284">
        <v>-0.363450663033282</v>
      </c>
      <c r="C16918" s="284">
        <v>1.641390099755E-2</v>
      </c>
      <c r="D16918" s="284"/>
      <c r="E16918" s="284">
        <v>-0.88541552698197401</v>
      </c>
    </row>
    <row r="16919" spans="1:5" x14ac:dyDescent="0.25">
      <c r="A16919" s="284">
        <v>87612.452882318394</v>
      </c>
      <c r="B16919" s="284">
        <v>5.4109517837419602E-2</v>
      </c>
      <c r="C16919" s="284">
        <v>1.64107468457204E-2</v>
      </c>
      <c r="D16919" s="284"/>
      <c r="E16919" s="284">
        <v>-0.88535557208344395</v>
      </c>
    </row>
    <row r="16920" spans="1:5" x14ac:dyDescent="0.25">
      <c r="A16920" s="284">
        <v>87615.038383657797</v>
      </c>
      <c r="B16920" s="284">
        <v>-0.18280347631714999</v>
      </c>
      <c r="C16920" s="284">
        <v>1.6410298781940901E-2</v>
      </c>
      <c r="D16920" s="284"/>
      <c r="E16920" s="284">
        <v>-0.88534728539081997</v>
      </c>
    </row>
    <row r="16921" spans="1:5" x14ac:dyDescent="0.25">
      <c r="A16921" s="284">
        <v>87635.314977897899</v>
      </c>
      <c r="B16921" s="284">
        <v>-3.67462585611711E-2</v>
      </c>
      <c r="C16921" s="284">
        <v>1.6406682449385299E-2</v>
      </c>
      <c r="D16921" s="284"/>
      <c r="E16921" s="284">
        <v>-0.88528229764496802</v>
      </c>
    </row>
    <row r="16922" spans="1:5" x14ac:dyDescent="0.25">
      <c r="A16922" s="284">
        <v>87665.907512191799</v>
      </c>
      <c r="B16922" s="284">
        <v>-2.4676471581441799E-2</v>
      </c>
      <c r="C16922" s="284">
        <v>1.6400880514487799E-2</v>
      </c>
      <c r="D16922" s="284"/>
      <c r="E16922" s="284">
        <v>-0.88518424666953899</v>
      </c>
    </row>
    <row r="16923" spans="1:5" x14ac:dyDescent="0.25">
      <c r="A16923" s="284">
        <v>87669.167616968902</v>
      </c>
      <c r="B16923" s="284">
        <v>-0.226691630200171</v>
      </c>
      <c r="C16923" s="284">
        <v>1.64002375726712E-2</v>
      </c>
      <c r="D16923" s="284"/>
      <c r="E16923" s="284">
        <v>-0.88517379783093197</v>
      </c>
    </row>
    <row r="16924" spans="1:5" x14ac:dyDescent="0.25">
      <c r="A16924" s="284">
        <v>87675.313368035102</v>
      </c>
      <c r="B16924" s="284">
        <v>1.2024873140780199</v>
      </c>
      <c r="C16924" s="284">
        <v>1.6399012406689999E-2</v>
      </c>
      <c r="D16924" s="284"/>
      <c r="E16924" s="284">
        <v>-0.88515410031646702</v>
      </c>
    </row>
    <row r="16925" spans="1:5" x14ac:dyDescent="0.25">
      <c r="A16925" s="284">
        <v>87676.716224841701</v>
      </c>
      <c r="B16925" s="284">
        <v>1.4915399821754201</v>
      </c>
      <c r="C16925" s="284">
        <v>1.6398730567866102E-2</v>
      </c>
      <c r="D16925" s="284"/>
      <c r="E16925" s="284">
        <v>-0.88514960413265698</v>
      </c>
    </row>
    <row r="16926" spans="1:5" x14ac:dyDescent="0.25">
      <c r="A16926" s="284">
        <v>87683.589330841904</v>
      </c>
      <c r="B16926" s="284">
        <v>-0.25232770472362098</v>
      </c>
      <c r="C16926" s="284">
        <v>1.6397336141500699E-2</v>
      </c>
      <c r="D16926" s="284"/>
      <c r="E16926" s="284">
        <v>-0.88512757569199696</v>
      </c>
    </row>
    <row r="16927" spans="1:5" x14ac:dyDescent="0.25">
      <c r="A16927" s="284">
        <v>87688.689279614904</v>
      </c>
      <c r="B16927" s="284">
        <v>-9.4839743181518402E-2</v>
      </c>
      <c r="C16927" s="284">
        <v>1.6396287704396599E-2</v>
      </c>
      <c r="D16927" s="284"/>
      <c r="E16927" s="284">
        <v>-0.88511123025531702</v>
      </c>
    </row>
    <row r="16928" spans="1:5" x14ac:dyDescent="0.25">
      <c r="A16928" s="284">
        <v>87695.657982361401</v>
      </c>
      <c r="B16928" s="284">
        <v>0.42473069485464698</v>
      </c>
      <c r="C16928" s="284">
        <v>1.63948361156643E-2</v>
      </c>
      <c r="D16928" s="284"/>
      <c r="E16928" s="284">
        <v>-0.88508889542519398</v>
      </c>
    </row>
    <row r="16929" spans="1:5" x14ac:dyDescent="0.25">
      <c r="A16929" s="284">
        <v>87697.011934675902</v>
      </c>
      <c r="B16929" s="284">
        <v>0.14201156564548301</v>
      </c>
      <c r="C16929" s="284">
        <v>1.6394551539775998E-2</v>
      </c>
      <c r="D16929" s="284"/>
      <c r="E16929" s="284">
        <v>-0.88508455598124902</v>
      </c>
    </row>
    <row r="16930" spans="1:5" x14ac:dyDescent="0.25">
      <c r="A16930" s="284">
        <v>87732.958820133194</v>
      </c>
      <c r="B16930" s="284">
        <v>-3.51444615497409E-2</v>
      </c>
      <c r="C16930" s="284">
        <v>1.6386691848883601E-2</v>
      </c>
      <c r="D16930" s="284"/>
      <c r="E16930" s="284">
        <v>-0.88496934676983197</v>
      </c>
    </row>
    <row r="16931" spans="1:5" x14ac:dyDescent="0.25">
      <c r="A16931" s="284">
        <v>87735.182055592799</v>
      </c>
      <c r="B16931" s="284">
        <v>-1.7963712217228301E-2</v>
      </c>
      <c r="C16931" s="284">
        <v>1.6386186407836699E-2</v>
      </c>
      <c r="D16931" s="284"/>
      <c r="E16931" s="284">
        <v>-0.88496222134910496</v>
      </c>
    </row>
    <row r="16932" spans="1:5" x14ac:dyDescent="0.25">
      <c r="A16932" s="284">
        <v>87740.451528404505</v>
      </c>
      <c r="B16932" s="284">
        <v>3.9141937166853297E-2</v>
      </c>
      <c r="C16932" s="284">
        <v>1.63849790084684E-2</v>
      </c>
      <c r="D16932" s="284"/>
      <c r="E16932" s="284">
        <v>-0.884945332804697</v>
      </c>
    </row>
    <row r="16933" spans="1:5" x14ac:dyDescent="0.25">
      <c r="A16933" s="284">
        <v>87754.282992168897</v>
      </c>
      <c r="B16933" s="284">
        <v>3.2190411956789497E-2</v>
      </c>
      <c r="C16933" s="284">
        <v>1.63817505252494E-2</v>
      </c>
      <c r="D16933" s="284"/>
      <c r="E16933" s="284">
        <v>-0.88490100326768895</v>
      </c>
    </row>
    <row r="16934" spans="1:5" x14ac:dyDescent="0.25">
      <c r="A16934" s="284">
        <v>87768.719061066105</v>
      </c>
      <c r="B16934" s="284">
        <v>0.32869240702839703</v>
      </c>
      <c r="C16934" s="284">
        <v>1.6378286707960599E-2</v>
      </c>
      <c r="D16934" s="284"/>
      <c r="E16934" s="284">
        <v>-0.88485473598453401</v>
      </c>
    </row>
    <row r="16935" spans="1:5" x14ac:dyDescent="0.25">
      <c r="A16935" s="284">
        <v>87774.334763238803</v>
      </c>
      <c r="B16935" s="284">
        <v>9.3853825187983894E-2</v>
      </c>
      <c r="C16935" s="284">
        <v>1.6376913251928402E-2</v>
      </c>
      <c r="D16935" s="284"/>
      <c r="E16935" s="284">
        <v>-0.88483673778264205</v>
      </c>
    </row>
    <row r="16936" spans="1:5" x14ac:dyDescent="0.25">
      <c r="A16936" s="284">
        <v>87781.646349372706</v>
      </c>
      <c r="B16936" s="284">
        <v>0.26181043776642998</v>
      </c>
      <c r="C16936" s="284">
        <v>1.6375103144771499E-2</v>
      </c>
      <c r="D16936" s="284"/>
      <c r="E16936" s="284">
        <v>-0.88481330430997196</v>
      </c>
    </row>
    <row r="16937" spans="1:5" x14ac:dyDescent="0.25">
      <c r="A16937" s="284">
        <v>87785.687353963294</v>
      </c>
      <c r="B16937" s="284">
        <v>-0.113372601544615</v>
      </c>
      <c r="C16937" s="284">
        <v>1.63740920872757E-2</v>
      </c>
      <c r="D16937" s="284"/>
      <c r="E16937" s="284">
        <v>-0.88480035297918103</v>
      </c>
    </row>
    <row r="16938" spans="1:5" x14ac:dyDescent="0.25">
      <c r="A16938" s="284">
        <v>87788.410860507604</v>
      </c>
      <c r="B16938" s="284">
        <v>2.9423043525644801E-2</v>
      </c>
      <c r="C16938" s="284">
        <v>1.6373406389063799E-2</v>
      </c>
      <c r="D16938" s="284"/>
      <c r="E16938" s="284">
        <v>-0.88479162420063595</v>
      </c>
    </row>
    <row r="16939" spans="1:5" x14ac:dyDescent="0.25">
      <c r="A16939" s="284">
        <v>87797.638958043201</v>
      </c>
      <c r="B16939" s="284">
        <v>0.13608659624311201</v>
      </c>
      <c r="C16939" s="284">
        <v>1.63710573763583E-2</v>
      </c>
      <c r="D16939" s="284"/>
      <c r="E16939" s="284">
        <v>-0.88476204846626705</v>
      </c>
    </row>
    <row r="16940" spans="1:5" x14ac:dyDescent="0.25">
      <c r="A16940" s="284">
        <v>87803.872367518401</v>
      </c>
      <c r="B16940" s="284">
        <v>0.17717192352606501</v>
      </c>
      <c r="C16940" s="284">
        <v>1.6369448206114998E-2</v>
      </c>
      <c r="D16940" s="284"/>
      <c r="E16940" s="284">
        <v>-0.88474207079145994</v>
      </c>
    </row>
    <row r="16941" spans="1:5" x14ac:dyDescent="0.25">
      <c r="A16941" s="284">
        <v>87823.331908484004</v>
      </c>
      <c r="B16941" s="284">
        <v>-7.90038475634747E-2</v>
      </c>
      <c r="C16941" s="284">
        <v>1.63643077871072E-2</v>
      </c>
      <c r="D16941" s="284"/>
      <c r="E16941" s="284">
        <v>-0.88467970421938702</v>
      </c>
    </row>
    <row r="16942" spans="1:5" x14ac:dyDescent="0.25">
      <c r="A16942" s="284">
        <v>87824.521634011093</v>
      </c>
      <c r="B16942" s="284">
        <v>-1.31686280675822</v>
      </c>
      <c r="C16942" s="284">
        <v>1.63639874502951E-2</v>
      </c>
      <c r="D16942" s="284"/>
      <c r="E16942" s="284">
        <v>-0.88467589122590695</v>
      </c>
    </row>
    <row r="16943" spans="1:5" x14ac:dyDescent="0.25">
      <c r="A16943" s="284">
        <v>87837.313005398799</v>
      </c>
      <c r="B16943" s="284">
        <v>9.5614206920213704E-2</v>
      </c>
      <c r="C16943" s="284">
        <v>1.6360504819939801E-2</v>
      </c>
      <c r="D16943" s="284"/>
      <c r="E16943" s="284">
        <v>-0.88463489610594503</v>
      </c>
    </row>
    <row r="16944" spans="1:5" x14ac:dyDescent="0.25">
      <c r="A16944" s="284">
        <v>87853.867435810607</v>
      </c>
      <c r="B16944" s="284">
        <v>-4.7751324136358103E-2</v>
      </c>
      <c r="C16944" s="284">
        <v>1.6355882669103101E-2</v>
      </c>
      <c r="D16944" s="284"/>
      <c r="E16944" s="284">
        <v>-0.88458184074228896</v>
      </c>
    </row>
    <row r="16945" spans="1:5" x14ac:dyDescent="0.25">
      <c r="A16945" s="284">
        <v>87867.2400865987</v>
      </c>
      <c r="B16945" s="284">
        <v>-1.22739919259818E-2</v>
      </c>
      <c r="C16945" s="284">
        <v>1.6352054114961299E-2</v>
      </c>
      <c r="D16945" s="284"/>
      <c r="E16945" s="284">
        <v>-0.88453898267753195</v>
      </c>
    </row>
    <row r="16946" spans="1:5" x14ac:dyDescent="0.25">
      <c r="A16946" s="284">
        <v>87877.865529293893</v>
      </c>
      <c r="B16946" s="284">
        <v>0.102461299439338</v>
      </c>
      <c r="C16946" s="284">
        <v>1.63489514501883E-2</v>
      </c>
      <c r="D16946" s="284"/>
      <c r="E16946" s="284">
        <v>-0.88450492915154699</v>
      </c>
    </row>
    <row r="16947" spans="1:5" x14ac:dyDescent="0.25">
      <c r="A16947" s="284">
        <v>87885.315881710994</v>
      </c>
      <c r="B16947" s="284">
        <v>4.5833625888103101E-2</v>
      </c>
      <c r="C16947" s="284">
        <v>1.6346743804970001E-2</v>
      </c>
      <c r="D16947" s="284"/>
      <c r="E16947" s="284">
        <v>-0.88448105154990597</v>
      </c>
    </row>
    <row r="16948" spans="1:5" x14ac:dyDescent="0.25">
      <c r="A16948" s="284">
        <v>87892.032439058603</v>
      </c>
      <c r="B16948" s="284">
        <v>-7.0517953576898496E-2</v>
      </c>
      <c r="C16948" s="284">
        <v>1.63447308469599E-2</v>
      </c>
      <c r="D16948" s="284"/>
      <c r="E16948" s="284">
        <v>-0.88445952604964795</v>
      </c>
    </row>
    <row r="16949" spans="1:5" x14ac:dyDescent="0.25">
      <c r="A16949" s="284">
        <v>87896.780041602702</v>
      </c>
      <c r="B16949" s="284">
        <v>-1.0642348981612</v>
      </c>
      <c r="C16949" s="284">
        <v>1.6343291095875099E-2</v>
      </c>
      <c r="D16949" s="284"/>
      <c r="E16949" s="284">
        <v>-0.88444431073702601</v>
      </c>
    </row>
    <row r="16950" spans="1:5" x14ac:dyDescent="0.25">
      <c r="A16950" s="284">
        <v>87900.166616025599</v>
      </c>
      <c r="B16950" s="284">
        <v>0.240965979748098</v>
      </c>
      <c r="C16950" s="284">
        <v>1.6342264088210899E-2</v>
      </c>
      <c r="D16950" s="284"/>
      <c r="E16950" s="284">
        <v>-0.88443345730351197</v>
      </c>
    </row>
    <row r="16951" spans="1:5" x14ac:dyDescent="0.25">
      <c r="A16951" s="284">
        <v>87909.050195217395</v>
      </c>
      <c r="B16951" s="284">
        <v>-0.40237446328509302</v>
      </c>
      <c r="C16951" s="284">
        <v>1.6339533767988301E-2</v>
      </c>
      <c r="D16951" s="284"/>
      <c r="E16951" s="284">
        <v>-0.88440498684219004</v>
      </c>
    </row>
    <row r="16952" spans="1:5" x14ac:dyDescent="0.25">
      <c r="A16952" s="284">
        <v>87913.592331034699</v>
      </c>
      <c r="B16952" s="284">
        <v>0.43973666450340998</v>
      </c>
      <c r="C16952" s="284">
        <v>1.6338123094989901E-2</v>
      </c>
      <c r="D16952" s="284"/>
      <c r="E16952" s="284">
        <v>-0.88439043001781603</v>
      </c>
    </row>
    <row r="16953" spans="1:5" x14ac:dyDescent="0.25">
      <c r="A16953" s="284">
        <v>87924.150127556204</v>
      </c>
      <c r="B16953" s="284">
        <v>-0.13357274000153099</v>
      </c>
      <c r="C16953" s="284">
        <v>1.6334805665299899E-2</v>
      </c>
      <c r="D16953" s="284"/>
      <c r="E16953" s="284">
        <v>-0.884356593955681</v>
      </c>
    </row>
    <row r="16954" spans="1:5" x14ac:dyDescent="0.25">
      <c r="A16954" s="284">
        <v>87924.633932068595</v>
      </c>
      <c r="B16954" s="284">
        <v>0.15384104432898399</v>
      </c>
      <c r="C16954" s="284">
        <v>1.6334652356033399E-2</v>
      </c>
      <c r="D16954" s="284"/>
      <c r="E16954" s="284">
        <v>-0.88435504343900795</v>
      </c>
    </row>
    <row r="16955" spans="1:5" x14ac:dyDescent="0.25">
      <c r="A16955" s="284">
        <v>87943.233055584293</v>
      </c>
      <c r="B16955" s="284">
        <v>0.190808569520584</v>
      </c>
      <c r="C16955" s="284">
        <v>1.6328672660555699E-2</v>
      </c>
      <c r="D16955" s="284"/>
      <c r="E16955" s="284">
        <v>-0.88429543620016304</v>
      </c>
    </row>
    <row r="16956" spans="1:5" x14ac:dyDescent="0.25">
      <c r="A16956" s="284">
        <v>87950.593307513001</v>
      </c>
      <c r="B16956" s="284">
        <v>0.23278739573311399</v>
      </c>
      <c r="C16956" s="284">
        <v>1.63262599210507E-2</v>
      </c>
      <c r="D16956" s="284"/>
      <c r="E16956" s="284">
        <v>-0.88427184776093903</v>
      </c>
    </row>
    <row r="16957" spans="1:5" x14ac:dyDescent="0.25">
      <c r="A16957" s="284">
        <v>87958.425663333401</v>
      </c>
      <c r="B16957" s="284">
        <v>-0.37999935882719899</v>
      </c>
      <c r="C16957" s="284">
        <v>1.6323663441221499E-2</v>
      </c>
      <c r="D16957" s="284"/>
      <c r="E16957" s="284">
        <v>-0.88424674630367395</v>
      </c>
    </row>
    <row r="16958" spans="1:5" x14ac:dyDescent="0.25">
      <c r="A16958" s="284">
        <v>87977.6640607148</v>
      </c>
      <c r="B16958" s="284">
        <v>3.0985491177748501E-3</v>
      </c>
      <c r="C16958" s="284">
        <v>1.6317158527785699E-2</v>
      </c>
      <c r="D16958" s="284"/>
      <c r="E16958" s="284">
        <v>-0.88418509029355397</v>
      </c>
    </row>
    <row r="16959" spans="1:5" x14ac:dyDescent="0.25">
      <c r="A16959" s="284">
        <v>87991.3712923157</v>
      </c>
      <c r="B16959" s="284">
        <v>-2.3478811966715099E-2</v>
      </c>
      <c r="C16959" s="284">
        <v>1.6312413056274198E-2</v>
      </c>
      <c r="D16959" s="284"/>
      <c r="E16959" s="284">
        <v>-0.884141160791863</v>
      </c>
    </row>
    <row r="16960" spans="1:5" x14ac:dyDescent="0.25">
      <c r="A16960" s="284">
        <v>87993.698215433105</v>
      </c>
      <c r="B16960" s="284">
        <v>-1.3376210333615499E-2</v>
      </c>
      <c r="C16960" s="284">
        <v>1.6311598289509802E-2</v>
      </c>
      <c r="D16960" s="284"/>
      <c r="E16960" s="284">
        <v>-0.884133703372598</v>
      </c>
    </row>
    <row r="16961" spans="1:5" x14ac:dyDescent="0.25">
      <c r="A16961" s="284">
        <v>88000.254230457693</v>
      </c>
      <c r="B16961" s="284">
        <v>-0.56114589975617701</v>
      </c>
      <c r="C16961" s="284">
        <v>1.6309288355137001E-2</v>
      </c>
      <c r="D16961" s="284"/>
      <c r="E16961" s="284">
        <v>-0.88411269238500401</v>
      </c>
    </row>
    <row r="16962" spans="1:5" x14ac:dyDescent="0.25">
      <c r="A16962" s="284">
        <v>88002.803117857795</v>
      </c>
      <c r="B16962" s="284">
        <v>-0.35547767906535199</v>
      </c>
      <c r="C16962" s="284">
        <v>1.6308384555937201E-2</v>
      </c>
      <c r="D16962" s="284"/>
      <c r="E16962" s="284">
        <v>-0.88410452360544201</v>
      </c>
    </row>
    <row r="16963" spans="1:5" x14ac:dyDescent="0.25">
      <c r="A16963" s="284">
        <v>88021.413349416398</v>
      </c>
      <c r="B16963" s="284">
        <v>-0.16689634459708899</v>
      </c>
      <c r="C16963" s="284">
        <v>1.63016881776528E-2</v>
      </c>
      <c r="D16963" s="284"/>
      <c r="E16963" s="284">
        <v>-0.88404488182385899</v>
      </c>
    </row>
    <row r="16964" spans="1:5" x14ac:dyDescent="0.25">
      <c r="A16964" s="284">
        <v>88029.177236695905</v>
      </c>
      <c r="B16964" s="284">
        <v>-1.6545748646307601</v>
      </c>
      <c r="C16964" s="284">
        <v>1.62988434871209E-2</v>
      </c>
      <c r="D16964" s="284"/>
      <c r="E16964" s="284">
        <v>-0.88402000045838403</v>
      </c>
    </row>
    <row r="16965" spans="1:5" x14ac:dyDescent="0.25">
      <c r="A16965" s="284">
        <v>88036.082029416604</v>
      </c>
      <c r="B16965" s="284">
        <v>1.2149031680519499E-2</v>
      </c>
      <c r="C16965" s="284">
        <v>1.6296288845092301E-2</v>
      </c>
      <c r="D16965" s="284"/>
      <c r="E16965" s="284">
        <v>-0.88399787228147597</v>
      </c>
    </row>
    <row r="16966" spans="1:5" x14ac:dyDescent="0.25">
      <c r="A16966" s="284">
        <v>88036.152608169796</v>
      </c>
      <c r="B16966" s="284">
        <v>3.0519740401957499E-2</v>
      </c>
      <c r="C16966" s="284">
        <v>1.6296262606956099E-2</v>
      </c>
      <c r="D16966" s="284"/>
      <c r="E16966" s="284">
        <v>-0.88399764609378295</v>
      </c>
    </row>
    <row r="16967" spans="1:5" x14ac:dyDescent="0.25">
      <c r="A16967" s="284">
        <v>88038.042297881504</v>
      </c>
      <c r="B16967" s="284">
        <v>5.6385372130818297E-2</v>
      </c>
      <c r="C16967" s="284">
        <v>1.6295559177797798E-2</v>
      </c>
      <c r="D16967" s="284"/>
      <c r="E16967" s="284">
        <v>-0.88399159009906503</v>
      </c>
    </row>
    <row r="16968" spans="1:5" x14ac:dyDescent="0.25">
      <c r="A16968" s="284">
        <v>88038.475672965695</v>
      </c>
      <c r="B16968" s="284">
        <v>-0.148497627558597</v>
      </c>
      <c r="C16968" s="284">
        <v>1.62953976045308E-2</v>
      </c>
      <c r="D16968" s="284"/>
      <c r="E16968" s="284">
        <v>-0.88399020123760097</v>
      </c>
    </row>
    <row r="16969" spans="1:5" x14ac:dyDescent="0.25">
      <c r="A16969" s="284">
        <v>88048.5896869266</v>
      </c>
      <c r="B16969" s="284">
        <v>0.16894805610156999</v>
      </c>
      <c r="C16969" s="284">
        <v>1.62916001961892E-2</v>
      </c>
      <c r="D16969" s="284"/>
      <c r="E16969" s="284">
        <v>-0.88395778828920002</v>
      </c>
    </row>
    <row r="16970" spans="1:5" x14ac:dyDescent="0.25">
      <c r="A16970" s="284">
        <v>88052.658402170797</v>
      </c>
      <c r="B16970" s="284">
        <v>-0.72551595106746802</v>
      </c>
      <c r="C16970" s="284">
        <v>1.62900581227516E-2</v>
      </c>
      <c r="D16970" s="284"/>
      <c r="E16970" s="284">
        <v>-0.88394474904901499</v>
      </c>
    </row>
    <row r="16971" spans="1:5" x14ac:dyDescent="0.25">
      <c r="A16971" s="284">
        <v>88058.807510428203</v>
      </c>
      <c r="B16971" s="284">
        <v>-9.6331823663198292E-3</v>
      </c>
      <c r="C16971" s="284">
        <v>1.6287711820440001E-2</v>
      </c>
      <c r="D16971" s="284"/>
      <c r="E16971" s="284">
        <v>-0.88392504265653604</v>
      </c>
    </row>
    <row r="16972" spans="1:5" x14ac:dyDescent="0.25">
      <c r="A16972" s="284">
        <v>88066.438084587106</v>
      </c>
      <c r="B16972" s="284">
        <v>-0.51228329158678998</v>
      </c>
      <c r="C16972" s="284">
        <v>1.6284773847171499E-2</v>
      </c>
      <c r="D16972" s="284"/>
      <c r="E16972" s="284">
        <v>-0.88390058852710296</v>
      </c>
    </row>
    <row r="16973" spans="1:5" x14ac:dyDescent="0.25">
      <c r="A16973" s="284">
        <v>88067.872447317306</v>
      </c>
      <c r="B16973" s="284">
        <v>-0.57511393567268898</v>
      </c>
      <c r="C16973" s="284">
        <v>1.62842183114775E-2</v>
      </c>
      <c r="D16973" s="284"/>
      <c r="E16973" s="284">
        <v>-0.88389599174432798</v>
      </c>
    </row>
    <row r="16974" spans="1:5" x14ac:dyDescent="0.25">
      <c r="A16974" s="284">
        <v>88074.412362776595</v>
      </c>
      <c r="B16974" s="284">
        <v>-0.15392195508433501</v>
      </c>
      <c r="C16974" s="284">
        <v>1.6281672243994301E-2</v>
      </c>
      <c r="D16974" s="284"/>
      <c r="E16974" s="284">
        <v>-0.88387503291006697</v>
      </c>
    </row>
    <row r="16975" spans="1:5" x14ac:dyDescent="0.25">
      <c r="A16975" s="284">
        <v>88082.843756430098</v>
      </c>
      <c r="B16975" s="284">
        <v>-0.50118003006988099</v>
      </c>
      <c r="C16975" s="284">
        <v>1.6278357982630699E-2</v>
      </c>
      <c r="D16975" s="284"/>
      <c r="E16975" s="284">
        <v>-0.883848012349437</v>
      </c>
    </row>
    <row r="16976" spans="1:5" x14ac:dyDescent="0.25">
      <c r="A16976" s="284">
        <v>88096.167884151306</v>
      </c>
      <c r="B16976" s="284">
        <v>0.21149486028833001</v>
      </c>
      <c r="C16976" s="284">
        <v>1.62730472006587E-2</v>
      </c>
      <c r="D16976" s="284"/>
      <c r="E16976" s="284">
        <v>-0.88380531176923405</v>
      </c>
    </row>
    <row r="16977" spans="1:5" x14ac:dyDescent="0.25">
      <c r="A16977" s="284">
        <v>88110.009777840198</v>
      </c>
      <c r="B16977" s="284">
        <v>1.7477208129412801E-2</v>
      </c>
      <c r="C16977" s="284">
        <v>1.6267434710495798E-2</v>
      </c>
      <c r="D16977" s="284"/>
      <c r="E16977" s="284">
        <v>-0.88376095187536396</v>
      </c>
    </row>
    <row r="16978" spans="1:5" x14ac:dyDescent="0.25">
      <c r="A16978" s="284">
        <v>88113.535256352494</v>
      </c>
      <c r="B16978" s="284">
        <v>0.17013668955185901</v>
      </c>
      <c r="C16978" s="284">
        <v>1.6265989664066501E-2</v>
      </c>
      <c r="D16978" s="284"/>
      <c r="E16978" s="284">
        <v>-0.88374965357643398</v>
      </c>
    </row>
    <row r="16979" spans="1:5" x14ac:dyDescent="0.25">
      <c r="A16979" s="284">
        <v>88117.545566709799</v>
      </c>
      <c r="B16979" s="284">
        <v>2.2301446718731001E-2</v>
      </c>
      <c r="C16979" s="284">
        <v>1.6264338193692801E-2</v>
      </c>
      <c r="D16979" s="284"/>
      <c r="E16979" s="284">
        <v>-0.88373680150967004</v>
      </c>
    </row>
    <row r="16980" spans="1:5" x14ac:dyDescent="0.25">
      <c r="A16980" s="284">
        <v>88122.733288574207</v>
      </c>
      <c r="B16980" s="284">
        <v>-4.7534720567932197E-2</v>
      </c>
      <c r="C16980" s="284">
        <v>1.6262189689734599E-2</v>
      </c>
      <c r="D16980" s="284"/>
      <c r="E16980" s="284">
        <v>-0.88372017630828903</v>
      </c>
    </row>
    <row r="16981" spans="1:5" x14ac:dyDescent="0.25">
      <c r="A16981" s="284">
        <v>88140.084381528999</v>
      </c>
      <c r="B16981" s="284">
        <v>-0.17551770600609001</v>
      </c>
      <c r="C16981" s="284">
        <v>1.62549037396135E-2</v>
      </c>
      <c r="D16981" s="284"/>
      <c r="E16981" s="284">
        <v>-0.88366457109183805</v>
      </c>
    </row>
    <row r="16982" spans="1:5" x14ac:dyDescent="0.25">
      <c r="A16982" s="284">
        <v>88149.285244730199</v>
      </c>
      <c r="B16982" s="284">
        <v>7.27095207716522E-2</v>
      </c>
      <c r="C16982" s="284">
        <v>1.6250977552560299E-2</v>
      </c>
      <c r="D16982" s="284"/>
      <c r="E16982" s="284">
        <v>-0.88363508503017796</v>
      </c>
    </row>
    <row r="16983" spans="1:5" x14ac:dyDescent="0.25">
      <c r="A16983" s="284">
        <v>88150.925844435202</v>
      </c>
      <c r="B16983" s="284">
        <v>0.182671644862165</v>
      </c>
      <c r="C16983" s="284">
        <v>1.6250272905912098E-2</v>
      </c>
      <c r="D16983" s="284"/>
      <c r="E16983" s="284">
        <v>-0.883629827406887</v>
      </c>
    </row>
    <row r="16984" spans="1:5" x14ac:dyDescent="0.25">
      <c r="A16984" s="284">
        <v>88152.971629798194</v>
      </c>
      <c r="B16984" s="284">
        <v>0.111746304783589</v>
      </c>
      <c r="C16984" s="284">
        <v>1.6249392289487699E-2</v>
      </c>
      <c r="D16984" s="284"/>
      <c r="E16984" s="284">
        <v>-0.88362327128674301</v>
      </c>
    </row>
    <row r="16985" spans="1:5" x14ac:dyDescent="0.25">
      <c r="A16985" s="284">
        <v>88163.009782638299</v>
      </c>
      <c r="B16985" s="284">
        <v>-0.51229359691494802</v>
      </c>
      <c r="C16985" s="284">
        <v>1.6245036156099998E-2</v>
      </c>
      <c r="D16985" s="284"/>
      <c r="E16985" s="284">
        <v>-0.88359110208607305</v>
      </c>
    </row>
    <row r="16986" spans="1:5" x14ac:dyDescent="0.25">
      <c r="A16986" s="284">
        <v>88164.569134091493</v>
      </c>
      <c r="B16986" s="284">
        <v>0.23837907478765399</v>
      </c>
      <c r="C16986" s="284">
        <v>1.6244359333504401E-2</v>
      </c>
      <c r="D16986" s="284"/>
      <c r="E16986" s="284">
        <v>-0.88358610485927003</v>
      </c>
    </row>
    <row r="16987" spans="1:5" x14ac:dyDescent="0.25">
      <c r="A16987" s="284">
        <v>88168.392039586906</v>
      </c>
      <c r="B16987" s="284">
        <v>0.120848115343097</v>
      </c>
      <c r="C16987" s="284">
        <v>1.6242685100491299E-2</v>
      </c>
      <c r="D16987" s="284"/>
      <c r="E16987" s="284">
        <v>-0.88357385365972996</v>
      </c>
    </row>
    <row r="16988" spans="1:5" x14ac:dyDescent="0.25">
      <c r="A16988" s="284">
        <v>88179.665985238898</v>
      </c>
      <c r="B16988" s="284">
        <v>-1.5408473235045499</v>
      </c>
      <c r="C16988" s="284">
        <v>1.6237703580795002E-2</v>
      </c>
      <c r="D16988" s="284"/>
      <c r="E16988" s="284">
        <v>-0.88353772423985599</v>
      </c>
    </row>
    <row r="16989" spans="1:5" x14ac:dyDescent="0.25">
      <c r="A16989" s="284">
        <v>88182.724485570201</v>
      </c>
      <c r="B16989" s="284">
        <v>-0.141970603385522</v>
      </c>
      <c r="C16989" s="284">
        <v>1.6236340918831998E-2</v>
      </c>
      <c r="D16989" s="284"/>
      <c r="E16989" s="284">
        <v>-0.88352792274938696</v>
      </c>
    </row>
    <row r="16990" spans="1:5" x14ac:dyDescent="0.25">
      <c r="A16990" s="284">
        <v>88201.186051854398</v>
      </c>
      <c r="B16990" s="284">
        <v>-2.6701505879034301E-2</v>
      </c>
      <c r="C16990" s="284">
        <v>1.6228011868073301E-2</v>
      </c>
      <c r="D16990" s="284"/>
      <c r="E16990" s="284">
        <v>-0.88346875956228099</v>
      </c>
    </row>
    <row r="16991" spans="1:5" x14ac:dyDescent="0.25">
      <c r="A16991" s="284">
        <v>88212.602709085797</v>
      </c>
      <c r="B16991" s="284">
        <v>-0.33675993245004798</v>
      </c>
      <c r="C16991" s="284">
        <v>1.6222772294408001E-2</v>
      </c>
      <c r="D16991" s="284"/>
      <c r="E16991" s="284">
        <v>-0.883432173070268</v>
      </c>
    </row>
    <row r="16992" spans="1:5" x14ac:dyDescent="0.25">
      <c r="A16992" s="284">
        <v>88212.9072708366</v>
      </c>
      <c r="B16992" s="284">
        <v>-0.174641640176942</v>
      </c>
      <c r="C16992" s="284">
        <v>1.6222631585894098E-2</v>
      </c>
      <c r="D16992" s="284"/>
      <c r="E16992" s="284">
        <v>-0.88343119705663797</v>
      </c>
    </row>
    <row r="16993" spans="1:5" x14ac:dyDescent="0.25">
      <c r="A16993" s="284">
        <v>88241.339538943605</v>
      </c>
      <c r="B16993" s="284">
        <v>0.11973399482767499</v>
      </c>
      <c r="C16993" s="284">
        <v>1.6209281586638199E-2</v>
      </c>
      <c r="D16993" s="284"/>
      <c r="E16993" s="284">
        <v>-0.88334008190027202</v>
      </c>
    </row>
    <row r="16994" spans="1:5" x14ac:dyDescent="0.25">
      <c r="A16994" s="284">
        <v>88242.3088725579</v>
      </c>
      <c r="B16994" s="284">
        <v>7.5172452394145495E-2</v>
      </c>
      <c r="C16994" s="284">
        <v>1.6208818957816101E-2</v>
      </c>
      <c r="D16994" s="284"/>
      <c r="E16994" s="284">
        <v>-0.88333697554746204</v>
      </c>
    </row>
    <row r="16995" spans="1:5" x14ac:dyDescent="0.25">
      <c r="A16995" s="284">
        <v>88258.895713447302</v>
      </c>
      <c r="B16995" s="284">
        <v>0.28092926509233301</v>
      </c>
      <c r="C16995" s="284">
        <v>1.6200825797250101E-2</v>
      </c>
      <c r="D16995" s="284"/>
      <c r="E16995" s="284">
        <v>-0.88328382090695401</v>
      </c>
    </row>
    <row r="16996" spans="1:5" x14ac:dyDescent="0.25">
      <c r="A16996" s="284">
        <v>88259.013091270099</v>
      </c>
      <c r="B16996" s="284">
        <v>0.35647689493578699</v>
      </c>
      <c r="C16996" s="284">
        <v>1.6200768714945E-2</v>
      </c>
      <c r="D16996" s="284"/>
      <c r="E16996" s="284">
        <v>-0.88328344475479703</v>
      </c>
    </row>
    <row r="16997" spans="1:5" x14ac:dyDescent="0.25">
      <c r="A16997" s="284">
        <v>88265.350429731305</v>
      </c>
      <c r="B16997" s="284">
        <v>-0.34666330014970798</v>
      </c>
      <c r="C16997" s="284">
        <v>1.61976759552434E-2</v>
      </c>
      <c r="D16997" s="284"/>
      <c r="E16997" s="284">
        <v>-0.88326313594795802</v>
      </c>
    </row>
    <row r="16998" spans="1:5" x14ac:dyDescent="0.25">
      <c r="A16998" s="284">
        <v>88265.616488417305</v>
      </c>
      <c r="B16998" s="284">
        <v>0.100912336060799</v>
      </c>
      <c r="C16998" s="284">
        <v>1.6197545647259299E-2</v>
      </c>
      <c r="D16998" s="284"/>
      <c r="E16998" s="284">
        <v>-0.88326228332907197</v>
      </c>
    </row>
    <row r="16999" spans="1:5" x14ac:dyDescent="0.25">
      <c r="A16999" s="284">
        <v>88277.572677338307</v>
      </c>
      <c r="B16999" s="284">
        <v>-0.13080236718891999</v>
      </c>
      <c r="C16999" s="284">
        <v>1.6191651062771199E-2</v>
      </c>
      <c r="D16999" s="284"/>
      <c r="E16999" s="284">
        <v>-0.88322396828347105</v>
      </c>
    </row>
    <row r="17000" spans="1:5" x14ac:dyDescent="0.25">
      <c r="A17000" s="284">
        <v>88280.481641052902</v>
      </c>
      <c r="B17000" s="284">
        <v>-0.107967789492003</v>
      </c>
      <c r="C17000" s="284">
        <v>1.6190205407746301E-2</v>
      </c>
      <c r="D17000" s="284"/>
      <c r="E17000" s="284">
        <v>-0.88321464620540402</v>
      </c>
    </row>
    <row r="17001" spans="1:5" x14ac:dyDescent="0.25">
      <c r="A17001" s="284">
        <v>88283.877977310403</v>
      </c>
      <c r="B17001" s="284">
        <v>7.0972621386200502E-2</v>
      </c>
      <c r="C17001" s="284">
        <v>1.6188511845517301E-2</v>
      </c>
      <c r="D17001" s="284"/>
      <c r="E17001" s="284">
        <v>-0.88320376229111797</v>
      </c>
    </row>
    <row r="17002" spans="1:5" x14ac:dyDescent="0.25">
      <c r="A17002" s="284">
        <v>88288.016964682203</v>
      </c>
      <c r="B17002" s="284">
        <v>0.20255285775638801</v>
      </c>
      <c r="C17002" s="284">
        <v>1.6186439656268099E-2</v>
      </c>
      <c r="D17002" s="284"/>
      <c r="E17002" s="284">
        <v>-0.88319049847376596</v>
      </c>
    </row>
    <row r="17003" spans="1:5" x14ac:dyDescent="0.25">
      <c r="A17003" s="284">
        <v>88294.401897414107</v>
      </c>
      <c r="B17003" s="284">
        <v>-0.68142750515928197</v>
      </c>
      <c r="C17003" s="284">
        <v>1.6183224870338901E-2</v>
      </c>
      <c r="D17003" s="284"/>
      <c r="E17003" s="284">
        <v>-0.88317003729938304</v>
      </c>
    </row>
    <row r="17004" spans="1:5" x14ac:dyDescent="0.25">
      <c r="A17004" s="284">
        <v>88295.498863716304</v>
      </c>
      <c r="B17004" s="284">
        <v>0.82059239277363405</v>
      </c>
      <c r="C17004" s="284">
        <v>1.61826706418867E-2</v>
      </c>
      <c r="D17004" s="284"/>
      <c r="E17004" s="284">
        <v>-0.88316652196813406</v>
      </c>
    </row>
    <row r="17005" spans="1:5" x14ac:dyDescent="0.25">
      <c r="A17005" s="284">
        <v>88306.295490397097</v>
      </c>
      <c r="B17005" s="284">
        <v>4.9763043220685303E-2</v>
      </c>
      <c r="C17005" s="284">
        <v>1.6177179088483099E-2</v>
      </c>
      <c r="D17005" s="284"/>
      <c r="E17005" s="284">
        <v>-0.88313192319524303</v>
      </c>
    </row>
    <row r="17006" spans="1:5" x14ac:dyDescent="0.25">
      <c r="A17006" s="284">
        <v>88307.328665601104</v>
      </c>
      <c r="B17006" s="284">
        <v>-7.94723295554189E-2</v>
      </c>
      <c r="C17006" s="284">
        <v>1.6176650306508601E-2</v>
      </c>
      <c r="D17006" s="284"/>
      <c r="E17006" s="284">
        <v>-0.88312861229925299</v>
      </c>
    </row>
    <row r="17007" spans="1:5" x14ac:dyDescent="0.25">
      <c r="A17007" s="284">
        <v>88318.723738508401</v>
      </c>
      <c r="B17007" s="284">
        <v>0.16694286355543</v>
      </c>
      <c r="C17007" s="284">
        <v>1.61707802898923E-2</v>
      </c>
      <c r="D17007" s="284"/>
      <c r="E17007" s="284">
        <v>-0.883092095839073</v>
      </c>
    </row>
    <row r="17008" spans="1:5" x14ac:dyDescent="0.25">
      <c r="A17008" s="284">
        <v>88328.839325783803</v>
      </c>
      <c r="B17008" s="284">
        <v>-6.5077306615590705E-2</v>
      </c>
      <c r="C17008" s="284">
        <v>1.61655109069209E-2</v>
      </c>
      <c r="D17008" s="284"/>
      <c r="E17008" s="284">
        <v>-0.88305967964748</v>
      </c>
    </row>
    <row r="17009" spans="1:5" x14ac:dyDescent="0.25">
      <c r="A17009" s="284">
        <v>88333.840958759698</v>
      </c>
      <c r="B17009" s="284">
        <v>-1.4222006231170099</v>
      </c>
      <c r="C17009" s="284">
        <v>1.6162882337264199E-2</v>
      </c>
      <c r="D17009" s="284"/>
      <c r="E17009" s="284">
        <v>-0.88304365155095499</v>
      </c>
    </row>
    <row r="17010" spans="1:5" x14ac:dyDescent="0.25">
      <c r="A17010" s="284">
        <v>88339.060726777694</v>
      </c>
      <c r="B17010" s="284">
        <v>-0.11144111869623199</v>
      </c>
      <c r="C17010" s="284">
        <v>1.6160130389425299E-2</v>
      </c>
      <c r="D17010" s="284"/>
      <c r="E17010" s="284">
        <v>-0.88302692449824205</v>
      </c>
    </row>
    <row r="17011" spans="1:5" x14ac:dyDescent="0.25">
      <c r="A17011" s="284">
        <v>88347.061500003707</v>
      </c>
      <c r="B17011" s="284">
        <v>-9.8389017449096394E-2</v>
      </c>
      <c r="C17011" s="284">
        <v>1.61558794242555E-2</v>
      </c>
      <c r="D17011" s="284"/>
      <c r="E17011" s="284">
        <v>-0.88300128555125601</v>
      </c>
    </row>
    <row r="17012" spans="1:5" x14ac:dyDescent="0.25">
      <c r="A17012" s="284">
        <v>88347.673807273706</v>
      </c>
      <c r="B17012" s="284">
        <v>0.17733751792072799</v>
      </c>
      <c r="C17012" s="284">
        <v>1.6155552666789801E-2</v>
      </c>
      <c r="D17012" s="284"/>
      <c r="E17012" s="284">
        <v>-0.88299932337670195</v>
      </c>
    </row>
    <row r="17013" spans="1:5" x14ac:dyDescent="0.25">
      <c r="A17013" s="284">
        <v>88352.004999458906</v>
      </c>
      <c r="B17013" s="284">
        <v>0.16866048489248001</v>
      </c>
      <c r="C17013" s="284">
        <v>1.6153235529286099E-2</v>
      </c>
      <c r="D17013" s="284"/>
      <c r="E17013" s="284">
        <v>-0.882985443817354</v>
      </c>
    </row>
    <row r="17014" spans="1:5" x14ac:dyDescent="0.25">
      <c r="A17014" s="284">
        <v>88352.077576999407</v>
      </c>
      <c r="B17014" s="284">
        <v>8.14498789463158E-3</v>
      </c>
      <c r="C17014" s="284">
        <v>1.6153196614544601E-2</v>
      </c>
      <c r="D17014" s="284"/>
      <c r="E17014" s="284">
        <v>-0.88298521123836904</v>
      </c>
    </row>
    <row r="17015" spans="1:5" x14ac:dyDescent="0.25">
      <c r="A17015" s="284">
        <v>88357.682608028001</v>
      </c>
      <c r="B17015" s="284">
        <v>-3.7168638780893399E-3</v>
      </c>
      <c r="C17015" s="284">
        <v>1.61501826702177E-2</v>
      </c>
      <c r="D17015" s="284"/>
      <c r="E17015" s="284">
        <v>-0.88296724958774597</v>
      </c>
    </row>
    <row r="17016" spans="1:5" x14ac:dyDescent="0.25">
      <c r="A17016" s="284">
        <v>88369.433285750507</v>
      </c>
      <c r="B17016" s="284">
        <v>2.5694173479440301E-2</v>
      </c>
      <c r="C17016" s="284">
        <v>1.6143808694789399E-2</v>
      </c>
      <c r="D17016" s="284"/>
      <c r="E17016" s="284">
        <v>-0.88292959394630599</v>
      </c>
    </row>
    <row r="17017" spans="1:5" x14ac:dyDescent="0.25">
      <c r="A17017" s="284">
        <v>88377.322696860501</v>
      </c>
      <c r="B17017" s="284">
        <v>0.34486568639169302</v>
      </c>
      <c r="C17017" s="284">
        <v>1.6139487034174099E-2</v>
      </c>
      <c r="D17017" s="284"/>
      <c r="E17017" s="284">
        <v>-0.882904312012329</v>
      </c>
    </row>
    <row r="17018" spans="1:5" x14ac:dyDescent="0.25">
      <c r="A17018" s="284">
        <v>88389.789566015694</v>
      </c>
      <c r="B17018" s="284">
        <v>0.31488810493573999</v>
      </c>
      <c r="C17018" s="284">
        <v>1.6132588680590702E-2</v>
      </c>
      <c r="D17018" s="284"/>
      <c r="E17018" s="284">
        <v>-0.88286436151599001</v>
      </c>
    </row>
    <row r="17019" spans="1:5" x14ac:dyDescent="0.25">
      <c r="A17019" s="284">
        <v>88397.677284493897</v>
      </c>
      <c r="B17019" s="284">
        <v>-0.22912896155822299</v>
      </c>
      <c r="C17019" s="284">
        <v>1.6128180214524598E-2</v>
      </c>
      <c r="D17019" s="284"/>
      <c r="E17019" s="284">
        <v>-0.88283908525053201</v>
      </c>
    </row>
    <row r="17020" spans="1:5" x14ac:dyDescent="0.25">
      <c r="A17020" s="284">
        <v>88401.547128997598</v>
      </c>
      <c r="B17020" s="284">
        <v>0.19858971155091201</v>
      </c>
      <c r="C17020" s="284">
        <v>1.6126004877543901E-2</v>
      </c>
      <c r="D17020" s="284"/>
      <c r="E17020" s="284">
        <v>-0.88282668429869404</v>
      </c>
    </row>
    <row r="17021" spans="1:5" x14ac:dyDescent="0.25">
      <c r="A17021" s="284">
        <v>88423.859013964597</v>
      </c>
      <c r="B17021" s="284">
        <v>-0.19637289798551899</v>
      </c>
      <c r="C17021" s="284">
        <v>1.61133022388594E-2</v>
      </c>
      <c r="D17021" s="284"/>
      <c r="E17021" s="284">
        <v>-0.88275518566079703</v>
      </c>
    </row>
    <row r="17022" spans="1:5" x14ac:dyDescent="0.25">
      <c r="A17022" s="284">
        <v>88445.572043294698</v>
      </c>
      <c r="B17022" s="284">
        <v>-6.8774200736043706E-2</v>
      </c>
      <c r="C17022" s="284">
        <v>1.6100676747719998E-2</v>
      </c>
      <c r="D17022" s="284"/>
      <c r="E17022" s="284">
        <v>-0.88268560606122404</v>
      </c>
    </row>
    <row r="17023" spans="1:5" x14ac:dyDescent="0.25">
      <c r="A17023" s="284">
        <v>88457.175096308798</v>
      </c>
      <c r="B17023" s="284">
        <v>-8.4041438670689993E-3</v>
      </c>
      <c r="C17023" s="284">
        <v>1.6093822743466699E-2</v>
      </c>
      <c r="D17023" s="284"/>
      <c r="E17023" s="284">
        <v>-0.88264842413845701</v>
      </c>
    </row>
    <row r="17024" spans="1:5" x14ac:dyDescent="0.25">
      <c r="A17024" s="284">
        <v>88469.638295872006</v>
      </c>
      <c r="B17024" s="284">
        <v>-0.140738239640747</v>
      </c>
      <c r="C17024" s="284">
        <v>1.60863771778362E-2</v>
      </c>
      <c r="D17024" s="284"/>
      <c r="E17024" s="284">
        <v>-0.88260848620614596</v>
      </c>
    </row>
    <row r="17025" spans="1:5" x14ac:dyDescent="0.25">
      <c r="A17025" s="284">
        <v>88470.232259401295</v>
      </c>
      <c r="B17025" s="284">
        <v>-4.4210795044930001E-2</v>
      </c>
      <c r="C17025" s="284">
        <v>1.6086020179098499E-2</v>
      </c>
      <c r="D17025" s="284"/>
      <c r="E17025" s="284">
        <v>-0.88260658286863602</v>
      </c>
    </row>
    <row r="17026" spans="1:5" x14ac:dyDescent="0.25">
      <c r="A17026" s="284">
        <v>88473.675065425996</v>
      </c>
      <c r="B17026" s="284">
        <v>-0.57564807980340404</v>
      </c>
      <c r="C17026" s="284">
        <v>1.6083946464980601E-2</v>
      </c>
      <c r="D17026" s="284"/>
      <c r="E17026" s="284">
        <v>-0.88259555050465299</v>
      </c>
    </row>
    <row r="17027" spans="1:5" x14ac:dyDescent="0.25">
      <c r="A17027" s="284">
        <v>88484.591427674604</v>
      </c>
      <c r="B17027" s="284">
        <v>-7.7630682987139807E-2</v>
      </c>
      <c r="C17027" s="284">
        <v>1.60773296692257E-2</v>
      </c>
      <c r="D17027" s="284"/>
      <c r="E17027" s="284">
        <v>-0.88256056936402705</v>
      </c>
    </row>
    <row r="17028" spans="1:5" x14ac:dyDescent="0.25">
      <c r="A17028" s="284">
        <v>88487.354969032705</v>
      </c>
      <c r="B17028" s="284">
        <v>-0.16905936031004201</v>
      </c>
      <c r="C17028" s="284">
        <v>1.6075643865055899E-2</v>
      </c>
      <c r="D17028" s="284"/>
      <c r="E17028" s="284">
        <v>-0.88255171368237395</v>
      </c>
    </row>
    <row r="17029" spans="1:5" x14ac:dyDescent="0.25">
      <c r="A17029" s="284">
        <v>88493.143322382894</v>
      </c>
      <c r="B17029" s="284">
        <v>1.3462035070768199</v>
      </c>
      <c r="C17029" s="284">
        <v>1.60720989976075E-2</v>
      </c>
      <c r="D17029" s="284"/>
      <c r="E17029" s="284">
        <v>-0.88253316508551405</v>
      </c>
    </row>
    <row r="17030" spans="1:5" x14ac:dyDescent="0.25">
      <c r="A17030" s="284">
        <v>88505.164926735306</v>
      </c>
      <c r="B17030" s="284">
        <v>-0.83855945911034402</v>
      </c>
      <c r="C17030" s="284">
        <v>1.60646766671926E-2</v>
      </c>
      <c r="D17030" s="284"/>
      <c r="E17030" s="284">
        <v>-0.88249464233370301</v>
      </c>
    </row>
    <row r="17031" spans="1:5" x14ac:dyDescent="0.25">
      <c r="A17031" s="284">
        <v>88510.912404682997</v>
      </c>
      <c r="B17031" s="284">
        <v>-0.37023005953430399</v>
      </c>
      <c r="C17031" s="284">
        <v>1.6061099343760599E-2</v>
      </c>
      <c r="D17031" s="284"/>
      <c r="E17031" s="284">
        <v>-0.88247622496742595</v>
      </c>
    </row>
    <row r="17032" spans="1:5" x14ac:dyDescent="0.25">
      <c r="A17032" s="284">
        <v>88521.773711286398</v>
      </c>
      <c r="B17032" s="284">
        <v>0.60261732506574595</v>
      </c>
      <c r="C17032" s="284">
        <v>1.60542882096293E-2</v>
      </c>
      <c r="D17032" s="284"/>
      <c r="E17032" s="284">
        <v>-0.88244142071697296</v>
      </c>
    </row>
    <row r="17033" spans="1:5" x14ac:dyDescent="0.25">
      <c r="A17033" s="284">
        <v>88525.195052180497</v>
      </c>
      <c r="B17033" s="284">
        <v>9.4349988170061599E-2</v>
      </c>
      <c r="C17033" s="284">
        <v>1.60521288787717E-2</v>
      </c>
      <c r="D17033" s="284"/>
      <c r="E17033" s="284">
        <v>-0.88243045728414604</v>
      </c>
    </row>
    <row r="17034" spans="1:5" x14ac:dyDescent="0.25">
      <c r="A17034" s="284">
        <v>88529.097583954295</v>
      </c>
      <c r="B17034" s="284">
        <v>0.12369109068706099</v>
      </c>
      <c r="C17034" s="284">
        <v>1.6049657764547198E-2</v>
      </c>
      <c r="D17034" s="284"/>
      <c r="E17034" s="284">
        <v>-0.88241795191087702</v>
      </c>
    </row>
    <row r="17035" spans="1:5" x14ac:dyDescent="0.25">
      <c r="A17035" s="284">
        <v>88555.970446325402</v>
      </c>
      <c r="B17035" s="284">
        <v>0.57336469943691803</v>
      </c>
      <c r="C17035" s="284">
        <v>1.6032407019714E-2</v>
      </c>
      <c r="D17035" s="284"/>
      <c r="E17035" s="284">
        <v>-0.882331839818981</v>
      </c>
    </row>
    <row r="17036" spans="1:5" x14ac:dyDescent="0.25">
      <c r="A17036" s="284">
        <v>88566.356571369499</v>
      </c>
      <c r="B17036" s="284">
        <v>9.5936511909000502E-2</v>
      </c>
      <c r="C17036" s="284">
        <v>1.6025629605803501E-2</v>
      </c>
      <c r="D17036" s="284"/>
      <c r="E17036" s="284">
        <v>-0.88229855825254899</v>
      </c>
    </row>
    <row r="17037" spans="1:5" x14ac:dyDescent="0.25">
      <c r="A17037" s="284">
        <v>88581.753391603401</v>
      </c>
      <c r="B17037" s="284">
        <v>-8.9136582147519794E-2</v>
      </c>
      <c r="C17037" s="284">
        <v>1.6015469011508601E-2</v>
      </c>
      <c r="D17037" s="284"/>
      <c r="E17037" s="284">
        <v>-0.88224922053000798</v>
      </c>
    </row>
    <row r="17038" spans="1:5" x14ac:dyDescent="0.25">
      <c r="A17038" s="284">
        <v>88589.613500532694</v>
      </c>
      <c r="B17038" s="284">
        <v>0.15802190280682599</v>
      </c>
      <c r="C17038" s="284">
        <v>1.6010229612030299E-2</v>
      </c>
      <c r="D17038" s="284"/>
      <c r="E17038" s="284">
        <v>-0.88222403372501301</v>
      </c>
    </row>
    <row r="17039" spans="1:5" x14ac:dyDescent="0.25">
      <c r="A17039" s="284">
        <v>88599.533669529905</v>
      </c>
      <c r="B17039" s="284">
        <v>0.17276047297702901</v>
      </c>
      <c r="C17039" s="284">
        <v>1.6003566326806998E-2</v>
      </c>
      <c r="D17039" s="284"/>
      <c r="E17039" s="284">
        <v>-0.88219224569709997</v>
      </c>
    </row>
    <row r="17040" spans="1:5" x14ac:dyDescent="0.25">
      <c r="A17040" s="284">
        <v>88599.971742842405</v>
      </c>
      <c r="B17040" s="284">
        <v>-0.40815264084692598</v>
      </c>
      <c r="C17040" s="284">
        <v>1.6003270771121601E-2</v>
      </c>
      <c r="D17040" s="284"/>
      <c r="E17040" s="284">
        <v>-0.88219084194211494</v>
      </c>
    </row>
    <row r="17041" spans="1:5" x14ac:dyDescent="0.25">
      <c r="A17041" s="284">
        <v>88614.601356475599</v>
      </c>
      <c r="B17041" s="284">
        <v>0.175116390699981</v>
      </c>
      <c r="C17041" s="284">
        <v>1.5993337018524401E-2</v>
      </c>
      <c r="D17041" s="284"/>
      <c r="E17041" s="284">
        <v>-0.88214396304653797</v>
      </c>
    </row>
    <row r="17042" spans="1:5" x14ac:dyDescent="0.25">
      <c r="A17042" s="284">
        <v>88627.226960403204</v>
      </c>
      <c r="B17042" s="284">
        <v>2.4229204308978701E-2</v>
      </c>
      <c r="C17042" s="284">
        <v>1.5984664573954199E-2</v>
      </c>
      <c r="D17042" s="284"/>
      <c r="E17042" s="284">
        <v>-0.88210350584849395</v>
      </c>
    </row>
    <row r="17043" spans="1:5" x14ac:dyDescent="0.25">
      <c r="A17043" s="284">
        <v>88637.562999809103</v>
      </c>
      <c r="B17043" s="284">
        <v>5.21772452276359E-2</v>
      </c>
      <c r="C17043" s="284">
        <v>1.5977496023877099E-2</v>
      </c>
      <c r="D17043" s="284"/>
      <c r="E17043" s="284">
        <v>-0.88207038544827399</v>
      </c>
    </row>
    <row r="17044" spans="1:5" x14ac:dyDescent="0.25">
      <c r="A17044" s="284">
        <v>88639.621688859697</v>
      </c>
      <c r="B17044" s="284">
        <v>-3.9024524617159398E-2</v>
      </c>
      <c r="C17044" s="284">
        <v>1.59760608112673E-2</v>
      </c>
      <c r="D17044" s="284"/>
      <c r="E17044" s="284">
        <v>-0.88206378867278701</v>
      </c>
    </row>
    <row r="17045" spans="1:5" x14ac:dyDescent="0.25">
      <c r="A17045" s="284">
        <v>88647.193053640498</v>
      </c>
      <c r="B17045" s="284">
        <v>-1.1374667875085899E-2</v>
      </c>
      <c r="C17045" s="284">
        <v>1.5970761234234101E-2</v>
      </c>
      <c r="D17045" s="284"/>
      <c r="E17045" s="284">
        <v>-0.88203952740667602</v>
      </c>
    </row>
    <row r="17046" spans="1:5" x14ac:dyDescent="0.25">
      <c r="A17046" s="284">
        <v>88660.163315941696</v>
      </c>
      <c r="B17046" s="284">
        <v>0.30001539130510801</v>
      </c>
      <c r="C17046" s="284">
        <v>1.59616050608315E-2</v>
      </c>
      <c r="D17046" s="284"/>
      <c r="E17046" s="284">
        <v>-0.88199796626570504</v>
      </c>
    </row>
    <row r="17047" spans="1:5" x14ac:dyDescent="0.25">
      <c r="A17047" s="284">
        <v>88680.243396710197</v>
      </c>
      <c r="B17047" s="284">
        <v>-0.662723115447861</v>
      </c>
      <c r="C17047" s="284">
        <v>1.5947235682455801E-2</v>
      </c>
      <c r="D17047" s="284"/>
      <c r="E17047" s="284">
        <v>-0.881933622843177</v>
      </c>
    </row>
    <row r="17048" spans="1:5" x14ac:dyDescent="0.25">
      <c r="A17048" s="284">
        <v>88686.008021183894</v>
      </c>
      <c r="B17048" s="284">
        <v>-0.80399355562789099</v>
      </c>
      <c r="C17048" s="284">
        <v>1.59430669719542E-2</v>
      </c>
      <c r="D17048" s="284"/>
      <c r="E17048" s="284">
        <v>-0.88191515117671204</v>
      </c>
    </row>
    <row r="17049" spans="1:5" x14ac:dyDescent="0.25">
      <c r="A17049" s="284">
        <v>88686.2242700442</v>
      </c>
      <c r="B17049" s="284">
        <v>3.5175688530975101E-2</v>
      </c>
      <c r="C17049" s="284">
        <v>1.59429102060832E-2</v>
      </c>
      <c r="D17049" s="284"/>
      <c r="E17049" s="284">
        <v>-0.88191445824747805</v>
      </c>
    </row>
    <row r="17050" spans="1:5" x14ac:dyDescent="0.25">
      <c r="A17050" s="284">
        <v>88690.917044030604</v>
      </c>
      <c r="B17050" s="284">
        <v>3.82755330605722E-3</v>
      </c>
      <c r="C17050" s="284">
        <v>1.5939501486651901E-2</v>
      </c>
      <c r="D17050" s="284"/>
      <c r="E17050" s="284">
        <v>-0.88189942112645303</v>
      </c>
    </row>
    <row r="17051" spans="1:5" x14ac:dyDescent="0.25">
      <c r="A17051" s="284">
        <v>88701.567915556996</v>
      </c>
      <c r="B17051" s="284">
        <v>7.5672849759822497E-2</v>
      </c>
      <c r="C17051" s="284">
        <v>1.5931716833560601E-2</v>
      </c>
      <c r="D17051" s="284"/>
      <c r="E17051" s="284">
        <v>-0.88186529239052303</v>
      </c>
    </row>
    <row r="17052" spans="1:5" x14ac:dyDescent="0.25">
      <c r="A17052" s="284">
        <v>88701.7544247068</v>
      </c>
      <c r="B17052" s="284">
        <v>-5.2880563629653703E-2</v>
      </c>
      <c r="C17052" s="284">
        <v>1.5931579919432001E-2</v>
      </c>
      <c r="D17052" s="284"/>
      <c r="E17052" s="284">
        <v>-0.88186469475665696</v>
      </c>
    </row>
    <row r="17053" spans="1:5" x14ac:dyDescent="0.25">
      <c r="A17053" s="284">
        <v>88701.931666687902</v>
      </c>
      <c r="B17053" s="284">
        <v>0.19895284210547101</v>
      </c>
      <c r="C17053" s="284">
        <v>1.59314497892005E-2</v>
      </c>
      <c r="D17053" s="284"/>
      <c r="E17053" s="284">
        <v>-0.88186412681770898</v>
      </c>
    </row>
    <row r="17054" spans="1:5" x14ac:dyDescent="0.25">
      <c r="A17054" s="284">
        <v>88715.621450184102</v>
      </c>
      <c r="B17054" s="284">
        <v>0.13521841372969901</v>
      </c>
      <c r="C17054" s="284">
        <v>1.59213427486814E-2</v>
      </c>
      <c r="D17054" s="284"/>
      <c r="E17054" s="284">
        <v>-0.88182026045384199</v>
      </c>
    </row>
    <row r="17055" spans="1:5" x14ac:dyDescent="0.25">
      <c r="A17055" s="284">
        <v>88723.081521071494</v>
      </c>
      <c r="B17055" s="284">
        <v>7.4654563226728102E-2</v>
      </c>
      <c r="C17055" s="284">
        <v>1.5915788379707599E-2</v>
      </c>
      <c r="D17055" s="284"/>
      <c r="E17055" s="284">
        <v>-0.88179635614111296</v>
      </c>
    </row>
    <row r="17056" spans="1:5" x14ac:dyDescent="0.25">
      <c r="A17056" s="284">
        <v>88730.736414502695</v>
      </c>
      <c r="B17056" s="284">
        <v>0.154669134804619</v>
      </c>
      <c r="C17056" s="284">
        <v>1.5910054737837801E-2</v>
      </c>
      <c r="D17056" s="284"/>
      <c r="E17056" s="284">
        <v>-0.881771827815366</v>
      </c>
    </row>
    <row r="17057" spans="1:5" x14ac:dyDescent="0.25">
      <c r="A17057" s="284">
        <v>88741.774747698699</v>
      </c>
      <c r="B17057" s="284">
        <v>2.1356422465834701E-2</v>
      </c>
      <c r="C17057" s="284">
        <v>1.59017259348469E-2</v>
      </c>
      <c r="D17057" s="284"/>
      <c r="E17057" s="284">
        <v>-0.88173645804376</v>
      </c>
    </row>
    <row r="17058" spans="1:5" x14ac:dyDescent="0.25">
      <c r="A17058" s="284">
        <v>88742.527835236295</v>
      </c>
      <c r="B17058" s="284">
        <v>0.107726970621269</v>
      </c>
      <c r="C17058" s="284">
        <v>1.59011550868292E-2</v>
      </c>
      <c r="D17058" s="284"/>
      <c r="E17058" s="284">
        <v>-0.88173404494988705</v>
      </c>
    </row>
    <row r="17059" spans="1:5" x14ac:dyDescent="0.25">
      <c r="A17059" s="284">
        <v>88769.069020729599</v>
      </c>
      <c r="B17059" s="284">
        <v>0.311536035997451</v>
      </c>
      <c r="C17059" s="284">
        <v>1.5880823661239999E-2</v>
      </c>
      <c r="D17059" s="284"/>
      <c r="E17059" s="284">
        <v>-0.88164899989350198</v>
      </c>
    </row>
    <row r="17060" spans="1:5" x14ac:dyDescent="0.25">
      <c r="A17060" s="284">
        <v>88774.328527962207</v>
      </c>
      <c r="B17060" s="284">
        <v>0.112002091556551</v>
      </c>
      <c r="C17060" s="284">
        <v>1.5876745658696699E-2</v>
      </c>
      <c r="D17060" s="284"/>
      <c r="E17060" s="284">
        <v>-0.88163214702574799</v>
      </c>
    </row>
    <row r="17061" spans="1:5" x14ac:dyDescent="0.25">
      <c r="A17061" s="284">
        <v>88775.173960802596</v>
      </c>
      <c r="B17061" s="284">
        <v>0.185704183251723</v>
      </c>
      <c r="C17061" s="284">
        <v>1.5876088635455299E-2</v>
      </c>
      <c r="D17061" s="284"/>
      <c r="E17061" s="284">
        <v>-0.88162943803282801</v>
      </c>
    </row>
    <row r="17062" spans="1:5" x14ac:dyDescent="0.25">
      <c r="A17062" s="284">
        <v>88813.295739962196</v>
      </c>
      <c r="B17062" s="284">
        <v>-8.2811908758473295E-3</v>
      </c>
      <c r="C17062" s="284">
        <v>1.5846029364589301E-2</v>
      </c>
      <c r="D17062" s="284"/>
      <c r="E17062" s="284">
        <v>-0.88150728577933501</v>
      </c>
    </row>
    <row r="17063" spans="1:5" x14ac:dyDescent="0.25">
      <c r="A17063" s="284">
        <v>88814.742766041207</v>
      </c>
      <c r="B17063" s="284">
        <v>-7.8956328543411405E-2</v>
      </c>
      <c r="C17063" s="284">
        <v>1.5844871729536601E-2</v>
      </c>
      <c r="D17063" s="284"/>
      <c r="E17063" s="284">
        <v>-0.88150264917226195</v>
      </c>
    </row>
    <row r="17064" spans="1:5" x14ac:dyDescent="0.25">
      <c r="A17064" s="284">
        <v>88816.939331890506</v>
      </c>
      <c r="B17064" s="284">
        <v>-1.2325860367820201</v>
      </c>
      <c r="C17064" s="284">
        <v>1.58431121357928E-2</v>
      </c>
      <c r="D17064" s="284"/>
      <c r="E17064" s="284">
        <v>-0.88149561086597406</v>
      </c>
    </row>
    <row r="17065" spans="1:5" x14ac:dyDescent="0.25">
      <c r="A17065" s="284">
        <v>88826.331128392398</v>
      </c>
      <c r="B17065" s="284">
        <v>0.27145490438176301</v>
      </c>
      <c r="C17065" s="284">
        <v>1.58355571770111E-2</v>
      </c>
      <c r="D17065" s="284"/>
      <c r="E17065" s="284">
        <v>-0.88146551743078505</v>
      </c>
    </row>
    <row r="17066" spans="1:5" x14ac:dyDescent="0.25">
      <c r="A17066" s="284">
        <v>88826.969913836598</v>
      </c>
      <c r="B17066" s="284">
        <v>-0.26126351144075699</v>
      </c>
      <c r="C17066" s="284">
        <v>1.5835041471061798E-2</v>
      </c>
      <c r="D17066" s="284"/>
      <c r="E17066" s="284">
        <v>-0.88146347062980701</v>
      </c>
    </row>
    <row r="17067" spans="1:5" x14ac:dyDescent="0.25">
      <c r="A17067" s="284">
        <v>88835.9763836567</v>
      </c>
      <c r="B17067" s="284">
        <v>-0.133630983098321</v>
      </c>
      <c r="C17067" s="284">
        <v>1.58277452505045E-2</v>
      </c>
      <c r="D17067" s="284"/>
      <c r="E17067" s="284">
        <v>-0.88143461203352902</v>
      </c>
    </row>
    <row r="17068" spans="1:5" x14ac:dyDescent="0.25">
      <c r="A17068" s="284">
        <v>88837.444363683593</v>
      </c>
      <c r="B17068" s="284">
        <v>-0.3148713715875</v>
      </c>
      <c r="C17068" s="284">
        <v>1.58265515889612E-2</v>
      </c>
      <c r="D17068" s="284"/>
      <c r="E17068" s="284">
        <v>-0.88142990832122203</v>
      </c>
    </row>
    <row r="17069" spans="1:5" x14ac:dyDescent="0.25">
      <c r="A17069" s="284">
        <v>88860.800302801697</v>
      </c>
      <c r="B17069" s="284">
        <v>0.12657998833836001</v>
      </c>
      <c r="C17069" s="284">
        <v>1.5807393208281301E-2</v>
      </c>
      <c r="D17069" s="284"/>
      <c r="E17069" s="284">
        <v>-0.88135507105077604</v>
      </c>
    </row>
    <row r="17070" spans="1:5" x14ac:dyDescent="0.25">
      <c r="A17070" s="284">
        <v>88880.222023743103</v>
      </c>
      <c r="B17070" s="284">
        <v>-0.32098054709651702</v>
      </c>
      <c r="C17070" s="284">
        <v>1.5791220926322399E-2</v>
      </c>
      <c r="D17070" s="284"/>
      <c r="E17070" s="284">
        <v>-0.88129283983090301</v>
      </c>
    </row>
    <row r="17071" spans="1:5" x14ac:dyDescent="0.25">
      <c r="A17071" s="284">
        <v>88896.926414646005</v>
      </c>
      <c r="B17071" s="284">
        <v>0.121343415122444</v>
      </c>
      <c r="C17071" s="284">
        <v>1.5777143893517701E-2</v>
      </c>
      <c r="D17071" s="284"/>
      <c r="E17071" s="284">
        <v>-0.88123931628344898</v>
      </c>
    </row>
    <row r="17072" spans="1:5" x14ac:dyDescent="0.25">
      <c r="A17072" s="284">
        <v>88898.511499038897</v>
      </c>
      <c r="B17072" s="284">
        <v>-2.1814628973915201E-2</v>
      </c>
      <c r="C17072" s="284">
        <v>1.57757996096431E-2</v>
      </c>
      <c r="D17072" s="284"/>
      <c r="E17072" s="284">
        <v>-0.88123423741884299</v>
      </c>
    </row>
    <row r="17073" spans="1:5" x14ac:dyDescent="0.25">
      <c r="A17073" s="284">
        <v>88899.442736885001</v>
      </c>
      <c r="B17073" s="284">
        <v>-6.6689113466655806E-2</v>
      </c>
      <c r="C17073" s="284">
        <v>1.57750091756883E-2</v>
      </c>
      <c r="D17073" s="284"/>
      <c r="E17073" s="284">
        <v>-0.88123125358343501</v>
      </c>
    </row>
    <row r="17074" spans="1:5" x14ac:dyDescent="0.25">
      <c r="A17074" s="284">
        <v>88903.945015703604</v>
      </c>
      <c r="B17074" s="284">
        <v>-0.244768807779838</v>
      </c>
      <c r="C17074" s="284">
        <v>1.5771180690303199E-2</v>
      </c>
      <c r="D17074" s="284"/>
      <c r="E17074" s="284">
        <v>-0.88121682756003805</v>
      </c>
    </row>
    <row r="17075" spans="1:5" x14ac:dyDescent="0.25">
      <c r="A17075" s="284">
        <v>88910.883181121593</v>
      </c>
      <c r="B17075" s="284">
        <v>-0.24988374961349999</v>
      </c>
      <c r="C17075" s="284">
        <v>1.5765258318977401E-2</v>
      </c>
      <c r="D17075" s="284"/>
      <c r="E17075" s="284">
        <v>-0.88119459656531596</v>
      </c>
    </row>
    <row r="17076" spans="1:5" x14ac:dyDescent="0.25">
      <c r="A17076" s="284">
        <v>88914.753928039994</v>
      </c>
      <c r="B17076" s="284">
        <v>-9.6571455970517694E-2</v>
      </c>
      <c r="C17076" s="284">
        <v>1.5761942406075102E-2</v>
      </c>
      <c r="D17076" s="284"/>
      <c r="E17076" s="284">
        <v>-0.88118219407140996</v>
      </c>
    </row>
    <row r="17077" spans="1:5" x14ac:dyDescent="0.25">
      <c r="A17077" s="284">
        <v>88917.642348379901</v>
      </c>
      <c r="B17077" s="284">
        <v>0.37427748587162102</v>
      </c>
      <c r="C17077" s="284">
        <v>1.57594624798622E-2</v>
      </c>
      <c r="D17077" s="284"/>
      <c r="E17077" s="284">
        <v>-0.88117293910940497</v>
      </c>
    </row>
    <row r="17078" spans="1:5" x14ac:dyDescent="0.25">
      <c r="A17078" s="284">
        <v>88918.259717719993</v>
      </c>
      <c r="B17078" s="284">
        <v>0.42519804734269001</v>
      </c>
      <c r="C17078" s="284">
        <v>1.5758931808789501E-2</v>
      </c>
      <c r="D17078" s="284"/>
      <c r="E17078" s="284">
        <v>-0.88117096095902703</v>
      </c>
    </row>
    <row r="17079" spans="1:5" x14ac:dyDescent="0.25">
      <c r="A17079" s="284">
        <v>88923.877854544</v>
      </c>
      <c r="B17079" s="284">
        <v>-0.28120510059722598</v>
      </c>
      <c r="C17079" s="284">
        <v>1.5754092721240901E-2</v>
      </c>
      <c r="D17079" s="284"/>
      <c r="E17079" s="284">
        <v>-0.88115295954762296</v>
      </c>
    </row>
    <row r="17080" spans="1:5" x14ac:dyDescent="0.25">
      <c r="A17080" s="284">
        <v>88942.904130406998</v>
      </c>
      <c r="B17080" s="284">
        <v>-4.6235585228460198E-2</v>
      </c>
      <c r="C17080" s="284">
        <v>1.5737572296470902E-2</v>
      </c>
      <c r="D17080" s="284"/>
      <c r="E17080" s="284">
        <v>-0.88109199630837898</v>
      </c>
    </row>
    <row r="17081" spans="1:5" x14ac:dyDescent="0.25">
      <c r="A17081" s="284">
        <v>88944.963839602904</v>
      </c>
      <c r="B17081" s="284">
        <v>-0.10740025496759301</v>
      </c>
      <c r="C17081" s="284">
        <v>1.5735771616418402E-2</v>
      </c>
      <c r="D17081" s="284"/>
      <c r="E17081" s="284">
        <v>-0.88108539666978503</v>
      </c>
    </row>
    <row r="17082" spans="1:5" x14ac:dyDescent="0.25">
      <c r="A17082" s="284">
        <v>88947.475270969706</v>
      </c>
      <c r="B17082" s="284">
        <v>-0.23599610928324299</v>
      </c>
      <c r="C17082" s="284">
        <v>1.57335727920794E-2</v>
      </c>
      <c r="D17082" s="284"/>
      <c r="E17082" s="284">
        <v>-0.88107734964091</v>
      </c>
    </row>
    <row r="17083" spans="1:5" x14ac:dyDescent="0.25">
      <c r="A17083" s="284">
        <v>88967.087185318698</v>
      </c>
      <c r="B17083" s="284">
        <v>-0.78561444378059098</v>
      </c>
      <c r="C17083" s="284">
        <v>1.5716280167590298E-2</v>
      </c>
      <c r="D17083" s="284"/>
      <c r="E17083" s="284">
        <v>-0.88101451021919597</v>
      </c>
    </row>
    <row r="17084" spans="1:5" x14ac:dyDescent="0.25">
      <c r="A17084" s="284">
        <v>88976.877536384796</v>
      </c>
      <c r="B17084" s="284">
        <v>-0.38167802387230099</v>
      </c>
      <c r="C17084" s="284">
        <v>1.5707566903746899E-2</v>
      </c>
      <c r="D17084" s="284"/>
      <c r="E17084" s="284">
        <v>-0.88098314069472605</v>
      </c>
    </row>
    <row r="17085" spans="1:5" x14ac:dyDescent="0.25">
      <c r="A17085" s="284">
        <v>88980.356342480605</v>
      </c>
      <c r="B17085" s="284">
        <v>7.7686137642940495E-2</v>
      </c>
      <c r="C17085" s="284">
        <v>1.5704457985654001E-2</v>
      </c>
      <c r="D17085" s="284"/>
      <c r="E17085" s="284">
        <v>-0.88097199440556195</v>
      </c>
    </row>
    <row r="17086" spans="1:5" x14ac:dyDescent="0.25">
      <c r="A17086" s="284">
        <v>88982.745030955004</v>
      </c>
      <c r="B17086" s="284">
        <v>-2.3041943936952199E-2</v>
      </c>
      <c r="C17086" s="284">
        <v>1.5702319329677202E-2</v>
      </c>
      <c r="D17086" s="284"/>
      <c r="E17086" s="284">
        <v>-0.88096434091418496</v>
      </c>
    </row>
    <row r="17087" spans="1:5" x14ac:dyDescent="0.25">
      <c r="A17087" s="284">
        <v>88986.364406905399</v>
      </c>
      <c r="B17087" s="284">
        <v>0.245708977926196</v>
      </c>
      <c r="C17087" s="284">
        <v>1.5699072740458599E-2</v>
      </c>
      <c r="D17087" s="284"/>
      <c r="E17087" s="284">
        <v>-0.88095274423135095</v>
      </c>
    </row>
    <row r="17088" spans="1:5" x14ac:dyDescent="0.25">
      <c r="A17088" s="284">
        <v>89000.034317479105</v>
      </c>
      <c r="B17088" s="284">
        <v>-0.44460961764943902</v>
      </c>
      <c r="C17088" s="284">
        <v>1.5686744891406999E-2</v>
      </c>
      <c r="D17088" s="284"/>
      <c r="E17088" s="284">
        <v>-0.88090894507385298</v>
      </c>
    </row>
    <row r="17089" spans="1:5" x14ac:dyDescent="0.25">
      <c r="A17089" s="284">
        <v>89031.798556884198</v>
      </c>
      <c r="B17089" s="284">
        <v>-4.3018758251045501E-2</v>
      </c>
      <c r="C17089" s="284">
        <v>1.5657698933797599E-2</v>
      </c>
      <c r="D17089" s="284"/>
      <c r="E17089" s="284">
        <v>-0.88080717067547698</v>
      </c>
    </row>
    <row r="17090" spans="1:5" x14ac:dyDescent="0.25">
      <c r="A17090" s="284">
        <v>89043.551391702</v>
      </c>
      <c r="B17090" s="284">
        <v>-0.150107286348522</v>
      </c>
      <c r="C17090" s="284">
        <v>1.5646810551308399E-2</v>
      </c>
      <c r="D17090" s="284"/>
      <c r="E17090" s="284">
        <v>-0.88076951393584801</v>
      </c>
    </row>
    <row r="17091" spans="1:5" x14ac:dyDescent="0.25">
      <c r="A17091" s="284">
        <v>89069.515539379499</v>
      </c>
      <c r="B17091" s="284">
        <v>-0.367665806677275</v>
      </c>
      <c r="C17091" s="284">
        <v>1.56224870666578E-2</v>
      </c>
      <c r="D17091" s="284"/>
      <c r="E17091" s="284">
        <v>-0.88068632335553698</v>
      </c>
    </row>
    <row r="17092" spans="1:5" x14ac:dyDescent="0.25">
      <c r="A17092" s="284">
        <v>89071.903832982207</v>
      </c>
      <c r="B17092" s="284">
        <v>-2.2414157418992899E-6</v>
      </c>
      <c r="C17092" s="284">
        <v>1.56202311416351E-2</v>
      </c>
      <c r="D17092" s="284"/>
      <c r="E17092" s="284">
        <v>-0.88067867112935105</v>
      </c>
    </row>
    <row r="17093" spans="1:5" x14ac:dyDescent="0.25">
      <c r="A17093" s="284">
        <v>89080.297666862098</v>
      </c>
      <c r="B17093" s="284">
        <v>3.3331083364562801E-2</v>
      </c>
      <c r="C17093" s="284">
        <v>1.5612277809844701E-2</v>
      </c>
      <c r="D17093" s="284"/>
      <c r="E17093" s="284">
        <v>-0.88065177681646301</v>
      </c>
    </row>
    <row r="17094" spans="1:5" x14ac:dyDescent="0.25">
      <c r="A17094" s="284">
        <v>89081.957528303101</v>
      </c>
      <c r="B17094" s="284">
        <v>0.207208584680241</v>
      </c>
      <c r="C17094" s="284">
        <v>1.5610700503624699E-2</v>
      </c>
      <c r="D17094" s="284"/>
      <c r="E17094" s="284">
        <v>-0.88064645852763601</v>
      </c>
    </row>
    <row r="17095" spans="1:5" x14ac:dyDescent="0.25">
      <c r="A17095" s="284">
        <v>89089.284206342301</v>
      </c>
      <c r="B17095" s="284">
        <v>0.30450785233218097</v>
      </c>
      <c r="C17095" s="284">
        <v>1.5603720287325601E-2</v>
      </c>
      <c r="D17095" s="284"/>
      <c r="E17095" s="284">
        <v>-0.88062298344170498</v>
      </c>
    </row>
    <row r="17096" spans="1:5" x14ac:dyDescent="0.25">
      <c r="A17096" s="284">
        <v>89096.896801051204</v>
      </c>
      <c r="B17096" s="284">
        <v>-0.74259390530351199</v>
      </c>
      <c r="C17096" s="284">
        <v>1.55964367288312E-2</v>
      </c>
      <c r="D17096" s="284"/>
      <c r="E17096" s="284">
        <v>-0.88059859226278603</v>
      </c>
    </row>
    <row r="17097" spans="1:5" x14ac:dyDescent="0.25">
      <c r="A17097" s="284">
        <v>89132.271789338498</v>
      </c>
      <c r="B17097" s="284">
        <v>4.5063778592702199E-3</v>
      </c>
      <c r="C17097" s="284">
        <v>1.5562178596202399E-2</v>
      </c>
      <c r="D17097" s="284"/>
      <c r="E17097" s="284">
        <v>-0.88048524882318402</v>
      </c>
    </row>
    <row r="17098" spans="1:5" x14ac:dyDescent="0.25">
      <c r="A17098" s="284">
        <v>89137.514263094898</v>
      </c>
      <c r="B17098" s="284">
        <v>-6.3354275403226801E-2</v>
      </c>
      <c r="C17098" s="284">
        <v>1.55570441473029E-2</v>
      </c>
      <c r="D17098" s="284"/>
      <c r="E17098" s="284">
        <v>-0.88046845164426302</v>
      </c>
    </row>
    <row r="17099" spans="1:5" x14ac:dyDescent="0.25">
      <c r="A17099" s="284">
        <v>89137.658325129902</v>
      </c>
      <c r="B17099" s="284">
        <v>-0.249129171775198</v>
      </c>
      <c r="C17099" s="284">
        <v>1.5556902844939E-2</v>
      </c>
      <c r="D17099" s="284"/>
      <c r="E17099" s="284">
        <v>-0.88046799006145104</v>
      </c>
    </row>
    <row r="17100" spans="1:5" x14ac:dyDescent="0.25">
      <c r="A17100" s="284">
        <v>89146.895872110894</v>
      </c>
      <c r="B17100" s="284">
        <v>6.04364233759647E-2</v>
      </c>
      <c r="C17100" s="284">
        <v>1.5547818958960199E-2</v>
      </c>
      <c r="D17100" s="284"/>
      <c r="E17100" s="284">
        <v>-0.88043839244463196</v>
      </c>
    </row>
    <row r="17101" spans="1:5" x14ac:dyDescent="0.25">
      <c r="A17101" s="284">
        <v>89149.396818009904</v>
      </c>
      <c r="B17101" s="284">
        <v>4.2248863662108803E-2</v>
      </c>
      <c r="C17101" s="284">
        <v>1.55453517311627E-2</v>
      </c>
      <c r="D17101" s="284"/>
      <c r="E17101" s="284">
        <v>-0.88043037927419199</v>
      </c>
    </row>
    <row r="17102" spans="1:5" x14ac:dyDescent="0.25">
      <c r="A17102" s="284">
        <v>89157.930546797506</v>
      </c>
      <c r="B17102" s="284">
        <v>0.31274516262918001</v>
      </c>
      <c r="C17102" s="284">
        <v>1.55369078087816E-2</v>
      </c>
      <c r="D17102" s="284"/>
      <c r="E17102" s="284">
        <v>-0.88040303673020204</v>
      </c>
    </row>
    <row r="17103" spans="1:5" x14ac:dyDescent="0.25">
      <c r="A17103" s="284">
        <v>89164.369875054297</v>
      </c>
      <c r="B17103" s="284">
        <v>0.51122522147610805</v>
      </c>
      <c r="C17103" s="284">
        <v>1.5530510432717901E-2</v>
      </c>
      <c r="D17103" s="284"/>
      <c r="E17103" s="284">
        <v>-0.88038240500058895</v>
      </c>
    </row>
    <row r="17104" spans="1:5" x14ac:dyDescent="0.25">
      <c r="A17104" s="284">
        <v>89179.579874000599</v>
      </c>
      <c r="B17104" s="284">
        <v>0.21187512433633601</v>
      </c>
      <c r="C17104" s="284">
        <v>1.5515311581559299E-2</v>
      </c>
      <c r="D17104" s="284"/>
      <c r="E17104" s="284">
        <v>-0.88033367248331496</v>
      </c>
    </row>
    <row r="17105" spans="1:5" x14ac:dyDescent="0.25">
      <c r="A17105" s="284">
        <v>89190.169272102794</v>
      </c>
      <c r="B17105" s="284">
        <v>0.21095251712035501</v>
      </c>
      <c r="C17105" s="284">
        <v>1.5504657168312201E-2</v>
      </c>
      <c r="D17105" s="284"/>
      <c r="E17105" s="284">
        <v>-0.88029974430751701</v>
      </c>
    </row>
    <row r="17106" spans="1:5" x14ac:dyDescent="0.25">
      <c r="A17106" s="284">
        <v>89201.797711379302</v>
      </c>
      <c r="B17106" s="284">
        <v>-0.333346440378746</v>
      </c>
      <c r="C17106" s="284">
        <v>1.54928887197159E-2</v>
      </c>
      <c r="D17106" s="284"/>
      <c r="E17106" s="284">
        <v>-0.88026248710944599</v>
      </c>
    </row>
    <row r="17107" spans="1:5" x14ac:dyDescent="0.25">
      <c r="A17107" s="284">
        <v>89204.574155020993</v>
      </c>
      <c r="B17107" s="284">
        <v>-0.56693085850607605</v>
      </c>
      <c r="C17107" s="284">
        <v>1.54900682468207E-2</v>
      </c>
      <c r="D17107" s="284"/>
      <c r="E17107" s="284">
        <v>-0.88025359148970606</v>
      </c>
    </row>
    <row r="17108" spans="1:5" x14ac:dyDescent="0.25">
      <c r="A17108" s="284">
        <v>89208.184111814204</v>
      </c>
      <c r="B17108" s="284">
        <v>-0.30798433906834599</v>
      </c>
      <c r="C17108" s="284">
        <v>1.5486394941292499E-2</v>
      </c>
      <c r="D17108" s="284"/>
      <c r="E17108" s="284">
        <v>-0.88024202532709706</v>
      </c>
    </row>
    <row r="17109" spans="1:5" x14ac:dyDescent="0.25">
      <c r="A17109" s="284">
        <v>89211.1719170539</v>
      </c>
      <c r="B17109" s="284">
        <v>2.3972343242121101</v>
      </c>
      <c r="C17109" s="284">
        <v>1.5483348985696E-2</v>
      </c>
      <c r="D17109" s="284"/>
      <c r="E17109" s="284">
        <v>-0.88023245252566595</v>
      </c>
    </row>
    <row r="17110" spans="1:5" x14ac:dyDescent="0.25">
      <c r="A17110" s="284">
        <v>89216.007133769104</v>
      </c>
      <c r="B17110" s="284">
        <v>1.05214381398433E-3</v>
      </c>
      <c r="C17110" s="284">
        <v>1.5478410994864401E-2</v>
      </c>
      <c r="D17110" s="284"/>
      <c r="E17110" s="284">
        <v>-0.88021696072232203</v>
      </c>
    </row>
    <row r="17111" spans="1:5" x14ac:dyDescent="0.25">
      <c r="A17111" s="284">
        <v>89221.724562605406</v>
      </c>
      <c r="B17111" s="284">
        <v>-7.9645828274954603E-2</v>
      </c>
      <c r="C17111" s="284">
        <v>1.54725555185343E-2</v>
      </c>
      <c r="D17111" s="284"/>
      <c r="E17111" s="284">
        <v>-0.88019864235349199</v>
      </c>
    </row>
    <row r="17112" spans="1:5" x14ac:dyDescent="0.25">
      <c r="A17112" s="284">
        <v>89221.934230277693</v>
      </c>
      <c r="B17112" s="284">
        <v>-7.8603600485371794E-2</v>
      </c>
      <c r="C17112" s="284">
        <v>1.5472340460744499E-2</v>
      </c>
      <c r="D17112" s="284"/>
      <c r="E17112" s="284">
        <v>-0.88019797058828797</v>
      </c>
    </row>
    <row r="17113" spans="1:5" x14ac:dyDescent="0.25">
      <c r="A17113" s="284">
        <v>89222.417831837505</v>
      </c>
      <c r="B17113" s="284">
        <v>-0.218256073593148</v>
      </c>
      <c r="C17113" s="284">
        <v>1.5471844338441501E-2</v>
      </c>
      <c r="D17113" s="284"/>
      <c r="E17113" s="284">
        <v>-0.88019642115199503</v>
      </c>
    </row>
    <row r="17114" spans="1:5" x14ac:dyDescent="0.25">
      <c r="A17114" s="284">
        <v>89223.342405680698</v>
      </c>
      <c r="B17114" s="284">
        <v>-1.3146344209860501</v>
      </c>
      <c r="C17114" s="284">
        <v>1.54708944734124E-2</v>
      </c>
      <c r="D17114" s="284"/>
      <c r="E17114" s="284">
        <v>-0.88019345886157496</v>
      </c>
    </row>
    <row r="17115" spans="1:5" x14ac:dyDescent="0.25">
      <c r="A17115" s="284">
        <v>89238.022822959698</v>
      </c>
      <c r="B17115" s="284">
        <v>6.5392132681485499E-2</v>
      </c>
      <c r="C17115" s="284">
        <v>1.54557692460598E-2</v>
      </c>
      <c r="D17115" s="284"/>
      <c r="E17115" s="284">
        <v>-0.88014642379443198</v>
      </c>
    </row>
    <row r="17116" spans="1:5" x14ac:dyDescent="0.25">
      <c r="A17116" s="284">
        <v>89251.204210958094</v>
      </c>
      <c r="B17116" s="284">
        <v>-0.136096769942884</v>
      </c>
      <c r="C17116" s="284">
        <v>1.54420911389954E-2</v>
      </c>
      <c r="D17116" s="284"/>
      <c r="E17116" s="284">
        <v>-0.88010419151603403</v>
      </c>
    </row>
    <row r="17117" spans="1:5" x14ac:dyDescent="0.25">
      <c r="A17117" s="284">
        <v>89323.351961149296</v>
      </c>
      <c r="B17117" s="284">
        <v>0.13359525052041299</v>
      </c>
      <c r="C17117" s="284">
        <v>1.5365621554818E-2</v>
      </c>
      <c r="D17117" s="284"/>
      <c r="E17117" s="284">
        <v>-0.87987303720559595</v>
      </c>
    </row>
    <row r="17118" spans="1:5" x14ac:dyDescent="0.25">
      <c r="A17118" s="284">
        <v>89331.642609780596</v>
      </c>
      <c r="B17118" s="284">
        <v>-0.58823421699232303</v>
      </c>
      <c r="C17118" s="284">
        <v>1.53566619653537E-2</v>
      </c>
      <c r="D17118" s="284"/>
      <c r="E17118" s="284">
        <v>-0.87984647485499701</v>
      </c>
    </row>
    <row r="17119" spans="1:5" x14ac:dyDescent="0.25">
      <c r="A17119" s="284">
        <v>89332.884837917707</v>
      </c>
      <c r="B17119" s="284">
        <v>7.10899754488237E-2</v>
      </c>
      <c r="C17119" s="284">
        <v>1.53553164676413E-2</v>
      </c>
      <c r="D17119" s="284"/>
      <c r="E17119" s="284">
        <v>-0.87984249488904198</v>
      </c>
    </row>
    <row r="17120" spans="1:5" x14ac:dyDescent="0.25">
      <c r="A17120" s="284">
        <v>89335.628575512106</v>
      </c>
      <c r="B17120" s="284">
        <v>7.34621299105509E-2</v>
      </c>
      <c r="C17120" s="284">
        <v>1.53523418325365E-2</v>
      </c>
      <c r="D17120" s="284"/>
      <c r="E17120" s="284">
        <v>-0.87983370424754004</v>
      </c>
    </row>
    <row r="17121" spans="1:5" x14ac:dyDescent="0.25">
      <c r="A17121" s="284">
        <v>89337.649338100004</v>
      </c>
      <c r="B17121" s="284">
        <v>0.609121842740734</v>
      </c>
      <c r="C17121" s="284">
        <v>1.53501485469929E-2</v>
      </c>
      <c r="D17121" s="284"/>
      <c r="E17121" s="284">
        <v>-0.87982722996209894</v>
      </c>
    </row>
    <row r="17122" spans="1:5" x14ac:dyDescent="0.25">
      <c r="A17122" s="284">
        <v>89343.614209385501</v>
      </c>
      <c r="B17122" s="284">
        <v>-1.1688636794106</v>
      </c>
      <c r="C17122" s="284">
        <v>1.5343662089750101E-2</v>
      </c>
      <c r="D17122" s="284"/>
      <c r="E17122" s="284">
        <v>-0.87980811931181802</v>
      </c>
    </row>
    <row r="17123" spans="1:5" x14ac:dyDescent="0.25">
      <c r="A17123" s="284">
        <v>89346.616564415497</v>
      </c>
      <c r="B17123" s="284">
        <v>8.2391747248267103E-2</v>
      </c>
      <c r="C17123" s="284">
        <v>1.5340390524601399E-2</v>
      </c>
      <c r="D17123" s="284"/>
      <c r="E17123" s="284">
        <v>-0.87979850023214401</v>
      </c>
    </row>
    <row r="17124" spans="1:5" x14ac:dyDescent="0.25">
      <c r="A17124" s="284">
        <v>89352.114699782702</v>
      </c>
      <c r="B17124" s="284">
        <v>-0.22840492861355699</v>
      </c>
      <c r="C17124" s="284">
        <v>1.5334387196334299E-2</v>
      </c>
      <c r="D17124" s="284"/>
      <c r="E17124" s="284">
        <v>-0.87978088505951202</v>
      </c>
    </row>
    <row r="17125" spans="1:5" x14ac:dyDescent="0.25">
      <c r="A17125" s="284">
        <v>89371.538443305893</v>
      </c>
      <c r="B17125" s="284">
        <v>5.0527364180807902E-2</v>
      </c>
      <c r="C17125" s="284">
        <v>1.53130553470601E-2</v>
      </c>
      <c r="D17125" s="284"/>
      <c r="E17125" s="284">
        <v>-0.87971865439902996</v>
      </c>
    </row>
    <row r="17126" spans="1:5" x14ac:dyDescent="0.25">
      <c r="A17126" s="284">
        <v>89376.487603606205</v>
      </c>
      <c r="B17126" s="284">
        <v>-0.193613879265009</v>
      </c>
      <c r="C17126" s="284">
        <v>1.53075893385381E-2</v>
      </c>
      <c r="D17126" s="284"/>
      <c r="E17126" s="284">
        <v>-0.87970279805733398</v>
      </c>
    </row>
    <row r="17127" spans="1:5" x14ac:dyDescent="0.25">
      <c r="A17127" s="284">
        <v>89387.646274422994</v>
      </c>
      <c r="B17127" s="284">
        <v>-0.12712742286766801</v>
      </c>
      <c r="C17127" s="284">
        <v>1.5295219796765701E-2</v>
      </c>
      <c r="D17127" s="284"/>
      <c r="E17127" s="284">
        <v>-0.87966704740740398</v>
      </c>
    </row>
    <row r="17128" spans="1:5" x14ac:dyDescent="0.25">
      <c r="A17128" s="284">
        <v>89399.832278993097</v>
      </c>
      <c r="B17128" s="284">
        <v>-0.15591141089230701</v>
      </c>
      <c r="C17128" s="284">
        <v>1.52816395155289E-2</v>
      </c>
      <c r="D17128" s="284"/>
      <c r="E17128" s="284">
        <v>-0.87962800545791697</v>
      </c>
    </row>
    <row r="17129" spans="1:5" x14ac:dyDescent="0.25">
      <c r="A17129" s="284">
        <v>89413.936208742001</v>
      </c>
      <c r="B17129" s="284">
        <v>0.12874220123399999</v>
      </c>
      <c r="C17129" s="284">
        <v>1.52658284175336E-2</v>
      </c>
      <c r="D17129" s="284"/>
      <c r="E17129" s="284">
        <v>-0.87958281979947095</v>
      </c>
    </row>
    <row r="17130" spans="1:5" x14ac:dyDescent="0.25">
      <c r="A17130" s="284">
        <v>89422.338346496705</v>
      </c>
      <c r="B17130" s="284">
        <v>-0.48169929783635801</v>
      </c>
      <c r="C17130" s="284">
        <v>1.5256361750871699E-2</v>
      </c>
      <c r="D17130" s="284"/>
      <c r="E17130" s="284">
        <v>-0.87955590133535799</v>
      </c>
    </row>
    <row r="17131" spans="1:5" x14ac:dyDescent="0.25">
      <c r="A17131" s="284">
        <v>89428.360759963602</v>
      </c>
      <c r="B17131" s="284">
        <v>0.24638664299132501</v>
      </c>
      <c r="C17131" s="284">
        <v>1.5249554537682E-2</v>
      </c>
      <c r="D17131" s="284"/>
      <c r="E17131" s="284">
        <v>-0.879536606945583</v>
      </c>
    </row>
    <row r="17132" spans="1:5" x14ac:dyDescent="0.25">
      <c r="A17132" s="284">
        <v>89429.605940014095</v>
      </c>
      <c r="B17132" s="284">
        <v>0.44161475502559899</v>
      </c>
      <c r="C17132" s="284">
        <v>1.52481448289276E-2</v>
      </c>
      <c r="D17132" s="284"/>
      <c r="E17132" s="284">
        <v>-0.87953261768291202</v>
      </c>
    </row>
    <row r="17133" spans="1:5" x14ac:dyDescent="0.25">
      <c r="A17133" s="284">
        <v>89432.607599413095</v>
      </c>
      <c r="B17133" s="284">
        <v>0.50395336211055397</v>
      </c>
      <c r="C17133" s="284">
        <v>1.5244743364596299E-2</v>
      </c>
      <c r="D17133" s="284"/>
      <c r="E17133" s="284">
        <v>-0.87952300107542902</v>
      </c>
    </row>
    <row r="17134" spans="1:5" x14ac:dyDescent="0.25">
      <c r="A17134" s="284">
        <v>89439.270596574905</v>
      </c>
      <c r="B17134" s="284">
        <v>-6.6492842244358905E-2</v>
      </c>
      <c r="C17134" s="284">
        <v>1.52371768011033E-2</v>
      </c>
      <c r="D17134" s="284"/>
      <c r="E17134" s="284">
        <v>-0.87950165440685202</v>
      </c>
    </row>
    <row r="17135" spans="1:5" x14ac:dyDescent="0.25">
      <c r="A17135" s="284">
        <v>89473.059544958494</v>
      </c>
      <c r="B17135" s="284">
        <v>0.180097988139827</v>
      </c>
      <c r="C17135" s="284">
        <v>1.51984654887023E-2</v>
      </c>
      <c r="D17135" s="284"/>
      <c r="E17135" s="284">
        <v>-0.87939340259986798</v>
      </c>
    </row>
    <row r="17136" spans="1:5" x14ac:dyDescent="0.25">
      <c r="A17136" s="284">
        <v>89474.271341030806</v>
      </c>
      <c r="B17136" s="284">
        <v>-0.167085543347401</v>
      </c>
      <c r="C17136" s="284">
        <v>1.5197066638068401E-2</v>
      </c>
      <c r="D17136" s="284"/>
      <c r="E17136" s="284">
        <v>-0.87938952029157502</v>
      </c>
    </row>
    <row r="17137" spans="1:5" x14ac:dyDescent="0.25">
      <c r="A17137" s="284">
        <v>89478.937068905099</v>
      </c>
      <c r="B17137" s="284">
        <v>0.53697977564970401</v>
      </c>
      <c r="C17137" s="284">
        <v>1.5191673923136299E-2</v>
      </c>
      <c r="D17137" s="284"/>
      <c r="E17137" s="284">
        <v>-0.87937457240188199</v>
      </c>
    </row>
    <row r="17138" spans="1:5" x14ac:dyDescent="0.25">
      <c r="A17138" s="284">
        <v>89480.428187382902</v>
      </c>
      <c r="B17138" s="284">
        <v>0.11727514654025201</v>
      </c>
      <c r="C17138" s="284">
        <v>1.51899481992008E-2</v>
      </c>
      <c r="D17138" s="284"/>
      <c r="E17138" s="284">
        <v>-0.87936979521059999</v>
      </c>
    </row>
    <row r="17139" spans="1:5" x14ac:dyDescent="0.25">
      <c r="A17139" s="284">
        <v>89487.800012532301</v>
      </c>
      <c r="B17139" s="284">
        <v>-1.11242633352604E-2</v>
      </c>
      <c r="C17139" s="284">
        <v>1.5181400405233501E-2</v>
      </c>
      <c r="D17139" s="284"/>
      <c r="E17139" s="284">
        <v>-0.87934617762463296</v>
      </c>
    </row>
    <row r="17140" spans="1:5" x14ac:dyDescent="0.25">
      <c r="A17140" s="284">
        <v>89502.777739281795</v>
      </c>
      <c r="B17140" s="284">
        <v>-5.3799785512265198E-2</v>
      </c>
      <c r="C17140" s="284">
        <v>1.5163950976861001E-2</v>
      </c>
      <c r="D17140" s="284"/>
      <c r="E17140" s="284">
        <v>-0.87929819252705799</v>
      </c>
    </row>
    <row r="17141" spans="1:5" x14ac:dyDescent="0.25">
      <c r="A17141" s="284">
        <v>89507.525100618106</v>
      </c>
      <c r="B17141" s="284">
        <v>5.9443881094356499E-3</v>
      </c>
      <c r="C17141" s="284">
        <v>1.51583971788057E-2</v>
      </c>
      <c r="D17141" s="284"/>
      <c r="E17141" s="284">
        <v>-0.87928298310304098</v>
      </c>
    </row>
    <row r="17142" spans="1:5" x14ac:dyDescent="0.25">
      <c r="A17142" s="284">
        <v>89510.8086710317</v>
      </c>
      <c r="B17142" s="284">
        <v>8.8680451330702695E-2</v>
      </c>
      <c r="C17142" s="284">
        <v>1.5154549361962101E-2</v>
      </c>
      <c r="D17142" s="284"/>
      <c r="E17142" s="284">
        <v>-0.879272463319276</v>
      </c>
    </row>
    <row r="17143" spans="1:5" x14ac:dyDescent="0.25">
      <c r="A17143" s="284">
        <v>89516.320949483197</v>
      </c>
      <c r="B17143" s="284">
        <v>-0.499122131466956</v>
      </c>
      <c r="C17143" s="284">
        <v>1.5148077985461099E-2</v>
      </c>
      <c r="D17143" s="284"/>
      <c r="E17143" s="284">
        <v>-0.87925480328155603</v>
      </c>
    </row>
    <row r="17144" spans="1:5" x14ac:dyDescent="0.25">
      <c r="A17144" s="284">
        <v>89517.048816295806</v>
      </c>
      <c r="B17144" s="284">
        <v>1.7577681564961999E-2</v>
      </c>
      <c r="C17144" s="284">
        <v>1.5147222363679101E-2</v>
      </c>
      <c r="D17144" s="284"/>
      <c r="E17144" s="284">
        <v>-0.87925247136826901</v>
      </c>
    </row>
    <row r="17145" spans="1:5" x14ac:dyDescent="0.25">
      <c r="A17145" s="284">
        <v>89522.261073126196</v>
      </c>
      <c r="B17145" s="284">
        <v>8.1093164933276896E-2</v>
      </c>
      <c r="C17145" s="284">
        <v>1.51410876858629E-2</v>
      </c>
      <c r="D17145" s="284"/>
      <c r="E17145" s="284">
        <v>-0.87923577252893403</v>
      </c>
    </row>
    <row r="17146" spans="1:5" x14ac:dyDescent="0.25">
      <c r="A17146" s="284">
        <v>89524.758458235403</v>
      </c>
      <c r="B17146" s="284">
        <v>6.8389308507699198E-2</v>
      </c>
      <c r="C17146" s="284">
        <v>1.5138143632423801E-2</v>
      </c>
      <c r="D17146" s="284"/>
      <c r="E17146" s="284">
        <v>-0.87922777149712505</v>
      </c>
    </row>
    <row r="17147" spans="1:5" x14ac:dyDescent="0.25">
      <c r="A17147" s="284">
        <v>89533.046846406796</v>
      </c>
      <c r="B17147" s="284">
        <v>4.1502088435097E-2</v>
      </c>
      <c r="C17147" s="284">
        <v>1.51283510273321E-2</v>
      </c>
      <c r="D17147" s="284"/>
      <c r="E17147" s="284">
        <v>-0.87920121745979996</v>
      </c>
    </row>
    <row r="17148" spans="1:5" x14ac:dyDescent="0.25">
      <c r="A17148" s="284">
        <v>89543.3930591721</v>
      </c>
      <c r="B17148" s="284">
        <v>-0.26138189296230901</v>
      </c>
      <c r="C17148" s="284">
        <v>1.51160801879808E-2</v>
      </c>
      <c r="D17148" s="284"/>
      <c r="E17148" s="284">
        <v>-0.87916807063869895</v>
      </c>
    </row>
    <row r="17149" spans="1:5" x14ac:dyDescent="0.25">
      <c r="A17149" s="284">
        <v>89557.660438147999</v>
      </c>
      <c r="B17149" s="284">
        <v>0.13472847965325699</v>
      </c>
      <c r="C17149" s="284">
        <v>1.5099073554422301E-2</v>
      </c>
      <c r="D17149" s="284"/>
      <c r="E17149" s="284">
        <v>-0.87912236132754995</v>
      </c>
    </row>
    <row r="17150" spans="1:5" x14ac:dyDescent="0.25">
      <c r="A17150" s="284">
        <v>89573.094547982793</v>
      </c>
      <c r="B17150" s="284">
        <v>8.5475400055212702E-2</v>
      </c>
      <c r="C17150" s="284">
        <v>1.5080564155014201E-2</v>
      </c>
      <c r="D17150" s="284"/>
      <c r="E17150" s="284">
        <v>-0.87907291408640398</v>
      </c>
    </row>
    <row r="17151" spans="1:5" x14ac:dyDescent="0.25">
      <c r="A17151" s="284">
        <v>89578.860756371505</v>
      </c>
      <c r="B17151" s="284">
        <v>9.0539630912656002E-2</v>
      </c>
      <c r="C17151" s="284">
        <v>1.50736211114943E-2</v>
      </c>
      <c r="D17151" s="284"/>
      <c r="E17151" s="284">
        <v>-0.87905444071906702</v>
      </c>
    </row>
    <row r="17152" spans="1:5" x14ac:dyDescent="0.25">
      <c r="A17152" s="284">
        <v>89596.166319034397</v>
      </c>
      <c r="B17152" s="284">
        <v>1.5052684264915701E-2</v>
      </c>
      <c r="C17152" s="284">
        <v>1.5052684264915701E-2</v>
      </c>
      <c r="D17152" s="284"/>
      <c r="E17152" s="284">
        <v>-0.87899899898963996</v>
      </c>
    </row>
    <row r="17153" spans="1:5" x14ac:dyDescent="0.25">
      <c r="A17153" s="284">
        <v>89608.938279123293</v>
      </c>
      <c r="B17153" s="284">
        <v>3.17396124525082E-3</v>
      </c>
      <c r="C17153" s="284">
        <v>1.5037140320333601E-2</v>
      </c>
      <c r="D17153" s="284"/>
      <c r="E17153" s="284">
        <v>-0.87895808181602497</v>
      </c>
    </row>
    <row r="17154" spans="1:5" x14ac:dyDescent="0.25">
      <c r="A17154" s="284">
        <v>89611.663922364794</v>
      </c>
      <c r="B17154" s="284">
        <v>-0.24656274069859699</v>
      </c>
      <c r="C17154" s="284">
        <v>1.5033813025730499E-2</v>
      </c>
      <c r="D17154" s="284"/>
      <c r="E17154" s="284">
        <v>-0.87894934978216299</v>
      </c>
    </row>
    <row r="17155" spans="1:5" x14ac:dyDescent="0.25">
      <c r="A17155" s="284">
        <v>89615.182375545905</v>
      </c>
      <c r="B17155" s="284">
        <v>0.152668388250254</v>
      </c>
      <c r="C17155" s="284">
        <v>1.50295126813015E-2</v>
      </c>
      <c r="D17155" s="284"/>
      <c r="E17155" s="284">
        <v>-0.87893807785491596</v>
      </c>
    </row>
    <row r="17156" spans="1:5" x14ac:dyDescent="0.25">
      <c r="A17156" s="284">
        <v>89635.198356834997</v>
      </c>
      <c r="B17156" s="284">
        <v>8.6285280312381502E-2</v>
      </c>
      <c r="C17156" s="284">
        <v>1.50049366055038E-2</v>
      </c>
      <c r="D17156" s="284"/>
      <c r="E17156" s="284">
        <v>-0.878873953458982</v>
      </c>
    </row>
    <row r="17157" spans="1:5" x14ac:dyDescent="0.25">
      <c r="A17157" s="284">
        <v>89638.5914842606</v>
      </c>
      <c r="B17157" s="284">
        <v>0.23555500194569801</v>
      </c>
      <c r="C17157" s="284">
        <v>1.50007516030807E-2</v>
      </c>
      <c r="D17157" s="284"/>
      <c r="E17157" s="284">
        <v>-0.87886308303282901</v>
      </c>
    </row>
    <row r="17158" spans="1:5" x14ac:dyDescent="0.25">
      <c r="A17158" s="284">
        <v>89640.819397659405</v>
      </c>
      <c r="B17158" s="284">
        <v>-0.13633534518542301</v>
      </c>
      <c r="C17158" s="284">
        <v>1.49980007838076E-2</v>
      </c>
      <c r="D17158" s="284"/>
      <c r="E17158" s="284">
        <v>-0.87885594555608804</v>
      </c>
    </row>
    <row r="17159" spans="1:5" x14ac:dyDescent="0.25">
      <c r="A17159" s="284">
        <v>89648.856054360804</v>
      </c>
      <c r="B17159" s="284">
        <v>0.28513168338950601</v>
      </c>
      <c r="C17159" s="284">
        <v>1.4988058370654001E-2</v>
      </c>
      <c r="D17159" s="284"/>
      <c r="E17159" s="284">
        <v>-0.878830198841557</v>
      </c>
    </row>
    <row r="17160" spans="1:5" x14ac:dyDescent="0.25">
      <c r="A17160" s="284">
        <v>89663.463679660999</v>
      </c>
      <c r="B17160" s="284">
        <v>-0.18210342653740599</v>
      </c>
      <c r="C17160" s="284">
        <v>1.4969908779649601E-2</v>
      </c>
      <c r="D17160" s="284"/>
      <c r="E17160" s="284">
        <v>-0.87878340097864505</v>
      </c>
    </row>
    <row r="17161" spans="1:5" x14ac:dyDescent="0.25">
      <c r="A17161" s="284">
        <v>89673.5837068728</v>
      </c>
      <c r="B17161" s="284">
        <v>-3.1354230165237001E-2</v>
      </c>
      <c r="C17161" s="284">
        <v>1.49572760665503E-2</v>
      </c>
      <c r="D17161" s="284"/>
      <c r="E17161" s="284">
        <v>-0.87875097999391605</v>
      </c>
    </row>
    <row r="17162" spans="1:5" x14ac:dyDescent="0.25">
      <c r="A17162" s="284">
        <v>89677.3869930621</v>
      </c>
      <c r="B17162" s="284">
        <v>-1.20510287033193E-2</v>
      </c>
      <c r="C17162" s="284">
        <v>1.4952516048628199E-2</v>
      </c>
      <c r="D17162" s="284"/>
      <c r="E17162" s="284">
        <v>-0.878738795691273</v>
      </c>
    </row>
    <row r="17163" spans="1:5" x14ac:dyDescent="0.25">
      <c r="A17163" s="284">
        <v>89696.489117643607</v>
      </c>
      <c r="B17163" s="284">
        <v>-1.13610555046388</v>
      </c>
      <c r="C17163" s="284">
        <v>1.4928506400406201E-2</v>
      </c>
      <c r="D17163" s="284"/>
      <c r="E17163" s="284">
        <v>-0.87867759964778802</v>
      </c>
    </row>
    <row r="17164" spans="1:5" x14ac:dyDescent="0.25">
      <c r="A17164" s="284">
        <v>89700.281434913399</v>
      </c>
      <c r="B17164" s="284">
        <v>0.13378992208097401</v>
      </c>
      <c r="C17164" s="284">
        <v>1.4923719547997099E-2</v>
      </c>
      <c r="D17164" s="284"/>
      <c r="E17164" s="284">
        <v>-0.87866545048544897</v>
      </c>
    </row>
    <row r="17165" spans="1:5" x14ac:dyDescent="0.25">
      <c r="A17165" s="284">
        <v>89713.330712856099</v>
      </c>
      <c r="B17165" s="284">
        <v>-0.181217517584431</v>
      </c>
      <c r="C17165" s="284">
        <v>1.4907197005383699E-2</v>
      </c>
      <c r="D17165" s="284"/>
      <c r="E17165" s="284">
        <v>-0.87862364569254403</v>
      </c>
    </row>
    <row r="17166" spans="1:5" x14ac:dyDescent="0.25">
      <c r="A17166" s="284">
        <v>89739.407073348295</v>
      </c>
      <c r="B17166" s="284">
        <v>0.124389078014397</v>
      </c>
      <c r="C17166" s="284">
        <v>1.4873943779024099E-2</v>
      </c>
      <c r="D17166" s="284"/>
      <c r="E17166" s="284">
        <v>-0.87854010780508796</v>
      </c>
    </row>
    <row r="17167" spans="1:5" x14ac:dyDescent="0.25">
      <c r="A17167" s="284">
        <v>89741.238197931307</v>
      </c>
      <c r="B17167" s="284">
        <v>0.237584057165763</v>
      </c>
      <c r="C17167" s="284">
        <v>1.48715968953376E-2</v>
      </c>
      <c r="D17167" s="284"/>
      <c r="E17167" s="284">
        <v>-0.878534241658949</v>
      </c>
    </row>
    <row r="17168" spans="1:5" x14ac:dyDescent="0.25">
      <c r="A17168" s="284">
        <v>89746.769574859398</v>
      </c>
      <c r="B17168" s="284">
        <v>0.417135274787306</v>
      </c>
      <c r="C17168" s="284">
        <v>1.4864498172221401E-2</v>
      </c>
      <c r="D17168" s="284"/>
      <c r="E17168" s="284">
        <v>-0.87851652147447301</v>
      </c>
    </row>
    <row r="17169" spans="1:5" x14ac:dyDescent="0.25">
      <c r="A17169" s="284">
        <v>89750.586095105697</v>
      </c>
      <c r="B17169" s="284">
        <v>0.186903277710981</v>
      </c>
      <c r="C17169" s="284">
        <v>1.4859592024550301E-2</v>
      </c>
      <c r="D17169" s="284"/>
      <c r="E17169" s="284">
        <v>-0.87850429496311799</v>
      </c>
    </row>
    <row r="17170" spans="1:5" x14ac:dyDescent="0.25">
      <c r="A17170" s="284">
        <v>89759.274557707598</v>
      </c>
      <c r="B17170" s="284">
        <v>0.19637315699958499</v>
      </c>
      <c r="C17170" s="284">
        <v>1.4848398065122601E-2</v>
      </c>
      <c r="D17170" s="284"/>
      <c r="E17170" s="284">
        <v>-0.87847646081582997</v>
      </c>
    </row>
    <row r="17171" spans="1:5" x14ac:dyDescent="0.25">
      <c r="A17171" s="284">
        <v>89759.486679669601</v>
      </c>
      <c r="B17171" s="284">
        <v>-0.35476586828804302</v>
      </c>
      <c r="C17171" s="284">
        <v>1.48481243409805E-2</v>
      </c>
      <c r="D17171" s="284"/>
      <c r="E17171" s="284">
        <v>-0.87847578126707704</v>
      </c>
    </row>
    <row r="17172" spans="1:5" x14ac:dyDescent="0.25">
      <c r="A17172" s="284">
        <v>89785.463248299406</v>
      </c>
      <c r="B17172" s="284">
        <v>0.58955523724735204</v>
      </c>
      <c r="C17172" s="284">
        <v>1.4814448625067599E-2</v>
      </c>
      <c r="D17172" s="284"/>
      <c r="E17172" s="284">
        <v>-0.87839256336416305</v>
      </c>
    </row>
    <row r="17173" spans="1:5" x14ac:dyDescent="0.25">
      <c r="A17173" s="284">
        <v>89789.373984908598</v>
      </c>
      <c r="B17173" s="284">
        <v>-1.6655335633786801</v>
      </c>
      <c r="C17173" s="284">
        <v>1.48093515374611E-2</v>
      </c>
      <c r="D17173" s="284"/>
      <c r="E17173" s="284">
        <v>-0.87838003502356099</v>
      </c>
    </row>
    <row r="17174" spans="1:5" x14ac:dyDescent="0.25">
      <c r="A17174" s="284">
        <v>89798.303683909704</v>
      </c>
      <c r="B17174" s="284">
        <v>0.23030866226563301</v>
      </c>
      <c r="C17174" s="284">
        <v>1.47976890635063E-2</v>
      </c>
      <c r="D17174" s="284"/>
      <c r="E17174" s="284">
        <v>-0.87835142832070201</v>
      </c>
    </row>
    <row r="17175" spans="1:5" x14ac:dyDescent="0.25">
      <c r="A17175" s="284">
        <v>89807.907639622397</v>
      </c>
      <c r="B17175" s="284">
        <v>0.245276717328724</v>
      </c>
      <c r="C17175" s="284">
        <v>1.47851050063711E-2</v>
      </c>
      <c r="D17175" s="284"/>
      <c r="E17175" s="284">
        <v>-0.87832066160553002</v>
      </c>
    </row>
    <row r="17176" spans="1:5" x14ac:dyDescent="0.25">
      <c r="A17176" s="284">
        <v>89821.223126061595</v>
      </c>
      <c r="B17176" s="284">
        <v>-0.73926227096527997</v>
      </c>
      <c r="C17176" s="284">
        <v>1.47675888674146E-2</v>
      </c>
      <c r="D17176" s="284"/>
      <c r="E17176" s="284">
        <v>-0.87827800497830699</v>
      </c>
    </row>
    <row r="17177" spans="1:5" x14ac:dyDescent="0.25">
      <c r="A17177" s="284">
        <v>89831.719233206604</v>
      </c>
      <c r="B17177" s="284">
        <v>-0.23167174719115299</v>
      </c>
      <c r="C17177" s="284">
        <v>1.47537251383231E-2</v>
      </c>
      <c r="D17177" s="284"/>
      <c r="E17177" s="284">
        <v>-0.87824438098950497</v>
      </c>
    </row>
    <row r="17178" spans="1:5" x14ac:dyDescent="0.25">
      <c r="A17178" s="284">
        <v>89832.466573497106</v>
      </c>
      <c r="B17178" s="284">
        <v>5.1438163451966702E-2</v>
      </c>
      <c r="C17178" s="284">
        <v>1.47527363322877E-2</v>
      </c>
      <c r="D17178" s="284"/>
      <c r="E17178" s="284">
        <v>-0.87824198690556499</v>
      </c>
    </row>
    <row r="17179" spans="1:5" x14ac:dyDescent="0.25">
      <c r="A17179" s="284">
        <v>89846.271417000797</v>
      </c>
      <c r="B17179" s="284">
        <v>0.74608355017984396</v>
      </c>
      <c r="C17179" s="284">
        <v>1.4734422717995301E-2</v>
      </c>
      <c r="D17179" s="284"/>
      <c r="E17179" s="284">
        <v>-0.878197763471394</v>
      </c>
    </row>
    <row r="17180" spans="1:5" x14ac:dyDescent="0.25">
      <c r="A17180" s="284">
        <v>89850.821929867307</v>
      </c>
      <c r="B17180" s="284">
        <v>0.172641138406293</v>
      </c>
      <c r="C17180" s="284">
        <v>1.47283673075369E-2</v>
      </c>
      <c r="D17180" s="284"/>
      <c r="E17180" s="284">
        <v>-0.87818318602934398</v>
      </c>
    </row>
    <row r="17181" spans="1:5" x14ac:dyDescent="0.25">
      <c r="A17181" s="284">
        <v>89864.371635785501</v>
      </c>
      <c r="B17181" s="284">
        <v>0.37446146811932501</v>
      </c>
      <c r="C17181" s="284">
        <v>1.4710281951803199E-2</v>
      </c>
      <c r="D17181" s="284"/>
      <c r="E17181" s="284">
        <v>-0.87813977992136805</v>
      </c>
    </row>
    <row r="17182" spans="1:5" x14ac:dyDescent="0.25">
      <c r="A17182" s="284">
        <v>89876.347124403503</v>
      </c>
      <c r="B17182" s="284">
        <v>0.22634818210975899</v>
      </c>
      <c r="C17182" s="284">
        <v>1.4694229872616401E-2</v>
      </c>
      <c r="D17182" s="284"/>
      <c r="E17182" s="284">
        <v>-0.87810141677495501</v>
      </c>
    </row>
    <row r="17183" spans="1:5" x14ac:dyDescent="0.25">
      <c r="A17183" s="284">
        <v>89880.1792303369</v>
      </c>
      <c r="B17183" s="284">
        <v>-5.47955286807622E-2</v>
      </c>
      <c r="C17183" s="284">
        <v>1.4689079857938599E-2</v>
      </c>
      <c r="D17183" s="284"/>
      <c r="E17183" s="284">
        <v>-0.87808914072963495</v>
      </c>
    </row>
    <row r="17184" spans="1:5" x14ac:dyDescent="0.25">
      <c r="A17184" s="284">
        <v>89896.7101794638</v>
      </c>
      <c r="B17184" s="284">
        <v>0.113971567960203</v>
      </c>
      <c r="C17184" s="284">
        <v>1.4666789387293501E-2</v>
      </c>
      <c r="D17184" s="284"/>
      <c r="E17184" s="284">
        <v>-0.87803618429153496</v>
      </c>
    </row>
    <row r="17185" spans="1:5" x14ac:dyDescent="0.25">
      <c r="A17185" s="284">
        <v>89928.793909454005</v>
      </c>
      <c r="B17185" s="284">
        <v>-2.4152528683096801E-2</v>
      </c>
      <c r="C17185" s="284">
        <v>1.4623184798111999E-2</v>
      </c>
      <c r="D17185" s="284"/>
      <c r="E17185" s="284">
        <v>-0.87793340495030103</v>
      </c>
    </row>
    <row r="17186" spans="1:5" x14ac:dyDescent="0.25">
      <c r="A17186" s="284">
        <v>89938.486149452496</v>
      </c>
      <c r="B17186" s="284">
        <v>0.114059150018209</v>
      </c>
      <c r="C17186" s="284">
        <v>1.4609923763598801E-2</v>
      </c>
      <c r="D17186" s="284"/>
      <c r="E17186" s="284">
        <v>-0.87790235612765999</v>
      </c>
    </row>
    <row r="17187" spans="1:5" x14ac:dyDescent="0.25">
      <c r="A17187" s="284">
        <v>89951.540940069797</v>
      </c>
      <c r="B17187" s="284">
        <v>0.10200119536090101</v>
      </c>
      <c r="C17187" s="284">
        <v>1.45919975405936E-2</v>
      </c>
      <c r="D17187" s="284"/>
      <c r="E17187" s="284">
        <v>-0.87786053546715603</v>
      </c>
    </row>
    <row r="17188" spans="1:5" x14ac:dyDescent="0.25">
      <c r="A17188" s="284">
        <v>89960.656039677997</v>
      </c>
      <c r="B17188" s="284">
        <v>-0.38995492337903198</v>
      </c>
      <c r="C17188" s="284">
        <v>1.45794373561796E-2</v>
      </c>
      <c r="D17188" s="284"/>
      <c r="E17188" s="284">
        <v>-0.87783133549778503</v>
      </c>
    </row>
    <row r="17189" spans="1:5" x14ac:dyDescent="0.25">
      <c r="A17189" s="284">
        <v>89984.423965069407</v>
      </c>
      <c r="B17189" s="284">
        <v>0.24994866889034301</v>
      </c>
      <c r="C17189" s="284">
        <v>1.45465177876682E-2</v>
      </c>
      <c r="D17189" s="284"/>
      <c r="E17189" s="284">
        <v>-0.87775519560647597</v>
      </c>
    </row>
    <row r="17190" spans="1:5" x14ac:dyDescent="0.25">
      <c r="A17190" s="284">
        <v>89986.201089708004</v>
      </c>
      <c r="B17190" s="284">
        <v>0.17273317798409701</v>
      </c>
      <c r="C17190" s="284">
        <v>1.4544046644215901E-2</v>
      </c>
      <c r="D17190" s="284"/>
      <c r="E17190" s="284">
        <v>-0.87774950263687102</v>
      </c>
    </row>
    <row r="17191" spans="1:5" x14ac:dyDescent="0.25">
      <c r="A17191" s="284">
        <v>89998.7164878357</v>
      </c>
      <c r="B17191" s="284">
        <v>-5.4129757677834303E-2</v>
      </c>
      <c r="C17191" s="284">
        <v>1.4526605341441399E-2</v>
      </c>
      <c r="D17191" s="284"/>
      <c r="E17191" s="284">
        <v>-0.877709410610373</v>
      </c>
    </row>
    <row r="17192" spans="1:5" x14ac:dyDescent="0.25">
      <c r="A17192" s="284">
        <v>90004.307040147003</v>
      </c>
      <c r="B17192" s="284">
        <v>-5.4555119944810201E-2</v>
      </c>
      <c r="C17192" s="284">
        <v>1.4518792800097E-2</v>
      </c>
      <c r="D17192" s="284"/>
      <c r="E17192" s="284"/>
    </row>
    <row r="17193" spans="1:5" x14ac:dyDescent="0.25">
      <c r="A17193" s="284">
        <v>90028.776517767605</v>
      </c>
      <c r="B17193" s="284">
        <v>0.11222824147614199</v>
      </c>
      <c r="C17193" s="284">
        <v>1.4484441410132399E-2</v>
      </c>
      <c r="D17193" s="284"/>
      <c r="E17193" s="284"/>
    </row>
    <row r="17194" spans="1:5" x14ac:dyDescent="0.25">
      <c r="A17194" s="284">
        <v>90038.847374724704</v>
      </c>
      <c r="B17194" s="284">
        <v>-0.100023346857259</v>
      </c>
      <c r="C17194" s="284">
        <v>1.4470229803912001E-2</v>
      </c>
      <c r="D17194" s="284"/>
      <c r="E17194" s="284"/>
    </row>
    <row r="17195" spans="1:5" x14ac:dyDescent="0.25">
      <c r="A17195" s="284">
        <v>90047.118589764505</v>
      </c>
      <c r="B17195" s="284">
        <v>0.19701568251790899</v>
      </c>
      <c r="C17195" s="284">
        <v>1.4458525792949799E-2</v>
      </c>
      <c r="D17195" s="284"/>
      <c r="E17195" s="284"/>
    </row>
    <row r="17196" spans="1:5" x14ac:dyDescent="0.25">
      <c r="A17196" s="284">
        <v>90055.338528967506</v>
      </c>
      <c r="B17196" s="284">
        <v>-0.10715871311936</v>
      </c>
      <c r="C17196" s="284">
        <v>1.44468658324987E-2</v>
      </c>
      <c r="D17196" s="284"/>
      <c r="E17196" s="284"/>
    </row>
    <row r="17197" spans="1:5" x14ac:dyDescent="0.25">
      <c r="A17197" s="284">
        <v>90063.9040394763</v>
      </c>
      <c r="B17197" s="284">
        <v>8.7078128171236294E-2</v>
      </c>
      <c r="C17197" s="284">
        <v>1.443468552282E-2</v>
      </c>
      <c r="D17197" s="284"/>
      <c r="E17197" s="284"/>
    </row>
    <row r="17198" spans="1:5" x14ac:dyDescent="0.25">
      <c r="A17198" s="284">
        <v>90081.806837306198</v>
      </c>
      <c r="B17198" s="284">
        <v>3.77707497502211E-2</v>
      </c>
      <c r="C17198" s="284">
        <v>1.44091283841672E-2</v>
      </c>
      <c r="D17198" s="284"/>
      <c r="E17198" s="284"/>
    </row>
    <row r="17199" spans="1:5" x14ac:dyDescent="0.25">
      <c r="A17199" s="284">
        <v>90083.518457876606</v>
      </c>
      <c r="B17199" s="284">
        <v>-0.24465914436084801</v>
      </c>
      <c r="C17199" s="284">
        <v>1.4406677963778499E-2</v>
      </c>
      <c r="D17199" s="284"/>
      <c r="E17199" s="284"/>
    </row>
    <row r="17200" spans="1:5" x14ac:dyDescent="0.25">
      <c r="A17200" s="284">
        <v>90083.837828091695</v>
      </c>
      <c r="B17200" s="284">
        <v>3.83474289459729E-2</v>
      </c>
      <c r="C17200" s="284">
        <v>1.44062206064683E-2</v>
      </c>
      <c r="D17200" s="284"/>
      <c r="E17200" s="284"/>
    </row>
    <row r="17201" spans="1:5" x14ac:dyDescent="0.25">
      <c r="A17201" s="284">
        <v>90083.919458327902</v>
      </c>
      <c r="B17201" s="284">
        <v>0.41868971566281199</v>
      </c>
      <c r="C17201" s="284">
        <v>1.44061037002661E-2</v>
      </c>
      <c r="D17201" s="284"/>
      <c r="E17201" s="284"/>
    </row>
    <row r="17202" spans="1:5" x14ac:dyDescent="0.25">
      <c r="A17202" s="284">
        <v>90099.485229778496</v>
      </c>
      <c r="B17202" s="284">
        <v>0.233820924957517</v>
      </c>
      <c r="C17202" s="284">
        <v>1.4383760724364999E-2</v>
      </c>
      <c r="D17202" s="284"/>
      <c r="E17202" s="284"/>
    </row>
    <row r="17203" spans="1:5" x14ac:dyDescent="0.25">
      <c r="A17203" s="284">
        <v>90110.048842074204</v>
      </c>
      <c r="B17203" s="284">
        <v>0.49218368555139502</v>
      </c>
      <c r="C17203" s="284">
        <v>1.4368540663980999E-2</v>
      </c>
      <c r="D17203" s="284"/>
      <c r="E17203" s="284"/>
    </row>
    <row r="17204" spans="1:5" x14ac:dyDescent="0.25">
      <c r="A17204" s="284">
        <v>90110.873883631502</v>
      </c>
      <c r="B17204" s="284">
        <v>-0.26914177016179602</v>
      </c>
      <c r="C17204" s="284">
        <v>1.4367350003784E-2</v>
      </c>
      <c r="D17204" s="284"/>
      <c r="E17204" s="284"/>
    </row>
    <row r="17205" spans="1:5" x14ac:dyDescent="0.25">
      <c r="A17205" s="284">
        <v>90123.852472252504</v>
      </c>
      <c r="B17205" s="284">
        <v>0.102225076527618</v>
      </c>
      <c r="C17205" s="284">
        <v>1.4348583040688499E-2</v>
      </c>
      <c r="D17205" s="284"/>
      <c r="E17205" s="284"/>
    </row>
    <row r="17206" spans="1:5" x14ac:dyDescent="0.25">
      <c r="A17206" s="284">
        <v>90143.917646156406</v>
      </c>
      <c r="B17206" s="284">
        <v>-0.17949903561448299</v>
      </c>
      <c r="C17206" s="284">
        <v>1.43194328733246E-2</v>
      </c>
      <c r="D17206" s="284"/>
      <c r="E17206" s="284"/>
    </row>
    <row r="17207" spans="1:5" x14ac:dyDescent="0.25">
      <c r="A17207" s="284">
        <v>90181.362590345903</v>
      </c>
      <c r="B17207" s="284">
        <v>-0.20824648959852901</v>
      </c>
      <c r="C17207" s="284">
        <v>1.42645952315951E-2</v>
      </c>
      <c r="D17207" s="284"/>
      <c r="E17207" s="284"/>
    </row>
    <row r="17208" spans="1:5" x14ac:dyDescent="0.25">
      <c r="A17208" s="284">
        <v>90218.350977562004</v>
      </c>
      <c r="B17208" s="284">
        <v>0.480138012558817</v>
      </c>
      <c r="C17208" s="284">
        <v>1.4209871076102601E-2</v>
      </c>
      <c r="D17208" s="284"/>
      <c r="E17208" s="284"/>
    </row>
    <row r="17209" spans="1:5" x14ac:dyDescent="0.25">
      <c r="A17209" s="284">
        <v>90223.356990213593</v>
      </c>
      <c r="B17209" s="284">
        <v>-6.2161192940779503E-3</v>
      </c>
      <c r="C17209" s="284">
        <v>1.4202422673154301E-2</v>
      </c>
      <c r="D17209" s="284"/>
      <c r="E17209" s="284"/>
    </row>
    <row r="17210" spans="1:5" x14ac:dyDescent="0.25">
      <c r="A17210" s="284">
        <v>90240.444405276794</v>
      </c>
      <c r="B17210" s="284">
        <v>-1.08282774873526</v>
      </c>
      <c r="C17210" s="284">
        <v>1.4176922710068001E-2</v>
      </c>
      <c r="D17210" s="284"/>
      <c r="E17210" s="284"/>
    </row>
    <row r="17211" spans="1:5" x14ac:dyDescent="0.25">
      <c r="A17211" s="284">
        <v>90242.623783071307</v>
      </c>
      <c r="B17211" s="284">
        <v>-9.6943121374637495E-2</v>
      </c>
      <c r="C17211" s="284">
        <v>1.41736628977916E-2</v>
      </c>
      <c r="D17211" s="284"/>
      <c r="E17211" s="284"/>
    </row>
    <row r="17212" spans="1:5" x14ac:dyDescent="0.25">
      <c r="A17212" s="284">
        <v>90251.149290525296</v>
      </c>
      <c r="B17212" s="284">
        <v>-0.14207867023128301</v>
      </c>
      <c r="C17212" s="284">
        <v>1.41608898777601E-2</v>
      </c>
      <c r="D17212" s="284"/>
      <c r="E17212" s="284"/>
    </row>
    <row r="17213" spans="1:5" x14ac:dyDescent="0.25">
      <c r="A17213" s="284">
        <v>90262.583625521002</v>
      </c>
      <c r="B17213" s="284">
        <v>0.38975994675989301</v>
      </c>
      <c r="C17213" s="284">
        <v>1.41437138424216E-2</v>
      </c>
      <c r="D17213" s="284"/>
      <c r="E17213" s="284"/>
    </row>
    <row r="17214" spans="1:5" x14ac:dyDescent="0.25">
      <c r="A17214" s="284">
        <v>90265.023302498506</v>
      </c>
      <c r="B17214" s="284">
        <v>0.61706764665956404</v>
      </c>
      <c r="C17214" s="284">
        <v>1.41400424387861E-2</v>
      </c>
      <c r="D17214" s="284"/>
      <c r="E17214" s="284"/>
    </row>
    <row r="17215" spans="1:5" x14ac:dyDescent="0.25">
      <c r="A17215" s="284">
        <v>90265.049914584102</v>
      </c>
      <c r="B17215" s="284">
        <v>0.222149369823788</v>
      </c>
      <c r="C17215" s="284">
        <v>1.4140002378098799E-2</v>
      </c>
      <c r="D17215" s="284"/>
      <c r="E17215" s="284"/>
    </row>
    <row r="17216" spans="1:5" x14ac:dyDescent="0.25">
      <c r="A17216" s="284">
        <v>90273.994069970795</v>
      </c>
      <c r="B17216" s="284">
        <v>1.7257999746922398E-2</v>
      </c>
      <c r="C17216" s="284">
        <v>1.4126522503073899E-2</v>
      </c>
      <c r="D17216" s="284"/>
      <c r="E17216" s="284"/>
    </row>
    <row r="17217" spans="1:5" x14ac:dyDescent="0.25">
      <c r="A17217" s="284">
        <v>90284.331884518193</v>
      </c>
      <c r="B17217" s="284">
        <v>8.4350243577824294E-2</v>
      </c>
      <c r="C17217" s="284">
        <v>1.41109032298626E-2</v>
      </c>
      <c r="D17217" s="284"/>
      <c r="E17217" s="284"/>
    </row>
    <row r="17218" spans="1:5" x14ac:dyDescent="0.25">
      <c r="A17218" s="284">
        <v>90296.945251971498</v>
      </c>
      <c r="B17218" s="284">
        <v>-6.4944064327365797E-2</v>
      </c>
      <c r="C17218" s="284">
        <v>1.40917894218809E-2</v>
      </c>
      <c r="D17218" s="284"/>
      <c r="E17218" s="284"/>
    </row>
    <row r="17219" spans="1:5" x14ac:dyDescent="0.25">
      <c r="A17219" s="284">
        <v>90303.3000351152</v>
      </c>
      <c r="B17219" s="284">
        <v>0.15168090429245101</v>
      </c>
      <c r="C17219" s="284">
        <v>1.4082136209309501E-2</v>
      </c>
      <c r="D17219" s="284"/>
      <c r="E17219" s="284"/>
    </row>
    <row r="17220" spans="1:5" x14ac:dyDescent="0.25">
      <c r="A17220" s="284">
        <v>90315.170710774502</v>
      </c>
      <c r="B17220" s="284">
        <v>0.24566334803495199</v>
      </c>
      <c r="C17220" s="284">
        <v>1.40640622053345E-2</v>
      </c>
      <c r="D17220" s="284"/>
      <c r="E17220" s="284"/>
    </row>
    <row r="17221" spans="1:5" x14ac:dyDescent="0.25">
      <c r="A17221" s="284">
        <v>90316.273018622698</v>
      </c>
      <c r="B17221" s="284">
        <v>0.345458605753035</v>
      </c>
      <c r="C17221" s="284">
        <v>1.4062381094941699E-2</v>
      </c>
      <c r="D17221" s="284"/>
      <c r="E17221" s="284"/>
    </row>
    <row r="17222" spans="1:5" x14ac:dyDescent="0.25">
      <c r="A17222" s="284">
        <v>90316.461554445807</v>
      </c>
      <c r="B17222" s="284">
        <v>0.87754500350138998</v>
      </c>
      <c r="C17222" s="284">
        <v>1.4062093515304901E-2</v>
      </c>
      <c r="D17222" s="284"/>
      <c r="E17222" s="284"/>
    </row>
    <row r="17223" spans="1:5" x14ac:dyDescent="0.25">
      <c r="A17223" s="284">
        <v>90318.236474029894</v>
      </c>
      <c r="B17223" s="284">
        <v>-1.7559373992898</v>
      </c>
      <c r="C17223" s="284">
        <v>1.4059385213120199E-2</v>
      </c>
      <c r="D17223" s="284"/>
      <c r="E17223" s="284"/>
    </row>
    <row r="17224" spans="1:5" x14ac:dyDescent="0.25">
      <c r="A17224" s="284">
        <v>90329.288010747594</v>
      </c>
      <c r="B17224" s="284">
        <v>-0.865943043361317</v>
      </c>
      <c r="C17224" s="284">
        <v>1.40424967121771E-2</v>
      </c>
      <c r="D17224" s="284"/>
      <c r="E17224" s="284"/>
    </row>
    <row r="17225" spans="1:5" x14ac:dyDescent="0.25">
      <c r="A17225" s="284">
        <v>90334.841540285503</v>
      </c>
      <c r="B17225" s="284">
        <v>4.2401330963737202E-2</v>
      </c>
      <c r="C17225" s="284">
        <v>1.4033991456234801E-2</v>
      </c>
      <c r="D17225" s="284"/>
      <c r="E17225" s="284"/>
    </row>
    <row r="17226" spans="1:5" x14ac:dyDescent="0.25">
      <c r="A17226" s="284">
        <v>90370.960116960399</v>
      </c>
      <c r="B17226" s="284">
        <v>9.4175473269864099E-2</v>
      </c>
      <c r="C17226" s="284">
        <v>1.39783936927133E-2</v>
      </c>
      <c r="D17226" s="284"/>
      <c r="E17226" s="284"/>
    </row>
    <row r="17227" spans="1:5" x14ac:dyDescent="0.25">
      <c r="A17227" s="284">
        <v>90380.963626427605</v>
      </c>
      <c r="B17227" s="284">
        <v>-0.27495429672398403</v>
      </c>
      <c r="C17227" s="284">
        <v>1.39629073125303E-2</v>
      </c>
      <c r="D17227" s="284"/>
      <c r="E17227" s="284"/>
    </row>
    <row r="17228" spans="1:5" x14ac:dyDescent="0.25">
      <c r="A17228" s="284">
        <v>90391.251297840499</v>
      </c>
      <c r="B17228" s="284">
        <v>0.58270175249224299</v>
      </c>
      <c r="C17228" s="284">
        <v>1.39469416243004E-2</v>
      </c>
      <c r="D17228" s="284"/>
      <c r="E17228" s="284"/>
    </row>
    <row r="17229" spans="1:5" x14ac:dyDescent="0.25">
      <c r="A17229" s="284">
        <v>90398.246734017404</v>
      </c>
      <c r="B17229" s="284">
        <v>0.12663538389394699</v>
      </c>
      <c r="C17229" s="284">
        <v>1.3936062488507201E-2</v>
      </c>
      <c r="D17229" s="284"/>
      <c r="E17229" s="284"/>
    </row>
    <row r="17230" spans="1:5" x14ac:dyDescent="0.25">
      <c r="A17230" s="284">
        <v>90398.606633565694</v>
      </c>
      <c r="B17230" s="284">
        <v>-2.6313236246810999E-2</v>
      </c>
      <c r="C17230" s="284">
        <v>1.39355022842388E-2</v>
      </c>
      <c r="D17230" s="284"/>
      <c r="E17230" s="284"/>
    </row>
    <row r="17231" spans="1:5" x14ac:dyDescent="0.25">
      <c r="A17231" s="284">
        <v>90418.798497323995</v>
      </c>
      <c r="B17231" s="284">
        <v>-5.8591650360539899E-2</v>
      </c>
      <c r="C17231" s="284">
        <v>1.39039948171028E-2</v>
      </c>
      <c r="D17231" s="284"/>
      <c r="E17231" s="284"/>
    </row>
    <row r="17232" spans="1:5" x14ac:dyDescent="0.25">
      <c r="A17232" s="284">
        <v>90422.043227440605</v>
      </c>
      <c r="B17232" s="284">
        <v>-0.53876930099530096</v>
      </c>
      <c r="C17232" s="284">
        <v>1.3898917531913401E-2</v>
      </c>
      <c r="D17232" s="284"/>
      <c r="E17232" s="284"/>
    </row>
    <row r="17233" spans="1:5" x14ac:dyDescent="0.25">
      <c r="A17233" s="284">
        <v>90425.684003763003</v>
      </c>
      <c r="B17233" s="284">
        <v>0.107223309719573</v>
      </c>
      <c r="C17233" s="284">
        <v>1.38932158571674E-2</v>
      </c>
      <c r="D17233" s="284"/>
      <c r="E17233" s="284"/>
    </row>
    <row r="17234" spans="1:5" x14ac:dyDescent="0.25">
      <c r="A17234" s="284">
        <v>90444.245885299504</v>
      </c>
      <c r="B17234" s="284">
        <v>-4.5997783067375203E-2</v>
      </c>
      <c r="C17234" s="284">
        <v>1.38640703709465E-2</v>
      </c>
      <c r="D17234" s="284"/>
      <c r="E17234" s="284"/>
    </row>
    <row r="17235" spans="1:5" x14ac:dyDescent="0.25">
      <c r="A17235" s="284">
        <v>90454.652151437404</v>
      </c>
      <c r="B17235" s="284">
        <v>0.228812561616554</v>
      </c>
      <c r="C17235" s="284">
        <v>1.3847673826185699E-2</v>
      </c>
      <c r="D17235" s="284"/>
      <c r="E17235" s="284"/>
    </row>
    <row r="17236" spans="1:5" x14ac:dyDescent="0.25">
      <c r="A17236" s="284">
        <v>90510.4345048736</v>
      </c>
      <c r="B17236" s="284">
        <v>4.1978465860625903E-2</v>
      </c>
      <c r="C17236" s="284">
        <v>1.37591122644711E-2</v>
      </c>
      <c r="D17236" s="284"/>
      <c r="E17236" s="284"/>
    </row>
    <row r="17237" spans="1:5" x14ac:dyDescent="0.25">
      <c r="A17237" s="284">
        <v>90516.547447487697</v>
      </c>
      <c r="B17237" s="284">
        <v>0.12673722267462201</v>
      </c>
      <c r="C17237" s="284">
        <v>1.3749338414491E-2</v>
      </c>
      <c r="D17237" s="284"/>
      <c r="E17237" s="284"/>
    </row>
    <row r="17238" spans="1:5" x14ac:dyDescent="0.25">
      <c r="A17238" s="284">
        <v>90532.187701953706</v>
      </c>
      <c r="B17238" s="284">
        <v>-5.5479909359634802E-2</v>
      </c>
      <c r="C17238" s="284">
        <v>1.37242703866615E-2</v>
      </c>
      <c r="D17238" s="284"/>
      <c r="E17238" s="284"/>
    </row>
    <row r="17239" spans="1:5" x14ac:dyDescent="0.25">
      <c r="A17239" s="284">
        <v>90537.462393132198</v>
      </c>
      <c r="B17239" s="284">
        <v>0.27747085508966801</v>
      </c>
      <c r="C17239" s="284">
        <v>1.37157963998611E-2</v>
      </c>
      <c r="D17239" s="284"/>
      <c r="E17239" s="284"/>
    </row>
    <row r="17240" spans="1:5" x14ac:dyDescent="0.25">
      <c r="A17240" s="284">
        <v>90547.003933795102</v>
      </c>
      <c r="B17240" s="284">
        <v>-2.3373102071699799E-2</v>
      </c>
      <c r="C17240" s="284">
        <v>1.3700442319863599E-2</v>
      </c>
      <c r="D17240" s="284"/>
      <c r="E17240" s="284"/>
    </row>
    <row r="17241" spans="1:5" x14ac:dyDescent="0.25">
      <c r="A17241" s="284">
        <v>90559.831053662507</v>
      </c>
      <c r="B17241" s="284">
        <v>0.39107813406771302</v>
      </c>
      <c r="C17241" s="284">
        <v>1.3679750083779901E-2</v>
      </c>
      <c r="D17241" s="284"/>
      <c r="E17241" s="284"/>
    </row>
    <row r="17242" spans="1:5" x14ac:dyDescent="0.25">
      <c r="A17242" s="284">
        <v>90568.047671126595</v>
      </c>
      <c r="B17242" s="284">
        <v>-0.56245924262147096</v>
      </c>
      <c r="C17242" s="284">
        <v>1.36664646839172E-2</v>
      </c>
      <c r="D17242" s="284"/>
      <c r="E17242" s="284"/>
    </row>
    <row r="17243" spans="1:5" x14ac:dyDescent="0.25">
      <c r="A17243" s="284">
        <v>90568.746543392597</v>
      </c>
      <c r="B17243" s="284">
        <v>-1.21943044240582</v>
      </c>
      <c r="C17243" s="284">
        <v>1.3665333571975E-2</v>
      </c>
      <c r="D17243" s="284"/>
      <c r="E17243" s="284"/>
    </row>
    <row r="17244" spans="1:5" x14ac:dyDescent="0.25">
      <c r="A17244" s="284">
        <v>90568.964019801497</v>
      </c>
      <c r="B17244" s="284">
        <v>6.5951627165983198E-2</v>
      </c>
      <c r="C17244" s="284">
        <v>1.36649815653651E-2</v>
      </c>
      <c r="D17244" s="284"/>
      <c r="E17244" s="284"/>
    </row>
    <row r="17245" spans="1:5" x14ac:dyDescent="0.25">
      <c r="A17245" s="284">
        <v>90570.474693150303</v>
      </c>
      <c r="B17245" s="284">
        <v>-0.91084741478539799</v>
      </c>
      <c r="C17245" s="284">
        <v>1.36625358795222E-2</v>
      </c>
      <c r="D17245" s="284"/>
      <c r="E17245" s="284"/>
    </row>
    <row r="17246" spans="1:5" x14ac:dyDescent="0.25">
      <c r="A17246" s="284">
        <v>90593.467469835407</v>
      </c>
      <c r="B17246" s="284">
        <v>0.241265819636416</v>
      </c>
      <c r="C17246" s="284">
        <v>1.3625212823695601E-2</v>
      </c>
      <c r="D17246" s="284"/>
      <c r="E17246" s="284"/>
    </row>
    <row r="17247" spans="1:5" x14ac:dyDescent="0.25">
      <c r="A17247" s="284">
        <v>90610.191108779196</v>
      </c>
      <c r="B17247" s="284">
        <v>7.6931113611600196E-2</v>
      </c>
      <c r="C17247" s="284">
        <v>1.35979498118174E-2</v>
      </c>
      <c r="D17247" s="284"/>
      <c r="E17247" s="284"/>
    </row>
    <row r="17248" spans="1:5" x14ac:dyDescent="0.25">
      <c r="A17248" s="284">
        <v>90610.856914894102</v>
      </c>
      <c r="B17248" s="284">
        <v>-1.4046349838203701E-2</v>
      </c>
      <c r="C17248" s="284">
        <v>1.3596862391334501E-2</v>
      </c>
      <c r="D17248" s="284"/>
      <c r="E17248" s="284"/>
    </row>
    <row r="17249" spans="1:5" x14ac:dyDescent="0.25">
      <c r="A17249" s="284">
        <v>90611.487968747999</v>
      </c>
      <c r="B17249" s="284">
        <v>-5.6251629410397602E-2</v>
      </c>
      <c r="C17249" s="284">
        <v>1.35958315872769E-2</v>
      </c>
      <c r="D17249" s="284"/>
      <c r="E17249" s="284"/>
    </row>
    <row r="17250" spans="1:5" x14ac:dyDescent="0.25">
      <c r="A17250" s="284">
        <v>90615.665178135197</v>
      </c>
      <c r="B17250" s="284">
        <v>6.00299792836489E-2</v>
      </c>
      <c r="C17250" s="284">
        <v>1.3589004773577801E-2</v>
      </c>
      <c r="D17250" s="284"/>
      <c r="E17250" s="284"/>
    </row>
    <row r="17251" spans="1:5" x14ac:dyDescent="0.25">
      <c r="A17251" s="284">
        <v>90626.251459773397</v>
      </c>
      <c r="B17251" s="284">
        <v>0.14302896945348501</v>
      </c>
      <c r="C17251" s="284">
        <v>1.35716765030736E-2</v>
      </c>
      <c r="D17251" s="284"/>
      <c r="E17251" s="284"/>
    </row>
    <row r="17252" spans="1:5" x14ac:dyDescent="0.25">
      <c r="A17252" s="284">
        <v>90627.570674855597</v>
      </c>
      <c r="B17252" s="284">
        <v>-0.46041209078677697</v>
      </c>
      <c r="C17252" s="284">
        <v>1.3569514412645801E-2</v>
      </c>
      <c r="D17252" s="284"/>
      <c r="E17252" s="284"/>
    </row>
    <row r="17253" spans="1:5" x14ac:dyDescent="0.25">
      <c r="A17253" s="284">
        <v>90630.971375620094</v>
      </c>
      <c r="B17253" s="284">
        <v>-0.318842734314428</v>
      </c>
      <c r="C17253" s="284">
        <v>1.35639381565497E-2</v>
      </c>
      <c r="D17253" s="284"/>
      <c r="E17253" s="284"/>
    </row>
    <row r="17254" spans="1:5" x14ac:dyDescent="0.25">
      <c r="A17254" s="284">
        <v>90631.944556788905</v>
      </c>
      <c r="B17254" s="284">
        <v>0.76237685267286404</v>
      </c>
      <c r="C17254" s="284">
        <v>1.3562341660098299E-2</v>
      </c>
      <c r="D17254" s="284"/>
      <c r="E17254" s="284"/>
    </row>
    <row r="17255" spans="1:5" x14ac:dyDescent="0.25">
      <c r="A17255" s="284">
        <v>90639.486320169395</v>
      </c>
      <c r="B17255" s="284">
        <v>4.5266143200772803E-2</v>
      </c>
      <c r="C17255" s="284">
        <v>1.35499583822983E-2</v>
      </c>
      <c r="D17255" s="284"/>
      <c r="E17255" s="284"/>
    </row>
    <row r="17256" spans="1:5" x14ac:dyDescent="0.25">
      <c r="A17256" s="284">
        <v>90652.437578669502</v>
      </c>
      <c r="B17256" s="284">
        <v>9.84134186964747E-2</v>
      </c>
      <c r="C17256" s="284">
        <v>1.3528647292542099E-2</v>
      </c>
      <c r="D17256" s="284"/>
      <c r="E17256" s="284"/>
    </row>
    <row r="17257" spans="1:5" x14ac:dyDescent="0.25">
      <c r="A17257" s="284">
        <v>90653.2446495638</v>
      </c>
      <c r="B17257" s="284">
        <v>-0.68556530857589704</v>
      </c>
      <c r="C17257" s="284">
        <v>1.3527317366113E-2</v>
      </c>
      <c r="D17257" s="284"/>
      <c r="E17257" s="284"/>
    </row>
    <row r="17258" spans="1:5" x14ac:dyDescent="0.25">
      <c r="A17258" s="284">
        <v>90678.2712226117</v>
      </c>
      <c r="B17258" s="284">
        <v>-0.70812017510705205</v>
      </c>
      <c r="C17258" s="284">
        <v>1.3485967125728899E-2</v>
      </c>
      <c r="D17258" s="284"/>
      <c r="E17258" s="284"/>
    </row>
    <row r="17259" spans="1:5" x14ac:dyDescent="0.25">
      <c r="A17259" s="284">
        <v>90695.760348277297</v>
      </c>
      <c r="B17259" s="284">
        <v>0.515666078620725</v>
      </c>
      <c r="C17259" s="284">
        <v>1.34569445330437E-2</v>
      </c>
      <c r="D17259" s="284"/>
      <c r="E17259" s="284"/>
    </row>
    <row r="17260" spans="1:5" x14ac:dyDescent="0.25">
      <c r="A17260" s="284">
        <v>90696.765039524893</v>
      </c>
      <c r="B17260" s="284">
        <v>-0.27483167028140598</v>
      </c>
      <c r="C17260" s="284">
        <v>1.34552741447464E-2</v>
      </c>
      <c r="D17260" s="284"/>
      <c r="E17260" s="284"/>
    </row>
    <row r="17261" spans="1:5" x14ac:dyDescent="0.25">
      <c r="A17261" s="284">
        <v>90704.086751137002</v>
      </c>
      <c r="B17261" s="284">
        <v>-0.15652720825594099</v>
      </c>
      <c r="C17261" s="284">
        <v>1.3443090894437499E-2</v>
      </c>
      <c r="D17261" s="284"/>
      <c r="E17261" s="284"/>
    </row>
    <row r="17262" spans="1:5" x14ac:dyDescent="0.25">
      <c r="A17262" s="284">
        <v>90708.580002149596</v>
      </c>
      <c r="B17262" s="284">
        <v>0.221199421759843</v>
      </c>
      <c r="C17262" s="284">
        <v>1.34356052566097E-2</v>
      </c>
      <c r="D17262" s="284"/>
      <c r="E17262" s="284"/>
    </row>
    <row r="17263" spans="1:5" x14ac:dyDescent="0.25">
      <c r="A17263" s="284">
        <v>90718.219064619596</v>
      </c>
      <c r="B17263" s="284">
        <v>-0.15341675134201699</v>
      </c>
      <c r="C17263" s="284">
        <v>1.34195240172163E-2</v>
      </c>
      <c r="D17263" s="284"/>
      <c r="E17263" s="284"/>
    </row>
    <row r="17264" spans="1:5" x14ac:dyDescent="0.25">
      <c r="A17264" s="284">
        <v>90738.743570337901</v>
      </c>
      <c r="B17264" s="284">
        <v>-1.0241817229905501</v>
      </c>
      <c r="C17264" s="284">
        <v>1.33851789235099E-2</v>
      </c>
      <c r="D17264" s="284"/>
      <c r="E17264" s="284"/>
    </row>
    <row r="17265" spans="1:5" x14ac:dyDescent="0.25">
      <c r="A17265" s="284">
        <v>90766.482263878497</v>
      </c>
      <c r="B17265" s="284">
        <v>7.6197856789828003E-2</v>
      </c>
      <c r="C17265" s="284">
        <v>1.33385402674815E-2</v>
      </c>
      <c r="D17265" s="284"/>
      <c r="E17265" s="284"/>
    </row>
    <row r="17266" spans="1:5" x14ac:dyDescent="0.25">
      <c r="A17266" s="284">
        <v>90796.266045274897</v>
      </c>
      <c r="B17266" s="284">
        <v>4.1702449262626097E-2</v>
      </c>
      <c r="C17266" s="284">
        <v>1.3288182434575101E-2</v>
      </c>
      <c r="D17266" s="284"/>
      <c r="E17266" s="284"/>
    </row>
    <row r="17267" spans="1:5" x14ac:dyDescent="0.25">
      <c r="A17267" s="284">
        <v>90806.123914970405</v>
      </c>
      <c r="B17267" s="284">
        <v>-0.105969069412681</v>
      </c>
      <c r="C17267" s="284">
        <v>1.32714514926457E-2</v>
      </c>
      <c r="D17267" s="284"/>
      <c r="E17267" s="284"/>
    </row>
    <row r="17268" spans="1:5" x14ac:dyDescent="0.25">
      <c r="A17268" s="284">
        <v>90809.705075835198</v>
      </c>
      <c r="B17268" s="284">
        <v>0.13834156459191499</v>
      </c>
      <c r="C17268" s="284">
        <v>1.32653657168703E-2</v>
      </c>
      <c r="D17268" s="284"/>
      <c r="E17268" s="284"/>
    </row>
    <row r="17269" spans="1:5" x14ac:dyDescent="0.25">
      <c r="A17269" s="284">
        <v>90824.6864023175</v>
      </c>
      <c r="B17269" s="284">
        <v>0.23645468831659</v>
      </c>
      <c r="C17269" s="284">
        <v>1.3239861932074199E-2</v>
      </c>
      <c r="D17269" s="284"/>
      <c r="E17269" s="284"/>
    </row>
    <row r="17270" spans="1:5" x14ac:dyDescent="0.25">
      <c r="A17270" s="284">
        <v>90826.231191201005</v>
      </c>
      <c r="B17270" s="284">
        <v>-0.11538530051958799</v>
      </c>
      <c r="C17270" s="284">
        <v>1.32372280326649E-2</v>
      </c>
      <c r="D17270" s="284"/>
      <c r="E17270" s="284"/>
    </row>
    <row r="17271" spans="1:5" x14ac:dyDescent="0.25">
      <c r="A17271" s="284">
        <v>90841.431362765594</v>
      </c>
      <c r="B17271" s="284">
        <v>0.28730987606164798</v>
      </c>
      <c r="C17271" s="284">
        <v>1.32112707520397E-2</v>
      </c>
      <c r="D17271" s="284"/>
      <c r="E17271" s="284"/>
    </row>
    <row r="17272" spans="1:5" x14ac:dyDescent="0.25">
      <c r="A17272" s="284">
        <v>90845.920119711096</v>
      </c>
      <c r="B17272" s="284">
        <v>-0.67046852930663403</v>
      </c>
      <c r="C17272" s="284">
        <v>1.32035912427998E-2</v>
      </c>
      <c r="D17272" s="284"/>
      <c r="E17272" s="284"/>
    </row>
    <row r="17273" spans="1:5" x14ac:dyDescent="0.25">
      <c r="A17273" s="284">
        <v>90860.019956606906</v>
      </c>
      <c r="B17273" s="284">
        <v>0.12988072478681301</v>
      </c>
      <c r="C17273" s="284">
        <v>1.3179427241273901E-2</v>
      </c>
      <c r="D17273" s="284"/>
      <c r="E17273" s="284"/>
    </row>
    <row r="17274" spans="1:5" x14ac:dyDescent="0.25">
      <c r="A17274" s="284">
        <v>90864.957478166398</v>
      </c>
      <c r="B17274" s="284">
        <v>7.6743975084303501E-2</v>
      </c>
      <c r="C17274" s="284">
        <v>1.3170950568193699E-2</v>
      </c>
      <c r="D17274" s="284"/>
      <c r="E17274" s="284"/>
    </row>
    <row r="17275" spans="1:5" x14ac:dyDescent="0.25">
      <c r="A17275" s="284">
        <v>90865.326059065002</v>
      </c>
      <c r="B17275" s="284">
        <v>0.18331454978994799</v>
      </c>
      <c r="C17275" s="284">
        <v>1.31703174850549E-2</v>
      </c>
      <c r="D17275" s="284"/>
      <c r="E17275" s="284"/>
    </row>
    <row r="17276" spans="1:5" x14ac:dyDescent="0.25">
      <c r="A17276" s="284">
        <v>90872.772869065302</v>
      </c>
      <c r="B17276" s="284">
        <v>-0.159140035629624</v>
      </c>
      <c r="C17276" s="284">
        <v>1.3157517514338499E-2</v>
      </c>
      <c r="D17276" s="284"/>
      <c r="E17276" s="284"/>
    </row>
    <row r="17277" spans="1:5" x14ac:dyDescent="0.25">
      <c r="A17277" s="284">
        <v>90877.501917718604</v>
      </c>
      <c r="B17277" s="284">
        <v>-0.43101690421162298</v>
      </c>
      <c r="C17277" s="284">
        <v>1.31493799321466E-2</v>
      </c>
      <c r="D17277" s="284"/>
      <c r="E17277" s="284"/>
    </row>
    <row r="17278" spans="1:5" x14ac:dyDescent="0.25">
      <c r="A17278" s="284">
        <v>90887.766053799496</v>
      </c>
      <c r="B17278" s="284">
        <v>5.5932950443637899E-2</v>
      </c>
      <c r="C17278" s="284">
        <v>1.31316936688408E-2</v>
      </c>
      <c r="D17278" s="284"/>
      <c r="E17278" s="284"/>
    </row>
    <row r="17279" spans="1:5" x14ac:dyDescent="0.25">
      <c r="A17279" s="284">
        <v>90891.079379056304</v>
      </c>
      <c r="B17279" s="284">
        <v>-0.66712911084460003</v>
      </c>
      <c r="C17279" s="284">
        <v>1.31259774099907E-2</v>
      </c>
      <c r="D17279" s="284"/>
      <c r="E17279" s="284"/>
    </row>
    <row r="17280" spans="1:5" x14ac:dyDescent="0.25">
      <c r="A17280" s="284">
        <v>90891.148219509807</v>
      </c>
      <c r="B17280" s="284">
        <v>-0.43397376441276497</v>
      </c>
      <c r="C17280" s="284">
        <v>1.31258585980626E-2</v>
      </c>
      <c r="D17280" s="284"/>
      <c r="E17280" s="284"/>
    </row>
    <row r="17281" spans="1:5" x14ac:dyDescent="0.25">
      <c r="A17281" s="284">
        <v>90892.061505022401</v>
      </c>
      <c r="B17281" s="284">
        <v>-5.3757920315489198E-2</v>
      </c>
      <c r="C17281" s="284">
        <v>1.31242823560825E-2</v>
      </c>
      <c r="D17281" s="284"/>
      <c r="E17281" s="284"/>
    </row>
    <row r="17282" spans="1:5" x14ac:dyDescent="0.25">
      <c r="A17282" s="284">
        <v>90894.234903001998</v>
      </c>
      <c r="B17282" s="284">
        <v>6.7112413702008503E-2</v>
      </c>
      <c r="C17282" s="284">
        <v>1.31205302145151E-2</v>
      </c>
      <c r="D17282" s="284"/>
      <c r="E17282" s="284"/>
    </row>
    <row r="17283" spans="1:5" x14ac:dyDescent="0.25">
      <c r="A17283" s="284">
        <v>90897.304678900196</v>
      </c>
      <c r="B17283" s="284">
        <v>3.8715917037146497E-2</v>
      </c>
      <c r="C17283" s="284">
        <v>1.31152280670118E-2</v>
      </c>
      <c r="D17283" s="284"/>
      <c r="E17283" s="284"/>
    </row>
    <row r="17284" spans="1:5" x14ac:dyDescent="0.25">
      <c r="A17284" s="284">
        <v>90908.312182279595</v>
      </c>
      <c r="B17284" s="284">
        <v>2.0417984684129E-2</v>
      </c>
      <c r="C17284" s="284">
        <v>1.3096191741611101E-2</v>
      </c>
      <c r="D17284" s="284"/>
      <c r="E17284" s="284"/>
    </row>
    <row r="17285" spans="1:5" x14ac:dyDescent="0.25">
      <c r="A17285" s="284">
        <v>90929.952451330493</v>
      </c>
      <c r="B17285" s="284">
        <v>-3.1664984631663E-2</v>
      </c>
      <c r="C17285" s="284">
        <v>1.3058658022495E-2</v>
      </c>
      <c r="D17285" s="284"/>
      <c r="E17285" s="284"/>
    </row>
    <row r="17286" spans="1:5" x14ac:dyDescent="0.25">
      <c r="A17286" s="284">
        <v>90936.383564490796</v>
      </c>
      <c r="B17286" s="284">
        <v>0.33225159930645498</v>
      </c>
      <c r="C17286" s="284">
        <v>1.30474759155286E-2</v>
      </c>
      <c r="D17286" s="284"/>
      <c r="E17286" s="284"/>
    </row>
    <row r="17287" spans="1:5" x14ac:dyDescent="0.25">
      <c r="A17287" s="284">
        <v>90947.492069862405</v>
      </c>
      <c r="B17287" s="284">
        <v>6.1682571434795701E-3</v>
      </c>
      <c r="C17287" s="284">
        <v>1.30281312165491E-2</v>
      </c>
      <c r="D17287" s="284"/>
      <c r="E17287" s="284"/>
    </row>
    <row r="17288" spans="1:5" x14ac:dyDescent="0.25">
      <c r="A17288" s="284">
        <v>90949.538561645793</v>
      </c>
      <c r="B17288" s="284">
        <v>7.0968152312733707E-2</v>
      </c>
      <c r="C17288" s="284">
        <v>1.3024563289643401E-2</v>
      </c>
      <c r="D17288" s="284"/>
      <c r="E17288" s="284"/>
    </row>
    <row r="17289" spans="1:5" x14ac:dyDescent="0.25">
      <c r="A17289" s="284">
        <v>90952.082011587394</v>
      </c>
      <c r="B17289" s="284">
        <v>0.55799468037311994</v>
      </c>
      <c r="C17289" s="284">
        <v>1.3020127173253499E-2</v>
      </c>
      <c r="D17289" s="284"/>
      <c r="E17289" s="284"/>
    </row>
    <row r="17290" spans="1:5" x14ac:dyDescent="0.25">
      <c r="A17290" s="284">
        <v>90955.917186632796</v>
      </c>
      <c r="B17290" s="284">
        <v>-0.155362682253679</v>
      </c>
      <c r="C17290" s="284">
        <v>1.30134344010037E-2</v>
      </c>
      <c r="D17290" s="284"/>
      <c r="E17290" s="284"/>
    </row>
    <row r="17291" spans="1:5" x14ac:dyDescent="0.25">
      <c r="A17291" s="284">
        <v>90961.289032783796</v>
      </c>
      <c r="B17291" s="284">
        <v>-0.104114675660405</v>
      </c>
      <c r="C17291" s="284">
        <v>1.3004052482823001E-2</v>
      </c>
      <c r="D17291" s="284"/>
      <c r="E17291" s="284"/>
    </row>
    <row r="17292" spans="1:5" x14ac:dyDescent="0.25">
      <c r="A17292" s="284">
        <v>90969.497927328106</v>
      </c>
      <c r="B17292" s="284">
        <v>-0.14880241750103701</v>
      </c>
      <c r="C17292" s="284">
        <v>1.2989698806628701E-2</v>
      </c>
      <c r="D17292" s="284"/>
      <c r="E17292" s="284"/>
    </row>
    <row r="17293" spans="1:5" x14ac:dyDescent="0.25">
      <c r="A17293" s="284">
        <v>90974.827803807406</v>
      </c>
      <c r="B17293" s="284">
        <v>-0.54314973232302299</v>
      </c>
      <c r="C17293" s="284">
        <v>1.29803670225014E-2</v>
      </c>
      <c r="D17293" s="284"/>
      <c r="E17293" s="284"/>
    </row>
    <row r="17294" spans="1:5" x14ac:dyDescent="0.25">
      <c r="A17294" s="284">
        <v>90983.567906451193</v>
      </c>
      <c r="B17294" s="284">
        <v>-1.6283842920994399E-2</v>
      </c>
      <c r="C17294" s="284">
        <v>1.2965049504612001E-2</v>
      </c>
      <c r="D17294" s="284"/>
      <c r="E17294" s="284"/>
    </row>
    <row r="17295" spans="1:5" x14ac:dyDescent="0.25">
      <c r="A17295" s="284">
        <v>90997.300194739</v>
      </c>
      <c r="B17295" s="284">
        <v>-1.3859493316824001</v>
      </c>
      <c r="C17295" s="284">
        <v>1.29409341092628E-2</v>
      </c>
      <c r="D17295" s="284"/>
      <c r="E17295" s="284"/>
    </row>
    <row r="17296" spans="1:5" x14ac:dyDescent="0.25">
      <c r="A17296" s="284">
        <v>91010.5550941697</v>
      </c>
      <c r="B17296" s="284">
        <v>-1.77472141308588E-2</v>
      </c>
      <c r="C17296" s="284">
        <v>1.2917604722871E-2</v>
      </c>
      <c r="D17296" s="284"/>
      <c r="E17296" s="284"/>
    </row>
    <row r="17297" spans="1:5" x14ac:dyDescent="0.25">
      <c r="A17297" s="284">
        <v>91026.816549357696</v>
      </c>
      <c r="B17297" s="284">
        <v>7.7930422532235298E-3</v>
      </c>
      <c r="C17297" s="284">
        <v>1.28889119754141E-2</v>
      </c>
      <c r="D17297" s="284"/>
      <c r="E17297" s="284"/>
    </row>
    <row r="17298" spans="1:5" x14ac:dyDescent="0.25">
      <c r="A17298" s="284">
        <v>91031.957616080195</v>
      </c>
      <c r="B17298" s="284">
        <v>-1.1170753540931699</v>
      </c>
      <c r="C17298" s="284">
        <v>1.2879824482327299E-2</v>
      </c>
      <c r="D17298" s="284"/>
      <c r="E17298" s="284"/>
    </row>
    <row r="17299" spans="1:5" x14ac:dyDescent="0.25">
      <c r="A17299" s="284">
        <v>91046.682071638803</v>
      </c>
      <c r="B17299" s="284">
        <v>0.19869267537728799</v>
      </c>
      <c r="C17299" s="284">
        <v>1.2853754499120301E-2</v>
      </c>
      <c r="D17299" s="284"/>
      <c r="E17299" s="284"/>
    </row>
    <row r="17300" spans="1:5" x14ac:dyDescent="0.25">
      <c r="A17300" s="284">
        <v>91054.720768728803</v>
      </c>
      <c r="B17300" s="284">
        <v>0.108600803082348</v>
      </c>
      <c r="C17300" s="284">
        <v>1.2839495069489301E-2</v>
      </c>
      <c r="D17300" s="284"/>
      <c r="E17300" s="284"/>
    </row>
    <row r="17301" spans="1:5" x14ac:dyDescent="0.25">
      <c r="A17301" s="284">
        <v>91063.992170828293</v>
      </c>
      <c r="B17301" s="284">
        <v>-0.33340433318797003</v>
      </c>
      <c r="C17301" s="284">
        <v>1.28230257006523E-2</v>
      </c>
      <c r="D17301" s="284"/>
      <c r="E17301" s="284"/>
    </row>
    <row r="17302" spans="1:5" x14ac:dyDescent="0.25">
      <c r="A17302" s="284">
        <v>91107.719785006993</v>
      </c>
      <c r="B17302" s="284">
        <v>-5.9204524550193802E-2</v>
      </c>
      <c r="C17302" s="284">
        <v>1.2745016091877099E-2</v>
      </c>
      <c r="D17302" s="284"/>
      <c r="E17302" s="284"/>
    </row>
    <row r="17303" spans="1:5" x14ac:dyDescent="0.25">
      <c r="A17303" s="284">
        <v>91109.337110994195</v>
      </c>
      <c r="B17303" s="284">
        <v>-4.3262937090782203E-2</v>
      </c>
      <c r="C17303" s="284">
        <v>1.27421203309761E-2</v>
      </c>
      <c r="D17303" s="284"/>
      <c r="E17303" s="284"/>
    </row>
    <row r="17304" spans="1:5" x14ac:dyDescent="0.25">
      <c r="A17304" s="284">
        <v>91131.677361498296</v>
      </c>
      <c r="B17304" s="284">
        <v>0.22858447849301</v>
      </c>
      <c r="C17304" s="284">
        <v>1.2702045341522099E-2</v>
      </c>
      <c r="D17304" s="284"/>
      <c r="E17304" s="284"/>
    </row>
    <row r="17305" spans="1:5" x14ac:dyDescent="0.25">
      <c r="A17305" s="284">
        <v>91132.63978189</v>
      </c>
      <c r="B17305" s="284">
        <v>0.54342196299510503</v>
      </c>
      <c r="C17305" s="284">
        <v>1.27003157501408E-2</v>
      </c>
      <c r="D17305" s="284"/>
      <c r="E17305" s="284"/>
    </row>
    <row r="17306" spans="1:5" x14ac:dyDescent="0.25">
      <c r="A17306" s="284">
        <v>91142.581070558794</v>
      </c>
      <c r="B17306" s="284">
        <v>-0.37461976680227499</v>
      </c>
      <c r="C17306" s="284">
        <v>1.2682434815832601E-2</v>
      </c>
      <c r="D17306" s="284"/>
      <c r="E17306" s="284"/>
    </row>
    <row r="17307" spans="1:5" x14ac:dyDescent="0.25">
      <c r="A17307" s="284">
        <v>91186.781208716697</v>
      </c>
      <c r="B17307" s="284">
        <v>-0.197425967738385</v>
      </c>
      <c r="C17307" s="284">
        <v>1.2602601812431001E-2</v>
      </c>
      <c r="D17307" s="284"/>
      <c r="E17307" s="284"/>
    </row>
    <row r="17308" spans="1:5" x14ac:dyDescent="0.25">
      <c r="A17308" s="284">
        <v>91192.088758048805</v>
      </c>
      <c r="B17308" s="284">
        <v>-9.5115743387175197E-2</v>
      </c>
      <c r="C17308" s="284">
        <v>1.25929793234783E-2</v>
      </c>
      <c r="D17308" s="284"/>
      <c r="E17308" s="284"/>
    </row>
    <row r="17309" spans="1:5" x14ac:dyDescent="0.25">
      <c r="A17309" s="284">
        <v>91200.001693356098</v>
      </c>
      <c r="B17309" s="284">
        <v>-0.98594157477389599</v>
      </c>
      <c r="C17309" s="284">
        <v>1.25786184357981E-2</v>
      </c>
      <c r="D17309" s="284"/>
      <c r="E17309" s="284"/>
    </row>
    <row r="17310" spans="1:5" x14ac:dyDescent="0.25">
      <c r="A17310" s="284">
        <v>91209.2112048282</v>
      </c>
      <c r="B17310" s="284">
        <v>-0.13359037614142399</v>
      </c>
      <c r="C17310" s="284">
        <v>1.25618843605559E-2</v>
      </c>
      <c r="D17310" s="284"/>
      <c r="E17310" s="284"/>
    </row>
    <row r="17311" spans="1:5" x14ac:dyDescent="0.25">
      <c r="A17311" s="284">
        <v>91212.114179899698</v>
      </c>
      <c r="B17311" s="284">
        <v>-0.143629463058492</v>
      </c>
      <c r="C17311" s="284">
        <v>1.2556604573957301E-2</v>
      </c>
      <c r="D17311" s="284"/>
      <c r="E17311" s="284"/>
    </row>
    <row r="17312" spans="1:5" x14ac:dyDescent="0.25">
      <c r="A17312" s="284">
        <v>91214.774132022605</v>
      </c>
      <c r="B17312" s="284">
        <v>-0.50636942891849601</v>
      </c>
      <c r="C17312" s="284">
        <v>1.2551763791748299E-2</v>
      </c>
      <c r="D17312" s="284"/>
      <c r="E17312" s="284"/>
    </row>
    <row r="17313" spans="1:5" x14ac:dyDescent="0.25">
      <c r="A17313" s="284">
        <v>91235.463777675497</v>
      </c>
      <c r="B17313" s="284">
        <v>-0.53842411694671199</v>
      </c>
      <c r="C17313" s="284">
        <v>1.2514054945434601E-2</v>
      </c>
      <c r="D17313" s="284"/>
      <c r="E17313" s="284"/>
    </row>
    <row r="17314" spans="1:5" x14ac:dyDescent="0.25">
      <c r="A17314" s="284">
        <v>91248.628216047902</v>
      </c>
      <c r="B17314" s="284">
        <v>7.8812668411387704E-2</v>
      </c>
      <c r="C17314" s="284">
        <v>1.24900012636136E-2</v>
      </c>
      <c r="D17314" s="284"/>
      <c r="E17314" s="284"/>
    </row>
    <row r="17315" spans="1:5" x14ac:dyDescent="0.25">
      <c r="A17315" s="284">
        <v>91266.357361522605</v>
      </c>
      <c r="B17315" s="284">
        <v>-0.11554968934439599</v>
      </c>
      <c r="C17315" s="284">
        <v>1.24575344313796E-2</v>
      </c>
      <c r="D17315" s="284"/>
      <c r="E17315" s="284"/>
    </row>
    <row r="17316" spans="1:5" x14ac:dyDescent="0.25">
      <c r="A17316" s="284">
        <v>91295.882978082096</v>
      </c>
      <c r="B17316" s="284">
        <v>-0.16481682587578</v>
      </c>
      <c r="C17316" s="284">
        <v>1.2403281839280699E-2</v>
      </c>
      <c r="D17316" s="284"/>
      <c r="E17316" s="284"/>
    </row>
    <row r="17317" spans="1:5" x14ac:dyDescent="0.25">
      <c r="A17317" s="284">
        <v>91308.452155875799</v>
      </c>
      <c r="B17317" s="284">
        <v>0.45009082981544202</v>
      </c>
      <c r="C17317" s="284">
        <v>1.23801174743288E-2</v>
      </c>
      <c r="D17317" s="284"/>
      <c r="E17317" s="284"/>
    </row>
    <row r="17318" spans="1:5" x14ac:dyDescent="0.25">
      <c r="A17318" s="284">
        <v>91319.388969837993</v>
      </c>
      <c r="B17318" s="284">
        <v>0.12891920650122099</v>
      </c>
      <c r="C17318" s="284">
        <v>1.2359928333269101E-2</v>
      </c>
      <c r="D17318" s="284"/>
      <c r="E17318" s="284"/>
    </row>
    <row r="17319" spans="1:5" x14ac:dyDescent="0.25">
      <c r="A17319" s="284">
        <v>91335.244508511096</v>
      </c>
      <c r="B17319" s="284">
        <v>4.1066568959968699E-2</v>
      </c>
      <c r="C17319" s="284">
        <v>1.23306049210886E-2</v>
      </c>
      <c r="D17319" s="284"/>
      <c r="E17319" s="284"/>
    </row>
    <row r="17320" spans="1:5" x14ac:dyDescent="0.25">
      <c r="A17320" s="284">
        <v>91351.561378989994</v>
      </c>
      <c r="B17320" s="284">
        <v>4.1792793589423602E-2</v>
      </c>
      <c r="C17320" s="284">
        <v>1.2300361575196799E-2</v>
      </c>
      <c r="D17320" s="284"/>
      <c r="E17320" s="284"/>
    </row>
    <row r="17321" spans="1:5" x14ac:dyDescent="0.25">
      <c r="A17321" s="284">
        <v>91362.872541024699</v>
      </c>
      <c r="B17321" s="284">
        <v>8.5774896506496404E-2</v>
      </c>
      <c r="C17321" s="284">
        <v>1.22793568791176E-2</v>
      </c>
      <c r="D17321" s="284"/>
      <c r="E17321" s="284"/>
    </row>
    <row r="17322" spans="1:5" x14ac:dyDescent="0.25">
      <c r="A17322" s="284">
        <v>91363.110354281394</v>
      </c>
      <c r="B17322" s="284">
        <v>0.13313805759362901</v>
      </c>
      <c r="C17322" s="284">
        <v>1.2278914917703099E-2</v>
      </c>
      <c r="D17322" s="284"/>
      <c r="E17322" s="284"/>
    </row>
    <row r="17323" spans="1:5" x14ac:dyDescent="0.25">
      <c r="A17323" s="284">
        <v>91371.620450495902</v>
      </c>
      <c r="B17323" s="284">
        <v>0.240166012911502</v>
      </c>
      <c r="C17323" s="284">
        <v>1.2263090105146601E-2</v>
      </c>
      <c r="D17323" s="284"/>
      <c r="E17323" s="284"/>
    </row>
    <row r="17324" spans="1:5" x14ac:dyDescent="0.25">
      <c r="A17324" s="284">
        <v>91375.809311647798</v>
      </c>
      <c r="B17324" s="284">
        <v>3.3121549312602898</v>
      </c>
      <c r="C17324" s="284">
        <v>1.22552941321787E-2</v>
      </c>
      <c r="D17324" s="284"/>
      <c r="E17324" s="284"/>
    </row>
    <row r="17325" spans="1:5" x14ac:dyDescent="0.25">
      <c r="A17325" s="284">
        <v>91386.341177459894</v>
      </c>
      <c r="B17325" s="284">
        <v>-0.39448193431068601</v>
      </c>
      <c r="C17325" s="284">
        <v>1.22356737813218E-2</v>
      </c>
      <c r="D17325" s="284"/>
      <c r="E17325" s="284"/>
    </row>
    <row r="17326" spans="1:5" x14ac:dyDescent="0.25">
      <c r="A17326" s="284">
        <v>91387.413366488501</v>
      </c>
      <c r="B17326" s="284">
        <v>-0.87982249081228803</v>
      </c>
      <c r="C17326" s="284">
        <v>1.2233674802166E-2</v>
      </c>
      <c r="D17326" s="284"/>
      <c r="E17326" s="284"/>
    </row>
    <row r="17327" spans="1:5" x14ac:dyDescent="0.25">
      <c r="A17327" s="284">
        <v>91414.545532323798</v>
      </c>
      <c r="B17327" s="284">
        <v>-1.05006493794413E-2</v>
      </c>
      <c r="C17327" s="284">
        <v>1.21829955534961E-2</v>
      </c>
      <c r="D17327" s="284"/>
      <c r="E17327" s="284"/>
    </row>
    <row r="17328" spans="1:5" x14ac:dyDescent="0.25">
      <c r="A17328" s="284">
        <v>91420.947697616401</v>
      </c>
      <c r="B17328" s="284">
        <v>-0.19286415878762</v>
      </c>
      <c r="C17328" s="284">
        <v>1.21710108724191E-2</v>
      </c>
      <c r="D17328" s="284"/>
      <c r="E17328" s="284"/>
    </row>
    <row r="17329" spans="1:5" x14ac:dyDescent="0.25">
      <c r="A17329" s="284">
        <v>91448.2543981411</v>
      </c>
      <c r="B17329" s="284">
        <v>1.16880938969979</v>
      </c>
      <c r="C17329" s="284">
        <v>1.21197819331473E-2</v>
      </c>
      <c r="D17329" s="284"/>
      <c r="E17329" s="284"/>
    </row>
    <row r="17330" spans="1:5" x14ac:dyDescent="0.25">
      <c r="A17330" s="284">
        <v>91460.066697593502</v>
      </c>
      <c r="B17330" s="284">
        <v>5.3612772004996102E-3</v>
      </c>
      <c r="C17330" s="284">
        <v>1.20975658439594E-2</v>
      </c>
      <c r="D17330" s="284"/>
      <c r="E17330" s="284"/>
    </row>
    <row r="17331" spans="1:5" x14ac:dyDescent="0.25">
      <c r="A17331" s="284">
        <v>91460.189501503803</v>
      </c>
      <c r="B17331" s="284">
        <v>-0.15676251019204299</v>
      </c>
      <c r="C17331" s="284">
        <v>1.2097334704474799E-2</v>
      </c>
      <c r="D17331" s="284"/>
      <c r="E17331" s="284"/>
    </row>
    <row r="17332" spans="1:5" x14ac:dyDescent="0.25">
      <c r="A17332" s="284">
        <v>91464.067303408796</v>
      </c>
      <c r="B17332" s="284">
        <v>-0.28455974794333599</v>
      </c>
      <c r="C17332" s="284">
        <v>1.2090034123849101E-2</v>
      </c>
      <c r="D17332" s="284"/>
      <c r="E17332" s="284"/>
    </row>
    <row r="17333" spans="1:5" x14ac:dyDescent="0.25">
      <c r="A17333" s="284">
        <v>91469.190518563802</v>
      </c>
      <c r="B17333" s="284">
        <v>-0.62703786589851696</v>
      </c>
      <c r="C17333" s="284">
        <v>1.20803833754797E-2</v>
      </c>
      <c r="D17333" s="284"/>
      <c r="E17333" s="284"/>
    </row>
    <row r="17334" spans="1:5" x14ac:dyDescent="0.25">
      <c r="A17334" s="284">
        <v>91473.673522102603</v>
      </c>
      <c r="B17334" s="284">
        <v>4.8256111683264699E-2</v>
      </c>
      <c r="C17334" s="284">
        <v>1.2071933508361801E-2</v>
      </c>
      <c r="D17334" s="284"/>
      <c r="E17334" s="284"/>
    </row>
    <row r="17335" spans="1:5" x14ac:dyDescent="0.25">
      <c r="A17335" s="284">
        <v>91474.831408715007</v>
      </c>
      <c r="B17335" s="284">
        <v>0.15530848834033301</v>
      </c>
      <c r="C17335" s="284">
        <v>1.2069750273084E-2</v>
      </c>
      <c r="D17335" s="284"/>
      <c r="E17335" s="284"/>
    </row>
    <row r="17336" spans="1:5" x14ac:dyDescent="0.25">
      <c r="A17336" s="284">
        <v>91495.433460270695</v>
      </c>
      <c r="B17336" s="284">
        <v>0.10372858951057699</v>
      </c>
      <c r="C17336" s="284">
        <v>1.2030850864054501E-2</v>
      </c>
      <c r="D17336" s="284"/>
      <c r="E17336" s="284"/>
    </row>
    <row r="17337" spans="1:5" x14ac:dyDescent="0.25">
      <c r="A17337" s="284">
        <v>91501.173348545795</v>
      </c>
      <c r="B17337" s="284">
        <v>-5.13896276414849E-2</v>
      </c>
      <c r="C17337" s="284">
        <v>1.20199964472442E-2</v>
      </c>
      <c r="D17337" s="284"/>
      <c r="E17337" s="284"/>
    </row>
    <row r="17338" spans="1:5" x14ac:dyDescent="0.25">
      <c r="A17338" s="284">
        <v>91515.023861159701</v>
      </c>
      <c r="B17338" s="284">
        <v>0.21818836619897899</v>
      </c>
      <c r="C17338" s="284">
        <v>1.1993771066465301E-2</v>
      </c>
      <c r="D17338" s="284"/>
      <c r="E17338" s="284"/>
    </row>
    <row r="17339" spans="1:5" x14ac:dyDescent="0.25">
      <c r="A17339" s="284">
        <v>91520.156574664405</v>
      </c>
      <c r="B17339" s="284">
        <v>-0.595435442603509</v>
      </c>
      <c r="C17339" s="284">
        <v>1.19840412064081E-2</v>
      </c>
      <c r="D17339" s="284"/>
      <c r="E17339" s="284"/>
    </row>
    <row r="17340" spans="1:5" x14ac:dyDescent="0.25">
      <c r="A17340" s="284">
        <v>91560.721628215702</v>
      </c>
      <c r="B17340" s="284">
        <v>0.22116151747950699</v>
      </c>
      <c r="C17340" s="284">
        <v>1.1906931651686299E-2</v>
      </c>
      <c r="D17340" s="284"/>
      <c r="E17340" s="284"/>
    </row>
    <row r="17341" spans="1:5" x14ac:dyDescent="0.25">
      <c r="A17341" s="284">
        <v>91561.168346993902</v>
      </c>
      <c r="B17341" s="284">
        <v>-1.57964329760008E-2</v>
      </c>
      <c r="C17341" s="284">
        <v>1.19060804114533E-2</v>
      </c>
      <c r="D17341" s="284"/>
      <c r="E17341" s="284"/>
    </row>
    <row r="17342" spans="1:5" x14ac:dyDescent="0.25">
      <c r="A17342" s="284">
        <v>91585.127348018199</v>
      </c>
      <c r="B17342" s="284">
        <v>0.24060994506778199</v>
      </c>
      <c r="C17342" s="284">
        <v>1.1860360065541401E-2</v>
      </c>
      <c r="D17342" s="284"/>
      <c r="E17342" s="284"/>
    </row>
    <row r="17343" spans="1:5" x14ac:dyDescent="0.25">
      <c r="A17343" s="284">
        <v>91608.233526053897</v>
      </c>
      <c r="B17343" s="284">
        <v>-7.8260087560810807E-2</v>
      </c>
      <c r="C17343" s="284">
        <v>1.18161463869068E-2</v>
      </c>
      <c r="D17343" s="284"/>
      <c r="E17343" s="284"/>
    </row>
    <row r="17344" spans="1:5" x14ac:dyDescent="0.25">
      <c r="A17344" s="284">
        <v>91625.071551547997</v>
      </c>
      <c r="B17344" s="284">
        <v>0.190800319906859</v>
      </c>
      <c r="C17344" s="284">
        <v>1.17838517096217E-2</v>
      </c>
      <c r="D17344" s="284"/>
      <c r="E17344" s="284"/>
    </row>
    <row r="17345" spans="1:5" x14ac:dyDescent="0.25">
      <c r="A17345" s="284">
        <v>91631.936733640498</v>
      </c>
      <c r="B17345" s="284">
        <v>-0.265612445710106</v>
      </c>
      <c r="C17345" s="284">
        <v>1.1770668781646501E-2</v>
      </c>
      <c r="D17345" s="284"/>
      <c r="E17345" s="284"/>
    </row>
    <row r="17346" spans="1:5" x14ac:dyDescent="0.25">
      <c r="A17346" s="284">
        <v>91638.529754095201</v>
      </c>
      <c r="B17346" s="284">
        <v>3.9470337458102897E-2</v>
      </c>
      <c r="C17346" s="284">
        <v>1.17579975916202E-2</v>
      </c>
      <c r="D17346" s="284"/>
      <c r="E17346" s="284"/>
    </row>
    <row r="17347" spans="1:5" x14ac:dyDescent="0.25">
      <c r="A17347" s="284">
        <v>91657.449076803707</v>
      </c>
      <c r="B17347" s="284">
        <v>-2.8581449746156698E-3</v>
      </c>
      <c r="C17347" s="284">
        <v>1.17215845670142E-2</v>
      </c>
      <c r="D17347" s="284"/>
      <c r="E17347" s="284"/>
    </row>
    <row r="17348" spans="1:5" x14ac:dyDescent="0.25">
      <c r="A17348" s="284">
        <v>91658.541880036501</v>
      </c>
      <c r="B17348" s="284">
        <v>3.3265549394423402E-2</v>
      </c>
      <c r="C17348" s="284">
        <v>1.17194789719364E-2</v>
      </c>
      <c r="D17348" s="284"/>
      <c r="E17348" s="284"/>
    </row>
    <row r="17349" spans="1:5" x14ac:dyDescent="0.25">
      <c r="A17349" s="284">
        <v>91662.562548591595</v>
      </c>
      <c r="B17349" s="284">
        <v>5.1036279695093598E-2</v>
      </c>
      <c r="C17349" s="284">
        <v>1.1711729830903799E-2</v>
      </c>
      <c r="D17349" s="284"/>
      <c r="E17349" s="284"/>
    </row>
    <row r="17350" spans="1:5" x14ac:dyDescent="0.25">
      <c r="A17350" s="284">
        <v>91666.081813173005</v>
      </c>
      <c r="B17350" s="284">
        <v>-0.37885415994961502</v>
      </c>
      <c r="C17350" s="284">
        <v>1.17049442454756E-2</v>
      </c>
      <c r="D17350" s="284"/>
      <c r="E17350" s="284"/>
    </row>
    <row r="17351" spans="1:5" x14ac:dyDescent="0.25">
      <c r="A17351" s="284">
        <v>91696.200808951005</v>
      </c>
      <c r="B17351" s="284">
        <v>-0.68340221089832098</v>
      </c>
      <c r="C17351" s="284">
        <v>1.1646764422178799E-2</v>
      </c>
      <c r="D17351" s="284"/>
      <c r="E17351" s="284"/>
    </row>
    <row r="17352" spans="1:5" x14ac:dyDescent="0.25">
      <c r="A17352" s="284">
        <v>91726.874679296598</v>
      </c>
      <c r="B17352" s="284">
        <v>4.1540320649269297E-2</v>
      </c>
      <c r="C17352" s="284">
        <v>1.15873191346955E-2</v>
      </c>
      <c r="D17352" s="284"/>
      <c r="E17352" s="284"/>
    </row>
    <row r="17353" spans="1:5" x14ac:dyDescent="0.25">
      <c r="A17353" s="284">
        <v>91727.363243533604</v>
      </c>
      <c r="B17353" s="284">
        <v>-0.67765487812962999</v>
      </c>
      <c r="C17353" s="284">
        <v>1.1586370747083E-2</v>
      </c>
      <c r="D17353" s="284"/>
      <c r="E17353" s="284"/>
    </row>
    <row r="17354" spans="1:5" x14ac:dyDescent="0.25">
      <c r="A17354" s="284">
        <v>91730.802340019203</v>
      </c>
      <c r="B17354" s="284">
        <v>0.16389338548441501</v>
      </c>
      <c r="C17354" s="284">
        <v>1.15796934917589E-2</v>
      </c>
      <c r="D17354" s="284"/>
      <c r="E17354" s="284"/>
    </row>
    <row r="17355" spans="1:5" x14ac:dyDescent="0.25">
      <c r="A17355" s="284">
        <v>91731.631599295593</v>
      </c>
      <c r="B17355" s="284">
        <v>0.35960483392223402</v>
      </c>
      <c r="C17355" s="284">
        <v>1.15780830648351E-2</v>
      </c>
      <c r="D17355" s="284"/>
      <c r="E17355" s="284"/>
    </row>
    <row r="17356" spans="1:5" x14ac:dyDescent="0.25">
      <c r="A17356" s="284">
        <v>91734.871901897903</v>
      </c>
      <c r="B17356" s="284">
        <v>-0.63136223058326602</v>
      </c>
      <c r="C17356" s="284">
        <v>1.15717890374575E-2</v>
      </c>
      <c r="D17356" s="284"/>
      <c r="E17356" s="284"/>
    </row>
    <row r="17357" spans="1:5" x14ac:dyDescent="0.25">
      <c r="A17357" s="284">
        <v>91743.870209522094</v>
      </c>
      <c r="B17357" s="284">
        <v>1.78102208813424E-2</v>
      </c>
      <c r="C17357" s="284">
        <v>1.15542993999672E-2</v>
      </c>
      <c r="D17357" s="284"/>
      <c r="E17357" s="284"/>
    </row>
    <row r="17358" spans="1:5" x14ac:dyDescent="0.25">
      <c r="A17358" s="284">
        <v>91745.536448640196</v>
      </c>
      <c r="B17358" s="284">
        <v>-0.132952819190257</v>
      </c>
      <c r="C17358" s="284">
        <v>1.15510590065604E-2</v>
      </c>
      <c r="D17358" s="284"/>
      <c r="E17358" s="284"/>
    </row>
    <row r="17359" spans="1:5" x14ac:dyDescent="0.25">
      <c r="A17359" s="284">
        <v>91752.728975068603</v>
      </c>
      <c r="B17359" s="284">
        <v>-0.14263669346854499</v>
      </c>
      <c r="C17359" s="284">
        <v>1.1537065042691899E-2</v>
      </c>
      <c r="D17359" s="284"/>
      <c r="E17359" s="284"/>
    </row>
    <row r="17360" spans="1:5" x14ac:dyDescent="0.25">
      <c r="A17360" s="284">
        <v>91761.3184594224</v>
      </c>
      <c r="B17360" s="284">
        <v>6.8615035124452994E-2</v>
      </c>
      <c r="C17360" s="284">
        <v>1.1520339542510199E-2</v>
      </c>
      <c r="D17360" s="284"/>
      <c r="E17360" s="284"/>
    </row>
    <row r="17361" spans="1:5" x14ac:dyDescent="0.25">
      <c r="A17361" s="284">
        <v>91764.092903155499</v>
      </c>
      <c r="B17361" s="284">
        <v>6.6064968440304695E-4</v>
      </c>
      <c r="C17361" s="284">
        <v>1.1514933981834599E-2</v>
      </c>
      <c r="D17361" s="284"/>
      <c r="E17361" s="284"/>
    </row>
    <row r="17362" spans="1:5" x14ac:dyDescent="0.25">
      <c r="A17362" s="284">
        <v>91783.241454329604</v>
      </c>
      <c r="B17362" s="284">
        <v>9.4026368874233802E-3</v>
      </c>
      <c r="C17362" s="284">
        <v>1.14775844788592E-2</v>
      </c>
      <c r="D17362" s="284"/>
      <c r="E17362" s="284"/>
    </row>
    <row r="17363" spans="1:5" x14ac:dyDescent="0.25">
      <c r="A17363" s="284">
        <v>91788.757577911194</v>
      </c>
      <c r="B17363" s="284">
        <v>2.5412608153274601E-2</v>
      </c>
      <c r="C17363" s="284">
        <v>1.1466811801983201E-2</v>
      </c>
      <c r="D17363" s="284"/>
      <c r="E17363" s="284"/>
    </row>
    <row r="17364" spans="1:5" x14ac:dyDescent="0.25">
      <c r="A17364" s="284">
        <v>91789.509899522905</v>
      </c>
      <c r="B17364" s="284">
        <v>-0.71659703728331703</v>
      </c>
      <c r="C17364" s="284">
        <v>1.14653420984384E-2</v>
      </c>
      <c r="D17364" s="284"/>
      <c r="E17364" s="284"/>
    </row>
    <row r="17365" spans="1:5" x14ac:dyDescent="0.25">
      <c r="A17365" s="284">
        <v>91795.085631325506</v>
      </c>
      <c r="B17365" s="284">
        <v>0.50207470519183495</v>
      </c>
      <c r="C17365" s="284">
        <v>1.14544461375956E-2</v>
      </c>
      <c r="D17365" s="284"/>
      <c r="E17365" s="284"/>
    </row>
    <row r="17366" spans="1:5" x14ac:dyDescent="0.25">
      <c r="A17366" s="284">
        <v>91796.3518853727</v>
      </c>
      <c r="B17366" s="284">
        <v>-0.57874654385147195</v>
      </c>
      <c r="C17366" s="284">
        <v>1.1451970809193E-2</v>
      </c>
      <c r="D17366" s="284"/>
      <c r="E17366" s="284"/>
    </row>
    <row r="17367" spans="1:5" x14ac:dyDescent="0.25">
      <c r="A17367" s="284">
        <v>91803.956494584505</v>
      </c>
      <c r="B17367" s="284">
        <v>-0.48486633711473098</v>
      </c>
      <c r="C17367" s="284">
        <v>1.14370984284674E-2</v>
      </c>
      <c r="D17367" s="284"/>
      <c r="E17367" s="284"/>
    </row>
    <row r="17368" spans="1:5" x14ac:dyDescent="0.25">
      <c r="A17368" s="284">
        <v>91806.032679976197</v>
      </c>
      <c r="B17368" s="284">
        <v>2.4699126015437198E-2</v>
      </c>
      <c r="C17368" s="284">
        <v>1.14330360701122E-2</v>
      </c>
      <c r="D17368" s="284"/>
      <c r="E17368" s="284"/>
    </row>
    <row r="17369" spans="1:5" x14ac:dyDescent="0.25">
      <c r="A17369" s="284">
        <v>91809.400133980205</v>
      </c>
      <c r="B17369" s="284">
        <v>-0.70173351343294499</v>
      </c>
      <c r="C17369" s="284">
        <v>1.1426445383883399E-2</v>
      </c>
      <c r="D17369" s="284"/>
      <c r="E17369" s="284"/>
    </row>
    <row r="17370" spans="1:5" x14ac:dyDescent="0.25">
      <c r="A17370" s="284">
        <v>91812.692434085795</v>
      </c>
      <c r="B17370" s="284">
        <v>-0.49600739494448698</v>
      </c>
      <c r="C17370" s="284">
        <v>1.14199996699113E-2</v>
      </c>
      <c r="D17370" s="284"/>
      <c r="E17370" s="284"/>
    </row>
    <row r="17371" spans="1:5" x14ac:dyDescent="0.25">
      <c r="A17371" s="284">
        <v>91815.337184687305</v>
      </c>
      <c r="B17371" s="284">
        <v>0.123305160263154</v>
      </c>
      <c r="C17371" s="284">
        <v>1.14148202251523E-2</v>
      </c>
      <c r="D17371" s="284"/>
      <c r="E17371" s="284"/>
    </row>
    <row r="17372" spans="1:5" x14ac:dyDescent="0.25">
      <c r="A17372" s="284">
        <v>91822.167759221906</v>
      </c>
      <c r="B17372" s="284">
        <v>-0.31478047319511998</v>
      </c>
      <c r="C17372" s="284">
        <v>1.1401437100062301E-2</v>
      </c>
      <c r="D17372" s="284"/>
      <c r="E17372" s="284"/>
    </row>
    <row r="17373" spans="1:5" x14ac:dyDescent="0.25">
      <c r="A17373" s="284">
        <v>91823.515650677393</v>
      </c>
      <c r="B17373" s="284">
        <v>-1.3388607243052399</v>
      </c>
      <c r="C17373" s="284">
        <v>1.1398794994697601E-2</v>
      </c>
      <c r="D17373" s="284"/>
      <c r="E17373" s="284"/>
    </row>
    <row r="17374" spans="1:5" x14ac:dyDescent="0.25">
      <c r="A17374" s="284">
        <v>91833.165546791599</v>
      </c>
      <c r="B17374" s="284">
        <v>0.16285162323688199</v>
      </c>
      <c r="C17374" s="284">
        <v>1.13798704160646E-2</v>
      </c>
      <c r="D17374" s="284"/>
      <c r="E17374" s="284"/>
    </row>
    <row r="17375" spans="1:5" x14ac:dyDescent="0.25">
      <c r="A17375" s="284">
        <v>91837.705150439506</v>
      </c>
      <c r="B17375" s="284">
        <v>0.344103398673345</v>
      </c>
      <c r="C17375" s="284">
        <v>1.13709615328289E-2</v>
      </c>
      <c r="D17375" s="284"/>
      <c r="E17375" s="284"/>
    </row>
    <row r="17376" spans="1:5" x14ac:dyDescent="0.25">
      <c r="A17376" s="284">
        <v>91852.071888164806</v>
      </c>
      <c r="B17376" s="284">
        <v>-0.89824828311629901</v>
      </c>
      <c r="C17376" s="284">
        <v>1.13427409451808E-2</v>
      </c>
      <c r="D17376" s="284"/>
      <c r="E17376" s="284"/>
    </row>
    <row r="17377" spans="1:5" x14ac:dyDescent="0.25">
      <c r="A17377" s="284">
        <v>91866.268997126099</v>
      </c>
      <c r="B17377" s="284">
        <v>-0.288122238884925</v>
      </c>
      <c r="C17377" s="284">
        <v>1.13148164716378E-2</v>
      </c>
      <c r="D17377" s="284"/>
      <c r="E17377" s="284"/>
    </row>
    <row r="17378" spans="1:5" x14ac:dyDescent="0.25">
      <c r="A17378" s="284">
        <v>91893.547732784704</v>
      </c>
      <c r="B17378" s="284">
        <v>5.6624480029210403E-2</v>
      </c>
      <c r="C17378" s="284">
        <v>1.1261055906321E-2</v>
      </c>
      <c r="D17378" s="284"/>
      <c r="E17378" s="284"/>
    </row>
    <row r="17379" spans="1:5" x14ac:dyDescent="0.25">
      <c r="A17379" s="284">
        <v>91897.4083968052</v>
      </c>
      <c r="B17379" s="284">
        <v>-8.0078243969983198E-2</v>
      </c>
      <c r="C17379" s="284">
        <v>1.12534363476368E-2</v>
      </c>
      <c r="D17379" s="284"/>
      <c r="E17379" s="284"/>
    </row>
    <row r="17380" spans="1:5" x14ac:dyDescent="0.25">
      <c r="A17380" s="284">
        <v>91901.890975496906</v>
      </c>
      <c r="B17380" s="284">
        <v>-3.9117598328730602E-2</v>
      </c>
      <c r="C17380" s="284">
        <v>1.1244585955938099E-2</v>
      </c>
      <c r="D17380" s="284"/>
      <c r="E17380" s="284"/>
    </row>
    <row r="17381" spans="1:5" x14ac:dyDescent="0.25">
      <c r="A17381" s="284">
        <v>91930.469845706903</v>
      </c>
      <c r="B17381" s="284">
        <v>-0.92496489621648503</v>
      </c>
      <c r="C17381" s="284">
        <v>1.11880711601545E-2</v>
      </c>
      <c r="D17381" s="284"/>
      <c r="E17381" s="284"/>
    </row>
    <row r="17382" spans="1:5" x14ac:dyDescent="0.25">
      <c r="A17382" s="284">
        <v>91940.107814998904</v>
      </c>
      <c r="B17382" s="284">
        <v>1.27400962482409</v>
      </c>
      <c r="C17382" s="284">
        <v>1.11689841104995E-2</v>
      </c>
      <c r="D17382" s="284"/>
      <c r="E17382" s="284"/>
    </row>
    <row r="17383" spans="1:5" x14ac:dyDescent="0.25">
      <c r="A17383" s="284">
        <v>91979.5249352112</v>
      </c>
      <c r="B17383" s="284">
        <v>-1.1904902177702199</v>
      </c>
      <c r="C17383" s="284">
        <v>1.10907381731624E-2</v>
      </c>
      <c r="D17383" s="284"/>
      <c r="E17383" s="284"/>
    </row>
    <row r="17384" spans="1:5" x14ac:dyDescent="0.25">
      <c r="A17384" s="284">
        <v>91984.355072795501</v>
      </c>
      <c r="B17384" s="284">
        <v>-0.18203468558012401</v>
      </c>
      <c r="C17384" s="284">
        <v>1.1081131675429101E-2</v>
      </c>
      <c r="D17384" s="284"/>
      <c r="E17384" s="284"/>
    </row>
    <row r="17385" spans="1:5" x14ac:dyDescent="0.25">
      <c r="A17385" s="284">
        <v>91994.169615712497</v>
      </c>
      <c r="B17385" s="284">
        <v>-3.4827496056311101E-2</v>
      </c>
      <c r="C17385" s="284">
        <v>1.1061599383774001E-2</v>
      </c>
      <c r="D17385" s="284"/>
      <c r="E17385" s="284"/>
    </row>
    <row r="17386" spans="1:5" x14ac:dyDescent="0.25">
      <c r="A17386" s="284">
        <v>92018.753485145498</v>
      </c>
      <c r="B17386" s="284">
        <v>2.52781479307354</v>
      </c>
      <c r="C17386" s="284">
        <v>1.1012602800860199E-2</v>
      </c>
      <c r="D17386" s="284"/>
      <c r="E17386" s="284"/>
    </row>
    <row r="17387" spans="1:5" x14ac:dyDescent="0.25">
      <c r="A17387" s="284">
        <v>92021.457193980794</v>
      </c>
      <c r="B17387" s="284">
        <v>-0.91564350243167303</v>
      </c>
      <c r="C17387" s="284">
        <v>1.10072080576657E-2</v>
      </c>
      <c r="D17387" s="284"/>
      <c r="E17387" s="284"/>
    </row>
    <row r="17388" spans="1:5" x14ac:dyDescent="0.25">
      <c r="A17388" s="284">
        <v>92031.491360469998</v>
      </c>
      <c r="B17388" s="284">
        <v>0.171229284092456</v>
      </c>
      <c r="C17388" s="284">
        <v>1.0987176154607699E-2</v>
      </c>
      <c r="D17388" s="284"/>
      <c r="E17388" s="284"/>
    </row>
    <row r="17389" spans="1:5" x14ac:dyDescent="0.25">
      <c r="A17389" s="284">
        <v>92039.160290477404</v>
      </c>
      <c r="B17389" s="284">
        <v>0.141278346878737</v>
      </c>
      <c r="C17389" s="284">
        <v>1.09718549694578E-2</v>
      </c>
      <c r="D17389" s="284"/>
      <c r="E17389" s="284"/>
    </row>
    <row r="17390" spans="1:5" x14ac:dyDescent="0.25">
      <c r="A17390" s="284">
        <v>92058.745633226106</v>
      </c>
      <c r="B17390" s="284">
        <v>0.13857469090137201</v>
      </c>
      <c r="C17390" s="284">
        <v>1.09326833885939E-2</v>
      </c>
      <c r="D17390" s="284"/>
      <c r="E17390" s="284"/>
    </row>
    <row r="17391" spans="1:5" x14ac:dyDescent="0.25">
      <c r="A17391" s="284">
        <v>92061.419879476205</v>
      </c>
      <c r="B17391" s="284">
        <v>-0.25123282960529703</v>
      </c>
      <c r="C17391" s="284">
        <v>1.0927329963215E-2</v>
      </c>
      <c r="D17391" s="284"/>
      <c r="E17391" s="284"/>
    </row>
    <row r="17392" spans="1:5" x14ac:dyDescent="0.25">
      <c r="A17392" s="284">
        <v>92061.448865775805</v>
      </c>
      <c r="B17392" s="284">
        <v>0.13835577887686401</v>
      </c>
      <c r="C17392" s="284">
        <v>1.09272719308533E-2</v>
      </c>
      <c r="D17392" s="284"/>
      <c r="E17392" s="284"/>
    </row>
    <row r="17393" spans="1:5" x14ac:dyDescent="0.25">
      <c r="A17393" s="284">
        <v>92074.738129202698</v>
      </c>
      <c r="B17393" s="284">
        <v>0.67533642112391801</v>
      </c>
      <c r="C17393" s="284">
        <v>1.09006518475463E-2</v>
      </c>
      <c r="D17393" s="284"/>
      <c r="E17393" s="284"/>
    </row>
    <row r="17394" spans="1:5" x14ac:dyDescent="0.25">
      <c r="A17394" s="284">
        <v>92082.474881065704</v>
      </c>
      <c r="B17394" s="284">
        <v>-0.23923761361037699</v>
      </c>
      <c r="C17394" s="284">
        <v>1.0885141211985101E-2</v>
      </c>
      <c r="D17394" s="284"/>
      <c r="E17394" s="284"/>
    </row>
    <row r="17395" spans="1:5" x14ac:dyDescent="0.25">
      <c r="A17395" s="284">
        <v>92095.665754505302</v>
      </c>
      <c r="B17395" s="284">
        <v>0.126579484144695</v>
      </c>
      <c r="C17395" s="284">
        <v>1.0858674403548801E-2</v>
      </c>
      <c r="D17395" s="284"/>
      <c r="E17395" s="284"/>
    </row>
    <row r="17396" spans="1:5" x14ac:dyDescent="0.25">
      <c r="A17396" s="284">
        <v>92100.320837784893</v>
      </c>
      <c r="B17396" s="284">
        <v>0.138642301882341</v>
      </c>
      <c r="C17396" s="284">
        <v>1.08493277180319E-2</v>
      </c>
      <c r="D17396" s="284"/>
      <c r="E17396" s="284"/>
    </row>
    <row r="17397" spans="1:5" x14ac:dyDescent="0.25">
      <c r="A17397" s="284">
        <v>92108.795651968001</v>
      </c>
      <c r="B17397" s="284">
        <v>-6.5497059079699896E-2</v>
      </c>
      <c r="C17397" s="284">
        <v>1.0832302960917599E-2</v>
      </c>
      <c r="D17397" s="284"/>
      <c r="E17397" s="284"/>
    </row>
    <row r="17398" spans="1:5" x14ac:dyDescent="0.25">
      <c r="A17398" s="284">
        <v>92121.860126466097</v>
      </c>
      <c r="B17398" s="284">
        <v>-7.4743609132788005E-2</v>
      </c>
      <c r="C17398" s="284">
        <v>1.08060364945066E-2</v>
      </c>
      <c r="D17398" s="284"/>
      <c r="E17398" s="284"/>
    </row>
    <row r="17399" spans="1:5" x14ac:dyDescent="0.25">
      <c r="A17399" s="284">
        <v>92129.304518536504</v>
      </c>
      <c r="B17399" s="284">
        <v>0.43395189114931998</v>
      </c>
      <c r="C17399" s="284">
        <v>1.07910576710621E-2</v>
      </c>
      <c r="D17399" s="284"/>
      <c r="E17399" s="284"/>
    </row>
    <row r="17400" spans="1:5" x14ac:dyDescent="0.25">
      <c r="A17400" s="284">
        <v>92132.599357954794</v>
      </c>
      <c r="B17400" s="284">
        <v>5.6543500009253997E-2</v>
      </c>
      <c r="C17400" s="284">
        <v>1.0784425452777999E-2</v>
      </c>
      <c r="D17400" s="284"/>
      <c r="E17400" s="284"/>
    </row>
    <row r="17401" spans="1:5" x14ac:dyDescent="0.25">
      <c r="A17401" s="284">
        <v>92133.962356586999</v>
      </c>
      <c r="B17401" s="284">
        <v>0.25189784301546903</v>
      </c>
      <c r="C17401" s="284">
        <v>1.0781681377187E-2</v>
      </c>
      <c r="D17401" s="284"/>
      <c r="E17401" s="284"/>
    </row>
    <row r="17402" spans="1:5" x14ac:dyDescent="0.25">
      <c r="A17402" s="284">
        <v>92149.661047671005</v>
      </c>
      <c r="B17402" s="284">
        <v>-4.4582078951560501E-2</v>
      </c>
      <c r="C17402" s="284">
        <v>1.0750055608086799E-2</v>
      </c>
      <c r="D17402" s="284"/>
      <c r="E17402" s="284"/>
    </row>
    <row r="17403" spans="1:5" x14ac:dyDescent="0.25">
      <c r="A17403" s="284">
        <v>92168.219440497196</v>
      </c>
      <c r="B17403" s="284">
        <v>5.9364966765085299E-2</v>
      </c>
      <c r="C17403" s="284">
        <v>1.0712621455707999E-2</v>
      </c>
      <c r="D17403" s="284"/>
      <c r="E17403" s="284"/>
    </row>
    <row r="17404" spans="1:5" x14ac:dyDescent="0.25">
      <c r="A17404" s="284">
        <v>92172.555668123998</v>
      </c>
      <c r="B17404" s="284">
        <v>-0.47116868984843402</v>
      </c>
      <c r="C17404" s="284">
        <v>1.07038675310942E-2</v>
      </c>
      <c r="D17404" s="284"/>
      <c r="E17404" s="284"/>
    </row>
    <row r="17405" spans="1:5" x14ac:dyDescent="0.25">
      <c r="A17405" s="284">
        <v>92181.517932520001</v>
      </c>
      <c r="B17405" s="284">
        <v>-2.6127834153544201E-2</v>
      </c>
      <c r="C17405" s="284">
        <v>1.06857659176707E-2</v>
      </c>
      <c r="D17405" s="284"/>
      <c r="E17405" s="284"/>
    </row>
    <row r="17406" spans="1:5" x14ac:dyDescent="0.25">
      <c r="A17406" s="284">
        <v>92182.762706331894</v>
      </c>
      <c r="B17406" s="284">
        <v>0.409688694505284</v>
      </c>
      <c r="C17406" s="284">
        <v>1.0683250851091401E-2</v>
      </c>
      <c r="D17406" s="284"/>
      <c r="E17406" s="284"/>
    </row>
    <row r="17407" spans="1:5" x14ac:dyDescent="0.25">
      <c r="A17407" s="284">
        <v>92183.551196510802</v>
      </c>
      <c r="B17407" s="284">
        <v>8.3596318057477206E-2</v>
      </c>
      <c r="C17407" s="284">
        <v>1.0681657589833299E-2</v>
      </c>
      <c r="D17407" s="284"/>
      <c r="E17407" s="284"/>
    </row>
    <row r="17408" spans="1:5" x14ac:dyDescent="0.25">
      <c r="A17408" s="284">
        <v>92199.370347049393</v>
      </c>
      <c r="B17408" s="284">
        <v>9.1649408462446402E-2</v>
      </c>
      <c r="C17408" s="284">
        <v>1.06496737175607E-2</v>
      </c>
      <c r="D17408" s="284"/>
      <c r="E17408" s="284"/>
    </row>
    <row r="17409" spans="1:5" x14ac:dyDescent="0.25">
      <c r="A17409" s="284">
        <v>92215.592921875606</v>
      </c>
      <c r="B17409" s="284">
        <v>-0.90518790181601805</v>
      </c>
      <c r="C17409" s="284">
        <v>1.06168370888419E-2</v>
      </c>
      <c r="D17409" s="284"/>
      <c r="E17409" s="284"/>
    </row>
    <row r="17410" spans="1:5" x14ac:dyDescent="0.25">
      <c r="A17410" s="284">
        <v>92218.241450372094</v>
      </c>
      <c r="B17410" s="284">
        <v>0.34738192512704402</v>
      </c>
      <c r="C17410" s="284">
        <v>1.0611472588708299E-2</v>
      </c>
      <c r="D17410" s="284"/>
      <c r="E17410" s="284"/>
    </row>
    <row r="17411" spans="1:5" x14ac:dyDescent="0.25">
      <c r="A17411" s="284">
        <v>92237.012895661304</v>
      </c>
      <c r="B17411" s="284">
        <v>4.5491691547061598E-2</v>
      </c>
      <c r="C17411" s="284">
        <v>1.05734236262585E-2</v>
      </c>
      <c r="D17411" s="284"/>
      <c r="E17411" s="284"/>
    </row>
    <row r="17412" spans="1:5" x14ac:dyDescent="0.25">
      <c r="A17412" s="284">
        <v>92238.069580123498</v>
      </c>
      <c r="B17412" s="284">
        <v>-0.27152009156087298</v>
      </c>
      <c r="C17412" s="284">
        <v>1.05712803169874E-2</v>
      </c>
      <c r="D17412" s="284"/>
      <c r="E17412" s="284"/>
    </row>
    <row r="17413" spans="1:5" x14ac:dyDescent="0.25">
      <c r="A17413" s="284">
        <v>92240.316268686001</v>
      </c>
      <c r="B17413" s="284">
        <v>6.5344442338677297E-2</v>
      </c>
      <c r="C17413" s="284">
        <v>1.0566722770683001E-2</v>
      </c>
      <c r="D17413" s="284"/>
      <c r="E17413" s="284"/>
    </row>
    <row r="17414" spans="1:5" x14ac:dyDescent="0.25">
      <c r="A17414" s="284">
        <v>92252.480938578301</v>
      </c>
      <c r="B17414" s="284">
        <v>3.6268254152127498E-2</v>
      </c>
      <c r="C17414" s="284">
        <v>1.05420339760021E-2</v>
      </c>
      <c r="D17414" s="284"/>
      <c r="E17414" s="284"/>
    </row>
    <row r="17415" spans="1:5" x14ac:dyDescent="0.25">
      <c r="A17415" s="284">
        <v>92255.976708896793</v>
      </c>
      <c r="B17415" s="284">
        <v>0.43119320938056499</v>
      </c>
      <c r="C17415" s="284">
        <v>1.05349354086738E-2</v>
      </c>
      <c r="D17415" s="284"/>
      <c r="E17415" s="284"/>
    </row>
    <row r="17416" spans="1:5" x14ac:dyDescent="0.25">
      <c r="A17416" s="284">
        <v>92257.113498048697</v>
      </c>
      <c r="B17416" s="284">
        <v>-0.32932049231743099</v>
      </c>
      <c r="C17416" s="284">
        <v>1.05326266694798E-2</v>
      </c>
      <c r="D17416" s="284"/>
      <c r="E17416" s="284"/>
    </row>
    <row r="17417" spans="1:5" x14ac:dyDescent="0.25">
      <c r="A17417" s="284">
        <v>92261.883243800694</v>
      </c>
      <c r="B17417" s="284">
        <v>-1.2587449375769699</v>
      </c>
      <c r="C17417" s="284">
        <v>1.05229375633983E-2</v>
      </c>
      <c r="D17417" s="284"/>
      <c r="E17417" s="284"/>
    </row>
    <row r="17418" spans="1:5" x14ac:dyDescent="0.25">
      <c r="A17418" s="284">
        <v>92288.744613605493</v>
      </c>
      <c r="B17418" s="284">
        <v>0.18414140011691099</v>
      </c>
      <c r="C17418" s="284">
        <v>1.04683166540893E-2</v>
      </c>
      <c r="D17418" s="284"/>
      <c r="E17418" s="284"/>
    </row>
    <row r="17419" spans="1:5" x14ac:dyDescent="0.25">
      <c r="A17419" s="284">
        <v>92315.609816597003</v>
      </c>
      <c r="B17419" s="284">
        <v>5.6388203966961599E-2</v>
      </c>
      <c r="C17419" s="284">
        <v>1.0413593076172799E-2</v>
      </c>
      <c r="D17419" s="284"/>
      <c r="E17419" s="284"/>
    </row>
    <row r="17420" spans="1:5" x14ac:dyDescent="0.25">
      <c r="A17420" s="284">
        <v>92317.690830731794</v>
      </c>
      <c r="B17420" s="284">
        <v>0.30612870486914601</v>
      </c>
      <c r="C17420" s="284">
        <v>1.0409350235996701E-2</v>
      </c>
      <c r="D17420" s="284"/>
      <c r="E17420" s="284"/>
    </row>
    <row r="17421" spans="1:5" x14ac:dyDescent="0.25">
      <c r="A17421" s="284">
        <v>92334.2714496845</v>
      </c>
      <c r="B17421" s="284">
        <v>-2.4762857201077199E-2</v>
      </c>
      <c r="C17421" s="284">
        <v>1.0375525499140999E-2</v>
      </c>
      <c r="D17421" s="284"/>
      <c r="E17421" s="284"/>
    </row>
    <row r="17422" spans="1:5" x14ac:dyDescent="0.25">
      <c r="A17422" s="284">
        <v>92351.378625332</v>
      </c>
      <c r="B17422" s="284">
        <v>4.58917654542867E-2</v>
      </c>
      <c r="C17422" s="284">
        <v>1.03405904700767E-2</v>
      </c>
      <c r="D17422" s="284"/>
      <c r="E17422" s="284"/>
    </row>
    <row r="17423" spans="1:5" x14ac:dyDescent="0.25">
      <c r="A17423" s="284">
        <v>92365.118032818995</v>
      </c>
      <c r="B17423" s="284">
        <v>0.192462829001738</v>
      </c>
      <c r="C17423" s="284">
        <v>1.0312506730763501E-2</v>
      </c>
      <c r="D17423" s="284"/>
      <c r="E17423" s="284"/>
    </row>
    <row r="17424" spans="1:5" x14ac:dyDescent="0.25">
      <c r="A17424" s="284">
        <v>92370.672324105297</v>
      </c>
      <c r="B17424" s="284">
        <v>0.14172747617495801</v>
      </c>
      <c r="C17424" s="284">
        <v>1.0301147080614199E-2</v>
      </c>
      <c r="D17424" s="284"/>
      <c r="E17424" s="284"/>
    </row>
    <row r="17425" spans="1:5" x14ac:dyDescent="0.25">
      <c r="A17425" s="284">
        <v>92383.506971163195</v>
      </c>
      <c r="B17425" s="284">
        <v>0.26876613571145103</v>
      </c>
      <c r="C17425" s="284">
        <v>1.0274883430432801E-2</v>
      </c>
      <c r="D17425" s="284"/>
      <c r="E17425" s="284"/>
    </row>
    <row r="17426" spans="1:5" x14ac:dyDescent="0.25">
      <c r="A17426" s="284">
        <v>92385.668882769998</v>
      </c>
      <c r="B17426" s="284">
        <v>0.13785212599879401</v>
      </c>
      <c r="C17426" s="284">
        <v>1.0270457555752999E-2</v>
      </c>
      <c r="D17426" s="284"/>
      <c r="E17426" s="284"/>
    </row>
    <row r="17427" spans="1:5" x14ac:dyDescent="0.25">
      <c r="A17427" s="284">
        <v>92401.820344343199</v>
      </c>
      <c r="B17427" s="284">
        <v>0.121741445714174</v>
      </c>
      <c r="C17427" s="284">
        <v>1.0237374749175399E-2</v>
      </c>
      <c r="D17427" s="284"/>
      <c r="E17427" s="284"/>
    </row>
    <row r="17428" spans="1:5" x14ac:dyDescent="0.25">
      <c r="A17428" s="284">
        <v>92406.391023874006</v>
      </c>
      <c r="B17428" s="284">
        <v>7.4779987154283106E-2</v>
      </c>
      <c r="C17428" s="284">
        <v>1.0228007146016399E-2</v>
      </c>
      <c r="D17428" s="284"/>
      <c r="E17428" s="284"/>
    </row>
    <row r="17429" spans="1:5" x14ac:dyDescent="0.25">
      <c r="A17429" s="284">
        <v>92416.802715832804</v>
      </c>
      <c r="B17429" s="284">
        <v>-0.618113803661269</v>
      </c>
      <c r="C17429" s="284">
        <v>1.0206659364039999E-2</v>
      </c>
      <c r="D17429" s="284"/>
      <c r="E17429" s="284"/>
    </row>
    <row r="17430" spans="1:5" x14ac:dyDescent="0.25">
      <c r="A17430" s="284">
        <v>92428.038910464995</v>
      </c>
      <c r="B17430" s="284">
        <v>-0.18217475092338101</v>
      </c>
      <c r="C17430" s="284">
        <v>1.01836071070102E-2</v>
      </c>
      <c r="D17430" s="284"/>
      <c r="E17430" s="284"/>
    </row>
    <row r="17431" spans="1:5" x14ac:dyDescent="0.25">
      <c r="A17431" s="284">
        <v>92431.532002006294</v>
      </c>
      <c r="B17431" s="284">
        <v>0.12569650333611501</v>
      </c>
      <c r="C17431" s="284">
        <v>1.01764377341043E-2</v>
      </c>
      <c r="D17431" s="284"/>
      <c r="E17431" s="284"/>
    </row>
    <row r="17432" spans="1:5" x14ac:dyDescent="0.25">
      <c r="A17432" s="284">
        <v>92435.532520101595</v>
      </c>
      <c r="B17432" s="284">
        <v>-1.7546224348694199</v>
      </c>
      <c r="C17432" s="284">
        <v>1.0168225145284499E-2</v>
      </c>
      <c r="D17432" s="284"/>
      <c r="E17432" s="284"/>
    </row>
    <row r="17433" spans="1:5" x14ac:dyDescent="0.25">
      <c r="A17433" s="284">
        <v>92457.552505155996</v>
      </c>
      <c r="B17433" s="284">
        <v>7.3744442371892496E-2</v>
      </c>
      <c r="C17433" s="284">
        <v>1.01229891911007E-2</v>
      </c>
      <c r="D17433" s="284"/>
      <c r="E17433" s="284"/>
    </row>
    <row r="17434" spans="1:5" x14ac:dyDescent="0.25">
      <c r="A17434" s="284">
        <v>92482.693795365703</v>
      </c>
      <c r="B17434" s="284">
        <v>-2.6316442622986699E-2</v>
      </c>
      <c r="C17434" s="284">
        <v>1.0071276239260501E-2</v>
      </c>
      <c r="D17434" s="284"/>
      <c r="E17434" s="284"/>
    </row>
    <row r="17435" spans="1:5" x14ac:dyDescent="0.25">
      <c r="A17435" s="284">
        <v>92539.381083786095</v>
      </c>
      <c r="B17435" s="284">
        <v>0.144347647718779</v>
      </c>
      <c r="C17435" s="284">
        <v>9.9544334375111197E-3</v>
      </c>
      <c r="D17435" s="284"/>
      <c r="E17435" s="284"/>
    </row>
    <row r="17436" spans="1:5" x14ac:dyDescent="0.25">
      <c r="A17436" s="284">
        <v>92541.571210134294</v>
      </c>
      <c r="B17436" s="284">
        <v>-8.9426987988083795E-4</v>
      </c>
      <c r="C17436" s="284">
        <v>9.9499126644266508E-3</v>
      </c>
      <c r="D17436" s="284"/>
      <c r="E17436" s="284"/>
    </row>
    <row r="17437" spans="1:5" x14ac:dyDescent="0.25">
      <c r="A17437" s="284">
        <v>92576.724346986099</v>
      </c>
      <c r="B17437" s="284">
        <v>-1.5965235508070901</v>
      </c>
      <c r="C17437" s="284">
        <v>9.8772870457843505E-3</v>
      </c>
      <c r="D17437" s="284"/>
      <c r="E17437" s="284"/>
    </row>
    <row r="17438" spans="1:5" x14ac:dyDescent="0.25">
      <c r="A17438" s="284">
        <v>92577.361672196203</v>
      </c>
      <c r="B17438" s="284">
        <v>6.0444743218646098E-3</v>
      </c>
      <c r="C17438" s="284">
        <v>9.8759693804242599E-3</v>
      </c>
      <c r="D17438" s="284"/>
      <c r="E17438" s="284"/>
    </row>
    <row r="17439" spans="1:5" x14ac:dyDescent="0.25">
      <c r="A17439" s="284">
        <v>92585.034052043397</v>
      </c>
      <c r="B17439" s="284">
        <v>0.45452195101878301</v>
      </c>
      <c r="C17439" s="284">
        <v>9.8601023367804203E-3</v>
      </c>
      <c r="D17439" s="284"/>
      <c r="E17439" s="284"/>
    </row>
    <row r="17440" spans="1:5" x14ac:dyDescent="0.25">
      <c r="A17440" s="284">
        <v>92585.2111323305</v>
      </c>
      <c r="B17440" s="284">
        <v>2.0358798723996201E-2</v>
      </c>
      <c r="C17440" s="284">
        <v>9.8597360569420405E-3</v>
      </c>
      <c r="D17440" s="284"/>
      <c r="E17440" s="284"/>
    </row>
    <row r="17441" spans="1:5" x14ac:dyDescent="0.25">
      <c r="A17441" s="284">
        <v>92607.711002786906</v>
      </c>
      <c r="B17441" s="284">
        <v>-0.426296808165605</v>
      </c>
      <c r="C17441" s="284">
        <v>9.81317297437319E-3</v>
      </c>
      <c r="D17441" s="284"/>
      <c r="E17441" s="284"/>
    </row>
    <row r="17442" spans="1:5" x14ac:dyDescent="0.25">
      <c r="A17442" s="284">
        <v>92607.941017358695</v>
      </c>
      <c r="B17442" s="284">
        <v>-0.30174652961583198</v>
      </c>
      <c r="C17442" s="284">
        <v>9.8126967254394404E-3</v>
      </c>
      <c r="D17442" s="284"/>
      <c r="E17442" s="284"/>
    </row>
    <row r="17443" spans="1:5" x14ac:dyDescent="0.25">
      <c r="A17443" s="284">
        <v>92620.671776577394</v>
      </c>
      <c r="B17443" s="284">
        <v>-0.418509970589653</v>
      </c>
      <c r="C17443" s="284">
        <v>9.7863300992984403E-3</v>
      </c>
      <c r="D17443" s="284"/>
      <c r="E17443" s="284"/>
    </row>
    <row r="17444" spans="1:5" x14ac:dyDescent="0.25">
      <c r="A17444" s="284">
        <v>92629.160628303594</v>
      </c>
      <c r="B17444" s="284">
        <v>-6.8516902326587498E-2</v>
      </c>
      <c r="C17444" s="284">
        <v>9.7687408967830399E-3</v>
      </c>
      <c r="D17444" s="284"/>
      <c r="E17444" s="284"/>
    </row>
    <row r="17445" spans="1:5" x14ac:dyDescent="0.25">
      <c r="A17445" s="284">
        <v>92638.599385869806</v>
      </c>
      <c r="B17445" s="284">
        <v>-8.5476288859909193E-3</v>
      </c>
      <c r="C17445" s="284">
        <v>9.74917607590918E-3</v>
      </c>
      <c r="D17445" s="284"/>
      <c r="E17445" s="284"/>
    </row>
    <row r="17446" spans="1:5" x14ac:dyDescent="0.25">
      <c r="A17446" s="284">
        <v>92642.792370620693</v>
      </c>
      <c r="B17446" s="284">
        <v>6.6972195188363906E-2</v>
      </c>
      <c r="C17446" s="284">
        <v>9.7404823186490099E-3</v>
      </c>
      <c r="D17446" s="284"/>
      <c r="E17446" s="284"/>
    </row>
    <row r="17447" spans="1:5" x14ac:dyDescent="0.25">
      <c r="A17447" s="284">
        <v>92643.881540894698</v>
      </c>
      <c r="B17447" s="284">
        <v>-0.75386147060406705</v>
      </c>
      <c r="C17447" s="284">
        <v>9.7382237807680898E-3</v>
      </c>
      <c r="D17447" s="284"/>
      <c r="E17447" s="284"/>
    </row>
    <row r="17448" spans="1:5" x14ac:dyDescent="0.25">
      <c r="A17448" s="284">
        <v>92655.001121786205</v>
      </c>
      <c r="B17448" s="284">
        <v>7.5704905375229004E-3</v>
      </c>
      <c r="C17448" s="284">
        <v>9.7151601016070999E-3</v>
      </c>
      <c r="D17448" s="284"/>
      <c r="E17448" s="284"/>
    </row>
    <row r="17449" spans="1:5" x14ac:dyDescent="0.25">
      <c r="A17449" s="284">
        <v>92677.983792996194</v>
      </c>
      <c r="B17449" s="284">
        <v>-0.24086523303844501</v>
      </c>
      <c r="C17449" s="284">
        <v>9.6674579034273095E-3</v>
      </c>
      <c r="D17449" s="284"/>
      <c r="E17449" s="284"/>
    </row>
    <row r="17450" spans="1:5" x14ac:dyDescent="0.25">
      <c r="A17450" s="284">
        <v>92681.075998660206</v>
      </c>
      <c r="B17450" s="284">
        <v>-4.1659489187662003E-3</v>
      </c>
      <c r="C17450" s="284">
        <v>9.6610365082632904E-3</v>
      </c>
      <c r="D17450" s="284"/>
      <c r="E17450" s="284"/>
    </row>
    <row r="17451" spans="1:5" x14ac:dyDescent="0.25">
      <c r="A17451" s="284">
        <v>92688.809133293107</v>
      </c>
      <c r="B17451" s="284">
        <v>-4.5500082933625001E-2</v>
      </c>
      <c r="C17451" s="284">
        <v>9.6449742148546295E-3</v>
      </c>
      <c r="D17451" s="284"/>
      <c r="E17451" s="284"/>
    </row>
    <row r="17452" spans="1:5" x14ac:dyDescent="0.25">
      <c r="A17452" s="284">
        <v>92700.590048779093</v>
      </c>
      <c r="B17452" s="284">
        <v>7.3008721619505196E-2</v>
      </c>
      <c r="C17452" s="284">
        <v>9.6204952552234203E-3</v>
      </c>
      <c r="D17452" s="284"/>
      <c r="E17452" s="284"/>
    </row>
    <row r="17453" spans="1:5" x14ac:dyDescent="0.25">
      <c r="A17453" s="284">
        <v>92711.063802168195</v>
      </c>
      <c r="B17453" s="284">
        <v>8.5048378214902506E-2</v>
      </c>
      <c r="C17453" s="284">
        <v>9.5987232785441998E-3</v>
      </c>
      <c r="D17453" s="284"/>
      <c r="E17453" s="284"/>
    </row>
    <row r="17454" spans="1:5" x14ac:dyDescent="0.25">
      <c r="A17454" s="284">
        <v>92716.497264163394</v>
      </c>
      <c r="B17454" s="284">
        <v>-0.10785253854638201</v>
      </c>
      <c r="C17454" s="284">
        <v>9.5874253212362599E-3</v>
      </c>
      <c r="D17454" s="284"/>
      <c r="E17454" s="284"/>
    </row>
    <row r="17455" spans="1:5" x14ac:dyDescent="0.25">
      <c r="A17455" s="284">
        <v>92725.100698789698</v>
      </c>
      <c r="B17455" s="284">
        <v>0.168300037403357</v>
      </c>
      <c r="C17455" s="284">
        <v>9.5695313663928406E-3</v>
      </c>
      <c r="D17455" s="284"/>
      <c r="E17455" s="284"/>
    </row>
    <row r="17456" spans="1:5" x14ac:dyDescent="0.25">
      <c r="A17456" s="284">
        <v>92732.652510612403</v>
      </c>
      <c r="B17456" s="284">
        <v>-1.3491852386191701</v>
      </c>
      <c r="C17456" s="284">
        <v>9.5538196867715301E-3</v>
      </c>
      <c r="D17456" s="284"/>
      <c r="E17456" s="284"/>
    </row>
    <row r="17457" spans="1:5" x14ac:dyDescent="0.25">
      <c r="A17457" s="284">
        <v>92739.263069391396</v>
      </c>
      <c r="B17457" s="284">
        <v>0.83081237517723705</v>
      </c>
      <c r="C17457" s="284">
        <v>9.5400635604918002E-3</v>
      </c>
      <c r="D17457" s="284"/>
      <c r="E17457" s="284"/>
    </row>
    <row r="17458" spans="1:5" x14ac:dyDescent="0.25">
      <c r="A17458" s="284">
        <v>92752.720695941098</v>
      </c>
      <c r="B17458" s="284">
        <v>-5.7805385229148199E-3</v>
      </c>
      <c r="C17458" s="284">
        <v>9.51204854146891E-3</v>
      </c>
      <c r="D17458" s="284"/>
      <c r="E17458" s="284"/>
    </row>
    <row r="17459" spans="1:5" x14ac:dyDescent="0.25">
      <c r="A17459" s="284">
        <v>92758.324158351999</v>
      </c>
      <c r="B17459" s="284">
        <v>4.5305073651702402E-2</v>
      </c>
      <c r="C17459" s="284">
        <v>9.5003798716059903E-3</v>
      </c>
      <c r="D17459" s="284"/>
      <c r="E17459" s="284"/>
    </row>
    <row r="17460" spans="1:5" x14ac:dyDescent="0.25">
      <c r="A17460" s="284">
        <v>92782.211830223401</v>
      </c>
      <c r="B17460" s="284">
        <v>-0.52931178797133205</v>
      </c>
      <c r="C17460" s="284">
        <v>9.4506115122070401E-3</v>
      </c>
      <c r="D17460" s="284"/>
      <c r="E17460" s="284"/>
    </row>
    <row r="17461" spans="1:5" x14ac:dyDescent="0.25">
      <c r="A17461" s="284">
        <v>92788.750190675506</v>
      </c>
      <c r="B17461" s="284">
        <v>0.15609535634124599</v>
      </c>
      <c r="C17461" s="284">
        <v>9.4369824884951801E-3</v>
      </c>
      <c r="D17461" s="284"/>
      <c r="E17461" s="284"/>
    </row>
    <row r="17462" spans="1:5" x14ac:dyDescent="0.25">
      <c r="A17462" s="284">
        <v>92812.415003777307</v>
      </c>
      <c r="B17462" s="284">
        <v>6.7411498378833201E-2</v>
      </c>
      <c r="C17462" s="284">
        <v>9.3876303081807406E-3</v>
      </c>
      <c r="D17462" s="284"/>
      <c r="E17462" s="284"/>
    </row>
    <row r="17463" spans="1:5" x14ac:dyDescent="0.25">
      <c r="A17463" s="284">
        <v>92839.151757232306</v>
      </c>
      <c r="B17463" s="284">
        <v>-1.57179552714383</v>
      </c>
      <c r="C17463" s="284">
        <v>9.3318285085651296E-3</v>
      </c>
      <c r="D17463" s="284"/>
      <c r="E17463" s="284"/>
    </row>
    <row r="17464" spans="1:5" x14ac:dyDescent="0.25">
      <c r="A17464" s="284">
        <v>92849.734590366294</v>
      </c>
      <c r="B17464" s="284">
        <v>0.11318924302314801</v>
      </c>
      <c r="C17464" s="284">
        <v>9.3097298381201107E-3</v>
      </c>
      <c r="D17464" s="284"/>
      <c r="E17464" s="284"/>
    </row>
    <row r="17465" spans="1:5" x14ac:dyDescent="0.25">
      <c r="A17465" s="284">
        <v>92857.3859141047</v>
      </c>
      <c r="B17465" s="284">
        <v>0.34897228863701701</v>
      </c>
      <c r="C17465" s="284">
        <v>9.2937482200660601E-3</v>
      </c>
      <c r="D17465" s="284"/>
      <c r="E17465" s="284"/>
    </row>
    <row r="17466" spans="1:5" x14ac:dyDescent="0.25">
      <c r="A17466" s="284">
        <v>92866.216841148896</v>
      </c>
      <c r="B17466" s="284">
        <v>9.5826560125877897E-2</v>
      </c>
      <c r="C17466" s="284">
        <v>9.2752985156530007E-3</v>
      </c>
      <c r="D17466" s="284"/>
      <c r="E17466" s="284"/>
    </row>
    <row r="17467" spans="1:5" x14ac:dyDescent="0.25">
      <c r="A17467" s="284">
        <v>92870.844343523393</v>
      </c>
      <c r="B17467" s="284">
        <v>-0.59219374424432902</v>
      </c>
      <c r="C17467" s="284">
        <v>9.2656288986511307E-3</v>
      </c>
      <c r="D17467" s="284"/>
      <c r="E17467" s="284"/>
    </row>
    <row r="17468" spans="1:5" x14ac:dyDescent="0.25">
      <c r="A17468" s="284">
        <v>92902.488693234205</v>
      </c>
      <c r="B17468" s="284">
        <v>0.26616449451184498</v>
      </c>
      <c r="C17468" s="284">
        <v>9.1994734388455499E-3</v>
      </c>
      <c r="D17468" s="284"/>
      <c r="E17468" s="284"/>
    </row>
    <row r="17469" spans="1:5" x14ac:dyDescent="0.25">
      <c r="A17469" s="284">
        <v>92938.8862292017</v>
      </c>
      <c r="B17469" s="284">
        <v>-0.125631968381235</v>
      </c>
      <c r="C17469" s="284">
        <v>9.1233168882097204E-3</v>
      </c>
      <c r="D17469" s="284"/>
      <c r="E17469" s="284"/>
    </row>
    <row r="17470" spans="1:5" x14ac:dyDescent="0.25">
      <c r="A17470" s="284">
        <v>92940.730316668298</v>
      </c>
      <c r="B17470" s="284">
        <v>-0.34746428674003998</v>
      </c>
      <c r="C17470" s="284">
        <v>9.1194566837878004E-3</v>
      </c>
      <c r="D17470" s="284"/>
      <c r="E17470" s="284"/>
    </row>
    <row r="17471" spans="1:5" x14ac:dyDescent="0.25">
      <c r="A17471" s="284">
        <v>92942.026755355706</v>
      </c>
      <c r="B17471" s="284">
        <v>1.40570300355858E-2</v>
      </c>
      <c r="C17471" s="284">
        <v>9.1167427696494593E-3</v>
      </c>
      <c r="D17471" s="284"/>
      <c r="E17471" s="284"/>
    </row>
    <row r="17472" spans="1:5" x14ac:dyDescent="0.25">
      <c r="A17472" s="284">
        <v>92952.202828068403</v>
      </c>
      <c r="B17472" s="284">
        <v>-8.8546901527519803E-2</v>
      </c>
      <c r="C17472" s="284">
        <v>9.0954378623183396E-3</v>
      </c>
      <c r="D17472" s="284"/>
      <c r="E17472" s="284"/>
    </row>
    <row r="17473" spans="1:5" x14ac:dyDescent="0.25">
      <c r="A17473" s="284">
        <v>92974.938254710403</v>
      </c>
      <c r="B17473" s="284">
        <v>5.2137651614003702E-2</v>
      </c>
      <c r="C17473" s="284">
        <v>9.0478215002066792E-3</v>
      </c>
      <c r="D17473" s="284"/>
      <c r="E17473" s="284"/>
    </row>
    <row r="17474" spans="1:5" x14ac:dyDescent="0.25">
      <c r="A17474" s="284">
        <v>92982.9732225357</v>
      </c>
      <c r="B17474" s="284">
        <v>-0.26931552050063501</v>
      </c>
      <c r="C17474" s="284">
        <v>9.0309879686653501E-3</v>
      </c>
      <c r="D17474" s="284"/>
      <c r="E17474" s="284"/>
    </row>
    <row r="17475" spans="1:5" x14ac:dyDescent="0.25">
      <c r="A17475" s="284">
        <v>93001.039173325204</v>
      </c>
      <c r="B17475" s="284">
        <v>-0.25065998016798902</v>
      </c>
      <c r="C17475" s="284">
        <v>8.9931294819140702E-3</v>
      </c>
      <c r="D17475" s="284"/>
      <c r="E17475" s="284"/>
    </row>
    <row r="17476" spans="1:5" x14ac:dyDescent="0.25">
      <c r="A17476" s="284">
        <v>93001.983299216707</v>
      </c>
      <c r="B17476" s="284">
        <v>0.15119128166734</v>
      </c>
      <c r="C17476" s="284">
        <v>8.9911506399454298E-3</v>
      </c>
      <c r="D17476" s="284"/>
      <c r="E17476" s="284"/>
    </row>
    <row r="17477" spans="1:5" x14ac:dyDescent="0.25">
      <c r="A17477" s="284">
        <v>93003.464783488205</v>
      </c>
      <c r="B17477" s="284">
        <v>-1.65365149447341</v>
      </c>
      <c r="C17477" s="284">
        <v>8.9880453120005106E-3</v>
      </c>
      <c r="D17477" s="284"/>
      <c r="E17477" s="284"/>
    </row>
    <row r="17478" spans="1:5" x14ac:dyDescent="0.25">
      <c r="A17478" s="284">
        <v>93008.304848337793</v>
      </c>
      <c r="B17478" s="284">
        <v>-0.82792438035086402</v>
      </c>
      <c r="C17478" s="284">
        <v>8.9779000868646201E-3</v>
      </c>
      <c r="D17478" s="284"/>
      <c r="E17478" s="284"/>
    </row>
    <row r="17479" spans="1:5" x14ac:dyDescent="0.25">
      <c r="A17479" s="284">
        <v>93013.947127448104</v>
      </c>
      <c r="B17479" s="284">
        <v>-7.61206376543866E-3</v>
      </c>
      <c r="C17479" s="284">
        <v>8.9660720523552697E-3</v>
      </c>
      <c r="D17479" s="284"/>
      <c r="E17479" s="284"/>
    </row>
    <row r="17480" spans="1:5" x14ac:dyDescent="0.25">
      <c r="A17480" s="284">
        <v>93033.9367556855</v>
      </c>
      <c r="B17480" s="284">
        <v>0.17050102239211101</v>
      </c>
      <c r="C17480" s="284">
        <v>8.9241578801829806E-3</v>
      </c>
      <c r="D17480" s="284"/>
      <c r="E17480" s="284"/>
    </row>
    <row r="17481" spans="1:5" x14ac:dyDescent="0.25">
      <c r="A17481" s="284">
        <v>93037.982563441197</v>
      </c>
      <c r="B17481" s="284">
        <v>0.162119884134415</v>
      </c>
      <c r="C17481" s="284">
        <v>8.9156729110835605E-3</v>
      </c>
      <c r="D17481" s="284"/>
      <c r="E17481" s="284"/>
    </row>
    <row r="17482" spans="1:5" x14ac:dyDescent="0.25">
      <c r="A17482" s="284">
        <v>93064.690638489206</v>
      </c>
      <c r="B17482" s="284">
        <v>0.21399817104497099</v>
      </c>
      <c r="C17482" s="284">
        <v>8.8596463051192498E-3</v>
      </c>
      <c r="D17482" s="284"/>
      <c r="E17482" s="284"/>
    </row>
    <row r="17483" spans="1:5" x14ac:dyDescent="0.25">
      <c r="A17483" s="284">
        <v>93076.346354373803</v>
      </c>
      <c r="B17483" s="284">
        <v>-6.0338343310761804E-3</v>
      </c>
      <c r="C17483" s="284">
        <v>8.8351885549493702E-3</v>
      </c>
      <c r="D17483" s="284"/>
      <c r="E17483" s="284"/>
    </row>
    <row r="17484" spans="1:5" x14ac:dyDescent="0.25">
      <c r="A17484" s="284">
        <v>93077.024819438797</v>
      </c>
      <c r="B17484" s="284">
        <v>6.6798083443964096E-2</v>
      </c>
      <c r="C17484" s="284">
        <v>8.8337647734555297E-3</v>
      </c>
      <c r="D17484" s="284"/>
      <c r="E17484" s="284"/>
    </row>
    <row r="17485" spans="1:5" x14ac:dyDescent="0.25">
      <c r="A17485" s="284">
        <v>93079.892543646201</v>
      </c>
      <c r="B17485" s="284">
        <v>-1.87326323594195E-2</v>
      </c>
      <c r="C17485" s="284">
        <v>8.8277466096094298E-3</v>
      </c>
      <c r="D17485" s="284"/>
      <c r="E17485" s="284"/>
    </row>
    <row r="17486" spans="1:5" x14ac:dyDescent="0.25">
      <c r="A17486" s="284">
        <v>93096.555770000996</v>
      </c>
      <c r="B17486" s="284">
        <v>0.222001125761806</v>
      </c>
      <c r="C17486" s="284">
        <v>8.7927727726139892E-3</v>
      </c>
      <c r="D17486" s="284"/>
      <c r="E17486" s="284"/>
    </row>
    <row r="17487" spans="1:5" x14ac:dyDescent="0.25">
      <c r="A17487" s="284">
        <v>93099.667080808897</v>
      </c>
      <c r="B17487" s="284">
        <v>-0.73944617294877701</v>
      </c>
      <c r="C17487" s="284">
        <v>8.78624170973266E-3</v>
      </c>
      <c r="D17487" s="284"/>
      <c r="E17487" s="284"/>
    </row>
    <row r="17488" spans="1:5" x14ac:dyDescent="0.25">
      <c r="A17488" s="284">
        <v>93113.063812167296</v>
      </c>
      <c r="B17488" s="284">
        <v>0.24654199120444101</v>
      </c>
      <c r="C17488" s="284">
        <v>8.7581172714933202E-3</v>
      </c>
      <c r="D17488" s="284"/>
      <c r="E17488" s="284"/>
    </row>
    <row r="17489" spans="1:5" x14ac:dyDescent="0.25">
      <c r="A17489" s="284">
        <v>93117.606446097794</v>
      </c>
      <c r="B17489" s="284">
        <v>0.16555461194087701</v>
      </c>
      <c r="C17489" s="284">
        <v>8.7485796635806395E-3</v>
      </c>
      <c r="D17489" s="284"/>
      <c r="E17489" s="284"/>
    </row>
    <row r="17490" spans="1:5" x14ac:dyDescent="0.25">
      <c r="A17490" s="284">
        <v>93127.991580433998</v>
      </c>
      <c r="B17490" s="284">
        <v>-0.36775613740653901</v>
      </c>
      <c r="C17490" s="284">
        <v>8.7267734213803006E-3</v>
      </c>
      <c r="D17490" s="284"/>
      <c r="E17490" s="284"/>
    </row>
    <row r="17491" spans="1:5" x14ac:dyDescent="0.25">
      <c r="A17491" s="284">
        <v>93159.966322008695</v>
      </c>
      <c r="B17491" s="284">
        <v>0.15526078850271999</v>
      </c>
      <c r="C17491" s="284">
        <v>8.65961942543279E-3</v>
      </c>
      <c r="D17491" s="284"/>
      <c r="E17491" s="284"/>
    </row>
    <row r="17492" spans="1:5" x14ac:dyDescent="0.25">
      <c r="A17492" s="284">
        <v>93177.056427158794</v>
      </c>
      <c r="B17492" s="284">
        <v>0.424730840399201</v>
      </c>
      <c r="C17492" s="284">
        <v>8.6237183161867702E-3</v>
      </c>
      <c r="D17492" s="284"/>
      <c r="E17492" s="284"/>
    </row>
    <row r="17493" spans="1:5" x14ac:dyDescent="0.25">
      <c r="A17493" s="284">
        <v>93187.984867288702</v>
      </c>
      <c r="B17493" s="284">
        <v>-6.4173816347112805E-2</v>
      </c>
      <c r="C17493" s="284">
        <v>8.6007584175058997E-3</v>
      </c>
      <c r="D17493" s="284"/>
      <c r="E17493" s="284"/>
    </row>
    <row r="17494" spans="1:5" x14ac:dyDescent="0.25">
      <c r="A17494" s="284">
        <v>93193.724719690304</v>
      </c>
      <c r="B17494" s="284">
        <v>-0.81833071689377801</v>
      </c>
      <c r="C17494" s="284">
        <v>8.5886986494250802E-3</v>
      </c>
      <c r="D17494" s="284"/>
      <c r="E17494" s="284"/>
    </row>
    <row r="17495" spans="1:5" x14ac:dyDescent="0.25">
      <c r="A17495" s="284">
        <v>93194.372537906704</v>
      </c>
      <c r="B17495" s="284">
        <v>0.111294426515762</v>
      </c>
      <c r="C17495" s="284">
        <v>8.5873375149693697E-3</v>
      </c>
      <c r="D17495" s="284"/>
      <c r="E17495" s="284"/>
    </row>
    <row r="17496" spans="1:5" x14ac:dyDescent="0.25">
      <c r="A17496" s="284">
        <v>93199.247169266106</v>
      </c>
      <c r="B17496" s="284">
        <v>-0.114755163998659</v>
      </c>
      <c r="C17496" s="284">
        <v>8.5770952098837006E-3</v>
      </c>
      <c r="D17496" s="284"/>
      <c r="E17496" s="284"/>
    </row>
    <row r="17497" spans="1:5" x14ac:dyDescent="0.25">
      <c r="A17497" s="284">
        <v>93200.639252751207</v>
      </c>
      <c r="B17497" s="284">
        <v>-0.13833505591416301</v>
      </c>
      <c r="C17497" s="284">
        <v>8.5741701809777006E-3</v>
      </c>
      <c r="D17497" s="284"/>
      <c r="E17497" s="284"/>
    </row>
    <row r="17498" spans="1:5" x14ac:dyDescent="0.25">
      <c r="A17498" s="284">
        <v>93208.267977687894</v>
      </c>
      <c r="B17498" s="284">
        <v>0.18453003347413999</v>
      </c>
      <c r="C17498" s="284">
        <v>8.5581403418305297E-3</v>
      </c>
      <c r="D17498" s="284"/>
      <c r="E17498" s="284"/>
    </row>
    <row r="17499" spans="1:5" x14ac:dyDescent="0.25">
      <c r="A17499" s="284">
        <v>93212.082470016496</v>
      </c>
      <c r="B17499" s="284">
        <v>-8.8046144327935699E-2</v>
      </c>
      <c r="C17499" s="284">
        <v>8.5501248728450299E-3</v>
      </c>
      <c r="D17499" s="284"/>
      <c r="E17499" s="284"/>
    </row>
    <row r="17500" spans="1:5" x14ac:dyDescent="0.25">
      <c r="A17500" s="284">
        <v>93219.685448354794</v>
      </c>
      <c r="B17500" s="284">
        <v>-0.72699857028577497</v>
      </c>
      <c r="C17500" s="284">
        <v>8.5341480680824096E-3</v>
      </c>
      <c r="D17500" s="284"/>
      <c r="E17500" s="284"/>
    </row>
    <row r="17501" spans="1:5" x14ac:dyDescent="0.25">
      <c r="A17501" s="284">
        <v>93219.9069446215</v>
      </c>
      <c r="B17501" s="284">
        <v>5.8987095010287802E-2</v>
      </c>
      <c r="C17501" s="284">
        <v>8.53368260872789E-3</v>
      </c>
      <c r="D17501" s="284"/>
      <c r="E17501" s="284"/>
    </row>
    <row r="17502" spans="1:5" x14ac:dyDescent="0.25">
      <c r="A17502" s="284">
        <v>93221.310950776999</v>
      </c>
      <c r="B17502" s="284">
        <v>-0.151872909324058</v>
      </c>
      <c r="C17502" s="284">
        <v>8.5307321726904497E-3</v>
      </c>
      <c r="D17502" s="284"/>
      <c r="E17502" s="284"/>
    </row>
    <row r="17503" spans="1:5" x14ac:dyDescent="0.25">
      <c r="A17503" s="284">
        <v>93242.273448952095</v>
      </c>
      <c r="B17503" s="284">
        <v>0.235789938048514</v>
      </c>
      <c r="C17503" s="284">
        <v>8.4866783805442794E-3</v>
      </c>
      <c r="D17503" s="284"/>
      <c r="E17503" s="284"/>
    </row>
    <row r="17504" spans="1:5" x14ac:dyDescent="0.25">
      <c r="A17504" s="284">
        <v>93253.459361922301</v>
      </c>
      <c r="B17504" s="284">
        <v>-0.29657477267809301</v>
      </c>
      <c r="C17504" s="284">
        <v>8.4631690611488997E-3</v>
      </c>
      <c r="D17504" s="284"/>
      <c r="E17504" s="284"/>
    </row>
    <row r="17505" spans="1:5" x14ac:dyDescent="0.25">
      <c r="A17505" s="284">
        <v>93260.426125031401</v>
      </c>
      <c r="B17505" s="284">
        <v>0.33616337255943901</v>
      </c>
      <c r="C17505" s="284">
        <v>8.4485266526236301E-3</v>
      </c>
      <c r="D17505" s="284"/>
      <c r="E17505" s="284"/>
    </row>
    <row r="17506" spans="1:5" x14ac:dyDescent="0.25">
      <c r="A17506" s="284">
        <v>93279.391153076605</v>
      </c>
      <c r="B17506" s="284">
        <v>6.4549124791946105E-2</v>
      </c>
      <c r="C17506" s="284">
        <v>8.4086655735919405E-3</v>
      </c>
      <c r="D17506" s="284"/>
      <c r="E17506" s="284"/>
    </row>
    <row r="17507" spans="1:5" x14ac:dyDescent="0.25">
      <c r="A17507" s="284">
        <v>93281.680947585395</v>
      </c>
      <c r="B17507" s="284">
        <v>-1.7643455917964499</v>
      </c>
      <c r="C17507" s="284">
        <v>8.4038527388546908E-3</v>
      </c>
      <c r="D17507" s="284"/>
      <c r="E17507" s="284"/>
    </row>
    <row r="17508" spans="1:5" x14ac:dyDescent="0.25">
      <c r="A17508" s="284">
        <v>93287.055842246104</v>
      </c>
      <c r="B17508" s="284">
        <v>-0.42994892058373402</v>
      </c>
      <c r="C17508" s="284">
        <v>8.3925553831426906E-3</v>
      </c>
      <c r="D17508" s="284"/>
      <c r="E17508" s="284"/>
    </row>
    <row r="17509" spans="1:5" x14ac:dyDescent="0.25">
      <c r="A17509" s="284">
        <v>93293.029089911695</v>
      </c>
      <c r="B17509" s="284">
        <v>0.41508441220088299</v>
      </c>
      <c r="C17509" s="284">
        <v>8.3800002921902705E-3</v>
      </c>
      <c r="D17509" s="284"/>
      <c r="E17509" s="284"/>
    </row>
    <row r="17510" spans="1:5" x14ac:dyDescent="0.25">
      <c r="A17510" s="284">
        <v>93297.264595537301</v>
      </c>
      <c r="B17510" s="284">
        <v>-9.4324594060157793E-2</v>
      </c>
      <c r="C17510" s="284">
        <v>8.3710977009243109E-3</v>
      </c>
      <c r="D17510" s="284"/>
      <c r="E17510" s="284"/>
    </row>
    <row r="17511" spans="1:5" x14ac:dyDescent="0.25">
      <c r="A17511" s="284">
        <v>93302.097439997393</v>
      </c>
      <c r="B17511" s="284">
        <v>0.50531300241132304</v>
      </c>
      <c r="C17511" s="284">
        <v>8.3609395439530297E-3</v>
      </c>
      <c r="D17511" s="284"/>
      <c r="E17511" s="284"/>
    </row>
    <row r="17512" spans="1:5" x14ac:dyDescent="0.25">
      <c r="A17512" s="284">
        <v>93311.854289748197</v>
      </c>
      <c r="B17512" s="284">
        <v>-5.3457820235391897E-2</v>
      </c>
      <c r="C17512" s="284">
        <v>8.3404316060519592E-3</v>
      </c>
      <c r="D17512" s="284"/>
      <c r="E17512" s="284"/>
    </row>
    <row r="17513" spans="1:5" x14ac:dyDescent="0.25">
      <c r="A17513" s="284">
        <v>93312.117068798398</v>
      </c>
      <c r="B17513" s="284">
        <v>0.466293637491555</v>
      </c>
      <c r="C17513" s="284">
        <v>8.3398792709524893E-3</v>
      </c>
      <c r="D17513" s="284"/>
      <c r="E17513" s="284"/>
    </row>
    <row r="17514" spans="1:5" x14ac:dyDescent="0.25">
      <c r="A17514" s="284">
        <v>93326.114843610296</v>
      </c>
      <c r="B17514" s="284">
        <v>2.42520685706848E-2</v>
      </c>
      <c r="C17514" s="284">
        <v>8.3104575067160097E-3</v>
      </c>
      <c r="D17514" s="284"/>
      <c r="E17514" s="284"/>
    </row>
    <row r="17515" spans="1:5" x14ac:dyDescent="0.25">
      <c r="A17515" s="284">
        <v>93332.795783910595</v>
      </c>
      <c r="B17515" s="284">
        <v>-1.36145377406488</v>
      </c>
      <c r="C17515" s="284">
        <v>8.2964150842773105E-3</v>
      </c>
      <c r="D17515" s="284"/>
      <c r="E17515" s="284"/>
    </row>
    <row r="17516" spans="1:5" x14ac:dyDescent="0.25">
      <c r="A17516" s="284">
        <v>93334.625450945896</v>
      </c>
      <c r="B17516" s="284">
        <v>1.7192128671439402E-2</v>
      </c>
      <c r="C17516" s="284">
        <v>8.2925693941834407E-3</v>
      </c>
      <c r="D17516" s="284"/>
      <c r="E17516" s="284"/>
    </row>
    <row r="17517" spans="1:5" x14ac:dyDescent="0.25">
      <c r="A17517" s="284">
        <v>93339.069452162206</v>
      </c>
      <c r="B17517" s="284">
        <v>0.110340140532883</v>
      </c>
      <c r="C17517" s="284">
        <v>8.2832288264059802E-3</v>
      </c>
      <c r="D17517" s="284"/>
      <c r="E17517" s="284"/>
    </row>
    <row r="17518" spans="1:5" x14ac:dyDescent="0.25">
      <c r="A17518" s="284">
        <v>93348.621667400803</v>
      </c>
      <c r="B17518" s="284">
        <v>-3.44872028227639E-2</v>
      </c>
      <c r="C17518" s="284">
        <v>8.2631519309390809E-3</v>
      </c>
      <c r="D17518" s="284"/>
      <c r="E17518" s="284"/>
    </row>
    <row r="17519" spans="1:5" x14ac:dyDescent="0.25">
      <c r="A17519" s="284">
        <v>93356.398665318702</v>
      </c>
      <c r="B17519" s="284">
        <v>0.16284305845411001</v>
      </c>
      <c r="C17519" s="284">
        <v>8.2468065694125594E-3</v>
      </c>
      <c r="D17519" s="284"/>
      <c r="E17519" s="284"/>
    </row>
    <row r="17520" spans="1:5" x14ac:dyDescent="0.25">
      <c r="A17520" s="284">
        <v>93364.024142246097</v>
      </c>
      <c r="B17520" s="284">
        <v>0.114172405916269</v>
      </c>
      <c r="C17520" s="284">
        <v>8.2307800563337901E-3</v>
      </c>
      <c r="D17520" s="284"/>
      <c r="E17520" s="284"/>
    </row>
    <row r="17521" spans="1:5" x14ac:dyDescent="0.25">
      <c r="A17521" s="284">
        <v>93393.363277482393</v>
      </c>
      <c r="B17521" s="284">
        <v>-2.8569376725518E-2</v>
      </c>
      <c r="C17521" s="284">
        <v>8.1691224379547393E-3</v>
      </c>
      <c r="D17521" s="284"/>
      <c r="E17521" s="284"/>
    </row>
    <row r="17522" spans="1:5" x14ac:dyDescent="0.25">
      <c r="A17522" s="284">
        <v>93400.166704903706</v>
      </c>
      <c r="B17522" s="284">
        <v>2.53329041479677E-3</v>
      </c>
      <c r="C17522" s="284">
        <v>8.1548259854230705E-3</v>
      </c>
      <c r="D17522" s="284"/>
      <c r="E17522" s="284"/>
    </row>
    <row r="17523" spans="1:5" x14ac:dyDescent="0.25">
      <c r="A17523" s="284">
        <v>93415.120357536594</v>
      </c>
      <c r="B17523" s="284">
        <v>4.8978876658844997E-2</v>
      </c>
      <c r="C17523" s="284">
        <v>8.1234050252213495E-3</v>
      </c>
      <c r="D17523" s="284"/>
      <c r="E17523" s="284"/>
    </row>
    <row r="17524" spans="1:5" x14ac:dyDescent="0.25">
      <c r="A17524" s="284">
        <v>93440.923364431001</v>
      </c>
      <c r="B17524" s="284">
        <v>0.42029214086396499</v>
      </c>
      <c r="C17524" s="284">
        <v>8.0691948612809702E-3</v>
      </c>
      <c r="D17524" s="284"/>
      <c r="E17524" s="284"/>
    </row>
    <row r="17525" spans="1:5" x14ac:dyDescent="0.25">
      <c r="A17525" s="284">
        <v>93442.800306638906</v>
      </c>
      <c r="B17525" s="284">
        <v>-0.33127334436933198</v>
      </c>
      <c r="C17525" s="284">
        <v>8.0652519763501993E-3</v>
      </c>
      <c r="D17525" s="284"/>
      <c r="E17525" s="284"/>
    </row>
    <row r="17526" spans="1:5" x14ac:dyDescent="0.25">
      <c r="A17526" s="284">
        <v>93450.169860652502</v>
      </c>
      <c r="B17526" s="284">
        <v>0.243134762784525</v>
      </c>
      <c r="C17526" s="284">
        <v>8.0497713974041901E-3</v>
      </c>
      <c r="D17526" s="284"/>
      <c r="E17526" s="284"/>
    </row>
    <row r="17527" spans="1:5" x14ac:dyDescent="0.25">
      <c r="A17527" s="284">
        <v>93460.774451510704</v>
      </c>
      <c r="B17527" s="284">
        <v>0.12236475016642601</v>
      </c>
      <c r="C17527" s="284">
        <v>8.0274970562898406E-3</v>
      </c>
      <c r="D17527" s="284"/>
      <c r="E17527" s="284"/>
    </row>
    <row r="17528" spans="1:5" x14ac:dyDescent="0.25">
      <c r="A17528" s="284">
        <v>93472.913849105302</v>
      </c>
      <c r="B17528" s="284">
        <v>0.249539573466762</v>
      </c>
      <c r="C17528" s="284">
        <v>8.0020017231807097E-3</v>
      </c>
      <c r="D17528" s="284"/>
      <c r="E17528" s="284"/>
    </row>
    <row r="17529" spans="1:5" x14ac:dyDescent="0.25">
      <c r="A17529" s="284">
        <v>93480.186122962303</v>
      </c>
      <c r="B17529" s="284">
        <v>8.1952120806971798E-2</v>
      </c>
      <c r="C17529" s="284">
        <v>7.9867299054183893E-3</v>
      </c>
      <c r="D17529" s="284"/>
      <c r="E17529" s="284"/>
    </row>
    <row r="17530" spans="1:5" x14ac:dyDescent="0.25">
      <c r="A17530" s="284">
        <v>93489.365316760799</v>
      </c>
      <c r="B17530" s="284">
        <v>9.7157116420243397E-2</v>
      </c>
      <c r="C17530" s="284">
        <v>7.9674552568495607E-3</v>
      </c>
      <c r="D17530" s="284"/>
      <c r="E17530" s="284"/>
    </row>
    <row r="17531" spans="1:5" x14ac:dyDescent="0.25">
      <c r="A17531" s="284">
        <v>93498.880378529095</v>
      </c>
      <c r="B17531" s="284">
        <v>0.102148063687468</v>
      </c>
      <c r="C17531" s="284">
        <v>7.9474774624784701E-3</v>
      </c>
      <c r="D17531" s="284"/>
      <c r="E17531" s="284"/>
    </row>
    <row r="17532" spans="1:5" x14ac:dyDescent="0.25">
      <c r="A17532" s="284">
        <v>93511.385357079693</v>
      </c>
      <c r="B17532" s="284">
        <v>0.118607766634127</v>
      </c>
      <c r="C17532" s="284">
        <v>7.9212255089174E-3</v>
      </c>
      <c r="D17532" s="284"/>
      <c r="E17532" s="284"/>
    </row>
    <row r="17533" spans="1:5" x14ac:dyDescent="0.25">
      <c r="A17533" s="284">
        <v>93511.942026123201</v>
      </c>
      <c r="B17533" s="284">
        <v>-1.10323190965156E-2</v>
      </c>
      <c r="C17533" s="284">
        <v>7.9200569772900492E-3</v>
      </c>
      <c r="D17533" s="284"/>
      <c r="E17533" s="284"/>
    </row>
    <row r="17534" spans="1:5" x14ac:dyDescent="0.25">
      <c r="A17534" s="284">
        <v>93518.535289521897</v>
      </c>
      <c r="B17534" s="284">
        <v>4.0693661018842399E-2</v>
      </c>
      <c r="C17534" s="284">
        <v>7.9062173660736298E-3</v>
      </c>
      <c r="D17534" s="284"/>
      <c r="E17534" s="284"/>
    </row>
    <row r="17535" spans="1:5" x14ac:dyDescent="0.25">
      <c r="A17535" s="284">
        <v>93524.785825057406</v>
      </c>
      <c r="B17535" s="284">
        <v>0.10489225072432</v>
      </c>
      <c r="C17535" s="284">
        <v>7.8930982640053205E-3</v>
      </c>
      <c r="D17535" s="284"/>
      <c r="E17535" s="284"/>
    </row>
    <row r="17536" spans="1:5" x14ac:dyDescent="0.25">
      <c r="A17536" s="284">
        <v>93529.110315653001</v>
      </c>
      <c r="B17536" s="284">
        <v>5.1835977184810901E-2</v>
      </c>
      <c r="C17536" s="284">
        <v>7.8840223387833305E-3</v>
      </c>
      <c r="D17536" s="284"/>
      <c r="E17536" s="284"/>
    </row>
    <row r="17537" spans="1:5" x14ac:dyDescent="0.25">
      <c r="A17537" s="284">
        <v>93548.559946852794</v>
      </c>
      <c r="B17537" s="284">
        <v>-0.98895347942072898</v>
      </c>
      <c r="C17537" s="284">
        <v>7.8432097224876499E-3</v>
      </c>
      <c r="D17537" s="284"/>
      <c r="E17537" s="284"/>
    </row>
    <row r="17538" spans="1:5" x14ac:dyDescent="0.25">
      <c r="A17538" s="284">
        <v>93555.311439938698</v>
      </c>
      <c r="B17538" s="284">
        <v>-0.58159165435354199</v>
      </c>
      <c r="C17538" s="284">
        <v>7.8290452694847103E-3</v>
      </c>
      <c r="D17538" s="284"/>
      <c r="E17538" s="284"/>
    </row>
    <row r="17539" spans="1:5" x14ac:dyDescent="0.25">
      <c r="A17539" s="284">
        <v>93566.886814636106</v>
      </c>
      <c r="B17539" s="284">
        <v>-0.16607991119889101</v>
      </c>
      <c r="C17539" s="284">
        <v>7.8047639149263397E-3</v>
      </c>
      <c r="D17539" s="284"/>
      <c r="E17539" s="284"/>
    </row>
    <row r="17540" spans="1:5" x14ac:dyDescent="0.25">
      <c r="A17540" s="284">
        <v>93569.400497655995</v>
      </c>
      <c r="B17540" s="284">
        <v>6.1632547620460401E-2</v>
      </c>
      <c r="C17540" s="284">
        <v>7.7994916205376798E-3</v>
      </c>
      <c r="D17540" s="284"/>
      <c r="E17540" s="284"/>
    </row>
    <row r="17541" spans="1:5" x14ac:dyDescent="0.25">
      <c r="A17541" s="284">
        <v>93597.056549710804</v>
      </c>
      <c r="B17541" s="284">
        <v>-0.31213976004815802</v>
      </c>
      <c r="C17541" s="284">
        <v>7.7414996670143099E-3</v>
      </c>
      <c r="D17541" s="284"/>
      <c r="E17541" s="284"/>
    </row>
    <row r="17542" spans="1:5" x14ac:dyDescent="0.25">
      <c r="A17542" s="284">
        <v>93600.726705874404</v>
      </c>
      <c r="B17542" s="284">
        <v>0.27025037183803202</v>
      </c>
      <c r="C17542" s="284">
        <v>7.73380557746712E-3</v>
      </c>
      <c r="D17542" s="284"/>
      <c r="E17542" s="284"/>
    </row>
    <row r="17543" spans="1:5" x14ac:dyDescent="0.25">
      <c r="A17543" s="284">
        <v>93631.583913263195</v>
      </c>
      <c r="B17543" s="284">
        <v>-0.64328271848459495</v>
      </c>
      <c r="C17543" s="284">
        <v>7.6691395414624497E-3</v>
      </c>
      <c r="D17543" s="284"/>
      <c r="E17543" s="284"/>
    </row>
    <row r="17544" spans="1:5" x14ac:dyDescent="0.25">
      <c r="A17544" s="284">
        <v>93642.429353302694</v>
      </c>
      <c r="B17544" s="284">
        <v>1.495708890491E-2</v>
      </c>
      <c r="C17544" s="284">
        <v>7.6464205842723303E-3</v>
      </c>
      <c r="D17544" s="284"/>
      <c r="E17544" s="284"/>
    </row>
    <row r="17545" spans="1:5" x14ac:dyDescent="0.25">
      <c r="A17545" s="284">
        <v>93648.017427398197</v>
      </c>
      <c r="B17545" s="284">
        <v>6.2036863409309403E-2</v>
      </c>
      <c r="C17545" s="284">
        <v>7.6347167117869902E-3</v>
      </c>
      <c r="D17545" s="284"/>
      <c r="E17545" s="284"/>
    </row>
    <row r="17546" spans="1:5" x14ac:dyDescent="0.25">
      <c r="A17546" s="284">
        <v>93655.856574797406</v>
      </c>
      <c r="B17546" s="284">
        <v>0.28547377641372501</v>
      </c>
      <c r="C17546" s="284">
        <v>7.6183004412242999E-3</v>
      </c>
      <c r="D17546" s="284"/>
      <c r="E17546" s="284"/>
    </row>
    <row r="17547" spans="1:5" x14ac:dyDescent="0.25">
      <c r="A17547" s="284">
        <v>93656.423356680098</v>
      </c>
      <c r="B17547" s="284">
        <v>4.3614927707591497E-2</v>
      </c>
      <c r="C17547" s="284">
        <v>7.6171136278272199E-3</v>
      </c>
      <c r="D17547" s="284"/>
      <c r="E17547" s="284"/>
    </row>
    <row r="17548" spans="1:5" x14ac:dyDescent="0.25">
      <c r="A17548" s="284">
        <v>93675.346848693996</v>
      </c>
      <c r="B17548" s="284">
        <v>3.9838863068286698E-2</v>
      </c>
      <c r="C17548" s="284">
        <v>7.5774972738569301E-3</v>
      </c>
      <c r="D17548" s="284"/>
      <c r="E17548" s="284"/>
    </row>
    <row r="17549" spans="1:5" x14ac:dyDescent="0.25">
      <c r="A17549" s="284">
        <v>93679.169219867195</v>
      </c>
      <c r="B17549" s="284">
        <v>-0.29495635637725198</v>
      </c>
      <c r="C17549" s="284">
        <v>7.5694971842646102E-3</v>
      </c>
      <c r="D17549" s="284"/>
      <c r="E17549" s="284"/>
    </row>
    <row r="17550" spans="1:5" x14ac:dyDescent="0.25">
      <c r="A17550" s="284">
        <v>93715.016775117998</v>
      </c>
      <c r="B17550" s="284">
        <v>0.26125776983039201</v>
      </c>
      <c r="C17550" s="284">
        <v>7.49450481099289E-3</v>
      </c>
      <c r="D17550" s="284"/>
      <c r="E17550" s="284"/>
    </row>
    <row r="17551" spans="1:5" x14ac:dyDescent="0.25">
      <c r="A17551" s="284">
        <v>93722.579287539396</v>
      </c>
      <c r="B17551" s="284">
        <v>3.9232992000082199E-2</v>
      </c>
      <c r="C17551" s="284">
        <v>7.4786926703068E-3</v>
      </c>
      <c r="D17551" s="284"/>
      <c r="E17551" s="284"/>
    </row>
    <row r="17552" spans="1:5" x14ac:dyDescent="0.25">
      <c r="A17552" s="284">
        <v>93738.588171670199</v>
      </c>
      <c r="B17552" s="284">
        <v>-0.156414776398028</v>
      </c>
      <c r="C17552" s="284">
        <v>7.4452306000596501E-3</v>
      </c>
      <c r="D17552" s="284"/>
      <c r="E17552" s="284"/>
    </row>
    <row r="17553" spans="1:5" x14ac:dyDescent="0.25">
      <c r="A17553" s="284">
        <v>93748.334002396397</v>
      </c>
      <c r="B17553" s="284">
        <v>6.1821946695483902E-2</v>
      </c>
      <c r="C17553" s="284">
        <v>7.4248666698824599E-3</v>
      </c>
      <c r="D17553" s="284"/>
      <c r="E17553" s="284"/>
    </row>
    <row r="17554" spans="1:5" x14ac:dyDescent="0.25">
      <c r="A17554" s="284">
        <v>93758.143750073898</v>
      </c>
      <c r="B17554" s="284">
        <v>0.303145983498188</v>
      </c>
      <c r="C17554" s="284">
        <v>7.4043746728785897E-3</v>
      </c>
      <c r="D17554" s="284"/>
      <c r="E17554" s="284"/>
    </row>
    <row r="17555" spans="1:5" x14ac:dyDescent="0.25">
      <c r="A17555" s="284">
        <v>93804.204325671497</v>
      </c>
      <c r="B17555" s="284">
        <v>-1.9367742963805099E-2</v>
      </c>
      <c r="C17555" s="284">
        <v>7.3082340372894504E-3</v>
      </c>
      <c r="D17555" s="284"/>
      <c r="E17555" s="284"/>
    </row>
    <row r="17556" spans="1:5" x14ac:dyDescent="0.25">
      <c r="A17556" s="284">
        <v>93804.443431175197</v>
      </c>
      <c r="B17556" s="284">
        <v>-2.9916856502054699E-2</v>
      </c>
      <c r="C17556" s="284">
        <v>7.3077353063798096E-3</v>
      </c>
      <c r="D17556" s="284"/>
      <c r="E17556" s="284"/>
    </row>
    <row r="17557" spans="1:5" x14ac:dyDescent="0.25">
      <c r="A17557" s="284">
        <v>93806.037523532694</v>
      </c>
      <c r="B17557" s="284">
        <v>-0.17781927700813999</v>
      </c>
      <c r="C17557" s="284">
        <v>7.30441041180027E-3</v>
      </c>
      <c r="D17557" s="284"/>
      <c r="E17557" s="284"/>
    </row>
    <row r="17558" spans="1:5" x14ac:dyDescent="0.25">
      <c r="A17558" s="284">
        <v>93835.233848112199</v>
      </c>
      <c r="B17558" s="284">
        <v>0.25558487099650601</v>
      </c>
      <c r="C17558" s="284">
        <v>7.2435434738099096E-3</v>
      </c>
      <c r="D17558" s="284"/>
      <c r="E17558" s="284"/>
    </row>
    <row r="17559" spans="1:5" x14ac:dyDescent="0.25">
      <c r="A17559" s="284">
        <v>93847.1306244015</v>
      </c>
      <c r="B17559" s="284">
        <v>9.5774138660154107E-2</v>
      </c>
      <c r="C17559" s="284">
        <v>7.2187582545674102E-3</v>
      </c>
      <c r="D17559" s="284"/>
      <c r="E17559" s="284"/>
    </row>
    <row r="17560" spans="1:5" x14ac:dyDescent="0.25">
      <c r="A17560" s="284">
        <v>93848.059165834202</v>
      </c>
      <c r="B17560" s="284">
        <v>0.12246717597232901</v>
      </c>
      <c r="C17560" s="284">
        <v>7.2168241860674004E-3</v>
      </c>
      <c r="D17560" s="284"/>
      <c r="E17560" s="284"/>
    </row>
    <row r="17561" spans="1:5" x14ac:dyDescent="0.25">
      <c r="A17561" s="284">
        <v>93857.065899036694</v>
      </c>
      <c r="B17561" s="284">
        <v>-0.140445410842438</v>
      </c>
      <c r="C17561" s="284">
        <v>7.1980671201104596E-3</v>
      </c>
      <c r="D17561" s="284"/>
      <c r="E17561" s="284"/>
    </row>
    <row r="17562" spans="1:5" x14ac:dyDescent="0.25">
      <c r="A17562" s="284">
        <v>93858.503977227097</v>
      </c>
      <c r="B17562" s="284">
        <v>0.16265458098760899</v>
      </c>
      <c r="C17562" s="284">
        <v>7.1950727680425803E-3</v>
      </c>
      <c r="D17562" s="284"/>
      <c r="E17562" s="284"/>
    </row>
    <row r="17563" spans="1:5" x14ac:dyDescent="0.25">
      <c r="A17563" s="284">
        <v>93881.220355995698</v>
      </c>
      <c r="B17563" s="284">
        <v>-4.0981656285799001E-2</v>
      </c>
      <c r="C17563" s="284">
        <v>7.147792799409E-3</v>
      </c>
      <c r="D17563" s="284"/>
      <c r="E17563" s="284"/>
    </row>
    <row r="17564" spans="1:5" x14ac:dyDescent="0.25">
      <c r="A17564" s="284">
        <v>93897.491580858899</v>
      </c>
      <c r="B17564" s="284">
        <v>0.148454423221134</v>
      </c>
      <c r="C17564" s="284">
        <v>7.11395073407994E-3</v>
      </c>
      <c r="D17564" s="284"/>
      <c r="E17564" s="284"/>
    </row>
    <row r="17565" spans="1:5" x14ac:dyDescent="0.25">
      <c r="A17565" s="284">
        <v>93907.864421346807</v>
      </c>
      <c r="B17565" s="284">
        <v>0.217729292314051</v>
      </c>
      <c r="C17565" s="284">
        <v>7.0923870848286601E-3</v>
      </c>
      <c r="D17565" s="284"/>
      <c r="E17565" s="284"/>
    </row>
    <row r="17566" spans="1:5" x14ac:dyDescent="0.25">
      <c r="A17566" s="284">
        <v>93908.620215235103</v>
      </c>
      <c r="B17566" s="284">
        <v>-6.0760090627798302E-2</v>
      </c>
      <c r="C17566" s="284">
        <v>7.0908162230815704E-3</v>
      </c>
      <c r="D17566" s="284"/>
      <c r="E17566" s="284"/>
    </row>
    <row r="17567" spans="1:5" x14ac:dyDescent="0.25">
      <c r="A17567" s="284">
        <v>93926.621349278197</v>
      </c>
      <c r="B17567" s="284">
        <v>0.109230051025744</v>
      </c>
      <c r="C17567" s="284">
        <v>7.0534154730707097E-3</v>
      </c>
      <c r="D17567" s="284"/>
      <c r="E17567" s="284"/>
    </row>
    <row r="17568" spans="1:5" x14ac:dyDescent="0.25">
      <c r="A17568" s="284">
        <v>93930.902277559799</v>
      </c>
      <c r="B17568" s="284">
        <v>-5.6491880996012399E-2</v>
      </c>
      <c r="C17568" s="284">
        <v>7.0445248355328598E-3</v>
      </c>
      <c r="D17568" s="284"/>
      <c r="E17568" s="284"/>
    </row>
    <row r="17569" spans="1:5" x14ac:dyDescent="0.25">
      <c r="A17569" s="284">
        <v>93945.927816931406</v>
      </c>
      <c r="B17569" s="284">
        <v>-0.62912791810140201</v>
      </c>
      <c r="C17569" s="284">
        <v>7.0133315589606098E-3</v>
      </c>
      <c r="D17569" s="284"/>
      <c r="E17569" s="284"/>
    </row>
    <row r="17570" spans="1:5" x14ac:dyDescent="0.25">
      <c r="A17570" s="284">
        <v>93949.121518736705</v>
      </c>
      <c r="B17570" s="284">
        <v>0.117356074757047</v>
      </c>
      <c r="C17570" s="284">
        <v>7.0067037711543396E-3</v>
      </c>
      <c r="D17570" s="284"/>
      <c r="E17570" s="284"/>
    </row>
    <row r="17571" spans="1:5" x14ac:dyDescent="0.25">
      <c r="A17571" s="284">
        <v>93966.406104461697</v>
      </c>
      <c r="B17571" s="284">
        <v>5.6738017142321497E-2</v>
      </c>
      <c r="C17571" s="284">
        <v>6.9708484396246101E-3</v>
      </c>
      <c r="D17571" s="284"/>
      <c r="E17571" s="284"/>
    </row>
    <row r="17572" spans="1:5" x14ac:dyDescent="0.25">
      <c r="A17572" s="284">
        <v>93993.133944283705</v>
      </c>
      <c r="B17572" s="284">
        <v>-1.5752432119572899</v>
      </c>
      <c r="C17572" s="284">
        <v>6.91545515669135E-3</v>
      </c>
      <c r="D17572" s="284"/>
      <c r="E17572" s="284"/>
    </row>
    <row r="17573" spans="1:5" x14ac:dyDescent="0.25">
      <c r="A17573" s="284">
        <v>94002.437402372496</v>
      </c>
      <c r="B17573" s="284">
        <v>-0.62651748054616296</v>
      </c>
      <c r="C17573" s="284">
        <v>6.8961875112659703E-3</v>
      </c>
      <c r="D17573" s="284"/>
      <c r="E17573" s="284"/>
    </row>
    <row r="17574" spans="1:5" x14ac:dyDescent="0.25">
      <c r="A17574" s="284">
        <v>94005.872828718304</v>
      </c>
      <c r="B17574" s="284">
        <v>-0.14252972657118301</v>
      </c>
      <c r="C17574" s="284">
        <v>6.8890749047440698E-3</v>
      </c>
      <c r="D17574" s="284"/>
      <c r="E17574" s="284"/>
    </row>
    <row r="17575" spans="1:5" x14ac:dyDescent="0.25">
      <c r="A17575" s="284">
        <v>94052.405642793499</v>
      </c>
      <c r="B17575" s="284">
        <v>-0.49359953259740003</v>
      </c>
      <c r="C17575" s="284">
        <v>6.7928423056692697E-3</v>
      </c>
      <c r="D17575" s="284"/>
      <c r="E17575" s="284"/>
    </row>
    <row r="17576" spans="1:5" x14ac:dyDescent="0.25">
      <c r="A17576" s="284">
        <v>94077.595401311803</v>
      </c>
      <c r="B17576" s="284">
        <v>-0.59089439246173803</v>
      </c>
      <c r="C17576" s="284">
        <v>6.7408347111225604E-3</v>
      </c>
      <c r="D17576" s="284"/>
      <c r="E17576" s="284"/>
    </row>
    <row r="17577" spans="1:5" x14ac:dyDescent="0.25">
      <c r="A17577" s="284">
        <v>94090.423456442702</v>
      </c>
      <c r="B17577" s="284">
        <v>-6.7041450631244406E-2</v>
      </c>
      <c r="C17577" s="284">
        <v>6.7143736768530303E-3</v>
      </c>
      <c r="D17577" s="284"/>
      <c r="E17577" s="284"/>
    </row>
    <row r="17578" spans="1:5" x14ac:dyDescent="0.25">
      <c r="A17578" s="284">
        <v>94092.184313063204</v>
      </c>
      <c r="B17578" s="284">
        <v>-0.47522877930455998</v>
      </c>
      <c r="C17578" s="284">
        <v>6.7107428344312598E-3</v>
      </c>
      <c r="D17578" s="284"/>
      <c r="E17578" s="284"/>
    </row>
    <row r="17579" spans="1:5" x14ac:dyDescent="0.25">
      <c r="A17579" s="284">
        <v>94100.407223725197</v>
      </c>
      <c r="B17579" s="284">
        <v>-0.38522533632975298</v>
      </c>
      <c r="C17579" s="284">
        <v>6.6937912188217898E-3</v>
      </c>
      <c r="D17579" s="284"/>
      <c r="E17579" s="284"/>
    </row>
    <row r="17580" spans="1:5" x14ac:dyDescent="0.25">
      <c r="A17580" s="284">
        <v>94128.787329710496</v>
      </c>
      <c r="B17580" s="284">
        <v>-0.86595773850635105</v>
      </c>
      <c r="C17580" s="284">
        <v>6.6353393274053802E-3</v>
      </c>
      <c r="D17580" s="284"/>
      <c r="E17580" s="284"/>
    </row>
    <row r="17581" spans="1:5" x14ac:dyDescent="0.25">
      <c r="A17581" s="284">
        <v>94137.208188999997</v>
      </c>
      <c r="B17581" s="284">
        <v>-2.2526923905996601E-2</v>
      </c>
      <c r="C17581" s="284">
        <v>6.6180120002957499E-3</v>
      </c>
      <c r="D17581" s="284"/>
      <c r="E17581" s="284"/>
    </row>
    <row r="17582" spans="1:5" x14ac:dyDescent="0.25">
      <c r="A17582" s="284">
        <v>94138.237734727605</v>
      </c>
      <c r="B17582" s="284">
        <v>-0.60316793664244595</v>
      </c>
      <c r="C17582" s="284">
        <v>6.6158940586636596E-3</v>
      </c>
      <c r="D17582" s="284"/>
      <c r="E17582" s="284"/>
    </row>
    <row r="17583" spans="1:5" x14ac:dyDescent="0.25">
      <c r="A17583" s="284">
        <v>94142.971762129295</v>
      </c>
      <c r="B17583" s="284">
        <v>0.12258843037467</v>
      </c>
      <c r="C17583" s="284">
        <v>6.6061568700061402E-3</v>
      </c>
      <c r="D17583" s="284"/>
      <c r="E17583" s="284"/>
    </row>
    <row r="17584" spans="1:5" x14ac:dyDescent="0.25">
      <c r="A17584" s="284">
        <v>94155.962206807206</v>
      </c>
      <c r="B17584" s="284">
        <v>2.4114797638019599E-2</v>
      </c>
      <c r="C17584" s="284">
        <v>6.5794499539057897E-3</v>
      </c>
      <c r="D17584" s="284"/>
      <c r="E17584" s="284"/>
    </row>
    <row r="17585" spans="1:5" x14ac:dyDescent="0.25">
      <c r="A17585" s="284">
        <v>94162.366661383494</v>
      </c>
      <c r="B17585" s="284">
        <v>0.178894266238072</v>
      </c>
      <c r="C17585" s="284">
        <v>6.5662899080013697E-3</v>
      </c>
      <c r="D17585" s="284"/>
      <c r="E17585" s="284"/>
    </row>
    <row r="17586" spans="1:5" x14ac:dyDescent="0.25">
      <c r="A17586" s="284">
        <v>94163.501204949804</v>
      </c>
      <c r="B17586" s="284">
        <v>7.3066058227921907E-2</v>
      </c>
      <c r="C17586" s="284">
        <v>6.5639590895751098E-3</v>
      </c>
      <c r="D17586" s="284"/>
      <c r="E17586" s="284"/>
    </row>
    <row r="17587" spans="1:5" x14ac:dyDescent="0.25">
      <c r="A17587" s="284">
        <v>94202.611643753597</v>
      </c>
      <c r="B17587" s="284">
        <v>0.248059596118511</v>
      </c>
      <c r="C17587" s="284">
        <v>6.4836986752504497E-3</v>
      </c>
      <c r="D17587" s="284"/>
      <c r="E17587" s="284"/>
    </row>
    <row r="17588" spans="1:5" x14ac:dyDescent="0.25">
      <c r="A17588" s="284">
        <v>94209.669607869699</v>
      </c>
      <c r="B17588" s="284">
        <v>1.3001444029512299</v>
      </c>
      <c r="C17588" s="284">
        <v>6.4692333382636701E-3</v>
      </c>
      <c r="D17588" s="284"/>
      <c r="E17588" s="284"/>
    </row>
    <row r="17589" spans="1:5" x14ac:dyDescent="0.25">
      <c r="A17589" s="284">
        <v>94240.794461097699</v>
      </c>
      <c r="B17589" s="284">
        <v>-1.2777645166798099</v>
      </c>
      <c r="C17589" s="284">
        <v>6.4055128332927104E-3</v>
      </c>
      <c r="D17589" s="284"/>
      <c r="E17589" s="284"/>
    </row>
    <row r="17590" spans="1:5" x14ac:dyDescent="0.25">
      <c r="A17590" s="284">
        <v>94246.837542097695</v>
      </c>
      <c r="B17590" s="284">
        <v>9.2878755859393501E-3</v>
      </c>
      <c r="C17590" s="284">
        <v>6.3931544815162902E-3</v>
      </c>
      <c r="D17590" s="284"/>
      <c r="E17590" s="284"/>
    </row>
    <row r="17591" spans="1:5" x14ac:dyDescent="0.25">
      <c r="A17591" s="284">
        <v>94250.732352609994</v>
      </c>
      <c r="B17591" s="284">
        <v>0.160370077794525</v>
      </c>
      <c r="C17591" s="284">
        <v>6.3851918199020396E-3</v>
      </c>
      <c r="D17591" s="284"/>
      <c r="E17591" s="284"/>
    </row>
    <row r="17592" spans="1:5" x14ac:dyDescent="0.25">
      <c r="A17592" s="284">
        <v>94253.448312301407</v>
      </c>
      <c r="B17592" s="284">
        <v>0.135863617469445</v>
      </c>
      <c r="C17592" s="284">
        <v>6.3796403298625797E-3</v>
      </c>
      <c r="D17592" s="284"/>
      <c r="E17592" s="284"/>
    </row>
    <row r="17593" spans="1:5" x14ac:dyDescent="0.25">
      <c r="A17593" s="284">
        <v>94269.852140041607</v>
      </c>
      <c r="B17593" s="284">
        <v>-0.46450118644315602</v>
      </c>
      <c r="C17593" s="284">
        <v>6.3461297821191601E-3</v>
      </c>
      <c r="D17593" s="284"/>
      <c r="E17593" s="284"/>
    </row>
    <row r="17594" spans="1:5" x14ac:dyDescent="0.25">
      <c r="A17594" s="284">
        <v>94273.679868185602</v>
      </c>
      <c r="B17594" s="284">
        <v>-0.45733925596286301</v>
      </c>
      <c r="C17594" s="284">
        <v>6.3383151114555399E-3</v>
      </c>
      <c r="D17594" s="284"/>
      <c r="E17594" s="284"/>
    </row>
    <row r="17595" spans="1:5" x14ac:dyDescent="0.25">
      <c r="A17595" s="284">
        <v>94282.302066682299</v>
      </c>
      <c r="B17595" s="284">
        <v>-0.39814894362026898</v>
      </c>
      <c r="C17595" s="284">
        <v>6.3207187957173899E-3</v>
      </c>
      <c r="D17595" s="284"/>
      <c r="E17595" s="284"/>
    </row>
    <row r="17596" spans="1:5" x14ac:dyDescent="0.25">
      <c r="A17596" s="284">
        <v>94284.429857747804</v>
      </c>
      <c r="B17596" s="284">
        <v>-0.27160558850787297</v>
      </c>
      <c r="C17596" s="284">
        <v>6.3163778063335301E-3</v>
      </c>
      <c r="D17596" s="284"/>
      <c r="E17596" s="284"/>
    </row>
    <row r="17597" spans="1:5" x14ac:dyDescent="0.25">
      <c r="A17597" s="284">
        <v>94287.704623749902</v>
      </c>
      <c r="B17597" s="284">
        <v>7.4186346258375793E-2</v>
      </c>
      <c r="C17597" s="284">
        <v>6.3096979474438703E-3</v>
      </c>
      <c r="D17597" s="284"/>
      <c r="E17597" s="284"/>
    </row>
    <row r="17598" spans="1:5" x14ac:dyDescent="0.25">
      <c r="A17598" s="284">
        <v>94287.856712837995</v>
      </c>
      <c r="B17598" s="284">
        <v>9.4200170859925995E-3</v>
      </c>
      <c r="C17598" s="284">
        <v>6.3093877495488098E-3</v>
      </c>
      <c r="D17598" s="284"/>
      <c r="E17598" s="284"/>
    </row>
    <row r="17599" spans="1:5" x14ac:dyDescent="0.25">
      <c r="A17599" s="284">
        <v>94287.894723269797</v>
      </c>
      <c r="B17599" s="284">
        <v>1.14547765358797E-2</v>
      </c>
      <c r="C17599" s="284">
        <v>6.3093102246825402E-3</v>
      </c>
      <c r="D17599" s="284"/>
      <c r="E17599" s="284"/>
    </row>
    <row r="17600" spans="1:5" x14ac:dyDescent="0.25">
      <c r="A17600" s="284">
        <v>94290.568815174905</v>
      </c>
      <c r="B17600" s="284">
        <v>-0.222321754725607</v>
      </c>
      <c r="C17600" s="284">
        <v>6.30385669242249E-3</v>
      </c>
      <c r="D17600" s="284"/>
      <c r="E17600" s="284"/>
    </row>
    <row r="17601" spans="1:5" x14ac:dyDescent="0.25">
      <c r="A17601" s="284">
        <v>94293.004082832296</v>
      </c>
      <c r="B17601" s="284">
        <v>5.05873470008966E-2</v>
      </c>
      <c r="C17601" s="284">
        <v>6.2988910087079103E-3</v>
      </c>
      <c r="D17601" s="284"/>
      <c r="E17601" s="284"/>
    </row>
    <row r="17602" spans="1:5" x14ac:dyDescent="0.25">
      <c r="A17602" s="284">
        <v>94300.790754990594</v>
      </c>
      <c r="B17602" s="284">
        <v>-1.43613636599293</v>
      </c>
      <c r="C17602" s="284">
        <v>6.2830185175380996E-3</v>
      </c>
      <c r="D17602" s="284"/>
      <c r="E17602" s="284"/>
    </row>
    <row r="17603" spans="1:5" x14ac:dyDescent="0.25">
      <c r="A17603" s="284">
        <v>94309.926811492798</v>
      </c>
      <c r="B17603" s="284">
        <v>-1.4118265550140501</v>
      </c>
      <c r="C17603" s="284">
        <v>6.2644054124723703E-3</v>
      </c>
      <c r="D17603" s="284"/>
      <c r="E17603" s="284"/>
    </row>
    <row r="17604" spans="1:5" x14ac:dyDescent="0.25">
      <c r="A17604" s="284">
        <v>94310.974997033394</v>
      </c>
      <c r="B17604" s="284">
        <v>-0.39714733642945999</v>
      </c>
      <c r="C17604" s="284">
        <v>6.2622705431630097E-3</v>
      </c>
      <c r="D17604" s="284"/>
      <c r="E17604" s="284"/>
    </row>
    <row r="17605" spans="1:5" x14ac:dyDescent="0.25">
      <c r="A17605" s="284">
        <v>94319.052141328502</v>
      </c>
      <c r="B17605" s="284">
        <v>-0.17255203345745199</v>
      </c>
      <c r="C17605" s="284">
        <v>6.2458248508799902E-3</v>
      </c>
      <c r="D17605" s="284"/>
      <c r="E17605" s="284"/>
    </row>
    <row r="17606" spans="1:5" x14ac:dyDescent="0.25">
      <c r="A17606" s="284">
        <v>94323.360046501795</v>
      </c>
      <c r="B17606" s="284">
        <v>-1.6302758372311501</v>
      </c>
      <c r="C17606" s="284">
        <v>6.2370571538326704E-3</v>
      </c>
      <c r="D17606" s="284"/>
      <c r="E17606" s="284"/>
    </row>
    <row r="17607" spans="1:5" x14ac:dyDescent="0.25">
      <c r="A17607" s="284">
        <v>94335.477139047798</v>
      </c>
      <c r="B17607" s="284">
        <v>-0.295396308187301</v>
      </c>
      <c r="C17607" s="284">
        <v>6.2124086909009103E-3</v>
      </c>
      <c r="D17607" s="284"/>
      <c r="E17607" s="284"/>
    </row>
    <row r="17608" spans="1:5" x14ac:dyDescent="0.25">
      <c r="A17608" s="284">
        <v>94359.862650766401</v>
      </c>
      <c r="B17608" s="284">
        <v>-5.0781203318917001E-3</v>
      </c>
      <c r="C17608" s="284">
        <v>6.1628634591721397E-3</v>
      </c>
      <c r="D17608" s="284"/>
      <c r="E17608" s="284"/>
    </row>
    <row r="17609" spans="1:5" x14ac:dyDescent="0.25">
      <c r="A17609" s="284">
        <v>94365.229622422397</v>
      </c>
      <c r="B17609" s="284">
        <v>8.1509619272202002E-2</v>
      </c>
      <c r="C17609" s="284">
        <v>6.15196992663836E-3</v>
      </c>
      <c r="D17609" s="284"/>
      <c r="E17609" s="284"/>
    </row>
    <row r="17610" spans="1:5" x14ac:dyDescent="0.25">
      <c r="A17610" s="284">
        <v>94377.529835932204</v>
      </c>
      <c r="B17610" s="284">
        <v>5.4647326809731403E-2</v>
      </c>
      <c r="C17610" s="284">
        <v>6.1270186488406996E-3</v>
      </c>
      <c r="D17610" s="284"/>
      <c r="E17610" s="284"/>
    </row>
    <row r="17611" spans="1:5" x14ac:dyDescent="0.25">
      <c r="A17611" s="284">
        <v>94381.933138903099</v>
      </c>
      <c r="B17611" s="284">
        <v>0.32976025093203198</v>
      </c>
      <c r="C17611" s="284">
        <v>6.1180915217069302E-3</v>
      </c>
      <c r="D17611" s="284"/>
      <c r="E17611" s="284"/>
    </row>
    <row r="17612" spans="1:5" x14ac:dyDescent="0.25">
      <c r="A17612" s="284">
        <v>94384.810287405096</v>
      </c>
      <c r="B17612" s="284">
        <v>0.118850439909157</v>
      </c>
      <c r="C17612" s="284">
        <v>6.1122599304698003E-3</v>
      </c>
      <c r="D17612" s="284"/>
      <c r="E17612" s="284"/>
    </row>
    <row r="17613" spans="1:5" x14ac:dyDescent="0.25">
      <c r="A17613" s="284">
        <v>94409.388527749194</v>
      </c>
      <c r="B17613" s="284">
        <v>-0.32149884057098799</v>
      </c>
      <c r="C17613" s="284">
        <v>6.0624904984148704E-3</v>
      </c>
      <c r="D17613" s="284"/>
      <c r="E17613" s="284"/>
    </row>
    <row r="17614" spans="1:5" x14ac:dyDescent="0.25">
      <c r="A17614" s="284">
        <v>94413.900190053304</v>
      </c>
      <c r="B17614" s="284">
        <v>-0.111483925511402</v>
      </c>
      <c r="C17614" s="284">
        <v>6.0533639559308804E-3</v>
      </c>
      <c r="D17614" s="284"/>
      <c r="E17614" s="284"/>
    </row>
    <row r="17615" spans="1:5" x14ac:dyDescent="0.25">
      <c r="A17615" s="284">
        <v>94417.464765340104</v>
      </c>
      <c r="B17615" s="284">
        <v>-1.0223202997956899</v>
      </c>
      <c r="C17615" s="284">
        <v>6.0461569019370298E-3</v>
      </c>
      <c r="D17615" s="284"/>
      <c r="E17615" s="284"/>
    </row>
    <row r="17616" spans="1:5" x14ac:dyDescent="0.25">
      <c r="A17616" s="284">
        <v>94430.023695379801</v>
      </c>
      <c r="B17616" s="284">
        <v>0.51386436366884802</v>
      </c>
      <c r="C17616" s="284">
        <v>6.0207719648421596E-3</v>
      </c>
      <c r="D17616" s="284"/>
      <c r="E17616" s="284"/>
    </row>
    <row r="17617" spans="1:5" x14ac:dyDescent="0.25">
      <c r="A17617" s="284">
        <v>94432.521749116</v>
      </c>
      <c r="B17617" s="284">
        <v>-7.3826580540692396E-2</v>
      </c>
      <c r="C17617" s="284">
        <v>6.0157257724904999E-3</v>
      </c>
      <c r="D17617" s="284"/>
      <c r="E17617" s="284"/>
    </row>
    <row r="17618" spans="1:5" x14ac:dyDescent="0.25">
      <c r="A17618" s="284">
        <v>94437.683165654395</v>
      </c>
      <c r="B17618" s="284">
        <v>-0.318338606871305</v>
      </c>
      <c r="C17618" s="284">
        <v>6.0053023342641603E-3</v>
      </c>
      <c r="D17618" s="284"/>
      <c r="E17618" s="284"/>
    </row>
    <row r="17619" spans="1:5" x14ac:dyDescent="0.25">
      <c r="A17619" s="284">
        <v>94442.531653045196</v>
      </c>
      <c r="B17619" s="284">
        <v>-0.28061266743165703</v>
      </c>
      <c r="C17619" s="284">
        <v>5.9955144012715303E-3</v>
      </c>
      <c r="D17619" s="284"/>
      <c r="E17619" s="284"/>
    </row>
    <row r="17620" spans="1:5" x14ac:dyDescent="0.25">
      <c r="A17620" s="284">
        <v>94452.345779303898</v>
      </c>
      <c r="B17620" s="284">
        <v>0.54816891426388004</v>
      </c>
      <c r="C17620" s="284">
        <v>5.9757126140110497E-3</v>
      </c>
      <c r="D17620" s="284"/>
      <c r="E17620" s="284"/>
    </row>
    <row r="17621" spans="1:5" x14ac:dyDescent="0.25">
      <c r="A17621" s="284">
        <v>94462.163885764501</v>
      </c>
      <c r="B17621" s="284">
        <v>0.126182006864695</v>
      </c>
      <c r="C17621" s="284">
        <v>5.9559170683994101E-3</v>
      </c>
      <c r="D17621" s="284"/>
      <c r="E17621" s="284"/>
    </row>
    <row r="17622" spans="1:5" x14ac:dyDescent="0.25">
      <c r="A17622" s="284">
        <v>94467.622833940302</v>
      </c>
      <c r="B17622" s="284">
        <v>0.370255018368226</v>
      </c>
      <c r="C17622" s="284">
        <v>5.9449168019513497E-3</v>
      </c>
      <c r="D17622" s="284"/>
      <c r="E17622" s="284"/>
    </row>
    <row r="17623" spans="1:5" x14ac:dyDescent="0.25">
      <c r="A17623" s="284">
        <v>94483.536757758106</v>
      </c>
      <c r="B17623" s="284">
        <v>-0.214521115968203</v>
      </c>
      <c r="C17623" s="284">
        <v>5.91287442582896E-3</v>
      </c>
      <c r="D17623" s="284"/>
      <c r="E17623" s="284"/>
    </row>
    <row r="17624" spans="1:5" x14ac:dyDescent="0.25">
      <c r="A17624" s="284">
        <v>94490.273569002296</v>
      </c>
      <c r="B17624" s="284">
        <v>-0.51891139635744699</v>
      </c>
      <c r="C17624" s="284">
        <v>5.8993215633927898E-3</v>
      </c>
      <c r="D17624" s="284"/>
      <c r="E17624" s="284"/>
    </row>
    <row r="17625" spans="1:5" x14ac:dyDescent="0.25">
      <c r="A17625" s="284">
        <v>94495.259088537205</v>
      </c>
      <c r="B17625" s="284">
        <v>2.7302396202744101E-3</v>
      </c>
      <c r="C17625" s="284">
        <v>5.8892963517181802E-3</v>
      </c>
      <c r="D17625" s="284"/>
      <c r="E17625" s="284"/>
    </row>
    <row r="17626" spans="1:5" x14ac:dyDescent="0.25">
      <c r="A17626" s="284">
        <v>94496.578818879396</v>
      </c>
      <c r="B17626" s="284">
        <v>2.1749755489275401E-2</v>
      </c>
      <c r="C17626" s="284">
        <v>5.8866431894011497E-3</v>
      </c>
      <c r="D17626" s="284"/>
      <c r="E17626" s="284"/>
    </row>
    <row r="17627" spans="1:5" x14ac:dyDescent="0.25">
      <c r="A17627" s="284">
        <v>94497.082775282295</v>
      </c>
      <c r="B17627" s="284">
        <v>-3.2459213217550499E-2</v>
      </c>
      <c r="C17627" s="284">
        <v>5.8856303252266097E-3</v>
      </c>
      <c r="D17627" s="284"/>
      <c r="E17627" s="284"/>
    </row>
    <row r="17628" spans="1:5" x14ac:dyDescent="0.25">
      <c r="A17628" s="284">
        <v>94509.584738469202</v>
      </c>
      <c r="B17628" s="284">
        <v>5.31669980815552E-2</v>
      </c>
      <c r="C17628" s="284">
        <v>5.8605106957286303E-3</v>
      </c>
      <c r="D17628" s="284"/>
      <c r="E17628" s="284"/>
    </row>
    <row r="17629" spans="1:5" x14ac:dyDescent="0.25">
      <c r="A17629" s="284">
        <v>94540.860564096103</v>
      </c>
      <c r="B17629" s="284">
        <v>0.12410835087097701</v>
      </c>
      <c r="C17629" s="284">
        <v>5.7977771126359297E-3</v>
      </c>
      <c r="D17629" s="284"/>
      <c r="E17629" s="284"/>
    </row>
    <row r="17630" spans="1:5" x14ac:dyDescent="0.25">
      <c r="A17630" s="284">
        <v>94566.618223808895</v>
      </c>
      <c r="B17630" s="284">
        <v>0.47302893572667098</v>
      </c>
      <c r="C17630" s="284">
        <v>5.7462289559756302E-3</v>
      </c>
      <c r="D17630" s="284"/>
      <c r="E17630" s="284"/>
    </row>
    <row r="17631" spans="1:5" x14ac:dyDescent="0.25">
      <c r="A17631" s="284">
        <v>94569.753952012004</v>
      </c>
      <c r="B17631" s="284">
        <v>0.16603183492125401</v>
      </c>
      <c r="C17631" s="284">
        <v>5.7399608348107896E-3</v>
      </c>
      <c r="D17631" s="284"/>
      <c r="E17631" s="284"/>
    </row>
    <row r="17632" spans="1:5" x14ac:dyDescent="0.25">
      <c r="A17632" s="284">
        <v>94573.592731719094</v>
      </c>
      <c r="B17632" s="284">
        <v>8.0588070209497396E-3</v>
      </c>
      <c r="C17632" s="284">
        <v>5.7322895441911598E-3</v>
      </c>
      <c r="D17632" s="284"/>
      <c r="E17632" s="284"/>
    </row>
    <row r="17633" spans="1:5" x14ac:dyDescent="0.25">
      <c r="A17633" s="284">
        <v>94586.623776720196</v>
      </c>
      <c r="B17633" s="284">
        <v>-0.18887160367140299</v>
      </c>
      <c r="C17633" s="284">
        <v>5.7062686448546597E-3</v>
      </c>
      <c r="D17633" s="284"/>
      <c r="E17633" s="284"/>
    </row>
    <row r="17634" spans="1:5" x14ac:dyDescent="0.25">
      <c r="A17634" s="284">
        <v>94596.521052472701</v>
      </c>
      <c r="B17634" s="284">
        <v>0.149527532549798</v>
      </c>
      <c r="C17634" s="284">
        <v>5.6865208437353997E-3</v>
      </c>
      <c r="D17634" s="284"/>
      <c r="E17634" s="284"/>
    </row>
    <row r="17635" spans="1:5" x14ac:dyDescent="0.25">
      <c r="A17635" s="284">
        <v>94603.515185362106</v>
      </c>
      <c r="B17635" s="284">
        <v>7.7917879189603995E-2</v>
      </c>
      <c r="C17635" s="284">
        <v>5.6725767759917001E-3</v>
      </c>
      <c r="D17635" s="284"/>
      <c r="E17635" s="284"/>
    </row>
    <row r="17636" spans="1:5" x14ac:dyDescent="0.25">
      <c r="A17636" s="284">
        <v>94615.341380321799</v>
      </c>
      <c r="B17636" s="284">
        <v>6.6252464552318799E-2</v>
      </c>
      <c r="C17636" s="284">
        <v>5.6490177947726801E-3</v>
      </c>
      <c r="D17636" s="284"/>
      <c r="E17636" s="284"/>
    </row>
    <row r="17637" spans="1:5" x14ac:dyDescent="0.25">
      <c r="A17637" s="284">
        <v>94627.7182007472</v>
      </c>
      <c r="B17637" s="284">
        <v>-0.28534524321538501</v>
      </c>
      <c r="C17637" s="284">
        <v>5.6243872476367503E-3</v>
      </c>
      <c r="D17637" s="284"/>
      <c r="E17637" s="284"/>
    </row>
    <row r="17638" spans="1:5" x14ac:dyDescent="0.25">
      <c r="A17638" s="284">
        <v>94628.353933742896</v>
      </c>
      <c r="B17638" s="284">
        <v>-7.1211305809038006E-2</v>
      </c>
      <c r="C17638" s="284">
        <v>5.6231228084246097E-3</v>
      </c>
      <c r="D17638" s="284"/>
      <c r="E17638" s="284"/>
    </row>
    <row r="17639" spans="1:5" x14ac:dyDescent="0.25">
      <c r="A17639" s="284">
        <v>94643.452462623696</v>
      </c>
      <c r="B17639" s="284">
        <v>-0.76248486463266196</v>
      </c>
      <c r="C17639" s="284">
        <v>5.5931129986156198E-3</v>
      </c>
      <c r="D17639" s="284"/>
      <c r="E17639" s="284"/>
    </row>
    <row r="17640" spans="1:5" x14ac:dyDescent="0.25">
      <c r="A17640" s="284">
        <v>94648.807566553194</v>
      </c>
      <c r="B17640" s="284">
        <v>-0.27184214144291302</v>
      </c>
      <c r="C17640" s="284">
        <v>5.5824786417711198E-3</v>
      </c>
      <c r="D17640" s="284"/>
      <c r="E17640" s="284"/>
    </row>
    <row r="17641" spans="1:5" x14ac:dyDescent="0.25">
      <c r="A17641" s="284">
        <v>94649.6371521861</v>
      </c>
      <c r="B17641" s="284">
        <v>-9.7755145560818296E-2</v>
      </c>
      <c r="C17641" s="284">
        <v>5.5808316654311196E-3</v>
      </c>
      <c r="D17641" s="284"/>
      <c r="E17641" s="284"/>
    </row>
    <row r="17642" spans="1:5" x14ac:dyDescent="0.25">
      <c r="A17642" s="284">
        <v>94706.576676565004</v>
      </c>
      <c r="B17642" s="284">
        <v>0.38498220034393099</v>
      </c>
      <c r="C17642" s="284">
        <v>5.4680790489328801E-3</v>
      </c>
      <c r="D17642" s="284"/>
      <c r="E17642" s="284"/>
    </row>
    <row r="17643" spans="1:5" x14ac:dyDescent="0.25">
      <c r="A17643" s="284">
        <v>94707.234842085003</v>
      </c>
      <c r="B17643" s="284">
        <v>0.227909304770679</v>
      </c>
      <c r="C17643" s="284">
        <v>5.4667791214958097E-3</v>
      </c>
      <c r="D17643" s="284"/>
      <c r="E17643" s="284"/>
    </row>
    <row r="17644" spans="1:5" x14ac:dyDescent="0.25">
      <c r="A17644" s="284">
        <v>94725.697916762801</v>
      </c>
      <c r="B17644" s="284">
        <v>-0.12132387105414601</v>
      </c>
      <c r="C17644" s="284">
        <v>5.4303452155985898E-3</v>
      </c>
      <c r="D17644" s="284"/>
      <c r="E17644" s="284"/>
    </row>
    <row r="17645" spans="1:5" x14ac:dyDescent="0.25">
      <c r="A17645" s="284">
        <v>94732.535848658998</v>
      </c>
      <c r="B17645" s="284">
        <v>-0.66287326125661294</v>
      </c>
      <c r="C17645" s="284">
        <v>5.4168674772693296E-3</v>
      </c>
      <c r="D17645" s="284"/>
      <c r="E17645" s="284"/>
    </row>
    <row r="17646" spans="1:5" x14ac:dyDescent="0.25">
      <c r="A17646" s="284">
        <v>94733.7481153025</v>
      </c>
      <c r="B17646" s="284">
        <v>0.228556472993069</v>
      </c>
      <c r="C17646" s="284">
        <v>5.41447896668817E-3</v>
      </c>
      <c r="D17646" s="284"/>
      <c r="E17646" s="284"/>
    </row>
    <row r="17647" spans="1:5" x14ac:dyDescent="0.25">
      <c r="A17647" s="284">
        <v>94741.197700455203</v>
      </c>
      <c r="B17647" s="284">
        <v>-0.302709853827765</v>
      </c>
      <c r="C17647" s="284">
        <v>5.3998071206898699E-3</v>
      </c>
      <c r="D17647" s="284"/>
      <c r="E17647" s="284"/>
    </row>
    <row r="17648" spans="1:5" x14ac:dyDescent="0.25">
      <c r="A17648" s="284">
        <v>94752.899802976201</v>
      </c>
      <c r="B17648" s="284">
        <v>-0.49713279906821201</v>
      </c>
      <c r="C17648" s="284">
        <v>5.3767807993058501E-3</v>
      </c>
      <c r="D17648" s="284"/>
      <c r="E17648" s="284"/>
    </row>
    <row r="17649" spans="1:5" x14ac:dyDescent="0.25">
      <c r="A17649" s="284">
        <v>94768.404157010795</v>
      </c>
      <c r="B17649" s="284">
        <v>-0.13588899681537001</v>
      </c>
      <c r="C17649" s="284">
        <v>5.3463122083429798E-3</v>
      </c>
      <c r="D17649" s="284"/>
      <c r="E17649" s="284"/>
    </row>
    <row r="17650" spans="1:5" x14ac:dyDescent="0.25">
      <c r="A17650" s="284">
        <v>94782.127766252699</v>
      </c>
      <c r="B17650" s="284">
        <v>-2.6104070309629399E-2</v>
      </c>
      <c r="C17650" s="284">
        <v>5.3193809401514596E-3</v>
      </c>
      <c r="D17650" s="284"/>
      <c r="E17650" s="284"/>
    </row>
    <row r="17651" spans="1:5" x14ac:dyDescent="0.25">
      <c r="A17651" s="284">
        <v>94788.394686637897</v>
      </c>
      <c r="B17651" s="284">
        <v>4.8381877219760797E-2</v>
      </c>
      <c r="C17651" s="284">
        <v>5.3070946323159002E-3</v>
      </c>
      <c r="D17651" s="284"/>
      <c r="E17651" s="284"/>
    </row>
    <row r="17652" spans="1:5" x14ac:dyDescent="0.25">
      <c r="A17652" s="284">
        <v>94792.936359813801</v>
      </c>
      <c r="B17652" s="284">
        <v>3.5299189044146799E-2</v>
      </c>
      <c r="C17652" s="284">
        <v>5.2981953722770203E-3</v>
      </c>
      <c r="D17652" s="284"/>
      <c r="E17652" s="284"/>
    </row>
    <row r="17653" spans="1:5" x14ac:dyDescent="0.25">
      <c r="A17653" s="284">
        <v>94812.701622152294</v>
      </c>
      <c r="B17653" s="284">
        <v>0.40589013556535702</v>
      </c>
      <c r="C17653" s="284">
        <v>5.2595122801519598E-3</v>
      </c>
      <c r="D17653" s="284"/>
      <c r="E17653" s="284"/>
    </row>
    <row r="17654" spans="1:5" x14ac:dyDescent="0.25">
      <c r="A17654" s="284">
        <v>94814.4781667364</v>
      </c>
      <c r="B17654" s="284">
        <v>-0.363559462713958</v>
      </c>
      <c r="C17654" s="284">
        <v>5.2560390691033104E-3</v>
      </c>
      <c r="D17654" s="284"/>
      <c r="E17654" s="284"/>
    </row>
    <row r="17655" spans="1:5" x14ac:dyDescent="0.25">
      <c r="A17655" s="284">
        <v>94819.695786691096</v>
      </c>
      <c r="B17655" s="284">
        <v>-0.64319619137769302</v>
      </c>
      <c r="C17655" s="284">
        <v>5.2458419849420301E-3</v>
      </c>
      <c r="D17655" s="284"/>
      <c r="E17655" s="284"/>
    </row>
    <row r="17656" spans="1:5" x14ac:dyDescent="0.25">
      <c r="A17656" s="284">
        <v>94867.183833173403</v>
      </c>
      <c r="B17656" s="284">
        <v>2.4897159264058999E-2</v>
      </c>
      <c r="C17656" s="284">
        <v>5.1532804105939396E-3</v>
      </c>
      <c r="D17656" s="284"/>
      <c r="E17656" s="284"/>
    </row>
    <row r="17657" spans="1:5" x14ac:dyDescent="0.25">
      <c r="A17657" s="284">
        <v>94887.417526933597</v>
      </c>
      <c r="B17657" s="284">
        <v>0.20135289159495301</v>
      </c>
      <c r="C17657" s="284">
        <v>5.1139791487680901E-3</v>
      </c>
      <c r="D17657" s="284"/>
      <c r="E17657" s="284"/>
    </row>
    <row r="17658" spans="1:5" x14ac:dyDescent="0.25">
      <c r="A17658" s="284">
        <v>94934.202818502803</v>
      </c>
      <c r="B17658" s="284">
        <v>-1.3834061115197001</v>
      </c>
      <c r="C17658" s="284">
        <v>5.0234269884895204E-3</v>
      </c>
      <c r="D17658" s="284"/>
      <c r="E17658" s="284"/>
    </row>
    <row r="17659" spans="1:5" x14ac:dyDescent="0.25">
      <c r="A17659" s="284">
        <v>94935.290822324605</v>
      </c>
      <c r="B17659" s="284">
        <v>-0.131455354561094</v>
      </c>
      <c r="C17659" s="284">
        <v>5.0213265592311002E-3</v>
      </c>
      <c r="D17659" s="284"/>
      <c r="E17659" s="284"/>
    </row>
    <row r="17660" spans="1:5" x14ac:dyDescent="0.25">
      <c r="A17660" s="284">
        <v>94940.151746233198</v>
      </c>
      <c r="B17660" s="284">
        <v>-1.52453591542</v>
      </c>
      <c r="C17660" s="284">
        <v>5.0119460787586903E-3</v>
      </c>
      <c r="D17660" s="284"/>
      <c r="E17660" s="284"/>
    </row>
    <row r="17661" spans="1:5" x14ac:dyDescent="0.25">
      <c r="A17661" s="284">
        <v>94946.973354669506</v>
      </c>
      <c r="B17661" s="284">
        <v>-0.192976787025645</v>
      </c>
      <c r="C17661" s="284">
        <v>4.9987897222391799E-3</v>
      </c>
      <c r="D17661" s="284"/>
      <c r="E17661" s="284"/>
    </row>
    <row r="17662" spans="1:5" x14ac:dyDescent="0.25">
      <c r="A17662" s="284">
        <v>94949.835302999694</v>
      </c>
      <c r="B17662" s="284">
        <v>0.24407723364492401</v>
      </c>
      <c r="C17662" s="284">
        <v>4.9932724615550997E-3</v>
      </c>
      <c r="D17662" s="284"/>
      <c r="E17662" s="284"/>
    </row>
    <row r="17663" spans="1:5" x14ac:dyDescent="0.25">
      <c r="A17663" s="284">
        <v>94969.497036425993</v>
      </c>
      <c r="B17663" s="284">
        <v>9.5046581469082608E-3</v>
      </c>
      <c r="C17663" s="284">
        <v>4.9554194291057101E-3</v>
      </c>
      <c r="D17663" s="284"/>
      <c r="E17663" s="284"/>
    </row>
    <row r="17664" spans="1:5" x14ac:dyDescent="0.25">
      <c r="A17664" s="284">
        <v>94973.411202228395</v>
      </c>
      <c r="B17664" s="284">
        <v>-0.74830952456224098</v>
      </c>
      <c r="C17664" s="284">
        <v>4.94789370663507E-3</v>
      </c>
      <c r="D17664" s="284"/>
      <c r="E17664" s="284"/>
    </row>
    <row r="17665" spans="1:5" x14ac:dyDescent="0.25">
      <c r="A17665" s="284">
        <v>94977.622332850995</v>
      </c>
      <c r="B17665" s="284">
        <v>0.36296687966157498</v>
      </c>
      <c r="C17665" s="284">
        <v>4.9398006978530404E-3</v>
      </c>
      <c r="D17665" s="284"/>
      <c r="E17665" s="284"/>
    </row>
    <row r="17666" spans="1:5" x14ac:dyDescent="0.25">
      <c r="A17666" s="284">
        <v>94989.279392600598</v>
      </c>
      <c r="B17666" s="284">
        <v>-1.27138443572372E-2</v>
      </c>
      <c r="C17666" s="284">
        <v>4.9174179978034097E-3</v>
      </c>
      <c r="D17666" s="284"/>
      <c r="E17666" s="284"/>
    </row>
    <row r="17667" spans="1:5" x14ac:dyDescent="0.25">
      <c r="A17667" s="284">
        <v>94990.612811578205</v>
      </c>
      <c r="B17667" s="284">
        <v>-0.63098974040922695</v>
      </c>
      <c r="C17667" s="284">
        <v>4.9148595814196196E-3</v>
      </c>
      <c r="D17667" s="284"/>
      <c r="E17667" s="284"/>
    </row>
    <row r="17668" spans="1:5" x14ac:dyDescent="0.25">
      <c r="A17668" s="284">
        <v>95001.484095515305</v>
      </c>
      <c r="B17668" s="284">
        <v>0.160084079696277</v>
      </c>
      <c r="C17668" s="284">
        <v>4.8940154293682899E-3</v>
      </c>
      <c r="D17668" s="284"/>
      <c r="E17668" s="284"/>
    </row>
    <row r="17669" spans="1:5" x14ac:dyDescent="0.25">
      <c r="A17669" s="284">
        <v>95002.135248554201</v>
      </c>
      <c r="B17669" s="284">
        <v>0.81995406434478602</v>
      </c>
      <c r="C17669" s="284">
        <v>4.8927677551901796E-3</v>
      </c>
      <c r="D17669" s="284"/>
      <c r="E17669" s="284"/>
    </row>
    <row r="17670" spans="1:5" x14ac:dyDescent="0.25">
      <c r="A17670" s="284">
        <v>95006.157494435407</v>
      </c>
      <c r="B17670" s="284">
        <v>-1.44038951567081</v>
      </c>
      <c r="C17670" s="284">
        <v>4.8850630014959998E-3</v>
      </c>
      <c r="D17670" s="284"/>
      <c r="E17670" s="284"/>
    </row>
    <row r="17671" spans="1:5" x14ac:dyDescent="0.25">
      <c r="A17671" s="284">
        <v>95030.636672945999</v>
      </c>
      <c r="B17671" s="284">
        <v>0.158178776850049</v>
      </c>
      <c r="C17671" s="284">
        <v>4.8382476897747499E-3</v>
      </c>
      <c r="D17671" s="284"/>
      <c r="E17671" s="284"/>
    </row>
    <row r="17672" spans="1:5" x14ac:dyDescent="0.25">
      <c r="A17672" s="284">
        <v>95086.7179167633</v>
      </c>
      <c r="B17672" s="284">
        <v>0.591973921396449</v>
      </c>
      <c r="C17672" s="284">
        <v>4.7315015929962397E-3</v>
      </c>
      <c r="D17672" s="284"/>
      <c r="E17672" s="284"/>
    </row>
    <row r="17673" spans="1:5" x14ac:dyDescent="0.25">
      <c r="A17673" s="284">
        <v>95098.029586329096</v>
      </c>
      <c r="B17673" s="284">
        <v>-0.18562881825031599</v>
      </c>
      <c r="C17673" s="284">
        <v>4.7100576745346097E-3</v>
      </c>
      <c r="D17673" s="284"/>
      <c r="E17673" s="284"/>
    </row>
    <row r="17674" spans="1:5" x14ac:dyDescent="0.25">
      <c r="A17674" s="284">
        <v>95110.329912623798</v>
      </c>
      <c r="B17674" s="284">
        <v>0.103893676684064</v>
      </c>
      <c r="C17674" s="284">
        <v>4.6867731415035198E-3</v>
      </c>
      <c r="D17674" s="284"/>
      <c r="E17674" s="284"/>
    </row>
    <row r="17675" spans="1:5" x14ac:dyDescent="0.25">
      <c r="A17675" s="284">
        <v>95116.946916660905</v>
      </c>
      <c r="B17675" s="284">
        <v>4.0634199605760202E-3</v>
      </c>
      <c r="C17675" s="284">
        <v>4.67426171423037E-3</v>
      </c>
      <c r="D17675" s="284"/>
      <c r="E17675" s="284"/>
    </row>
    <row r="17676" spans="1:5" x14ac:dyDescent="0.25">
      <c r="A17676" s="284">
        <v>95119.925223742306</v>
      </c>
      <c r="B17676" s="284">
        <v>-6.0921448046924497E-3</v>
      </c>
      <c r="C17676" s="284">
        <v>4.66863367270308E-3</v>
      </c>
      <c r="D17676" s="284"/>
      <c r="E17676" s="284"/>
    </row>
    <row r="17677" spans="1:5" x14ac:dyDescent="0.25">
      <c r="A17677" s="284">
        <v>95128.008391634401</v>
      </c>
      <c r="B17677" s="284">
        <v>-0.118247603773791</v>
      </c>
      <c r="C17677" s="284">
        <v>4.6533695707782104E-3</v>
      </c>
      <c r="D17677" s="284"/>
      <c r="E17677" s="284"/>
    </row>
    <row r="17678" spans="1:5" x14ac:dyDescent="0.25">
      <c r="A17678" s="284">
        <v>95137.494374246002</v>
      </c>
      <c r="B17678" s="284">
        <v>1.2977662446456199E-2</v>
      </c>
      <c r="C17678" s="284">
        <v>4.6354760337026799E-3</v>
      </c>
      <c r="D17678" s="284"/>
      <c r="E17678" s="284"/>
    </row>
    <row r="17679" spans="1:5" x14ac:dyDescent="0.25">
      <c r="A17679" s="284">
        <v>95155.381954713404</v>
      </c>
      <c r="B17679" s="284">
        <v>0.11490909717688499</v>
      </c>
      <c r="C17679" s="284">
        <v>4.6017924475670801E-3</v>
      </c>
      <c r="D17679" s="284"/>
      <c r="E17679" s="284"/>
    </row>
    <row r="17680" spans="1:5" x14ac:dyDescent="0.25">
      <c r="A17680" s="284">
        <v>95157.1814421905</v>
      </c>
      <c r="B17680" s="284">
        <v>7.59888188472502E-2</v>
      </c>
      <c r="C17680" s="284">
        <v>4.5984081031750302E-3</v>
      </c>
      <c r="D17680" s="284"/>
      <c r="E17680" s="284"/>
    </row>
    <row r="17681" spans="1:5" x14ac:dyDescent="0.25">
      <c r="A17681" s="284">
        <v>95167.283089412595</v>
      </c>
      <c r="B17681" s="284">
        <v>-4.3958438361069198E-2</v>
      </c>
      <c r="C17681" s="284">
        <v>4.5794240567716702E-3</v>
      </c>
      <c r="D17681" s="284"/>
      <c r="E17681" s="284"/>
    </row>
    <row r="17682" spans="1:5" x14ac:dyDescent="0.25">
      <c r="A17682" s="284">
        <v>95175.826288269498</v>
      </c>
      <c r="B17682" s="284">
        <v>5.2240523719104801E-2</v>
      </c>
      <c r="C17682" s="284">
        <v>4.5633879451338804E-3</v>
      </c>
      <c r="D17682" s="284"/>
      <c r="E17682" s="284"/>
    </row>
    <row r="17683" spans="1:5" x14ac:dyDescent="0.25">
      <c r="A17683" s="284">
        <v>95192.392296495294</v>
      </c>
      <c r="B17683" s="284">
        <v>-0.78849152814240997</v>
      </c>
      <c r="C17683" s="284">
        <v>4.5323428790124401E-3</v>
      </c>
      <c r="D17683" s="284"/>
      <c r="E17683" s="284"/>
    </row>
    <row r="17684" spans="1:5" x14ac:dyDescent="0.25">
      <c r="A17684" s="284">
        <v>95210.727762534603</v>
      </c>
      <c r="B17684" s="284">
        <v>-0.375089288545427</v>
      </c>
      <c r="C17684" s="284">
        <v>4.49805966366147E-3</v>
      </c>
      <c r="D17684" s="284"/>
      <c r="E17684" s="284"/>
    </row>
    <row r="17685" spans="1:5" x14ac:dyDescent="0.25">
      <c r="A17685" s="284">
        <v>95213.4984475854</v>
      </c>
      <c r="B17685" s="284">
        <v>-4.42615875294705E-2</v>
      </c>
      <c r="C17685" s="284">
        <v>4.4928862848828497E-3</v>
      </c>
      <c r="D17685" s="284"/>
      <c r="E17685" s="284"/>
    </row>
    <row r="17686" spans="1:5" x14ac:dyDescent="0.25">
      <c r="A17686" s="284">
        <v>95225.764589271901</v>
      </c>
      <c r="B17686" s="284">
        <v>-0.19052868812600199</v>
      </c>
      <c r="C17686" s="284">
        <v>4.4700058979038303E-3</v>
      </c>
      <c r="D17686" s="284"/>
      <c r="E17686" s="284"/>
    </row>
    <row r="17687" spans="1:5" x14ac:dyDescent="0.25">
      <c r="A17687" s="284">
        <v>95234.489493303001</v>
      </c>
      <c r="B17687" s="284">
        <v>0.198391524207819</v>
      </c>
      <c r="C17687" s="284">
        <v>4.4537537732085297E-3</v>
      </c>
      <c r="D17687" s="284"/>
      <c r="E17687" s="284"/>
    </row>
    <row r="17688" spans="1:5" x14ac:dyDescent="0.25">
      <c r="A17688" s="284">
        <v>95236.173034478998</v>
      </c>
      <c r="B17688" s="284">
        <v>-0.66386688290158702</v>
      </c>
      <c r="C17688" s="284">
        <v>4.4506199730782797E-3</v>
      </c>
      <c r="D17688" s="284"/>
      <c r="E17688" s="284"/>
    </row>
    <row r="17689" spans="1:5" x14ac:dyDescent="0.25">
      <c r="A17689" s="284">
        <v>95236.270050571606</v>
      </c>
      <c r="B17689" s="284">
        <v>-0.187188193830157</v>
      </c>
      <c r="C17689" s="284">
        <v>4.4504394055871902E-3</v>
      </c>
      <c r="D17689" s="284"/>
      <c r="E17689" s="284"/>
    </row>
    <row r="17690" spans="1:5" x14ac:dyDescent="0.25">
      <c r="A17690" s="284">
        <v>95287.571788834</v>
      </c>
      <c r="B17690" s="284">
        <v>-0.421044905526191</v>
      </c>
      <c r="C17690" s="284">
        <v>4.3552875801505103E-3</v>
      </c>
      <c r="D17690" s="284"/>
      <c r="E17690" s="284"/>
    </row>
    <row r="17691" spans="1:5" x14ac:dyDescent="0.25">
      <c r="A17691" s="284">
        <v>95296.994015991193</v>
      </c>
      <c r="B17691" s="284">
        <v>-4.5279446381263397E-2</v>
      </c>
      <c r="C17691" s="284">
        <v>4.3378844126825003E-3</v>
      </c>
      <c r="D17691" s="284"/>
      <c r="E17691" s="284"/>
    </row>
    <row r="17692" spans="1:5" x14ac:dyDescent="0.25">
      <c r="A17692" s="284">
        <v>95297.392852685094</v>
      </c>
      <c r="B17692" s="284">
        <v>0.515592415750876</v>
      </c>
      <c r="C17692" s="284">
        <v>4.3371482508447303E-3</v>
      </c>
      <c r="D17692" s="284"/>
      <c r="E17692" s="284"/>
    </row>
    <row r="17693" spans="1:5" x14ac:dyDescent="0.25">
      <c r="A17693" s="284">
        <v>95314.776394061104</v>
      </c>
      <c r="B17693" s="284">
        <v>-0.69636252657062603</v>
      </c>
      <c r="C17693" s="284">
        <v>4.3051021833047098E-3</v>
      </c>
      <c r="D17693" s="284"/>
      <c r="E17693" s="284"/>
    </row>
    <row r="17694" spans="1:5" x14ac:dyDescent="0.25">
      <c r="A17694" s="284">
        <v>95325.048325009106</v>
      </c>
      <c r="B17694" s="284">
        <v>3.0467488619079199E-2</v>
      </c>
      <c r="C17694" s="284">
        <v>4.28620275976578E-3</v>
      </c>
      <c r="D17694" s="284"/>
      <c r="E17694" s="284"/>
    </row>
    <row r="17695" spans="1:5" x14ac:dyDescent="0.25">
      <c r="A17695" s="284">
        <v>95331.494759467198</v>
      </c>
      <c r="B17695" s="284">
        <v>-4.2076638619359397E-2</v>
      </c>
      <c r="C17695" s="284">
        <v>4.2743560298507798E-3</v>
      </c>
      <c r="D17695" s="284"/>
      <c r="E17695" s="284"/>
    </row>
    <row r="17696" spans="1:5" x14ac:dyDescent="0.25">
      <c r="A17696" s="284">
        <v>95383.760583837502</v>
      </c>
      <c r="B17696" s="284">
        <v>-0.50479798771315698</v>
      </c>
      <c r="C17696" s="284">
        <v>4.1787105479076199E-3</v>
      </c>
      <c r="D17696" s="284"/>
      <c r="E17696" s="284"/>
    </row>
    <row r="17697" spans="1:5" x14ac:dyDescent="0.25">
      <c r="A17697" s="284">
        <v>95388.955505552804</v>
      </c>
      <c r="B17697" s="284">
        <v>0.19360365683036601</v>
      </c>
      <c r="C17697" s="284">
        <v>4.1692436844376103E-3</v>
      </c>
      <c r="D17697" s="284"/>
      <c r="E17697" s="284"/>
    </row>
    <row r="17698" spans="1:5" x14ac:dyDescent="0.25">
      <c r="A17698" s="284">
        <v>95395.284786672404</v>
      </c>
      <c r="B17698" s="284">
        <v>0.13524843999828101</v>
      </c>
      <c r="C17698" s="284">
        <v>4.1577194555541402E-3</v>
      </c>
      <c r="D17698" s="284"/>
      <c r="E17698" s="284"/>
    </row>
    <row r="17699" spans="1:5" x14ac:dyDescent="0.25">
      <c r="A17699" s="284">
        <v>95410.667631295204</v>
      </c>
      <c r="B17699" s="284">
        <v>-2.4922014908368401E-2</v>
      </c>
      <c r="C17699" s="284">
        <v>4.1297558022313097E-3</v>
      </c>
      <c r="D17699" s="284"/>
      <c r="E17699" s="284"/>
    </row>
    <row r="17700" spans="1:5" x14ac:dyDescent="0.25">
      <c r="A17700" s="284">
        <v>95414.346268228095</v>
      </c>
      <c r="B17700" s="284">
        <v>2.61978839771526E-2</v>
      </c>
      <c r="C17700" s="284">
        <v>4.1230781159624199E-3</v>
      </c>
      <c r="D17700" s="284"/>
      <c r="E17700" s="284"/>
    </row>
    <row r="17701" spans="1:5" x14ac:dyDescent="0.25">
      <c r="A17701" s="284">
        <v>95415.984751373806</v>
      </c>
      <c r="B17701" s="284">
        <v>2.7155017310054302E-2</v>
      </c>
      <c r="C17701" s="284">
        <v>4.12010502701389E-3</v>
      </c>
      <c r="D17701" s="284"/>
      <c r="E17701" s="284"/>
    </row>
    <row r="17702" spans="1:5" x14ac:dyDescent="0.25">
      <c r="A17702" s="284">
        <v>95417.021464396195</v>
      </c>
      <c r="B17702" s="284">
        <v>7.5030726624691901E-2</v>
      </c>
      <c r="C17702" s="284">
        <v>4.1182242502853803E-3</v>
      </c>
      <c r="D17702" s="284"/>
      <c r="E17702" s="284"/>
    </row>
    <row r="17703" spans="1:5" x14ac:dyDescent="0.25">
      <c r="A17703" s="284">
        <v>95432.345081180203</v>
      </c>
      <c r="B17703" s="284">
        <v>0.232632931509347</v>
      </c>
      <c r="C17703" s="284">
        <v>4.09045880922956E-3</v>
      </c>
      <c r="D17703" s="284"/>
      <c r="E17703" s="284"/>
    </row>
    <row r="17704" spans="1:5" x14ac:dyDescent="0.25">
      <c r="A17704" s="284">
        <v>95439.863410593505</v>
      </c>
      <c r="B17704" s="284">
        <v>0.28260023397819201</v>
      </c>
      <c r="C17704" s="284">
        <v>4.0768596138123503E-3</v>
      </c>
      <c r="D17704" s="284"/>
      <c r="E17704" s="284"/>
    </row>
    <row r="17705" spans="1:5" x14ac:dyDescent="0.25">
      <c r="A17705" s="284">
        <v>95444.744669899403</v>
      </c>
      <c r="B17705" s="284">
        <v>7.5484054703123193E-2</v>
      </c>
      <c r="C17705" s="284">
        <v>4.0680387013436901E-3</v>
      </c>
      <c r="D17705" s="284"/>
      <c r="E17705" s="284"/>
    </row>
    <row r="17706" spans="1:5" x14ac:dyDescent="0.25">
      <c r="A17706" s="284">
        <v>95451.14932466</v>
      </c>
      <c r="B17706" s="284">
        <v>-0.37612615471295202</v>
      </c>
      <c r="C17706" s="284">
        <v>4.0564748490338901E-3</v>
      </c>
      <c r="D17706" s="284"/>
      <c r="E17706" s="284"/>
    </row>
    <row r="17707" spans="1:5" x14ac:dyDescent="0.25">
      <c r="A17707" s="284">
        <v>95455.903015981399</v>
      </c>
      <c r="B17707" s="284">
        <v>-0.22980519914488401</v>
      </c>
      <c r="C17707" s="284">
        <v>4.0478992205172301E-3</v>
      </c>
      <c r="D17707" s="284"/>
      <c r="E17707" s="284"/>
    </row>
    <row r="17708" spans="1:5" x14ac:dyDescent="0.25">
      <c r="A17708" s="284">
        <v>95458.378277099997</v>
      </c>
      <c r="B17708" s="284">
        <v>-1.0466703473346299</v>
      </c>
      <c r="C17708" s="284">
        <v>4.0434364152432704E-3</v>
      </c>
      <c r="D17708" s="284"/>
      <c r="E17708" s="284"/>
    </row>
    <row r="17709" spans="1:5" x14ac:dyDescent="0.25">
      <c r="A17709" s="284">
        <v>95478.569067491102</v>
      </c>
      <c r="B17709" s="284">
        <v>5.9475175106782401E-2</v>
      </c>
      <c r="C17709" s="284">
        <v>4.0070963256696301E-3</v>
      </c>
      <c r="D17709" s="284"/>
      <c r="E17709" s="284"/>
    </row>
    <row r="17710" spans="1:5" x14ac:dyDescent="0.25">
      <c r="A17710" s="284">
        <v>95491.990807664304</v>
      </c>
      <c r="B17710" s="284">
        <v>5.9732417671076697E-2</v>
      </c>
      <c r="C17710" s="284">
        <v>3.9830026749666002E-3</v>
      </c>
      <c r="D17710" s="284"/>
      <c r="E17710" s="284"/>
    </row>
    <row r="17711" spans="1:5" x14ac:dyDescent="0.25">
      <c r="A17711" s="284">
        <v>95496.411800769798</v>
      </c>
      <c r="B17711" s="284">
        <v>-0.120487817489479</v>
      </c>
      <c r="C17711" s="284">
        <v>3.9750775753755602E-3</v>
      </c>
      <c r="D17711" s="284"/>
      <c r="E17711" s="284"/>
    </row>
    <row r="17712" spans="1:5" x14ac:dyDescent="0.25">
      <c r="A17712" s="284">
        <v>95506.551469020298</v>
      </c>
      <c r="B17712" s="284">
        <v>-0.155690794268559</v>
      </c>
      <c r="C17712" s="284">
        <v>3.9569220430210796E-3</v>
      </c>
      <c r="D17712" s="284"/>
      <c r="E17712" s="284"/>
    </row>
    <row r="17713" spans="1:5" x14ac:dyDescent="0.25">
      <c r="A17713" s="284">
        <v>95513.3003165314</v>
      </c>
      <c r="B17713" s="284">
        <v>-0.26331254391129799</v>
      </c>
      <c r="C17713" s="284">
        <v>3.9448541145792899E-3</v>
      </c>
      <c r="D17713" s="284"/>
      <c r="E17713" s="284"/>
    </row>
    <row r="17714" spans="1:5" x14ac:dyDescent="0.25">
      <c r="A17714" s="284">
        <v>95527.781522163801</v>
      </c>
      <c r="B17714" s="284">
        <v>-1.0921034536213301</v>
      </c>
      <c r="C17714" s="284">
        <v>3.9190034652019003E-3</v>
      </c>
      <c r="D17714" s="284"/>
      <c r="E17714" s="284"/>
    </row>
    <row r="17715" spans="1:5" x14ac:dyDescent="0.25">
      <c r="A17715" s="284">
        <v>95534.582156119199</v>
      </c>
      <c r="B17715" s="284">
        <v>8.9357150322055795E-2</v>
      </c>
      <c r="C17715" s="284">
        <v>3.9068842755247898E-3</v>
      </c>
      <c r="D17715" s="284"/>
      <c r="E17715" s="284"/>
    </row>
    <row r="17716" spans="1:5" x14ac:dyDescent="0.25">
      <c r="A17716" s="284">
        <v>95544.110257227701</v>
      </c>
      <c r="B17716" s="284">
        <v>0.194747678959617</v>
      </c>
      <c r="C17716" s="284">
        <v>3.8899269520735599E-3</v>
      </c>
      <c r="D17716" s="284"/>
      <c r="E17716" s="284"/>
    </row>
    <row r="17717" spans="1:5" x14ac:dyDescent="0.25">
      <c r="A17717" s="284">
        <v>95557.316472418795</v>
      </c>
      <c r="B17717" s="284">
        <v>0.13334733982934799</v>
      </c>
      <c r="C17717" s="284">
        <v>3.86646703823773E-3</v>
      </c>
      <c r="D17717" s="284"/>
      <c r="E17717" s="284"/>
    </row>
    <row r="17718" spans="1:5" x14ac:dyDescent="0.25">
      <c r="A17718" s="284">
        <v>95578.135022240196</v>
      </c>
      <c r="B17718" s="284">
        <v>-0.46596862814023399</v>
      </c>
      <c r="C17718" s="284">
        <v>3.8295874321360502E-3</v>
      </c>
      <c r="D17718" s="284"/>
      <c r="E17718" s="284"/>
    </row>
    <row r="17719" spans="1:5" x14ac:dyDescent="0.25">
      <c r="A17719" s="284">
        <v>95601.091429870503</v>
      </c>
      <c r="B17719" s="284">
        <v>-0.96568331058801704</v>
      </c>
      <c r="C17719" s="284">
        <v>3.7890681349688499E-3</v>
      </c>
      <c r="D17719" s="284"/>
      <c r="E17719" s="284"/>
    </row>
    <row r="17720" spans="1:5" x14ac:dyDescent="0.25">
      <c r="A17720" s="284">
        <v>95602.203350147596</v>
      </c>
      <c r="B17720" s="284">
        <v>-0.226752627840865</v>
      </c>
      <c r="C17720" s="284">
        <v>3.7871094890663398E-3</v>
      </c>
      <c r="D17720" s="284"/>
      <c r="E17720" s="284"/>
    </row>
    <row r="17721" spans="1:5" x14ac:dyDescent="0.25">
      <c r="A17721" s="284">
        <v>95614.511323190105</v>
      </c>
      <c r="B17721" s="284">
        <v>0.33246234814030601</v>
      </c>
      <c r="C17721" s="284">
        <v>3.7654535416928999E-3</v>
      </c>
      <c r="D17721" s="284"/>
      <c r="E17721" s="284"/>
    </row>
    <row r="17722" spans="1:5" x14ac:dyDescent="0.25">
      <c r="A17722" s="284">
        <v>95617.691240067899</v>
      </c>
      <c r="B17722" s="284">
        <v>-3.41884426012573E-2</v>
      </c>
      <c r="C17722" s="284">
        <v>3.7598657916257001E-3</v>
      </c>
      <c r="D17722" s="284"/>
      <c r="E17722" s="284"/>
    </row>
    <row r="17723" spans="1:5" x14ac:dyDescent="0.25">
      <c r="A17723" s="284">
        <v>95636.927594806693</v>
      </c>
      <c r="B17723" s="284">
        <v>-0.80999267656234297</v>
      </c>
      <c r="C17723" s="284">
        <v>3.7261295559545401E-3</v>
      </c>
      <c r="D17723" s="284"/>
      <c r="E17723" s="284"/>
    </row>
    <row r="17724" spans="1:5" x14ac:dyDescent="0.25">
      <c r="A17724" s="284">
        <v>95647.906771533599</v>
      </c>
      <c r="B17724" s="284">
        <v>-0.79273729800705095</v>
      </c>
      <c r="C17724" s="284">
        <v>3.7069222610259102E-3</v>
      </c>
      <c r="D17724" s="284"/>
      <c r="E17724" s="284"/>
    </row>
    <row r="17725" spans="1:5" x14ac:dyDescent="0.25">
      <c r="A17725" s="284">
        <v>95659.177282056698</v>
      </c>
      <c r="B17725" s="284">
        <v>-0.31302758106879203</v>
      </c>
      <c r="C17725" s="284">
        <v>3.68724463067163E-3</v>
      </c>
      <c r="D17725" s="284"/>
      <c r="E17725" s="284"/>
    </row>
    <row r="17726" spans="1:5" x14ac:dyDescent="0.25">
      <c r="A17726" s="284">
        <v>95669.732644869495</v>
      </c>
      <c r="B17726" s="284">
        <v>-0.16593931292460101</v>
      </c>
      <c r="C17726" s="284">
        <v>3.6688506055844402E-3</v>
      </c>
      <c r="D17726" s="284"/>
      <c r="E17726" s="284"/>
    </row>
    <row r="17727" spans="1:5" x14ac:dyDescent="0.25">
      <c r="A17727" s="284">
        <v>95691.517757656096</v>
      </c>
      <c r="B17727" s="284">
        <v>-0.20745556003155499</v>
      </c>
      <c r="C17727" s="284">
        <v>3.63099505111103E-3</v>
      </c>
      <c r="D17727" s="284"/>
      <c r="E17727" s="284"/>
    </row>
    <row r="17728" spans="1:5" x14ac:dyDescent="0.25">
      <c r="A17728" s="284">
        <v>95704.049726464698</v>
      </c>
      <c r="B17728" s="284">
        <v>7.6595598861284295E-2</v>
      </c>
      <c r="C17728" s="284">
        <v>3.60928465558083E-3</v>
      </c>
      <c r="D17728" s="284"/>
      <c r="E17728" s="284"/>
    </row>
    <row r="17729" spans="1:5" x14ac:dyDescent="0.25">
      <c r="A17729" s="284">
        <v>95709.857260337099</v>
      </c>
      <c r="B17729" s="284">
        <v>3.01656972206743E-2</v>
      </c>
      <c r="C17729" s="284">
        <v>3.5992401538532401E-3</v>
      </c>
      <c r="D17729" s="284"/>
      <c r="E17729" s="284"/>
    </row>
    <row r="17730" spans="1:5" x14ac:dyDescent="0.25">
      <c r="A17730" s="284">
        <v>95736.538778208094</v>
      </c>
      <c r="B17730" s="284">
        <v>-0.45332232570743902</v>
      </c>
      <c r="C17730" s="284">
        <v>3.5532276959982399E-3</v>
      </c>
      <c r="D17730" s="284"/>
      <c r="E17730" s="284"/>
    </row>
    <row r="17731" spans="1:5" x14ac:dyDescent="0.25">
      <c r="A17731" s="284">
        <v>95758.728846212602</v>
      </c>
      <c r="B17731" s="284">
        <v>1.5851710049906</v>
      </c>
      <c r="C17731" s="284">
        <v>3.5151308641781401E-3</v>
      </c>
      <c r="D17731" s="284"/>
      <c r="E17731" s="284"/>
    </row>
    <row r="17732" spans="1:5" x14ac:dyDescent="0.25">
      <c r="A17732" s="284">
        <v>95768.089646385604</v>
      </c>
      <c r="B17732" s="284">
        <v>4.5403653123821101E-2</v>
      </c>
      <c r="C17732" s="284">
        <v>3.4991065353712899E-3</v>
      </c>
      <c r="D17732" s="284"/>
      <c r="E17732" s="284"/>
    </row>
    <row r="17733" spans="1:5" x14ac:dyDescent="0.25">
      <c r="A17733" s="284">
        <v>95777.169207212093</v>
      </c>
      <c r="B17733" s="284">
        <v>0.120459297055864</v>
      </c>
      <c r="C17733" s="284">
        <v>3.4835902685778301E-3</v>
      </c>
      <c r="D17733" s="284"/>
      <c r="E17733" s="284"/>
    </row>
    <row r="17734" spans="1:5" x14ac:dyDescent="0.25">
      <c r="A17734" s="284">
        <v>95781.096062130702</v>
      </c>
      <c r="B17734" s="284">
        <v>0.14697919628339201</v>
      </c>
      <c r="C17734" s="284">
        <v>3.47688772099839E-3</v>
      </c>
      <c r="D17734" s="284"/>
      <c r="E17734" s="284"/>
    </row>
    <row r="17735" spans="1:5" x14ac:dyDescent="0.25">
      <c r="A17735" s="284">
        <v>95783.731602255706</v>
      </c>
      <c r="B17735" s="284">
        <v>0.37744009001989798</v>
      </c>
      <c r="C17735" s="284">
        <v>3.47239201602322E-3</v>
      </c>
      <c r="D17735" s="284"/>
      <c r="E17735" s="284"/>
    </row>
    <row r="17736" spans="1:5" x14ac:dyDescent="0.25">
      <c r="A17736" s="284">
        <v>95792.872846243306</v>
      </c>
      <c r="B17736" s="284">
        <v>0.15524663470924999</v>
      </c>
      <c r="C17736" s="284">
        <v>3.4568161174911701E-3</v>
      </c>
      <c r="D17736" s="284"/>
      <c r="E17736" s="284"/>
    </row>
    <row r="17737" spans="1:5" x14ac:dyDescent="0.25">
      <c r="A17737" s="284">
        <v>95806.665600495005</v>
      </c>
      <c r="B17737" s="284">
        <v>8.5048637942453098E-2</v>
      </c>
      <c r="C17737" s="284">
        <v>3.4333652666944901E-3</v>
      </c>
      <c r="D17737" s="284"/>
      <c r="E17737" s="284"/>
    </row>
    <row r="17738" spans="1:5" x14ac:dyDescent="0.25">
      <c r="A17738" s="284">
        <v>95847.244437129601</v>
      </c>
      <c r="B17738" s="284">
        <v>1.6027277635810602E-2</v>
      </c>
      <c r="C17738" s="284">
        <v>3.3647294298537801E-3</v>
      </c>
      <c r="D17738" s="284"/>
      <c r="E17738" s="284"/>
    </row>
    <row r="17739" spans="1:5" x14ac:dyDescent="0.25">
      <c r="A17739" s="284">
        <v>95859.075837565193</v>
      </c>
      <c r="B17739" s="284">
        <v>0.34143858939419403</v>
      </c>
      <c r="C17739" s="284">
        <v>3.3448189281008499E-3</v>
      </c>
      <c r="D17739" s="284"/>
      <c r="E17739" s="284"/>
    </row>
    <row r="17740" spans="1:5" x14ac:dyDescent="0.25">
      <c r="A17740" s="284">
        <v>95862.412686473603</v>
      </c>
      <c r="B17740" s="284">
        <v>0.145870875699705</v>
      </c>
      <c r="C17740" s="284">
        <v>3.3392118377397399E-3</v>
      </c>
      <c r="D17740" s="284"/>
      <c r="E17740" s="284"/>
    </row>
    <row r="17741" spans="1:5" x14ac:dyDescent="0.25">
      <c r="A17741" s="284">
        <v>95862.892942778897</v>
      </c>
      <c r="B17741" s="284">
        <v>-6.4967673694416E-2</v>
      </c>
      <c r="C17741" s="284">
        <v>3.3384051391824798E-3</v>
      </c>
      <c r="D17741" s="284"/>
      <c r="E17741" s="284"/>
    </row>
    <row r="17742" spans="1:5" x14ac:dyDescent="0.25">
      <c r="A17742" s="284">
        <v>95865.341881677698</v>
      </c>
      <c r="B17742" s="284">
        <v>-3.8591509114038698E-2</v>
      </c>
      <c r="C17742" s="284">
        <v>3.33429277967394E-3</v>
      </c>
      <c r="D17742" s="284"/>
      <c r="E17742" s="284"/>
    </row>
    <row r="17743" spans="1:5" x14ac:dyDescent="0.25">
      <c r="A17743" s="284">
        <v>95874.215066590798</v>
      </c>
      <c r="B17743" s="284">
        <v>9.3221389203956798E-2</v>
      </c>
      <c r="C17743" s="284">
        <v>3.3194091757111901E-3</v>
      </c>
      <c r="D17743" s="284"/>
      <c r="E17743" s="284"/>
    </row>
    <row r="17744" spans="1:5" x14ac:dyDescent="0.25">
      <c r="A17744" s="284">
        <v>95898.097096195706</v>
      </c>
      <c r="B17744" s="284">
        <v>0.127199396445343</v>
      </c>
      <c r="C17744" s="284">
        <v>3.2794801706675899E-3</v>
      </c>
      <c r="D17744" s="284"/>
      <c r="E17744" s="284"/>
    </row>
    <row r="17745" spans="1:5" x14ac:dyDescent="0.25">
      <c r="A17745" s="284">
        <v>95928.502526174503</v>
      </c>
      <c r="B17745" s="284">
        <v>6.5075953370907803E-3</v>
      </c>
      <c r="C17745" s="284">
        <v>3.2289210026266498E-3</v>
      </c>
      <c r="D17745" s="284"/>
      <c r="E17745" s="284"/>
    </row>
    <row r="17746" spans="1:5" x14ac:dyDescent="0.25">
      <c r="A17746" s="284">
        <v>95941.990266929293</v>
      </c>
      <c r="B17746" s="284">
        <v>-0.78349276440004001</v>
      </c>
      <c r="C17746" s="284">
        <v>3.2065932254139299E-3</v>
      </c>
      <c r="D17746" s="284"/>
      <c r="E17746" s="284"/>
    </row>
    <row r="17747" spans="1:5" x14ac:dyDescent="0.25">
      <c r="A17747" s="284">
        <v>95948.585294314893</v>
      </c>
      <c r="B17747" s="284">
        <v>-0.52550146408486498</v>
      </c>
      <c r="C17747" s="284">
        <v>3.19569816275119E-3</v>
      </c>
      <c r="D17747" s="284"/>
      <c r="E17747" s="284"/>
    </row>
    <row r="17748" spans="1:5" x14ac:dyDescent="0.25">
      <c r="A17748" s="284">
        <v>95959.998753991196</v>
      </c>
      <c r="B17748" s="284">
        <v>0.46110913522765501</v>
      </c>
      <c r="C17748" s="284">
        <v>3.1768781916648101E-3</v>
      </c>
      <c r="D17748" s="284"/>
      <c r="E17748" s="284"/>
    </row>
    <row r="17749" spans="1:5" x14ac:dyDescent="0.25">
      <c r="A17749" s="284">
        <v>96007.4279325893</v>
      </c>
      <c r="B17749" s="284">
        <v>0.13567475997957601</v>
      </c>
      <c r="C17749" s="284">
        <v>3.09915129660098E-3</v>
      </c>
      <c r="D17749" s="284"/>
      <c r="E17749" s="284"/>
    </row>
    <row r="17750" spans="1:5" x14ac:dyDescent="0.25">
      <c r="A17750" s="284">
        <v>96008.012741798506</v>
      </c>
      <c r="B17750" s="284">
        <v>-0.438860071542369</v>
      </c>
      <c r="C17750" s="284">
        <v>3.0981977810029099E-3</v>
      </c>
      <c r="D17750" s="284"/>
      <c r="E17750" s="284"/>
    </row>
    <row r="17751" spans="1:5" x14ac:dyDescent="0.25">
      <c r="A17751" s="284">
        <v>96023.984470297102</v>
      </c>
      <c r="B17751" s="284">
        <v>-0.19109753011445901</v>
      </c>
      <c r="C17751" s="284">
        <v>3.0722037394736398E-3</v>
      </c>
      <c r="D17751" s="284"/>
      <c r="E17751" s="284"/>
    </row>
    <row r="17752" spans="1:5" x14ac:dyDescent="0.25">
      <c r="A17752" s="284">
        <v>96040.605375578496</v>
      </c>
      <c r="B17752" s="284">
        <v>0.28990168052611698</v>
      </c>
      <c r="C17752" s="284">
        <v>3.04524576458251E-3</v>
      </c>
      <c r="D17752" s="284"/>
      <c r="E17752" s="284"/>
    </row>
    <row r="17753" spans="1:5" x14ac:dyDescent="0.25">
      <c r="A17753" s="284">
        <v>96047.1882691762</v>
      </c>
      <c r="B17753" s="284">
        <v>-1.47010812842099</v>
      </c>
      <c r="C17753" s="284">
        <v>3.0345962767271001E-3</v>
      </c>
      <c r="D17753" s="284"/>
      <c r="E17753" s="284"/>
    </row>
    <row r="17754" spans="1:5" x14ac:dyDescent="0.25">
      <c r="A17754" s="284">
        <v>96047.540933543307</v>
      </c>
      <c r="B17754" s="284">
        <v>7.8434959735806907E-3</v>
      </c>
      <c r="C17754" s="284">
        <v>3.0340260791361E-3</v>
      </c>
      <c r="D17754" s="284"/>
      <c r="E17754" s="284"/>
    </row>
    <row r="17755" spans="1:5" x14ac:dyDescent="0.25">
      <c r="A17755" s="284">
        <v>96048.728230869398</v>
      </c>
      <c r="B17755" s="284">
        <v>0.14067230663217201</v>
      </c>
      <c r="C17755" s="284">
        <v>3.0321070884599798E-3</v>
      </c>
      <c r="D17755" s="284"/>
      <c r="E17755" s="284"/>
    </row>
    <row r="17756" spans="1:5" x14ac:dyDescent="0.25">
      <c r="A17756" s="284">
        <v>96090.609112498903</v>
      </c>
      <c r="B17756" s="284">
        <v>-7.8415034947654193E-3</v>
      </c>
      <c r="C17756" s="284">
        <v>2.9647373518609998E-3</v>
      </c>
      <c r="D17756" s="284"/>
      <c r="E17756" s="284"/>
    </row>
    <row r="17757" spans="1:5" x14ac:dyDescent="0.25">
      <c r="A17757" s="284">
        <v>96101.159110804103</v>
      </c>
      <c r="B17757" s="284">
        <v>-0.45912035293373998</v>
      </c>
      <c r="C17757" s="284">
        <v>2.9478656625722601E-3</v>
      </c>
      <c r="D17757" s="284"/>
      <c r="E17757" s="284"/>
    </row>
    <row r="17758" spans="1:5" x14ac:dyDescent="0.25">
      <c r="A17758" s="284">
        <v>96108.314788643605</v>
      </c>
      <c r="B17758" s="284">
        <v>-0.10136652482384299</v>
      </c>
      <c r="C17758" s="284">
        <v>2.9364450684539601E-3</v>
      </c>
      <c r="D17758" s="284"/>
      <c r="E17758" s="284"/>
    </row>
    <row r="17759" spans="1:5" x14ac:dyDescent="0.25">
      <c r="A17759" s="284">
        <v>96146.528125164506</v>
      </c>
      <c r="B17759" s="284">
        <v>-0.150466991868625</v>
      </c>
      <c r="C17759" s="284">
        <v>2.8757707147196799E-3</v>
      </c>
      <c r="D17759" s="284"/>
      <c r="E17759" s="284"/>
    </row>
    <row r="17760" spans="1:5" x14ac:dyDescent="0.25">
      <c r="A17760" s="284">
        <v>96150.955039788096</v>
      </c>
      <c r="B17760" s="284">
        <v>-1.0475831502950601</v>
      </c>
      <c r="C17760" s="284">
        <v>2.8687768005091099E-3</v>
      </c>
      <c r="D17760" s="284"/>
      <c r="E17760" s="284"/>
    </row>
    <row r="17761" spans="1:5" x14ac:dyDescent="0.25">
      <c r="A17761" s="284">
        <v>96220.9466555572</v>
      </c>
      <c r="B17761" s="284">
        <v>7.1138733339193303E-3</v>
      </c>
      <c r="C17761" s="284">
        <v>2.7591542383496202E-3</v>
      </c>
      <c r="D17761" s="284"/>
      <c r="E17761" s="284"/>
    </row>
    <row r="17762" spans="1:5" x14ac:dyDescent="0.25">
      <c r="A17762" s="284">
        <v>96240.839496349596</v>
      </c>
      <c r="B17762" s="284">
        <v>0.185647247783538</v>
      </c>
      <c r="C17762" s="284">
        <v>2.72833233688546E-3</v>
      </c>
      <c r="D17762" s="284"/>
      <c r="E17762" s="284"/>
    </row>
    <row r="17763" spans="1:5" x14ac:dyDescent="0.25">
      <c r="A17763" s="284">
        <v>96246.980412107107</v>
      </c>
      <c r="B17763" s="284">
        <v>-1.5837083380987299E-2</v>
      </c>
      <c r="C17763" s="284">
        <v>2.7188478681573602E-3</v>
      </c>
      <c r="D17763" s="284"/>
      <c r="E17763" s="284"/>
    </row>
    <row r="17764" spans="1:5" x14ac:dyDescent="0.25">
      <c r="A17764" s="284">
        <v>96262.440054197898</v>
      </c>
      <c r="B17764" s="284">
        <v>-0.16957961991291801</v>
      </c>
      <c r="C17764" s="284">
        <v>2.6950343682600698E-3</v>
      </c>
      <c r="D17764" s="284"/>
      <c r="E17764" s="284"/>
    </row>
    <row r="17765" spans="1:5" x14ac:dyDescent="0.25">
      <c r="A17765" s="284">
        <v>96270.227656237403</v>
      </c>
      <c r="B17765" s="284">
        <v>-0.27365910776908597</v>
      </c>
      <c r="C17765" s="284">
        <v>2.6830731412660399E-3</v>
      </c>
      <c r="D17765" s="284"/>
      <c r="E17765" s="284"/>
    </row>
    <row r="17766" spans="1:5" x14ac:dyDescent="0.25">
      <c r="A17766" s="284">
        <v>96276.731131889799</v>
      </c>
      <c r="B17766" s="284">
        <v>-0.75524026082683904</v>
      </c>
      <c r="C17766" s="284">
        <v>2.6731020297649098E-3</v>
      </c>
      <c r="D17766" s="284"/>
      <c r="E17766" s="284"/>
    </row>
    <row r="17767" spans="1:5" x14ac:dyDescent="0.25">
      <c r="A17767" s="284">
        <v>96306.568522717207</v>
      </c>
      <c r="B17767" s="284">
        <v>0.25152932121155203</v>
      </c>
      <c r="C17767" s="284">
        <v>2.6275639390731702E-3</v>
      </c>
      <c r="D17767" s="284"/>
      <c r="E17767" s="284"/>
    </row>
    <row r="17768" spans="1:5" x14ac:dyDescent="0.25">
      <c r="A17768" s="284">
        <v>96315.176294733101</v>
      </c>
      <c r="B17768" s="284">
        <v>-1.2692464664210101E-2</v>
      </c>
      <c r="C17768" s="284">
        <v>2.6144906393183202E-3</v>
      </c>
      <c r="D17768" s="284"/>
      <c r="E17768" s="284"/>
    </row>
    <row r="17769" spans="1:5" x14ac:dyDescent="0.25">
      <c r="A17769" s="284">
        <v>96343.689805407601</v>
      </c>
      <c r="B17769" s="284">
        <v>4.5896431549374797E-2</v>
      </c>
      <c r="C17769" s="284">
        <v>2.5713910230818898E-3</v>
      </c>
      <c r="D17769" s="284"/>
      <c r="E17769" s="284"/>
    </row>
    <row r="17770" spans="1:5" x14ac:dyDescent="0.25">
      <c r="A17770" s="284">
        <v>96348.626795542397</v>
      </c>
      <c r="B17770" s="284">
        <v>-0.18984807347087701</v>
      </c>
      <c r="C17770" s="284">
        <v>2.5639608172008501E-3</v>
      </c>
      <c r="D17770" s="284"/>
      <c r="E17770" s="284"/>
    </row>
    <row r="17771" spans="1:5" x14ac:dyDescent="0.25">
      <c r="A17771" s="284">
        <v>96352.471028008702</v>
      </c>
      <c r="B17771" s="284">
        <v>1.5016224789869299</v>
      </c>
      <c r="C17771" s="284">
        <v>2.55818185000912E-3</v>
      </c>
      <c r="D17771" s="284"/>
      <c r="E17771" s="284"/>
    </row>
    <row r="17772" spans="1:5" x14ac:dyDescent="0.25">
      <c r="A17772" s="284">
        <v>96359.596711091406</v>
      </c>
      <c r="B17772" s="284">
        <v>0.33313607469018802</v>
      </c>
      <c r="C17772" s="284">
        <v>2.54748531607512E-3</v>
      </c>
      <c r="D17772" s="284"/>
      <c r="E17772" s="284"/>
    </row>
    <row r="17773" spans="1:5" x14ac:dyDescent="0.25">
      <c r="A17773" s="284">
        <v>96361.156598091402</v>
      </c>
      <c r="B17773" s="284">
        <v>-7.4112444597529401E-2</v>
      </c>
      <c r="C17773" s="284">
        <v>2.54514640171126E-3</v>
      </c>
      <c r="D17773" s="284"/>
      <c r="E17773" s="284"/>
    </row>
    <row r="17774" spans="1:5" x14ac:dyDescent="0.25">
      <c r="A17774" s="284">
        <v>96368.525785340302</v>
      </c>
      <c r="B17774" s="284">
        <v>0.20502837673332899</v>
      </c>
      <c r="C17774" s="284">
        <v>2.53410993611614E-3</v>
      </c>
      <c r="D17774" s="284"/>
      <c r="E17774" s="284"/>
    </row>
    <row r="17775" spans="1:5" x14ac:dyDescent="0.25">
      <c r="A17775" s="284">
        <v>96380.125429423104</v>
      </c>
      <c r="B17775" s="284">
        <v>-5.2568766980010097E-2</v>
      </c>
      <c r="C17775" s="284">
        <v>2.51678125147901E-3</v>
      </c>
      <c r="D17775" s="284"/>
      <c r="E17775" s="284"/>
    </row>
    <row r="17776" spans="1:5" x14ac:dyDescent="0.25">
      <c r="A17776" s="284">
        <v>96385.151080757903</v>
      </c>
      <c r="B17776" s="284">
        <v>-0.81885363869831396</v>
      </c>
      <c r="C17776" s="284">
        <v>2.5092906500900299E-3</v>
      </c>
      <c r="D17776" s="284"/>
      <c r="E17776" s="284"/>
    </row>
    <row r="17777" spans="1:5" x14ac:dyDescent="0.25">
      <c r="A17777" s="284">
        <v>96412.479388802705</v>
      </c>
      <c r="B17777" s="284">
        <v>0.12505010059935501</v>
      </c>
      <c r="C17777" s="284">
        <v>2.4687306177508602E-3</v>
      </c>
      <c r="D17777" s="284"/>
      <c r="E17777" s="284"/>
    </row>
    <row r="17778" spans="1:5" x14ac:dyDescent="0.25">
      <c r="A17778" s="284">
        <v>96424.321557473799</v>
      </c>
      <c r="B17778" s="284">
        <v>9.0779652080352796E-2</v>
      </c>
      <c r="C17778" s="284">
        <v>2.4512479048593599E-3</v>
      </c>
      <c r="D17778" s="284"/>
      <c r="E17778" s="284"/>
    </row>
    <row r="17779" spans="1:5" x14ac:dyDescent="0.25">
      <c r="A17779" s="284">
        <v>96432.814047790802</v>
      </c>
      <c r="B17779" s="284">
        <v>-0.191389218668991</v>
      </c>
      <c r="C17779" s="284">
        <v>2.43874511097706E-3</v>
      </c>
      <c r="D17779" s="284"/>
      <c r="E17779" s="284"/>
    </row>
    <row r="17780" spans="1:5" x14ac:dyDescent="0.25">
      <c r="A17780" s="284">
        <v>96433.778552653894</v>
      </c>
      <c r="B17780" s="284">
        <v>-8.1226111202159501E-2</v>
      </c>
      <c r="C17780" s="284">
        <v>2.4373269898142402E-3</v>
      </c>
      <c r="D17780" s="284"/>
      <c r="E17780" s="284"/>
    </row>
    <row r="17781" spans="1:5" x14ac:dyDescent="0.25">
      <c r="A17781" s="284">
        <v>96434.677113500293</v>
      </c>
      <c r="B17781" s="284">
        <v>0.48487195823032597</v>
      </c>
      <c r="C17781" s="284">
        <v>2.43600616485637E-3</v>
      </c>
      <c r="D17781" s="284"/>
      <c r="E17781" s="284"/>
    </row>
    <row r="17782" spans="1:5" x14ac:dyDescent="0.25">
      <c r="A17782" s="284">
        <v>96449.260482570797</v>
      </c>
      <c r="B17782" s="284">
        <v>-0.30997117900101201</v>
      </c>
      <c r="C17782" s="284">
        <v>2.4146152505291401E-3</v>
      </c>
      <c r="D17782" s="284"/>
      <c r="E17782" s="284"/>
    </row>
    <row r="17783" spans="1:5" x14ac:dyDescent="0.25">
      <c r="A17783" s="284">
        <v>96478.502812153398</v>
      </c>
      <c r="B17783" s="284">
        <v>0.27638153877735899</v>
      </c>
      <c r="C17783" s="284">
        <v>2.3719830251942402E-3</v>
      </c>
      <c r="D17783" s="284"/>
      <c r="E17783" s="284"/>
    </row>
    <row r="17784" spans="1:5" x14ac:dyDescent="0.25">
      <c r="A17784" s="284">
        <v>96479.2483175581</v>
      </c>
      <c r="B17784" s="284">
        <v>-0.21419734480546701</v>
      </c>
      <c r="C17784" s="284">
        <v>2.3709007224845301E-3</v>
      </c>
      <c r="D17784" s="284"/>
      <c r="E17784" s="284"/>
    </row>
    <row r="17785" spans="1:5" x14ac:dyDescent="0.25">
      <c r="A17785" s="284">
        <v>96480.652101703803</v>
      </c>
      <c r="B17785" s="284">
        <v>-0.169323808360233</v>
      </c>
      <c r="C17785" s="284">
        <v>2.3688633683281099E-3</v>
      </c>
      <c r="D17785" s="284"/>
      <c r="E17785" s="284"/>
    </row>
    <row r="17786" spans="1:5" x14ac:dyDescent="0.25">
      <c r="A17786" s="284">
        <v>96480.767611983101</v>
      </c>
      <c r="B17786" s="284">
        <v>0.34162493902121199</v>
      </c>
      <c r="C17786" s="284">
        <v>2.3686957607501201E-3</v>
      </c>
      <c r="D17786" s="284"/>
      <c r="E17786" s="284"/>
    </row>
    <row r="17787" spans="1:5" x14ac:dyDescent="0.25">
      <c r="A17787" s="284">
        <v>96485.685317452895</v>
      </c>
      <c r="B17787" s="284">
        <v>-0.90235512904779402</v>
      </c>
      <c r="C17787" s="284">
        <v>2.3615653957016602E-3</v>
      </c>
      <c r="D17787" s="284"/>
      <c r="E17787" s="284"/>
    </row>
    <row r="17788" spans="1:5" x14ac:dyDescent="0.25">
      <c r="A17788" s="284">
        <v>96498.333342438898</v>
      </c>
      <c r="B17788" s="284">
        <v>1.114174967629</v>
      </c>
      <c r="C17788" s="284">
        <v>2.34327199562791E-3</v>
      </c>
      <c r="D17788" s="284"/>
      <c r="E17788" s="284"/>
    </row>
    <row r="17789" spans="1:5" x14ac:dyDescent="0.25">
      <c r="A17789" s="284">
        <v>96502.769125867999</v>
      </c>
      <c r="B17789" s="284">
        <v>2.5997856443038501E-2</v>
      </c>
      <c r="C17789" s="284">
        <v>2.3368711215551998E-3</v>
      </c>
      <c r="D17789" s="284"/>
      <c r="E17789" s="284"/>
    </row>
    <row r="17790" spans="1:5" x14ac:dyDescent="0.25">
      <c r="A17790" s="284">
        <v>96514.067155840894</v>
      </c>
      <c r="B17790" s="284">
        <v>0.16006995293291701</v>
      </c>
      <c r="C17790" s="284">
        <v>2.32060636540614E-3</v>
      </c>
      <c r="D17790" s="284"/>
      <c r="E17790" s="284"/>
    </row>
    <row r="17791" spans="1:5" x14ac:dyDescent="0.25">
      <c r="A17791" s="284">
        <v>96571.964487164398</v>
      </c>
      <c r="B17791" s="284">
        <v>-0.45365367008486401</v>
      </c>
      <c r="C17791" s="284">
        <v>2.2380905775339498E-3</v>
      </c>
      <c r="D17791" s="284"/>
      <c r="E17791" s="284"/>
    </row>
    <row r="17792" spans="1:5" x14ac:dyDescent="0.25">
      <c r="A17792" s="284">
        <v>96596.821353716994</v>
      </c>
      <c r="B17792" s="284">
        <v>0.31823451149708398</v>
      </c>
      <c r="C17792" s="284">
        <v>2.2030966239966702E-3</v>
      </c>
      <c r="D17792" s="284"/>
      <c r="E17792" s="284"/>
    </row>
    <row r="17793" spans="1:5" x14ac:dyDescent="0.25">
      <c r="A17793" s="284">
        <v>96625.273550802201</v>
      </c>
      <c r="B17793" s="284">
        <v>3.1751929788592599E-2</v>
      </c>
      <c r="C17793" s="284">
        <v>2.1633634679293998E-3</v>
      </c>
      <c r="D17793" s="284"/>
      <c r="E17793" s="284"/>
    </row>
    <row r="17794" spans="1:5" x14ac:dyDescent="0.25">
      <c r="A17794" s="284">
        <v>96631.936850283702</v>
      </c>
      <c r="B17794" s="284">
        <v>-0.14062552326137301</v>
      </c>
      <c r="C17794" s="284">
        <v>2.1541082819091601E-3</v>
      </c>
      <c r="D17794" s="284"/>
      <c r="E17794" s="284"/>
    </row>
    <row r="17795" spans="1:5" x14ac:dyDescent="0.25">
      <c r="A17795" s="284">
        <v>96647.861819502898</v>
      </c>
      <c r="B17795" s="284">
        <v>5.4306619039423701E-2</v>
      </c>
      <c r="C17795" s="284">
        <v>2.1320661399640002E-3</v>
      </c>
      <c r="D17795" s="284"/>
      <c r="E17795" s="284"/>
    </row>
    <row r="17796" spans="1:5" x14ac:dyDescent="0.25">
      <c r="A17796" s="284">
        <v>96663.200519085804</v>
      </c>
      <c r="B17796" s="284">
        <v>-0.15828093569738599</v>
      </c>
      <c r="C17796" s="284">
        <v>2.11093892648754E-3</v>
      </c>
      <c r="D17796" s="284"/>
      <c r="E17796" s="284"/>
    </row>
    <row r="17797" spans="1:5" x14ac:dyDescent="0.25">
      <c r="A17797" s="284">
        <v>96663.623555361104</v>
      </c>
      <c r="B17797" s="284">
        <v>-1.07815389074905</v>
      </c>
      <c r="C17797" s="284">
        <v>2.1103576929371701E-3</v>
      </c>
      <c r="D17797" s="284"/>
      <c r="E17797" s="284"/>
    </row>
    <row r="17798" spans="1:5" x14ac:dyDescent="0.25">
      <c r="A17798" s="284">
        <v>96668.503529842405</v>
      </c>
      <c r="B17798" s="284">
        <v>-0.35911517656199698</v>
      </c>
      <c r="C17798" s="284">
        <v>2.1036583691386901E-3</v>
      </c>
      <c r="D17798" s="284"/>
      <c r="E17798" s="284"/>
    </row>
    <row r="17799" spans="1:5" x14ac:dyDescent="0.25">
      <c r="A17799" s="284">
        <v>96679.131457168303</v>
      </c>
      <c r="B17799" s="284">
        <v>3.12250172024926</v>
      </c>
      <c r="C17799" s="284">
        <v>2.0891039548907898E-3</v>
      </c>
      <c r="D17799" s="284"/>
      <c r="E17799" s="284"/>
    </row>
    <row r="17800" spans="1:5" x14ac:dyDescent="0.25">
      <c r="A17800" s="284">
        <v>96692.114357169601</v>
      </c>
      <c r="B17800" s="284">
        <v>-6.1886407422873102E-2</v>
      </c>
      <c r="C17800" s="284">
        <v>2.0713912947706E-3</v>
      </c>
      <c r="D17800" s="284"/>
      <c r="E17800" s="284"/>
    </row>
    <row r="17801" spans="1:5" x14ac:dyDescent="0.25">
      <c r="A17801" s="284">
        <v>96696.225815206693</v>
      </c>
      <c r="B17801" s="284">
        <v>5.9016763104913203E-2</v>
      </c>
      <c r="C17801" s="284">
        <v>2.0657973554028901E-3</v>
      </c>
      <c r="D17801" s="284"/>
      <c r="E17801" s="284"/>
    </row>
    <row r="17802" spans="1:5" x14ac:dyDescent="0.25">
      <c r="A17802" s="284">
        <v>96745.397270120695</v>
      </c>
      <c r="B17802" s="284">
        <v>-1.3519368861015999</v>
      </c>
      <c r="C17802" s="284">
        <v>1.99947221142528E-3</v>
      </c>
      <c r="D17802" s="284"/>
      <c r="E17802" s="284"/>
    </row>
    <row r="17803" spans="1:5" x14ac:dyDescent="0.25">
      <c r="A17803" s="284">
        <v>96745.979300241394</v>
      </c>
      <c r="B17803" s="284">
        <v>-0.19199089702528499</v>
      </c>
      <c r="C17803" s="284">
        <v>1.9986933158256301E-3</v>
      </c>
      <c r="D17803" s="284"/>
      <c r="E17803" s="284"/>
    </row>
    <row r="17804" spans="1:5" x14ac:dyDescent="0.25">
      <c r="A17804" s="284">
        <v>96755.509155509702</v>
      </c>
      <c r="B17804" s="284">
        <v>0.39611861513579899</v>
      </c>
      <c r="C17804" s="284">
        <v>1.9859650925582802E-3</v>
      </c>
      <c r="D17804" s="284"/>
      <c r="E17804" s="284"/>
    </row>
    <row r="17805" spans="1:5" x14ac:dyDescent="0.25">
      <c r="A17805" s="284">
        <v>96780.367273265103</v>
      </c>
      <c r="B17805" s="284">
        <v>-0.104573726924773</v>
      </c>
      <c r="C17805" s="284">
        <v>1.9529548564516401E-3</v>
      </c>
      <c r="D17805" s="284"/>
      <c r="E17805" s="284"/>
    </row>
    <row r="17806" spans="1:5" x14ac:dyDescent="0.25">
      <c r="A17806" s="284">
        <v>96783.336854027701</v>
      </c>
      <c r="B17806" s="284">
        <v>0.30738998517569899</v>
      </c>
      <c r="C17806" s="284">
        <v>1.94902991093101E-3</v>
      </c>
      <c r="D17806" s="284"/>
      <c r="E17806" s="284"/>
    </row>
    <row r="17807" spans="1:5" x14ac:dyDescent="0.25">
      <c r="A17807" s="284">
        <v>96792.754363014101</v>
      </c>
      <c r="B17807" s="284">
        <v>1.2919649925890999E-2</v>
      </c>
      <c r="C17807" s="284">
        <v>1.93660883407539E-3</v>
      </c>
      <c r="D17807" s="284"/>
      <c r="E17807" s="284"/>
    </row>
    <row r="17808" spans="1:5" x14ac:dyDescent="0.25">
      <c r="A17808" s="284">
        <v>96803.230105846407</v>
      </c>
      <c r="B17808" s="284">
        <v>-0.86389051791925198</v>
      </c>
      <c r="C17808" s="284">
        <v>1.9228389325750201E-3</v>
      </c>
      <c r="D17808" s="284"/>
      <c r="E17808" s="284"/>
    </row>
    <row r="17809" spans="1:5" x14ac:dyDescent="0.25">
      <c r="A17809" s="284">
        <v>96806.944737718106</v>
      </c>
      <c r="B17809" s="284">
        <v>-0.225536033850848</v>
      </c>
      <c r="C17809" s="284">
        <v>1.91796810681462E-3</v>
      </c>
      <c r="D17809" s="284"/>
      <c r="E17809" s="284"/>
    </row>
    <row r="17810" spans="1:5" x14ac:dyDescent="0.25">
      <c r="A17810" s="284">
        <v>96813.012045575102</v>
      </c>
      <c r="B17810" s="284">
        <v>4.4800287204283001E-2</v>
      </c>
      <c r="C17810" s="284">
        <v>1.9100257428581299E-3</v>
      </c>
      <c r="D17810" s="284"/>
      <c r="E17810" s="284"/>
    </row>
    <row r="17811" spans="1:5" x14ac:dyDescent="0.25">
      <c r="A17811" s="284">
        <v>96830.5530403046</v>
      </c>
      <c r="B17811" s="284">
        <v>1.7417136417385799E-2</v>
      </c>
      <c r="C17811" s="284">
        <v>1.8871576986653801E-3</v>
      </c>
      <c r="D17811" s="284"/>
      <c r="E17811" s="284"/>
    </row>
    <row r="17812" spans="1:5" x14ac:dyDescent="0.25">
      <c r="A17812" s="284">
        <v>96848.970407235698</v>
      </c>
      <c r="B17812" s="284">
        <v>-0.46688994541721501</v>
      </c>
      <c r="C17812" s="284">
        <v>1.8632978431872701E-3</v>
      </c>
      <c r="D17812" s="284"/>
      <c r="E17812" s="284"/>
    </row>
    <row r="17813" spans="1:5" x14ac:dyDescent="0.25">
      <c r="A17813" s="284">
        <v>96876.293304652296</v>
      </c>
      <c r="B17813" s="284">
        <v>0.17223282158806999</v>
      </c>
      <c r="C17813" s="284">
        <v>1.8281869011505701E-3</v>
      </c>
      <c r="D17813" s="284"/>
      <c r="E17813" s="284"/>
    </row>
    <row r="17814" spans="1:5" x14ac:dyDescent="0.25">
      <c r="A17814" s="284">
        <v>96899.489879877394</v>
      </c>
      <c r="B17814" s="284">
        <v>0.480011015307236</v>
      </c>
      <c r="C17814" s="284">
        <v>1.79864845063267E-3</v>
      </c>
      <c r="D17814" s="284"/>
      <c r="E17814" s="284"/>
    </row>
    <row r="17815" spans="1:5" x14ac:dyDescent="0.25">
      <c r="A17815" s="284">
        <v>96917.2653706821</v>
      </c>
      <c r="B17815" s="284">
        <v>0.30446919267013201</v>
      </c>
      <c r="C17815" s="284">
        <v>1.7761820711060499E-3</v>
      </c>
      <c r="D17815" s="284"/>
      <c r="E17815" s="284"/>
    </row>
    <row r="17816" spans="1:5" x14ac:dyDescent="0.25">
      <c r="A17816" s="284">
        <v>96918.237594152</v>
      </c>
      <c r="B17816" s="284">
        <v>0.18576631971869401</v>
      </c>
      <c r="C17816" s="284">
        <v>1.7749575242474399E-3</v>
      </c>
      <c r="D17816" s="284"/>
      <c r="E17816" s="284"/>
    </row>
    <row r="17817" spans="1:5" x14ac:dyDescent="0.25">
      <c r="A17817" s="284">
        <v>96928.659927333501</v>
      </c>
      <c r="B17817" s="284">
        <v>9.0239211242582107E-2</v>
      </c>
      <c r="C17817" s="284">
        <v>1.76185797832131E-3</v>
      </c>
      <c r="D17817" s="284"/>
      <c r="E17817" s="284"/>
    </row>
    <row r="17818" spans="1:5" x14ac:dyDescent="0.25">
      <c r="A17818" s="284">
        <v>96952.715796808698</v>
      </c>
      <c r="B17818" s="284">
        <v>1.7919267316512898E-2</v>
      </c>
      <c r="C17818" s="284">
        <v>1.73181703681127E-3</v>
      </c>
      <c r="D17818" s="284"/>
      <c r="E17818" s="284"/>
    </row>
    <row r="17819" spans="1:5" x14ac:dyDescent="0.25">
      <c r="A17819" s="284">
        <v>96959.455073871402</v>
      </c>
      <c r="B17819" s="284">
        <v>8.6920960750513906E-2</v>
      </c>
      <c r="C17819" s="284">
        <v>1.7234498191537901E-3</v>
      </c>
      <c r="D17819" s="284"/>
      <c r="E17819" s="284"/>
    </row>
    <row r="17820" spans="1:5" x14ac:dyDescent="0.25">
      <c r="A17820" s="284">
        <v>96960.557891778997</v>
      </c>
      <c r="B17820" s="284">
        <v>0.49824230811301701</v>
      </c>
      <c r="C17820" s="284">
        <v>1.72208264324416E-3</v>
      </c>
      <c r="D17820" s="284"/>
      <c r="E17820" s="284"/>
    </row>
    <row r="17821" spans="1:5" x14ac:dyDescent="0.25">
      <c r="A17821" s="284">
        <v>96974.202569973495</v>
      </c>
      <c r="B17821" s="284">
        <v>0.119199020847538</v>
      </c>
      <c r="C17821" s="284">
        <v>1.70521471140965E-3</v>
      </c>
      <c r="D17821" s="284"/>
      <c r="E17821" s="284"/>
    </row>
    <row r="17822" spans="1:5" x14ac:dyDescent="0.25">
      <c r="A17822" s="284">
        <v>97019.264959525695</v>
      </c>
      <c r="B17822" s="284">
        <v>-5.0790895337682301E-2</v>
      </c>
      <c r="C17822" s="284">
        <v>1.6501356172854799E-3</v>
      </c>
      <c r="D17822" s="284"/>
      <c r="E17822" s="284"/>
    </row>
    <row r="17823" spans="1:5" x14ac:dyDescent="0.25">
      <c r="A17823" s="284">
        <v>97026.902096965801</v>
      </c>
      <c r="B17823" s="284">
        <v>-0.381206231995324</v>
      </c>
      <c r="C17823" s="284">
        <v>1.6408970168511499E-3</v>
      </c>
      <c r="D17823" s="284"/>
      <c r="E17823" s="284"/>
    </row>
    <row r="17824" spans="1:5" x14ac:dyDescent="0.25">
      <c r="A17824" s="284">
        <v>97063.597824324301</v>
      </c>
      <c r="B17824" s="284">
        <v>-0.87372151395766995</v>
      </c>
      <c r="C17824" s="284">
        <v>1.59689822497297E-3</v>
      </c>
      <c r="D17824" s="284"/>
      <c r="E17824" s="284"/>
    </row>
    <row r="17825" spans="1:5" x14ac:dyDescent="0.25">
      <c r="A17825" s="284">
        <v>97077.7561055767</v>
      </c>
      <c r="B17825" s="284">
        <v>-2.07481834520351E-2</v>
      </c>
      <c r="C17825" s="284">
        <v>1.58009652499745E-3</v>
      </c>
      <c r="D17825" s="284"/>
      <c r="E17825" s="284"/>
    </row>
    <row r="17826" spans="1:5" x14ac:dyDescent="0.25">
      <c r="A17826" s="284">
        <v>97078.143758341306</v>
      </c>
      <c r="B17826" s="284">
        <v>-0.102007669258586</v>
      </c>
      <c r="C17826" s="284">
        <v>1.5796378669982499E-3</v>
      </c>
      <c r="D17826" s="284"/>
      <c r="E17826" s="284"/>
    </row>
    <row r="17827" spans="1:5" x14ac:dyDescent="0.25">
      <c r="A17827" s="284">
        <v>97081.548527877807</v>
      </c>
      <c r="B17827" s="284">
        <v>4.5171886602202199E-2</v>
      </c>
      <c r="C17827" s="284">
        <v>1.5756126010352701E-3</v>
      </c>
      <c r="D17827" s="284"/>
      <c r="E17827" s="284"/>
    </row>
    <row r="17828" spans="1:5" x14ac:dyDescent="0.25">
      <c r="A17828" s="284">
        <v>97084.480398858999</v>
      </c>
      <c r="B17828" s="284">
        <v>-1.07385144115659</v>
      </c>
      <c r="C17828" s="284">
        <v>1.57215094443056E-3</v>
      </c>
      <c r="D17828" s="284"/>
      <c r="E17828" s="284"/>
    </row>
    <row r="17829" spans="1:5" x14ac:dyDescent="0.25">
      <c r="A17829" s="284">
        <v>97094.284837175495</v>
      </c>
      <c r="B17829" s="284">
        <v>-7.0150607826335906E-2</v>
      </c>
      <c r="C17829" s="284">
        <v>1.56060533515978E-3</v>
      </c>
      <c r="D17829" s="284"/>
      <c r="E17829" s="284"/>
    </row>
    <row r="17830" spans="1:5" x14ac:dyDescent="0.25">
      <c r="A17830" s="284">
        <v>97125.010533733293</v>
      </c>
      <c r="B17830" s="284">
        <v>0.70849932721757103</v>
      </c>
      <c r="C17830" s="284">
        <v>1.52472818737192E-3</v>
      </c>
      <c r="D17830" s="284"/>
      <c r="E17830" s="284"/>
    </row>
    <row r="17831" spans="1:5" x14ac:dyDescent="0.25">
      <c r="A17831" s="284">
        <v>97155.550755539894</v>
      </c>
      <c r="B17831" s="284">
        <v>0.27438783407078798</v>
      </c>
      <c r="C17831" s="284">
        <v>1.48952892283039E-3</v>
      </c>
      <c r="D17831" s="284"/>
      <c r="E17831" s="284"/>
    </row>
    <row r="17832" spans="1:5" x14ac:dyDescent="0.25">
      <c r="A17832" s="284">
        <v>97165.894088331697</v>
      </c>
      <c r="B17832" s="284">
        <v>-6.2790957275460401E-3</v>
      </c>
      <c r="C17832" s="284">
        <v>1.4777137973302299E-3</v>
      </c>
      <c r="D17832" s="284"/>
      <c r="E17832" s="284"/>
    </row>
    <row r="17833" spans="1:5" x14ac:dyDescent="0.25">
      <c r="A17833" s="284">
        <v>97198.233903524902</v>
      </c>
      <c r="B17833" s="284">
        <v>-5.6787539639691097E-2</v>
      </c>
      <c r="C17833" s="284">
        <v>1.44111183187167E-3</v>
      </c>
      <c r="D17833" s="284"/>
      <c r="E17833" s="284"/>
    </row>
    <row r="17834" spans="1:5" x14ac:dyDescent="0.25">
      <c r="A17834" s="284">
        <v>97215.129147197105</v>
      </c>
      <c r="B17834" s="284">
        <v>0.201521103180924</v>
      </c>
      <c r="C17834" s="284">
        <v>1.42219930232618E-3</v>
      </c>
      <c r="D17834" s="284"/>
      <c r="E17834" s="284"/>
    </row>
    <row r="17835" spans="1:5" x14ac:dyDescent="0.25">
      <c r="A17835" s="284">
        <v>97224.952253893003</v>
      </c>
      <c r="B17835" s="284">
        <v>8.3885489086732407E-2</v>
      </c>
      <c r="C17835" s="284">
        <v>1.4112695166642599E-3</v>
      </c>
      <c r="D17835" s="284"/>
      <c r="E17835" s="284"/>
    </row>
    <row r="17836" spans="1:5" x14ac:dyDescent="0.25">
      <c r="A17836" s="284">
        <v>97231.381311624107</v>
      </c>
      <c r="B17836" s="284">
        <v>-0.26147350053844498</v>
      </c>
      <c r="C17836" s="284">
        <v>1.4041425839689001E-3</v>
      </c>
      <c r="D17836" s="284"/>
      <c r="E17836" s="284"/>
    </row>
    <row r="17837" spans="1:5" x14ac:dyDescent="0.25">
      <c r="A17837" s="284">
        <v>97232.953547808895</v>
      </c>
      <c r="B17837" s="284">
        <v>-0.24485244722560801</v>
      </c>
      <c r="C17837" s="284">
        <v>1.40240286803887E-3</v>
      </c>
      <c r="D17837" s="284"/>
      <c r="E17837" s="284"/>
    </row>
    <row r="17838" spans="1:5" x14ac:dyDescent="0.25">
      <c r="A17838" s="284">
        <v>97240.040570969999</v>
      </c>
      <c r="B17838" s="284">
        <v>-2.1740045714036E-2</v>
      </c>
      <c r="C17838" s="284">
        <v>1.3945764773834099E-3</v>
      </c>
      <c r="D17838" s="284"/>
      <c r="E17838" s="284"/>
    </row>
    <row r="17839" spans="1:5" x14ac:dyDescent="0.25">
      <c r="A17839" s="284">
        <v>97259.236619903197</v>
      </c>
      <c r="B17839" s="284">
        <v>0.17876356746229199</v>
      </c>
      <c r="C17839" s="284">
        <v>1.37350603440036E-3</v>
      </c>
      <c r="D17839" s="284"/>
      <c r="E17839" s="284"/>
    </row>
    <row r="17840" spans="1:5" x14ac:dyDescent="0.25">
      <c r="A17840" s="284">
        <v>97296.653523384099</v>
      </c>
      <c r="B17840" s="284">
        <v>0.180458006167417</v>
      </c>
      <c r="C17840" s="284">
        <v>1.33297701685551E-3</v>
      </c>
      <c r="D17840" s="284"/>
      <c r="E17840" s="284"/>
    </row>
    <row r="17841" spans="1:5" x14ac:dyDescent="0.25">
      <c r="A17841" s="284">
        <v>97297.381509005194</v>
      </c>
      <c r="B17841" s="284">
        <v>1.3445525341376801</v>
      </c>
      <c r="C17841" s="284">
        <v>1.3321956139896499E-3</v>
      </c>
      <c r="D17841" s="284"/>
      <c r="E17841" s="284"/>
    </row>
    <row r="17842" spans="1:5" x14ac:dyDescent="0.25">
      <c r="A17842" s="284">
        <v>97317.870547012993</v>
      </c>
      <c r="B17842" s="284">
        <v>-0.670676907007561</v>
      </c>
      <c r="C17842" s="284">
        <v>1.3103153582883799E-3</v>
      </c>
      <c r="D17842" s="284"/>
      <c r="E17842" s="284"/>
    </row>
    <row r="17843" spans="1:5" x14ac:dyDescent="0.25">
      <c r="A17843" s="284">
        <v>97320.209326434793</v>
      </c>
      <c r="B17843" s="284">
        <v>9.5086725593396301E-2</v>
      </c>
      <c r="C17843" s="284">
        <v>1.3078315814050499E-3</v>
      </c>
      <c r="D17843" s="284"/>
      <c r="E17843" s="284"/>
    </row>
    <row r="17844" spans="1:5" x14ac:dyDescent="0.25">
      <c r="A17844" s="284">
        <v>97334.675763040897</v>
      </c>
      <c r="B17844" s="284">
        <v>-0.11150118987084399</v>
      </c>
      <c r="C17844" s="284">
        <v>1.29253133453661E-3</v>
      </c>
      <c r="D17844" s="284"/>
      <c r="E17844" s="284"/>
    </row>
    <row r="17845" spans="1:5" x14ac:dyDescent="0.25">
      <c r="A17845" s="284">
        <v>97349.949325876005</v>
      </c>
      <c r="B17845" s="284">
        <v>2.1986703846491999</v>
      </c>
      <c r="C17845" s="284">
        <v>1.2764997668846E-3</v>
      </c>
      <c r="D17845" s="284"/>
      <c r="E17845" s="284"/>
    </row>
    <row r="17846" spans="1:5" x14ac:dyDescent="0.25">
      <c r="A17846" s="284">
        <v>97358.908762577295</v>
      </c>
      <c r="B17846" s="284">
        <v>-0.459452101002644</v>
      </c>
      <c r="C17846" s="284">
        <v>1.2671457103931899E-3</v>
      </c>
      <c r="D17846" s="284"/>
      <c r="E17846" s="284"/>
    </row>
    <row r="17847" spans="1:5" x14ac:dyDescent="0.25">
      <c r="A17847" s="284">
        <v>97370.656405433794</v>
      </c>
      <c r="B17847" s="284">
        <v>0.17987191350179499</v>
      </c>
      <c r="C17847" s="284">
        <v>1.25494978240011E-3</v>
      </c>
      <c r="D17847" s="284"/>
      <c r="E17847" s="284"/>
    </row>
    <row r="17848" spans="1:5" x14ac:dyDescent="0.25">
      <c r="A17848" s="284">
        <v>97387.253980135298</v>
      </c>
      <c r="B17848" s="284">
        <v>-0.46746960200038101</v>
      </c>
      <c r="C17848" s="284">
        <v>1.23784316225482E-3</v>
      </c>
      <c r="D17848" s="284"/>
      <c r="E17848" s="284"/>
    </row>
    <row r="17849" spans="1:5" x14ac:dyDescent="0.25">
      <c r="A17849" s="284">
        <v>97400.487727765605</v>
      </c>
      <c r="B17849" s="284">
        <v>0.13973282962012101</v>
      </c>
      <c r="C17849" s="284">
        <v>1.22430607157233E-3</v>
      </c>
      <c r="D17849" s="284"/>
      <c r="E17849" s="284"/>
    </row>
    <row r="17850" spans="1:5" x14ac:dyDescent="0.25">
      <c r="A17850" s="284">
        <v>97452.963233200804</v>
      </c>
      <c r="B17850" s="284">
        <v>-0.45281502742926499</v>
      </c>
      <c r="C17850" s="284">
        <v>1.17154530118331E-3</v>
      </c>
      <c r="D17850" s="284"/>
      <c r="E17850" s="284"/>
    </row>
    <row r="17851" spans="1:5" x14ac:dyDescent="0.25">
      <c r="A17851" s="284">
        <v>97470.206139074304</v>
      </c>
      <c r="B17851" s="284">
        <v>6.7047521203478205E-2</v>
      </c>
      <c r="C17851" s="284">
        <v>1.1545295890859799E-3</v>
      </c>
      <c r="D17851" s="284"/>
      <c r="E17851" s="284"/>
    </row>
    <row r="17852" spans="1:5" x14ac:dyDescent="0.25">
      <c r="A17852" s="284">
        <v>97490.936771464796</v>
      </c>
      <c r="B17852" s="284">
        <v>-2.3573106696039799E-2</v>
      </c>
      <c r="C17852" s="284">
        <v>1.1342837942369299E-3</v>
      </c>
      <c r="D17852" s="284"/>
      <c r="E17852" s="284"/>
    </row>
    <row r="17853" spans="1:5" x14ac:dyDescent="0.25">
      <c r="A17853" s="284">
        <v>97498.333722654294</v>
      </c>
      <c r="B17853" s="284">
        <v>-0.62161142373391398</v>
      </c>
      <c r="C17853" s="284">
        <v>1.1271159910363499E-3</v>
      </c>
      <c r="D17853" s="284"/>
      <c r="E17853" s="284"/>
    </row>
    <row r="17854" spans="1:5" x14ac:dyDescent="0.25">
      <c r="A17854" s="284">
        <v>97501.276400410396</v>
      </c>
      <c r="B17854" s="284">
        <v>-2.8934068147090701E-2</v>
      </c>
      <c r="C17854" s="284">
        <v>1.1242727055482799E-3</v>
      </c>
      <c r="D17854" s="284"/>
      <c r="E17854" s="284"/>
    </row>
    <row r="17855" spans="1:5" x14ac:dyDescent="0.25">
      <c r="A17855" s="284">
        <v>97514.220072032593</v>
      </c>
      <c r="B17855" s="284">
        <v>-0.56541480862466498</v>
      </c>
      <c r="C17855" s="284">
        <v>1.11182236188757E-3</v>
      </c>
      <c r="D17855" s="284"/>
      <c r="E17855" s="284"/>
    </row>
    <row r="17856" spans="1:5" x14ac:dyDescent="0.25">
      <c r="A17856" s="284">
        <v>97515.000652934497</v>
      </c>
      <c r="B17856" s="284">
        <v>-9.7146854347696099E-3</v>
      </c>
      <c r="C17856" s="284">
        <v>1.11107401031948E-3</v>
      </c>
      <c r="D17856" s="284"/>
      <c r="E17856" s="284"/>
    </row>
    <row r="17857" spans="1:5" x14ac:dyDescent="0.25">
      <c r="A17857" s="284">
        <v>97532.072391768103</v>
      </c>
      <c r="B17857" s="284">
        <v>-0.11495127542056099</v>
      </c>
      <c r="C17857" s="284">
        <v>1.0947989125369201E-3</v>
      </c>
      <c r="D17857" s="284"/>
      <c r="E17857" s="284"/>
    </row>
    <row r="17858" spans="1:5" x14ac:dyDescent="0.25">
      <c r="A17858" s="284">
        <v>97536.045952683606</v>
      </c>
      <c r="B17858" s="284">
        <v>0.115765503061493</v>
      </c>
      <c r="C17858" s="284">
        <v>1.0910335666643001E-3</v>
      </c>
      <c r="D17858" s="284"/>
      <c r="E17858" s="284"/>
    </row>
    <row r="17859" spans="1:5" x14ac:dyDescent="0.25">
      <c r="A17859" s="284">
        <v>97547.013652683396</v>
      </c>
      <c r="B17859" s="284">
        <v>-0.26620048160431697</v>
      </c>
      <c r="C17859" s="284">
        <v>1.0806853505838201E-3</v>
      </c>
      <c r="D17859" s="284"/>
      <c r="E17859" s="284"/>
    </row>
    <row r="17860" spans="1:5" x14ac:dyDescent="0.25">
      <c r="A17860" s="284">
        <v>97561.706739079804</v>
      </c>
      <c r="B17860" s="284">
        <v>9.2341426539221894E-2</v>
      </c>
      <c r="C17860" s="284">
        <v>1.06692542698933E-3</v>
      </c>
      <c r="D17860" s="284"/>
      <c r="E17860" s="284"/>
    </row>
    <row r="17861" spans="1:5" x14ac:dyDescent="0.25">
      <c r="A17861" s="284">
        <v>97569.709059965593</v>
      </c>
      <c r="B17861" s="284">
        <v>-0.87914535194660903</v>
      </c>
      <c r="C17861" s="284">
        <v>1.0594812071363601E-3</v>
      </c>
      <c r="D17861" s="284"/>
      <c r="E17861" s="284"/>
    </row>
    <row r="17862" spans="1:5" x14ac:dyDescent="0.25">
      <c r="A17862" s="284">
        <v>97577.530361721103</v>
      </c>
      <c r="B17862" s="284">
        <v>-2.3332793259078801E-2</v>
      </c>
      <c r="C17862" s="284">
        <v>1.0522394473050599E-3</v>
      </c>
      <c r="D17862" s="284"/>
      <c r="E17862" s="284"/>
    </row>
    <row r="17863" spans="1:5" x14ac:dyDescent="0.25">
      <c r="A17863" s="284">
        <v>97578.103501553298</v>
      </c>
      <c r="B17863" s="284">
        <v>-0.68778770192483596</v>
      </c>
      <c r="C17863" s="284">
        <v>1.0517101019111501E-3</v>
      </c>
      <c r="D17863" s="284"/>
      <c r="E17863" s="284"/>
    </row>
    <row r="17864" spans="1:5" x14ac:dyDescent="0.25">
      <c r="A17864" s="284">
        <v>97585.054993461395</v>
      </c>
      <c r="B17864" s="284">
        <v>9.6591445283733507E-2</v>
      </c>
      <c r="C17864" s="284">
        <v>1.0453042169535E-3</v>
      </c>
      <c r="D17864" s="284"/>
      <c r="E17864" s="284"/>
    </row>
    <row r="17865" spans="1:5" x14ac:dyDescent="0.25">
      <c r="A17865" s="284">
        <v>97586.498602706299</v>
      </c>
      <c r="B17865" s="284">
        <v>-1.75691684605142</v>
      </c>
      <c r="C17865" s="284">
        <v>1.0439774841375701E-3</v>
      </c>
      <c r="D17865" s="284"/>
      <c r="E17865" s="284"/>
    </row>
    <row r="17866" spans="1:5" x14ac:dyDescent="0.25">
      <c r="A17866" s="284">
        <v>97594.842532667302</v>
      </c>
      <c r="B17866" s="284">
        <v>-6.7958440487669899E-2</v>
      </c>
      <c r="C17866" s="284">
        <v>1.03633014825514E-3</v>
      </c>
      <c r="D17866" s="284"/>
      <c r="E17866" s="284"/>
    </row>
    <row r="17867" spans="1:5" x14ac:dyDescent="0.25">
      <c r="A17867" s="284">
        <v>97614.427647682198</v>
      </c>
      <c r="B17867" s="284">
        <v>-9.7226451327237007E-2</v>
      </c>
      <c r="C17867" s="284">
        <v>1.0185332198151501E-3</v>
      </c>
      <c r="D17867" s="284"/>
      <c r="E17867" s="284"/>
    </row>
    <row r="17868" spans="1:5" x14ac:dyDescent="0.25">
      <c r="A17868" s="284">
        <v>97624.555858937805</v>
      </c>
      <c r="B17868" s="284">
        <v>-2.0648452175609001E-2</v>
      </c>
      <c r="C17868" s="284">
        <v>1.00941185797221E-3</v>
      </c>
      <c r="D17868" s="284"/>
      <c r="E17868" s="284"/>
    </row>
    <row r="17869" spans="1:5" x14ac:dyDescent="0.25">
      <c r="A17869" s="284">
        <v>97626.137384829795</v>
      </c>
      <c r="B17869" s="284">
        <v>-0.32729476844015598</v>
      </c>
      <c r="C17869" s="284">
        <v>1.00799286976299E-3</v>
      </c>
      <c r="D17869" s="284"/>
      <c r="E17869" s="284"/>
    </row>
    <row r="17870" spans="1:5" x14ac:dyDescent="0.25">
      <c r="A17870" s="284">
        <v>97665.099863144205</v>
      </c>
      <c r="B17870" s="284">
        <v>0.211414932221965</v>
      </c>
      <c r="C17870" s="284">
        <v>9.7347651537412004E-4</v>
      </c>
      <c r="D17870" s="284"/>
      <c r="E17870" s="284"/>
    </row>
    <row r="17871" spans="1:5" x14ac:dyDescent="0.25">
      <c r="A17871" s="284">
        <v>97667.000147890794</v>
      </c>
      <c r="B17871" s="284">
        <v>-0.47870134677652199</v>
      </c>
      <c r="C17871" s="284">
        <v>9.7181486782609201E-4</v>
      </c>
      <c r="D17871" s="284"/>
      <c r="E17871" s="284"/>
    </row>
    <row r="17872" spans="1:5" x14ac:dyDescent="0.25">
      <c r="A17872" s="284">
        <v>97681.962086740794</v>
      </c>
      <c r="B17872" s="284">
        <v>5.6695310610854803E-2</v>
      </c>
      <c r="C17872" s="284">
        <v>9.5880294488671404E-4</v>
      </c>
      <c r="D17872" s="284"/>
      <c r="E17872" s="284"/>
    </row>
    <row r="17873" spans="1:5" x14ac:dyDescent="0.25">
      <c r="A17873" s="284">
        <v>97683.509641303201</v>
      </c>
      <c r="B17873" s="284">
        <v>0.360666685667765</v>
      </c>
      <c r="C17873" s="284">
        <v>9.57464296200616E-4</v>
      </c>
      <c r="D17873" s="284"/>
      <c r="E17873" s="284"/>
    </row>
    <row r="17874" spans="1:5" x14ac:dyDescent="0.25">
      <c r="A17874" s="284">
        <v>97690.872461380204</v>
      </c>
      <c r="B17874" s="284">
        <v>0.153703436855923</v>
      </c>
      <c r="C17874" s="284">
        <v>9.5111393869467696E-4</v>
      </c>
      <c r="D17874" s="284"/>
      <c r="E17874" s="284"/>
    </row>
    <row r="17875" spans="1:5" x14ac:dyDescent="0.25">
      <c r="A17875" s="284">
        <v>97696.229749976497</v>
      </c>
      <c r="B17875" s="284">
        <v>0.30292512853646902</v>
      </c>
      <c r="C17875" s="284">
        <v>9.4651261912271105E-4</v>
      </c>
      <c r="D17875" s="284"/>
      <c r="E17875" s="284"/>
    </row>
    <row r="17876" spans="1:5" x14ac:dyDescent="0.25">
      <c r="A17876" s="284">
        <v>97714.526580501799</v>
      </c>
      <c r="B17876" s="284">
        <v>-0.11608180898211599</v>
      </c>
      <c r="C17876" s="284">
        <v>9.3092044575778399E-4</v>
      </c>
      <c r="D17876" s="284"/>
      <c r="E17876" s="284"/>
    </row>
    <row r="17877" spans="1:5" x14ac:dyDescent="0.25">
      <c r="A17877" s="284">
        <v>97731.356350171802</v>
      </c>
      <c r="B17877" s="284">
        <v>-1.3942763124464299</v>
      </c>
      <c r="C17877" s="284">
        <v>9.1674670280561695E-4</v>
      </c>
      <c r="D17877" s="284"/>
      <c r="E17877" s="284"/>
    </row>
    <row r="17878" spans="1:5" x14ac:dyDescent="0.25">
      <c r="A17878" s="284">
        <v>97738.038554537095</v>
      </c>
      <c r="B17878" s="284">
        <v>0.151657479374356</v>
      </c>
      <c r="C17878" s="284">
        <v>9.1116391471303502E-4</v>
      </c>
      <c r="D17878" s="284"/>
      <c r="E17878" s="284"/>
    </row>
    <row r="17879" spans="1:5" x14ac:dyDescent="0.25">
      <c r="A17879" s="284">
        <v>97738.321544820006</v>
      </c>
      <c r="B17879" s="284">
        <v>-0.34845471966250502</v>
      </c>
      <c r="C17879" s="284">
        <v>9.10928048268937E-4</v>
      </c>
      <c r="D17879" s="284"/>
      <c r="E17879" s="284"/>
    </row>
    <row r="17880" spans="1:5" x14ac:dyDescent="0.25">
      <c r="A17880" s="284">
        <v>97755.192959340493</v>
      </c>
      <c r="B17880" s="284">
        <v>-0.116934468831897</v>
      </c>
      <c r="C17880" s="284">
        <v>8.9694899688415601E-4</v>
      </c>
      <c r="D17880" s="284"/>
      <c r="E17880" s="284"/>
    </row>
    <row r="17881" spans="1:5" x14ac:dyDescent="0.25">
      <c r="A17881" s="284">
        <v>97755.649040577395</v>
      </c>
      <c r="B17881" s="284">
        <v>5.7304811404734798E-2</v>
      </c>
      <c r="C17881" s="284">
        <v>8.9657337136513798E-4</v>
      </c>
      <c r="D17881" s="284"/>
      <c r="E17881" s="284"/>
    </row>
    <row r="17882" spans="1:5" x14ac:dyDescent="0.25">
      <c r="A17882" s="284">
        <v>97767.226403843204</v>
      </c>
      <c r="B17882" s="284">
        <v>0.14467053771913799</v>
      </c>
      <c r="C17882" s="284">
        <v>8.8707838363171799E-4</v>
      </c>
      <c r="D17882" s="284"/>
      <c r="E17882" s="284"/>
    </row>
    <row r="17883" spans="1:5" x14ac:dyDescent="0.25">
      <c r="A17883" s="284">
        <v>97768.381417329103</v>
      </c>
      <c r="B17883" s="284">
        <v>-2.0049965968741201</v>
      </c>
      <c r="C17883" s="284">
        <v>8.8613599919337498E-4</v>
      </c>
      <c r="D17883" s="284"/>
      <c r="E17883" s="284"/>
    </row>
    <row r="17884" spans="1:5" x14ac:dyDescent="0.25">
      <c r="A17884" s="284">
        <v>97770.3321503935</v>
      </c>
      <c r="B17884" s="284">
        <v>-0.58250627787054299</v>
      </c>
      <c r="C17884" s="284">
        <v>8.8454438099526303E-4</v>
      </c>
      <c r="D17884" s="284"/>
      <c r="E17884" s="284"/>
    </row>
    <row r="17885" spans="1:5" x14ac:dyDescent="0.25">
      <c r="A17885" s="284">
        <v>97803.548101674402</v>
      </c>
      <c r="B17885" s="284">
        <v>0.15840446161437</v>
      </c>
      <c r="C17885" s="284">
        <v>8.5779171929908395E-4</v>
      </c>
      <c r="D17885" s="284"/>
      <c r="E17885" s="284"/>
    </row>
    <row r="17886" spans="1:5" x14ac:dyDescent="0.25">
      <c r="A17886" s="284">
        <v>97824.583154133201</v>
      </c>
      <c r="B17886" s="284">
        <v>-0.93746219682252496</v>
      </c>
      <c r="C17886" s="284">
        <v>8.4118078931720499E-4</v>
      </c>
      <c r="D17886" s="284"/>
      <c r="E17886" s="284"/>
    </row>
    <row r="17887" spans="1:5" x14ac:dyDescent="0.25">
      <c r="A17887" s="284">
        <v>97835.245380681299</v>
      </c>
      <c r="B17887" s="284">
        <v>-0.90625548080568397</v>
      </c>
      <c r="C17887" s="284">
        <v>8.3285956855004399E-4</v>
      </c>
      <c r="D17887" s="284"/>
      <c r="E17887" s="284"/>
    </row>
    <row r="17888" spans="1:5" x14ac:dyDescent="0.25">
      <c r="A17888" s="284">
        <v>97849.015596610901</v>
      </c>
      <c r="B17888" s="284">
        <v>4.4400531093713398E-2</v>
      </c>
      <c r="C17888" s="284">
        <v>8.2221114667067701E-4</v>
      </c>
      <c r="D17888" s="284"/>
      <c r="E17888" s="284"/>
    </row>
    <row r="17889" spans="1:5" x14ac:dyDescent="0.25">
      <c r="A17889" s="284">
        <v>97849.060392528205</v>
      </c>
      <c r="B17889" s="284">
        <v>-1.2271935635404201</v>
      </c>
      <c r="C17889" s="284">
        <v>8.2217669610257704E-4</v>
      </c>
      <c r="D17889" s="284"/>
      <c r="E17889" s="284"/>
    </row>
    <row r="17890" spans="1:5" x14ac:dyDescent="0.25">
      <c r="A17890" s="284">
        <v>97849.708610601607</v>
      </c>
      <c r="B17890" s="284">
        <v>-5.24145973322954E-2</v>
      </c>
      <c r="C17890" s="284">
        <v>8.2167818011625096E-4</v>
      </c>
      <c r="D17890" s="284"/>
      <c r="E17890" s="284"/>
    </row>
    <row r="17891" spans="1:5" x14ac:dyDescent="0.25">
      <c r="A17891" s="284">
        <v>97856.502820224894</v>
      </c>
      <c r="B17891" s="284">
        <v>-0.217202259082305</v>
      </c>
      <c r="C17891" s="284">
        <v>8.1646798081891196E-4</v>
      </c>
      <c r="D17891" s="284"/>
      <c r="E17891" s="284"/>
    </row>
    <row r="17892" spans="1:5" x14ac:dyDescent="0.25">
      <c r="A17892" s="284">
        <v>97875.551881268999</v>
      </c>
      <c r="B17892" s="284">
        <v>0.99535557987455703</v>
      </c>
      <c r="C17892" s="284">
        <v>8.0200478968620395E-4</v>
      </c>
      <c r="D17892" s="284"/>
      <c r="E17892" s="284"/>
    </row>
    <row r="17893" spans="1:5" x14ac:dyDescent="0.25">
      <c r="A17893" s="284">
        <v>97880.2697767153</v>
      </c>
      <c r="B17893" s="284">
        <v>-0.12670291624865501</v>
      </c>
      <c r="C17893" s="284">
        <v>7.9845572356714099E-4</v>
      </c>
      <c r="D17893" s="284"/>
      <c r="E17893" s="284"/>
    </row>
    <row r="17894" spans="1:5" x14ac:dyDescent="0.25">
      <c r="A17894" s="284">
        <v>97895.149640237607</v>
      </c>
      <c r="B17894" s="284">
        <v>-0.19945152926007501</v>
      </c>
      <c r="C17894" s="284">
        <v>7.8734843111293701E-4</v>
      </c>
      <c r="D17894" s="284"/>
      <c r="E17894" s="284"/>
    </row>
    <row r="17895" spans="1:5" x14ac:dyDescent="0.25">
      <c r="A17895" s="284">
        <v>97903.448059811999</v>
      </c>
      <c r="B17895" s="284">
        <v>3.9199513311771697E-2</v>
      </c>
      <c r="C17895" s="284">
        <v>7.8121091075616499E-4</v>
      </c>
      <c r="D17895" s="284"/>
      <c r="E17895" s="284"/>
    </row>
    <row r="17896" spans="1:5" x14ac:dyDescent="0.25">
      <c r="A17896" s="284">
        <v>97903.960185422897</v>
      </c>
      <c r="B17896" s="284">
        <v>0.35094550172516398</v>
      </c>
      <c r="C17896" s="284">
        <v>7.8083348050987298E-4</v>
      </c>
      <c r="D17896" s="284"/>
      <c r="E17896" s="284"/>
    </row>
    <row r="17897" spans="1:5" x14ac:dyDescent="0.25">
      <c r="A17897" s="284">
        <v>97928.603622501701</v>
      </c>
      <c r="B17897" s="284">
        <v>0.387345603446199</v>
      </c>
      <c r="C17897" s="284">
        <v>7.6285590483578204E-4</v>
      </c>
      <c r="D17897" s="284"/>
      <c r="E17897" s="284"/>
    </row>
    <row r="17898" spans="1:5" x14ac:dyDescent="0.25">
      <c r="A17898" s="284">
        <v>97930.9904718943</v>
      </c>
      <c r="B17898" s="284">
        <v>-5.2568462391910903E-2</v>
      </c>
      <c r="C17898" s="284">
        <v>7.6113390237355803E-4</v>
      </c>
      <c r="D17898" s="284"/>
      <c r="E17898" s="284"/>
    </row>
    <row r="17899" spans="1:5" x14ac:dyDescent="0.25">
      <c r="A17899" s="284">
        <v>97932.191621341597</v>
      </c>
      <c r="B17899" s="284">
        <v>-1.8113761836353399</v>
      </c>
      <c r="C17899" s="284">
        <v>7.6026864343185904E-4</v>
      </c>
      <c r="D17899" s="284"/>
      <c r="E17899" s="284"/>
    </row>
    <row r="17900" spans="1:5" x14ac:dyDescent="0.25">
      <c r="A17900" s="284">
        <v>97933.471051211905</v>
      </c>
      <c r="B17900" s="284">
        <v>-0.18791427367317301</v>
      </c>
      <c r="C17900" s="284">
        <v>7.5934788309983399E-4</v>
      </c>
      <c r="D17900" s="284"/>
      <c r="E17900" s="284"/>
    </row>
    <row r="17901" spans="1:5" x14ac:dyDescent="0.25">
      <c r="A17901" s="284">
        <v>97939.245825310296</v>
      </c>
      <c r="B17901" s="284">
        <v>-0.122024342757299</v>
      </c>
      <c r="C17901" s="284">
        <v>7.5520428563714999E-4</v>
      </c>
      <c r="D17901" s="284"/>
      <c r="E17901" s="284"/>
    </row>
    <row r="17902" spans="1:5" x14ac:dyDescent="0.25">
      <c r="A17902" s="284">
        <v>97942.0521311958</v>
      </c>
      <c r="B17902" s="284">
        <v>0.104994567164174</v>
      </c>
      <c r="C17902" s="284">
        <v>7.5319786673102803E-4</v>
      </c>
      <c r="D17902" s="284"/>
      <c r="E17902" s="284"/>
    </row>
    <row r="17903" spans="1:5" x14ac:dyDescent="0.25">
      <c r="A17903" s="284">
        <v>97947.277959948406</v>
      </c>
      <c r="B17903" s="284">
        <v>0.50199907600536597</v>
      </c>
      <c r="C17903" s="284">
        <v>7.4947413111697597E-4</v>
      </c>
      <c r="D17903" s="284"/>
      <c r="E17903" s="284"/>
    </row>
    <row r="17904" spans="1:5" x14ac:dyDescent="0.25">
      <c r="A17904" s="284">
        <v>97981.488408725796</v>
      </c>
      <c r="B17904" s="284">
        <v>7.6639636435404904E-2</v>
      </c>
      <c r="C17904" s="284">
        <v>7.2550208608264898E-4</v>
      </c>
      <c r="D17904" s="284"/>
      <c r="E17904" s="284"/>
    </row>
    <row r="17905" spans="1:5" x14ac:dyDescent="0.25">
      <c r="A17905" s="284">
        <v>97984.891363517498</v>
      </c>
      <c r="B17905" s="284">
        <v>-0.76667155407783605</v>
      </c>
      <c r="C17905" s="284">
        <v>7.2315610671493797E-4</v>
      </c>
      <c r="D17905" s="284"/>
      <c r="E17905" s="284"/>
    </row>
    <row r="17906" spans="1:5" x14ac:dyDescent="0.25">
      <c r="A17906" s="284">
        <v>97991.315748381705</v>
      </c>
      <c r="B17906" s="284">
        <v>-0.214666666557872</v>
      </c>
      <c r="C17906" s="284">
        <v>7.1874624332264202E-4</v>
      </c>
      <c r="D17906" s="284"/>
      <c r="E17906" s="284"/>
    </row>
    <row r="17907" spans="1:5" x14ac:dyDescent="0.25">
      <c r="A17907" s="284">
        <v>98004.052497244207</v>
      </c>
      <c r="B17907" s="284">
        <v>0.318912791515924</v>
      </c>
      <c r="C17907" s="284">
        <v>7.1007726139753701E-4</v>
      </c>
      <c r="D17907" s="284"/>
      <c r="E17907" s="284"/>
    </row>
    <row r="17908" spans="1:5" x14ac:dyDescent="0.25">
      <c r="A17908" s="284">
        <v>98007.269518649802</v>
      </c>
      <c r="B17908" s="284">
        <v>-2.27200912382375E-2</v>
      </c>
      <c r="C17908" s="284">
        <v>7.07903223543369E-4</v>
      </c>
      <c r="D17908" s="284"/>
      <c r="E17908" s="284"/>
    </row>
    <row r="17909" spans="1:5" x14ac:dyDescent="0.25">
      <c r="A17909" s="284">
        <v>98018.240070521599</v>
      </c>
      <c r="B17909" s="284">
        <v>0.36698187983255098</v>
      </c>
      <c r="C17909" s="284">
        <v>7.0053667473095197E-4</v>
      </c>
      <c r="D17909" s="284"/>
      <c r="E17909" s="284"/>
    </row>
    <row r="17910" spans="1:5" x14ac:dyDescent="0.25">
      <c r="A17910" s="284">
        <v>98032.2114513368</v>
      </c>
      <c r="B17910" s="284">
        <v>-7.5180869233704206E-2</v>
      </c>
      <c r="C17910" s="284">
        <v>6.9126114804539103E-4</v>
      </c>
      <c r="D17910" s="284"/>
      <c r="E17910" s="284"/>
    </row>
    <row r="17911" spans="1:5" x14ac:dyDescent="0.25">
      <c r="A17911" s="284">
        <v>98032.351953823701</v>
      </c>
      <c r="B17911" s="284">
        <v>-1.3202187773104399</v>
      </c>
      <c r="C17911" s="284">
        <v>6.9116855200394703E-4</v>
      </c>
      <c r="D17911" s="284"/>
      <c r="E17911" s="284"/>
    </row>
    <row r="17912" spans="1:5" x14ac:dyDescent="0.25">
      <c r="A17912" s="284">
        <v>98044.941541259905</v>
      </c>
      <c r="B17912" s="284">
        <v>0.10436427125051199</v>
      </c>
      <c r="C17912" s="284">
        <v>6.82913408905442E-4</v>
      </c>
      <c r="D17912" s="284"/>
      <c r="E17912" s="284"/>
    </row>
    <row r="17913" spans="1:5" x14ac:dyDescent="0.25">
      <c r="A17913" s="284">
        <v>98092.9816999615</v>
      </c>
      <c r="B17913" s="284">
        <v>-0.70774169455388702</v>
      </c>
      <c r="C17913" s="284">
        <v>6.5230649450424903E-4</v>
      </c>
      <c r="D17913" s="284"/>
      <c r="E17913" s="284"/>
    </row>
    <row r="17914" spans="1:5" x14ac:dyDescent="0.25">
      <c r="A17914" s="284">
        <v>98095.895186777794</v>
      </c>
      <c r="B17914" s="284">
        <v>-0.58784008527703602</v>
      </c>
      <c r="C17914" s="284">
        <v>6.5049728869893302E-4</v>
      </c>
      <c r="D17914" s="284"/>
      <c r="E17914" s="284"/>
    </row>
    <row r="17915" spans="1:5" x14ac:dyDescent="0.25">
      <c r="A17915" s="284">
        <v>98097.312104115394</v>
      </c>
      <c r="B17915" s="284">
        <v>-7.54746232545234E-3</v>
      </c>
      <c r="C17915" s="284">
        <v>6.4961741683591204E-4</v>
      </c>
      <c r="D17915" s="284"/>
      <c r="E17915" s="284"/>
    </row>
    <row r="17916" spans="1:5" x14ac:dyDescent="0.25">
      <c r="A17916" s="284">
        <v>98101.680831223101</v>
      </c>
      <c r="B17916" s="284">
        <v>-3.8544618079527901E-2</v>
      </c>
      <c r="C17916" s="284">
        <v>6.4691629663400402E-4</v>
      </c>
      <c r="D17916" s="284"/>
      <c r="E17916" s="284"/>
    </row>
    <row r="17917" spans="1:5" x14ac:dyDescent="0.25">
      <c r="A17917" s="284">
        <v>98105.145032736298</v>
      </c>
      <c r="B17917" s="284">
        <v>-4.68965794618859E-3</v>
      </c>
      <c r="C17917" s="284">
        <v>6.4478283161834395E-4</v>
      </c>
      <c r="D17917" s="284"/>
      <c r="E17917" s="284"/>
    </row>
    <row r="17918" spans="1:5" x14ac:dyDescent="0.25">
      <c r="A17918" s="284">
        <v>98111.167762199606</v>
      </c>
      <c r="B17918" s="284">
        <v>2.53710290138098E-2</v>
      </c>
      <c r="C17918" s="284">
        <v>6.4109137536897504E-4</v>
      </c>
      <c r="D17918" s="284"/>
      <c r="E17918" s="284"/>
    </row>
    <row r="17919" spans="1:5" x14ac:dyDescent="0.25">
      <c r="A17919" s="284">
        <v>98116.925335567896</v>
      </c>
      <c r="B17919" s="284">
        <v>4.2096186464579702E-2</v>
      </c>
      <c r="C17919" s="284">
        <v>6.3758347835857101E-4</v>
      </c>
      <c r="D17919" s="284"/>
      <c r="E17919" s="284"/>
    </row>
    <row r="17920" spans="1:5" x14ac:dyDescent="0.25">
      <c r="A17920" s="284">
        <v>98119.785956458305</v>
      </c>
      <c r="B17920" s="284">
        <v>2.43025424735865E-2</v>
      </c>
      <c r="C17920" s="284">
        <v>6.35848252887686E-4</v>
      </c>
      <c r="D17920" s="284"/>
      <c r="E17920" s="284"/>
    </row>
    <row r="17921" spans="1:5" x14ac:dyDescent="0.25">
      <c r="A17921" s="284">
        <v>98126.282043260304</v>
      </c>
      <c r="B17921" s="284">
        <v>5.8093499471145699E-2</v>
      </c>
      <c r="C17921" s="284">
        <v>6.3192668174022199E-4</v>
      </c>
      <c r="D17921" s="284"/>
      <c r="E17921" s="284"/>
    </row>
    <row r="17922" spans="1:5" x14ac:dyDescent="0.25">
      <c r="A17922" s="284">
        <v>98138.348835766694</v>
      </c>
      <c r="B17922" s="284">
        <v>2.64253534896675E-2</v>
      </c>
      <c r="C17922" s="284">
        <v>6.2471190492636801E-4</v>
      </c>
      <c r="D17922" s="284"/>
      <c r="E17922" s="284"/>
    </row>
    <row r="17923" spans="1:5" x14ac:dyDescent="0.25">
      <c r="A17923" s="284">
        <v>98140.104885714201</v>
      </c>
      <c r="B17923" s="284">
        <v>-3.9421291776675603E-2</v>
      </c>
      <c r="C17923" s="284">
        <v>6.23669523600758E-4</v>
      </c>
      <c r="D17923" s="284"/>
      <c r="E17923" s="284"/>
    </row>
    <row r="17924" spans="1:5" x14ac:dyDescent="0.25">
      <c r="A17924" s="284">
        <v>98141.903963704593</v>
      </c>
      <c r="B17924" s="284">
        <v>-0.13648061742445</v>
      </c>
      <c r="C17924" s="284">
        <v>6.2260359707896104E-4</v>
      </c>
      <c r="D17924" s="284"/>
      <c r="E17924" s="284"/>
    </row>
    <row r="17925" spans="1:5" x14ac:dyDescent="0.25">
      <c r="A17925" s="284">
        <v>98142.300536071794</v>
      </c>
      <c r="B17925" s="284">
        <v>-5.9706565274930699E-2</v>
      </c>
      <c r="C17925" s="284">
        <v>6.2236890575147002E-4</v>
      </c>
      <c r="D17925" s="284"/>
      <c r="E17925" s="284"/>
    </row>
    <row r="17926" spans="1:5" x14ac:dyDescent="0.25">
      <c r="A17926" s="284">
        <v>98149.187978718299</v>
      </c>
      <c r="B17926" s="284">
        <v>5.9328888925236399E-3</v>
      </c>
      <c r="C17926" s="284">
        <v>6.1830859089990196E-4</v>
      </c>
      <c r="D17926" s="284"/>
      <c r="E17926" s="284"/>
    </row>
    <row r="17927" spans="1:5" x14ac:dyDescent="0.25">
      <c r="A17927" s="284">
        <v>98151.861023868696</v>
      </c>
      <c r="B17927" s="284">
        <v>-1.4173801648223801</v>
      </c>
      <c r="C17927" s="284">
        <v>6.1674075368145097E-4</v>
      </c>
      <c r="D17927" s="284"/>
      <c r="E17927" s="284"/>
    </row>
    <row r="17928" spans="1:5" x14ac:dyDescent="0.25">
      <c r="A17928" s="284">
        <v>98152.451624430701</v>
      </c>
      <c r="B17928" s="284">
        <v>0.10267862189692301</v>
      </c>
      <c r="C17928" s="284">
        <v>6.1639494808784405E-4</v>
      </c>
      <c r="D17928" s="284"/>
      <c r="E17928" s="284"/>
    </row>
    <row r="17929" spans="1:5" x14ac:dyDescent="0.25">
      <c r="A17929" s="284">
        <v>98175.398781976197</v>
      </c>
      <c r="B17929" s="284">
        <v>2.9483705318478201E-2</v>
      </c>
      <c r="C17929" s="284">
        <v>6.0312828482616599E-4</v>
      </c>
      <c r="D17929" s="284"/>
      <c r="E17929" s="284"/>
    </row>
    <row r="17930" spans="1:5" x14ac:dyDescent="0.25">
      <c r="A17930" s="284">
        <v>98177.691867150701</v>
      </c>
      <c r="B17930" s="284">
        <v>8.0442585300843902E-2</v>
      </c>
      <c r="C17930" s="284">
        <v>6.0182072243535403E-4</v>
      </c>
      <c r="D17930" s="284"/>
      <c r="E17930" s="284"/>
    </row>
    <row r="17931" spans="1:5" x14ac:dyDescent="0.25">
      <c r="A17931" s="284">
        <v>98181.616311504797</v>
      </c>
      <c r="B17931" s="284">
        <v>-9.7578705670065005E-2</v>
      </c>
      <c r="C17931" s="284">
        <v>5.9959058186405596E-4</v>
      </c>
      <c r="D17931" s="284"/>
      <c r="E17931" s="284"/>
    </row>
    <row r="17932" spans="1:5" x14ac:dyDescent="0.25">
      <c r="A17932" s="284">
        <v>98182.049192657199</v>
      </c>
      <c r="B17932" s="284">
        <v>-1.4596868516735999</v>
      </c>
      <c r="C17932" s="284">
        <v>5.9934531712588397E-4</v>
      </c>
      <c r="D17932" s="284"/>
      <c r="E17932" s="284"/>
    </row>
    <row r="17933" spans="1:5" x14ac:dyDescent="0.25">
      <c r="A17933" s="284">
        <v>98184.205905183204</v>
      </c>
      <c r="B17933" s="284">
        <v>-0.402843439109901</v>
      </c>
      <c r="C17933" s="284">
        <v>5.9812428518914E-4</v>
      </c>
      <c r="D17933" s="284"/>
      <c r="E17933" s="284"/>
    </row>
    <row r="17934" spans="1:5" x14ac:dyDescent="0.25">
      <c r="A17934" s="284">
        <v>98199.095433999493</v>
      </c>
      <c r="B17934" s="284">
        <v>-0.46233223666509699</v>
      </c>
      <c r="C17934" s="284">
        <v>5.8977494630642303E-4</v>
      </c>
      <c r="D17934" s="284"/>
      <c r="E17934" s="284"/>
    </row>
    <row r="17935" spans="1:5" x14ac:dyDescent="0.25">
      <c r="A17935" s="284">
        <v>98225.822614942605</v>
      </c>
      <c r="B17935" s="284">
        <v>0.18332521689832201</v>
      </c>
      <c r="C17935" s="284">
        <v>5.7513508433505798E-4</v>
      </c>
      <c r="D17935" s="284"/>
      <c r="E17935" s="284"/>
    </row>
    <row r="17936" spans="1:5" x14ac:dyDescent="0.25">
      <c r="A17936" s="284">
        <v>98229.470512833999</v>
      </c>
      <c r="B17936" s="284">
        <v>7.5355302098012401E-3</v>
      </c>
      <c r="C17936" s="284">
        <v>5.7317146578407399E-4</v>
      </c>
      <c r="D17936" s="284"/>
      <c r="E17936" s="284"/>
    </row>
    <row r="17937" spans="1:5" x14ac:dyDescent="0.25">
      <c r="A17937" s="284">
        <v>98249.037187162598</v>
      </c>
      <c r="B17937" s="284">
        <v>-0.80238244236550105</v>
      </c>
      <c r="C17937" s="284">
        <v>5.62780085722638E-4</v>
      </c>
      <c r="D17937" s="284"/>
      <c r="E17937" s="284"/>
    </row>
    <row r="17938" spans="1:5" x14ac:dyDescent="0.25">
      <c r="A17938" s="284">
        <v>98250.064250524607</v>
      </c>
      <c r="B17938" s="284">
        <v>2.6718971783767899E-2</v>
      </c>
      <c r="C17938" s="284">
        <v>5.6224119957014502E-4</v>
      </c>
      <c r="D17938" s="284"/>
      <c r="E17938" s="284"/>
    </row>
    <row r="17939" spans="1:5" x14ac:dyDescent="0.25">
      <c r="A17939" s="284">
        <v>98252.365891834605</v>
      </c>
      <c r="B17939" s="284">
        <v>-1.0574566577500999</v>
      </c>
      <c r="C17939" s="284">
        <v>5.61037561521388E-4</v>
      </c>
      <c r="D17939" s="284"/>
      <c r="E17939" s="284"/>
    </row>
    <row r="17940" spans="1:5" x14ac:dyDescent="0.25">
      <c r="A17940" s="284">
        <v>98253.0670000026</v>
      </c>
      <c r="B17940" s="284">
        <v>-0.92498559167292205</v>
      </c>
      <c r="C17940" s="284">
        <v>5.6067091861152505E-4</v>
      </c>
      <c r="D17940" s="284"/>
      <c r="E17940" s="284"/>
    </row>
    <row r="17941" spans="1:5" x14ac:dyDescent="0.25">
      <c r="A17941" s="284">
        <v>98254.649581592806</v>
      </c>
      <c r="B17941" s="284">
        <v>6.1696647928366502E-2</v>
      </c>
      <c r="C17941" s="284">
        <v>5.5984331119551204E-4</v>
      </c>
      <c r="D17941" s="284"/>
      <c r="E17941" s="284"/>
    </row>
    <row r="17942" spans="1:5" x14ac:dyDescent="0.25">
      <c r="A17942" s="284">
        <v>98276.679461147796</v>
      </c>
      <c r="B17942" s="284">
        <v>-0.23350280970527701</v>
      </c>
      <c r="C17942" s="284">
        <v>5.4850418450617803E-4</v>
      </c>
      <c r="D17942" s="284"/>
      <c r="E17942" s="284"/>
    </row>
    <row r="17943" spans="1:5" x14ac:dyDescent="0.25">
      <c r="A17943" s="284">
        <v>98279.204685093006</v>
      </c>
      <c r="B17943" s="284">
        <v>-0.17588147532523499</v>
      </c>
      <c r="C17943" s="284">
        <v>5.4722355787034703E-4</v>
      </c>
      <c r="D17943" s="284"/>
      <c r="E17943" s="284"/>
    </row>
    <row r="17944" spans="1:5" x14ac:dyDescent="0.25">
      <c r="A17944" s="284">
        <v>98303.9432471154</v>
      </c>
      <c r="B17944" s="284">
        <v>0.65649494431279098</v>
      </c>
      <c r="C17944" s="284">
        <v>5.3488545313847805E-4</v>
      </c>
      <c r="D17944" s="284"/>
      <c r="E17944" s="284"/>
    </row>
    <row r="17945" spans="1:5" x14ac:dyDescent="0.25">
      <c r="A17945" s="284">
        <v>98305.606273713696</v>
      </c>
      <c r="B17945" s="284">
        <v>0.24161911852325099</v>
      </c>
      <c r="C17945" s="284">
        <v>5.3406953099994895E-4</v>
      </c>
      <c r="D17945" s="284"/>
      <c r="E17945" s="284"/>
    </row>
    <row r="17946" spans="1:5" x14ac:dyDescent="0.25">
      <c r="A17946" s="284">
        <v>98336.749929195299</v>
      </c>
      <c r="B17946" s="284">
        <v>-4.7185680816597103E-2</v>
      </c>
      <c r="C17946" s="284">
        <v>5.1910266599402796E-4</v>
      </c>
      <c r="D17946" s="284"/>
      <c r="E17946" s="284"/>
    </row>
    <row r="17947" spans="1:5" x14ac:dyDescent="0.25">
      <c r="A17947" s="284">
        <v>98336.781968673007</v>
      </c>
      <c r="B17947" s="284">
        <v>2.0974222311265198E-2</v>
      </c>
      <c r="C17947" s="284">
        <v>5.1908757401075202E-4</v>
      </c>
      <c r="D17947" s="284"/>
      <c r="E17947" s="284"/>
    </row>
    <row r="17948" spans="1:5" x14ac:dyDescent="0.25">
      <c r="A17948" s="284">
        <v>98370.601265890597</v>
      </c>
      <c r="B17948" s="284">
        <v>4.4673607994671898E-2</v>
      </c>
      <c r="C17948" s="284">
        <v>5.0350590444786904E-4</v>
      </c>
      <c r="D17948" s="284"/>
      <c r="E17948" s="284"/>
    </row>
    <row r="17949" spans="1:5" x14ac:dyDescent="0.25">
      <c r="A17949" s="284">
        <v>98371.647250576105</v>
      </c>
      <c r="B17949" s="284">
        <v>0.16769346850891201</v>
      </c>
      <c r="C17949" s="284">
        <v>5.0303506922729098E-4</v>
      </c>
      <c r="D17949" s="284"/>
      <c r="E17949" s="284"/>
    </row>
    <row r="17950" spans="1:5" x14ac:dyDescent="0.25">
      <c r="A17950" s="284">
        <v>98382.677192281204</v>
      </c>
      <c r="B17950" s="284">
        <v>0.16610303673305599</v>
      </c>
      <c r="C17950" s="284">
        <v>4.98110471974219E-4</v>
      </c>
      <c r="D17950" s="284"/>
      <c r="E17950" s="284"/>
    </row>
    <row r="17951" spans="1:5" x14ac:dyDescent="0.25">
      <c r="A17951" s="284">
        <v>98391.375377448901</v>
      </c>
      <c r="B17951" s="284">
        <v>0.31444441284025298</v>
      </c>
      <c r="C17951" s="284">
        <v>4.9427889823040001E-4</v>
      </c>
      <c r="D17951" s="284"/>
      <c r="E17951" s="284"/>
    </row>
    <row r="17952" spans="1:5" x14ac:dyDescent="0.25">
      <c r="A17952" s="284">
        <v>98400.944738485196</v>
      </c>
      <c r="B17952" s="284">
        <v>4.9698792142249801E-2</v>
      </c>
      <c r="C17952" s="284">
        <v>4.90116400644982E-4</v>
      </c>
      <c r="D17952" s="284"/>
      <c r="E17952" s="284"/>
    </row>
    <row r="17953" spans="1:5" x14ac:dyDescent="0.25">
      <c r="A17953" s="284">
        <v>98401.192735410295</v>
      </c>
      <c r="B17953" s="284">
        <v>1.0103348791380899</v>
      </c>
      <c r="C17953" s="284">
        <v>4.9000926151210897E-4</v>
      </c>
      <c r="D17953" s="284"/>
      <c r="E17953" s="284"/>
    </row>
    <row r="17954" spans="1:5" x14ac:dyDescent="0.25">
      <c r="A17954" s="284">
        <v>98417.560292493305</v>
      </c>
      <c r="B17954" s="284">
        <v>0.17384482233644399</v>
      </c>
      <c r="C17954" s="284">
        <v>4.8302015578158698E-4</v>
      </c>
      <c r="D17954" s="284"/>
      <c r="E17954" s="284"/>
    </row>
    <row r="17955" spans="1:5" x14ac:dyDescent="0.25">
      <c r="A17955" s="284">
        <v>98428.537972833205</v>
      </c>
      <c r="B17955" s="284">
        <v>-0.22173604325431701</v>
      </c>
      <c r="C17955" s="284">
        <v>4.78422913824178E-4</v>
      </c>
      <c r="D17955" s="284"/>
      <c r="E17955" s="284"/>
    </row>
    <row r="17956" spans="1:5" x14ac:dyDescent="0.25">
      <c r="A17956" s="284">
        <v>98428.937538861705</v>
      </c>
      <c r="B17956" s="284">
        <v>0.22639680498641701</v>
      </c>
      <c r="C17956" s="284">
        <v>4.7825694896726098E-4</v>
      </c>
      <c r="D17956" s="284"/>
      <c r="E17956" s="284"/>
    </row>
    <row r="17957" spans="1:5" x14ac:dyDescent="0.25">
      <c r="A17957" s="284">
        <v>98433.517074656906</v>
      </c>
      <c r="B17957" s="284">
        <v>0.20364666844126</v>
      </c>
      <c r="C17957" s="284">
        <v>4.7636162404585E-4</v>
      </c>
      <c r="D17957" s="284"/>
      <c r="E17957" s="284"/>
    </row>
    <row r="17958" spans="1:5" x14ac:dyDescent="0.25">
      <c r="A17958" s="284">
        <v>98441.177612919797</v>
      </c>
      <c r="B17958" s="284">
        <v>-0.41420121822519601</v>
      </c>
      <c r="C17958" s="284">
        <v>4.7321929130315498E-4</v>
      </c>
      <c r="D17958" s="284"/>
      <c r="E17958" s="284"/>
    </row>
    <row r="17959" spans="1:5" x14ac:dyDescent="0.25">
      <c r="A17959" s="284">
        <v>98483.101253391898</v>
      </c>
      <c r="B17959" s="284">
        <v>-0.103935472227334</v>
      </c>
      <c r="C17959" s="284">
        <v>4.5664374699652498E-4</v>
      </c>
      <c r="D17959" s="284"/>
      <c r="E17959" s="284"/>
    </row>
    <row r="17960" spans="1:5" x14ac:dyDescent="0.25">
      <c r="A17960" s="284">
        <v>98488.155929071494</v>
      </c>
      <c r="B17960" s="284">
        <v>-4.5838298385969499E-2</v>
      </c>
      <c r="C17960" s="284">
        <v>4.5471600993232398E-4</v>
      </c>
      <c r="D17960" s="284"/>
      <c r="E17960" s="284"/>
    </row>
    <row r="17961" spans="1:5" x14ac:dyDescent="0.25">
      <c r="A17961" s="284">
        <v>98491.062317499804</v>
      </c>
      <c r="B17961" s="284">
        <v>0.23110909118988501</v>
      </c>
      <c r="C17961" s="284">
        <v>4.5361445366227297E-4</v>
      </c>
      <c r="D17961" s="284"/>
      <c r="E17961" s="284"/>
    </row>
    <row r="17962" spans="1:5" x14ac:dyDescent="0.25">
      <c r="A17962" s="284">
        <v>98558.473581210696</v>
      </c>
      <c r="B17962" s="284">
        <v>3.7042411519716503E-2</v>
      </c>
      <c r="C17962" s="284">
        <v>4.2946649541981198E-4</v>
      </c>
      <c r="D17962" s="284"/>
      <c r="E17962" s="284"/>
    </row>
    <row r="17963" spans="1:5" x14ac:dyDescent="0.25">
      <c r="A17963" s="284">
        <v>98564.337665092899</v>
      </c>
      <c r="B17963" s="284">
        <v>-0.106807996868008</v>
      </c>
      <c r="C17963" s="284">
        <v>4.27492348764307E-4</v>
      </c>
      <c r="D17963" s="284"/>
      <c r="E17963" s="284"/>
    </row>
    <row r="17964" spans="1:5" x14ac:dyDescent="0.25">
      <c r="A17964" s="284">
        <v>98583.2953134446</v>
      </c>
      <c r="B17964" s="284">
        <v>-0.22199794606258</v>
      </c>
      <c r="C17964" s="284">
        <v>4.2124797355960303E-4</v>
      </c>
      <c r="D17964" s="284"/>
      <c r="E17964" s="284"/>
    </row>
    <row r="17965" spans="1:5" x14ac:dyDescent="0.25">
      <c r="A17965" s="284">
        <v>98612.367999014794</v>
      </c>
      <c r="B17965" s="284">
        <v>-1.3379444757336001</v>
      </c>
      <c r="C17965" s="284">
        <v>4.1208329702584998E-4</v>
      </c>
      <c r="D17965" s="284"/>
      <c r="E17965" s="284"/>
    </row>
    <row r="17966" spans="1:5" x14ac:dyDescent="0.25">
      <c r="A17966" s="284">
        <v>98626.303312816293</v>
      </c>
      <c r="B17966" s="284">
        <v>-0.113956600586729</v>
      </c>
      <c r="C17966" s="284">
        <v>4.0785852391871401E-4</v>
      </c>
      <c r="D17966" s="284"/>
      <c r="E17966" s="284"/>
    </row>
    <row r="17967" spans="1:5" x14ac:dyDescent="0.25">
      <c r="A17967" s="284">
        <v>98634.144863906695</v>
      </c>
      <c r="B17967" s="284">
        <v>-0.49894807850446898</v>
      </c>
      <c r="C17967" s="284">
        <v>4.0553297506633503E-4</v>
      </c>
      <c r="D17967" s="284"/>
      <c r="E17967" s="284"/>
    </row>
    <row r="17968" spans="1:5" x14ac:dyDescent="0.25">
      <c r="A17968" s="284">
        <v>98638.221288047003</v>
      </c>
      <c r="B17968" s="284">
        <v>2.2421936824690299E-2</v>
      </c>
      <c r="C17968" s="284">
        <v>4.0433809171874199E-4</v>
      </c>
      <c r="D17968" s="284"/>
      <c r="E17968" s="284"/>
    </row>
    <row r="17969" spans="1:5" x14ac:dyDescent="0.25">
      <c r="A17969" s="284">
        <v>98639.2665246299</v>
      </c>
      <c r="B17969" s="284">
        <v>0.20890372496220599</v>
      </c>
      <c r="C17969" s="284">
        <v>4.0403325856422498E-4</v>
      </c>
      <c r="D17969" s="284"/>
      <c r="E17969" s="284"/>
    </row>
    <row r="17970" spans="1:5" x14ac:dyDescent="0.25">
      <c r="A17970" s="284">
        <v>98684.238363707802</v>
      </c>
      <c r="B17970" s="284">
        <v>4.3958184369419201E-2</v>
      </c>
      <c r="C17970" s="284">
        <v>3.91513857417658E-4</v>
      </c>
      <c r="D17970" s="284"/>
      <c r="E17970" s="284"/>
    </row>
    <row r="17971" spans="1:5" x14ac:dyDescent="0.25">
      <c r="A17971" s="284">
        <v>98712.191052550697</v>
      </c>
      <c r="B17971" s="284">
        <v>4.7737614023768402E-2</v>
      </c>
      <c r="C17971" s="284">
        <v>3.8431685237171298E-4</v>
      </c>
      <c r="D17971" s="284"/>
      <c r="E17971" s="284"/>
    </row>
    <row r="17972" spans="1:5" x14ac:dyDescent="0.25">
      <c r="A17972" s="284">
        <v>98716.252297287094</v>
      </c>
      <c r="B17972" s="284">
        <v>4.8071415615358298E-2</v>
      </c>
      <c r="C17972" s="284">
        <v>3.8330830422202302E-4</v>
      </c>
      <c r="D17972" s="284"/>
      <c r="E17972" s="284"/>
    </row>
    <row r="17973" spans="1:5" x14ac:dyDescent="0.25">
      <c r="A17973" s="284">
        <v>98721.134779369298</v>
      </c>
      <c r="B17973" s="284">
        <v>3.5424135215378301E-2</v>
      </c>
      <c r="C17973" s="284">
        <v>3.82108247314725E-4</v>
      </c>
      <c r="D17973" s="284"/>
      <c r="E17973" s="284"/>
    </row>
    <row r="17974" spans="1:5" x14ac:dyDescent="0.25">
      <c r="A17974" s="284">
        <v>98726.8412034301</v>
      </c>
      <c r="B17974" s="284">
        <v>0.38107347492566401</v>
      </c>
      <c r="C17974" s="284">
        <v>3.8072286332244397E-4</v>
      </c>
      <c r="D17974" s="284"/>
      <c r="E17974" s="284"/>
    </row>
    <row r="17975" spans="1:5" x14ac:dyDescent="0.25">
      <c r="A17975" s="284">
        <v>98763.306247348795</v>
      </c>
      <c r="B17975" s="284">
        <v>-3.07107989804156E-2</v>
      </c>
      <c r="C17975" s="284">
        <v>3.72306150806839E-4</v>
      </c>
      <c r="D17975" s="284"/>
      <c r="E17975" s="284"/>
    </row>
    <row r="17976" spans="1:5" x14ac:dyDescent="0.25">
      <c r="A17976" s="284">
        <v>98767.208125789897</v>
      </c>
      <c r="B17976" s="284">
        <v>2.0860124090860101E-2</v>
      </c>
      <c r="C17976" s="284">
        <v>3.7145007548076698E-4</v>
      </c>
      <c r="D17976" s="284"/>
      <c r="E17976" s="284"/>
    </row>
    <row r="17977" spans="1:5" x14ac:dyDescent="0.25">
      <c r="A17977" s="284">
        <v>98781.691807536699</v>
      </c>
      <c r="B17977" s="284">
        <v>1.27278049343982E-2</v>
      </c>
      <c r="C17977" s="284">
        <v>3.68347384062133E-4</v>
      </c>
      <c r="D17977" s="284"/>
      <c r="E17977" s="284"/>
    </row>
    <row r="17978" spans="1:5" x14ac:dyDescent="0.25">
      <c r="A17978" s="284">
        <v>98793.688106033995</v>
      </c>
      <c r="B17978" s="284">
        <v>0.208612082867909</v>
      </c>
      <c r="C17978" s="284">
        <v>3.6586688255599498E-4</v>
      </c>
      <c r="D17978" s="284"/>
      <c r="E17978" s="284"/>
    </row>
    <row r="17979" spans="1:5" x14ac:dyDescent="0.25">
      <c r="A17979" s="284">
        <v>98802.526824802102</v>
      </c>
      <c r="B17979" s="284">
        <v>0.124204670756956</v>
      </c>
      <c r="C17979" s="284">
        <v>3.64090958076589E-4</v>
      </c>
      <c r="D17979" s="284"/>
      <c r="E17979" s="284"/>
    </row>
    <row r="17980" spans="1:5" x14ac:dyDescent="0.25">
      <c r="A17980" s="284">
        <v>98805.331778342894</v>
      </c>
      <c r="B17980" s="284">
        <v>-0.374762005023832</v>
      </c>
      <c r="C17980" s="284">
        <v>3.6353652233745001E-4</v>
      </c>
      <c r="D17980" s="284"/>
      <c r="E17980" s="284"/>
    </row>
    <row r="17981" spans="1:5" x14ac:dyDescent="0.25">
      <c r="A17981" s="284">
        <v>98812.726009211503</v>
      </c>
      <c r="B17981" s="284">
        <v>-7.0393483072661606E-2</v>
      </c>
      <c r="C17981" s="284">
        <v>3.6209606097650202E-4</v>
      </c>
      <c r="D17981" s="284"/>
      <c r="E17981" s="284"/>
    </row>
    <row r="17982" spans="1:5" x14ac:dyDescent="0.25">
      <c r="A17982" s="284">
        <v>98813.773431540001</v>
      </c>
      <c r="B17982" s="284">
        <v>-0.83498138571402902</v>
      </c>
      <c r="C17982" s="284">
        <v>3.6189519495788002E-4</v>
      </c>
      <c r="D17982" s="284"/>
      <c r="E17982" s="284"/>
    </row>
    <row r="17983" spans="1:5" x14ac:dyDescent="0.25">
      <c r="A17983" s="284">
        <v>98816.649771692493</v>
      </c>
      <c r="B17983" s="284">
        <v>0.24718941893979701</v>
      </c>
      <c r="C17983" s="284">
        <v>3.6134409414977401E-4</v>
      </c>
      <c r="D17983" s="284"/>
      <c r="E17983" s="284"/>
    </row>
    <row r="17984" spans="1:5" x14ac:dyDescent="0.25">
      <c r="A17984" s="284">
        <v>98822.471972905798</v>
      </c>
      <c r="B17984" s="284">
        <v>-0.15390571096325401</v>
      </c>
      <c r="C17984" s="284">
        <v>3.6024415005103699E-4</v>
      </c>
      <c r="D17984" s="284"/>
      <c r="E17984" s="284"/>
    </row>
    <row r="17985" spans="1:5" x14ac:dyDescent="0.25">
      <c r="A17985" s="284">
        <v>98824.666082346797</v>
      </c>
      <c r="B17985" s="284">
        <v>-6.26055527202629E-2</v>
      </c>
      <c r="C17985" s="284">
        <v>3.5983454224409501E-4</v>
      </c>
      <c r="D17985" s="284"/>
      <c r="E17985" s="284"/>
    </row>
    <row r="17986" spans="1:5" x14ac:dyDescent="0.25">
      <c r="A17986" s="284">
        <v>98843.003222872605</v>
      </c>
      <c r="B17986" s="284">
        <v>-1.3874653293343</v>
      </c>
      <c r="C17986" s="284">
        <v>3.5652069765010802E-4</v>
      </c>
      <c r="D17986" s="284"/>
      <c r="E17986" s="284"/>
    </row>
    <row r="17987" spans="1:5" x14ac:dyDescent="0.25">
      <c r="A17987" s="284">
        <v>98849.596863602506</v>
      </c>
      <c r="B17987" s="284">
        <v>-3.1139474165964302E-2</v>
      </c>
      <c r="C17987" s="284">
        <v>3.5536865702451401E-4</v>
      </c>
      <c r="D17987" s="284"/>
      <c r="E17987" s="284"/>
    </row>
    <row r="17988" spans="1:5" x14ac:dyDescent="0.25">
      <c r="A17988" s="284">
        <v>98874.119086299193</v>
      </c>
      <c r="B17988" s="284">
        <v>0.86246369885818497</v>
      </c>
      <c r="C17988" s="284">
        <v>3.5131254912046698E-4</v>
      </c>
      <c r="D17988" s="284"/>
      <c r="E17988" s="284"/>
    </row>
    <row r="17989" spans="1:5" x14ac:dyDescent="0.25">
      <c r="A17989" s="284">
        <v>98878.352254216195</v>
      </c>
      <c r="B17989" s="284">
        <v>0.28449775728913701</v>
      </c>
      <c r="C17989" s="284">
        <v>3.5064602884328798E-4</v>
      </c>
      <c r="D17989" s="284"/>
      <c r="E17989" s="284"/>
    </row>
    <row r="17990" spans="1:5" x14ac:dyDescent="0.25">
      <c r="A17990" s="284">
        <v>98893.098533567303</v>
      </c>
      <c r="B17990" s="284">
        <v>-0.72246808526867901</v>
      </c>
      <c r="C17990" s="284">
        <v>3.4840139213207299E-4</v>
      </c>
      <c r="D17990" s="284"/>
      <c r="E17990" s="284"/>
    </row>
    <row r="17991" spans="1:5" x14ac:dyDescent="0.25">
      <c r="A17991" s="284">
        <v>98902.511417931702</v>
      </c>
      <c r="B17991" s="284">
        <v>0.198171271291536</v>
      </c>
      <c r="C17991" s="284">
        <v>3.4703119501976198E-4</v>
      </c>
      <c r="D17991" s="284"/>
      <c r="E17991" s="284"/>
    </row>
    <row r="17992" spans="1:5" x14ac:dyDescent="0.25">
      <c r="A17992" s="284">
        <v>98905.6576954466</v>
      </c>
      <c r="B17992" s="284">
        <v>-2.8402203249355801E-2</v>
      </c>
      <c r="C17992" s="284">
        <v>3.4658406260277598E-4</v>
      </c>
      <c r="D17992" s="284"/>
      <c r="E17992" s="284"/>
    </row>
    <row r="17993" spans="1:5" x14ac:dyDescent="0.25">
      <c r="A17993" s="284">
        <v>98910.143590554697</v>
      </c>
      <c r="B17993" s="284">
        <v>-8.8072475077460896E-2</v>
      </c>
      <c r="C17993" s="284">
        <v>3.4595594900244201E-4</v>
      </c>
      <c r="D17993" s="284"/>
      <c r="E17993" s="284"/>
    </row>
    <row r="17994" spans="1:5" x14ac:dyDescent="0.25">
      <c r="A17994" s="284">
        <v>98911.871933124101</v>
      </c>
      <c r="B17994" s="284">
        <v>0.311683826639575</v>
      </c>
      <c r="C17994" s="284">
        <v>3.45716893485132E-4</v>
      </c>
      <c r="D17994" s="284"/>
      <c r="E17994" s="284"/>
    </row>
    <row r="17995" spans="1:5" x14ac:dyDescent="0.25">
      <c r="A17995" s="284">
        <v>98930.607621079296</v>
      </c>
      <c r="B17995" s="284">
        <v>7.2493838471476807E-2</v>
      </c>
      <c r="C17995" s="284">
        <v>3.4323047944335799E-4</v>
      </c>
      <c r="D17995" s="284"/>
      <c r="E17995" s="284"/>
    </row>
    <row r="17996" spans="1:5" x14ac:dyDescent="0.25">
      <c r="A17996" s="284">
        <v>98940.294900798297</v>
      </c>
      <c r="B17996" s="284">
        <v>-0.26118623587728701</v>
      </c>
      <c r="C17996" s="284">
        <v>3.4202014353864203E-4</v>
      </c>
      <c r="D17996" s="284"/>
      <c r="E17996" s="284"/>
    </row>
    <row r="17997" spans="1:5" x14ac:dyDescent="0.25">
      <c r="A17997" s="284">
        <v>98942.740427317098</v>
      </c>
      <c r="B17997" s="284">
        <v>-0.117216496074479</v>
      </c>
      <c r="C17997" s="284">
        <v>3.4172269167139998E-4</v>
      </c>
      <c r="D17997" s="284"/>
      <c r="E17997" s="284"/>
    </row>
    <row r="17998" spans="1:5" x14ac:dyDescent="0.25">
      <c r="A17998" s="284">
        <v>98965.425853139095</v>
      </c>
      <c r="B17998" s="284">
        <v>-2.1177667082320499</v>
      </c>
      <c r="C17998" s="284">
        <v>3.3911860405905301E-4</v>
      </c>
      <c r="D17998" s="284"/>
      <c r="E17998" s="284"/>
    </row>
    <row r="17999" spans="1:5" x14ac:dyDescent="0.25">
      <c r="A17999" s="284">
        <v>98971.850715816501</v>
      </c>
      <c r="B17999" s="284">
        <v>0.16762537414090101</v>
      </c>
      <c r="C17999" s="284">
        <v>3.3843188339921E-4</v>
      </c>
      <c r="D17999" s="284"/>
      <c r="E17999" s="284"/>
    </row>
    <row r="18000" spans="1:5" x14ac:dyDescent="0.25">
      <c r="A18000" s="284">
        <v>98984.4084860804</v>
      </c>
      <c r="B18000" s="284">
        <v>-0.61827931067318698</v>
      </c>
      <c r="C18000" s="284">
        <v>3.3715421300804902E-4</v>
      </c>
      <c r="D18000" s="284"/>
      <c r="E18000" s="284"/>
    </row>
    <row r="18001" spans="1:5" x14ac:dyDescent="0.25">
      <c r="A18001" s="284">
        <v>98991.563953158795</v>
      </c>
      <c r="B18001" s="284">
        <v>-9.5457037895585503E-2</v>
      </c>
      <c r="C18001" s="284">
        <v>3.3646433069816598E-4</v>
      </c>
      <c r="D18001" s="284"/>
      <c r="E18001" s="284"/>
    </row>
    <row r="18002" spans="1:5" x14ac:dyDescent="0.25">
      <c r="A18002" s="284">
        <v>98992.802334625201</v>
      </c>
      <c r="B18002" s="284">
        <v>-0.86019528273505497</v>
      </c>
      <c r="C18002" s="284">
        <v>3.3634776076890102E-4</v>
      </c>
      <c r="D18002" s="284"/>
      <c r="E18002" s="284"/>
    </row>
    <row r="18003" spans="1:5" x14ac:dyDescent="0.25">
      <c r="A18003" s="284">
        <v>98993.644357055193</v>
      </c>
      <c r="B18003" s="284">
        <v>-1.24793613978683</v>
      </c>
      <c r="C18003" s="284">
        <v>3.3626898164037302E-4</v>
      </c>
      <c r="D18003" s="284"/>
      <c r="E18003" s="284"/>
    </row>
    <row r="18004" spans="1:5" x14ac:dyDescent="0.25">
      <c r="A18004" s="284">
        <v>99001.158020427494</v>
      </c>
      <c r="B18004" s="284">
        <v>-1.4185003888400599E-2</v>
      </c>
      <c r="C18004" s="284">
        <v>3.35582699541862E-4</v>
      </c>
      <c r="D18004" s="284"/>
      <c r="E18004" s="284"/>
    </row>
    <row r="18005" spans="1:5" x14ac:dyDescent="0.25">
      <c r="A18005" s="284">
        <v>99024.811089925599</v>
      </c>
      <c r="B18005" s="284">
        <v>-1.2610471386561899</v>
      </c>
      <c r="C18005" s="284">
        <v>3.3362267933849301E-4</v>
      </c>
      <c r="D18005" s="284"/>
      <c r="E18005" s="284"/>
    </row>
    <row r="18006" spans="1:5" x14ac:dyDescent="0.25">
      <c r="A18006" s="284">
        <v>99027.674328527704</v>
      </c>
      <c r="B18006" s="284">
        <v>4.4565683455544097E-2</v>
      </c>
      <c r="C18006" s="284">
        <v>3.3340367260409798E-4</v>
      </c>
      <c r="D18006" s="284"/>
      <c r="E18006" s="284"/>
    </row>
    <row r="18007" spans="1:5" x14ac:dyDescent="0.25">
      <c r="A18007" s="284">
        <v>99039.216112973896</v>
      </c>
      <c r="B18007" s="284">
        <v>7.8417367708860694E-2</v>
      </c>
      <c r="C18007" s="284">
        <v>3.32573023788258E-4</v>
      </c>
      <c r="D18007" s="284"/>
      <c r="E18007" s="284"/>
    </row>
    <row r="18008" spans="1:5" x14ac:dyDescent="0.25">
      <c r="A18008" s="284">
        <v>99043.097653431396</v>
      </c>
      <c r="B18008" s="284">
        <v>-0.13494207408598599</v>
      </c>
      <c r="C18008" s="284">
        <v>3.3230968618875299E-4</v>
      </c>
      <c r="D18008" s="284"/>
      <c r="E18008" s="284"/>
    </row>
    <row r="18009" spans="1:5" x14ac:dyDescent="0.25">
      <c r="A18009" s="284">
        <v>99043.824034165998</v>
      </c>
      <c r="B18009" s="284">
        <v>6.0414411065523602E-2</v>
      </c>
      <c r="C18009" s="284">
        <v>3.3226130019479099E-4</v>
      </c>
      <c r="D18009" s="284"/>
      <c r="E18009" s="284"/>
    </row>
    <row r="18010" spans="1:5" x14ac:dyDescent="0.25">
      <c r="A18010" s="284">
        <v>99059.410948508506</v>
      </c>
      <c r="B18010" s="284">
        <v>2.9866336538564302E-3</v>
      </c>
      <c r="C18010" s="284">
        <v>3.31290862134594E-4</v>
      </c>
      <c r="D18010" s="284"/>
      <c r="E18010" s="284"/>
    </row>
    <row r="18011" spans="1:5" x14ac:dyDescent="0.25">
      <c r="A18011" s="284">
        <v>99073.806012331595</v>
      </c>
      <c r="B18011" s="284">
        <v>0.23940507545035</v>
      </c>
      <c r="C18011" s="284">
        <v>3.3050954617027902E-4</v>
      </c>
      <c r="D18011" s="284"/>
      <c r="E18011" s="284"/>
    </row>
    <row r="18012" spans="1:5" x14ac:dyDescent="0.25">
      <c r="A18012" s="284">
        <v>99083.020331905398</v>
      </c>
      <c r="B18012" s="284">
        <v>-4.9007443963811098E-2</v>
      </c>
      <c r="C18012" s="284">
        <v>3.3006719487279598E-4</v>
      </c>
      <c r="D18012" s="284"/>
      <c r="E18012" s="284"/>
    </row>
    <row r="18013" spans="1:5" x14ac:dyDescent="0.25">
      <c r="A18013" s="284">
        <v>99097.796454075593</v>
      </c>
      <c r="B18013" s="284">
        <v>-0.24066605863734</v>
      </c>
      <c r="C18013" s="284">
        <v>3.29451731405829E-4</v>
      </c>
      <c r="D18013" s="284"/>
      <c r="E18013" s="284"/>
    </row>
    <row r="18014" spans="1:5" x14ac:dyDescent="0.25">
      <c r="A18014" s="284">
        <v>99115.879386782297</v>
      </c>
      <c r="B18014" s="284">
        <v>-5.9528314712409297E-2</v>
      </c>
      <c r="C18014" s="284">
        <v>3.2885546490571302E-4</v>
      </c>
      <c r="D18014" s="284"/>
      <c r="E18014" s="284"/>
    </row>
    <row r="18015" spans="1:5" x14ac:dyDescent="0.25">
      <c r="A18015" s="284">
        <v>99128.355219675999</v>
      </c>
      <c r="B18015" s="284">
        <v>-0.11954248414213201</v>
      </c>
      <c r="C18015" s="284">
        <v>3.2854446932501001E-4</v>
      </c>
      <c r="D18015" s="284"/>
      <c r="E18015" s="284"/>
    </row>
    <row r="18016" spans="1:5" x14ac:dyDescent="0.25">
      <c r="A18016" s="284">
        <v>99174.209940394096</v>
      </c>
      <c r="B18016" s="284">
        <v>-0.23341169899535599</v>
      </c>
      <c r="C18016" s="284">
        <v>3.28101998323827E-4</v>
      </c>
      <c r="D18016" s="284"/>
      <c r="E18016" s="284"/>
    </row>
    <row r="18017" spans="1:5" x14ac:dyDescent="0.25">
      <c r="A18017" s="284">
        <v>99181.7145959552</v>
      </c>
      <c r="B18017" s="284">
        <v>-0.12678383748151401</v>
      </c>
      <c r="C18017" s="284">
        <v>3.2813399690466601E-4</v>
      </c>
      <c r="D18017" s="284"/>
      <c r="E18017" s="284"/>
    </row>
    <row r="18018" spans="1:5" x14ac:dyDescent="0.25">
      <c r="A18018" s="284">
        <v>99198.653734232503</v>
      </c>
      <c r="B18018" s="284">
        <v>8.1003246674127297E-2</v>
      </c>
      <c r="C18018" s="284">
        <v>3.2831366333506E-4</v>
      </c>
      <c r="D18018" s="284"/>
      <c r="E18018" s="284"/>
    </row>
    <row r="18019" spans="1:5" x14ac:dyDescent="0.25">
      <c r="A18019" s="284">
        <v>99203.404036666194</v>
      </c>
      <c r="B18019" s="284">
        <v>-0.41668729402568599</v>
      </c>
      <c r="C18019" s="284">
        <v>3.2839072872567298E-4</v>
      </c>
      <c r="D18019" s="284"/>
      <c r="E18019" s="284"/>
    </row>
    <row r="18020" spans="1:5" x14ac:dyDescent="0.25">
      <c r="A18020" s="284">
        <v>99220.917517285299</v>
      </c>
      <c r="B18020" s="284">
        <v>9.6786812640225997E-2</v>
      </c>
      <c r="C18020" s="284">
        <v>3.2877555221691701E-4</v>
      </c>
      <c r="D18020" s="284"/>
      <c r="E18020" s="284"/>
    </row>
    <row r="18021" spans="1:5" x14ac:dyDescent="0.25">
      <c r="A18021" s="284">
        <v>99231.046999968996</v>
      </c>
      <c r="B18021" s="284">
        <v>1.59769480374106E-2</v>
      </c>
      <c r="C18021" s="284">
        <v>3.2907027792779199E-4</v>
      </c>
      <c r="D18021" s="284"/>
      <c r="E18021" s="284"/>
    </row>
    <row r="18022" spans="1:5" x14ac:dyDescent="0.25">
      <c r="A18022" s="284">
        <v>99239.685627618906</v>
      </c>
      <c r="B18022" s="284">
        <v>-8.8216085019454701E-2</v>
      </c>
      <c r="C18022" s="284">
        <v>3.2936329701133902E-4</v>
      </c>
      <c r="D18022" s="284"/>
      <c r="E18022" s="284"/>
    </row>
    <row r="18023" spans="1:5" x14ac:dyDescent="0.25">
      <c r="A18023" s="284">
        <v>99245.330615494197</v>
      </c>
      <c r="B18023" s="284">
        <v>-2.9333995971081401E-2</v>
      </c>
      <c r="C18023" s="284">
        <v>3.29575461412159E-4</v>
      </c>
      <c r="D18023" s="284"/>
      <c r="E18023" s="284"/>
    </row>
    <row r="18024" spans="1:5" x14ac:dyDescent="0.25">
      <c r="A18024" s="284">
        <v>99256.909215904103</v>
      </c>
      <c r="B18024" s="284">
        <v>-0.37284181659524901</v>
      </c>
      <c r="C18024" s="284">
        <v>3.3006171443262898E-4</v>
      </c>
      <c r="D18024" s="284"/>
      <c r="E18024" s="284"/>
    </row>
    <row r="18025" spans="1:5" x14ac:dyDescent="0.25">
      <c r="A18025" s="284">
        <v>99276.286337552694</v>
      </c>
      <c r="B18025" s="284">
        <v>8.5470341476634501E-2</v>
      </c>
      <c r="C18025" s="284">
        <v>3.3102870665418003E-4</v>
      </c>
      <c r="D18025" s="284"/>
      <c r="E18025" s="284"/>
    </row>
    <row r="18026" spans="1:5" x14ac:dyDescent="0.25">
      <c r="A18026" s="284">
        <v>99283.060365058598</v>
      </c>
      <c r="B18026" s="284">
        <v>-0.37553850448076598</v>
      </c>
      <c r="C18026" s="284">
        <v>3.3141189091901498E-4</v>
      </c>
      <c r="D18026" s="284"/>
      <c r="E18026" s="284"/>
    </row>
    <row r="18027" spans="1:5" x14ac:dyDescent="0.25">
      <c r="A18027" s="284">
        <v>99314.802561078905</v>
      </c>
      <c r="B18027" s="284">
        <v>-4.4428063558810099E-2</v>
      </c>
      <c r="C18027" s="284">
        <v>3.3351766551097302E-4</v>
      </c>
      <c r="D18027" s="284"/>
      <c r="E18027" s="284"/>
    </row>
    <row r="18028" spans="1:5" x14ac:dyDescent="0.25">
      <c r="A18028" s="284">
        <v>99331.726771010202</v>
      </c>
      <c r="B18028" s="284">
        <v>0.15275593767392101</v>
      </c>
      <c r="C18028" s="284">
        <v>3.3484858920830601E-4</v>
      </c>
      <c r="D18028" s="284"/>
      <c r="E18028" s="284"/>
    </row>
    <row r="18029" spans="1:5" x14ac:dyDescent="0.25">
      <c r="A18029" s="284">
        <v>99344.571484097294</v>
      </c>
      <c r="B18029" s="284">
        <v>8.3546058365202597E-2</v>
      </c>
      <c r="C18029" s="284">
        <v>3.35954921769184E-4</v>
      </c>
      <c r="D18029" s="284"/>
      <c r="E18029" s="284"/>
    </row>
    <row r="18030" spans="1:5" x14ac:dyDescent="0.25">
      <c r="A18030" s="284">
        <v>99348.303037371996</v>
      </c>
      <c r="B18030" s="284">
        <v>0.14109990176876</v>
      </c>
      <c r="C18030" s="284">
        <v>3.36291853705362E-4</v>
      </c>
      <c r="D18030" s="284"/>
      <c r="E18030" s="284"/>
    </row>
    <row r="18031" spans="1:5" x14ac:dyDescent="0.25">
      <c r="A18031" s="284">
        <v>99352.5084455334</v>
      </c>
      <c r="B18031" s="284">
        <v>-0.129665386138889</v>
      </c>
      <c r="C18031" s="284">
        <v>3.3667993809321101E-4</v>
      </c>
      <c r="D18031" s="284"/>
      <c r="E18031" s="284"/>
    </row>
    <row r="18032" spans="1:5" x14ac:dyDescent="0.25">
      <c r="A18032" s="284">
        <v>99366.567469215399</v>
      </c>
      <c r="B18032" s="284">
        <v>5.2733432667695403E-2</v>
      </c>
      <c r="C18032" s="284">
        <v>3.38041600972752E-4</v>
      </c>
      <c r="D18032" s="284"/>
      <c r="E18032" s="284"/>
    </row>
    <row r="18033" spans="1:5" x14ac:dyDescent="0.25">
      <c r="A18033" s="284">
        <v>99368.598533371507</v>
      </c>
      <c r="B18033" s="284">
        <v>-0.123254423820429</v>
      </c>
      <c r="C18033" s="284">
        <v>3.3824648323894002E-4</v>
      </c>
      <c r="D18033" s="284"/>
      <c r="E18033" s="284"/>
    </row>
    <row r="18034" spans="1:5" x14ac:dyDescent="0.25">
      <c r="A18034" s="284">
        <v>99372.051603447006</v>
      </c>
      <c r="B18034" s="284">
        <v>0.214287606364572</v>
      </c>
      <c r="C18034" s="284">
        <v>3.3859953530642302E-4</v>
      </c>
      <c r="D18034" s="284"/>
      <c r="E18034" s="284"/>
    </row>
    <row r="18035" spans="1:5" x14ac:dyDescent="0.25">
      <c r="A18035" s="284">
        <v>99388.939914060204</v>
      </c>
      <c r="B18035" s="284">
        <v>-3.0359137622904001E-2</v>
      </c>
      <c r="C18035" s="284">
        <v>3.4041183864220602E-4</v>
      </c>
      <c r="D18035" s="284"/>
      <c r="E18035" s="284"/>
    </row>
    <row r="18036" spans="1:5" x14ac:dyDescent="0.25">
      <c r="A18036" s="284">
        <v>99391.393066434597</v>
      </c>
      <c r="B18036" s="284">
        <v>0.106196136725489</v>
      </c>
      <c r="C18036" s="284">
        <v>3.40686891519875E-4</v>
      </c>
      <c r="D18036" s="284"/>
      <c r="E18036" s="284"/>
    </row>
    <row r="18037" spans="1:5" x14ac:dyDescent="0.25">
      <c r="A18037" s="284">
        <v>99417.4067613675</v>
      </c>
      <c r="B18037" s="284">
        <v>-0.76857183557019804</v>
      </c>
      <c r="C18037" s="284">
        <v>3.43787204485337E-4</v>
      </c>
      <c r="D18037" s="284"/>
      <c r="E18037" s="284"/>
    </row>
    <row r="18038" spans="1:5" x14ac:dyDescent="0.25">
      <c r="A18038" s="284">
        <v>99420.1072056876</v>
      </c>
      <c r="B18038" s="284">
        <v>8.8647610216629993E-2</v>
      </c>
      <c r="C18038" s="284">
        <v>3.4412822492136899E-4</v>
      </c>
      <c r="D18038" s="284"/>
      <c r="E18038" s="284"/>
    </row>
    <row r="18039" spans="1:5" x14ac:dyDescent="0.25">
      <c r="A18039" s="284">
        <v>99428.257213584802</v>
      </c>
      <c r="B18039" s="284">
        <v>-0.12749796764917101</v>
      </c>
      <c r="C18039" s="284">
        <v>3.4517924985167698E-4</v>
      </c>
      <c r="D18039" s="284"/>
      <c r="E18039" s="284"/>
    </row>
    <row r="18040" spans="1:5" x14ac:dyDescent="0.25">
      <c r="A18040" s="284">
        <v>99432.7198279164</v>
      </c>
      <c r="B18040" s="284">
        <v>0.243267124920443</v>
      </c>
      <c r="C18040" s="284">
        <v>3.4576861915574597E-4</v>
      </c>
      <c r="D18040" s="284"/>
      <c r="E18040" s="284"/>
    </row>
    <row r="18041" spans="1:5" x14ac:dyDescent="0.25">
      <c r="A18041" s="284">
        <v>99434.320688499196</v>
      </c>
      <c r="B18041" s="284">
        <v>0.18818892611513999</v>
      </c>
      <c r="C18041" s="284">
        <v>3.4598243148460499E-4</v>
      </c>
      <c r="D18041" s="284"/>
      <c r="E18041" s="284"/>
    </row>
    <row r="18042" spans="1:5" x14ac:dyDescent="0.25">
      <c r="A18042" s="284">
        <v>99455.199365304696</v>
      </c>
      <c r="B18042" s="284">
        <v>6.1886671259436803E-2</v>
      </c>
      <c r="C18042" s="284">
        <v>3.4888632083851197E-4</v>
      </c>
      <c r="D18042" s="284"/>
      <c r="E18042" s="284"/>
    </row>
    <row r="18043" spans="1:5" x14ac:dyDescent="0.25">
      <c r="A18043" s="284">
        <v>99463.139136415906</v>
      </c>
      <c r="B18043" s="284">
        <v>0.95629428350139101</v>
      </c>
      <c r="C18043" s="284">
        <v>3.5004670864540198E-4</v>
      </c>
      <c r="D18043" s="284"/>
      <c r="E18043" s="284"/>
    </row>
    <row r="18044" spans="1:5" x14ac:dyDescent="0.25">
      <c r="A18044" s="284">
        <v>99474.252421351805</v>
      </c>
      <c r="B18044" s="284">
        <v>1.00570527983512E-2</v>
      </c>
      <c r="C18044" s="284">
        <v>3.5172265797353699E-4</v>
      </c>
      <c r="D18044" s="284"/>
      <c r="E18044" s="284"/>
    </row>
    <row r="18045" spans="1:5" x14ac:dyDescent="0.25">
      <c r="A18045" s="284">
        <v>99479.586176675293</v>
      </c>
      <c r="B18045" s="284">
        <v>9.5911598735676201E-2</v>
      </c>
      <c r="C18045" s="284">
        <v>3.5254842411309702E-4</v>
      </c>
      <c r="D18045" s="284"/>
      <c r="E18045" s="284"/>
    </row>
    <row r="18046" spans="1:5" x14ac:dyDescent="0.25">
      <c r="A18046" s="284">
        <v>99483.417265158103</v>
      </c>
      <c r="B18046" s="284">
        <v>2.1127461414338598E-2</v>
      </c>
      <c r="C18046" s="284">
        <v>3.5315010316034598E-4</v>
      </c>
      <c r="D18046" s="284"/>
      <c r="E18046" s="284"/>
    </row>
    <row r="18047" spans="1:5" x14ac:dyDescent="0.25">
      <c r="A18047" s="284">
        <v>99485.188091591495</v>
      </c>
      <c r="B18047" s="284">
        <v>6.5657960193865597E-3</v>
      </c>
      <c r="C18047" s="284">
        <v>3.5343062935850401E-4</v>
      </c>
      <c r="D18047" s="284"/>
      <c r="E18047" s="284"/>
    </row>
    <row r="18048" spans="1:5" x14ac:dyDescent="0.25">
      <c r="A18048" s="284">
        <v>99490.996176145898</v>
      </c>
      <c r="B18048" s="284">
        <v>-1.8637783675512502E-2</v>
      </c>
      <c r="C18048" s="284">
        <v>3.5436142608927799E-4</v>
      </c>
      <c r="D18048" s="284"/>
      <c r="E18048" s="284"/>
    </row>
    <row r="18049" spans="1:5" x14ac:dyDescent="0.25">
      <c r="A18049" s="284">
        <v>99493.5169088939</v>
      </c>
      <c r="B18049" s="284">
        <v>-0.287476226459216</v>
      </c>
      <c r="C18049" s="284">
        <v>3.54770498412777E-4</v>
      </c>
      <c r="D18049" s="284"/>
      <c r="E18049" s="284"/>
    </row>
    <row r="18050" spans="1:5" x14ac:dyDescent="0.25">
      <c r="A18050" s="284">
        <v>99500.776503590096</v>
      </c>
      <c r="B18050" s="284">
        <v>2.1571812985565798E-2</v>
      </c>
      <c r="C18050" s="284">
        <v>3.5596584463798902E-4</v>
      </c>
      <c r="D18050" s="284"/>
      <c r="E18050" s="284"/>
    </row>
    <row r="18051" spans="1:5" x14ac:dyDescent="0.25">
      <c r="A18051" s="284">
        <v>99513.11259402</v>
      </c>
      <c r="B18051" s="284">
        <v>9.7613835773446803E-2</v>
      </c>
      <c r="C18051" s="284">
        <v>3.5805566247529302E-4</v>
      </c>
      <c r="D18051" s="284"/>
      <c r="E18051" s="284"/>
    </row>
    <row r="18052" spans="1:5" x14ac:dyDescent="0.25">
      <c r="A18052" s="284">
        <v>99530.330621071</v>
      </c>
      <c r="B18052" s="284">
        <v>-7.3883336311575398E-2</v>
      </c>
      <c r="C18052" s="284">
        <v>3.61095509937973E-4</v>
      </c>
      <c r="D18052" s="284"/>
      <c r="E18052" s="284"/>
    </row>
    <row r="18053" spans="1:5" x14ac:dyDescent="0.25">
      <c r="A18053" s="284">
        <v>99535.135424935506</v>
      </c>
      <c r="B18053" s="284">
        <v>-0.16725417664855699</v>
      </c>
      <c r="C18053" s="284">
        <v>3.6196931049081401E-4</v>
      </c>
      <c r="D18053" s="284"/>
      <c r="E18053" s="284"/>
    </row>
    <row r="18054" spans="1:5" x14ac:dyDescent="0.25">
      <c r="A18054" s="284">
        <v>99537.639738427097</v>
      </c>
      <c r="B18054" s="284">
        <v>-1.7586795634066601</v>
      </c>
      <c r="C18054" s="284">
        <v>3.62429918468233E-4</v>
      </c>
      <c r="D18054" s="284"/>
      <c r="E18054" s="284"/>
    </row>
    <row r="18055" spans="1:5" x14ac:dyDescent="0.25">
      <c r="A18055" s="284">
        <v>99542.762659533502</v>
      </c>
      <c r="B18055" s="284">
        <v>-0.22452263808957501</v>
      </c>
      <c r="C18055" s="284">
        <v>3.6337920787623499E-4</v>
      </c>
      <c r="D18055" s="284"/>
      <c r="E18055" s="284"/>
    </row>
    <row r="18056" spans="1:5" x14ac:dyDescent="0.25">
      <c r="A18056" s="284">
        <v>99544.138483647897</v>
      </c>
      <c r="B18056" s="284">
        <v>0.18899185832979001</v>
      </c>
      <c r="C18056" s="284">
        <v>3.6363650614785201E-4</v>
      </c>
      <c r="D18056" s="284"/>
      <c r="E18056" s="284"/>
    </row>
    <row r="18057" spans="1:5" x14ac:dyDescent="0.25">
      <c r="A18057" s="284">
        <v>99548.469740638902</v>
      </c>
      <c r="B18057" s="284">
        <v>4.60544263102491E-2</v>
      </c>
      <c r="C18057" s="284">
        <v>3.6445244579394898E-4</v>
      </c>
      <c r="D18057" s="284"/>
      <c r="E18057" s="284"/>
    </row>
    <row r="18058" spans="1:5" x14ac:dyDescent="0.25">
      <c r="A18058" s="284">
        <v>99563.941144439101</v>
      </c>
      <c r="B18058" s="284">
        <v>0.17388470580752499</v>
      </c>
      <c r="C18058" s="284">
        <v>3.6744044624227601E-4</v>
      </c>
      <c r="D18058" s="284"/>
      <c r="E18058" s="284"/>
    </row>
    <row r="18059" spans="1:5" x14ac:dyDescent="0.25">
      <c r="A18059" s="284">
        <v>99572.556869821099</v>
      </c>
      <c r="B18059" s="284">
        <v>-0.106844947689766</v>
      </c>
      <c r="C18059" s="284">
        <v>3.6915404237389298E-4</v>
      </c>
      <c r="D18059" s="284"/>
      <c r="E18059" s="284"/>
    </row>
    <row r="18060" spans="1:5" x14ac:dyDescent="0.25">
      <c r="A18060" s="284">
        <v>99574.073630076004</v>
      </c>
      <c r="B18060" s="284">
        <v>-0.77487933696552802</v>
      </c>
      <c r="C18060" s="284">
        <v>3.6946192706122099E-4</v>
      </c>
      <c r="D18060" s="284"/>
      <c r="E18060" s="284"/>
    </row>
    <row r="18061" spans="1:5" x14ac:dyDescent="0.25">
      <c r="A18061" s="284">
        <v>99581.353022536598</v>
      </c>
      <c r="B18061" s="284">
        <v>7.3237057710540093E-2</v>
      </c>
      <c r="C18061" s="284">
        <v>3.70940065713946E-4</v>
      </c>
      <c r="D18061" s="284"/>
      <c r="E18061" s="284"/>
    </row>
    <row r="18062" spans="1:5" x14ac:dyDescent="0.25">
      <c r="A18062" s="284">
        <v>99610.827482829307</v>
      </c>
      <c r="B18062" s="284">
        <v>0.23691908595646599</v>
      </c>
      <c r="C18062" s="284">
        <v>3.7719291587682701E-4</v>
      </c>
      <c r="D18062" s="284"/>
      <c r="E18062" s="284"/>
    </row>
    <row r="18063" spans="1:5" x14ac:dyDescent="0.25">
      <c r="A18063" s="284">
        <v>99615.1313550786</v>
      </c>
      <c r="B18063" s="284">
        <v>-0.14756193136804499</v>
      </c>
      <c r="C18063" s="284">
        <v>3.78140411418998E-4</v>
      </c>
      <c r="D18063" s="284"/>
      <c r="E18063" s="284"/>
    </row>
    <row r="18064" spans="1:5" x14ac:dyDescent="0.25">
      <c r="A18064" s="284">
        <v>99634.787387100296</v>
      </c>
      <c r="B18064" s="284">
        <v>0.21448109396293699</v>
      </c>
      <c r="C18064" s="284">
        <v>3.8257883437017799E-4</v>
      </c>
      <c r="D18064" s="284"/>
      <c r="E18064" s="284"/>
    </row>
    <row r="18065" spans="1:5" x14ac:dyDescent="0.25">
      <c r="A18065" s="284">
        <v>99697.231951694295</v>
      </c>
      <c r="B18065" s="284">
        <v>-0.47833707691515798</v>
      </c>
      <c r="C18065" s="284">
        <v>3.9788117409912601E-4</v>
      </c>
      <c r="D18065" s="284"/>
      <c r="E18065" s="284"/>
    </row>
    <row r="18066" spans="1:5" x14ac:dyDescent="0.25">
      <c r="A18066" s="284">
        <v>99701.207081496206</v>
      </c>
      <c r="B18066" s="284">
        <v>0.16732521757179</v>
      </c>
      <c r="C18066" s="284">
        <v>3.9891679701463699E-4</v>
      </c>
      <c r="D18066" s="284"/>
      <c r="E18066" s="284"/>
    </row>
    <row r="18067" spans="1:5" x14ac:dyDescent="0.25">
      <c r="A18067" s="284">
        <v>99709.669934816295</v>
      </c>
      <c r="B18067" s="284">
        <v>-1.6234779544860001</v>
      </c>
      <c r="C18067" s="284">
        <v>4.0114691631277399E-4</v>
      </c>
      <c r="D18067" s="284"/>
      <c r="E18067" s="284"/>
    </row>
    <row r="18068" spans="1:5" x14ac:dyDescent="0.25">
      <c r="A18068" s="284">
        <v>99710.915626405898</v>
      </c>
      <c r="B18068" s="284">
        <v>-6.7634843630071106E-2</v>
      </c>
      <c r="C18068" s="284">
        <v>4.0147688312918101E-4</v>
      </c>
      <c r="D18068" s="284"/>
      <c r="E18068" s="284"/>
    </row>
    <row r="18069" spans="1:5" x14ac:dyDescent="0.25">
      <c r="A18069" s="284">
        <v>99744.474188573105</v>
      </c>
      <c r="B18069" s="284">
        <v>2.1460021671493301E-2</v>
      </c>
      <c r="C18069" s="284">
        <v>4.1066106287666898E-4</v>
      </c>
      <c r="D18069" s="284"/>
      <c r="E18069" s="284"/>
    </row>
    <row r="18070" spans="1:5" x14ac:dyDescent="0.25">
      <c r="A18070" s="284">
        <v>99760.106592453594</v>
      </c>
      <c r="B18070" s="284">
        <v>-0.78855674789104502</v>
      </c>
      <c r="C18070" s="284">
        <v>4.1511587484572898E-4</v>
      </c>
      <c r="D18070" s="284"/>
      <c r="E18070" s="284"/>
    </row>
    <row r="18071" spans="1:5" x14ac:dyDescent="0.25">
      <c r="A18071" s="284">
        <v>99767.716148440406</v>
      </c>
      <c r="B18071" s="284">
        <v>-0.147746429386786</v>
      </c>
      <c r="C18071" s="284">
        <v>4.1732482811470599E-4</v>
      </c>
      <c r="D18071" s="284"/>
      <c r="E18071" s="284"/>
    </row>
    <row r="18072" spans="1:5" x14ac:dyDescent="0.25">
      <c r="A18072" s="284">
        <v>99776.017165367201</v>
      </c>
      <c r="B18072" s="284">
        <v>-0.63089825811550904</v>
      </c>
      <c r="C18072" s="284">
        <v>4.1976469896463703E-4</v>
      </c>
      <c r="D18072" s="284"/>
      <c r="E18072" s="284"/>
    </row>
    <row r="18073" spans="1:5" x14ac:dyDescent="0.25">
      <c r="A18073" s="284">
        <v>99780.351002618103</v>
      </c>
      <c r="B18073" s="284">
        <v>-1.0270083923263</v>
      </c>
      <c r="C18073" s="284">
        <v>4.2105303514898697E-4</v>
      </c>
      <c r="D18073" s="284"/>
      <c r="E18073" s="284"/>
    </row>
    <row r="18074" spans="1:5" x14ac:dyDescent="0.25">
      <c r="A18074" s="284">
        <v>99787.656647217795</v>
      </c>
      <c r="B18074" s="284">
        <v>-7.4799188741891995E-2</v>
      </c>
      <c r="C18074" s="284">
        <v>4.2323846535752702E-4</v>
      </c>
      <c r="D18074" s="284"/>
      <c r="E18074" s="284"/>
    </row>
    <row r="18075" spans="1:5" x14ac:dyDescent="0.25">
      <c r="A18075" s="284">
        <v>99792.647736552302</v>
      </c>
      <c r="B18075" s="284">
        <v>-0.31772434641302899</v>
      </c>
      <c r="C18075" s="284">
        <v>4.2474692411406E-4</v>
      </c>
      <c r="D18075" s="284"/>
      <c r="E18075" s="284"/>
    </row>
    <row r="18076" spans="1:5" x14ac:dyDescent="0.25">
      <c r="A18076" s="284">
        <v>99794.256874764804</v>
      </c>
      <c r="B18076" s="284">
        <v>-1.9964386160809E-3</v>
      </c>
      <c r="C18076" s="284">
        <v>4.2523566324586398E-4</v>
      </c>
      <c r="D18076" s="284"/>
      <c r="E18076" s="284"/>
    </row>
    <row r="18077" spans="1:5" x14ac:dyDescent="0.25">
      <c r="A18077" s="284">
        <v>99794.984205663597</v>
      </c>
      <c r="B18077" s="284">
        <v>0.231266132807462</v>
      </c>
      <c r="C18077" s="284">
        <v>4.2545695864913501E-4</v>
      </c>
      <c r="D18077" s="284"/>
      <c r="E18077" s="284"/>
    </row>
    <row r="18078" spans="1:5" x14ac:dyDescent="0.25">
      <c r="A18078" s="284">
        <v>99806.438599258705</v>
      </c>
      <c r="B18078" s="284">
        <v>-0.14402369807986501</v>
      </c>
      <c r="C18078" s="284">
        <v>4.2897362882267002E-4</v>
      </c>
      <c r="D18078" s="284"/>
      <c r="E18078" s="284"/>
    </row>
    <row r="18079" spans="1:5" x14ac:dyDescent="0.25">
      <c r="A18079" s="284">
        <v>99814.873724528603</v>
      </c>
      <c r="B18079" s="284">
        <v>4.07480646899216E-2</v>
      </c>
      <c r="C18079" s="284">
        <v>4.3160126196875798E-4</v>
      </c>
      <c r="D18079" s="284"/>
      <c r="E18079" s="284"/>
    </row>
    <row r="18080" spans="1:5" x14ac:dyDescent="0.25">
      <c r="A18080" s="284">
        <v>99835.390653259499</v>
      </c>
      <c r="B18080" s="284">
        <v>0.216349463988319</v>
      </c>
      <c r="C18080" s="284">
        <v>4.3812634871294399E-4</v>
      </c>
      <c r="D18080" s="284"/>
      <c r="E18080" s="284"/>
    </row>
    <row r="18081" spans="1:5" x14ac:dyDescent="0.25">
      <c r="A18081" s="284">
        <v>99840.115346071194</v>
      </c>
      <c r="B18081" s="284">
        <v>-0.89747957171766302</v>
      </c>
      <c r="C18081" s="284">
        <v>4.3965576206280799E-4</v>
      </c>
      <c r="D18081" s="284"/>
      <c r="E18081" s="284"/>
    </row>
    <row r="18082" spans="1:5" x14ac:dyDescent="0.25">
      <c r="A18082" s="284">
        <v>99851.974693657394</v>
      </c>
      <c r="B18082" s="284">
        <v>-0.123332005935872</v>
      </c>
      <c r="C18082" s="284">
        <v>4.4353877350984E-4</v>
      </c>
      <c r="D18082" s="284"/>
      <c r="E18082" s="284"/>
    </row>
    <row r="18083" spans="1:5" x14ac:dyDescent="0.25">
      <c r="A18083" s="284">
        <v>99852.869679298004</v>
      </c>
      <c r="B18083" s="284">
        <v>-0.58303079902098898</v>
      </c>
      <c r="C18083" s="284">
        <v>4.4383460978796702E-4</v>
      </c>
      <c r="D18083" s="284"/>
      <c r="E18083" s="284"/>
    </row>
    <row r="18084" spans="1:5" x14ac:dyDescent="0.25">
      <c r="A18084" s="284">
        <v>99854.714775619199</v>
      </c>
      <c r="B18084" s="284">
        <v>-0.54417355878537699</v>
      </c>
      <c r="C18084" s="284">
        <v>4.4444488546092301E-4</v>
      </c>
      <c r="D18084" s="284"/>
      <c r="E18084" s="284"/>
    </row>
    <row r="18085" spans="1:5" x14ac:dyDescent="0.25">
      <c r="A18085" s="284">
        <v>99856.610465618403</v>
      </c>
      <c r="B18085" s="284">
        <v>-2.5225376050175299E-2</v>
      </c>
      <c r="C18085" s="284">
        <v>4.4507373047330298E-4</v>
      </c>
      <c r="D18085" s="284"/>
      <c r="E18085" s="284"/>
    </row>
    <row r="18086" spans="1:5" x14ac:dyDescent="0.25">
      <c r="A18086" s="284">
        <v>99859.385260715193</v>
      </c>
      <c r="B18086" s="284">
        <v>0.19852918517315701</v>
      </c>
      <c r="C18086" s="284">
        <v>4.4599708885087003E-4</v>
      </c>
      <c r="D18086" s="284"/>
      <c r="E18086" s="284"/>
    </row>
    <row r="18087" spans="1:5" x14ac:dyDescent="0.25">
      <c r="A18087" s="284">
        <v>99871.319642215094</v>
      </c>
      <c r="B18087" s="284">
        <v>0.14340909021326501</v>
      </c>
      <c r="C18087" s="284">
        <v>4.5000759079020402E-4</v>
      </c>
      <c r="D18087" s="284"/>
      <c r="E18087" s="284"/>
    </row>
    <row r="18088" spans="1:5" x14ac:dyDescent="0.25">
      <c r="A18088" s="284">
        <v>99901.659508910307</v>
      </c>
      <c r="B18088" s="284">
        <v>1.2588419463553699</v>
      </c>
      <c r="C18088" s="284">
        <v>4.6048812870257198E-4</v>
      </c>
      <c r="D18088" s="284"/>
      <c r="E18088" s="284"/>
    </row>
    <row r="18089" spans="1:5" x14ac:dyDescent="0.25">
      <c r="A18089" s="284">
        <v>99903.4763703231</v>
      </c>
      <c r="B18089" s="284">
        <v>-7.51045915197701E-2</v>
      </c>
      <c r="C18089" s="284">
        <v>4.6112867482838202E-4</v>
      </c>
      <c r="D18089" s="284"/>
      <c r="E18089" s="284"/>
    </row>
    <row r="18090" spans="1:5" x14ac:dyDescent="0.25">
      <c r="A18090" s="284">
        <v>99915.549898499507</v>
      </c>
      <c r="B18090" s="284">
        <v>-7.1487634383771106E-2</v>
      </c>
      <c r="C18090" s="284">
        <v>4.65422266517548E-4</v>
      </c>
      <c r="D18090" s="284"/>
      <c r="E18090" s="284"/>
    </row>
    <row r="18091" spans="1:5" x14ac:dyDescent="0.25">
      <c r="A18091" s="284">
        <v>99925.433809943206</v>
      </c>
      <c r="B18091" s="284">
        <v>-5.34607239583762E-2</v>
      </c>
      <c r="C18091" s="284">
        <v>4.6898496409004698E-4</v>
      </c>
      <c r="D18091" s="284"/>
      <c r="E18091" s="284"/>
    </row>
    <row r="18092" spans="1:5" x14ac:dyDescent="0.25">
      <c r="A18092" s="284">
        <v>99927.867519262698</v>
      </c>
      <c r="B18092" s="284">
        <v>2.9592033401226701E-2</v>
      </c>
      <c r="C18092" s="284">
        <v>4.6986879128151099E-4</v>
      </c>
      <c r="D18092" s="284"/>
      <c r="E18092" s="284"/>
    </row>
    <row r="18093" spans="1:5" x14ac:dyDescent="0.25">
      <c r="A18093" s="284">
        <v>99957.248401402496</v>
      </c>
      <c r="B18093" s="284">
        <v>-1.0067842672384599</v>
      </c>
      <c r="C18093" s="284">
        <v>4.8074581623289299E-4</v>
      </c>
      <c r="D18093" s="284"/>
      <c r="E18093" s="284"/>
    </row>
    <row r="18094" spans="1:5" x14ac:dyDescent="0.25">
      <c r="A18094" s="284">
        <v>100002.13721679601</v>
      </c>
      <c r="B18094" s="284">
        <v>6.7067045909574602E-2</v>
      </c>
      <c r="C18094" s="284">
        <v>4.9808339358873601E-4</v>
      </c>
      <c r="D18094" s="284"/>
      <c r="E18094" s="284"/>
    </row>
    <row r="18095" spans="1:5" x14ac:dyDescent="0.25">
      <c r="A18095" s="284">
        <v>100010.400094943</v>
      </c>
      <c r="B18095" s="284">
        <v>4.6988509541345799E-2</v>
      </c>
      <c r="C18095" s="284">
        <v>5.0137014258972703E-4</v>
      </c>
      <c r="D18095" s="284"/>
      <c r="E18095" s="284"/>
    </row>
    <row r="18096" spans="1:5" x14ac:dyDescent="0.25">
      <c r="A18096" s="284">
        <v>100011.481140612</v>
      </c>
      <c r="B18096" s="284">
        <v>1.3436852970505301E-3</v>
      </c>
      <c r="C18096" s="284">
        <v>5.0180232631537498E-4</v>
      </c>
      <c r="D18096" s="284"/>
      <c r="E18096" s="284"/>
    </row>
    <row r="18097" spans="1:5" x14ac:dyDescent="0.25">
      <c r="A18097" s="284">
        <v>100012.269537933</v>
      </c>
      <c r="B18097" s="284">
        <v>-6.2477151071427303E-2</v>
      </c>
      <c r="C18097" s="284">
        <v>5.0211783099595396E-4</v>
      </c>
      <c r="D18097" s="284"/>
      <c r="E18097" s="284"/>
    </row>
    <row r="18098" spans="1:5" x14ac:dyDescent="0.25">
      <c r="A18098" s="284">
        <v>100026.255904351</v>
      </c>
      <c r="B18098" s="284">
        <v>0.19541367690858499</v>
      </c>
      <c r="C18098" s="284">
        <v>5.0775932200911099E-4</v>
      </c>
      <c r="D18098" s="284"/>
      <c r="E18098" s="284"/>
    </row>
    <row r="18099" spans="1:5" x14ac:dyDescent="0.25">
      <c r="A18099" s="284">
        <v>100032.08028418</v>
      </c>
      <c r="B18099" s="284">
        <v>-0.12584453443500501</v>
      </c>
      <c r="C18099" s="284">
        <v>5.1013334922620998E-4</v>
      </c>
      <c r="D18099" s="284"/>
      <c r="E18099" s="284"/>
    </row>
    <row r="18100" spans="1:5" x14ac:dyDescent="0.25">
      <c r="A18100" s="284">
        <v>100090.03459118</v>
      </c>
      <c r="B18100" s="284">
        <v>-0.15665702421456801</v>
      </c>
      <c r="C18100" s="284">
        <v>5.3454253606146599E-4</v>
      </c>
      <c r="D18100" s="284"/>
      <c r="E18100" s="284"/>
    </row>
    <row r="18101" spans="1:5" x14ac:dyDescent="0.25">
      <c r="A18101" s="284">
        <v>100092.91365133401</v>
      </c>
      <c r="B18101" s="284">
        <v>-0.91224564166449995</v>
      </c>
      <c r="C18101" s="284">
        <v>5.3579221550937998E-4</v>
      </c>
      <c r="D18101" s="284"/>
      <c r="E18101" s="284"/>
    </row>
    <row r="18102" spans="1:5" x14ac:dyDescent="0.25">
      <c r="A18102" s="284">
        <v>100097.671131158</v>
      </c>
      <c r="B18102" s="284">
        <v>0.14843465370299999</v>
      </c>
      <c r="C18102" s="284">
        <v>5.3786488658282797E-4</v>
      </c>
      <c r="D18102" s="284"/>
      <c r="E18102" s="284"/>
    </row>
    <row r="18103" spans="1:5" x14ac:dyDescent="0.25">
      <c r="A18103" s="284">
        <v>100107.685076724</v>
      </c>
      <c r="B18103" s="284">
        <v>0.31547101484208401</v>
      </c>
      <c r="C18103" s="284">
        <v>5.4225871297801105E-4</v>
      </c>
      <c r="D18103" s="284"/>
      <c r="E18103" s="284"/>
    </row>
    <row r="18104" spans="1:5" x14ac:dyDescent="0.25">
      <c r="A18104" s="284">
        <v>100115.84738900499</v>
      </c>
      <c r="B18104" s="284">
        <v>-1.4402898217591401E-2</v>
      </c>
      <c r="C18104" s="284">
        <v>5.4587122140261105E-4</v>
      </c>
      <c r="D18104" s="284"/>
      <c r="E18104" s="284"/>
    </row>
    <row r="18105" spans="1:5" x14ac:dyDescent="0.25">
      <c r="A18105" s="284">
        <v>100143.38691127799</v>
      </c>
      <c r="B18105" s="284">
        <v>-0.29370859095191298</v>
      </c>
      <c r="C18105" s="284">
        <v>5.5826523289617799E-4</v>
      </c>
      <c r="D18105" s="284"/>
      <c r="E18105" s="284"/>
    </row>
    <row r="18106" spans="1:5" x14ac:dyDescent="0.25">
      <c r="A18106" s="284">
        <v>100144.122249725</v>
      </c>
      <c r="B18106" s="284">
        <v>-1.9744064546078901E-3</v>
      </c>
      <c r="C18106" s="284">
        <v>5.5860049914030301E-4</v>
      </c>
      <c r="D18106" s="284"/>
      <c r="E18106" s="284"/>
    </row>
    <row r="18107" spans="1:5" x14ac:dyDescent="0.25">
      <c r="A18107" s="284">
        <v>100184.584965809</v>
      </c>
      <c r="B18107" s="284">
        <v>-0.63888684146088404</v>
      </c>
      <c r="C18107" s="284">
        <v>5.7739405102017296E-4</v>
      </c>
      <c r="D18107" s="284"/>
      <c r="E18107" s="284"/>
    </row>
    <row r="18108" spans="1:5" x14ac:dyDescent="0.25">
      <c r="A18108" s="284">
        <v>100188.08738653699</v>
      </c>
      <c r="B18108" s="284">
        <v>-1.4026752555673301</v>
      </c>
      <c r="C18108" s="284">
        <v>5.7905482755874805E-4</v>
      </c>
      <c r="D18108" s="284"/>
      <c r="E18108" s="284"/>
    </row>
    <row r="18109" spans="1:5" x14ac:dyDescent="0.25">
      <c r="A18109" s="284">
        <v>100189.098054249</v>
      </c>
      <c r="B18109" s="284">
        <v>-1.4946577513538499</v>
      </c>
      <c r="C18109" s="284">
        <v>5.7953406559250098E-4</v>
      </c>
      <c r="D18109" s="284"/>
      <c r="E18109" s="284"/>
    </row>
    <row r="18110" spans="1:5" x14ac:dyDescent="0.25">
      <c r="A18110" s="284">
        <v>100195.93661874199</v>
      </c>
      <c r="B18110" s="284">
        <v>-2.89493475001068E-2</v>
      </c>
      <c r="C18110" s="284">
        <v>5.8278780931292698E-4</v>
      </c>
      <c r="D18110" s="284"/>
      <c r="E18110" s="284"/>
    </row>
    <row r="18111" spans="1:5" x14ac:dyDescent="0.25">
      <c r="A18111" s="284">
        <v>100198.46663184999</v>
      </c>
      <c r="B18111" s="284">
        <v>-1.6325869691749699</v>
      </c>
      <c r="C18111" s="284">
        <v>5.8399753772329704E-4</v>
      </c>
      <c r="D18111" s="284"/>
      <c r="E18111" s="284"/>
    </row>
    <row r="18112" spans="1:5" x14ac:dyDescent="0.25">
      <c r="A18112" s="284">
        <v>100213.557670405</v>
      </c>
      <c r="B18112" s="284">
        <v>0.22174073395837501</v>
      </c>
      <c r="C18112" s="284">
        <v>5.9126493842975197E-4</v>
      </c>
      <c r="D18112" s="284"/>
      <c r="E18112" s="284"/>
    </row>
    <row r="18113" spans="1:5" x14ac:dyDescent="0.25">
      <c r="A18113" s="284">
        <v>100243.220784552</v>
      </c>
      <c r="B18113" s="284">
        <v>0.240156197486319</v>
      </c>
      <c r="C18113" s="284">
        <v>6.0582125489451802E-4</v>
      </c>
      <c r="D18113" s="284"/>
      <c r="E18113" s="284"/>
    </row>
    <row r="18114" spans="1:5" x14ac:dyDescent="0.25">
      <c r="A18114" s="284">
        <v>100267.72879841</v>
      </c>
      <c r="B18114" s="284">
        <v>0.17452461767744101</v>
      </c>
      <c r="C18114" s="284">
        <v>6.1811676073754104E-4</v>
      </c>
      <c r="D18114" s="284"/>
      <c r="E18114" s="284"/>
    </row>
    <row r="18115" spans="1:5" x14ac:dyDescent="0.25">
      <c r="A18115" s="284">
        <v>100302.196489148</v>
      </c>
      <c r="B18115" s="284">
        <v>9.3871399827039098E-2</v>
      </c>
      <c r="C18115" s="284">
        <v>6.3581746056103202E-4</v>
      </c>
      <c r="D18115" s="284"/>
      <c r="E18115" s="284"/>
    </row>
    <row r="18116" spans="1:5" x14ac:dyDescent="0.25">
      <c r="A18116" s="284">
        <v>100318.513754535</v>
      </c>
      <c r="B18116" s="284">
        <v>0.12595254915368501</v>
      </c>
      <c r="C18116" s="284">
        <v>6.4436251008429901E-4</v>
      </c>
      <c r="D18116" s="284"/>
      <c r="E18116" s="284"/>
    </row>
    <row r="18117" spans="1:5" x14ac:dyDescent="0.25">
      <c r="A18117" s="284">
        <v>100331.277295345</v>
      </c>
      <c r="B18117" s="284">
        <v>0.10004521907793799</v>
      </c>
      <c r="C18117" s="284">
        <v>6.5112020326248805E-4</v>
      </c>
      <c r="D18117" s="284"/>
      <c r="E18117" s="284"/>
    </row>
    <row r="18118" spans="1:5" x14ac:dyDescent="0.25">
      <c r="A18118" s="284">
        <v>100358.235024094</v>
      </c>
      <c r="B18118" s="284">
        <v>2.1477536424163699E-2</v>
      </c>
      <c r="C18118" s="284">
        <v>6.6560448251883097E-4</v>
      </c>
      <c r="D18118" s="284"/>
      <c r="E18118" s="284"/>
    </row>
    <row r="18119" spans="1:5" x14ac:dyDescent="0.25">
      <c r="A18119" s="284">
        <v>100373.070958429</v>
      </c>
      <c r="B18119" s="284">
        <v>-0.35303352662305898</v>
      </c>
      <c r="C18119" s="284">
        <v>6.7369759367600095E-4</v>
      </c>
      <c r="D18119" s="284"/>
      <c r="E18119" s="284"/>
    </row>
    <row r="18120" spans="1:5" x14ac:dyDescent="0.25">
      <c r="A18120" s="284">
        <v>100375.14085747</v>
      </c>
      <c r="B18120" s="284">
        <v>3.9009455268246299E-2</v>
      </c>
      <c r="C18120" s="284">
        <v>6.7483358652298503E-4</v>
      </c>
      <c r="D18120" s="284"/>
      <c r="E18120" s="284"/>
    </row>
    <row r="18121" spans="1:5" x14ac:dyDescent="0.25">
      <c r="A18121" s="284">
        <v>100395.107630589</v>
      </c>
      <c r="B18121" s="284">
        <v>0.10709526135959101</v>
      </c>
      <c r="C18121" s="284">
        <v>6.8587747345529005E-4</v>
      </c>
      <c r="D18121" s="284"/>
      <c r="E18121" s="284"/>
    </row>
    <row r="18122" spans="1:5" x14ac:dyDescent="0.25">
      <c r="A18122" s="284">
        <v>100400.535126448</v>
      </c>
      <c r="B18122" s="284">
        <v>0.239951710820696</v>
      </c>
      <c r="C18122" s="284">
        <v>6.8890630498689E-4</v>
      </c>
      <c r="D18122" s="284"/>
      <c r="E18122" s="284"/>
    </row>
    <row r="18123" spans="1:5" x14ac:dyDescent="0.25">
      <c r="A18123" s="284">
        <v>100401.794549849</v>
      </c>
      <c r="B18123" s="284">
        <v>-0.574893930559361</v>
      </c>
      <c r="C18123" s="284">
        <v>6.89610764507364E-4</v>
      </c>
      <c r="D18123" s="284"/>
      <c r="E18123" s="284"/>
    </row>
    <row r="18124" spans="1:5" x14ac:dyDescent="0.25">
      <c r="A18124" s="284">
        <v>100408.131828597</v>
      </c>
      <c r="B18124" s="284">
        <v>-1.2649240538937201</v>
      </c>
      <c r="C18124" s="284">
        <v>6.9316648753904901E-4</v>
      </c>
      <c r="D18124" s="284"/>
      <c r="E18124" s="284"/>
    </row>
    <row r="18125" spans="1:5" x14ac:dyDescent="0.25">
      <c r="A18125" s="284">
        <v>100412.944084884</v>
      </c>
      <c r="B18125" s="284">
        <v>0.28009321337272303</v>
      </c>
      <c r="C18125" s="284">
        <v>6.9587406968418895E-4</v>
      </c>
      <c r="D18125" s="284"/>
      <c r="E18125" s="284"/>
    </row>
    <row r="18126" spans="1:5" x14ac:dyDescent="0.25">
      <c r="A18126" s="284">
        <v>100428.76173479699</v>
      </c>
      <c r="B18126" s="284">
        <v>-2.1124931830296401E-2</v>
      </c>
      <c r="C18126" s="284">
        <v>7.0484213226670303E-4</v>
      </c>
      <c r="D18126" s="284"/>
      <c r="E18126" s="284"/>
    </row>
    <row r="18127" spans="1:5" x14ac:dyDescent="0.25">
      <c r="A18127" s="284">
        <v>100429.532790857</v>
      </c>
      <c r="B18127" s="284">
        <v>0.25646323060144499</v>
      </c>
      <c r="C18127" s="284">
        <v>7.0528175961645295E-4</v>
      </c>
      <c r="D18127" s="284"/>
      <c r="E18127" s="284"/>
    </row>
    <row r="18128" spans="1:5" x14ac:dyDescent="0.25">
      <c r="A18128" s="284">
        <v>100430.38583984799</v>
      </c>
      <c r="B18128" s="284">
        <v>-0.22717161870122701</v>
      </c>
      <c r="C18128" s="284">
        <v>7.0576840284770795E-4</v>
      </c>
      <c r="D18128" s="284"/>
      <c r="E18128" s="284"/>
    </row>
    <row r="18129" spans="1:5" x14ac:dyDescent="0.25">
      <c r="A18129" s="284">
        <v>100439.234261484</v>
      </c>
      <c r="B18129" s="284">
        <v>0.17708604243373799</v>
      </c>
      <c r="C18129" s="284">
        <v>7.1083270839843605E-4</v>
      </c>
      <c r="D18129" s="284"/>
      <c r="E18129" s="284"/>
    </row>
    <row r="18130" spans="1:5" x14ac:dyDescent="0.25">
      <c r="A18130" s="284">
        <v>100441.250559675</v>
      </c>
      <c r="B18130" s="284">
        <v>8.3615964457250905E-2</v>
      </c>
      <c r="C18130" s="284">
        <v>7.1199092284948695E-4</v>
      </c>
      <c r="D18130" s="284"/>
      <c r="E18130" s="284"/>
    </row>
    <row r="18131" spans="1:5" x14ac:dyDescent="0.25">
      <c r="A18131" s="284">
        <v>100448.148624372</v>
      </c>
      <c r="B18131" s="284">
        <v>0.29180692696511001</v>
      </c>
      <c r="C18131" s="284">
        <v>7.15965139444802E-4</v>
      </c>
      <c r="D18131" s="284"/>
      <c r="E18131" s="284"/>
    </row>
    <row r="18132" spans="1:5" x14ac:dyDescent="0.25">
      <c r="A18132" s="284">
        <v>100470.63890632099</v>
      </c>
      <c r="B18132" s="284">
        <v>-0.103217074268769</v>
      </c>
      <c r="C18132" s="284">
        <v>7.2904890692432605E-4</v>
      </c>
      <c r="D18132" s="284"/>
      <c r="E18132" s="284"/>
    </row>
    <row r="18133" spans="1:5" x14ac:dyDescent="0.25">
      <c r="A18133" s="284">
        <v>100479.100593635</v>
      </c>
      <c r="B18133" s="284">
        <v>-4.9266813752113503E-2</v>
      </c>
      <c r="C18133" s="284">
        <v>7.34021391141057E-4</v>
      </c>
      <c r="D18133" s="284"/>
      <c r="E18133" s="284"/>
    </row>
    <row r="18134" spans="1:5" x14ac:dyDescent="0.25">
      <c r="A18134" s="284">
        <v>100496.586418725</v>
      </c>
      <c r="B18134" s="284">
        <v>6.5969796856868407E-2</v>
      </c>
      <c r="C18134" s="284">
        <v>7.4438289748304397E-4</v>
      </c>
      <c r="D18134" s="284"/>
      <c r="E18134" s="284"/>
    </row>
    <row r="18135" spans="1:5" x14ac:dyDescent="0.25">
      <c r="A18135" s="284">
        <v>100502.918197202</v>
      </c>
      <c r="B18135" s="284">
        <v>-0.113678844932696</v>
      </c>
      <c r="C18135" s="284">
        <v>7.4816339736451601E-4</v>
      </c>
      <c r="D18135" s="284"/>
      <c r="E18135" s="284"/>
    </row>
    <row r="18136" spans="1:5" x14ac:dyDescent="0.25">
      <c r="A18136" s="284">
        <v>100535.495894466</v>
      </c>
      <c r="B18136" s="284">
        <v>-6.5709197011098994E-2</v>
      </c>
      <c r="C18136" s="284">
        <v>7.67852776217006E-4</v>
      </c>
      <c r="D18136" s="284"/>
      <c r="E18136" s="284"/>
    </row>
    <row r="18137" spans="1:5" x14ac:dyDescent="0.25">
      <c r="A18137" s="284">
        <v>100550.443317029</v>
      </c>
      <c r="B18137" s="284">
        <v>-0.18044188678492101</v>
      </c>
      <c r="C18137" s="284">
        <v>7.7701958745621605E-4</v>
      </c>
      <c r="D18137" s="284"/>
      <c r="E18137" s="284"/>
    </row>
    <row r="18138" spans="1:5" x14ac:dyDescent="0.25">
      <c r="A18138" s="284">
        <v>100584.22655196</v>
      </c>
      <c r="B18138" s="284">
        <v>-1.3022673369446101</v>
      </c>
      <c r="C18138" s="284">
        <v>7.9804359429122996E-4</v>
      </c>
      <c r="D18138" s="284"/>
      <c r="E18138" s="284"/>
    </row>
    <row r="18139" spans="1:5" x14ac:dyDescent="0.25">
      <c r="A18139" s="284">
        <v>100584.539028598</v>
      </c>
      <c r="B18139" s="284">
        <v>-0.12591072716299201</v>
      </c>
      <c r="C18139" s="284">
        <v>7.98239754920544E-4</v>
      </c>
      <c r="D18139" s="284"/>
      <c r="E18139" s="284"/>
    </row>
    <row r="18140" spans="1:5" x14ac:dyDescent="0.25">
      <c r="A18140" s="284">
        <v>100600.089756644</v>
      </c>
      <c r="B18140" s="284">
        <v>-0.66736888749522305</v>
      </c>
      <c r="C18140" s="284">
        <v>8.0806043040936699E-4</v>
      </c>
      <c r="D18140" s="284"/>
      <c r="E18140" s="284"/>
    </row>
    <row r="18141" spans="1:5" x14ac:dyDescent="0.25">
      <c r="A18141" s="284">
        <v>100609.666261487</v>
      </c>
      <c r="B18141" s="284">
        <v>-0.43428510177036</v>
      </c>
      <c r="C18141" s="284">
        <v>8.1415328572018099E-4</v>
      </c>
      <c r="D18141" s="284"/>
      <c r="E18141" s="284"/>
    </row>
    <row r="18142" spans="1:5" x14ac:dyDescent="0.25">
      <c r="A18142" s="284">
        <v>100630.078441441</v>
      </c>
      <c r="B18142" s="284">
        <v>5.2044967318098899E-2</v>
      </c>
      <c r="C18142" s="284">
        <v>8.2724890712957105E-4</v>
      </c>
      <c r="D18142" s="284"/>
      <c r="E18142" s="284"/>
    </row>
    <row r="18143" spans="1:5" x14ac:dyDescent="0.25">
      <c r="A18143" s="284">
        <v>100636.072830876</v>
      </c>
      <c r="B18143" s="284">
        <v>-0.14143506909563</v>
      </c>
      <c r="C18143" s="284">
        <v>8.3112372572311302E-4</v>
      </c>
      <c r="D18143" s="284"/>
      <c r="E18143" s="284"/>
    </row>
    <row r="18144" spans="1:5" x14ac:dyDescent="0.25">
      <c r="A18144" s="284">
        <v>100639.95660544399</v>
      </c>
      <c r="B18144" s="284">
        <v>0.27137313448455402</v>
      </c>
      <c r="C18144" s="284">
        <v>8.3364118330356296E-4</v>
      </c>
      <c r="D18144" s="284"/>
      <c r="E18144" s="284"/>
    </row>
    <row r="18145" spans="1:5" x14ac:dyDescent="0.25">
      <c r="A18145" s="284">
        <v>100650.296526905</v>
      </c>
      <c r="B18145" s="284">
        <v>1.5906577373781001E-2</v>
      </c>
      <c r="C18145" s="284">
        <v>8.4037012093200205E-4</v>
      </c>
      <c r="D18145" s="284"/>
      <c r="E18145" s="284"/>
    </row>
    <row r="18146" spans="1:5" x14ac:dyDescent="0.25">
      <c r="A18146" s="284">
        <v>100673.692908764</v>
      </c>
      <c r="B18146" s="284">
        <v>-0.32804681202708302</v>
      </c>
      <c r="C18146" s="284">
        <v>8.5573814486302098E-4</v>
      </c>
      <c r="D18146" s="284"/>
      <c r="E18146" s="284"/>
    </row>
    <row r="18147" spans="1:5" x14ac:dyDescent="0.25">
      <c r="A18147" s="284">
        <v>100686.071457692</v>
      </c>
      <c r="B18147" s="284">
        <v>-0.29392023259039401</v>
      </c>
      <c r="C18147" s="284">
        <v>8.6394852369772301E-4</v>
      </c>
      <c r="D18147" s="284"/>
      <c r="E18147" s="284"/>
    </row>
    <row r="18148" spans="1:5" x14ac:dyDescent="0.25">
      <c r="A18148" s="284">
        <v>100695.011148299</v>
      </c>
      <c r="B18148" s="284">
        <v>0.133677862832249</v>
      </c>
      <c r="C18148" s="284">
        <v>8.6991204201356605E-4</v>
      </c>
      <c r="D18148" s="284"/>
      <c r="E18148" s="284"/>
    </row>
    <row r="18149" spans="1:5" x14ac:dyDescent="0.25">
      <c r="A18149" s="284">
        <v>100702.90377966499</v>
      </c>
      <c r="B18149" s="284">
        <v>7.7021073737881807E-2</v>
      </c>
      <c r="C18149" s="284">
        <v>8.7520074912683199E-4</v>
      </c>
      <c r="D18149" s="284"/>
      <c r="E18149" s="284"/>
    </row>
    <row r="18150" spans="1:5" x14ac:dyDescent="0.25">
      <c r="A18150" s="284">
        <v>100709.96603434101</v>
      </c>
      <c r="B18150" s="284">
        <v>7.9011050345756395E-2</v>
      </c>
      <c r="C18150" s="284">
        <v>8.79951803786444E-4</v>
      </c>
      <c r="D18150" s="284"/>
      <c r="E18150" s="284"/>
    </row>
    <row r="18151" spans="1:5" x14ac:dyDescent="0.25">
      <c r="A18151" s="284">
        <v>100710.857160161</v>
      </c>
      <c r="B18151" s="284">
        <v>0.13270559746199101</v>
      </c>
      <c r="C18151" s="284">
        <v>8.8055255635957196E-4</v>
      </c>
      <c r="D18151" s="284"/>
      <c r="E18151" s="284"/>
    </row>
    <row r="18152" spans="1:5" x14ac:dyDescent="0.25">
      <c r="A18152" s="284">
        <v>100729.544000407</v>
      </c>
      <c r="B18152" s="284">
        <v>-9.49538077617995E-2</v>
      </c>
      <c r="C18152" s="284">
        <v>8.9321502381715804E-4</v>
      </c>
      <c r="D18152" s="284"/>
      <c r="E18152" s="284"/>
    </row>
    <row r="18153" spans="1:5" x14ac:dyDescent="0.25">
      <c r="A18153" s="284">
        <v>100739.98174247</v>
      </c>
      <c r="B18153" s="284">
        <v>-0.14015580486441701</v>
      </c>
      <c r="C18153" s="284">
        <v>9.0034140922004503E-4</v>
      </c>
      <c r="D18153" s="284"/>
      <c r="E18153" s="284"/>
    </row>
    <row r="18154" spans="1:5" x14ac:dyDescent="0.25">
      <c r="A18154" s="284">
        <v>100775.17260654199</v>
      </c>
      <c r="B18154" s="284">
        <v>0.143244368325912</v>
      </c>
      <c r="C18154" s="284">
        <v>9.2464941575175999E-4</v>
      </c>
      <c r="D18154" s="284"/>
      <c r="E18154" s="284"/>
    </row>
    <row r="18155" spans="1:5" x14ac:dyDescent="0.25">
      <c r="A18155" s="284">
        <v>100780.23046340801</v>
      </c>
      <c r="B18155" s="284">
        <v>8.1248015645729602E-2</v>
      </c>
      <c r="C18155" s="284">
        <v>9.2817860741519799E-4</v>
      </c>
      <c r="D18155" s="284"/>
      <c r="E18155" s="284"/>
    </row>
    <row r="18156" spans="1:5" x14ac:dyDescent="0.25">
      <c r="A18156" s="284">
        <v>100794.335792272</v>
      </c>
      <c r="B18156" s="284">
        <v>9.9887045015423198E-2</v>
      </c>
      <c r="C18156" s="284">
        <v>9.3806765980139603E-4</v>
      </c>
      <c r="D18156" s="284"/>
      <c r="E18156" s="284"/>
    </row>
    <row r="18157" spans="1:5" x14ac:dyDescent="0.25">
      <c r="A18157" s="284">
        <v>100800.413710671</v>
      </c>
      <c r="B18157" s="284">
        <v>-0.33543585549830102</v>
      </c>
      <c r="C18157" s="284">
        <v>9.42350015099446E-4</v>
      </c>
      <c r="D18157" s="284"/>
      <c r="E18157" s="284"/>
    </row>
    <row r="18158" spans="1:5" x14ac:dyDescent="0.25">
      <c r="A18158" s="284">
        <v>100834.016824632</v>
      </c>
      <c r="B18158" s="284">
        <v>-0.42937889382695898</v>
      </c>
      <c r="C18158" s="284">
        <v>9.6625522138726102E-4</v>
      </c>
      <c r="D18158" s="284"/>
      <c r="E18158" s="284"/>
    </row>
    <row r="18159" spans="1:5" x14ac:dyDescent="0.25">
      <c r="A18159" s="284">
        <v>100867.270416846</v>
      </c>
      <c r="B18159" s="284">
        <v>-0.14660930089638299</v>
      </c>
      <c r="C18159" s="284">
        <v>9.9029111659876506E-4</v>
      </c>
      <c r="D18159" s="284"/>
      <c r="E18159" s="284"/>
    </row>
    <row r="18160" spans="1:5" x14ac:dyDescent="0.25">
      <c r="A18160" s="284">
        <v>100897.889604821</v>
      </c>
      <c r="B18160" s="284">
        <v>0.15943677026408801</v>
      </c>
      <c r="C18160" s="284">
        <v>1.01275312170174E-3</v>
      </c>
      <c r="D18160" s="284"/>
      <c r="E18160" s="284"/>
    </row>
    <row r="18161" spans="1:5" x14ac:dyDescent="0.25">
      <c r="A18161" s="284">
        <v>100916.403121785</v>
      </c>
      <c r="B18161" s="284">
        <v>0.15749577035502099</v>
      </c>
      <c r="C18161" s="284">
        <v>1.0264867632299799E-3</v>
      </c>
      <c r="D18161" s="284"/>
      <c r="E18161" s="284"/>
    </row>
    <row r="18162" spans="1:5" x14ac:dyDescent="0.25">
      <c r="A18162" s="284">
        <v>100932.667177385</v>
      </c>
      <c r="B18162" s="284">
        <v>5.6978953982045298E-2</v>
      </c>
      <c r="C18162" s="284">
        <v>1.03864573411538E-3</v>
      </c>
      <c r="D18162" s="284"/>
      <c r="E18162" s="284"/>
    </row>
    <row r="18163" spans="1:5" x14ac:dyDescent="0.25">
      <c r="A18163" s="284">
        <v>100975.946493557</v>
      </c>
      <c r="B18163" s="284">
        <v>0.20773549604733399</v>
      </c>
      <c r="C18163" s="284">
        <v>1.0714259872891901E-3</v>
      </c>
      <c r="D18163" s="284"/>
      <c r="E18163" s="284"/>
    </row>
    <row r="18164" spans="1:5" x14ac:dyDescent="0.25">
      <c r="A18164" s="284">
        <v>100982.57273745599</v>
      </c>
      <c r="B18164" s="284">
        <v>5.6060956054060397E-2</v>
      </c>
      <c r="C18164" s="284">
        <v>1.07649889084172E-3</v>
      </c>
      <c r="D18164" s="284"/>
      <c r="E18164" s="284"/>
    </row>
    <row r="18165" spans="1:5" x14ac:dyDescent="0.25">
      <c r="A18165" s="284">
        <v>100984.79914216499</v>
      </c>
      <c r="B18165" s="284">
        <v>-0.28534121605450202</v>
      </c>
      <c r="C18165" s="284">
        <v>1.0782065829087501E-3</v>
      </c>
      <c r="D18165" s="284"/>
      <c r="E18165" s="284"/>
    </row>
    <row r="18166" spans="1:5" x14ac:dyDescent="0.25">
      <c r="A18166" s="284">
        <v>101008.12282373699</v>
      </c>
      <c r="B18166" s="284">
        <v>8.16601846951759E-2</v>
      </c>
      <c r="C18166" s="284">
        <v>1.0961928700386301E-3</v>
      </c>
      <c r="D18166" s="284"/>
      <c r="E18166" s="284"/>
    </row>
    <row r="18167" spans="1:5" x14ac:dyDescent="0.25">
      <c r="A18167" s="284">
        <v>101014.641457185</v>
      </c>
      <c r="B18167" s="284">
        <v>7.5228124469051097E-2</v>
      </c>
      <c r="C18167" s="284">
        <v>1.1012512028995001E-3</v>
      </c>
      <c r="D18167" s="284"/>
      <c r="E18167" s="284"/>
    </row>
    <row r="18168" spans="1:5" x14ac:dyDescent="0.25">
      <c r="A18168" s="284">
        <v>101028.08105180399</v>
      </c>
      <c r="B18168" s="284">
        <v>0.41418881517087902</v>
      </c>
      <c r="C18168" s="284">
        <v>1.1117231882883799E-3</v>
      </c>
      <c r="D18168" s="284"/>
      <c r="E18168" s="284"/>
    </row>
    <row r="18169" spans="1:5" x14ac:dyDescent="0.25">
      <c r="A18169" s="284">
        <v>101030.77293950399</v>
      </c>
      <c r="B18169" s="284">
        <v>0.50445489346433403</v>
      </c>
      <c r="C18169" s="284">
        <v>1.1138276410623E-3</v>
      </c>
      <c r="D18169" s="284"/>
      <c r="E18169" s="284"/>
    </row>
    <row r="18170" spans="1:5" x14ac:dyDescent="0.25">
      <c r="A18170" s="284">
        <v>101061.36425846</v>
      </c>
      <c r="B18170" s="284">
        <v>0.40405060193835501</v>
      </c>
      <c r="C18170" s="284">
        <v>1.13790561034758E-3</v>
      </c>
      <c r="D18170" s="284"/>
      <c r="E18170" s="284"/>
    </row>
    <row r="18171" spans="1:5" x14ac:dyDescent="0.25">
      <c r="A18171" s="284">
        <v>101073.044176229</v>
      </c>
      <c r="B18171" s="284">
        <v>-1.2646381916381301E-2</v>
      </c>
      <c r="C18171" s="284">
        <v>1.14717705683959E-3</v>
      </c>
      <c r="D18171" s="284"/>
      <c r="E18171" s="284"/>
    </row>
    <row r="18172" spans="1:5" x14ac:dyDescent="0.25">
      <c r="A18172" s="284">
        <v>101074.75714784399</v>
      </c>
      <c r="B18172" s="284">
        <v>7.7742625664689605E-2</v>
      </c>
      <c r="C18172" s="284">
        <v>1.14854042601017E-3</v>
      </c>
      <c r="D18172" s="284"/>
      <c r="E18172" s="284"/>
    </row>
    <row r="18173" spans="1:5" x14ac:dyDescent="0.25">
      <c r="A18173" s="284">
        <v>101074.797021187</v>
      </c>
      <c r="B18173" s="284">
        <v>-0.69336084701128198</v>
      </c>
      <c r="C18173" s="284">
        <v>1.14857217257507E-3</v>
      </c>
      <c r="D18173" s="284"/>
      <c r="E18173" s="284"/>
    </row>
    <row r="18174" spans="1:5" x14ac:dyDescent="0.25">
      <c r="A18174" s="284">
        <v>101140.285525839</v>
      </c>
      <c r="B18174" s="284">
        <v>-4.00975071032761E-2</v>
      </c>
      <c r="C18174" s="284">
        <v>1.2013846129616799E-3</v>
      </c>
      <c r="D18174" s="284"/>
      <c r="E18174" s="284"/>
    </row>
    <row r="18175" spans="1:5" x14ac:dyDescent="0.25">
      <c r="A18175" s="284">
        <v>101145.253190045</v>
      </c>
      <c r="B18175" s="284">
        <v>1.3052995722518499</v>
      </c>
      <c r="C18175" s="284">
        <v>1.2054450491412699E-3</v>
      </c>
      <c r="D18175" s="284"/>
      <c r="E18175" s="284"/>
    </row>
    <row r="18176" spans="1:5" x14ac:dyDescent="0.25">
      <c r="A18176" s="284">
        <v>101148.819386061</v>
      </c>
      <c r="B18176" s="284">
        <v>6.7167648500343596E-2</v>
      </c>
      <c r="C18176" s="284">
        <v>1.2083646455002101E-3</v>
      </c>
      <c r="D18176" s="284"/>
      <c r="E18176" s="284"/>
    </row>
    <row r="18177" spans="1:5" x14ac:dyDescent="0.25">
      <c r="A18177" s="284">
        <v>101240.94723447</v>
      </c>
      <c r="B18177" s="284">
        <v>0.142343657800859</v>
      </c>
      <c r="C18177" s="284">
        <v>1.2851290858134101E-3</v>
      </c>
      <c r="D18177" s="284"/>
      <c r="E18177" s="284"/>
    </row>
    <row r="18178" spans="1:5" x14ac:dyDescent="0.25">
      <c r="A18178" s="284">
        <v>101243.902653128</v>
      </c>
      <c r="B18178" s="284">
        <v>6.6056696459582107E-2</v>
      </c>
      <c r="C18178" s="284">
        <v>1.2876338874861001E-3</v>
      </c>
      <c r="D18178" s="284"/>
      <c r="E18178" s="284"/>
    </row>
    <row r="18179" spans="1:5" x14ac:dyDescent="0.25">
      <c r="A18179" s="284">
        <v>101269.584732478</v>
      </c>
      <c r="B18179" s="284">
        <v>-1.3423305605611899</v>
      </c>
      <c r="C18179" s="284">
        <v>1.3095093475119399E-3</v>
      </c>
      <c r="D18179" s="284"/>
      <c r="E18179" s="284"/>
    </row>
    <row r="18180" spans="1:5" x14ac:dyDescent="0.25">
      <c r="A18180" s="284">
        <v>101269.97919044099</v>
      </c>
      <c r="B18180" s="284">
        <v>-1.4614034130796301</v>
      </c>
      <c r="C18180" s="284">
        <v>1.30984694104615E-3</v>
      </c>
      <c r="D18180" s="284"/>
      <c r="E18180" s="284"/>
    </row>
    <row r="18181" spans="1:5" x14ac:dyDescent="0.25">
      <c r="A18181" s="284">
        <v>101283.976917003</v>
      </c>
      <c r="B18181" s="284">
        <v>-0.12281027020947199</v>
      </c>
      <c r="C18181" s="284">
        <v>1.32185294684116E-3</v>
      </c>
      <c r="D18181" s="284"/>
      <c r="E18181" s="284"/>
    </row>
    <row r="18182" spans="1:5" x14ac:dyDescent="0.25">
      <c r="A18182" s="284">
        <v>101289.69002881501</v>
      </c>
      <c r="B18182" s="284">
        <v>-0.47658052855535898</v>
      </c>
      <c r="C18182" s="284">
        <v>1.32676977336324E-3</v>
      </c>
      <c r="D18182" s="284"/>
      <c r="E18182" s="284"/>
    </row>
    <row r="18183" spans="1:5" x14ac:dyDescent="0.25">
      <c r="A18183" s="284">
        <v>101295.33844732201</v>
      </c>
      <c r="B18183" s="284">
        <v>-0.133173928637109</v>
      </c>
      <c r="C18183" s="284">
        <v>1.33164029719201E-3</v>
      </c>
      <c r="D18183" s="284"/>
      <c r="E18183" s="284"/>
    </row>
    <row r="18184" spans="1:5" x14ac:dyDescent="0.25">
      <c r="A18184" s="284">
        <v>101300.847071549</v>
      </c>
      <c r="B18184" s="284">
        <v>0.39064513996955902</v>
      </c>
      <c r="C18184" s="284">
        <v>1.3363992376707701E-3</v>
      </c>
      <c r="D18184" s="284"/>
      <c r="E18184" s="284"/>
    </row>
    <row r="18185" spans="1:5" x14ac:dyDescent="0.25">
      <c r="A18185" s="284">
        <v>101308.223323446</v>
      </c>
      <c r="B18185" s="284">
        <v>0.25032281733528</v>
      </c>
      <c r="C18185" s="284">
        <v>1.34278545725703E-3</v>
      </c>
      <c r="D18185" s="284"/>
      <c r="E18185" s="284"/>
    </row>
    <row r="18186" spans="1:5" x14ac:dyDescent="0.25">
      <c r="A18186" s="284">
        <v>101317.56613005399</v>
      </c>
      <c r="B18186" s="284">
        <v>-7.2236136524384001E-2</v>
      </c>
      <c r="C18186" s="284">
        <v>1.3508969370469299E-3</v>
      </c>
      <c r="D18186" s="284"/>
      <c r="E18186" s="284"/>
    </row>
    <row r="18187" spans="1:5" x14ac:dyDescent="0.25">
      <c r="A18187" s="284">
        <v>101353.978710581</v>
      </c>
      <c r="B18187" s="284">
        <v>1.61138209511518</v>
      </c>
      <c r="C18187" s="284">
        <v>1.3827505963287499E-3</v>
      </c>
      <c r="D18187" s="284"/>
      <c r="E18187" s="284"/>
    </row>
    <row r="18188" spans="1:5" x14ac:dyDescent="0.25">
      <c r="A18188" s="284">
        <v>101359.916916464</v>
      </c>
      <c r="B18188" s="284">
        <v>-1.1514288687374501</v>
      </c>
      <c r="C18188" s="284">
        <v>1.38798132806055E-3</v>
      </c>
      <c r="D18188" s="284"/>
      <c r="E18188" s="284"/>
    </row>
    <row r="18189" spans="1:5" x14ac:dyDescent="0.25">
      <c r="A18189" s="284">
        <v>101365.694257436</v>
      </c>
      <c r="B18189" s="284">
        <v>-4.3505438901991801E-2</v>
      </c>
      <c r="C18189" s="284">
        <v>1.3930799906614799E-3</v>
      </c>
      <c r="D18189" s="284"/>
      <c r="E18189" s="284"/>
    </row>
    <row r="18190" spans="1:5" x14ac:dyDescent="0.25">
      <c r="A18190" s="284">
        <v>101404.201444791</v>
      </c>
      <c r="B18190" s="284">
        <v>-1.35236355571392</v>
      </c>
      <c r="C18190" s="284">
        <v>1.42730527070008E-3</v>
      </c>
      <c r="D18190" s="284"/>
      <c r="E18190" s="284"/>
    </row>
    <row r="18191" spans="1:5" x14ac:dyDescent="0.25">
      <c r="A18191" s="284">
        <v>101417.48573951999</v>
      </c>
      <c r="B18191" s="284">
        <v>0.41969205774512502</v>
      </c>
      <c r="C18191" s="284">
        <v>1.4392082293329699E-3</v>
      </c>
      <c r="D18191" s="284"/>
      <c r="E18191" s="284"/>
    </row>
    <row r="18192" spans="1:5" x14ac:dyDescent="0.25">
      <c r="A18192" s="284">
        <v>101439.209824969</v>
      </c>
      <c r="B18192" s="284">
        <v>-4.2556758376188802E-2</v>
      </c>
      <c r="C18192" s="284">
        <v>1.45877999029379E-3</v>
      </c>
      <c r="D18192" s="284"/>
      <c r="E18192" s="284"/>
    </row>
    <row r="18193" spans="1:5" x14ac:dyDescent="0.25">
      <c r="A18193" s="284">
        <v>101443.444502675</v>
      </c>
      <c r="B18193" s="284">
        <v>0.23950630227078701</v>
      </c>
      <c r="C18193" s="284">
        <v>1.4626103205755601E-3</v>
      </c>
      <c r="D18193" s="284"/>
      <c r="E18193" s="284"/>
    </row>
    <row r="18194" spans="1:5" x14ac:dyDescent="0.25">
      <c r="A18194" s="284">
        <v>101477.232761861</v>
      </c>
      <c r="B18194" s="284">
        <v>-0.19910221145639201</v>
      </c>
      <c r="C18194" s="284">
        <v>1.4933486420098899E-3</v>
      </c>
      <c r="D18194" s="284"/>
      <c r="E18194" s="284"/>
    </row>
    <row r="18195" spans="1:5" x14ac:dyDescent="0.25">
      <c r="A18195" s="284">
        <v>101480.26188970399</v>
      </c>
      <c r="B18195" s="284">
        <v>0.19965212580932401</v>
      </c>
      <c r="C18195" s="284">
        <v>1.49611956641677E-3</v>
      </c>
      <c r="D18195" s="284"/>
      <c r="E18195" s="284"/>
    </row>
    <row r="18196" spans="1:5" x14ac:dyDescent="0.25">
      <c r="A18196" s="284">
        <v>101500.786327289</v>
      </c>
      <c r="B18196" s="284">
        <v>0.109407868802225</v>
      </c>
      <c r="C18196" s="284">
        <v>1.51495999216838E-3</v>
      </c>
      <c r="D18196" s="284"/>
      <c r="E18196" s="284"/>
    </row>
    <row r="18197" spans="1:5" x14ac:dyDescent="0.25">
      <c r="A18197" s="284">
        <v>101511.19334026601</v>
      </c>
      <c r="B18197" s="284">
        <v>-0.23238424975235999</v>
      </c>
      <c r="C18197" s="284">
        <v>1.52455653479662E-3</v>
      </c>
      <c r="D18197" s="284"/>
      <c r="E18197" s="284"/>
    </row>
    <row r="18198" spans="1:5" x14ac:dyDescent="0.25">
      <c r="A18198" s="284">
        <v>101539.74560343201</v>
      </c>
      <c r="B18198" s="284">
        <v>8.0634670487178497E-2</v>
      </c>
      <c r="C18198" s="284">
        <v>1.55103406373898E-3</v>
      </c>
      <c r="D18198" s="284"/>
      <c r="E18198" s="284"/>
    </row>
    <row r="18199" spans="1:5" x14ac:dyDescent="0.25">
      <c r="A18199" s="284">
        <v>101563.659514749</v>
      </c>
      <c r="B18199" s="284">
        <v>-0.60760884538195703</v>
      </c>
      <c r="C18199" s="284">
        <v>1.57337674656146E-3</v>
      </c>
      <c r="D18199" s="284"/>
      <c r="E18199" s="284"/>
    </row>
    <row r="18200" spans="1:5" x14ac:dyDescent="0.25">
      <c r="A18200" s="284">
        <v>101593.84544925499</v>
      </c>
      <c r="B18200" s="284">
        <v>-0.157036231252694</v>
      </c>
      <c r="C18200" s="284">
        <v>1.6017935982424599E-3</v>
      </c>
      <c r="D18200" s="284"/>
      <c r="E18200" s="284"/>
    </row>
    <row r="18201" spans="1:5" x14ac:dyDescent="0.25">
      <c r="A18201" s="284">
        <v>101594.897760746</v>
      </c>
      <c r="B18201" s="284">
        <v>7.9665348404378597E-2</v>
      </c>
      <c r="C18201" s="284">
        <v>1.6027885177073899E-3</v>
      </c>
      <c r="D18201" s="284"/>
      <c r="E18201" s="284"/>
    </row>
    <row r="18202" spans="1:5" x14ac:dyDescent="0.25">
      <c r="A18202" s="284">
        <v>101618.24022124401</v>
      </c>
      <c r="B18202" s="284">
        <v>-4.8378489481537598E-2</v>
      </c>
      <c r="C18202" s="284">
        <v>1.62493148502133E-3</v>
      </c>
      <c r="D18202" s="284"/>
      <c r="E18202" s="284"/>
    </row>
    <row r="18203" spans="1:5" x14ac:dyDescent="0.25">
      <c r="A18203" s="284">
        <v>101619.72439481701</v>
      </c>
      <c r="B18203" s="284">
        <v>-0.19024303300162501</v>
      </c>
      <c r="C18203" s="284">
        <v>1.62634413593373E-3</v>
      </c>
      <c r="D18203" s="284"/>
      <c r="E18203" s="284"/>
    </row>
    <row r="18204" spans="1:5" x14ac:dyDescent="0.25">
      <c r="A18204" s="284">
        <v>101626.23935429</v>
      </c>
      <c r="B18204" s="284">
        <v>0.14274085330106001</v>
      </c>
      <c r="C18204" s="284">
        <v>1.6325518185752899E-3</v>
      </c>
      <c r="D18204" s="284"/>
      <c r="E18204" s="284"/>
    </row>
    <row r="18205" spans="1:5" x14ac:dyDescent="0.25">
      <c r="A18205" s="284">
        <v>101662.099122449</v>
      </c>
      <c r="B18205" s="284">
        <v>-3.4520750284905401E-2</v>
      </c>
      <c r="C18205" s="284">
        <v>1.6669138626395699E-3</v>
      </c>
      <c r="D18205" s="284"/>
      <c r="E18205" s="284"/>
    </row>
    <row r="18206" spans="1:5" x14ac:dyDescent="0.25">
      <c r="A18206" s="284">
        <v>101662.43130316499</v>
      </c>
      <c r="B18206" s="284">
        <v>-7.6977831009839001E-2</v>
      </c>
      <c r="C18206" s="284">
        <v>1.66723369190107E-3</v>
      </c>
      <c r="D18206" s="284"/>
      <c r="E18206" s="284"/>
    </row>
    <row r="18207" spans="1:5" x14ac:dyDescent="0.25">
      <c r="A18207" s="284">
        <v>101667.023283986</v>
      </c>
      <c r="B18207" s="284">
        <v>0.21605728518487899</v>
      </c>
      <c r="C18207" s="284">
        <v>1.67165777627715E-3</v>
      </c>
      <c r="D18207" s="284"/>
      <c r="E18207" s="284"/>
    </row>
    <row r="18208" spans="1:5" x14ac:dyDescent="0.25">
      <c r="A18208" s="284">
        <v>101668.949290676</v>
      </c>
      <c r="B18208" s="284">
        <v>-0.76807173144457497</v>
      </c>
      <c r="C18208" s="284">
        <v>1.6735155779958101E-3</v>
      </c>
      <c r="D18208" s="284"/>
      <c r="E18208" s="284"/>
    </row>
    <row r="18209" spans="1:5" x14ac:dyDescent="0.25">
      <c r="A18209" s="284">
        <v>101689.68051015399</v>
      </c>
      <c r="B18209" s="284">
        <v>-0.14037797129996499</v>
      </c>
      <c r="C18209" s="284">
        <v>1.69356401288201E-3</v>
      </c>
      <c r="D18209" s="284"/>
      <c r="E18209" s="284"/>
    </row>
    <row r="18210" spans="1:5" x14ac:dyDescent="0.25">
      <c r="A18210" s="284">
        <v>101691.32570889201</v>
      </c>
      <c r="B18210" s="284">
        <v>0.205544386189804</v>
      </c>
      <c r="C18210" s="284">
        <v>1.69515967371504E-3</v>
      </c>
      <c r="D18210" s="284"/>
      <c r="E18210" s="284"/>
    </row>
    <row r="18211" spans="1:5" x14ac:dyDescent="0.25">
      <c r="A18211" s="284">
        <v>101721.27199731499</v>
      </c>
      <c r="B18211" s="284">
        <v>-0.17319081199439501</v>
      </c>
      <c r="C18211" s="284">
        <v>1.72432149091074E-3</v>
      </c>
      <c r="D18211" s="284"/>
      <c r="E18211" s="284"/>
    </row>
    <row r="18212" spans="1:5" x14ac:dyDescent="0.25">
      <c r="A18212" s="284">
        <v>101728.151557313</v>
      </c>
      <c r="B18212" s="284">
        <v>-0.87651453446557803</v>
      </c>
      <c r="C18212" s="284">
        <v>1.73105228797528E-3</v>
      </c>
      <c r="D18212" s="284"/>
      <c r="E18212" s="284"/>
    </row>
    <row r="18213" spans="1:5" x14ac:dyDescent="0.25">
      <c r="A18213" s="284">
        <v>101735.611218413</v>
      </c>
      <c r="B18213" s="284">
        <v>0.128463335561357</v>
      </c>
      <c r="C18213" s="284">
        <v>1.7383632469823E-3</v>
      </c>
      <c r="D18213" s="284"/>
      <c r="E18213" s="284"/>
    </row>
    <row r="18214" spans="1:5" x14ac:dyDescent="0.25">
      <c r="A18214" s="284">
        <v>101746.634914084</v>
      </c>
      <c r="B18214" s="284">
        <v>2.3935457328372301E-3</v>
      </c>
      <c r="C18214" s="284">
        <v>1.74919239497579E-3</v>
      </c>
      <c r="D18214" s="284"/>
      <c r="E18214" s="284"/>
    </row>
    <row r="18215" spans="1:5" x14ac:dyDescent="0.25">
      <c r="A18215" s="284">
        <v>101767.873363292</v>
      </c>
      <c r="B18215" s="284">
        <v>-0.568299504379144</v>
      </c>
      <c r="C18215" s="284">
        <v>1.7701391117061599E-3</v>
      </c>
      <c r="D18215" s="284"/>
      <c r="E18215" s="284"/>
    </row>
    <row r="18216" spans="1:5" x14ac:dyDescent="0.25">
      <c r="A18216" s="284">
        <v>101771.136822446</v>
      </c>
      <c r="B18216" s="284">
        <v>4.1798203096243798E-3</v>
      </c>
      <c r="C18216" s="284">
        <v>1.77336738879174E-3</v>
      </c>
      <c r="D18216" s="284"/>
      <c r="E18216" s="284"/>
    </row>
    <row r="18217" spans="1:5" x14ac:dyDescent="0.25">
      <c r="A18217" s="284">
        <v>101781.83998578299</v>
      </c>
      <c r="B18217" s="284">
        <v>0.201241045242462</v>
      </c>
      <c r="C18217" s="284">
        <v>1.7839731023058701E-3</v>
      </c>
      <c r="D18217" s="284"/>
      <c r="E18217" s="284"/>
    </row>
    <row r="18218" spans="1:5" x14ac:dyDescent="0.25">
      <c r="A18218" s="284">
        <v>101787.47133608699</v>
      </c>
      <c r="B18218" s="284">
        <v>0.10407628016548801</v>
      </c>
      <c r="C18218" s="284">
        <v>1.78956418530159E-3</v>
      </c>
      <c r="D18218" s="284"/>
      <c r="E18218" s="284"/>
    </row>
    <row r="18219" spans="1:5" x14ac:dyDescent="0.25">
      <c r="A18219" s="284">
        <v>101792.956382819</v>
      </c>
      <c r="B18219" s="284">
        <v>0.336971443456413</v>
      </c>
      <c r="C18219" s="284">
        <v>1.7950172817069001E-3</v>
      </c>
      <c r="D18219" s="284"/>
      <c r="E18219" s="284"/>
    </row>
    <row r="18220" spans="1:5" x14ac:dyDescent="0.25">
      <c r="A18220" s="284">
        <v>101804.117202227</v>
      </c>
      <c r="B18220" s="284">
        <v>-0.129894384436158</v>
      </c>
      <c r="C18220" s="284">
        <v>1.8061351686366699E-3</v>
      </c>
      <c r="D18220" s="284"/>
      <c r="E18220" s="284"/>
    </row>
    <row r="18221" spans="1:5" x14ac:dyDescent="0.25">
      <c r="A18221" s="284">
        <v>101807.048005116</v>
      </c>
      <c r="B18221" s="284">
        <v>0.14600706993510601</v>
      </c>
      <c r="C18221" s="284">
        <v>1.80905959130302E-3</v>
      </c>
      <c r="D18221" s="284"/>
      <c r="E18221" s="284"/>
    </row>
    <row r="18222" spans="1:5" x14ac:dyDescent="0.25">
      <c r="A18222" s="284">
        <v>101811.786610155</v>
      </c>
      <c r="B18222" s="284">
        <v>-3.4874412605212499E-2</v>
      </c>
      <c r="C18222" s="284">
        <v>1.8137921746358601E-3</v>
      </c>
      <c r="D18222" s="284"/>
      <c r="E18222" s="284"/>
    </row>
    <row r="18223" spans="1:5" x14ac:dyDescent="0.25">
      <c r="A18223" s="284">
        <v>101834.89768843399</v>
      </c>
      <c r="B18223" s="284">
        <v>-0.73992953294350605</v>
      </c>
      <c r="C18223" s="284">
        <v>1.8369522565791301E-3</v>
      </c>
      <c r="D18223" s="284"/>
      <c r="E18223" s="284"/>
    </row>
    <row r="18224" spans="1:5" x14ac:dyDescent="0.25">
      <c r="A18224" s="284">
        <v>101841.52449368</v>
      </c>
      <c r="B18224" s="284">
        <v>-0.113616023999374</v>
      </c>
      <c r="C18224" s="284">
        <v>1.8436127183000201E-3</v>
      </c>
      <c r="D18224" s="284"/>
      <c r="E18224" s="284"/>
    </row>
    <row r="18225" spans="1:5" x14ac:dyDescent="0.25">
      <c r="A18225" s="284">
        <v>101846.412518023</v>
      </c>
      <c r="B18225" s="284">
        <v>7.55118335862726E-2</v>
      </c>
      <c r="C18225" s="284">
        <v>1.84853409410423E-3</v>
      </c>
      <c r="D18225" s="284"/>
      <c r="E18225" s="284"/>
    </row>
    <row r="18226" spans="1:5" x14ac:dyDescent="0.25">
      <c r="A18226" s="284">
        <v>101853.030857801</v>
      </c>
      <c r="B18226" s="284">
        <v>-0.21807677972884901</v>
      </c>
      <c r="C18226" s="284">
        <v>1.8552064278782401E-3</v>
      </c>
      <c r="D18226" s="284"/>
      <c r="E18226" s="284"/>
    </row>
    <row r="18227" spans="1:5" x14ac:dyDescent="0.25">
      <c r="A18227" s="284">
        <v>101854.083242295</v>
      </c>
      <c r="B18227" s="284">
        <v>-0.108609577733143</v>
      </c>
      <c r="C18227" s="284">
        <v>1.8562683328547599E-3</v>
      </c>
      <c r="D18227" s="284"/>
      <c r="E18227" s="284"/>
    </row>
    <row r="18228" spans="1:5" x14ac:dyDescent="0.25">
      <c r="A18228" s="284">
        <v>101857.71456461999</v>
      </c>
      <c r="B18228" s="284">
        <v>2.2932491637872601E-2</v>
      </c>
      <c r="C18228" s="284">
        <v>1.8599344724758199E-3</v>
      </c>
      <c r="D18228" s="284"/>
      <c r="E18228" s="284"/>
    </row>
    <row r="18229" spans="1:5" x14ac:dyDescent="0.25">
      <c r="A18229" s="284">
        <v>101888.53578055</v>
      </c>
      <c r="B18229" s="284">
        <v>7.2662171526616207E-2</v>
      </c>
      <c r="C18229" s="284">
        <v>1.8911732855566099E-3</v>
      </c>
      <c r="D18229" s="284"/>
      <c r="E18229" s="284"/>
    </row>
    <row r="18230" spans="1:5" x14ac:dyDescent="0.25">
      <c r="A18230" s="284">
        <v>101888.84374564201</v>
      </c>
      <c r="B18230" s="284">
        <v>0.88773030769779804</v>
      </c>
      <c r="C18230" s="284">
        <v>1.8914865194582899E-3</v>
      </c>
      <c r="D18230" s="284"/>
      <c r="E18230" s="284"/>
    </row>
    <row r="18231" spans="1:5" x14ac:dyDescent="0.25">
      <c r="A18231" s="284">
        <v>101890.369213011</v>
      </c>
      <c r="B18231" s="284">
        <v>-0.30586952776415799</v>
      </c>
      <c r="C18231" s="284">
        <v>1.8930384033959799E-3</v>
      </c>
      <c r="D18231" s="284"/>
      <c r="E18231" s="284"/>
    </row>
    <row r="18232" spans="1:5" x14ac:dyDescent="0.25">
      <c r="A18232" s="284">
        <v>101896.709861101</v>
      </c>
      <c r="B18232" s="284">
        <v>0.17338484419939801</v>
      </c>
      <c r="C18232" s="284">
        <v>1.89949451919559E-3</v>
      </c>
      <c r="D18232" s="284"/>
      <c r="E18232" s="284"/>
    </row>
    <row r="18233" spans="1:5" x14ac:dyDescent="0.25">
      <c r="A18233" s="284">
        <v>101896.875318768</v>
      </c>
      <c r="B18233" s="284">
        <v>-0.46273888753930498</v>
      </c>
      <c r="C18233" s="284">
        <v>1.89966311210977E-3</v>
      </c>
      <c r="D18233" s="284"/>
      <c r="E18233" s="284"/>
    </row>
    <row r="18234" spans="1:5" x14ac:dyDescent="0.25">
      <c r="A18234" s="284">
        <v>101907.564853868</v>
      </c>
      <c r="B18234" s="284">
        <v>-5.4555399233435803E-2</v>
      </c>
      <c r="C18234" s="284">
        <v>1.9105683328162499E-3</v>
      </c>
      <c r="D18234" s="284"/>
      <c r="E18234" s="284"/>
    </row>
    <row r="18235" spans="1:5" x14ac:dyDescent="0.25">
      <c r="A18235" s="284">
        <v>101921.486404216</v>
      </c>
      <c r="B18235" s="284">
        <v>-5.5165223796083102E-2</v>
      </c>
      <c r="C18235" s="284">
        <v>1.9248094002254699E-3</v>
      </c>
      <c r="D18235" s="284"/>
      <c r="E18235" s="284"/>
    </row>
    <row r="18236" spans="1:5" x14ac:dyDescent="0.25">
      <c r="A18236" s="284">
        <v>101926.98336811201</v>
      </c>
      <c r="B18236" s="284">
        <v>-0.48645490231196098</v>
      </c>
      <c r="C18236" s="284">
        <v>1.9304444999248E-3</v>
      </c>
      <c r="D18236" s="284"/>
      <c r="E18236" s="284"/>
    </row>
    <row r="18237" spans="1:5" x14ac:dyDescent="0.25">
      <c r="A18237" s="284">
        <v>101929.403849397</v>
      </c>
      <c r="B18237" s="284">
        <v>0.14217112615755301</v>
      </c>
      <c r="C18237" s="284">
        <v>1.9329279487807099E-3</v>
      </c>
      <c r="D18237" s="284"/>
      <c r="E18237" s="284"/>
    </row>
    <row r="18238" spans="1:5" x14ac:dyDescent="0.25">
      <c r="A18238" s="284">
        <v>101938.768167681</v>
      </c>
      <c r="B18238" s="284">
        <v>-1.08322004344236</v>
      </c>
      <c r="C18238" s="284">
        <v>1.94254817712229E-3</v>
      </c>
      <c r="D18238" s="284"/>
      <c r="E18238" s="284"/>
    </row>
    <row r="18239" spans="1:5" x14ac:dyDescent="0.25">
      <c r="A18239" s="284">
        <v>101939.14312163601</v>
      </c>
      <c r="B18239" s="284">
        <v>0.14465053597003699</v>
      </c>
      <c r="C18239" s="284">
        <v>1.94293378337802E-3</v>
      </c>
      <c r="D18239" s="284"/>
      <c r="E18239" s="284"/>
    </row>
    <row r="18240" spans="1:5" x14ac:dyDescent="0.25">
      <c r="A18240" s="284">
        <v>101968.132252617</v>
      </c>
      <c r="B18240" s="284">
        <v>-0.437620558836604</v>
      </c>
      <c r="C18240" s="284">
        <v>1.9728406521079102E-3</v>
      </c>
      <c r="D18240" s="284"/>
      <c r="E18240" s="284"/>
    </row>
    <row r="18241" spans="1:5" x14ac:dyDescent="0.25">
      <c r="A18241" s="284">
        <v>101972.752155436</v>
      </c>
      <c r="B18241" s="284">
        <v>-3.36868458210349E-2</v>
      </c>
      <c r="C18241" s="284">
        <v>1.9776238830067901E-3</v>
      </c>
      <c r="D18241" s="284"/>
      <c r="E18241" s="284"/>
    </row>
    <row r="18242" spans="1:5" x14ac:dyDescent="0.25">
      <c r="A18242" s="284">
        <v>101998.740459761</v>
      </c>
      <c r="B18242" s="284">
        <v>-0.170172442639382</v>
      </c>
      <c r="C18242" s="284">
        <v>2.00461756043116E-3</v>
      </c>
      <c r="D18242" s="284"/>
      <c r="E18242" s="284"/>
    </row>
    <row r="18243" spans="1:5" x14ac:dyDescent="0.25">
      <c r="A18243" s="284">
        <v>101998.963423635</v>
      </c>
      <c r="B18243" s="284">
        <v>-1.63407700301148</v>
      </c>
      <c r="C18243" s="284">
        <v>2.0048499753239899E-3</v>
      </c>
      <c r="D18243" s="284"/>
      <c r="E18243" s="284"/>
    </row>
    <row r="18244" spans="1:5" x14ac:dyDescent="0.25">
      <c r="A18244" s="284">
        <v>102023.401155356</v>
      </c>
      <c r="B18244" s="284">
        <v>0.11840043223487801</v>
      </c>
      <c r="C18244" s="284">
        <v>2.03036701853152E-3</v>
      </c>
      <c r="D18244" s="284"/>
      <c r="E18244" s="284"/>
    </row>
    <row r="18245" spans="1:5" x14ac:dyDescent="0.25">
      <c r="A18245" s="284">
        <v>102026.95824797099</v>
      </c>
      <c r="B18245" s="284">
        <v>0.14195237433591901</v>
      </c>
      <c r="C18245" s="284">
        <v>2.0340918864789098E-3</v>
      </c>
      <c r="D18245" s="284"/>
      <c r="E18245" s="284"/>
    </row>
    <row r="18246" spans="1:5" x14ac:dyDescent="0.25">
      <c r="A18246" s="284">
        <v>102031.895467803</v>
      </c>
      <c r="B18246" s="284">
        <v>-0.164703955785761</v>
      </c>
      <c r="C18246" s="284">
        <v>2.0392664358815601E-3</v>
      </c>
      <c r="D18246" s="284"/>
      <c r="E18246" s="284"/>
    </row>
    <row r="18247" spans="1:5" x14ac:dyDescent="0.25">
      <c r="A18247" s="284">
        <v>102053.653051184</v>
      </c>
      <c r="B18247" s="284">
        <v>3.0850597705867101E-2</v>
      </c>
      <c r="C18247" s="284">
        <v>2.0621313272697899E-3</v>
      </c>
      <c r="D18247" s="284"/>
      <c r="E18247" s="284"/>
    </row>
    <row r="18248" spans="1:5" x14ac:dyDescent="0.25">
      <c r="A18248" s="284">
        <v>102059.42461351299</v>
      </c>
      <c r="B18248" s="284">
        <v>-2.9414855246745499E-2</v>
      </c>
      <c r="C18248" s="284">
        <v>2.0682133341760902E-3</v>
      </c>
      <c r="D18248" s="284"/>
      <c r="E18248" s="284"/>
    </row>
    <row r="18249" spans="1:5" x14ac:dyDescent="0.25">
      <c r="A18249" s="284">
        <v>102060.431352609</v>
      </c>
      <c r="B18249" s="284">
        <v>0.33698449389605301</v>
      </c>
      <c r="C18249" s="284">
        <v>2.0692749387062298E-3</v>
      </c>
      <c r="D18249" s="284"/>
      <c r="E18249" s="284"/>
    </row>
    <row r="18250" spans="1:5" x14ac:dyDescent="0.25">
      <c r="A18250" s="284">
        <v>102062.391319281</v>
      </c>
      <c r="B18250" s="284">
        <v>0.60426314553692095</v>
      </c>
      <c r="C18250" s="284">
        <v>2.0713423276928901E-3</v>
      </c>
      <c r="D18250" s="284"/>
      <c r="E18250" s="284"/>
    </row>
    <row r="18251" spans="1:5" x14ac:dyDescent="0.25">
      <c r="A18251" s="284">
        <v>102062.525139201</v>
      </c>
      <c r="B18251" s="284">
        <v>6.4043001833891097E-2</v>
      </c>
      <c r="C18251" s="284">
        <v>2.07148351131523E-3</v>
      </c>
      <c r="D18251" s="284"/>
      <c r="E18251" s="284"/>
    </row>
    <row r="18252" spans="1:5" x14ac:dyDescent="0.25">
      <c r="A18252" s="284">
        <v>102073.068856023</v>
      </c>
      <c r="B18252" s="284">
        <v>8.9273024430380807E-2</v>
      </c>
      <c r="C18252" s="284">
        <v>2.08261915152928E-3</v>
      </c>
      <c r="D18252" s="284"/>
      <c r="E18252" s="284"/>
    </row>
    <row r="18253" spans="1:5" x14ac:dyDescent="0.25">
      <c r="A18253" s="284">
        <v>102117.53255919499</v>
      </c>
      <c r="B18253" s="284">
        <v>-0.149628363284671</v>
      </c>
      <c r="C18253" s="284">
        <v>2.1298315600314301E-3</v>
      </c>
      <c r="D18253" s="284"/>
      <c r="E18253" s="284"/>
    </row>
    <row r="18254" spans="1:5" x14ac:dyDescent="0.25">
      <c r="A18254" s="284">
        <v>102134.365742525</v>
      </c>
      <c r="B18254" s="284">
        <v>0.38050743939117598</v>
      </c>
      <c r="C18254" s="284">
        <v>2.1478105528834001E-3</v>
      </c>
      <c r="D18254" s="284"/>
      <c r="E18254" s="284"/>
    </row>
    <row r="18255" spans="1:5" x14ac:dyDescent="0.25">
      <c r="A18255" s="284">
        <v>102144.574937963</v>
      </c>
      <c r="B18255" s="284">
        <v>0.64172002256439598</v>
      </c>
      <c r="C18255" s="284">
        <v>2.15874246569E-3</v>
      </c>
      <c r="D18255" s="284"/>
      <c r="E18255" s="284"/>
    </row>
    <row r="18256" spans="1:5" x14ac:dyDescent="0.25">
      <c r="A18256" s="284">
        <v>102167.168084579</v>
      </c>
      <c r="B18256" s="284">
        <v>2.5011116914397401E-2</v>
      </c>
      <c r="C18256" s="284">
        <v>2.1830089456022299E-3</v>
      </c>
      <c r="D18256" s="284"/>
      <c r="E18256" s="284"/>
    </row>
    <row r="18257" spans="1:5" x14ac:dyDescent="0.25">
      <c r="A18257" s="284">
        <v>102179.625446889</v>
      </c>
      <c r="B18257" s="284">
        <v>0.93785404870558897</v>
      </c>
      <c r="C18257" s="284">
        <v>2.1964321584688E-3</v>
      </c>
      <c r="D18257" s="284"/>
      <c r="E18257" s="284"/>
    </row>
    <row r="18258" spans="1:5" x14ac:dyDescent="0.25">
      <c r="A18258" s="284">
        <v>102186.059323854</v>
      </c>
      <c r="B18258" s="284">
        <v>0.185399803399</v>
      </c>
      <c r="C18258" s="284">
        <v>2.2033768080143299E-3</v>
      </c>
      <c r="D18258" s="284"/>
      <c r="E18258" s="284"/>
    </row>
    <row r="18259" spans="1:5" x14ac:dyDescent="0.25">
      <c r="A18259" s="284">
        <v>102204.18677235099</v>
      </c>
      <c r="B18259" s="284">
        <v>-0.27535601840763502</v>
      </c>
      <c r="C18259" s="284">
        <v>2.22298687016657E-3</v>
      </c>
      <c r="D18259" s="284"/>
      <c r="E18259" s="284"/>
    </row>
    <row r="18260" spans="1:5" x14ac:dyDescent="0.25">
      <c r="A18260" s="284">
        <v>102212.398223421</v>
      </c>
      <c r="B18260" s="284">
        <v>3.5720294808094799E-2</v>
      </c>
      <c r="C18260" s="284">
        <v>2.2318907814753799E-3</v>
      </c>
      <c r="D18260" s="284"/>
      <c r="E18260" s="284"/>
    </row>
    <row r="18261" spans="1:5" x14ac:dyDescent="0.25">
      <c r="A18261" s="284">
        <v>102213.010633742</v>
      </c>
      <c r="B18261" s="284">
        <v>4.41867917034156E-2</v>
      </c>
      <c r="C18261" s="284">
        <v>2.2325553626446298E-3</v>
      </c>
      <c r="D18261" s="284"/>
      <c r="E18261" s="284"/>
    </row>
    <row r="18262" spans="1:5" x14ac:dyDescent="0.25">
      <c r="A18262" s="284">
        <v>102233.860579302</v>
      </c>
      <c r="B18262" s="284">
        <v>-4.5256479410582501E-2</v>
      </c>
      <c r="C18262" s="284">
        <v>2.2552244378747201E-3</v>
      </c>
      <c r="D18262" s="284"/>
      <c r="E18262" s="284"/>
    </row>
    <row r="18263" spans="1:5" x14ac:dyDescent="0.25">
      <c r="A18263" s="284">
        <v>102237.81508272199</v>
      </c>
      <c r="B18263" s="284">
        <v>3.9310762058830703E-2</v>
      </c>
      <c r="C18263" s="284">
        <v>2.2595333331452798E-3</v>
      </c>
      <c r="D18263" s="284"/>
      <c r="E18263" s="284"/>
    </row>
    <row r="18264" spans="1:5" x14ac:dyDescent="0.25">
      <c r="A18264" s="284">
        <v>102258.546938364</v>
      </c>
      <c r="B18264" s="284">
        <v>0.123920898735408</v>
      </c>
      <c r="C18264" s="284">
        <v>2.2821715750562599E-3</v>
      </c>
      <c r="D18264" s="284"/>
      <c r="E18264" s="284"/>
    </row>
    <row r="18265" spans="1:5" x14ac:dyDescent="0.25">
      <c r="A18265" s="284">
        <v>102263.358209339</v>
      </c>
      <c r="B18265" s="284">
        <v>-6.7359231572527998E-3</v>
      </c>
      <c r="C18265" s="284">
        <v>2.2874368336473598E-3</v>
      </c>
      <c r="D18265" s="284"/>
      <c r="E18265" s="284"/>
    </row>
    <row r="18266" spans="1:5" x14ac:dyDescent="0.25">
      <c r="A18266" s="284">
        <v>102278.93741575201</v>
      </c>
      <c r="B18266" s="284">
        <v>0.174389329989455</v>
      </c>
      <c r="C18266" s="284">
        <v>2.3045157532810001E-3</v>
      </c>
      <c r="D18266" s="284"/>
      <c r="E18266" s="284"/>
    </row>
    <row r="18267" spans="1:5" x14ac:dyDescent="0.25">
      <c r="A18267" s="284">
        <v>102299.616031275</v>
      </c>
      <c r="B18267" s="284">
        <v>-0.244938687847196</v>
      </c>
      <c r="C18267" s="284">
        <v>2.3272544493811499E-3</v>
      </c>
      <c r="D18267" s="284"/>
      <c r="E18267" s="284"/>
    </row>
    <row r="18268" spans="1:5" x14ac:dyDescent="0.25">
      <c r="A18268" s="284">
        <v>102303.22976190899</v>
      </c>
      <c r="B18268" s="284">
        <v>0.130342084246027</v>
      </c>
      <c r="C18268" s="284">
        <v>2.3312362653921501E-3</v>
      </c>
      <c r="D18268" s="284"/>
      <c r="E18268" s="284"/>
    </row>
    <row r="18269" spans="1:5" x14ac:dyDescent="0.25">
      <c r="A18269" s="284">
        <v>102315.714028998</v>
      </c>
      <c r="B18269" s="284">
        <v>0.10250064919659101</v>
      </c>
      <c r="C18269" s="284">
        <v>2.3450104950452802E-3</v>
      </c>
      <c r="D18269" s="284"/>
      <c r="E18269" s="284"/>
    </row>
    <row r="18270" spans="1:5" x14ac:dyDescent="0.25">
      <c r="A18270" s="284">
        <v>102330.541073192</v>
      </c>
      <c r="B18270" s="284">
        <v>-0.16592148685695701</v>
      </c>
      <c r="C18270" s="284">
        <v>2.3614063172135002E-3</v>
      </c>
      <c r="D18270" s="284"/>
      <c r="E18270" s="284"/>
    </row>
    <row r="18271" spans="1:5" x14ac:dyDescent="0.25">
      <c r="A18271" s="284">
        <v>102346.441355231</v>
      </c>
      <c r="B18271" s="284">
        <v>3.9090027442734198E-3</v>
      </c>
      <c r="C18271" s="284">
        <v>2.3790328832743101E-3</v>
      </c>
      <c r="D18271" s="284"/>
      <c r="E18271" s="284"/>
    </row>
    <row r="18272" spans="1:5" x14ac:dyDescent="0.25">
      <c r="A18272" s="284">
        <v>102369.35222806199</v>
      </c>
      <c r="B18272" s="284">
        <v>5.2409566889166599E-2</v>
      </c>
      <c r="C18272" s="284">
        <v>2.4045152102719299E-3</v>
      </c>
      <c r="D18272" s="284"/>
      <c r="E18272" s="284"/>
    </row>
    <row r="18273" spans="1:5" x14ac:dyDescent="0.25">
      <c r="A18273" s="284">
        <v>102380.24412934099</v>
      </c>
      <c r="B18273" s="284">
        <v>5.0320959829863697E-2</v>
      </c>
      <c r="C18273" s="284">
        <v>2.4166547983435599E-3</v>
      </c>
      <c r="D18273" s="284"/>
      <c r="E18273" s="284"/>
    </row>
    <row r="18274" spans="1:5" x14ac:dyDescent="0.25">
      <c r="A18274" s="284">
        <v>102387.436145473</v>
      </c>
      <c r="B18274" s="284">
        <v>-0.29561680974622401</v>
      </c>
      <c r="C18274" s="284">
        <v>2.4246852707630801E-3</v>
      </c>
      <c r="D18274" s="284"/>
      <c r="E18274" s="284"/>
    </row>
    <row r="18275" spans="1:5" x14ac:dyDescent="0.25">
      <c r="A18275" s="284">
        <v>102389.136674596</v>
      </c>
      <c r="B18275" s="284">
        <v>7.1640987971433007E-2</v>
      </c>
      <c r="C18275" s="284">
        <v>2.42658536598032E-3</v>
      </c>
      <c r="D18275" s="284"/>
      <c r="E18275" s="284"/>
    </row>
    <row r="18276" spans="1:5" x14ac:dyDescent="0.25">
      <c r="A18276" s="284">
        <v>102441.911097662</v>
      </c>
      <c r="B18276" s="284">
        <v>7.4504350077742004E-2</v>
      </c>
      <c r="C18276" s="284">
        <v>2.48580011179079E-3</v>
      </c>
      <c r="D18276" s="284"/>
      <c r="E18276" s="284"/>
    </row>
    <row r="18277" spans="1:5" x14ac:dyDescent="0.25">
      <c r="A18277" s="284">
        <v>102456.23080981799</v>
      </c>
      <c r="B18277" s="284">
        <v>0.134317511526971</v>
      </c>
      <c r="C18277" s="284">
        <v>2.5019486758974E-3</v>
      </c>
      <c r="D18277" s="284"/>
      <c r="E18277" s="284"/>
    </row>
    <row r="18278" spans="1:5" x14ac:dyDescent="0.25">
      <c r="A18278" s="284">
        <v>102491.098874758</v>
      </c>
      <c r="B18278" s="284">
        <v>7.8907916687342997E-2</v>
      </c>
      <c r="C18278" s="284">
        <v>2.5414120125491898E-3</v>
      </c>
      <c r="D18278" s="284"/>
      <c r="E18278" s="284"/>
    </row>
    <row r="18279" spans="1:5" x14ac:dyDescent="0.25">
      <c r="A18279" s="284">
        <v>102495.8927886</v>
      </c>
      <c r="B18279" s="284">
        <v>-0.16371529200829299</v>
      </c>
      <c r="C18279" s="284">
        <v>2.5468532835844302E-3</v>
      </c>
      <c r="D18279" s="284"/>
      <c r="E18279" s="284"/>
    </row>
    <row r="18280" spans="1:5" x14ac:dyDescent="0.25">
      <c r="A18280" s="284">
        <v>102512.922516362</v>
      </c>
      <c r="B18280" s="284">
        <v>-0.35815814567573501</v>
      </c>
      <c r="C18280" s="284">
        <v>2.5662127075546598E-3</v>
      </c>
      <c r="D18280" s="284"/>
      <c r="E18280" s="284"/>
    </row>
    <row r="18281" spans="1:5" x14ac:dyDescent="0.25">
      <c r="A18281" s="284">
        <v>102535.016550441</v>
      </c>
      <c r="B18281" s="284">
        <v>-0.72170343010771199</v>
      </c>
      <c r="C18281" s="284">
        <v>2.5913984481494802E-3</v>
      </c>
      <c r="D18281" s="284"/>
      <c r="E18281" s="284"/>
    </row>
    <row r="18282" spans="1:5" x14ac:dyDescent="0.25">
      <c r="A18282" s="284">
        <v>102538.51396058701</v>
      </c>
      <c r="B18282" s="284">
        <v>-0.11596356285091799</v>
      </c>
      <c r="C18282" s="284">
        <v>2.59539236207821E-3</v>
      </c>
      <c r="D18282" s="284"/>
      <c r="E18282" s="284"/>
    </row>
    <row r="18283" spans="1:5" x14ac:dyDescent="0.25">
      <c r="A18283" s="284">
        <v>102541.285672114</v>
      </c>
      <c r="B18283" s="284">
        <v>0.102494321205837</v>
      </c>
      <c r="C18283" s="284">
        <v>2.5985589238318001E-3</v>
      </c>
      <c r="D18283" s="284"/>
      <c r="E18283" s="284"/>
    </row>
    <row r="18284" spans="1:5" x14ac:dyDescent="0.25">
      <c r="A18284" s="284">
        <v>102559.05222280799</v>
      </c>
      <c r="B18284" s="284">
        <v>0.118522570270407</v>
      </c>
      <c r="C18284" s="284">
        <v>2.6188850381934298E-3</v>
      </c>
      <c r="D18284" s="284"/>
      <c r="E18284" s="284"/>
    </row>
    <row r="18285" spans="1:5" x14ac:dyDescent="0.25">
      <c r="A18285" s="284">
        <v>102562.443615992</v>
      </c>
      <c r="B18285" s="284">
        <v>0.152882574539248</v>
      </c>
      <c r="C18285" s="284">
        <v>2.6227706087406798E-3</v>
      </c>
      <c r="D18285" s="284"/>
      <c r="E18285" s="284"/>
    </row>
    <row r="18286" spans="1:5" x14ac:dyDescent="0.25">
      <c r="A18286" s="284">
        <v>102574.080193756</v>
      </c>
      <c r="B18286" s="284">
        <v>-0.68368135392271601</v>
      </c>
      <c r="C18286" s="284">
        <v>2.6361163360515199E-3</v>
      </c>
      <c r="D18286" s="284"/>
      <c r="E18286" s="284"/>
    </row>
    <row r="18287" spans="1:5" x14ac:dyDescent="0.25">
      <c r="A18287" s="284">
        <v>102579.724465855</v>
      </c>
      <c r="B18287" s="284">
        <v>-1.6716921054449298E-2</v>
      </c>
      <c r="C18287" s="284">
        <v>2.6425971306682501E-3</v>
      </c>
      <c r="D18287" s="284"/>
      <c r="E18287" s="284"/>
    </row>
    <row r="18288" spans="1:5" x14ac:dyDescent="0.25">
      <c r="A18288" s="284">
        <v>102579.926453263</v>
      </c>
      <c r="B18288" s="284">
        <v>0.186143562382313</v>
      </c>
      <c r="C18288" s="284">
        <v>2.6428291446046501E-3</v>
      </c>
      <c r="D18288" s="284"/>
      <c r="E18288" s="284"/>
    </row>
    <row r="18289" spans="1:5" x14ac:dyDescent="0.25">
      <c r="A18289" s="284">
        <v>102613.308525684</v>
      </c>
      <c r="B18289" s="284">
        <v>-0.61246755794864804</v>
      </c>
      <c r="C18289" s="284">
        <v>2.6812587863086299E-3</v>
      </c>
      <c r="D18289" s="284"/>
      <c r="E18289" s="284"/>
    </row>
    <row r="18290" spans="1:5" x14ac:dyDescent="0.25">
      <c r="A18290" s="284">
        <v>102616.425660052</v>
      </c>
      <c r="B18290" s="284">
        <v>-0.47716536201792797</v>
      </c>
      <c r="C18290" s="284">
        <v>2.6848558155493601E-3</v>
      </c>
      <c r="D18290" s="284"/>
      <c r="E18290" s="284"/>
    </row>
    <row r="18291" spans="1:5" x14ac:dyDescent="0.25">
      <c r="A18291" s="284">
        <v>102655.01291587</v>
      </c>
      <c r="B18291" s="284">
        <v>0.28103198444691102</v>
      </c>
      <c r="C18291" s="284">
        <v>2.72950271233464E-3</v>
      </c>
      <c r="D18291" s="284"/>
      <c r="E18291" s="284"/>
    </row>
    <row r="18292" spans="1:5" x14ac:dyDescent="0.25">
      <c r="A18292" s="284">
        <v>102664.450482131</v>
      </c>
      <c r="B18292" s="284">
        <v>0.196264302554083</v>
      </c>
      <c r="C18292" s="284">
        <v>2.7404554238711402E-3</v>
      </c>
      <c r="D18292" s="284"/>
      <c r="E18292" s="284"/>
    </row>
    <row r="18293" spans="1:5" x14ac:dyDescent="0.25">
      <c r="A18293" s="284">
        <v>102665.933265687</v>
      </c>
      <c r="B18293" s="284">
        <v>-0.96738370901233695</v>
      </c>
      <c r="C18293" s="284">
        <v>2.7421774274861599E-3</v>
      </c>
      <c r="D18293" s="284"/>
      <c r="E18293" s="284"/>
    </row>
    <row r="18294" spans="1:5" x14ac:dyDescent="0.25">
      <c r="A18294" s="284">
        <v>102666.96566288199</v>
      </c>
      <c r="B18294" s="284">
        <v>-8.8557647292697397E-2</v>
      </c>
      <c r="C18294" s="284">
        <v>2.7433765698597601E-3</v>
      </c>
      <c r="D18294" s="284"/>
      <c r="E18294" s="284"/>
    </row>
    <row r="18295" spans="1:5" x14ac:dyDescent="0.25">
      <c r="A18295" s="284">
        <v>102672.47023597101</v>
      </c>
      <c r="B18295" s="284">
        <v>4.0181497914537602E-2</v>
      </c>
      <c r="C18295" s="284">
        <v>2.7497727835251499E-3</v>
      </c>
      <c r="D18295" s="284"/>
      <c r="E18295" s="284"/>
    </row>
    <row r="18296" spans="1:5" x14ac:dyDescent="0.25">
      <c r="A18296" s="284">
        <v>102728.54800727101</v>
      </c>
      <c r="B18296" s="284">
        <v>4.6367848175154998E-2</v>
      </c>
      <c r="C18296" s="284">
        <v>2.8151781009824999E-3</v>
      </c>
      <c r="D18296" s="284"/>
      <c r="E18296" s="284"/>
    </row>
    <row r="18297" spans="1:5" x14ac:dyDescent="0.25">
      <c r="A18297" s="284">
        <v>102732.941129247</v>
      </c>
      <c r="B18297" s="284">
        <v>0.105778342716656</v>
      </c>
      <c r="C18297" s="284">
        <v>2.8203203938598998E-3</v>
      </c>
      <c r="D18297" s="284"/>
      <c r="E18297" s="284"/>
    </row>
    <row r="18298" spans="1:5" x14ac:dyDescent="0.25">
      <c r="A18298" s="284">
        <v>102752.08159657101</v>
      </c>
      <c r="B18298" s="284">
        <v>6.4396580083100101</v>
      </c>
      <c r="C18298" s="284">
        <v>2.84275558066167E-3</v>
      </c>
      <c r="D18298" s="284"/>
      <c r="E18298" s="284"/>
    </row>
    <row r="18299" spans="1:5" x14ac:dyDescent="0.25">
      <c r="A18299" s="284">
        <v>102774.53527515801</v>
      </c>
      <c r="B18299" s="284">
        <v>1.2018165843197299E-2</v>
      </c>
      <c r="C18299" s="284">
        <v>2.8691370595339198E-3</v>
      </c>
      <c r="D18299" s="284"/>
      <c r="E18299" s="284"/>
    </row>
    <row r="18300" spans="1:5" x14ac:dyDescent="0.25">
      <c r="A18300" s="284">
        <v>102777.734095703</v>
      </c>
      <c r="B18300" s="284">
        <v>-0.86139270805337698</v>
      </c>
      <c r="C18300" s="284">
        <v>2.8729009086802398E-3</v>
      </c>
      <c r="D18300" s="284"/>
      <c r="E18300" s="284"/>
    </row>
    <row r="18301" spans="1:5" x14ac:dyDescent="0.25">
      <c r="A18301" s="284">
        <v>102795.16579074701</v>
      </c>
      <c r="B18301" s="284">
        <v>-0.14226195773797701</v>
      </c>
      <c r="C18301" s="284">
        <v>2.8934351928980302E-3</v>
      </c>
      <c r="D18301" s="284"/>
      <c r="E18301" s="284"/>
    </row>
    <row r="18302" spans="1:5" x14ac:dyDescent="0.25">
      <c r="A18302" s="284">
        <v>102800.83533187299</v>
      </c>
      <c r="B18302" s="284">
        <v>-5.1507470322564898E-2</v>
      </c>
      <c r="C18302" s="284">
        <v>2.9001223680087799E-3</v>
      </c>
      <c r="D18302" s="284"/>
      <c r="E18302" s="284"/>
    </row>
    <row r="18303" spans="1:5" x14ac:dyDescent="0.25">
      <c r="A18303" s="284">
        <v>102804.84309100101</v>
      </c>
      <c r="B18303" s="284">
        <v>-0.186153948253964</v>
      </c>
      <c r="C18303" s="284">
        <v>2.9048519935830899E-3</v>
      </c>
      <c r="D18303" s="284"/>
      <c r="E18303" s="284"/>
    </row>
    <row r="18304" spans="1:5" x14ac:dyDescent="0.25">
      <c r="A18304" s="284">
        <v>102811.67733497301</v>
      </c>
      <c r="B18304" s="284">
        <v>-6.2510439102225798E-2</v>
      </c>
      <c r="C18304" s="284">
        <v>2.9129219722681099E-3</v>
      </c>
      <c r="D18304" s="284"/>
      <c r="E18304" s="284"/>
    </row>
    <row r="18305" spans="1:5" x14ac:dyDescent="0.25">
      <c r="A18305" s="284">
        <v>102812.78331061501</v>
      </c>
      <c r="B18305" s="284">
        <v>8.8627370266425295E-2</v>
      </c>
      <c r="C18305" s="284">
        <v>2.9142284884382599E-3</v>
      </c>
      <c r="D18305" s="284"/>
      <c r="E18305" s="284"/>
    </row>
    <row r="18306" spans="1:5" x14ac:dyDescent="0.25">
      <c r="A18306" s="284">
        <v>102815.798609448</v>
      </c>
      <c r="B18306" s="284">
        <v>0.113508774711346</v>
      </c>
      <c r="C18306" s="284">
        <v>2.91779132976871E-3</v>
      </c>
      <c r="D18306" s="284"/>
      <c r="E18306" s="284"/>
    </row>
    <row r="18307" spans="1:5" x14ac:dyDescent="0.25">
      <c r="A18307" s="284">
        <v>102831.606397939</v>
      </c>
      <c r="B18307" s="284">
        <v>1.70717185481228E-2</v>
      </c>
      <c r="C18307" s="284">
        <v>2.9364885497785999E-3</v>
      </c>
      <c r="D18307" s="284"/>
      <c r="E18307" s="284"/>
    </row>
    <row r="18308" spans="1:5" x14ac:dyDescent="0.25">
      <c r="A18308" s="284">
        <v>102833.105008802</v>
      </c>
      <c r="B18308" s="284">
        <v>-0.43145819453932499</v>
      </c>
      <c r="C18308" s="284">
        <v>2.9382627247610798E-3</v>
      </c>
      <c r="D18308" s="284"/>
      <c r="E18308" s="284"/>
    </row>
    <row r="18309" spans="1:5" x14ac:dyDescent="0.25">
      <c r="A18309" s="284">
        <v>102835.781244128</v>
      </c>
      <c r="B18309" s="284">
        <v>-0.19490915825201</v>
      </c>
      <c r="C18309" s="284">
        <v>2.9414317679633002E-3</v>
      </c>
      <c r="D18309" s="284"/>
      <c r="E18309" s="284"/>
    </row>
    <row r="18310" spans="1:5" x14ac:dyDescent="0.25">
      <c r="A18310" s="284">
        <v>102837.097697668</v>
      </c>
      <c r="B18310" s="284">
        <v>4.7482995384528999E-2</v>
      </c>
      <c r="C18310" s="284">
        <v>2.9429909661390801E-3</v>
      </c>
      <c r="D18310" s="284"/>
      <c r="E18310" s="284"/>
    </row>
    <row r="18311" spans="1:5" x14ac:dyDescent="0.25">
      <c r="A18311" s="284">
        <v>102841.24471372399</v>
      </c>
      <c r="B18311" s="284">
        <v>0.97653860217148403</v>
      </c>
      <c r="C18311" s="284">
        <v>2.9479040814249799E-3</v>
      </c>
      <c r="D18311" s="284"/>
      <c r="E18311" s="284"/>
    </row>
    <row r="18312" spans="1:5" x14ac:dyDescent="0.25">
      <c r="A18312" s="284">
        <v>102842.369794788</v>
      </c>
      <c r="B18312" s="284">
        <v>-4.3844466889764198E-2</v>
      </c>
      <c r="C18312" s="284">
        <v>2.9492373752045401E-3</v>
      </c>
      <c r="D18312" s="284"/>
      <c r="E18312" s="284"/>
    </row>
    <row r="18313" spans="1:5" x14ac:dyDescent="0.25">
      <c r="A18313" s="284">
        <v>102863.332891557</v>
      </c>
      <c r="B18313" s="284">
        <v>-0.240186904718376</v>
      </c>
      <c r="C18313" s="284">
        <v>2.9741087279692301E-3</v>
      </c>
      <c r="D18313" s="284"/>
      <c r="E18313" s="284"/>
    </row>
    <row r="18314" spans="1:5" x14ac:dyDescent="0.25">
      <c r="A18314" s="284">
        <v>102873.63307856501</v>
      </c>
      <c r="B18314" s="284">
        <v>0.31745543312422497</v>
      </c>
      <c r="C18314" s="284">
        <v>2.9863490224591701E-3</v>
      </c>
      <c r="D18314" s="284"/>
      <c r="E18314" s="284"/>
    </row>
    <row r="18315" spans="1:5" x14ac:dyDescent="0.25">
      <c r="A18315" s="284">
        <v>102874.241202754</v>
      </c>
      <c r="B18315" s="284">
        <v>0.44666664187751298</v>
      </c>
      <c r="C18315" s="284">
        <v>2.9870720947226901E-3</v>
      </c>
      <c r="D18315" s="284"/>
      <c r="E18315" s="284"/>
    </row>
    <row r="18316" spans="1:5" x14ac:dyDescent="0.25">
      <c r="A18316" s="284">
        <v>102877.274066863</v>
      </c>
      <c r="B18316" s="284">
        <v>1.64251947490703</v>
      </c>
      <c r="C18316" s="284">
        <v>2.99067890260585E-3</v>
      </c>
      <c r="D18316" s="284"/>
      <c r="E18316" s="284"/>
    </row>
    <row r="18317" spans="1:5" x14ac:dyDescent="0.25">
      <c r="A18317" s="284">
        <v>102927.779955345</v>
      </c>
      <c r="B18317" s="284">
        <v>-0.23964321427117899</v>
      </c>
      <c r="C18317" s="284">
        <v>3.0509039391955501E-3</v>
      </c>
      <c r="D18317" s="284"/>
      <c r="E18317" s="284"/>
    </row>
    <row r="18318" spans="1:5" x14ac:dyDescent="0.25">
      <c r="A18318" s="284">
        <v>102956.240560897</v>
      </c>
      <c r="B18318" s="284">
        <v>0.38910839924703999</v>
      </c>
      <c r="C18318" s="284">
        <v>3.0849721729743402E-3</v>
      </c>
      <c r="D18318" s="284"/>
      <c r="E18318" s="284"/>
    </row>
    <row r="18319" spans="1:5" x14ac:dyDescent="0.25">
      <c r="A18319" s="284">
        <v>102960.380007086</v>
      </c>
      <c r="B18319" s="284">
        <v>-9.4677817175092799E-2</v>
      </c>
      <c r="C18319" s="284">
        <v>3.0899348708335701E-3</v>
      </c>
      <c r="D18319" s="284"/>
      <c r="E18319" s="284"/>
    </row>
    <row r="18320" spans="1:5" x14ac:dyDescent="0.25">
      <c r="A18320" s="284">
        <v>102963.66780845101</v>
      </c>
      <c r="B18320" s="284">
        <v>-0.34207803719972202</v>
      </c>
      <c r="C18320" s="284">
        <v>3.09387791787295E-3</v>
      </c>
      <c r="D18320" s="284"/>
      <c r="E18320" s="284"/>
    </row>
    <row r="18321" spans="1:5" x14ac:dyDescent="0.25">
      <c r="A18321" s="284">
        <v>103005.964007897</v>
      </c>
      <c r="B18321" s="284">
        <v>-1.6078552309051201E-2</v>
      </c>
      <c r="C18321" s="284">
        <v>3.1447099358734298E-3</v>
      </c>
      <c r="D18321" s="284"/>
      <c r="E18321" s="284"/>
    </row>
    <row r="18322" spans="1:5" x14ac:dyDescent="0.25">
      <c r="A18322" s="284">
        <v>103010.51766024</v>
      </c>
      <c r="B18322" s="284">
        <v>-6.7168146030505096E-2</v>
      </c>
      <c r="C18322" s="284">
        <v>3.15019413936187E-3</v>
      </c>
      <c r="D18322" s="284"/>
      <c r="E18322" s="284"/>
    </row>
    <row r="18323" spans="1:5" x14ac:dyDescent="0.25">
      <c r="A18323" s="284">
        <v>103014.089348596</v>
      </c>
      <c r="B18323" s="284">
        <v>-0.114670174940257</v>
      </c>
      <c r="C18323" s="284">
        <v>3.1544972603372201E-3</v>
      </c>
      <c r="D18323" s="284"/>
      <c r="E18323" s="284"/>
    </row>
    <row r="18324" spans="1:5" x14ac:dyDescent="0.25">
      <c r="A18324" s="284">
        <v>103017.977673963</v>
      </c>
      <c r="B18324" s="284">
        <v>0.13661549149437399</v>
      </c>
      <c r="C18324" s="284">
        <v>3.1591834026715401E-3</v>
      </c>
      <c r="D18324" s="284"/>
      <c r="E18324" s="284"/>
    </row>
    <row r="18325" spans="1:5" x14ac:dyDescent="0.25">
      <c r="A18325" s="284">
        <v>103076.949826736</v>
      </c>
      <c r="B18325" s="284">
        <v>-0.24031977161063101</v>
      </c>
      <c r="C18325" s="284">
        <v>3.2304481886391702E-3</v>
      </c>
      <c r="D18325" s="284"/>
      <c r="E18325" s="284"/>
    </row>
    <row r="18326" spans="1:5" x14ac:dyDescent="0.25">
      <c r="A18326" s="284">
        <v>103079.106132039</v>
      </c>
      <c r="B18326" s="284">
        <v>0.26614421365813701</v>
      </c>
      <c r="C18326" s="284">
        <v>3.2330606650149501E-3</v>
      </c>
      <c r="D18326" s="284"/>
      <c r="E18326" s="284"/>
    </row>
    <row r="18327" spans="1:5" x14ac:dyDescent="0.25">
      <c r="A18327" s="284">
        <v>103104.61797161501</v>
      </c>
      <c r="B18327" s="284">
        <v>-9.9557987107579099E-2</v>
      </c>
      <c r="C18327" s="284">
        <v>3.26400433473764E-3</v>
      </c>
      <c r="D18327" s="284"/>
      <c r="E18327" s="284"/>
    </row>
    <row r="18328" spans="1:5" x14ac:dyDescent="0.25">
      <c r="A18328" s="284">
        <v>103129.980279556</v>
      </c>
      <c r="B18328" s="284">
        <v>0.17647186570506301</v>
      </c>
      <c r="C18328" s="284">
        <v>3.2948289185738698E-3</v>
      </c>
      <c r="D18328" s="284"/>
      <c r="E18328" s="284"/>
    </row>
    <row r="18329" spans="1:5" x14ac:dyDescent="0.25">
      <c r="A18329" s="284">
        <v>103153.986091532</v>
      </c>
      <c r="B18329" s="284">
        <v>0.18873015330187501</v>
      </c>
      <c r="C18329" s="284">
        <v>3.3240604709888402E-3</v>
      </c>
      <c r="D18329" s="284"/>
      <c r="E18329" s="284"/>
    </row>
    <row r="18330" spans="1:5" x14ac:dyDescent="0.25">
      <c r="A18330" s="284">
        <v>103154.11220282799</v>
      </c>
      <c r="B18330" s="284">
        <v>2.30306703428385E-2</v>
      </c>
      <c r="C18330" s="284">
        <v>3.32421417511174E-3</v>
      </c>
      <c r="D18330" s="284"/>
      <c r="E18330" s="284"/>
    </row>
    <row r="18331" spans="1:5" x14ac:dyDescent="0.25">
      <c r="A18331" s="284">
        <v>103175.046977623</v>
      </c>
      <c r="B18331" s="284">
        <v>-2.8365804057739499E-2</v>
      </c>
      <c r="C18331" s="284">
        <v>3.3497493657344002E-3</v>
      </c>
      <c r="D18331" s="284"/>
      <c r="E18331" s="284"/>
    </row>
    <row r="18332" spans="1:5" x14ac:dyDescent="0.25">
      <c r="A18332" s="284">
        <v>103211.635877591</v>
      </c>
      <c r="B18332" s="284">
        <v>0.56424264757541898</v>
      </c>
      <c r="C18332" s="284">
        <v>3.3944716867741601E-3</v>
      </c>
      <c r="D18332" s="284"/>
      <c r="E18332" s="284"/>
    </row>
    <row r="18333" spans="1:5" x14ac:dyDescent="0.25">
      <c r="A18333" s="284">
        <v>103223.406268115</v>
      </c>
      <c r="B18333" s="284">
        <v>-0.70620978568963799</v>
      </c>
      <c r="C18333" s="284">
        <v>3.4088829872931099E-3</v>
      </c>
      <c r="D18333" s="284"/>
      <c r="E18333" s="284"/>
    </row>
    <row r="18334" spans="1:5" x14ac:dyDescent="0.25">
      <c r="A18334" s="284">
        <v>103236.77771935699</v>
      </c>
      <c r="B18334" s="284">
        <v>-0.34548817502794099</v>
      </c>
      <c r="C18334" s="284">
        <v>3.4252686422053201E-3</v>
      </c>
      <c r="D18334" s="284"/>
      <c r="E18334" s="284"/>
    </row>
    <row r="18335" spans="1:5" x14ac:dyDescent="0.25">
      <c r="A18335" s="284">
        <v>103264.625420237</v>
      </c>
      <c r="B18335" s="284">
        <v>-1.0065269084392201</v>
      </c>
      <c r="C18335" s="284">
        <v>3.4594408382016299E-3</v>
      </c>
      <c r="D18335" s="284"/>
      <c r="E18335" s="284"/>
    </row>
    <row r="18336" spans="1:5" x14ac:dyDescent="0.25">
      <c r="A18336" s="284">
        <v>103267.615525068</v>
      </c>
      <c r="B18336" s="284">
        <v>1.8596904116652301E-4</v>
      </c>
      <c r="C18336" s="284">
        <v>3.4631136000652799E-3</v>
      </c>
      <c r="D18336" s="284"/>
      <c r="E18336" s="284"/>
    </row>
    <row r="18337" spans="1:5" x14ac:dyDescent="0.25">
      <c r="A18337" s="284">
        <v>103275.148433618</v>
      </c>
      <c r="B18337" s="284">
        <v>7.7641244817794298E-4</v>
      </c>
      <c r="C18337" s="284">
        <v>3.4723697153853398E-3</v>
      </c>
      <c r="D18337" s="284"/>
      <c r="E18337" s="284"/>
    </row>
    <row r="18338" spans="1:5" x14ac:dyDescent="0.25">
      <c r="A18338" s="284">
        <v>103282.342733449</v>
      </c>
      <c r="B18338" s="284">
        <v>-8.6324733370934895E-2</v>
      </c>
      <c r="C18338" s="284">
        <v>3.4812139039738501E-3</v>
      </c>
      <c r="D18338" s="284"/>
      <c r="E18338" s="284"/>
    </row>
    <row r="18339" spans="1:5" x14ac:dyDescent="0.25">
      <c r="A18339" s="284">
        <v>103285.848034259</v>
      </c>
      <c r="B18339" s="284">
        <v>0.114064917848689</v>
      </c>
      <c r="C18339" s="284">
        <v>3.4855245387723399E-3</v>
      </c>
      <c r="D18339" s="284"/>
      <c r="E18339" s="284"/>
    </row>
    <row r="18340" spans="1:5" x14ac:dyDescent="0.25">
      <c r="A18340" s="284">
        <v>103296.00867759</v>
      </c>
      <c r="B18340" s="284">
        <v>-0.17142711558602</v>
      </c>
      <c r="C18340" s="284">
        <v>3.4980248938611702E-3</v>
      </c>
      <c r="D18340" s="284"/>
      <c r="E18340" s="284"/>
    </row>
    <row r="18341" spans="1:5" x14ac:dyDescent="0.25">
      <c r="A18341" s="284">
        <v>103356.065024847</v>
      </c>
      <c r="B18341" s="284">
        <v>7.4117429969233803E-2</v>
      </c>
      <c r="C18341" s="284">
        <v>3.5720668133045301E-3</v>
      </c>
      <c r="D18341" s="284"/>
      <c r="E18341" s="284"/>
    </row>
    <row r="18342" spans="1:5" x14ac:dyDescent="0.25">
      <c r="A18342" s="284">
        <v>103368.65554183</v>
      </c>
      <c r="B18342" s="284">
        <v>0.19968248816335499</v>
      </c>
      <c r="C18342" s="284">
        <v>3.5876218724250502E-3</v>
      </c>
      <c r="D18342" s="284"/>
      <c r="E18342" s="284"/>
    </row>
    <row r="18343" spans="1:5" x14ac:dyDescent="0.25">
      <c r="A18343" s="284">
        <v>103381.726054706</v>
      </c>
      <c r="B18343" s="284">
        <v>2.4396007419827899</v>
      </c>
      <c r="C18343" s="284">
        <v>3.60378152404927E-3</v>
      </c>
      <c r="D18343" s="284"/>
      <c r="E18343" s="284"/>
    </row>
    <row r="18344" spans="1:5" x14ac:dyDescent="0.25">
      <c r="A18344" s="284">
        <v>103402.071899524</v>
      </c>
      <c r="B18344" s="284">
        <v>7.2571094861895197E-2</v>
      </c>
      <c r="C18344" s="284">
        <v>3.6289581482126499E-3</v>
      </c>
      <c r="D18344" s="284"/>
      <c r="E18344" s="284"/>
    </row>
    <row r="18345" spans="1:5" x14ac:dyDescent="0.25">
      <c r="A18345" s="284">
        <v>103404.366736396</v>
      </c>
      <c r="B18345" s="284">
        <v>0.14013034857689499</v>
      </c>
      <c r="C18345" s="284">
        <v>3.6317997465051799E-3</v>
      </c>
      <c r="D18345" s="284"/>
      <c r="E18345" s="284"/>
    </row>
    <row r="18346" spans="1:5" x14ac:dyDescent="0.25">
      <c r="A18346" s="284">
        <v>103415.712320279</v>
      </c>
      <c r="B18346" s="284">
        <v>-0.18607995313165701</v>
      </c>
      <c r="C18346" s="284">
        <v>3.64585236915233E-3</v>
      </c>
      <c r="D18346" s="284"/>
      <c r="E18346" s="284"/>
    </row>
    <row r="18347" spans="1:5" x14ac:dyDescent="0.25">
      <c r="A18347" s="284">
        <v>103427.007482266</v>
      </c>
      <c r="B18347" s="284">
        <v>0.167162399169341</v>
      </c>
      <c r="C18347" s="284">
        <v>3.6598507761152399E-3</v>
      </c>
      <c r="D18347" s="284"/>
      <c r="E18347" s="284"/>
    </row>
    <row r="18348" spans="1:5" x14ac:dyDescent="0.25">
      <c r="A18348" s="284">
        <v>103440.649357666</v>
      </c>
      <c r="B18348" s="284">
        <v>-0.30940758936657298</v>
      </c>
      <c r="C18348" s="284">
        <v>3.6767681233778201E-3</v>
      </c>
      <c r="D18348" s="284"/>
      <c r="E18348" s="284"/>
    </row>
    <row r="18349" spans="1:5" x14ac:dyDescent="0.25">
      <c r="A18349" s="284">
        <v>103455.44062258799</v>
      </c>
      <c r="B18349" s="284">
        <v>0.13228734954555699</v>
      </c>
      <c r="C18349" s="284">
        <v>3.6951233068006299E-3</v>
      </c>
      <c r="D18349" s="284"/>
      <c r="E18349" s="284"/>
    </row>
    <row r="18350" spans="1:5" x14ac:dyDescent="0.25">
      <c r="A18350" s="284">
        <v>103466.276949974</v>
      </c>
      <c r="B18350" s="284">
        <v>4.2802084138515703E-2</v>
      </c>
      <c r="C18350" s="284">
        <v>3.7085788659488501E-3</v>
      </c>
      <c r="D18350" s="284"/>
      <c r="E18350" s="284"/>
    </row>
    <row r="18351" spans="1:5" x14ac:dyDescent="0.25">
      <c r="A18351" s="284">
        <v>103476.846145879</v>
      </c>
      <c r="B18351" s="284">
        <v>-0.61719915525937397</v>
      </c>
      <c r="C18351" s="284">
        <v>3.7217092379828601E-3</v>
      </c>
      <c r="D18351" s="284"/>
      <c r="E18351" s="284"/>
    </row>
    <row r="18352" spans="1:5" x14ac:dyDescent="0.25">
      <c r="A18352" s="284">
        <v>103480.25905531101</v>
      </c>
      <c r="B18352" s="284">
        <v>-0.32621792429289298</v>
      </c>
      <c r="C18352" s="284">
        <v>3.72595054722008E-3</v>
      </c>
      <c r="D18352" s="284"/>
      <c r="E18352" s="284"/>
    </row>
    <row r="18353" spans="1:5" x14ac:dyDescent="0.25">
      <c r="A18353" s="284">
        <v>103484.56482595</v>
      </c>
      <c r="B18353" s="284">
        <v>0.122077539356336</v>
      </c>
      <c r="C18353" s="284">
        <v>3.7313023334872601E-3</v>
      </c>
      <c r="D18353" s="284"/>
      <c r="E18353" s="284"/>
    </row>
    <row r="18354" spans="1:5" x14ac:dyDescent="0.25">
      <c r="A18354" s="284">
        <v>103496.688849057</v>
      </c>
      <c r="B18354" s="284">
        <v>0.31685507757452902</v>
      </c>
      <c r="C18354" s="284">
        <v>3.74637723955326E-3</v>
      </c>
      <c r="D18354" s="284"/>
      <c r="E18354" s="284"/>
    </row>
    <row r="18355" spans="1:5" x14ac:dyDescent="0.25">
      <c r="A18355" s="284">
        <v>103497.251440626</v>
      </c>
      <c r="B18355" s="284">
        <v>0.54400417183735295</v>
      </c>
      <c r="C18355" s="284">
        <v>3.7470769562732899E-3</v>
      </c>
      <c r="D18355" s="284"/>
      <c r="E18355" s="284"/>
    </row>
    <row r="18356" spans="1:5" x14ac:dyDescent="0.25">
      <c r="A18356" s="284">
        <v>103502.40007546</v>
      </c>
      <c r="B18356" s="284">
        <v>-1.3509182095627199</v>
      </c>
      <c r="C18356" s="284">
        <v>3.7534813132697599E-3</v>
      </c>
      <c r="D18356" s="284"/>
      <c r="E18356" s="284"/>
    </row>
    <row r="18357" spans="1:5" x14ac:dyDescent="0.25">
      <c r="A18357" s="284">
        <v>103509.152262344</v>
      </c>
      <c r="B18357" s="284">
        <v>0.240435146617624</v>
      </c>
      <c r="C18357" s="284">
        <v>3.7618824559133199E-3</v>
      </c>
      <c r="D18357" s="284"/>
      <c r="E18357" s="284"/>
    </row>
    <row r="18358" spans="1:5" x14ac:dyDescent="0.25">
      <c r="A18358" s="284">
        <v>103520.188005533</v>
      </c>
      <c r="B18358" s="284">
        <v>0.15663568564876501</v>
      </c>
      <c r="C18358" s="284">
        <v>3.7756184381309301E-3</v>
      </c>
      <c r="D18358" s="284"/>
      <c r="E18358" s="284"/>
    </row>
    <row r="18359" spans="1:5" x14ac:dyDescent="0.25">
      <c r="A18359" s="284">
        <v>103540.959108247</v>
      </c>
      <c r="B18359" s="284">
        <v>1.52479751451828E-3</v>
      </c>
      <c r="C18359" s="284">
        <v>3.801488818748E-3</v>
      </c>
      <c r="D18359" s="284"/>
      <c r="E18359" s="284"/>
    </row>
    <row r="18360" spans="1:5" x14ac:dyDescent="0.25">
      <c r="A18360" s="284">
        <v>103551.48147006999</v>
      </c>
      <c r="B18360" s="284">
        <v>0.19843597441007199</v>
      </c>
      <c r="C18360" s="284">
        <v>3.81460261860774E-3</v>
      </c>
      <c r="D18360" s="284"/>
      <c r="E18360" s="284"/>
    </row>
    <row r="18361" spans="1:5" x14ac:dyDescent="0.25">
      <c r="A18361" s="284">
        <v>103553.333009111</v>
      </c>
      <c r="B18361" s="284">
        <v>-7.0367664341819403E-2</v>
      </c>
      <c r="C18361" s="284">
        <v>3.8169107108157099E-3</v>
      </c>
      <c r="D18361" s="284"/>
      <c r="E18361" s="284"/>
    </row>
    <row r="18362" spans="1:5" x14ac:dyDescent="0.25">
      <c r="A18362" s="284">
        <v>103566.351188546</v>
      </c>
      <c r="B18362" s="284">
        <v>0.18417949217504101</v>
      </c>
      <c r="C18362" s="284">
        <v>3.8331435419373299E-3</v>
      </c>
      <c r="D18362" s="284"/>
      <c r="E18362" s="284"/>
    </row>
    <row r="18363" spans="1:5" x14ac:dyDescent="0.25">
      <c r="A18363" s="284">
        <v>103575.382354353</v>
      </c>
      <c r="B18363" s="284">
        <v>-0.10471307911345</v>
      </c>
      <c r="C18363" s="284">
        <v>3.8444094954029899E-3</v>
      </c>
      <c r="D18363" s="284"/>
      <c r="E18363" s="284"/>
    </row>
    <row r="18364" spans="1:5" x14ac:dyDescent="0.25">
      <c r="A18364" s="284">
        <v>103592.27746606999</v>
      </c>
      <c r="B18364" s="284">
        <v>6.8935299515215903E-2</v>
      </c>
      <c r="C18364" s="284">
        <v>3.8654953199967999E-3</v>
      </c>
      <c r="D18364" s="284"/>
      <c r="E18364" s="284"/>
    </row>
    <row r="18365" spans="1:5" x14ac:dyDescent="0.25">
      <c r="A18365" s="284">
        <v>103622.23387985599</v>
      </c>
      <c r="B18365" s="284">
        <v>-0.41239428255181998</v>
      </c>
      <c r="C18365" s="284">
        <v>3.9029127449859099E-3</v>
      </c>
      <c r="D18365" s="284"/>
      <c r="E18365" s="284"/>
    </row>
    <row r="18366" spans="1:5" x14ac:dyDescent="0.25">
      <c r="A18366" s="284">
        <v>103652.447805923</v>
      </c>
      <c r="B18366" s="284">
        <v>-1.1119444252836399</v>
      </c>
      <c r="C18366" s="284">
        <v>3.9406894767761496E-3</v>
      </c>
      <c r="D18366" s="284"/>
      <c r="E18366" s="284"/>
    </row>
    <row r="18367" spans="1:5" x14ac:dyDescent="0.25">
      <c r="A18367" s="284">
        <v>103657.75668449</v>
      </c>
      <c r="B18367" s="284">
        <v>0.120965748387314</v>
      </c>
      <c r="C18367" s="284">
        <v>3.9473301019000203E-3</v>
      </c>
      <c r="D18367" s="284"/>
      <c r="E18367" s="284"/>
    </row>
    <row r="18368" spans="1:5" x14ac:dyDescent="0.25">
      <c r="A18368" s="284">
        <v>103678.635355074</v>
      </c>
      <c r="B18368" s="284">
        <v>7.3081003163721903E-2</v>
      </c>
      <c r="C18368" s="284">
        <v>3.9734586320136801E-3</v>
      </c>
      <c r="D18368" s="284"/>
      <c r="E18368" s="284"/>
    </row>
    <row r="18369" spans="1:5" x14ac:dyDescent="0.25">
      <c r="A18369" s="284">
        <v>103691.64402285599</v>
      </c>
      <c r="B18369" s="284">
        <v>4.77927983112858E-2</v>
      </c>
      <c r="C18369" s="284">
        <v>3.9897459832262099E-3</v>
      </c>
      <c r="D18369" s="284"/>
      <c r="E18369" s="284"/>
    </row>
    <row r="18370" spans="1:5" x14ac:dyDescent="0.25">
      <c r="A18370" s="284">
        <v>103692.916862912</v>
      </c>
      <c r="B18370" s="284">
        <v>0.117778435873372</v>
      </c>
      <c r="C18370" s="284">
        <v>3.99133993406475E-3</v>
      </c>
      <c r="D18370" s="284"/>
      <c r="E18370" s="284"/>
    </row>
    <row r="18371" spans="1:5" x14ac:dyDescent="0.25">
      <c r="A18371" s="284">
        <v>103720.794571825</v>
      </c>
      <c r="B18371" s="284">
        <v>-0.27836202155026002</v>
      </c>
      <c r="C18371" s="284">
        <v>4.0262636782574602E-3</v>
      </c>
      <c r="D18371" s="284"/>
      <c r="E18371" s="284"/>
    </row>
    <row r="18372" spans="1:5" x14ac:dyDescent="0.25">
      <c r="A18372" s="284">
        <v>103746.076064978</v>
      </c>
      <c r="B18372" s="284">
        <v>2.6551596935253701E-2</v>
      </c>
      <c r="C18372" s="284">
        <v>4.0579553283504903E-3</v>
      </c>
      <c r="D18372" s="284"/>
      <c r="E18372" s="284"/>
    </row>
    <row r="18373" spans="1:5" x14ac:dyDescent="0.25">
      <c r="A18373" s="284">
        <v>103756.09157573699</v>
      </c>
      <c r="B18373" s="284">
        <v>-1.0540752093238801</v>
      </c>
      <c r="C18373" s="284">
        <v>4.0705152556098304E-3</v>
      </c>
      <c r="D18373" s="284"/>
      <c r="E18373" s="284"/>
    </row>
    <row r="18374" spans="1:5" x14ac:dyDescent="0.25">
      <c r="A18374" s="284">
        <v>103774.26711230401</v>
      </c>
      <c r="B18374" s="284">
        <v>-9.3767770876196394E-2</v>
      </c>
      <c r="C18374" s="284">
        <v>4.09331483228905E-3</v>
      </c>
      <c r="D18374" s="284"/>
      <c r="E18374" s="284"/>
    </row>
    <row r="18375" spans="1:5" x14ac:dyDescent="0.25">
      <c r="A18375" s="284">
        <v>103776.565744291</v>
      </c>
      <c r="B18375" s="284">
        <v>0.105571716180131</v>
      </c>
      <c r="C18375" s="284">
        <v>4.0961988499649002E-3</v>
      </c>
      <c r="D18375" s="284"/>
      <c r="E18375" s="284"/>
    </row>
    <row r="18376" spans="1:5" x14ac:dyDescent="0.25">
      <c r="A18376" s="284">
        <v>103779.402023138</v>
      </c>
      <c r="B18376" s="284">
        <v>0.25615071679439</v>
      </c>
      <c r="C18376" s="284">
        <v>4.0997576109161101E-3</v>
      </c>
      <c r="D18376" s="284"/>
      <c r="E18376" s="284"/>
    </row>
    <row r="18377" spans="1:5" x14ac:dyDescent="0.25">
      <c r="A18377" s="284">
        <v>103780.244415547</v>
      </c>
      <c r="B18377" s="284">
        <v>-0.50533724099834898</v>
      </c>
      <c r="C18377" s="284">
        <v>4.1008146220021099E-3</v>
      </c>
      <c r="D18377" s="284"/>
      <c r="E18377" s="284"/>
    </row>
    <row r="18378" spans="1:5" x14ac:dyDescent="0.25">
      <c r="A18378" s="284">
        <v>103787.600515317</v>
      </c>
      <c r="B18378" s="284">
        <v>-7.58361519284656E-2</v>
      </c>
      <c r="C18378" s="284">
        <v>4.1100455642847497E-3</v>
      </c>
      <c r="D18378" s="284"/>
      <c r="E18378" s="284"/>
    </row>
    <row r="18379" spans="1:5" x14ac:dyDescent="0.25">
      <c r="A18379" s="284">
        <v>103801.860611494</v>
      </c>
      <c r="B18379" s="284">
        <v>-0.16893644231521501</v>
      </c>
      <c r="C18379" s="284">
        <v>4.1279436144047903E-3</v>
      </c>
      <c r="D18379" s="284"/>
      <c r="E18379" s="284"/>
    </row>
    <row r="18380" spans="1:5" x14ac:dyDescent="0.25">
      <c r="A18380" s="284">
        <v>103819.136351935</v>
      </c>
      <c r="B18380" s="284">
        <v>0.12656317114563301</v>
      </c>
      <c r="C18380" s="284">
        <v>4.14963244113875E-3</v>
      </c>
      <c r="D18380" s="284"/>
      <c r="E18380" s="284"/>
    </row>
    <row r="18381" spans="1:5" x14ac:dyDescent="0.25">
      <c r="A18381" s="284">
        <v>103820.95585720299</v>
      </c>
      <c r="B18381" s="284">
        <v>-5.91944220703855E-2</v>
      </c>
      <c r="C18381" s="284">
        <v>4.1519170878292801E-3</v>
      </c>
      <c r="D18381" s="284"/>
      <c r="E18381" s="284"/>
    </row>
    <row r="18382" spans="1:5" x14ac:dyDescent="0.25">
      <c r="A18382" s="284">
        <v>103821.186130834</v>
      </c>
      <c r="B18382" s="284">
        <v>0.14008091168029599</v>
      </c>
      <c r="C18382" s="284">
        <v>4.1522062335810602E-3</v>
      </c>
      <c r="D18382" s="284"/>
      <c r="E18382" s="284"/>
    </row>
    <row r="18383" spans="1:5" x14ac:dyDescent="0.25">
      <c r="A18383" s="284">
        <v>103835.700672326</v>
      </c>
      <c r="B18383" s="284">
        <v>5.2450612887278099E-2</v>
      </c>
      <c r="C18383" s="284">
        <v>4.1704335972847003E-3</v>
      </c>
      <c r="D18383" s="284"/>
      <c r="E18383" s="284"/>
    </row>
    <row r="18384" spans="1:5" x14ac:dyDescent="0.25">
      <c r="A18384" s="284">
        <v>103836.153258123</v>
      </c>
      <c r="B18384" s="284">
        <v>-0.74815741628823096</v>
      </c>
      <c r="C18384" s="284">
        <v>4.1710020164293501E-3</v>
      </c>
      <c r="D18384" s="284"/>
      <c r="E18384" s="284"/>
    </row>
    <row r="18385" spans="1:5" x14ac:dyDescent="0.25">
      <c r="A18385" s="284">
        <v>103849.036953401</v>
      </c>
      <c r="B18385" s="284">
        <v>-0.25663356403635701</v>
      </c>
      <c r="C18385" s="284">
        <v>4.1871846052270499E-3</v>
      </c>
      <c r="D18385" s="284"/>
      <c r="E18385" s="284"/>
    </row>
    <row r="18386" spans="1:5" x14ac:dyDescent="0.25">
      <c r="A18386" s="284">
        <v>103867.146374918</v>
      </c>
      <c r="B18386" s="284">
        <v>9.9672211667445304E-2</v>
      </c>
      <c r="C18386" s="284">
        <v>4.2099355015615403E-3</v>
      </c>
      <c r="D18386" s="284"/>
      <c r="E18386" s="284"/>
    </row>
    <row r="18387" spans="1:5" x14ac:dyDescent="0.25">
      <c r="A18387" s="284">
        <v>103873.56702172301</v>
      </c>
      <c r="B18387" s="284">
        <v>3.0804673746498399E-2</v>
      </c>
      <c r="C18387" s="284">
        <v>4.2180029346365003E-3</v>
      </c>
      <c r="D18387" s="284"/>
      <c r="E18387" s="284"/>
    </row>
    <row r="18388" spans="1:5" x14ac:dyDescent="0.25">
      <c r="A18388" s="284">
        <v>103879.51631298001</v>
      </c>
      <c r="B18388" s="284">
        <v>9.0246698666107697E-2</v>
      </c>
      <c r="C18388" s="284">
        <v>4.2254786210310698E-3</v>
      </c>
      <c r="D18388" s="284"/>
      <c r="E18388" s="284"/>
    </row>
    <row r="18389" spans="1:5" x14ac:dyDescent="0.25">
      <c r="A18389" s="284">
        <v>103883.74825601</v>
      </c>
      <c r="B18389" s="284">
        <v>-0.22995266898174799</v>
      </c>
      <c r="C18389" s="284">
        <v>4.2307966253031697E-3</v>
      </c>
      <c r="D18389" s="284"/>
      <c r="E18389" s="284"/>
    </row>
    <row r="18390" spans="1:5" x14ac:dyDescent="0.25">
      <c r="A18390" s="284">
        <v>103889.230936769</v>
      </c>
      <c r="B18390" s="284">
        <v>-3.41564424619967E-2</v>
      </c>
      <c r="C18390" s="284">
        <v>4.2376866829103204E-3</v>
      </c>
      <c r="D18390" s="284"/>
      <c r="E18390" s="284"/>
    </row>
    <row r="18391" spans="1:5" x14ac:dyDescent="0.25">
      <c r="A18391" s="284">
        <v>103907.323238703</v>
      </c>
      <c r="B18391" s="284">
        <v>-2.4757192192503798E-2</v>
      </c>
      <c r="C18391" s="284">
        <v>4.2604256467139298E-3</v>
      </c>
      <c r="D18391" s="284"/>
      <c r="E18391" s="284"/>
    </row>
    <row r="18392" spans="1:5" x14ac:dyDescent="0.25">
      <c r="A18392" s="284">
        <v>103937.25923850499</v>
      </c>
      <c r="B18392" s="284">
        <v>-6.6638866442292305E-2</v>
      </c>
      <c r="C18392" s="284">
        <v>4.2980570397158097E-3</v>
      </c>
      <c r="D18392" s="284"/>
      <c r="E18392" s="284"/>
    </row>
    <row r="18393" spans="1:5" x14ac:dyDescent="0.25">
      <c r="A18393" s="284">
        <v>103994.918683546</v>
      </c>
      <c r="B18393" s="284">
        <v>-1.32225055242796E-2</v>
      </c>
      <c r="C18393" s="284">
        <v>4.3705531733490496E-3</v>
      </c>
      <c r="D18393" s="284"/>
      <c r="E18393" s="284"/>
    </row>
    <row r="18394" spans="1:5" x14ac:dyDescent="0.25">
      <c r="A18394" s="284">
        <v>104054.342628627</v>
      </c>
      <c r="B18394" s="284">
        <v>-0.118558197639174</v>
      </c>
      <c r="C18394" s="284">
        <v>4.4452696693861003E-3</v>
      </c>
      <c r="D18394" s="284"/>
      <c r="E18394" s="284"/>
    </row>
    <row r="18395" spans="1:5" x14ac:dyDescent="0.25">
      <c r="A18395" s="284">
        <v>104095.235493207</v>
      </c>
      <c r="B18395" s="284">
        <v>-0.23930337428620399</v>
      </c>
      <c r="C18395" s="284">
        <v>4.4966756121434196E-3</v>
      </c>
      <c r="D18395" s="284"/>
      <c r="E18395" s="284"/>
    </row>
    <row r="18396" spans="1:5" x14ac:dyDescent="0.25">
      <c r="A18396" s="284">
        <v>104111.04393248699</v>
      </c>
      <c r="B18396" s="284">
        <v>-6.0836604843805799E-2</v>
      </c>
      <c r="C18396" s="284">
        <v>4.5165440391797297E-3</v>
      </c>
      <c r="D18396" s="284"/>
      <c r="E18396" s="284"/>
    </row>
    <row r="18397" spans="1:5" x14ac:dyDescent="0.25">
      <c r="A18397" s="284">
        <v>104120.168324617</v>
      </c>
      <c r="B18397" s="284">
        <v>-7.68152691215329E-2</v>
      </c>
      <c r="C18397" s="284">
        <v>4.5280104656352099E-3</v>
      </c>
      <c r="D18397" s="284"/>
      <c r="E18397" s="284"/>
    </row>
    <row r="18398" spans="1:5" x14ac:dyDescent="0.25">
      <c r="A18398" s="284">
        <v>104128.51074155601</v>
      </c>
      <c r="B18398" s="284">
        <v>-6.6622983876940503E-2</v>
      </c>
      <c r="C18398" s="284">
        <v>4.53849326228308E-3</v>
      </c>
      <c r="D18398" s="284"/>
      <c r="E18398" s="284"/>
    </row>
    <row r="18399" spans="1:5" x14ac:dyDescent="0.25">
      <c r="A18399" s="284">
        <v>104130.711017262</v>
      </c>
      <c r="B18399" s="284">
        <v>-7.9481609259246494E-2</v>
      </c>
      <c r="C18399" s="284">
        <v>4.5412578961118799E-3</v>
      </c>
      <c r="D18399" s="284"/>
      <c r="E18399" s="284"/>
    </row>
    <row r="18400" spans="1:5" x14ac:dyDescent="0.25">
      <c r="A18400" s="284">
        <v>104135.076719604</v>
      </c>
      <c r="B18400" s="284">
        <v>9.3385278528201901E-2</v>
      </c>
      <c r="C18400" s="284">
        <v>4.5467431736947997E-3</v>
      </c>
      <c r="D18400" s="284"/>
      <c r="E18400" s="284"/>
    </row>
    <row r="18401" spans="1:5" x14ac:dyDescent="0.25">
      <c r="A18401" s="284">
        <v>104159.777465009</v>
      </c>
      <c r="B18401" s="284">
        <v>-0.17231338966141599</v>
      </c>
      <c r="C18401" s="284">
        <v>4.5777729005114899E-3</v>
      </c>
      <c r="D18401" s="284"/>
      <c r="E18401" s="284"/>
    </row>
    <row r="18402" spans="1:5" x14ac:dyDescent="0.25">
      <c r="A18402" s="284">
        <v>104168.95938324</v>
      </c>
      <c r="B18402" s="284">
        <v>-0.234025571989638</v>
      </c>
      <c r="C18402" s="284">
        <v>4.5893048826355703E-3</v>
      </c>
      <c r="D18402" s="284"/>
      <c r="E18402" s="284"/>
    </row>
    <row r="18403" spans="1:5" x14ac:dyDescent="0.25">
      <c r="A18403" s="284">
        <v>104185.987004423</v>
      </c>
      <c r="B18403" s="284">
        <v>-1.3369733034187501</v>
      </c>
      <c r="C18403" s="284">
        <v>4.6106864889921099E-3</v>
      </c>
      <c r="D18403" s="284"/>
      <c r="E18403" s="284"/>
    </row>
    <row r="18404" spans="1:5" x14ac:dyDescent="0.25">
      <c r="A18404" s="284">
        <v>104207.342385025</v>
      </c>
      <c r="B18404" s="284">
        <v>3.3546996047162402E-2</v>
      </c>
      <c r="C18404" s="284">
        <v>4.6374942713397699E-3</v>
      </c>
      <c r="D18404" s="284"/>
      <c r="E18404" s="284"/>
    </row>
    <row r="18405" spans="1:5" x14ac:dyDescent="0.25">
      <c r="A18405" s="284">
        <v>104214.806916441</v>
      </c>
      <c r="B18405" s="284">
        <v>-0.43178154515728401</v>
      </c>
      <c r="C18405" s="284">
        <v>4.6468622726642201E-3</v>
      </c>
      <c r="D18405" s="284"/>
      <c r="E18405" s="284"/>
    </row>
    <row r="18406" spans="1:5" x14ac:dyDescent="0.25">
      <c r="A18406" s="284">
        <v>104230.30618679</v>
      </c>
      <c r="B18406" s="284">
        <v>-4.42386709232023E-2</v>
      </c>
      <c r="C18406" s="284">
        <v>4.6663097231160197E-3</v>
      </c>
      <c r="D18406" s="284"/>
      <c r="E18406" s="284"/>
    </row>
    <row r="18407" spans="1:5" x14ac:dyDescent="0.25">
      <c r="A18407" s="284">
        <v>104252.628094345</v>
      </c>
      <c r="B18407" s="284">
        <v>-0.19395783585670601</v>
      </c>
      <c r="C18407" s="284">
        <v>4.6943072005888199E-3</v>
      </c>
      <c r="D18407" s="284"/>
      <c r="E18407" s="284"/>
    </row>
    <row r="18408" spans="1:5" x14ac:dyDescent="0.25">
      <c r="A18408" s="284">
        <v>104255.82543655499</v>
      </c>
      <c r="B18408" s="284">
        <v>0.46114622386894699</v>
      </c>
      <c r="C18408" s="284">
        <v>4.69831641827084E-3</v>
      </c>
      <c r="D18408" s="284"/>
      <c r="E18408" s="284"/>
    </row>
    <row r="18409" spans="1:5" x14ac:dyDescent="0.25">
      <c r="A18409" s="284">
        <v>104259.21134598</v>
      </c>
      <c r="B18409" s="284">
        <v>-0.12740577903292999</v>
      </c>
      <c r="C18409" s="284">
        <v>4.7025617776406603E-3</v>
      </c>
      <c r="D18409" s="284"/>
      <c r="E18409" s="284"/>
    </row>
    <row r="18410" spans="1:5" x14ac:dyDescent="0.25">
      <c r="A18410" s="284">
        <v>104259.28694483</v>
      </c>
      <c r="B18410" s="284">
        <v>4.1961234780485399E-2</v>
      </c>
      <c r="C18410" s="284">
        <v>4.7026565622151498E-3</v>
      </c>
      <c r="D18410" s="284"/>
      <c r="E18410" s="284"/>
    </row>
    <row r="18411" spans="1:5" x14ac:dyDescent="0.25">
      <c r="A18411" s="284">
        <v>104294.493638653</v>
      </c>
      <c r="B18411" s="284">
        <v>-3.7996687499630699E-2</v>
      </c>
      <c r="C18411" s="284">
        <v>4.7467800128163703E-3</v>
      </c>
      <c r="D18411" s="284"/>
      <c r="E18411" s="284"/>
    </row>
    <row r="18412" spans="1:5" x14ac:dyDescent="0.25">
      <c r="A18412" s="284">
        <v>104312.231943281</v>
      </c>
      <c r="B18412" s="284">
        <v>0.10764066596435901</v>
      </c>
      <c r="C18412" s="284">
        <v>4.7689962873511803E-3</v>
      </c>
      <c r="D18412" s="284"/>
      <c r="E18412" s="284"/>
    </row>
    <row r="18413" spans="1:5" x14ac:dyDescent="0.25">
      <c r="A18413" s="284">
        <v>104331.969727316</v>
      </c>
      <c r="B18413" s="284">
        <v>0.31125344152307399</v>
      </c>
      <c r="C18413" s="284">
        <v>4.7937043462572097E-3</v>
      </c>
      <c r="D18413" s="284"/>
      <c r="E18413" s="284"/>
    </row>
    <row r="18414" spans="1:5" x14ac:dyDescent="0.25">
      <c r="A18414" s="284">
        <v>104353.504065078</v>
      </c>
      <c r="B18414" s="284">
        <v>0.23833302944884499</v>
      </c>
      <c r="C18414" s="284">
        <v>4.8206454498561204E-3</v>
      </c>
      <c r="D18414" s="284"/>
      <c r="E18414" s="284"/>
    </row>
    <row r="18415" spans="1:5" x14ac:dyDescent="0.25">
      <c r="A18415" s="284">
        <v>104377.390207697</v>
      </c>
      <c r="B18415" s="284">
        <v>0.27634538042233803</v>
      </c>
      <c r="C18415" s="284">
        <v>4.8505081517713601E-3</v>
      </c>
      <c r="D18415" s="284"/>
      <c r="E18415" s="284"/>
    </row>
    <row r="18416" spans="1:5" x14ac:dyDescent="0.25">
      <c r="A18416" s="284">
        <v>104378.569104351</v>
      </c>
      <c r="B18416" s="284">
        <v>-0.98017214352706905</v>
      </c>
      <c r="C18416" s="284">
        <v>4.8519814322955301E-3</v>
      </c>
      <c r="D18416" s="284"/>
      <c r="E18416" s="284"/>
    </row>
    <row r="18417" spans="1:5" x14ac:dyDescent="0.25">
      <c r="A18417" s="284">
        <v>104387.789801989</v>
      </c>
      <c r="B18417" s="284">
        <v>0.13623765877077701</v>
      </c>
      <c r="C18417" s="284">
        <v>4.8635026747881104E-3</v>
      </c>
      <c r="D18417" s="284"/>
      <c r="E18417" s="284"/>
    </row>
    <row r="18418" spans="1:5" x14ac:dyDescent="0.25">
      <c r="A18418" s="284">
        <v>104396.276202391</v>
      </c>
      <c r="B18418" s="284">
        <v>0.278939255192445</v>
      </c>
      <c r="C18418" s="284">
        <v>4.8741032794813698E-3</v>
      </c>
      <c r="D18418" s="284"/>
      <c r="E18418" s="284"/>
    </row>
    <row r="18419" spans="1:5" x14ac:dyDescent="0.25">
      <c r="A18419" s="284">
        <v>104407.32909611599</v>
      </c>
      <c r="B18419" s="284">
        <v>-4.1032039618582603E-3</v>
      </c>
      <c r="C18419" s="284">
        <v>4.88790514710522E-3</v>
      </c>
      <c r="D18419" s="284"/>
      <c r="E18419" s="284"/>
    </row>
    <row r="18420" spans="1:5" x14ac:dyDescent="0.25">
      <c r="A18420" s="284">
        <v>104408.076255044</v>
      </c>
      <c r="B18420" s="284">
        <v>0.151909819814633</v>
      </c>
      <c r="C18420" s="284">
        <v>4.8888379408204502E-3</v>
      </c>
      <c r="D18420" s="284"/>
      <c r="E18420" s="284"/>
    </row>
    <row r="18421" spans="1:5" x14ac:dyDescent="0.25">
      <c r="A18421" s="284">
        <v>104410.094625939</v>
      </c>
      <c r="B18421" s="284">
        <v>9.6605886567213695E-2</v>
      </c>
      <c r="C18421" s="284">
        <v>4.8913576617267297E-3</v>
      </c>
      <c r="D18421" s="284"/>
      <c r="E18421" s="284"/>
    </row>
    <row r="18422" spans="1:5" x14ac:dyDescent="0.25">
      <c r="A18422" s="284">
        <v>104418.86925096701</v>
      </c>
      <c r="B18422" s="284">
        <v>-0.50304779711870495</v>
      </c>
      <c r="C18422" s="284">
        <v>4.9023097434119697E-3</v>
      </c>
      <c r="D18422" s="284"/>
      <c r="E18422" s="284"/>
    </row>
    <row r="18423" spans="1:5" x14ac:dyDescent="0.25">
      <c r="A18423" s="284">
        <v>104426.431854308</v>
      </c>
      <c r="B18423" s="284">
        <v>5.1978956347475999E-2</v>
      </c>
      <c r="C18423" s="284">
        <v>4.9117462522061299E-3</v>
      </c>
      <c r="D18423" s="284"/>
      <c r="E18423" s="284"/>
    </row>
    <row r="18424" spans="1:5" x14ac:dyDescent="0.25">
      <c r="A18424" s="284">
        <v>104431.742619169</v>
      </c>
      <c r="B18424" s="284">
        <v>3.0087960532831901E-2</v>
      </c>
      <c r="C18424" s="284">
        <v>4.91837138222202E-3</v>
      </c>
      <c r="D18424" s="284"/>
      <c r="E18424" s="284"/>
    </row>
    <row r="18425" spans="1:5" x14ac:dyDescent="0.25">
      <c r="A18425" s="284">
        <v>104453.20035310699</v>
      </c>
      <c r="B18425" s="284">
        <v>-0.77770204423088796</v>
      </c>
      <c r="C18425" s="284">
        <v>4.9451261892033398E-3</v>
      </c>
      <c r="D18425" s="284"/>
      <c r="E18425" s="284"/>
    </row>
    <row r="18426" spans="1:5" x14ac:dyDescent="0.25">
      <c r="A18426" s="284">
        <v>104464.56841978899</v>
      </c>
      <c r="B18426" s="284">
        <v>2.3062213313229701E-2</v>
      </c>
      <c r="C18426" s="284">
        <v>4.9592915481747298E-3</v>
      </c>
      <c r="D18426" s="284"/>
      <c r="E18426" s="284"/>
    </row>
    <row r="18427" spans="1:5" x14ac:dyDescent="0.25">
      <c r="A18427" s="284">
        <v>104464.673770054</v>
      </c>
      <c r="B18427" s="284">
        <v>9.6338800867390398E-2</v>
      </c>
      <c r="C18427" s="284">
        <v>4.9594227915478904E-3</v>
      </c>
      <c r="D18427" s="284"/>
      <c r="E18427" s="284"/>
    </row>
    <row r="18428" spans="1:5" x14ac:dyDescent="0.25">
      <c r="A18428" s="284">
        <v>104479.12560239001</v>
      </c>
      <c r="B18428" s="284">
        <v>-0.327459752927861</v>
      </c>
      <c r="C18428" s="284">
        <v>4.9774212941101799E-3</v>
      </c>
      <c r="D18428" s="284"/>
      <c r="E18428" s="284"/>
    </row>
    <row r="18429" spans="1:5" x14ac:dyDescent="0.25">
      <c r="A18429" s="284">
        <v>104483.218916452</v>
      </c>
      <c r="B18429" s="284">
        <v>-0.93831444176946099</v>
      </c>
      <c r="C18429" s="284">
        <v>4.9825172135436902E-3</v>
      </c>
      <c r="D18429" s="284"/>
      <c r="E18429" s="284"/>
    </row>
    <row r="18430" spans="1:5" x14ac:dyDescent="0.25">
      <c r="A18430" s="284">
        <v>104491.698469105</v>
      </c>
      <c r="B18430" s="284">
        <v>0.22402159798240501</v>
      </c>
      <c r="C18430" s="284">
        <v>4.9930709543776503E-3</v>
      </c>
      <c r="D18430" s="284"/>
      <c r="E18430" s="284"/>
    </row>
    <row r="18431" spans="1:5" x14ac:dyDescent="0.25">
      <c r="A18431" s="284">
        <v>104511.727857144</v>
      </c>
      <c r="B18431" s="284">
        <v>-0.12202369264200399</v>
      </c>
      <c r="C18431" s="284">
        <v>5.01798449781509E-3</v>
      </c>
      <c r="D18431" s="284"/>
      <c r="E18431" s="284"/>
    </row>
    <row r="18432" spans="1:5" x14ac:dyDescent="0.25">
      <c r="A18432" s="284">
        <v>104524.13304944101</v>
      </c>
      <c r="B18432" s="284">
        <v>-6.0617455101263901E-2</v>
      </c>
      <c r="C18432" s="284">
        <v>5.0334036582217502E-3</v>
      </c>
      <c r="D18432" s="284"/>
      <c r="E18432" s="284"/>
    </row>
    <row r="18433" spans="1:5" x14ac:dyDescent="0.25">
      <c r="A18433" s="284">
        <v>104534.350655556</v>
      </c>
      <c r="B18433" s="284">
        <v>-0.111086732831689</v>
      </c>
      <c r="C18433" s="284">
        <v>5.0460972215797401E-3</v>
      </c>
      <c r="D18433" s="284"/>
      <c r="E18433" s="284"/>
    </row>
    <row r="18434" spans="1:5" x14ac:dyDescent="0.25">
      <c r="A18434" s="284">
        <v>104536.518720644</v>
      </c>
      <c r="B18434" s="284">
        <v>-0.26945335704940998</v>
      </c>
      <c r="C18434" s="284">
        <v>5.0487898891654597E-3</v>
      </c>
      <c r="D18434" s="284"/>
      <c r="E18434" s="284"/>
    </row>
    <row r="18435" spans="1:5" x14ac:dyDescent="0.25">
      <c r="A18435" s="284">
        <v>104553.44699161701</v>
      </c>
      <c r="B18435" s="284">
        <v>-0.265578647640907</v>
      </c>
      <c r="C18435" s="284">
        <v>5.0698048362472397E-3</v>
      </c>
      <c r="D18435" s="284"/>
      <c r="E18435" s="284"/>
    </row>
    <row r="18436" spans="1:5" x14ac:dyDescent="0.25">
      <c r="A18436" s="284">
        <v>104561.413328373</v>
      </c>
      <c r="B18436" s="284">
        <v>-0.16526467784311299</v>
      </c>
      <c r="C18436" s="284">
        <v>5.0796884585091904E-3</v>
      </c>
      <c r="D18436" s="284"/>
      <c r="E18436" s="284"/>
    </row>
    <row r="18437" spans="1:5" x14ac:dyDescent="0.25">
      <c r="A18437" s="284">
        <v>104569.592775875</v>
      </c>
      <c r="B18437" s="284">
        <v>-0.250599844216504</v>
      </c>
      <c r="C18437" s="284">
        <v>5.0898324887025297E-3</v>
      </c>
      <c r="D18437" s="284"/>
      <c r="E18437" s="284"/>
    </row>
    <row r="18438" spans="1:5" x14ac:dyDescent="0.25">
      <c r="A18438" s="284">
        <v>104591.19331574401</v>
      </c>
      <c r="B18438" s="284">
        <v>-0.337623271896137</v>
      </c>
      <c r="C18438" s="284">
        <v>5.1166011700465603E-3</v>
      </c>
      <c r="D18438" s="284"/>
      <c r="E18438" s="284"/>
    </row>
    <row r="18439" spans="1:5" x14ac:dyDescent="0.25">
      <c r="A18439" s="284">
        <v>104599.190265564</v>
      </c>
      <c r="B18439" s="284">
        <v>7.6022997208635701E-2</v>
      </c>
      <c r="C18439" s="284">
        <v>5.1265041348379503E-3</v>
      </c>
      <c r="D18439" s="284"/>
      <c r="E18439" s="284"/>
    </row>
    <row r="18440" spans="1:5" x14ac:dyDescent="0.25">
      <c r="A18440" s="284">
        <v>104601.706012093</v>
      </c>
      <c r="B18440" s="284">
        <v>-5.7529817930013202E-2</v>
      </c>
      <c r="C18440" s="284">
        <v>5.1296186076088901E-3</v>
      </c>
      <c r="D18440" s="284"/>
      <c r="E18440" s="284"/>
    </row>
    <row r="18441" spans="1:5" x14ac:dyDescent="0.25">
      <c r="A18441" s="284">
        <v>104609.688859719</v>
      </c>
      <c r="B18441" s="284">
        <v>1.7452308127257099</v>
      </c>
      <c r="C18441" s="284">
        <v>5.1394985811593196E-3</v>
      </c>
      <c r="D18441" s="284"/>
      <c r="E18441" s="284"/>
    </row>
    <row r="18442" spans="1:5" x14ac:dyDescent="0.25">
      <c r="A18442" s="284">
        <v>104611.626281893</v>
      </c>
      <c r="B18442" s="284">
        <v>-5.05489926279745E-2</v>
      </c>
      <c r="C18442" s="284">
        <v>5.1418958033040202E-3</v>
      </c>
      <c r="D18442" s="284"/>
      <c r="E18442" s="284"/>
    </row>
    <row r="18443" spans="1:5" x14ac:dyDescent="0.25">
      <c r="A18443" s="284">
        <v>104628.479956262</v>
      </c>
      <c r="B18443" s="284">
        <v>-0.218951773289977</v>
      </c>
      <c r="C18443" s="284">
        <v>5.1627387709958896E-3</v>
      </c>
      <c r="D18443" s="284"/>
      <c r="E18443" s="284"/>
    </row>
    <row r="18444" spans="1:5" x14ac:dyDescent="0.25">
      <c r="A18444" s="284">
        <v>104639.491051875</v>
      </c>
      <c r="B18444" s="284">
        <v>-0.75255082990088895</v>
      </c>
      <c r="C18444" s="284">
        <v>5.1763458595163198E-3</v>
      </c>
      <c r="D18444" s="284"/>
      <c r="E18444" s="284"/>
    </row>
    <row r="18445" spans="1:5" x14ac:dyDescent="0.25">
      <c r="A18445" s="284">
        <v>104651.287503731</v>
      </c>
      <c r="B18445" s="284">
        <v>1.9297957154518201E-2</v>
      </c>
      <c r="C18445" s="284">
        <v>5.19091419177687E-3</v>
      </c>
      <c r="D18445" s="284"/>
      <c r="E18445" s="284"/>
    </row>
    <row r="18446" spans="1:5" x14ac:dyDescent="0.25">
      <c r="A18446" s="284">
        <v>104652.893698</v>
      </c>
      <c r="B18446" s="284">
        <v>6.6524377960108794E-2</v>
      </c>
      <c r="C18446" s="284">
        <v>5.1928970516868797E-3</v>
      </c>
      <c r="D18446" s="284"/>
      <c r="E18446" s="284"/>
    </row>
    <row r="18447" spans="1:5" x14ac:dyDescent="0.25">
      <c r="A18447" s="284">
        <v>104664.818853035</v>
      </c>
      <c r="B18447" s="284">
        <v>0.31729523702155299</v>
      </c>
      <c r="C18447" s="284">
        <v>5.2076130492261404E-3</v>
      </c>
      <c r="D18447" s="284"/>
      <c r="E18447" s="284"/>
    </row>
    <row r="18448" spans="1:5" x14ac:dyDescent="0.25">
      <c r="A18448" s="284">
        <v>104680.268575255</v>
      </c>
      <c r="B18448" s="284">
        <v>-9.3141978215338594E-2</v>
      </c>
      <c r="C18448" s="284">
        <v>5.2266632989169202E-3</v>
      </c>
      <c r="D18448" s="284"/>
      <c r="E18448" s="284"/>
    </row>
    <row r="18449" spans="1:5" x14ac:dyDescent="0.25">
      <c r="A18449" s="284">
        <v>104697.80340329</v>
      </c>
      <c r="B18449" s="284">
        <v>-0.118375380519331</v>
      </c>
      <c r="C18449" s="284">
        <v>5.2482633734655696E-3</v>
      </c>
      <c r="D18449" s="284"/>
      <c r="E18449" s="284"/>
    </row>
    <row r="18450" spans="1:5" x14ac:dyDescent="0.25">
      <c r="A18450" s="284">
        <v>104714.227011037</v>
      </c>
      <c r="B18450" s="284">
        <v>1.58384285889002</v>
      </c>
      <c r="C18450" s="284">
        <v>5.2684736560652604E-3</v>
      </c>
      <c r="D18450" s="284"/>
      <c r="E18450" s="284"/>
    </row>
    <row r="18451" spans="1:5" x14ac:dyDescent="0.25">
      <c r="A18451" s="284">
        <v>104715.520858524</v>
      </c>
      <c r="B18451" s="284">
        <v>-0.28919400899650699</v>
      </c>
      <c r="C18451" s="284">
        <v>5.2700649412634601E-3</v>
      </c>
      <c r="D18451" s="284"/>
      <c r="E18451" s="284"/>
    </row>
    <row r="18452" spans="1:5" x14ac:dyDescent="0.25">
      <c r="A18452" s="284">
        <v>104720.00344607299</v>
      </c>
      <c r="B18452" s="284">
        <v>0.17640950434481001</v>
      </c>
      <c r="C18452" s="284">
        <v>5.2755770146474899E-3</v>
      </c>
      <c r="D18452" s="284"/>
      <c r="E18452" s="284"/>
    </row>
    <row r="18453" spans="1:5" x14ac:dyDescent="0.25">
      <c r="A18453" s="284">
        <v>104723.76134713599</v>
      </c>
      <c r="B18453" s="284">
        <v>0.37737858789461698</v>
      </c>
      <c r="C18453" s="284">
        <v>5.2801967672717401E-3</v>
      </c>
      <c r="D18453" s="284"/>
      <c r="E18453" s="284"/>
    </row>
    <row r="18454" spans="1:5" x14ac:dyDescent="0.25">
      <c r="A18454" s="284">
        <v>104725.046506196</v>
      </c>
      <c r="B18454" s="284">
        <v>-5.8854552143006202E-2</v>
      </c>
      <c r="C18454" s="284">
        <v>5.2817764173397098E-3</v>
      </c>
      <c r="D18454" s="284"/>
      <c r="E18454" s="284"/>
    </row>
    <row r="18455" spans="1:5" x14ac:dyDescent="0.25">
      <c r="A18455" s="284">
        <v>104728.48663515301</v>
      </c>
      <c r="B18455" s="284">
        <v>-0.22964914400134301</v>
      </c>
      <c r="C18455" s="284">
        <v>5.2860042079262703E-3</v>
      </c>
      <c r="D18455" s="284"/>
      <c r="E18455" s="284"/>
    </row>
    <row r="18456" spans="1:5" x14ac:dyDescent="0.25">
      <c r="A18456" s="284">
        <v>104740.448191563</v>
      </c>
      <c r="B18456" s="284">
        <v>-3.18554398225257E-2</v>
      </c>
      <c r="C18456" s="284">
        <v>5.3006972598983104E-3</v>
      </c>
      <c r="D18456" s="284"/>
      <c r="E18456" s="284"/>
    </row>
    <row r="18457" spans="1:5" x14ac:dyDescent="0.25">
      <c r="A18457" s="284">
        <v>104771.53633146999</v>
      </c>
      <c r="B18457" s="284">
        <v>8.1801300763539905E-2</v>
      </c>
      <c r="C18457" s="284">
        <v>5.3388307391845002E-3</v>
      </c>
      <c r="D18457" s="284"/>
      <c r="E18457" s="284"/>
    </row>
    <row r="18458" spans="1:5" x14ac:dyDescent="0.25">
      <c r="A18458" s="284">
        <v>104798.443103502</v>
      </c>
      <c r="B18458" s="284">
        <v>-1.2930857810455201</v>
      </c>
      <c r="C18458" s="284">
        <v>5.3717702397077403E-3</v>
      </c>
      <c r="D18458" s="284"/>
      <c r="E18458" s="284"/>
    </row>
    <row r="18459" spans="1:5" x14ac:dyDescent="0.25">
      <c r="A18459" s="284">
        <v>104802.950251763</v>
      </c>
      <c r="B18459" s="284">
        <v>2.39273831360798E-2</v>
      </c>
      <c r="C18459" s="284">
        <v>5.3772822299963602E-3</v>
      </c>
      <c r="D18459" s="284"/>
      <c r="E18459" s="284"/>
    </row>
    <row r="18460" spans="1:5" x14ac:dyDescent="0.25">
      <c r="A18460" s="284">
        <v>104808.553684845</v>
      </c>
      <c r="B18460" s="284">
        <v>-9.9739394141129506E-2</v>
      </c>
      <c r="C18460" s="284">
        <v>5.3841321100093296E-3</v>
      </c>
      <c r="D18460" s="284"/>
      <c r="E18460" s="284"/>
    </row>
    <row r="18461" spans="1:5" x14ac:dyDescent="0.25">
      <c r="A18461" s="284">
        <v>104813.789034056</v>
      </c>
      <c r="B18461" s="284">
        <v>0.12931249406213899</v>
      </c>
      <c r="C18461" s="284">
        <v>5.3905295575623798E-3</v>
      </c>
      <c r="D18461" s="284"/>
      <c r="E18461" s="284"/>
    </row>
    <row r="18462" spans="1:5" x14ac:dyDescent="0.25">
      <c r="A18462" s="284">
        <v>104817.091826145</v>
      </c>
      <c r="B18462" s="284">
        <v>0.28391500242286299</v>
      </c>
      <c r="C18462" s="284">
        <v>5.3945642403630499E-3</v>
      </c>
      <c r="D18462" s="284"/>
      <c r="E18462" s="284"/>
    </row>
    <row r="18463" spans="1:5" x14ac:dyDescent="0.25">
      <c r="A18463" s="284">
        <v>104824.999782849</v>
      </c>
      <c r="B18463" s="284">
        <v>7.6773565663645904E-2</v>
      </c>
      <c r="C18463" s="284">
        <v>5.4042206722530904E-3</v>
      </c>
      <c r="D18463" s="284"/>
      <c r="E18463" s="284"/>
    </row>
    <row r="18464" spans="1:5" x14ac:dyDescent="0.25">
      <c r="A18464" s="284">
        <v>104837.364406284</v>
      </c>
      <c r="B18464" s="284">
        <v>0.102218823332012</v>
      </c>
      <c r="C18464" s="284">
        <v>5.41930799645366E-3</v>
      </c>
      <c r="D18464" s="284"/>
      <c r="E18464" s="284"/>
    </row>
    <row r="18465" spans="1:5" x14ac:dyDescent="0.25">
      <c r="A18465" s="284">
        <v>104850.22949505001</v>
      </c>
      <c r="B18465" s="284">
        <v>4.3567432632459804</v>
      </c>
      <c r="C18465" s="284">
        <v>5.4349913192079102E-3</v>
      </c>
      <c r="D18465" s="284"/>
      <c r="E18465" s="284"/>
    </row>
    <row r="18466" spans="1:5" x14ac:dyDescent="0.25">
      <c r="A18466" s="284">
        <v>104860.992697446</v>
      </c>
      <c r="B18466" s="284">
        <v>-2.3783917393538401E-2</v>
      </c>
      <c r="C18466" s="284">
        <v>5.4481007299595399E-3</v>
      </c>
      <c r="D18466" s="284"/>
      <c r="E18466" s="284"/>
    </row>
    <row r="18467" spans="1:5" x14ac:dyDescent="0.25">
      <c r="A18467" s="284">
        <v>104887.65284123999</v>
      </c>
      <c r="B18467" s="284">
        <v>4.6753109895081302E-2</v>
      </c>
      <c r="C18467" s="284">
        <v>5.4805257429633601E-3</v>
      </c>
      <c r="D18467" s="284"/>
      <c r="E18467" s="284"/>
    </row>
    <row r="18468" spans="1:5" x14ac:dyDescent="0.25">
      <c r="A18468" s="284">
        <v>104900.56948171101</v>
      </c>
      <c r="B18468" s="284">
        <v>3.64739941371095E-2</v>
      </c>
      <c r="C18468" s="284">
        <v>5.4962111051370197E-3</v>
      </c>
      <c r="D18468" s="284"/>
      <c r="E18468" s="284"/>
    </row>
    <row r="18469" spans="1:5" x14ac:dyDescent="0.25">
      <c r="A18469" s="284">
        <v>104909.478982687</v>
      </c>
      <c r="B18469" s="284">
        <v>-0.112470890823557</v>
      </c>
      <c r="C18469" s="284">
        <v>5.5070209665836999E-3</v>
      </c>
      <c r="D18469" s="284"/>
      <c r="E18469" s="284"/>
    </row>
    <row r="18470" spans="1:5" x14ac:dyDescent="0.25">
      <c r="A18470" s="284">
        <v>104910.72271915</v>
      </c>
      <c r="B18470" s="284">
        <v>0.16179127148634501</v>
      </c>
      <c r="C18470" s="284">
        <v>5.5085293701377996E-3</v>
      </c>
      <c r="D18470" s="284"/>
      <c r="E18470" s="284"/>
    </row>
    <row r="18471" spans="1:5" x14ac:dyDescent="0.25">
      <c r="A18471" s="284">
        <v>104934.694758299</v>
      </c>
      <c r="B18471" s="284">
        <v>-6.5367649118597299E-2</v>
      </c>
      <c r="C18471" s="284">
        <v>5.5375727604622003E-3</v>
      </c>
      <c r="D18471" s="284"/>
      <c r="E18471" s="284"/>
    </row>
    <row r="18472" spans="1:5" x14ac:dyDescent="0.25">
      <c r="A18472" s="284">
        <v>104946.241563023</v>
      </c>
      <c r="B18472" s="284">
        <v>0.10863825267706199</v>
      </c>
      <c r="C18472" s="284">
        <v>5.5515417672053896E-3</v>
      </c>
      <c r="D18472" s="284"/>
      <c r="E18472" s="284"/>
    </row>
    <row r="18473" spans="1:5" x14ac:dyDescent="0.25">
      <c r="A18473" s="284">
        <v>104961.426904671</v>
      </c>
      <c r="B18473" s="284">
        <v>0.13532230478514601</v>
      </c>
      <c r="C18473" s="284">
        <v>5.5698918598179603E-3</v>
      </c>
      <c r="D18473" s="284"/>
      <c r="E18473" s="284"/>
    </row>
    <row r="18474" spans="1:5" x14ac:dyDescent="0.25">
      <c r="A18474" s="284">
        <v>104961.43449917001</v>
      </c>
      <c r="B18474" s="284">
        <v>0.38122472450334799</v>
      </c>
      <c r="C18474" s="284">
        <v>5.5699010311297901E-3</v>
      </c>
      <c r="D18474" s="284"/>
      <c r="E18474" s="284"/>
    </row>
    <row r="18475" spans="1:5" x14ac:dyDescent="0.25">
      <c r="A18475" s="284">
        <v>104981.277831769</v>
      </c>
      <c r="B18475" s="284">
        <v>-0.14298024855511299</v>
      </c>
      <c r="C18475" s="284">
        <v>5.5938438092842198E-3</v>
      </c>
      <c r="D18475" s="284"/>
      <c r="E18475" s="284"/>
    </row>
    <row r="18476" spans="1:5" x14ac:dyDescent="0.25">
      <c r="A18476" s="284">
        <v>104998.866230081</v>
      </c>
      <c r="B18476" s="284">
        <v>-0.29024356200266799</v>
      </c>
      <c r="C18476" s="284">
        <v>5.6150310336735296E-3</v>
      </c>
      <c r="D18476" s="284"/>
      <c r="E18476" s="284"/>
    </row>
    <row r="18477" spans="1:5" x14ac:dyDescent="0.25">
      <c r="A18477" s="284">
        <v>105013.94512908701</v>
      </c>
      <c r="B18477" s="284">
        <v>-0.111745457912049</v>
      </c>
      <c r="C18477" s="284">
        <v>5.6331688005689497E-3</v>
      </c>
      <c r="D18477" s="284"/>
      <c r="E18477" s="284"/>
    </row>
    <row r="18478" spans="1:5" x14ac:dyDescent="0.25">
      <c r="A18478" s="284">
        <v>105017.874866112</v>
      </c>
      <c r="B18478" s="284">
        <v>-7.9609345296494105E-2</v>
      </c>
      <c r="C18478" s="284">
        <v>5.6378916494991401E-3</v>
      </c>
      <c r="D18478" s="284"/>
      <c r="E18478" s="284"/>
    </row>
    <row r="18479" spans="1:5" x14ac:dyDescent="0.25">
      <c r="A18479" s="284">
        <v>105020.874475797</v>
      </c>
      <c r="B18479" s="284">
        <v>-0.169237405271527</v>
      </c>
      <c r="C18479" s="284">
        <v>5.64149551060585E-3</v>
      </c>
      <c r="D18479" s="284"/>
      <c r="E18479" s="284"/>
    </row>
    <row r="18480" spans="1:5" x14ac:dyDescent="0.25">
      <c r="A18480" s="284">
        <v>105032.301192831</v>
      </c>
      <c r="B18480" s="284">
        <v>-0.35451824128952503</v>
      </c>
      <c r="C18480" s="284">
        <v>5.6552149741696603E-3</v>
      </c>
      <c r="D18480" s="284"/>
      <c r="E18480" s="284"/>
    </row>
    <row r="18481" spans="1:5" x14ac:dyDescent="0.25">
      <c r="A18481" s="284">
        <v>105046.849197255</v>
      </c>
      <c r="B18481" s="284">
        <v>-0.19936557997486401</v>
      </c>
      <c r="C18481" s="284">
        <v>5.6726609574301902E-3</v>
      </c>
      <c r="D18481" s="284"/>
      <c r="E18481" s="284"/>
    </row>
    <row r="18482" spans="1:5" x14ac:dyDescent="0.25">
      <c r="A18482" s="284">
        <v>105056.795877625</v>
      </c>
      <c r="B18482" s="284">
        <v>-5.8427755513701399E-2</v>
      </c>
      <c r="C18482" s="284">
        <v>5.6845753334337501E-3</v>
      </c>
      <c r="D18482" s="284"/>
      <c r="E18482" s="284"/>
    </row>
    <row r="18483" spans="1:5" x14ac:dyDescent="0.25">
      <c r="A18483" s="284">
        <v>105086.389350506</v>
      </c>
      <c r="B18483" s="284">
        <v>-9.0629139424258705E-3</v>
      </c>
      <c r="C18483" s="284">
        <v>5.7199560514217202E-3</v>
      </c>
      <c r="D18483" s="284"/>
      <c r="E18483" s="284"/>
    </row>
    <row r="18484" spans="1:5" x14ac:dyDescent="0.25">
      <c r="A18484" s="284">
        <v>105108.834070898</v>
      </c>
      <c r="B18484" s="284">
        <v>-1.2461930689600101E-3</v>
      </c>
      <c r="C18484" s="284">
        <v>5.7467218207164E-3</v>
      </c>
      <c r="D18484" s="284"/>
      <c r="E18484" s="284"/>
    </row>
    <row r="18485" spans="1:5" x14ac:dyDescent="0.25">
      <c r="A18485" s="284">
        <v>105133.40906084501</v>
      </c>
      <c r="B18485" s="284">
        <v>-0.13264496807192699</v>
      </c>
      <c r="C18485" s="284">
        <v>5.7759589171821604E-3</v>
      </c>
      <c r="D18485" s="284"/>
      <c r="E18485" s="284"/>
    </row>
    <row r="18486" spans="1:5" x14ac:dyDescent="0.25">
      <c r="A18486" s="284">
        <v>105147.696902784</v>
      </c>
      <c r="B18486" s="284">
        <v>0.51080264132650199</v>
      </c>
      <c r="C18486" s="284">
        <v>5.7929234990836201E-3</v>
      </c>
      <c r="D18486" s="284"/>
      <c r="E18486" s="284"/>
    </row>
    <row r="18487" spans="1:5" x14ac:dyDescent="0.25">
      <c r="A18487" s="284">
        <v>105149.549501798</v>
      </c>
      <c r="B18487" s="284">
        <v>-0.25328055396680599</v>
      </c>
      <c r="C18487" s="284">
        <v>5.7951213292861004E-3</v>
      </c>
      <c r="D18487" s="284"/>
      <c r="E18487" s="284"/>
    </row>
    <row r="18488" spans="1:5" x14ac:dyDescent="0.25">
      <c r="A18488" s="284">
        <v>105158.07262639501</v>
      </c>
      <c r="B18488" s="284">
        <v>-5.0697847310887702E-2</v>
      </c>
      <c r="C18488" s="284">
        <v>5.8052272485964304E-3</v>
      </c>
      <c r="D18488" s="284"/>
      <c r="E18488" s="284"/>
    </row>
    <row r="18489" spans="1:5" x14ac:dyDescent="0.25">
      <c r="A18489" s="284">
        <v>105184.12409512</v>
      </c>
      <c r="B18489" s="284">
        <v>-0.30781026878355899</v>
      </c>
      <c r="C18489" s="284">
        <v>5.8360601573560498E-3</v>
      </c>
      <c r="D18489" s="284"/>
      <c r="E18489" s="284"/>
    </row>
    <row r="18490" spans="1:5" x14ac:dyDescent="0.25">
      <c r="A18490" s="284">
        <v>105216.38086898001</v>
      </c>
      <c r="B18490" s="284">
        <v>-0.41788548134270598</v>
      </c>
      <c r="C18490" s="284">
        <v>5.8741171021740399E-3</v>
      </c>
      <c r="D18490" s="284"/>
      <c r="E18490" s="284"/>
    </row>
    <row r="18491" spans="1:5" x14ac:dyDescent="0.25">
      <c r="A18491" s="284">
        <v>105218.357984209</v>
      </c>
      <c r="B18491" s="284">
        <v>5.8101613612948598E-2</v>
      </c>
      <c r="C18491" s="284">
        <v>5.8764453293088E-3</v>
      </c>
      <c r="D18491" s="284"/>
      <c r="E18491" s="284"/>
    </row>
    <row r="18492" spans="1:5" x14ac:dyDescent="0.25">
      <c r="A18492" s="284">
        <v>105252.705007119</v>
      </c>
      <c r="B18492" s="284">
        <v>-0.13379904628549899</v>
      </c>
      <c r="C18492" s="284">
        <v>5.9168093634274299E-3</v>
      </c>
      <c r="D18492" s="284"/>
      <c r="E18492" s="284"/>
    </row>
    <row r="18493" spans="1:5" x14ac:dyDescent="0.25">
      <c r="A18493" s="284">
        <v>105281.558338887</v>
      </c>
      <c r="B18493" s="284">
        <v>-0.114093572320195</v>
      </c>
      <c r="C18493" s="284">
        <v>5.9505944312713997E-3</v>
      </c>
      <c r="D18493" s="284"/>
      <c r="E18493" s="284"/>
    </row>
    <row r="18494" spans="1:5" x14ac:dyDescent="0.25">
      <c r="A18494" s="284">
        <v>105337.293459496</v>
      </c>
      <c r="B18494" s="284">
        <v>0.63673419829197697</v>
      </c>
      <c r="C18494" s="284">
        <v>6.0155278915035304E-3</v>
      </c>
      <c r="D18494" s="284"/>
      <c r="E18494" s="284"/>
    </row>
    <row r="18495" spans="1:5" x14ac:dyDescent="0.25">
      <c r="A18495" s="284">
        <v>105347.497521443</v>
      </c>
      <c r="B18495" s="284">
        <v>-5.2826410748385601E-2</v>
      </c>
      <c r="C18495" s="284">
        <v>6.0273685494414099E-3</v>
      </c>
      <c r="D18495" s="284"/>
      <c r="E18495" s="284"/>
    </row>
    <row r="18496" spans="1:5" x14ac:dyDescent="0.25">
      <c r="A18496" s="284">
        <v>105366.77282911701</v>
      </c>
      <c r="B18496" s="284">
        <v>0.26180991544710902</v>
      </c>
      <c r="C18496" s="284">
        <v>6.0496932668324104E-3</v>
      </c>
      <c r="D18496" s="284"/>
      <c r="E18496" s="284"/>
    </row>
    <row r="18497" spans="1:5" x14ac:dyDescent="0.25">
      <c r="A18497" s="284">
        <v>105367.63635859299</v>
      </c>
      <c r="B18497" s="284">
        <v>0.21956404086289599</v>
      </c>
      <c r="C18497" s="284">
        <v>6.0506921345166E-3</v>
      </c>
      <c r="D18497" s="284"/>
      <c r="E18497" s="284"/>
    </row>
    <row r="18498" spans="1:5" x14ac:dyDescent="0.25">
      <c r="A18498" s="284">
        <v>105369.448128228</v>
      </c>
      <c r="B18498" s="284">
        <v>9.7217664851334498E-2</v>
      </c>
      <c r="C18498" s="284">
        <v>6.0527874998181803E-3</v>
      </c>
      <c r="D18498" s="284"/>
      <c r="E18498" s="284"/>
    </row>
    <row r="18499" spans="1:5" x14ac:dyDescent="0.25">
      <c r="A18499" s="284">
        <v>105392.55420128199</v>
      </c>
      <c r="B18499" s="284">
        <v>0.34084854100773199</v>
      </c>
      <c r="C18499" s="284">
        <v>6.0794676639033098E-3</v>
      </c>
      <c r="D18499" s="284"/>
      <c r="E18499" s="284"/>
    </row>
    <row r="18500" spans="1:5" x14ac:dyDescent="0.25">
      <c r="A18500" s="284">
        <v>105405.954343707</v>
      </c>
      <c r="B18500" s="284">
        <v>8.3239782333754994E-2</v>
      </c>
      <c r="C18500" s="284">
        <v>6.0949039536465997E-3</v>
      </c>
      <c r="D18500" s="284"/>
      <c r="E18500" s="284"/>
    </row>
    <row r="18501" spans="1:5" x14ac:dyDescent="0.25">
      <c r="A18501" s="284">
        <v>105411.90954831699</v>
      </c>
      <c r="B18501" s="284">
        <v>4.7636671899464703E-2</v>
      </c>
      <c r="C18501" s="284">
        <v>6.10175533505575E-3</v>
      </c>
      <c r="D18501" s="284"/>
      <c r="E18501" s="284"/>
    </row>
    <row r="18502" spans="1:5" x14ac:dyDescent="0.25">
      <c r="A18502" s="284">
        <v>105421.975458022</v>
      </c>
      <c r="B18502" s="284">
        <v>-0.22855551884126701</v>
      </c>
      <c r="C18502" s="284">
        <v>6.1133237485951801E-3</v>
      </c>
      <c r="D18502" s="284"/>
      <c r="E18502" s="284"/>
    </row>
    <row r="18503" spans="1:5" x14ac:dyDescent="0.25">
      <c r="A18503" s="284">
        <v>105517.744291582</v>
      </c>
      <c r="B18503" s="284">
        <v>0.136040677216687</v>
      </c>
      <c r="C18503" s="284">
        <v>6.2225956519458003E-3</v>
      </c>
      <c r="D18503" s="284"/>
      <c r="E18503" s="284"/>
    </row>
    <row r="18504" spans="1:5" x14ac:dyDescent="0.25">
      <c r="A18504" s="284">
        <v>105525.86313979499</v>
      </c>
      <c r="B18504" s="284">
        <v>0.16747421774034901</v>
      </c>
      <c r="C18504" s="284">
        <v>6.2317915946829899E-3</v>
      </c>
      <c r="D18504" s="284"/>
      <c r="E18504" s="284"/>
    </row>
    <row r="18505" spans="1:5" x14ac:dyDescent="0.25">
      <c r="A18505" s="284">
        <v>105527.476173213</v>
      </c>
      <c r="B18505" s="284">
        <v>5.8632233744026999E-2</v>
      </c>
      <c r="C18505" s="284">
        <v>6.2336173341448996E-3</v>
      </c>
      <c r="D18505" s="284"/>
      <c r="E18505" s="284"/>
    </row>
    <row r="18506" spans="1:5" x14ac:dyDescent="0.25">
      <c r="A18506" s="284">
        <v>105539.872874144</v>
      </c>
      <c r="B18506" s="284">
        <v>-0.105541289071276</v>
      </c>
      <c r="C18506" s="284">
        <v>6.2476344273356098E-3</v>
      </c>
      <c r="D18506" s="284"/>
      <c r="E18506" s="284"/>
    </row>
    <row r="18507" spans="1:5" x14ac:dyDescent="0.25">
      <c r="A18507" s="284">
        <v>105543.11204109401</v>
      </c>
      <c r="B18507" s="284">
        <v>0.186320777242277</v>
      </c>
      <c r="C18507" s="284">
        <v>6.2512927977846997E-3</v>
      </c>
      <c r="D18507" s="284"/>
      <c r="E18507" s="284"/>
    </row>
    <row r="18508" spans="1:5" x14ac:dyDescent="0.25">
      <c r="A18508" s="284">
        <v>105567.10496445499</v>
      </c>
      <c r="B18508" s="284">
        <v>1.03251463098974E-2</v>
      </c>
      <c r="C18508" s="284">
        <v>6.2783362565229104E-3</v>
      </c>
      <c r="D18508" s="284"/>
      <c r="E18508" s="284"/>
    </row>
    <row r="18509" spans="1:5" x14ac:dyDescent="0.25">
      <c r="A18509" s="284">
        <v>105604.5724567</v>
      </c>
      <c r="B18509" s="284">
        <v>0.284779592897699</v>
      </c>
      <c r="C18509" s="284">
        <v>6.3203725206748603E-3</v>
      </c>
      <c r="D18509" s="284"/>
      <c r="E18509" s="284"/>
    </row>
    <row r="18510" spans="1:5" x14ac:dyDescent="0.25">
      <c r="A18510" s="284">
        <v>105642.337321692</v>
      </c>
      <c r="B18510" s="284">
        <v>-0.13453897153597999</v>
      </c>
      <c r="C18510" s="284">
        <v>6.3624968122282799E-3</v>
      </c>
      <c r="D18510" s="284"/>
      <c r="E18510" s="284"/>
    </row>
    <row r="18511" spans="1:5" x14ac:dyDescent="0.25">
      <c r="A18511" s="284">
        <v>105670.017320926</v>
      </c>
      <c r="B18511" s="284">
        <v>-0.15226023745089601</v>
      </c>
      <c r="C18511" s="284">
        <v>6.3932116900358204E-3</v>
      </c>
      <c r="D18511" s="284"/>
      <c r="E18511" s="284"/>
    </row>
    <row r="18512" spans="1:5" x14ac:dyDescent="0.25">
      <c r="A18512" s="284">
        <v>105675.437243964</v>
      </c>
      <c r="B18512" s="284">
        <v>4.0234148696560702E-2</v>
      </c>
      <c r="C18512" s="284">
        <v>6.3992103236107404E-3</v>
      </c>
      <c r="D18512" s="284"/>
      <c r="E18512" s="284"/>
    </row>
    <row r="18513" spans="1:5" x14ac:dyDescent="0.25">
      <c r="A18513" s="284">
        <v>105707.569380395</v>
      </c>
      <c r="B18513" s="284">
        <v>6.2182451151993098E-2</v>
      </c>
      <c r="C18513" s="284">
        <v>6.4346612417350204E-3</v>
      </c>
      <c r="D18513" s="284"/>
      <c r="E18513" s="284"/>
    </row>
    <row r="18514" spans="1:5" x14ac:dyDescent="0.25">
      <c r="A18514" s="284">
        <v>105726.335839715</v>
      </c>
      <c r="B18514" s="284">
        <v>0.240206150265587</v>
      </c>
      <c r="C18514" s="284">
        <v>6.4552783635193301E-3</v>
      </c>
      <c r="D18514" s="284"/>
      <c r="E18514" s="284"/>
    </row>
    <row r="18515" spans="1:5" x14ac:dyDescent="0.25">
      <c r="A18515" s="284">
        <v>105735.01855802001</v>
      </c>
      <c r="B18515" s="284">
        <v>-4.9475489562145203E-2</v>
      </c>
      <c r="C18515" s="284">
        <v>6.4647952093991098E-3</v>
      </c>
      <c r="D18515" s="284"/>
      <c r="E18515" s="284"/>
    </row>
    <row r="18516" spans="1:5" x14ac:dyDescent="0.25">
      <c r="A18516" s="284">
        <v>105816.818118697</v>
      </c>
      <c r="B18516" s="284">
        <v>-0.59510741237376297</v>
      </c>
      <c r="C18516" s="284">
        <v>6.5537515220376198E-3</v>
      </c>
      <c r="D18516" s="284"/>
      <c r="E18516" s="284"/>
    </row>
    <row r="18517" spans="1:5" x14ac:dyDescent="0.25">
      <c r="A18517" s="284">
        <v>105848.34439370201</v>
      </c>
      <c r="B18517" s="284">
        <v>-0.88214546896698798</v>
      </c>
      <c r="C18517" s="284">
        <v>6.5876894911952501E-3</v>
      </c>
      <c r="D18517" s="284"/>
      <c r="E18517" s="284"/>
    </row>
    <row r="18518" spans="1:5" x14ac:dyDescent="0.25">
      <c r="A18518" s="284">
        <v>105849.973463243</v>
      </c>
      <c r="B18518" s="284">
        <v>7.8482900356657795E-2</v>
      </c>
      <c r="C18518" s="284">
        <v>6.5894379522730704E-3</v>
      </c>
      <c r="D18518" s="284"/>
      <c r="E18518" s="284"/>
    </row>
    <row r="18519" spans="1:5" x14ac:dyDescent="0.25">
      <c r="A18519" s="284">
        <v>105867.310436058</v>
      </c>
      <c r="B18519" s="284">
        <v>-0.192448869416639</v>
      </c>
      <c r="C18519" s="284">
        <v>6.60801143699588E-3</v>
      </c>
      <c r="D18519" s="284"/>
      <c r="E18519" s="284"/>
    </row>
    <row r="18520" spans="1:5" x14ac:dyDescent="0.25">
      <c r="A18520" s="284">
        <v>105877.160673908</v>
      </c>
      <c r="B18520" s="284">
        <v>4.1885396993102099E-2</v>
      </c>
      <c r="C18520" s="284">
        <v>6.6185373115705496E-3</v>
      </c>
      <c r="D18520" s="284"/>
      <c r="E18520" s="284"/>
    </row>
    <row r="18521" spans="1:5" x14ac:dyDescent="0.25">
      <c r="A18521" s="284">
        <v>105910.376386665</v>
      </c>
      <c r="B18521" s="284">
        <v>5.3865517729190203E-2</v>
      </c>
      <c r="C18521" s="284">
        <v>6.65388605729375E-3</v>
      </c>
      <c r="D18521" s="284"/>
      <c r="E18521" s="284"/>
    </row>
    <row r="18522" spans="1:5" x14ac:dyDescent="0.25">
      <c r="A18522" s="284">
        <v>105915.458781785</v>
      </c>
      <c r="B18522" s="284">
        <v>0.16041394421300001</v>
      </c>
      <c r="C18522" s="284">
        <v>6.6592748970642698E-3</v>
      </c>
      <c r="D18522" s="284"/>
      <c r="E18522" s="284"/>
    </row>
    <row r="18523" spans="1:5" x14ac:dyDescent="0.25">
      <c r="A18523" s="284">
        <v>105938.003052409</v>
      </c>
      <c r="B18523" s="284">
        <v>-0.107035667438748</v>
      </c>
      <c r="C18523" s="284">
        <v>6.6831140152495997E-3</v>
      </c>
      <c r="D18523" s="284"/>
      <c r="E18523" s="284"/>
    </row>
    <row r="18524" spans="1:5" x14ac:dyDescent="0.25">
      <c r="A18524" s="284">
        <v>105969.360126503</v>
      </c>
      <c r="B18524" s="284">
        <v>-0.52380609683813095</v>
      </c>
      <c r="C18524" s="284">
        <v>6.7160953702004502E-3</v>
      </c>
      <c r="D18524" s="284"/>
      <c r="E18524" s="284"/>
    </row>
    <row r="18525" spans="1:5" x14ac:dyDescent="0.25">
      <c r="A18525" s="284">
        <v>105992.595829363</v>
      </c>
      <c r="B18525" s="284">
        <v>1.3706617467779099E-2</v>
      </c>
      <c r="C18525" s="284">
        <v>6.7404002708141104E-3</v>
      </c>
      <c r="D18525" s="284"/>
      <c r="E18525" s="284"/>
    </row>
    <row r="18526" spans="1:5" x14ac:dyDescent="0.25">
      <c r="A18526" s="284">
        <v>106004.53874462099</v>
      </c>
      <c r="B18526" s="284">
        <v>-4.7808783520442197E-2</v>
      </c>
      <c r="C18526" s="284">
        <v>6.7528477266436899E-3</v>
      </c>
      <c r="D18526" s="284"/>
      <c r="E18526" s="284"/>
    </row>
    <row r="18527" spans="1:5" x14ac:dyDescent="0.25">
      <c r="A18527" s="284">
        <v>106010.19699222301</v>
      </c>
      <c r="B18527" s="284">
        <v>0.207440678676618</v>
      </c>
      <c r="C18527" s="284">
        <v>6.7587342686553104E-3</v>
      </c>
      <c r="D18527" s="284"/>
      <c r="E18527" s="284"/>
    </row>
    <row r="18528" spans="1:5" x14ac:dyDescent="0.25">
      <c r="A18528" s="284">
        <v>106024.052819246</v>
      </c>
      <c r="B18528" s="284">
        <v>-0.23811187851046101</v>
      </c>
      <c r="C18528" s="284">
        <v>6.7731198175271304E-3</v>
      </c>
      <c r="D18528" s="284"/>
      <c r="E18528" s="284"/>
    </row>
    <row r="18529" spans="1:5" x14ac:dyDescent="0.25">
      <c r="A18529" s="284">
        <v>106042.284589872</v>
      </c>
      <c r="B18529" s="284">
        <v>0.24173211888072199</v>
      </c>
      <c r="C18529" s="284">
        <v>6.7919847679061797E-3</v>
      </c>
      <c r="D18529" s="284"/>
      <c r="E18529" s="284"/>
    </row>
    <row r="18530" spans="1:5" x14ac:dyDescent="0.25">
      <c r="A18530" s="284">
        <v>106056.30907586501</v>
      </c>
      <c r="B18530" s="284">
        <v>-0.13364940671945999</v>
      </c>
      <c r="C18530" s="284">
        <v>6.8064465772208196E-3</v>
      </c>
      <c r="D18530" s="284"/>
      <c r="E18530" s="284"/>
    </row>
    <row r="18531" spans="1:5" x14ac:dyDescent="0.25">
      <c r="A18531" s="284">
        <v>106060.738319614</v>
      </c>
      <c r="B18531" s="284">
        <v>6.8355735602287901E-2</v>
      </c>
      <c r="C18531" s="284">
        <v>6.8110048964984803E-3</v>
      </c>
      <c r="D18531" s="284"/>
      <c r="E18531" s="284"/>
    </row>
    <row r="18532" spans="1:5" x14ac:dyDescent="0.25">
      <c r="A18532" s="284">
        <v>106072.88671297301</v>
      </c>
      <c r="B18532" s="284">
        <v>0.135604886975038</v>
      </c>
      <c r="C18532" s="284">
        <v>6.8234849274887398E-3</v>
      </c>
      <c r="D18532" s="284"/>
      <c r="E18532" s="284"/>
    </row>
    <row r="18533" spans="1:5" x14ac:dyDescent="0.25">
      <c r="A18533" s="284">
        <v>106107.861039932</v>
      </c>
      <c r="B18533" s="284">
        <v>9.2281263618421094E-2</v>
      </c>
      <c r="C18533" s="284">
        <v>6.8592292869985401E-3</v>
      </c>
      <c r="D18533" s="284"/>
      <c r="E18533" s="284"/>
    </row>
    <row r="18534" spans="1:5" x14ac:dyDescent="0.25">
      <c r="A18534" s="284">
        <v>106122.51485083799</v>
      </c>
      <c r="B18534" s="284">
        <v>-1.3438771534987299</v>
      </c>
      <c r="C18534" s="284">
        <v>6.8741231409407601E-3</v>
      </c>
      <c r="D18534" s="284"/>
      <c r="E18534" s="284"/>
    </row>
    <row r="18535" spans="1:5" x14ac:dyDescent="0.25">
      <c r="A18535" s="284">
        <v>106160.575465328</v>
      </c>
      <c r="B18535" s="284">
        <v>-2.7647388488727401E-2</v>
      </c>
      <c r="C18535" s="284">
        <v>6.9125779265815602E-3</v>
      </c>
      <c r="D18535" s="284"/>
      <c r="E18535" s="284"/>
    </row>
    <row r="18536" spans="1:5" x14ac:dyDescent="0.25">
      <c r="A18536" s="284">
        <v>106220.27777385199</v>
      </c>
      <c r="B18536" s="284">
        <v>2.71457760345761E-3</v>
      </c>
      <c r="C18536" s="284">
        <v>6.9722164470407098E-3</v>
      </c>
      <c r="D18536" s="284"/>
      <c r="E18536" s="284"/>
    </row>
    <row r="18537" spans="1:5" x14ac:dyDescent="0.25">
      <c r="A18537" s="284">
        <v>106234.63545949799</v>
      </c>
      <c r="B18537" s="284">
        <v>-4.5193359046824498E-2</v>
      </c>
      <c r="C18537" s="284">
        <v>6.9864324646493302E-3</v>
      </c>
      <c r="D18537" s="284"/>
      <c r="E18537" s="284"/>
    </row>
    <row r="18538" spans="1:5" x14ac:dyDescent="0.25">
      <c r="A18538" s="284">
        <v>106237.717782347</v>
      </c>
      <c r="B18538" s="284">
        <v>8.9802749613232501E-3</v>
      </c>
      <c r="C18538" s="284">
        <v>6.9894779131817204E-3</v>
      </c>
      <c r="D18538" s="284"/>
      <c r="E18538" s="284"/>
    </row>
    <row r="18539" spans="1:5" x14ac:dyDescent="0.25">
      <c r="A18539" s="284">
        <v>106241.817606731</v>
      </c>
      <c r="B18539" s="284">
        <v>-0.46988792571268601</v>
      </c>
      <c r="C18539" s="284">
        <v>6.9935251402797804E-3</v>
      </c>
      <c r="D18539" s="284"/>
      <c r="E18539" s="284"/>
    </row>
    <row r="18540" spans="1:5" x14ac:dyDescent="0.25">
      <c r="A18540" s="284">
        <v>106243.784856239</v>
      </c>
      <c r="B18540" s="284">
        <v>-0.33906934566083602</v>
      </c>
      <c r="C18540" s="284">
        <v>6.9954657105426102E-3</v>
      </c>
      <c r="D18540" s="284"/>
      <c r="E18540" s="284"/>
    </row>
    <row r="18541" spans="1:5" x14ac:dyDescent="0.25">
      <c r="A18541" s="284">
        <v>106244.467916418</v>
      </c>
      <c r="B18541" s="284">
        <v>-0.18104878950352399</v>
      </c>
      <c r="C18541" s="284">
        <v>6.99613928846563E-3</v>
      </c>
      <c r="D18541" s="284"/>
      <c r="E18541" s="284"/>
    </row>
    <row r="18542" spans="1:5" x14ac:dyDescent="0.25">
      <c r="A18542" s="284">
        <v>106257.688324373</v>
      </c>
      <c r="B18542" s="284">
        <v>0.13667253419049599</v>
      </c>
      <c r="C18542" s="284">
        <v>7.0091539024654103E-3</v>
      </c>
      <c r="D18542" s="284"/>
      <c r="E18542" s="284"/>
    </row>
    <row r="18543" spans="1:5" x14ac:dyDescent="0.25">
      <c r="A18543" s="284">
        <v>106263.303634066</v>
      </c>
      <c r="B18543" s="284">
        <v>8.8774826593041006E-2</v>
      </c>
      <c r="C18543" s="284">
        <v>7.0146689514801004E-3</v>
      </c>
      <c r="D18543" s="284"/>
      <c r="E18543" s="284"/>
    </row>
    <row r="18544" spans="1:5" x14ac:dyDescent="0.25">
      <c r="A18544" s="284">
        <v>106273.032075386</v>
      </c>
      <c r="B18544" s="284">
        <v>0.18415703934559999</v>
      </c>
      <c r="C18544" s="284">
        <v>7.02420548002028E-3</v>
      </c>
      <c r="D18544" s="284"/>
      <c r="E18544" s="284"/>
    </row>
    <row r="18545" spans="1:5" x14ac:dyDescent="0.25">
      <c r="A18545" s="284">
        <v>106280.148178117</v>
      </c>
      <c r="B18545" s="284">
        <v>-0.37399362573757899</v>
      </c>
      <c r="C18545" s="284">
        <v>7.0311665300526799E-3</v>
      </c>
      <c r="D18545" s="284"/>
      <c r="E18545" s="284"/>
    </row>
    <row r="18546" spans="1:5" x14ac:dyDescent="0.25">
      <c r="A18546" s="284">
        <v>106326.121793987</v>
      </c>
      <c r="B18546" s="284">
        <v>-9.1914201253984196E-3</v>
      </c>
      <c r="C18546" s="284">
        <v>7.0758368939957102E-3</v>
      </c>
      <c r="D18546" s="284"/>
      <c r="E18546" s="284"/>
    </row>
    <row r="18547" spans="1:5" x14ac:dyDescent="0.25">
      <c r="A18547" s="284">
        <v>106333.643110164</v>
      </c>
      <c r="B18547" s="284">
        <v>-0.19718411065904301</v>
      </c>
      <c r="C18547" s="284">
        <v>7.0830948516297501E-3</v>
      </c>
      <c r="D18547" s="284"/>
      <c r="E18547" s="284"/>
    </row>
    <row r="18548" spans="1:5" x14ac:dyDescent="0.25">
      <c r="A18548" s="284">
        <v>106334.482352915</v>
      </c>
      <c r="B18548" s="284">
        <v>0.221140039358492</v>
      </c>
      <c r="C18548" s="284">
        <v>7.0839033214222602E-3</v>
      </c>
      <c r="D18548" s="284"/>
      <c r="E18548" s="284"/>
    </row>
    <row r="18549" spans="1:5" x14ac:dyDescent="0.25">
      <c r="A18549" s="284">
        <v>106341.642842552</v>
      </c>
      <c r="B18549" s="284">
        <v>-1.03937940356956</v>
      </c>
      <c r="C18549" s="284">
        <v>7.0907965703114403E-3</v>
      </c>
      <c r="D18549" s="284"/>
      <c r="E18549" s="284"/>
    </row>
    <row r="18550" spans="1:5" x14ac:dyDescent="0.25">
      <c r="A18550" s="284">
        <v>106356.14769533199</v>
      </c>
      <c r="B18550" s="284">
        <v>-1.1577786857211001</v>
      </c>
      <c r="C18550" s="284">
        <v>7.1047262368526204E-3</v>
      </c>
      <c r="D18550" s="284"/>
      <c r="E18550" s="284"/>
    </row>
    <row r="18551" spans="1:5" x14ac:dyDescent="0.25">
      <c r="A18551" s="284">
        <v>106369.557477825</v>
      </c>
      <c r="B18551" s="284">
        <v>8.1326274745641094E-2</v>
      </c>
      <c r="C18551" s="284">
        <v>7.1175547539994296E-3</v>
      </c>
      <c r="D18551" s="284"/>
      <c r="E18551" s="284"/>
    </row>
    <row r="18552" spans="1:5" x14ac:dyDescent="0.25">
      <c r="A18552" s="284">
        <v>106388.74269976201</v>
      </c>
      <c r="B18552" s="284">
        <v>-3.3859766772526001E-2</v>
      </c>
      <c r="C18552" s="284">
        <v>7.1358283761534299E-3</v>
      </c>
      <c r="D18552" s="284"/>
      <c r="E18552" s="284"/>
    </row>
    <row r="18553" spans="1:5" x14ac:dyDescent="0.25">
      <c r="A18553" s="284">
        <v>106415.84393894501</v>
      </c>
      <c r="B18553" s="284">
        <v>-0.142506519475571</v>
      </c>
      <c r="C18553" s="284">
        <v>7.1614802629032604E-3</v>
      </c>
      <c r="D18553" s="284"/>
      <c r="E18553" s="284"/>
    </row>
    <row r="18554" spans="1:5" x14ac:dyDescent="0.25">
      <c r="A18554" s="284">
        <v>106433.542945828</v>
      </c>
      <c r="B18554" s="284">
        <v>3.8470389149480901E-2</v>
      </c>
      <c r="C18554" s="284">
        <v>7.1781296714710403E-3</v>
      </c>
      <c r="D18554" s="284"/>
      <c r="E18554" s="284"/>
    </row>
    <row r="18555" spans="1:5" x14ac:dyDescent="0.25">
      <c r="A18555" s="284">
        <v>106437.113482064</v>
      </c>
      <c r="B18555" s="284">
        <v>0.44077312481423098</v>
      </c>
      <c r="C18555" s="284">
        <v>7.1814785276738003E-3</v>
      </c>
      <c r="D18555" s="284"/>
      <c r="E18555" s="284"/>
    </row>
    <row r="18556" spans="1:5" x14ac:dyDescent="0.25">
      <c r="A18556" s="284">
        <v>106440.690378566</v>
      </c>
      <c r="B18556" s="284">
        <v>-0.32075131016907599</v>
      </c>
      <c r="C18556" s="284">
        <v>7.1848299924260704E-3</v>
      </c>
      <c r="D18556" s="284"/>
      <c r="E18556" s="284"/>
    </row>
    <row r="18557" spans="1:5" x14ac:dyDescent="0.25">
      <c r="A18557" s="284">
        <v>106442.303211027</v>
      </c>
      <c r="B18557" s="284">
        <v>0.10923424936588599</v>
      </c>
      <c r="C18557" s="284">
        <v>7.1863400767494803E-3</v>
      </c>
      <c r="D18557" s="284"/>
      <c r="E18557" s="284"/>
    </row>
    <row r="18558" spans="1:5" x14ac:dyDescent="0.25">
      <c r="A18558" s="284">
        <v>106460.276780934</v>
      </c>
      <c r="B18558" s="284">
        <v>0.35930456526589399</v>
      </c>
      <c r="C18558" s="284">
        <v>7.20312218559569E-3</v>
      </c>
      <c r="D18558" s="284"/>
      <c r="E18558" s="284"/>
    </row>
    <row r="18559" spans="1:5" x14ac:dyDescent="0.25">
      <c r="A18559" s="284">
        <v>106510.253601677</v>
      </c>
      <c r="B18559" s="284">
        <v>7.9356773987449003E-2</v>
      </c>
      <c r="C18559" s="284">
        <v>7.2493339752929603E-3</v>
      </c>
      <c r="D18559" s="284"/>
      <c r="E18559" s="284"/>
    </row>
    <row r="18560" spans="1:5" x14ac:dyDescent="0.25">
      <c r="A18560" s="284">
        <v>106523.996509447</v>
      </c>
      <c r="B18560" s="284">
        <v>-5.4106312301249702E-2</v>
      </c>
      <c r="C18560" s="284">
        <v>7.2619236914355702E-3</v>
      </c>
      <c r="D18560" s="284"/>
      <c r="E18560" s="284"/>
    </row>
    <row r="18561" spans="1:5" x14ac:dyDescent="0.25">
      <c r="A18561" s="284">
        <v>106526.49797411999</v>
      </c>
      <c r="B18561" s="284">
        <v>0.24883316771844299</v>
      </c>
      <c r="C18561" s="284">
        <v>7.2642095542939204E-3</v>
      </c>
      <c r="D18561" s="284"/>
      <c r="E18561" s="284"/>
    </row>
    <row r="18562" spans="1:5" x14ac:dyDescent="0.25">
      <c r="A18562" s="284">
        <v>106534.46448548901</v>
      </c>
      <c r="B18562" s="284">
        <v>1.6030742342332299E-2</v>
      </c>
      <c r="C18562" s="284">
        <v>7.2714788323680699E-3</v>
      </c>
      <c r="D18562" s="284"/>
      <c r="E18562" s="284"/>
    </row>
    <row r="18563" spans="1:5" x14ac:dyDescent="0.25">
      <c r="A18563" s="284">
        <v>106546.292643496</v>
      </c>
      <c r="B18563" s="284">
        <v>-0.35185866333398202</v>
      </c>
      <c r="C18563" s="284">
        <v>7.2822395265679301E-3</v>
      </c>
      <c r="D18563" s="284"/>
      <c r="E18563" s="284"/>
    </row>
    <row r="18564" spans="1:5" x14ac:dyDescent="0.25">
      <c r="A18564" s="284">
        <v>106549.76298463299</v>
      </c>
      <c r="B18564" s="284">
        <v>0.170241055880749</v>
      </c>
      <c r="C18564" s="284">
        <v>7.2853894021201598E-3</v>
      </c>
      <c r="D18564" s="284"/>
      <c r="E18564" s="284"/>
    </row>
    <row r="18565" spans="1:5" x14ac:dyDescent="0.25">
      <c r="A18565" s="284">
        <v>106552.56764547</v>
      </c>
      <c r="B18565" s="284">
        <v>-0.19931130997049601</v>
      </c>
      <c r="C18565" s="284">
        <v>7.2879326515864996E-3</v>
      </c>
      <c r="D18565" s="284"/>
      <c r="E18565" s="284"/>
    </row>
    <row r="18566" spans="1:5" x14ac:dyDescent="0.25">
      <c r="A18566" s="284">
        <v>106579.074386049</v>
      </c>
      <c r="B18566" s="284">
        <v>-0.20952278317937201</v>
      </c>
      <c r="C18566" s="284">
        <v>7.3118616236750597E-3</v>
      </c>
      <c r="D18566" s="284"/>
      <c r="E18566" s="284"/>
    </row>
    <row r="18567" spans="1:5" x14ac:dyDescent="0.25">
      <c r="A18567" s="284">
        <v>106584.48832295</v>
      </c>
      <c r="B18567" s="284">
        <v>0.28494388287689798</v>
      </c>
      <c r="C18567" s="284">
        <v>7.3167251099347302E-3</v>
      </c>
      <c r="D18567" s="284"/>
      <c r="E18567" s="284"/>
    </row>
    <row r="18568" spans="1:5" x14ac:dyDescent="0.25">
      <c r="A18568" s="284">
        <v>106589.875790775</v>
      </c>
      <c r="B18568" s="284">
        <v>0.120290376716503</v>
      </c>
      <c r="C18568" s="284">
        <v>7.3215567154300597E-3</v>
      </c>
      <c r="D18568" s="284"/>
      <c r="E18568" s="284"/>
    </row>
    <row r="18569" spans="1:5" x14ac:dyDescent="0.25">
      <c r="A18569" s="284">
        <v>106611.462190434</v>
      </c>
      <c r="B18569" s="284">
        <v>0.132996184125456</v>
      </c>
      <c r="C18569" s="284">
        <v>7.3408344811555998E-3</v>
      </c>
      <c r="D18569" s="284"/>
      <c r="E18569" s="284"/>
    </row>
    <row r="18570" spans="1:5" x14ac:dyDescent="0.25">
      <c r="A18570" s="284">
        <v>106623.831473357</v>
      </c>
      <c r="B18570" s="284">
        <v>2.9651812053632699E-2</v>
      </c>
      <c r="C18570" s="284">
        <v>7.3518218629704804E-3</v>
      </c>
      <c r="D18570" s="284"/>
      <c r="E18570" s="284"/>
    </row>
    <row r="18571" spans="1:5" x14ac:dyDescent="0.25">
      <c r="A18571" s="284">
        <v>106655.184733898</v>
      </c>
      <c r="B18571" s="284">
        <v>-0.58888705181191503</v>
      </c>
      <c r="C18571" s="284">
        <v>7.3794780698980397E-3</v>
      </c>
      <c r="D18571" s="284"/>
      <c r="E18571" s="284"/>
    </row>
    <row r="18572" spans="1:5" x14ac:dyDescent="0.25">
      <c r="A18572" s="284">
        <v>106660.368459798</v>
      </c>
      <c r="B18572" s="284">
        <v>0.22480186623048401</v>
      </c>
      <c r="C18572" s="284">
        <v>7.3840235462254798E-3</v>
      </c>
      <c r="D18572" s="284"/>
      <c r="E18572" s="284"/>
    </row>
    <row r="18573" spans="1:5" x14ac:dyDescent="0.25">
      <c r="A18573" s="284">
        <v>106694.648419772</v>
      </c>
      <c r="B18573" s="284">
        <v>-0.497615848165811</v>
      </c>
      <c r="C18573" s="284">
        <v>7.4138881549636699E-3</v>
      </c>
      <c r="D18573" s="284"/>
      <c r="E18573" s="284"/>
    </row>
    <row r="18574" spans="1:5" x14ac:dyDescent="0.25">
      <c r="A18574" s="284">
        <v>106713.22558519201</v>
      </c>
      <c r="B18574" s="284">
        <v>9.1221881334368995E-2</v>
      </c>
      <c r="C18574" s="284">
        <v>7.4299302512419304E-3</v>
      </c>
      <c r="D18574" s="284"/>
      <c r="E18574" s="284"/>
    </row>
    <row r="18575" spans="1:5" x14ac:dyDescent="0.25">
      <c r="A18575" s="284">
        <v>106754.414957393</v>
      </c>
      <c r="B18575" s="284">
        <v>-0.23712917525199301</v>
      </c>
      <c r="C18575" s="284">
        <v>7.4651379973858902E-3</v>
      </c>
      <c r="D18575" s="284"/>
      <c r="E18575" s="284"/>
    </row>
    <row r="18576" spans="1:5" x14ac:dyDescent="0.25">
      <c r="A18576" s="284">
        <v>106775.29588470201</v>
      </c>
      <c r="B18576" s="284">
        <v>-9.8069025993241493E-2</v>
      </c>
      <c r="C18576" s="284">
        <v>7.48279467641074E-3</v>
      </c>
      <c r="D18576" s="284"/>
      <c r="E18576" s="284"/>
    </row>
    <row r="18577" spans="1:5" x14ac:dyDescent="0.25">
      <c r="A18577" s="284">
        <v>106778.563377004</v>
      </c>
      <c r="B18577" s="284">
        <v>-3.2246573973604398E-3</v>
      </c>
      <c r="C18577" s="284">
        <v>7.4855458581214599E-3</v>
      </c>
      <c r="D18577" s="284"/>
      <c r="E18577" s="284"/>
    </row>
    <row r="18578" spans="1:5" x14ac:dyDescent="0.25">
      <c r="A18578" s="284">
        <v>106786.21526693</v>
      </c>
      <c r="B18578" s="284">
        <v>0.112012496667924</v>
      </c>
      <c r="C18578" s="284">
        <v>7.4919761251017996E-3</v>
      </c>
      <c r="D18578" s="284"/>
      <c r="E18578" s="284"/>
    </row>
    <row r="18579" spans="1:5" x14ac:dyDescent="0.25">
      <c r="A18579" s="284">
        <v>106818.28117107401</v>
      </c>
      <c r="B18579" s="284">
        <v>-8.4049565351906903E-3</v>
      </c>
      <c r="C18579" s="284">
        <v>7.5187309715977098E-3</v>
      </c>
      <c r="D18579" s="284"/>
      <c r="E18579" s="284"/>
    </row>
    <row r="18580" spans="1:5" x14ac:dyDescent="0.25">
      <c r="A18580" s="284">
        <v>106827.610774138</v>
      </c>
      <c r="B18580" s="284">
        <v>0.222984504503732</v>
      </c>
      <c r="C18580" s="284">
        <v>7.5264568336868001E-3</v>
      </c>
      <c r="D18580" s="284"/>
      <c r="E18580" s="284"/>
    </row>
    <row r="18581" spans="1:5" x14ac:dyDescent="0.25">
      <c r="A18581" s="284">
        <v>106839.72640046</v>
      </c>
      <c r="B18581" s="284">
        <v>3.4214824990219703E-2</v>
      </c>
      <c r="C18581" s="284">
        <v>7.5364502114758699E-3</v>
      </c>
      <c r="D18581" s="284"/>
      <c r="E18581" s="284"/>
    </row>
    <row r="18582" spans="1:5" x14ac:dyDescent="0.25">
      <c r="A18582" s="284">
        <v>106847.57594228</v>
      </c>
      <c r="B18582" s="284">
        <v>-0.53825124060467</v>
      </c>
      <c r="C18582" s="284">
        <v>7.5429008133647496E-3</v>
      </c>
      <c r="D18582" s="284"/>
      <c r="E18582" s="284"/>
    </row>
    <row r="18583" spans="1:5" x14ac:dyDescent="0.25">
      <c r="A18583" s="284">
        <v>106849.723547193</v>
      </c>
      <c r="B18583" s="284">
        <v>-6.1149875864585597E-2</v>
      </c>
      <c r="C18583" s="284">
        <v>7.5446623818909197E-3</v>
      </c>
      <c r="D18583" s="284"/>
      <c r="E18583" s="284"/>
    </row>
    <row r="18584" spans="1:5" x14ac:dyDescent="0.25">
      <c r="A18584" s="284">
        <v>106852.36564964001</v>
      </c>
      <c r="B18584" s="284">
        <v>-0.19686464493982</v>
      </c>
      <c r="C18584" s="284">
        <v>7.5468276179119003E-3</v>
      </c>
      <c r="D18584" s="284"/>
      <c r="E18584" s="284"/>
    </row>
    <row r="18585" spans="1:5" x14ac:dyDescent="0.25">
      <c r="A18585" s="284">
        <v>106881.464402913</v>
      </c>
      <c r="B18585" s="284">
        <v>0.61409846902280596</v>
      </c>
      <c r="C18585" s="284">
        <v>7.5705320312716698E-3</v>
      </c>
      <c r="D18585" s="284"/>
      <c r="E18585" s="284"/>
    </row>
    <row r="18586" spans="1:5" x14ac:dyDescent="0.25">
      <c r="A18586" s="284">
        <v>106882.107164222</v>
      </c>
      <c r="B18586" s="284">
        <v>8.2145552005030709E-3</v>
      </c>
      <c r="C18586" s="284">
        <v>7.57105267917793E-3</v>
      </c>
      <c r="D18586" s="284"/>
      <c r="E18586" s="284"/>
    </row>
    <row r="18587" spans="1:5" x14ac:dyDescent="0.25">
      <c r="A18587" s="284">
        <v>106884.238557037</v>
      </c>
      <c r="B18587" s="284">
        <v>0.17139655063742601</v>
      </c>
      <c r="C18587" s="284">
        <v>7.5727782263421703E-3</v>
      </c>
      <c r="D18587" s="284"/>
      <c r="E18587" s="284"/>
    </row>
    <row r="18588" spans="1:5" x14ac:dyDescent="0.25">
      <c r="A18588" s="284">
        <v>106900.911047947</v>
      </c>
      <c r="B18588" s="284">
        <v>-0.37247894379079899</v>
      </c>
      <c r="C18588" s="284">
        <v>7.5862272527529801E-3</v>
      </c>
      <c r="D18588" s="284"/>
      <c r="E18588" s="284"/>
    </row>
    <row r="18589" spans="1:5" x14ac:dyDescent="0.25">
      <c r="A18589" s="284">
        <v>106902.45668519899</v>
      </c>
      <c r="B18589" s="284">
        <v>-3.31849332665946E-2</v>
      </c>
      <c r="C18589" s="284">
        <v>7.5874696626497401E-3</v>
      </c>
      <c r="D18589" s="284"/>
      <c r="E18589" s="284"/>
    </row>
    <row r="18590" spans="1:5" x14ac:dyDescent="0.25">
      <c r="A18590" s="284">
        <v>106928.389266814</v>
      </c>
      <c r="B18590" s="284">
        <v>-0.56162066323688398</v>
      </c>
      <c r="C18590" s="284">
        <v>7.6082029444290997E-3</v>
      </c>
      <c r="D18590" s="284"/>
      <c r="E18590" s="284"/>
    </row>
    <row r="18591" spans="1:5" x14ac:dyDescent="0.25">
      <c r="A18591" s="284">
        <v>106928.484910454</v>
      </c>
      <c r="B18591" s="284">
        <v>1.7522538621217401E-2</v>
      </c>
      <c r="C18591" s="284">
        <v>7.6082790518269203E-3</v>
      </c>
      <c r="D18591" s="284"/>
      <c r="E18591" s="284"/>
    </row>
    <row r="18592" spans="1:5" x14ac:dyDescent="0.25">
      <c r="A18592" s="284">
        <v>106953.260284904</v>
      </c>
      <c r="B18592" s="284">
        <v>-2.61836755979683E-2</v>
      </c>
      <c r="C18592" s="284">
        <v>7.6278882294736703E-3</v>
      </c>
      <c r="D18592" s="284"/>
      <c r="E18592" s="284"/>
    </row>
    <row r="18593" spans="1:5" x14ac:dyDescent="0.25">
      <c r="A18593" s="284">
        <v>106953.739187721</v>
      </c>
      <c r="B18593" s="284">
        <v>-2.1031809112026501E-2</v>
      </c>
      <c r="C18593" s="284">
        <v>7.6282653516717104E-3</v>
      </c>
      <c r="D18593" s="284"/>
      <c r="E18593" s="284"/>
    </row>
    <row r="18594" spans="1:5" x14ac:dyDescent="0.25">
      <c r="A18594" s="284">
        <v>106970.83694023899</v>
      </c>
      <c r="B18594" s="284">
        <v>-4.1375311542191102E-2</v>
      </c>
      <c r="C18594" s="284">
        <v>7.6416814252673101E-3</v>
      </c>
      <c r="D18594" s="284"/>
      <c r="E18594" s="284"/>
    </row>
    <row r="18595" spans="1:5" x14ac:dyDescent="0.25">
      <c r="A18595" s="284">
        <v>106972.848141918</v>
      </c>
      <c r="B18595" s="284">
        <v>2.71901144027682</v>
      </c>
      <c r="C18595" s="284">
        <v>7.6432534114670098E-3</v>
      </c>
      <c r="D18595" s="284"/>
      <c r="E18595" s="284"/>
    </row>
    <row r="18596" spans="1:5" x14ac:dyDescent="0.25">
      <c r="A18596" s="284">
        <v>106989.503809248</v>
      </c>
      <c r="B18596" s="284">
        <v>0.16925411643149399</v>
      </c>
      <c r="C18596" s="284">
        <v>7.6562218572720601E-3</v>
      </c>
      <c r="D18596" s="284"/>
      <c r="E18596" s="284"/>
    </row>
    <row r="18597" spans="1:5" x14ac:dyDescent="0.25">
      <c r="A18597" s="284">
        <v>106993.516307322</v>
      </c>
      <c r="B18597" s="284">
        <v>-0.17704372759239601</v>
      </c>
      <c r="C18597" s="284">
        <v>7.6593327322718296E-3</v>
      </c>
      <c r="D18597" s="284"/>
      <c r="E18597" s="284"/>
    </row>
    <row r="18598" spans="1:5" x14ac:dyDescent="0.25">
      <c r="A18598" s="284">
        <v>107001.042357007</v>
      </c>
      <c r="B18598" s="284">
        <v>-0.14735747830837401</v>
      </c>
      <c r="C18598" s="284">
        <v>7.6651536395716301E-3</v>
      </c>
      <c r="D18598" s="284"/>
      <c r="E18598" s="284"/>
    </row>
    <row r="18599" spans="1:5" x14ac:dyDescent="0.25">
      <c r="A18599" s="284">
        <v>107011.943059695</v>
      </c>
      <c r="B18599" s="284">
        <v>0.21325312196214299</v>
      </c>
      <c r="C18599" s="284">
        <v>7.6735521304017104E-3</v>
      </c>
      <c r="D18599" s="284"/>
      <c r="E18599" s="284"/>
    </row>
    <row r="18600" spans="1:5" x14ac:dyDescent="0.25">
      <c r="A18600" s="284">
        <v>107023.32871228</v>
      </c>
      <c r="B18600" s="284">
        <v>-0.130610459923963</v>
      </c>
      <c r="C18600" s="284">
        <v>7.6822830737081696E-3</v>
      </c>
      <c r="D18600" s="284"/>
      <c r="E18600" s="284"/>
    </row>
    <row r="18601" spans="1:5" x14ac:dyDescent="0.25">
      <c r="A18601" s="284">
        <v>107029.67546855001</v>
      </c>
      <c r="B18601" s="284">
        <v>-0.33044934683100802</v>
      </c>
      <c r="C18601" s="284">
        <v>7.6871316812200299E-3</v>
      </c>
      <c r="D18601" s="284"/>
      <c r="E18601" s="284"/>
    </row>
    <row r="18602" spans="1:5" x14ac:dyDescent="0.25">
      <c r="A18602" s="284">
        <v>107047.19805653401</v>
      </c>
      <c r="B18602" s="284">
        <v>-0.15438743482710801</v>
      </c>
      <c r="C18602" s="284">
        <v>7.7004497143487198E-3</v>
      </c>
      <c r="D18602" s="284"/>
      <c r="E18602" s="284"/>
    </row>
    <row r="18603" spans="1:5" x14ac:dyDescent="0.25">
      <c r="A18603" s="284">
        <v>107067.838075234</v>
      </c>
      <c r="B18603" s="284">
        <v>3.5439626411060102E-3</v>
      </c>
      <c r="C18603" s="284">
        <v>7.7160077865954099E-3</v>
      </c>
      <c r="D18603" s="284"/>
      <c r="E18603" s="284"/>
    </row>
    <row r="18604" spans="1:5" x14ac:dyDescent="0.25">
      <c r="A18604" s="284">
        <v>107091.914304127</v>
      </c>
      <c r="B18604" s="284">
        <v>0.113766103887292</v>
      </c>
      <c r="C18604" s="284">
        <v>7.7339779955627403E-3</v>
      </c>
      <c r="D18604" s="284"/>
      <c r="E18604" s="284"/>
    </row>
    <row r="18605" spans="1:5" x14ac:dyDescent="0.25">
      <c r="A18605" s="284">
        <v>107233.178471273</v>
      </c>
      <c r="B18605" s="284">
        <v>-1.2296272159617601E-2</v>
      </c>
      <c r="C18605" s="284">
        <v>7.8354758143057493E-3</v>
      </c>
      <c r="D18605" s="284"/>
      <c r="E18605" s="284"/>
    </row>
    <row r="18606" spans="1:5" x14ac:dyDescent="0.25">
      <c r="A18606" s="284">
        <v>107256.930142385</v>
      </c>
      <c r="B18606" s="284">
        <v>0.229976460263215</v>
      </c>
      <c r="C18606" s="284">
        <v>7.8518668264091103E-3</v>
      </c>
      <c r="D18606" s="284"/>
      <c r="E18606" s="284"/>
    </row>
    <row r="18607" spans="1:5" x14ac:dyDescent="0.25">
      <c r="A18607" s="284">
        <v>107264.511110804</v>
      </c>
      <c r="B18607" s="284">
        <v>-0.158939443567752</v>
      </c>
      <c r="C18607" s="284">
        <v>7.8570568372155203E-3</v>
      </c>
      <c r="D18607" s="284"/>
      <c r="E18607" s="284"/>
    </row>
    <row r="18608" spans="1:5" x14ac:dyDescent="0.25">
      <c r="A18608" s="284">
        <v>107303.6536149</v>
      </c>
      <c r="B18608" s="284">
        <v>-0.55466638612930996</v>
      </c>
      <c r="C18608" s="284">
        <v>7.8835314875908905E-3</v>
      </c>
      <c r="D18608" s="284"/>
      <c r="E18608" s="284"/>
    </row>
    <row r="18609" spans="1:5" x14ac:dyDescent="0.25">
      <c r="A18609" s="284">
        <v>107315.931861805</v>
      </c>
      <c r="B18609" s="284">
        <v>-8.4444313084564002E-2</v>
      </c>
      <c r="C18609" s="284">
        <v>7.8917239994697897E-3</v>
      </c>
      <c r="D18609" s="284"/>
      <c r="E18609" s="284"/>
    </row>
    <row r="18610" spans="1:5" x14ac:dyDescent="0.25">
      <c r="A18610" s="284">
        <v>107334.60036808399</v>
      </c>
      <c r="B18610" s="284">
        <v>-3.3594227860378502E-2</v>
      </c>
      <c r="C18610" s="284">
        <v>7.9040770527071102E-3</v>
      </c>
      <c r="D18610" s="284"/>
      <c r="E18610" s="284"/>
    </row>
    <row r="18611" spans="1:5" x14ac:dyDescent="0.25">
      <c r="A18611" s="284">
        <v>107341.774696287</v>
      </c>
      <c r="B18611" s="284">
        <v>-0.13925330739876801</v>
      </c>
      <c r="C18611" s="284">
        <v>7.90879107292E-3</v>
      </c>
      <c r="D18611" s="284"/>
      <c r="E18611" s="284"/>
    </row>
    <row r="18612" spans="1:5" x14ac:dyDescent="0.25">
      <c r="A18612" s="284">
        <v>107356.139402653</v>
      </c>
      <c r="B18612" s="284">
        <v>-1.50155431006271</v>
      </c>
      <c r="C18612" s="284">
        <v>7.9181739003202807E-3</v>
      </c>
      <c r="D18612" s="284"/>
      <c r="E18612" s="284"/>
    </row>
    <row r="18613" spans="1:5" x14ac:dyDescent="0.25">
      <c r="A18613" s="284">
        <v>107395.27739279901</v>
      </c>
      <c r="B18613" s="284">
        <v>-3.3004456495711001E-2</v>
      </c>
      <c r="C18613" s="284">
        <v>7.9433587605127493E-3</v>
      </c>
      <c r="D18613" s="284"/>
      <c r="E18613" s="284"/>
    </row>
    <row r="18614" spans="1:5" x14ac:dyDescent="0.25">
      <c r="A18614" s="284">
        <v>107408.153881623</v>
      </c>
      <c r="B18614" s="284">
        <v>0.121178769394836</v>
      </c>
      <c r="C18614" s="284">
        <v>7.9515224278653499E-3</v>
      </c>
      <c r="D18614" s="284"/>
      <c r="E18614" s="284"/>
    </row>
    <row r="18615" spans="1:5" x14ac:dyDescent="0.25">
      <c r="A18615" s="284">
        <v>107416.55356863901</v>
      </c>
      <c r="B18615" s="284">
        <v>-0.28602430191503297</v>
      </c>
      <c r="C18615" s="284">
        <v>7.9568150099482704E-3</v>
      </c>
      <c r="D18615" s="284"/>
      <c r="E18615" s="284"/>
    </row>
    <row r="18616" spans="1:5" x14ac:dyDescent="0.25">
      <c r="A18616" s="284">
        <v>107418.144675314</v>
      </c>
      <c r="B18616" s="284">
        <v>-0.57608633065163695</v>
      </c>
      <c r="C18616" s="284">
        <v>7.9578146305061496E-3</v>
      </c>
      <c r="D18616" s="284"/>
      <c r="E18616" s="284"/>
    </row>
    <row r="18617" spans="1:5" x14ac:dyDescent="0.25">
      <c r="A18617" s="284">
        <v>107443.272858899</v>
      </c>
      <c r="B18617" s="284">
        <v>-0.258147887439375</v>
      </c>
      <c r="C18617" s="284">
        <v>7.9734776012273904E-3</v>
      </c>
      <c r="D18617" s="284"/>
      <c r="E18617" s="284"/>
    </row>
    <row r="18618" spans="1:5" x14ac:dyDescent="0.25">
      <c r="A18618" s="284">
        <v>107477.25932958401</v>
      </c>
      <c r="B18618" s="284">
        <v>-0.60499828028980396</v>
      </c>
      <c r="C18618" s="284">
        <v>7.9942890987332593E-3</v>
      </c>
      <c r="D18618" s="284"/>
      <c r="E18618" s="284"/>
    </row>
    <row r="18619" spans="1:5" x14ac:dyDescent="0.25">
      <c r="A18619" s="284">
        <v>107484.175768862</v>
      </c>
      <c r="B18619" s="284">
        <v>-4.1826185451121498E-3</v>
      </c>
      <c r="C18619" s="284">
        <v>7.9984714919814608E-3</v>
      </c>
      <c r="D18619" s="284"/>
      <c r="E18619" s="284"/>
    </row>
    <row r="18620" spans="1:5" x14ac:dyDescent="0.25">
      <c r="A18620" s="284">
        <v>107497.212706812</v>
      </c>
      <c r="B18620" s="284">
        <v>1.49213302343965E-2</v>
      </c>
      <c r="C18620" s="284">
        <v>8.0063061094097204E-3</v>
      </c>
      <c r="D18620" s="284"/>
      <c r="E18620" s="284"/>
    </row>
    <row r="18621" spans="1:5" x14ac:dyDescent="0.25">
      <c r="A18621" s="284">
        <v>107502.179541819</v>
      </c>
      <c r="B18621" s="284">
        <v>-0.62684290838176404</v>
      </c>
      <c r="C18621" s="284">
        <v>8.0092741190157506E-3</v>
      </c>
      <c r="D18621" s="284"/>
      <c r="E18621" s="284"/>
    </row>
    <row r="18622" spans="1:5" x14ac:dyDescent="0.25">
      <c r="A18622" s="284">
        <v>107511.71742357301</v>
      </c>
      <c r="B18622" s="284">
        <v>0.37661614642441299</v>
      </c>
      <c r="C18622" s="284">
        <v>8.0149475127931098E-3</v>
      </c>
      <c r="D18622" s="284"/>
      <c r="E18622" s="284"/>
    </row>
    <row r="18623" spans="1:5" x14ac:dyDescent="0.25">
      <c r="A18623" s="284">
        <v>107563.85952099699</v>
      </c>
      <c r="B18623" s="284">
        <v>0.14977256595156699</v>
      </c>
      <c r="C18623" s="284">
        <v>8.0453520880765308E-3</v>
      </c>
      <c r="D18623" s="284"/>
      <c r="E18623" s="284"/>
    </row>
    <row r="18624" spans="1:5" x14ac:dyDescent="0.25">
      <c r="A18624" s="284">
        <v>107565.76879574099</v>
      </c>
      <c r="B18624" s="284">
        <v>-0.66586738229812403</v>
      </c>
      <c r="C18624" s="284">
        <v>8.0464456823312897E-3</v>
      </c>
      <c r="D18624" s="284"/>
      <c r="E18624" s="284"/>
    </row>
    <row r="18625" spans="1:5" x14ac:dyDescent="0.25">
      <c r="A18625" s="284">
        <v>107613.84442512599</v>
      </c>
      <c r="B18625" s="284">
        <v>0.22484076436664099</v>
      </c>
      <c r="C18625" s="284">
        <v>8.0735187707407993E-3</v>
      </c>
      <c r="D18625" s="284"/>
      <c r="E18625" s="284"/>
    </row>
    <row r="18626" spans="1:5" x14ac:dyDescent="0.25">
      <c r="A18626" s="284">
        <v>107618.136368372</v>
      </c>
      <c r="B18626" s="284">
        <v>9.9942422182586199E-2</v>
      </c>
      <c r="C18626" s="284">
        <v>8.0758921298067707E-3</v>
      </c>
      <c r="D18626" s="284"/>
      <c r="E18626" s="284"/>
    </row>
    <row r="18627" spans="1:5" x14ac:dyDescent="0.25">
      <c r="A18627" s="284">
        <v>107638.224845897</v>
      </c>
      <c r="B18627" s="284">
        <v>-0.98422029666035404</v>
      </c>
      <c r="C18627" s="284">
        <v>8.0869050428222095E-3</v>
      </c>
      <c r="D18627" s="284"/>
      <c r="E18627" s="284"/>
    </row>
    <row r="18628" spans="1:5" x14ac:dyDescent="0.25">
      <c r="A18628" s="284">
        <v>107652.50294177</v>
      </c>
      <c r="B18628" s="284">
        <v>-9.8229535634919402E-2</v>
      </c>
      <c r="C18628" s="284">
        <v>8.0946364504421997E-3</v>
      </c>
      <c r="D18628" s="284"/>
      <c r="E18628" s="284"/>
    </row>
    <row r="18629" spans="1:5" x14ac:dyDescent="0.25">
      <c r="A18629" s="284">
        <v>107657.906545605</v>
      </c>
      <c r="B18629" s="284">
        <v>0.15725840787714801</v>
      </c>
      <c r="C18629" s="284">
        <v>8.0975415208617198E-3</v>
      </c>
      <c r="D18629" s="284"/>
      <c r="E18629" s="284"/>
    </row>
    <row r="18630" spans="1:5" x14ac:dyDescent="0.25">
      <c r="A18630" s="284">
        <v>107658.52323655999</v>
      </c>
      <c r="B18630" s="284">
        <v>0.187734063032896</v>
      </c>
      <c r="C18630" s="284">
        <v>8.0978723331436003E-3</v>
      </c>
      <c r="D18630" s="284"/>
      <c r="E18630" s="284"/>
    </row>
    <row r="18631" spans="1:5" x14ac:dyDescent="0.25">
      <c r="A18631" s="284">
        <v>107668.162487907</v>
      </c>
      <c r="B18631" s="284">
        <v>-7.4606746838235E-3</v>
      </c>
      <c r="C18631" s="284">
        <v>8.1030236254953196E-3</v>
      </c>
      <c r="D18631" s="284"/>
      <c r="E18631" s="284"/>
    </row>
    <row r="18632" spans="1:5" x14ac:dyDescent="0.25">
      <c r="A18632" s="284">
        <v>107672.44347479699</v>
      </c>
      <c r="B18632" s="284">
        <v>-0.33620053514520398</v>
      </c>
      <c r="C18632" s="284">
        <v>8.1052996468992094E-3</v>
      </c>
      <c r="D18632" s="284"/>
      <c r="E18632" s="284"/>
    </row>
    <row r="18633" spans="1:5" x14ac:dyDescent="0.25">
      <c r="A18633" s="284">
        <v>107680.372098024</v>
      </c>
      <c r="B18633" s="284">
        <v>-0.120854139546223</v>
      </c>
      <c r="C18633" s="284">
        <v>8.1094958027229103E-3</v>
      </c>
      <c r="D18633" s="284"/>
      <c r="E18633" s="284"/>
    </row>
    <row r="18634" spans="1:5" x14ac:dyDescent="0.25">
      <c r="A18634" s="284">
        <v>107693.390436887</v>
      </c>
      <c r="B18634" s="284">
        <v>0.22432652205421899</v>
      </c>
      <c r="C18634" s="284">
        <v>8.1163315479221895E-3</v>
      </c>
      <c r="D18634" s="284"/>
      <c r="E18634" s="284"/>
    </row>
    <row r="18635" spans="1:5" x14ac:dyDescent="0.25">
      <c r="A18635" s="284">
        <v>107701.255308198</v>
      </c>
      <c r="B18635" s="284">
        <v>0.225132650123228</v>
      </c>
      <c r="C18635" s="284">
        <v>8.1204286116055395E-3</v>
      </c>
      <c r="D18635" s="284"/>
      <c r="E18635" s="284"/>
    </row>
    <row r="18636" spans="1:5" x14ac:dyDescent="0.25">
      <c r="A18636" s="284">
        <v>107701.414196814</v>
      </c>
      <c r="B18636" s="284">
        <v>2.1983936478742201E-2</v>
      </c>
      <c r="C18636" s="284">
        <v>8.1205111277193407E-3</v>
      </c>
      <c r="D18636" s="284"/>
      <c r="E18636" s="284"/>
    </row>
    <row r="18637" spans="1:5" x14ac:dyDescent="0.25">
      <c r="A18637" s="284">
        <v>107720.057283612</v>
      </c>
      <c r="B18637" s="284">
        <v>-1.08878386974536</v>
      </c>
      <c r="C18637" s="284">
        <v>8.1301230734328895E-3</v>
      </c>
      <c r="D18637" s="284"/>
      <c r="E18637" s="284"/>
    </row>
    <row r="18638" spans="1:5" x14ac:dyDescent="0.25">
      <c r="A18638" s="284">
        <v>107742.280172377</v>
      </c>
      <c r="B18638" s="284">
        <v>0.240349305447807</v>
      </c>
      <c r="C18638" s="284">
        <v>8.1413986078195996E-3</v>
      </c>
      <c r="D18638" s="284"/>
      <c r="E18638" s="284"/>
    </row>
    <row r="18639" spans="1:5" x14ac:dyDescent="0.25">
      <c r="A18639" s="284">
        <v>107772.215412604</v>
      </c>
      <c r="B18639" s="284">
        <v>-0.10612233362786699</v>
      </c>
      <c r="C18639" s="284">
        <v>8.1562722225876506E-3</v>
      </c>
      <c r="D18639" s="284"/>
      <c r="E18639" s="284"/>
    </row>
    <row r="18640" spans="1:5" x14ac:dyDescent="0.25">
      <c r="A18640" s="284">
        <v>107829.424371303</v>
      </c>
      <c r="B18640" s="284">
        <v>-0.507605822539547</v>
      </c>
      <c r="C18640" s="284">
        <v>8.1836813478481703E-3</v>
      </c>
      <c r="D18640" s="284"/>
      <c r="E18640" s="284"/>
    </row>
    <row r="18641" spans="1:5" x14ac:dyDescent="0.25">
      <c r="A18641" s="284">
        <v>107859.449958973</v>
      </c>
      <c r="B18641" s="284">
        <v>-0.27228991455284801</v>
      </c>
      <c r="C18641" s="284">
        <v>8.1975276248181204E-3</v>
      </c>
      <c r="D18641" s="284"/>
      <c r="E18641" s="284"/>
    </row>
    <row r="18642" spans="1:5" x14ac:dyDescent="0.25">
      <c r="A18642" s="284">
        <v>107914.848987687</v>
      </c>
      <c r="B18642" s="284">
        <v>-1.47278013035712E-2</v>
      </c>
      <c r="C18642" s="284">
        <v>8.2220886019673707E-3</v>
      </c>
      <c r="D18642" s="284"/>
      <c r="E18642" s="284"/>
    </row>
    <row r="18643" spans="1:5" x14ac:dyDescent="0.25">
      <c r="A18643" s="284">
        <v>107936.82186917101</v>
      </c>
      <c r="B18643" s="284">
        <v>-0.122288018053496</v>
      </c>
      <c r="C18643" s="284">
        <v>8.2314726289117405E-3</v>
      </c>
      <c r="D18643" s="284"/>
      <c r="E18643" s="284"/>
    </row>
    <row r="18644" spans="1:5" x14ac:dyDescent="0.25">
      <c r="A18644" s="284">
        <v>107957.74933402801</v>
      </c>
      <c r="B18644" s="284">
        <v>2.4438267723033298</v>
      </c>
      <c r="C18644" s="284">
        <v>8.2402197231009697E-3</v>
      </c>
      <c r="D18644" s="284"/>
      <c r="E18644" s="284"/>
    </row>
    <row r="18645" spans="1:5" x14ac:dyDescent="0.25">
      <c r="A18645" s="284">
        <v>107965.218699242</v>
      </c>
      <c r="B18645" s="284">
        <v>-0.30423502443802702</v>
      </c>
      <c r="C18645" s="284">
        <v>8.2432965915372001E-3</v>
      </c>
      <c r="D18645" s="284"/>
      <c r="E18645" s="284"/>
    </row>
    <row r="18646" spans="1:5" x14ac:dyDescent="0.25">
      <c r="A18646" s="284">
        <v>107965.286529745</v>
      </c>
      <c r="B18646" s="284">
        <v>-0.439146070500118</v>
      </c>
      <c r="C18646" s="284">
        <v>8.2433244235027292E-3</v>
      </c>
      <c r="D18646" s="284"/>
      <c r="E18646" s="284"/>
    </row>
    <row r="18647" spans="1:5" x14ac:dyDescent="0.25">
      <c r="A18647" s="284">
        <v>107973.846376195</v>
      </c>
      <c r="B18647" s="284">
        <v>-0.205861532132945</v>
      </c>
      <c r="C18647" s="284">
        <v>8.2468208791062706E-3</v>
      </c>
      <c r="D18647" s="284"/>
      <c r="E18647" s="284"/>
    </row>
    <row r="18648" spans="1:5" x14ac:dyDescent="0.25">
      <c r="A18648" s="284">
        <v>107989.879349771</v>
      </c>
      <c r="B18648" s="284">
        <v>-2.74990812370479E-2</v>
      </c>
      <c r="C18648" s="284">
        <v>8.2532854209153902E-3</v>
      </c>
      <c r="D18648" s="284"/>
      <c r="E18648" s="284"/>
    </row>
    <row r="18649" spans="1:5" x14ac:dyDescent="0.25">
      <c r="A18649" s="284">
        <v>107997.87090908</v>
      </c>
      <c r="B18649" s="284">
        <v>-2.6178095242346301E-2</v>
      </c>
      <c r="C18649" s="284">
        <v>8.2564663953271604E-3</v>
      </c>
      <c r="D18649" s="284"/>
      <c r="E18649" s="284"/>
    </row>
    <row r="18650" spans="1:5" x14ac:dyDescent="0.25">
      <c r="A18650" s="284">
        <v>107999.085677358</v>
      </c>
      <c r="B18650" s="284">
        <v>4.1002713998672398E-2</v>
      </c>
      <c r="C18650" s="284">
        <v>8.2569475162267494E-3</v>
      </c>
      <c r="D18650" s="284"/>
      <c r="E18650" s="284"/>
    </row>
    <row r="18651" spans="1:5" x14ac:dyDescent="0.25">
      <c r="A18651" s="284">
        <v>108000.071046154</v>
      </c>
      <c r="B18651" s="284">
        <v>-8.3074349177136894E-2</v>
      </c>
      <c r="C18651" s="284">
        <v>8.2573373140939106E-3</v>
      </c>
      <c r="D18651" s="284"/>
      <c r="E18651" s="284"/>
    </row>
    <row r="18652" spans="1:5" x14ac:dyDescent="0.25">
      <c r="A18652" s="284">
        <v>108003.554950266</v>
      </c>
      <c r="B18652" s="284">
        <v>-0.70192339446851804</v>
      </c>
      <c r="C18652" s="284">
        <v>8.2587121404716392E-3</v>
      </c>
      <c r="D18652" s="284"/>
      <c r="E18652" s="284"/>
    </row>
    <row r="18653" spans="1:5" x14ac:dyDescent="0.25">
      <c r="A18653" s="284">
        <v>108029.230731363</v>
      </c>
      <c r="B18653" s="284">
        <v>-1.1627175105141001</v>
      </c>
      <c r="C18653" s="284">
        <v>8.2686819013472E-3</v>
      </c>
      <c r="D18653" s="284"/>
      <c r="E18653" s="284"/>
    </row>
    <row r="18654" spans="1:5" x14ac:dyDescent="0.25">
      <c r="A18654" s="284">
        <v>108032.627789816</v>
      </c>
      <c r="B18654" s="284">
        <v>0.105007088319331</v>
      </c>
      <c r="C18654" s="284">
        <v>8.2699803243066108E-3</v>
      </c>
      <c r="D18654" s="284"/>
      <c r="E18654" s="284"/>
    </row>
    <row r="18655" spans="1:5" x14ac:dyDescent="0.25">
      <c r="A18655" s="284">
        <v>108037.51604572601</v>
      </c>
      <c r="B18655" s="284">
        <v>0.25979086246275002</v>
      </c>
      <c r="C18655" s="284">
        <v>8.2718389387909305E-3</v>
      </c>
      <c r="D18655" s="284"/>
      <c r="E18655" s="284"/>
    </row>
    <row r="18656" spans="1:5" x14ac:dyDescent="0.25">
      <c r="A18656" s="284">
        <v>108078.628549588</v>
      </c>
      <c r="B18656" s="284">
        <v>0.26244948347033897</v>
      </c>
      <c r="C18656" s="284">
        <v>8.2870581072203992E-3</v>
      </c>
      <c r="D18656" s="284"/>
      <c r="E18656" s="284"/>
    </row>
    <row r="18657" spans="1:5" x14ac:dyDescent="0.25">
      <c r="A18657" s="284">
        <v>108100.384852323</v>
      </c>
      <c r="B18657" s="284">
        <v>0.119341995985689</v>
      </c>
      <c r="C18657" s="284">
        <v>8.2948118264656208E-3</v>
      </c>
      <c r="D18657" s="284"/>
      <c r="E18657" s="284"/>
    </row>
    <row r="18658" spans="1:5" x14ac:dyDescent="0.25">
      <c r="A18658" s="284">
        <v>108106.57555640599</v>
      </c>
      <c r="B18658" s="284">
        <v>6.8886327514028303E-2</v>
      </c>
      <c r="C18658" s="284">
        <v>8.2969799541450593E-3</v>
      </c>
      <c r="D18658" s="284"/>
      <c r="E18658" s="284"/>
    </row>
    <row r="18659" spans="1:5" x14ac:dyDescent="0.25">
      <c r="A18659" s="284">
        <v>108143.509323304</v>
      </c>
      <c r="B18659" s="284">
        <v>0.331452511652919</v>
      </c>
      <c r="C18659" s="284">
        <v>8.3095617202861693E-3</v>
      </c>
      <c r="D18659" s="284"/>
      <c r="E18659" s="284"/>
    </row>
    <row r="18660" spans="1:5" x14ac:dyDescent="0.25">
      <c r="A18660" s="284">
        <v>108168.193059634</v>
      </c>
      <c r="B18660" s="284">
        <v>-9.5974778234642094E-2</v>
      </c>
      <c r="C18660" s="284">
        <v>8.3176312018710102E-3</v>
      </c>
      <c r="D18660" s="284"/>
      <c r="E18660" s="284"/>
    </row>
    <row r="18661" spans="1:5" x14ac:dyDescent="0.25">
      <c r="A18661" s="284">
        <v>108173.250002398</v>
      </c>
      <c r="B18661" s="284">
        <v>0.16907621733053299</v>
      </c>
      <c r="C18661" s="284">
        <v>8.3192506685790708E-3</v>
      </c>
      <c r="D18661" s="284"/>
      <c r="E18661" s="284"/>
    </row>
    <row r="18662" spans="1:5" x14ac:dyDescent="0.25">
      <c r="A18662" s="284">
        <v>108176.018124714</v>
      </c>
      <c r="B18662" s="284">
        <v>-0.212840939188885</v>
      </c>
      <c r="C18662" s="284">
        <v>8.3201322796267498E-3</v>
      </c>
      <c r="D18662" s="284"/>
      <c r="E18662" s="284"/>
    </row>
    <row r="18663" spans="1:5" x14ac:dyDescent="0.25">
      <c r="A18663" s="284">
        <v>108203.92327015899</v>
      </c>
      <c r="B18663" s="284">
        <v>-1.1211824097507801</v>
      </c>
      <c r="C18663" s="284">
        <v>8.3288257260906908E-3</v>
      </c>
      <c r="D18663" s="284"/>
      <c r="E18663" s="284"/>
    </row>
    <row r="18664" spans="1:5" x14ac:dyDescent="0.25">
      <c r="A18664" s="284">
        <v>108248.344742309</v>
      </c>
      <c r="B18664" s="284">
        <v>-4.3488088131549099E-2</v>
      </c>
      <c r="C18664" s="284">
        <v>8.3419385139635507E-3</v>
      </c>
      <c r="D18664" s="284"/>
      <c r="E18664" s="284"/>
    </row>
    <row r="18665" spans="1:5" x14ac:dyDescent="0.25">
      <c r="A18665" s="284">
        <v>108270.710792511</v>
      </c>
      <c r="B18665" s="284">
        <v>-8.6145027249318107E-2</v>
      </c>
      <c r="C18665" s="284">
        <v>8.3481989161619096E-3</v>
      </c>
      <c r="D18665" s="284"/>
      <c r="E18665" s="284"/>
    </row>
    <row r="18666" spans="1:5" x14ac:dyDescent="0.25">
      <c r="A18666" s="284">
        <v>108271.397046374</v>
      </c>
      <c r="B18666" s="284">
        <v>3.60894457835048E-2</v>
      </c>
      <c r="C18666" s="284">
        <v>8.3483873690136795E-3</v>
      </c>
      <c r="D18666" s="284"/>
      <c r="E18666" s="284"/>
    </row>
    <row r="18667" spans="1:5" x14ac:dyDescent="0.25">
      <c r="A18667" s="284">
        <v>108286.365535092</v>
      </c>
      <c r="B18667" s="284">
        <v>-0.10593056401761999</v>
      </c>
      <c r="C18667" s="284">
        <v>8.3524438916171596E-3</v>
      </c>
      <c r="D18667" s="284"/>
      <c r="E18667" s="284"/>
    </row>
    <row r="18668" spans="1:5" x14ac:dyDescent="0.25">
      <c r="A18668" s="284">
        <v>108287.526459384</v>
      </c>
      <c r="B18668" s="284">
        <v>-0.20142762351376101</v>
      </c>
      <c r="C18668" s="284">
        <v>8.3527541870396602E-3</v>
      </c>
      <c r="D18668" s="284"/>
      <c r="E18668" s="284"/>
    </row>
    <row r="18669" spans="1:5" x14ac:dyDescent="0.25">
      <c r="A18669" s="284">
        <v>108302.22104123401</v>
      </c>
      <c r="B18669" s="284">
        <v>-0.48601157398495698</v>
      </c>
      <c r="C18669" s="284">
        <v>8.3566279201457098E-3</v>
      </c>
      <c r="D18669" s="284"/>
      <c r="E18669" s="284"/>
    </row>
    <row r="18670" spans="1:5" x14ac:dyDescent="0.25">
      <c r="A18670" s="284">
        <v>108330.448729411</v>
      </c>
      <c r="B18670" s="284">
        <v>6.0003009215203698E-2</v>
      </c>
      <c r="C18670" s="284">
        <v>8.3637880557327904E-3</v>
      </c>
      <c r="D18670" s="284"/>
      <c r="E18670" s="284"/>
    </row>
    <row r="18671" spans="1:5" x14ac:dyDescent="0.25">
      <c r="A18671" s="284">
        <v>108370.292544597</v>
      </c>
      <c r="B18671" s="284">
        <v>8.7192424109971994E-2</v>
      </c>
      <c r="C18671" s="284">
        <v>8.3732613021552608E-3</v>
      </c>
      <c r="D18671" s="284"/>
      <c r="E18671" s="284"/>
    </row>
    <row r="18672" spans="1:5" x14ac:dyDescent="0.25">
      <c r="A18672" s="284">
        <v>108374.183875227</v>
      </c>
      <c r="B18672" s="284">
        <v>2.16399937198242E-2</v>
      </c>
      <c r="C18672" s="284">
        <v>8.3741465385874306E-3</v>
      </c>
      <c r="D18672" s="284"/>
      <c r="E18672" s="284"/>
    </row>
    <row r="18673" spans="1:5" x14ac:dyDescent="0.25">
      <c r="A18673" s="284">
        <v>108375.885707275</v>
      </c>
      <c r="B18673" s="284">
        <v>0.105574149490439</v>
      </c>
      <c r="C18673" s="284">
        <v>8.37453144433771E-3</v>
      </c>
      <c r="D18673" s="284"/>
      <c r="E18673" s="284"/>
    </row>
    <row r="18674" spans="1:5" x14ac:dyDescent="0.25">
      <c r="A18674" s="284">
        <v>108393.551258673</v>
      </c>
      <c r="B18674" s="284">
        <v>-0.303425826137738</v>
      </c>
      <c r="C18674" s="284">
        <v>8.3784461226434903E-3</v>
      </c>
      <c r="D18674" s="284"/>
      <c r="E18674" s="284"/>
    </row>
    <row r="18675" spans="1:5" x14ac:dyDescent="0.25">
      <c r="A18675" s="284">
        <v>108409.137658131</v>
      </c>
      <c r="B18675" s="284">
        <v>-4.9121295754950299E-2</v>
      </c>
      <c r="C18675" s="284">
        <v>8.3817773919480296E-3</v>
      </c>
      <c r="D18675" s="284"/>
      <c r="E18675" s="284"/>
    </row>
    <row r="18676" spans="1:5" x14ac:dyDescent="0.25">
      <c r="A18676" s="284">
        <v>108414.00288093599</v>
      </c>
      <c r="B18676" s="284">
        <v>-2.8592562045537399E-2</v>
      </c>
      <c r="C18676" s="284">
        <v>8.3827936134081606E-3</v>
      </c>
      <c r="D18676" s="284"/>
      <c r="E18676" s="284"/>
    </row>
    <row r="18677" spans="1:5" x14ac:dyDescent="0.25">
      <c r="A18677" s="284">
        <v>108414.638023286</v>
      </c>
      <c r="B18677" s="284">
        <v>-0.37495420635604798</v>
      </c>
      <c r="C18677" s="284">
        <v>8.3829254479259596E-3</v>
      </c>
      <c r="D18677" s="284"/>
      <c r="E18677" s="284"/>
    </row>
    <row r="18678" spans="1:5" x14ac:dyDescent="0.25">
      <c r="A18678" s="284">
        <v>108427.06079454601</v>
      </c>
      <c r="B18678" s="284">
        <v>-0.10278839668729201</v>
      </c>
      <c r="C18678" s="284">
        <v>8.3854653847719503E-3</v>
      </c>
      <c r="D18678" s="284"/>
      <c r="E18678" s="284"/>
    </row>
    <row r="18679" spans="1:5" x14ac:dyDescent="0.25">
      <c r="A18679" s="284">
        <v>108444.02180168399</v>
      </c>
      <c r="B18679" s="284">
        <v>0.11430908496978801</v>
      </c>
      <c r="C18679" s="284">
        <v>8.3888142819507194E-3</v>
      </c>
      <c r="D18679" s="284"/>
      <c r="E18679" s="284"/>
    </row>
    <row r="18680" spans="1:5" x14ac:dyDescent="0.25">
      <c r="A18680" s="284">
        <v>108445.670852946</v>
      </c>
      <c r="B18680" s="284">
        <v>-1.1571519807946999</v>
      </c>
      <c r="C18680" s="284">
        <v>8.3891314177233899E-3</v>
      </c>
      <c r="D18680" s="284"/>
      <c r="E18680" s="284"/>
    </row>
    <row r="18681" spans="1:5" x14ac:dyDescent="0.25">
      <c r="A18681" s="284">
        <v>108459.406212395</v>
      </c>
      <c r="B18681" s="284">
        <v>-2.1217350643998299E-2</v>
      </c>
      <c r="C18681" s="284">
        <v>8.3917327481621597E-3</v>
      </c>
      <c r="D18681" s="284"/>
      <c r="E18681" s="284"/>
    </row>
    <row r="18682" spans="1:5" x14ac:dyDescent="0.25">
      <c r="A18682" s="284">
        <v>108477.17629966899</v>
      </c>
      <c r="B18682" s="284">
        <v>-0.20037055522796901</v>
      </c>
      <c r="C18682" s="284">
        <v>8.3949621997558895E-3</v>
      </c>
      <c r="D18682" s="284"/>
      <c r="E18682" s="284"/>
    </row>
    <row r="18683" spans="1:5" x14ac:dyDescent="0.25">
      <c r="A18683" s="284">
        <v>108493.154032126</v>
      </c>
      <c r="B18683" s="284">
        <v>-0.147554198460498</v>
      </c>
      <c r="C18683" s="284">
        <v>8.3977358597160899E-3</v>
      </c>
      <c r="D18683" s="284"/>
      <c r="E18683" s="284"/>
    </row>
    <row r="18684" spans="1:5" x14ac:dyDescent="0.25">
      <c r="A18684" s="284">
        <v>108519.339444414</v>
      </c>
      <c r="B18684" s="284">
        <v>-4.4419146823071499E-2</v>
      </c>
      <c r="C18684" s="284">
        <v>8.4020140393394806E-3</v>
      </c>
      <c r="D18684" s="284"/>
      <c r="E18684" s="284"/>
    </row>
    <row r="18685" spans="1:5" x14ac:dyDescent="0.25">
      <c r="A18685" s="284">
        <v>108553.28764739999</v>
      </c>
      <c r="B18685" s="284">
        <v>0.36962043959298801</v>
      </c>
      <c r="C18685" s="284">
        <v>8.4070631278653999E-3</v>
      </c>
      <c r="D18685" s="284"/>
      <c r="E18685" s="284"/>
    </row>
    <row r="18686" spans="1:5" x14ac:dyDescent="0.25">
      <c r="A18686" s="284">
        <v>108557.19789941399</v>
      </c>
      <c r="B18686" s="284">
        <v>-2.7492448593013901E-3</v>
      </c>
      <c r="C18686" s="284">
        <v>8.4076084583358003E-3</v>
      </c>
      <c r="D18686" s="284"/>
      <c r="E18686" s="284"/>
    </row>
    <row r="18687" spans="1:5" x14ac:dyDescent="0.25">
      <c r="A18687" s="284">
        <v>108574.573674534</v>
      </c>
      <c r="B18687" s="284">
        <v>-7.4859258052295499E-2</v>
      </c>
      <c r="C18687" s="284">
        <v>8.4099408076411305E-3</v>
      </c>
      <c r="D18687" s="284"/>
      <c r="E18687" s="284"/>
    </row>
    <row r="18688" spans="1:5" x14ac:dyDescent="0.25">
      <c r="A18688" s="284">
        <v>108588.423232767</v>
      </c>
      <c r="B18688" s="284">
        <v>-0.14088297808910699</v>
      </c>
      <c r="C18688" s="284">
        <v>8.4116932688673603E-3</v>
      </c>
      <c r="D18688" s="284"/>
      <c r="E18688" s="284"/>
    </row>
    <row r="18689" spans="1:5" x14ac:dyDescent="0.25">
      <c r="A18689" s="284">
        <v>108617.92008200201</v>
      </c>
      <c r="B18689" s="284">
        <v>0.12651125490155099</v>
      </c>
      <c r="C18689" s="284">
        <v>8.4151092111726493E-3</v>
      </c>
      <c r="D18689" s="284"/>
      <c r="E18689" s="284"/>
    </row>
    <row r="18690" spans="1:5" x14ac:dyDescent="0.25">
      <c r="A18690" s="284">
        <v>108647.16143702999</v>
      </c>
      <c r="B18690" s="284">
        <v>-0.14550392070437099</v>
      </c>
      <c r="C18690" s="284">
        <v>8.4180682130396995E-3</v>
      </c>
      <c r="D18690" s="284"/>
      <c r="E18690" s="284"/>
    </row>
    <row r="18691" spans="1:5" x14ac:dyDescent="0.25">
      <c r="A18691" s="284">
        <v>108647.38765740801</v>
      </c>
      <c r="B18691" s="284">
        <v>4.7008986391317002E-2</v>
      </c>
      <c r="C18691" s="284">
        <v>8.4180894391451995E-3</v>
      </c>
      <c r="D18691" s="284"/>
      <c r="E18691" s="284"/>
    </row>
    <row r="18692" spans="1:5" x14ac:dyDescent="0.25">
      <c r="A18692" s="284">
        <v>108650.15395872301</v>
      </c>
      <c r="B18692" s="284">
        <v>3.8522195268764201E-2</v>
      </c>
      <c r="C18692" s="284">
        <v>8.4183469260677799E-3</v>
      </c>
      <c r="D18692" s="284"/>
      <c r="E18692" s="284"/>
    </row>
    <row r="18693" spans="1:5" x14ac:dyDescent="0.25">
      <c r="A18693" s="284">
        <v>108652.39817218301</v>
      </c>
      <c r="B18693" s="284">
        <v>-0.55337552518245303</v>
      </c>
      <c r="C18693" s="284">
        <v>8.4185529998657693E-3</v>
      </c>
      <c r="D18693" s="284"/>
      <c r="E18693" s="284"/>
    </row>
    <row r="18694" spans="1:5" x14ac:dyDescent="0.25">
      <c r="A18694" s="284">
        <v>108663.774569521</v>
      </c>
      <c r="B18694" s="284">
        <v>9.2796798531713506E-2</v>
      </c>
      <c r="C18694" s="284">
        <v>8.4195587639620505E-3</v>
      </c>
      <c r="D18694" s="284"/>
      <c r="E18694" s="284"/>
    </row>
    <row r="18695" spans="1:5" x14ac:dyDescent="0.25">
      <c r="A18695" s="284">
        <v>108667.735761987</v>
      </c>
      <c r="B18695" s="284">
        <v>-0.190904954896465</v>
      </c>
      <c r="C18695" s="284">
        <v>8.41989370611472E-3</v>
      </c>
      <c r="D18695" s="284"/>
      <c r="E18695" s="284"/>
    </row>
    <row r="18696" spans="1:5" x14ac:dyDescent="0.25">
      <c r="A18696" s="284">
        <v>108668.03391434001</v>
      </c>
      <c r="B18696" s="284">
        <v>-0.11938065390671999</v>
      </c>
      <c r="C18696" s="284">
        <v>8.4199185973487002E-3</v>
      </c>
      <c r="D18696" s="284"/>
      <c r="E18696" s="284"/>
    </row>
    <row r="18697" spans="1:5" x14ac:dyDescent="0.25">
      <c r="A18697" s="284">
        <v>108673.37975620299</v>
      </c>
      <c r="B18697" s="284">
        <v>-2.1112848684545799E-2</v>
      </c>
      <c r="C18697" s="284">
        <v>8.4203573032603906E-3</v>
      </c>
      <c r="D18697" s="284"/>
      <c r="E18697" s="284"/>
    </row>
    <row r="18698" spans="1:5" x14ac:dyDescent="0.25">
      <c r="A18698" s="284">
        <v>108687.797094562</v>
      </c>
      <c r="B18698" s="284">
        <v>-0.16273374269504301</v>
      </c>
      <c r="C18698" s="284">
        <v>8.4214686672054104E-3</v>
      </c>
      <c r="D18698" s="284"/>
      <c r="E18698" s="284"/>
    </row>
    <row r="18699" spans="1:5" x14ac:dyDescent="0.25">
      <c r="A18699" s="284">
        <v>108690.98830422301</v>
      </c>
      <c r="B18699" s="284">
        <v>3.04051939608234</v>
      </c>
      <c r="C18699" s="284">
        <v>8.4217004805707193E-3</v>
      </c>
      <c r="D18699" s="284"/>
      <c r="E18699" s="284"/>
    </row>
    <row r="18700" spans="1:5" x14ac:dyDescent="0.25">
      <c r="A18700" s="284">
        <v>108704.996779548</v>
      </c>
      <c r="B18700" s="284">
        <v>0.213298274576457</v>
      </c>
      <c r="C18700" s="284">
        <v>8.4226571281056893E-3</v>
      </c>
      <c r="D18700" s="284"/>
      <c r="E18700" s="284"/>
    </row>
    <row r="18701" spans="1:5" x14ac:dyDescent="0.25">
      <c r="A18701" s="284">
        <v>108720.48958190301</v>
      </c>
      <c r="B18701" s="284">
        <v>9.2727476972931405E-2</v>
      </c>
      <c r="C18701" s="284">
        <v>8.4235992619040006E-3</v>
      </c>
      <c r="D18701" s="284"/>
      <c r="E18701" s="284"/>
    </row>
    <row r="18702" spans="1:5" x14ac:dyDescent="0.25">
      <c r="A18702" s="284">
        <v>108728.229312725</v>
      </c>
      <c r="B18702" s="284">
        <v>-0.475211396719177</v>
      </c>
      <c r="C18702" s="284">
        <v>8.4240242141420795E-3</v>
      </c>
      <c r="D18702" s="284"/>
      <c r="E18702" s="284"/>
    </row>
    <row r="18703" spans="1:5" x14ac:dyDescent="0.25">
      <c r="A18703" s="284">
        <v>108782.047489976</v>
      </c>
      <c r="B18703" s="284">
        <v>0.152979002974751</v>
      </c>
      <c r="C18703" s="284">
        <v>8.4261323765879893E-3</v>
      </c>
      <c r="D18703" s="284"/>
      <c r="E18703" s="284"/>
    </row>
    <row r="18704" spans="1:5" x14ac:dyDescent="0.25">
      <c r="A18704" s="284">
        <v>108801.793157268</v>
      </c>
      <c r="B18704" s="284">
        <v>6.5330165855548294E-2</v>
      </c>
      <c r="C18704" s="284">
        <v>8.4265324751584096E-3</v>
      </c>
      <c r="D18704" s="284"/>
      <c r="E18704" s="284"/>
    </row>
    <row r="18705" spans="1:5" x14ac:dyDescent="0.25">
      <c r="A18705" s="284">
        <v>108833.49700446799</v>
      </c>
      <c r="B18705" s="284">
        <v>9.7232641956290805E-2</v>
      </c>
      <c r="C18705" s="284">
        <v>8.4267525124039604E-3</v>
      </c>
      <c r="D18705" s="284"/>
      <c r="E18705" s="284"/>
    </row>
    <row r="18706" spans="1:5" x14ac:dyDescent="0.25">
      <c r="A18706" s="284">
        <v>108835.546964251</v>
      </c>
      <c r="B18706" s="284">
        <v>-1.3047401685214299</v>
      </c>
      <c r="C18706" s="284">
        <v>8.4267484805820407E-3</v>
      </c>
      <c r="D18706" s="284"/>
      <c r="E18706" s="284"/>
    </row>
    <row r="18707" spans="1:5" x14ac:dyDescent="0.25">
      <c r="A18707" s="284">
        <v>108899.065005235</v>
      </c>
      <c r="B18707" s="284">
        <v>-0.20635242404579701</v>
      </c>
      <c r="C18707" s="284">
        <v>8.4255426926895909E-3</v>
      </c>
      <c r="D18707" s="284"/>
      <c r="E18707" s="284"/>
    </row>
    <row r="18708" spans="1:5" x14ac:dyDescent="0.25">
      <c r="A18708" s="284">
        <v>108927.12747012499</v>
      </c>
      <c r="B18708" s="284">
        <v>-5.5701730535195899E-2</v>
      </c>
      <c r="C18708" s="284">
        <v>8.42433310556189E-3</v>
      </c>
      <c r="D18708" s="284"/>
      <c r="E18708" s="284"/>
    </row>
    <row r="18709" spans="1:5" x14ac:dyDescent="0.25">
      <c r="A18709" s="284">
        <v>108934.159444501</v>
      </c>
      <c r="B18709" s="284">
        <v>9.1366083757327105E-2</v>
      </c>
      <c r="C18709" s="284">
        <v>8.4239645818315993E-3</v>
      </c>
      <c r="D18709" s="284"/>
      <c r="E18709" s="284"/>
    </row>
    <row r="18710" spans="1:5" x14ac:dyDescent="0.25">
      <c r="A18710" s="284">
        <v>108935.530800922</v>
      </c>
      <c r="B18710" s="284">
        <v>-5.3194397865485903E-2</v>
      </c>
      <c r="C18710" s="284">
        <v>8.42388965080813E-3</v>
      </c>
      <c r="D18710" s="284"/>
      <c r="E18710" s="284"/>
    </row>
    <row r="18711" spans="1:5" x14ac:dyDescent="0.25">
      <c r="A18711" s="284">
        <v>108959.030366864</v>
      </c>
      <c r="B18711" s="284">
        <v>-0.45114675067530202</v>
      </c>
      <c r="C18711" s="284">
        <v>8.4224499765655405E-3</v>
      </c>
      <c r="D18711" s="284"/>
      <c r="E18711" s="284"/>
    </row>
    <row r="18712" spans="1:5" x14ac:dyDescent="0.25">
      <c r="A18712" s="284">
        <v>108964.673061058</v>
      </c>
      <c r="B18712" s="284">
        <v>8.5363761617918102E-2</v>
      </c>
      <c r="C18712" s="284">
        <v>8.4220603982213607E-3</v>
      </c>
      <c r="D18712" s="284"/>
      <c r="E18712" s="284"/>
    </row>
    <row r="18713" spans="1:5" x14ac:dyDescent="0.25">
      <c r="A18713" s="284">
        <v>108977.372905205</v>
      </c>
      <c r="B18713" s="284">
        <v>3.9122265527158397E-2</v>
      </c>
      <c r="C18713" s="284">
        <v>8.4211212430117897E-3</v>
      </c>
      <c r="D18713" s="284"/>
      <c r="E18713" s="284"/>
    </row>
    <row r="18714" spans="1:5" x14ac:dyDescent="0.25">
      <c r="A18714" s="284">
        <v>108984.499222402</v>
      </c>
      <c r="B18714" s="284">
        <v>-0.33856663696790701</v>
      </c>
      <c r="C18714" s="284">
        <v>8.4205563740163396E-3</v>
      </c>
      <c r="D18714" s="284"/>
      <c r="E18714" s="284"/>
    </row>
    <row r="18715" spans="1:5" x14ac:dyDescent="0.25">
      <c r="A18715" s="284">
        <v>108999.581627106</v>
      </c>
      <c r="B18715" s="284">
        <v>-0.110560145096394</v>
      </c>
      <c r="C18715" s="284">
        <v>8.4192708565549498E-3</v>
      </c>
      <c r="D18715" s="284"/>
      <c r="E18715" s="284"/>
    </row>
    <row r="18716" spans="1:5" x14ac:dyDescent="0.25">
      <c r="A18716" s="284">
        <v>109000.704584594</v>
      </c>
      <c r="B18716" s="284">
        <v>1.41743552359186E-2</v>
      </c>
      <c r="C18716" s="284">
        <v>8.4191702460002498E-3</v>
      </c>
      <c r="D18716" s="284"/>
      <c r="E18716" s="284"/>
    </row>
    <row r="18717" spans="1:5" x14ac:dyDescent="0.25">
      <c r="A18717" s="284">
        <v>109014.41441389899</v>
      </c>
      <c r="B18717" s="284">
        <v>-8.5821217371084793E-2</v>
      </c>
      <c r="C18717" s="284">
        <v>8.41788708574444E-3</v>
      </c>
      <c r="D18717" s="284"/>
      <c r="E18717" s="284"/>
    </row>
    <row r="18718" spans="1:5" x14ac:dyDescent="0.25">
      <c r="A18718" s="284">
        <v>109025.072098149</v>
      </c>
      <c r="B18718" s="284">
        <v>0.171986359433518</v>
      </c>
      <c r="C18718" s="284">
        <v>8.4168194367403998E-3</v>
      </c>
      <c r="D18718" s="284"/>
      <c r="E18718" s="284"/>
    </row>
    <row r="18719" spans="1:5" x14ac:dyDescent="0.25">
      <c r="A18719" s="284">
        <v>109027.990596255</v>
      </c>
      <c r="B18719" s="284">
        <v>-0.17799986103032001</v>
      </c>
      <c r="C18719" s="284">
        <v>8.4165163496296592E-3</v>
      </c>
      <c r="D18719" s="284"/>
      <c r="E18719" s="284"/>
    </row>
    <row r="18720" spans="1:5" x14ac:dyDescent="0.25">
      <c r="A18720" s="284">
        <v>109029.502271326</v>
      </c>
      <c r="B18720" s="284">
        <v>-0.56651221158897602</v>
      </c>
      <c r="C18720" s="284">
        <v>8.4163575474943807E-3</v>
      </c>
      <c r="D18720" s="284"/>
      <c r="E18720" s="284"/>
    </row>
    <row r="18721" spans="1:5" x14ac:dyDescent="0.25">
      <c r="A18721" s="284">
        <v>109076.292401913</v>
      </c>
      <c r="B18721" s="284">
        <v>0.54838555106086995</v>
      </c>
      <c r="C18721" s="284">
        <v>8.4108279291142396E-3</v>
      </c>
      <c r="D18721" s="284"/>
      <c r="E18721" s="284"/>
    </row>
    <row r="18722" spans="1:5" x14ac:dyDescent="0.25">
      <c r="A18722" s="284">
        <v>109088.21731486999</v>
      </c>
      <c r="B18722" s="284">
        <v>2.6440489904124602</v>
      </c>
      <c r="C18722" s="284">
        <v>8.4092260838523492E-3</v>
      </c>
      <c r="D18722" s="284"/>
      <c r="E18722" s="284"/>
    </row>
    <row r="18723" spans="1:5" x14ac:dyDescent="0.25">
      <c r="A18723" s="284">
        <v>109108.732416935</v>
      </c>
      <c r="B18723" s="284">
        <v>-5.3222049796719503E-2</v>
      </c>
      <c r="C18723" s="284">
        <v>8.4062918648407509E-3</v>
      </c>
      <c r="D18723" s="284"/>
      <c r="E18723" s="284"/>
    </row>
    <row r="18724" spans="1:5" x14ac:dyDescent="0.25">
      <c r="A18724" s="284">
        <v>109151.230916446</v>
      </c>
      <c r="B18724" s="284">
        <v>-0.48462954083541299</v>
      </c>
      <c r="C18724" s="284">
        <v>8.3994721071284795E-3</v>
      </c>
      <c r="D18724" s="284"/>
      <c r="E18724" s="284"/>
    </row>
    <row r="18725" spans="1:5" x14ac:dyDescent="0.25">
      <c r="A18725" s="284">
        <v>109216.73981319</v>
      </c>
      <c r="B18725" s="284">
        <v>-6.7778732511036804E-2</v>
      </c>
      <c r="C18725" s="284">
        <v>8.3869931299372404E-3</v>
      </c>
      <c r="D18725" s="284"/>
      <c r="E18725" s="284"/>
    </row>
    <row r="18726" spans="1:5" x14ac:dyDescent="0.25">
      <c r="A18726" s="284">
        <v>109229.653476462</v>
      </c>
      <c r="B18726" s="284">
        <v>0.11827131705563999</v>
      </c>
      <c r="C18726" s="284">
        <v>8.3842494679777797E-3</v>
      </c>
      <c r="D18726" s="284"/>
      <c r="E18726" s="284"/>
    </row>
    <row r="18727" spans="1:5" x14ac:dyDescent="0.25">
      <c r="A18727" s="284">
        <v>109230.264325212</v>
      </c>
      <c r="B18727" s="284">
        <v>-0.30575003091145603</v>
      </c>
      <c r="C18727" s="284">
        <v>8.3841173598047797E-3</v>
      </c>
      <c r="D18727" s="284"/>
      <c r="E18727" s="284"/>
    </row>
    <row r="18728" spans="1:5" x14ac:dyDescent="0.25">
      <c r="A18728" s="284">
        <v>109237.38347929499</v>
      </c>
      <c r="B18728" s="284">
        <v>0.119257260339278</v>
      </c>
      <c r="C18728" s="284">
        <v>8.3825621865750797E-3</v>
      </c>
      <c r="D18728" s="284"/>
      <c r="E18728" s="284"/>
    </row>
    <row r="18729" spans="1:5" x14ac:dyDescent="0.25">
      <c r="A18729" s="284">
        <v>109249.31981</v>
      </c>
      <c r="B18729" s="284">
        <v>0.24099404366155799</v>
      </c>
      <c r="C18729" s="284">
        <v>8.3798904996583296E-3</v>
      </c>
      <c r="D18729" s="284"/>
      <c r="E18729" s="284"/>
    </row>
    <row r="18730" spans="1:5" x14ac:dyDescent="0.25">
      <c r="A18730" s="284">
        <v>109290.031516723</v>
      </c>
      <c r="B18730" s="284">
        <v>-1.36141689109465</v>
      </c>
      <c r="C18730" s="284">
        <v>8.3701701855683E-3</v>
      </c>
      <c r="D18730" s="284"/>
      <c r="E18730" s="284"/>
    </row>
    <row r="18731" spans="1:5" x14ac:dyDescent="0.25">
      <c r="A18731" s="284">
        <v>109292.66048385399</v>
      </c>
      <c r="B18731" s="284">
        <v>-0.17203346944613099</v>
      </c>
      <c r="C18731" s="284">
        <v>8.3695106792472593E-3</v>
      </c>
      <c r="D18731" s="284"/>
      <c r="E18731" s="284"/>
    </row>
    <row r="18732" spans="1:5" x14ac:dyDescent="0.25">
      <c r="A18732" s="284">
        <v>109314.213125271</v>
      </c>
      <c r="B18732" s="284">
        <v>4.0651893963872303E-2</v>
      </c>
      <c r="C18732" s="284">
        <v>8.3639506545432896E-3</v>
      </c>
      <c r="D18732" s="284"/>
      <c r="E18732" s="284"/>
    </row>
    <row r="18733" spans="1:5" x14ac:dyDescent="0.25">
      <c r="A18733" s="284">
        <v>109335.618325943</v>
      </c>
      <c r="B18733" s="284">
        <v>2.6950479377973999E-2</v>
      </c>
      <c r="C18733" s="284">
        <v>8.3581653777535098E-3</v>
      </c>
      <c r="D18733" s="284"/>
      <c r="E18733" s="284"/>
    </row>
    <row r="18734" spans="1:5" x14ac:dyDescent="0.25">
      <c r="A18734" s="284">
        <v>109341.492561319</v>
      </c>
      <c r="B18734" s="284">
        <v>-4.01727941219399E-2</v>
      </c>
      <c r="C18734" s="284">
        <v>8.35653169858366E-3</v>
      </c>
      <c r="D18734" s="284"/>
      <c r="E18734" s="284"/>
    </row>
    <row r="18735" spans="1:5" x14ac:dyDescent="0.25">
      <c r="A18735" s="284">
        <v>109351.63840424101</v>
      </c>
      <c r="B18735" s="284">
        <v>6.9408677615245801E-2</v>
      </c>
      <c r="C18735" s="284">
        <v>8.3536632545022204E-3</v>
      </c>
      <c r="D18735" s="284"/>
      <c r="E18735" s="284"/>
    </row>
    <row r="18736" spans="1:5" x14ac:dyDescent="0.25">
      <c r="A18736" s="284">
        <v>109358.372222495</v>
      </c>
      <c r="B18736" s="284">
        <v>0.25745179983571698</v>
      </c>
      <c r="C18736" s="284">
        <v>8.3517266935431295E-3</v>
      </c>
      <c r="D18736" s="284"/>
      <c r="E18736" s="284"/>
    </row>
    <row r="18737" spans="1:5" x14ac:dyDescent="0.25">
      <c r="A18737" s="284">
        <v>109383.829685351</v>
      </c>
      <c r="B18737" s="284">
        <v>-0.20426814262736201</v>
      </c>
      <c r="C18737" s="284">
        <v>8.3441685702820307E-3</v>
      </c>
      <c r="D18737" s="284"/>
      <c r="E18737" s="284"/>
    </row>
    <row r="18738" spans="1:5" x14ac:dyDescent="0.25">
      <c r="A18738" s="284">
        <v>109435.31597081</v>
      </c>
      <c r="B18738" s="284">
        <v>9.1146679178244497E-2</v>
      </c>
      <c r="C18738" s="284">
        <v>8.3277316517253799E-3</v>
      </c>
      <c r="D18738" s="284"/>
      <c r="E18738" s="284"/>
    </row>
    <row r="18739" spans="1:5" x14ac:dyDescent="0.25">
      <c r="A18739" s="284">
        <v>109438.586669089</v>
      </c>
      <c r="B18739" s="284">
        <v>0.27892002030947</v>
      </c>
      <c r="C18739" s="284">
        <v>8.3266351920433801E-3</v>
      </c>
      <c r="D18739" s="284"/>
      <c r="E18739" s="284"/>
    </row>
    <row r="18740" spans="1:5" x14ac:dyDescent="0.25">
      <c r="A18740" s="284">
        <v>109441.87942020599</v>
      </c>
      <c r="B18740" s="284">
        <v>-8.8552260807950298E-2</v>
      </c>
      <c r="C18740" s="284">
        <v>8.3255250063827297E-3</v>
      </c>
      <c r="D18740" s="284"/>
      <c r="E18740" s="284"/>
    </row>
    <row r="18741" spans="1:5" x14ac:dyDescent="0.25">
      <c r="A18741" s="284">
        <v>109449.172097234</v>
      </c>
      <c r="B18741" s="284">
        <v>0.131465142699039</v>
      </c>
      <c r="C18741" s="284">
        <v>8.3230435631551705E-3</v>
      </c>
      <c r="D18741" s="284"/>
      <c r="E18741" s="284"/>
    </row>
    <row r="18742" spans="1:5" x14ac:dyDescent="0.25">
      <c r="A18742" s="284">
        <v>109451.62571038499</v>
      </c>
      <c r="B18742" s="284">
        <v>0.102705906208356</v>
      </c>
      <c r="C18742" s="284">
        <v>8.3222016651986908E-3</v>
      </c>
      <c r="D18742" s="284"/>
      <c r="E18742" s="284"/>
    </row>
    <row r="18743" spans="1:5" x14ac:dyDescent="0.25">
      <c r="A18743" s="284">
        <v>109484.390035305</v>
      </c>
      <c r="B18743" s="284">
        <v>-8.5325930250357299E-2</v>
      </c>
      <c r="C18743" s="284">
        <v>8.3106198093175106E-3</v>
      </c>
      <c r="D18743" s="284"/>
      <c r="E18743" s="284"/>
    </row>
    <row r="18744" spans="1:5" x14ac:dyDescent="0.25">
      <c r="A18744" s="284">
        <v>109488.923337516</v>
      </c>
      <c r="B18744" s="284">
        <v>-0.22490369441636701</v>
      </c>
      <c r="C18744" s="284">
        <v>8.3089674545269599E-3</v>
      </c>
      <c r="D18744" s="284"/>
      <c r="E18744" s="284"/>
    </row>
    <row r="18745" spans="1:5" x14ac:dyDescent="0.25">
      <c r="A18745" s="284">
        <v>109489.60645600699</v>
      </c>
      <c r="B18745" s="284">
        <v>-0.36713085476740598</v>
      </c>
      <c r="C18745" s="284">
        <v>8.3087174093067102E-3</v>
      </c>
      <c r="D18745" s="284"/>
      <c r="E18745" s="284"/>
    </row>
    <row r="18746" spans="1:5" x14ac:dyDescent="0.25">
      <c r="A18746" s="284">
        <v>109497.727516495</v>
      </c>
      <c r="B18746" s="284">
        <v>-0.41823871742949797</v>
      </c>
      <c r="C18746" s="284">
        <v>8.3057236596192595E-3</v>
      </c>
      <c r="D18746" s="284"/>
      <c r="E18746" s="284"/>
    </row>
    <row r="18747" spans="1:5" x14ac:dyDescent="0.25">
      <c r="A18747" s="284">
        <v>109497.83917689099</v>
      </c>
      <c r="B18747" s="284">
        <v>1.9843160105392801E-2</v>
      </c>
      <c r="C18747" s="284">
        <v>8.3056822249277396E-3</v>
      </c>
      <c r="D18747" s="284"/>
      <c r="E18747" s="284"/>
    </row>
    <row r="18748" spans="1:5" x14ac:dyDescent="0.25">
      <c r="A18748" s="284">
        <v>109505.331303492</v>
      </c>
      <c r="B18748" s="284">
        <v>3.6561414731961499E-2</v>
      </c>
      <c r="C18748" s="284">
        <v>8.3028851799740906E-3</v>
      </c>
      <c r="D18748" s="284"/>
      <c r="E18748" s="284"/>
    </row>
    <row r="18749" spans="1:5" x14ac:dyDescent="0.25">
      <c r="A18749" s="284">
        <v>109528.685021438</v>
      </c>
      <c r="B18749" s="284">
        <v>-0.39331339886638</v>
      </c>
      <c r="C18749" s="284">
        <v>8.2939526183480501E-3</v>
      </c>
      <c r="D18749" s="284"/>
      <c r="E18749" s="284"/>
    </row>
    <row r="18750" spans="1:5" x14ac:dyDescent="0.25">
      <c r="A18750" s="284">
        <v>109541.333424371</v>
      </c>
      <c r="B18750" s="284">
        <v>-0.300084084562036</v>
      </c>
      <c r="C18750" s="284">
        <v>8.2889791688955192E-3</v>
      </c>
      <c r="D18750" s="284"/>
      <c r="E18750" s="284"/>
    </row>
    <row r="18751" spans="1:5" x14ac:dyDescent="0.25">
      <c r="A18751" s="284">
        <v>109541.598122832</v>
      </c>
      <c r="B18751" s="284">
        <v>0.15789780979986701</v>
      </c>
      <c r="C18751" s="284">
        <v>8.2888740676379299E-3</v>
      </c>
      <c r="D18751" s="284"/>
      <c r="E18751" s="284"/>
    </row>
    <row r="18752" spans="1:5" x14ac:dyDescent="0.25">
      <c r="A18752" s="284">
        <v>109553.952599137</v>
      </c>
      <c r="B18752" s="284">
        <v>-0.168407869185727</v>
      </c>
      <c r="C18752" s="284">
        <v>8.2839220107021796E-3</v>
      </c>
      <c r="D18752" s="284"/>
      <c r="E18752" s="284"/>
    </row>
    <row r="18753" spans="1:5" x14ac:dyDescent="0.25">
      <c r="A18753" s="284">
        <v>109556.144038431</v>
      </c>
      <c r="B18753" s="284">
        <v>-1.1613168471362301</v>
      </c>
      <c r="C18753" s="284">
        <v>8.2830320896562608E-3</v>
      </c>
      <c r="D18753" s="284"/>
      <c r="E18753" s="284"/>
    </row>
    <row r="18754" spans="1:5" x14ac:dyDescent="0.25">
      <c r="A18754" s="284">
        <v>109566.98708322299</v>
      </c>
      <c r="B18754" s="284">
        <v>-9.50526129310902E-2</v>
      </c>
      <c r="C18754" s="284">
        <v>8.2785983492894601E-3</v>
      </c>
      <c r="D18754" s="284"/>
      <c r="E18754" s="284"/>
    </row>
    <row r="18755" spans="1:5" x14ac:dyDescent="0.25">
      <c r="A18755" s="284">
        <v>109589.367888651</v>
      </c>
      <c r="B18755" s="284">
        <v>0.122488962503309</v>
      </c>
      <c r="C18755" s="284">
        <v>8.2692194949840099E-3</v>
      </c>
      <c r="D18755" s="284"/>
      <c r="E18755" s="284"/>
    </row>
    <row r="18756" spans="1:5" x14ac:dyDescent="0.25">
      <c r="A18756" s="284">
        <v>109599.71376803399</v>
      </c>
      <c r="B18756" s="284">
        <v>-0.50667416460585801</v>
      </c>
      <c r="C18756" s="284">
        <v>8.2647820762702107E-3</v>
      </c>
      <c r="D18756" s="284"/>
      <c r="E18756" s="284"/>
    </row>
    <row r="18757" spans="1:5" x14ac:dyDescent="0.25">
      <c r="A18757" s="284">
        <v>109621.652262597</v>
      </c>
      <c r="B18757" s="284">
        <v>0.14860202947513099</v>
      </c>
      <c r="C18757" s="284">
        <v>8.2551586595748898E-3</v>
      </c>
      <c r="D18757" s="284"/>
      <c r="E18757" s="284"/>
    </row>
    <row r="18758" spans="1:5" x14ac:dyDescent="0.25">
      <c r="A18758" s="284">
        <v>109623.405638278</v>
      </c>
      <c r="B18758" s="284">
        <v>-0.108919059239121</v>
      </c>
      <c r="C18758" s="284">
        <v>8.2543769660014202E-3</v>
      </c>
      <c r="D18758" s="284"/>
      <c r="E18758" s="284"/>
    </row>
    <row r="18759" spans="1:5" x14ac:dyDescent="0.25">
      <c r="A18759" s="284">
        <v>109643.126599821</v>
      </c>
      <c r="B18759" s="284">
        <v>8.5367460535357195E-2</v>
      </c>
      <c r="C18759" s="284">
        <v>8.2454564727123605E-3</v>
      </c>
      <c r="D18759" s="284"/>
      <c r="E18759" s="284"/>
    </row>
    <row r="18760" spans="1:5" x14ac:dyDescent="0.25">
      <c r="A18760" s="284">
        <v>109649.17458528301</v>
      </c>
      <c r="B18760" s="284">
        <v>3.7170203369063501E-2</v>
      </c>
      <c r="C18760" s="284">
        <v>8.2426734043038706E-3</v>
      </c>
      <c r="D18760" s="284"/>
      <c r="E18760" s="284"/>
    </row>
    <row r="18761" spans="1:5" x14ac:dyDescent="0.25">
      <c r="A18761" s="284">
        <v>109677.46191523</v>
      </c>
      <c r="B18761" s="284">
        <v>-4.2171652950495603E-2</v>
      </c>
      <c r="C18761" s="284">
        <v>8.2293605564734799E-3</v>
      </c>
      <c r="D18761" s="284"/>
      <c r="E18761" s="284"/>
    </row>
    <row r="18762" spans="1:5" x14ac:dyDescent="0.25">
      <c r="A18762" s="284">
        <v>109686.832901612</v>
      </c>
      <c r="B18762" s="284">
        <v>-8.2920607041359104E-2</v>
      </c>
      <c r="C18762" s="284">
        <v>8.2248424615918095E-3</v>
      </c>
      <c r="D18762" s="284"/>
      <c r="E18762" s="284"/>
    </row>
    <row r="18763" spans="1:5" x14ac:dyDescent="0.25">
      <c r="A18763" s="284">
        <v>109687.027578628</v>
      </c>
      <c r="B18763" s="284">
        <v>4.8527746112792002E-2</v>
      </c>
      <c r="C18763" s="284">
        <v>8.2247480303907702E-3</v>
      </c>
      <c r="D18763" s="284"/>
      <c r="E18763" s="284"/>
    </row>
    <row r="18764" spans="1:5" x14ac:dyDescent="0.25">
      <c r="A18764" s="284">
        <v>109697.113219883</v>
      </c>
      <c r="B18764" s="284">
        <v>-0.20443047738821801</v>
      </c>
      <c r="C18764" s="284">
        <v>8.2198240392680599E-3</v>
      </c>
      <c r="D18764" s="284"/>
      <c r="E18764" s="284"/>
    </row>
    <row r="18765" spans="1:5" x14ac:dyDescent="0.25">
      <c r="A18765" s="284">
        <v>109703.694694462</v>
      </c>
      <c r="B18765" s="284">
        <v>-0.42064830246354401</v>
      </c>
      <c r="C18765" s="284">
        <v>8.2165771796604108E-3</v>
      </c>
      <c r="D18765" s="284"/>
      <c r="E18765" s="284"/>
    </row>
    <row r="18766" spans="1:5" x14ac:dyDescent="0.25">
      <c r="A18766" s="284">
        <v>109713.71555590301</v>
      </c>
      <c r="B18766" s="284">
        <v>-0.22864139998194399</v>
      </c>
      <c r="C18766" s="284">
        <v>8.2115824172434692E-3</v>
      </c>
      <c r="D18766" s="284"/>
      <c r="E18766" s="284"/>
    </row>
    <row r="18767" spans="1:5" x14ac:dyDescent="0.25">
      <c r="A18767" s="284">
        <v>109714.568105021</v>
      </c>
      <c r="B18767" s="284">
        <v>-0.50101548762020398</v>
      </c>
      <c r="C18767" s="284">
        <v>8.21115462331958E-3</v>
      </c>
      <c r="D18767" s="284"/>
      <c r="E18767" s="284"/>
    </row>
    <row r="18768" spans="1:5" x14ac:dyDescent="0.25">
      <c r="A18768" s="284">
        <v>109717.369035789</v>
      </c>
      <c r="B18768" s="284">
        <v>-0.45318901849534798</v>
      </c>
      <c r="C18768" s="284">
        <v>8.2097458721762401E-3</v>
      </c>
      <c r="D18768" s="284"/>
      <c r="E18768" s="284"/>
    </row>
    <row r="18769" spans="1:5" x14ac:dyDescent="0.25">
      <c r="A18769" s="284">
        <v>109728.875217935</v>
      </c>
      <c r="B18769" s="284">
        <v>-0.469130479430446</v>
      </c>
      <c r="C18769" s="284">
        <v>8.2039087348029904E-3</v>
      </c>
      <c r="D18769" s="284"/>
      <c r="E18769" s="284"/>
    </row>
    <row r="18770" spans="1:5" x14ac:dyDescent="0.25">
      <c r="A18770" s="284">
        <v>109735.161586164</v>
      </c>
      <c r="B18770" s="284">
        <v>-0.149679276816228</v>
      </c>
      <c r="C18770" s="284">
        <v>8.2006850388483994E-3</v>
      </c>
      <c r="D18770" s="284"/>
      <c r="E18770" s="284"/>
    </row>
    <row r="18771" spans="1:5" x14ac:dyDescent="0.25">
      <c r="A18771" s="284">
        <v>109742.93121086599</v>
      </c>
      <c r="B18771" s="284">
        <v>6.6083527216420607E-2</v>
      </c>
      <c r="C18771" s="284">
        <v>8.1966669674581605E-3</v>
      </c>
      <c r="D18771" s="284"/>
      <c r="E18771" s="284"/>
    </row>
    <row r="18772" spans="1:5" x14ac:dyDescent="0.25">
      <c r="A18772" s="284">
        <v>109748.76284022399</v>
      </c>
      <c r="B18772" s="284">
        <v>5.4723772053599802E-2</v>
      </c>
      <c r="C18772" s="284">
        <v>8.1936265919587206E-3</v>
      </c>
      <c r="D18772" s="284"/>
      <c r="E18772" s="284"/>
    </row>
    <row r="18773" spans="1:5" x14ac:dyDescent="0.25">
      <c r="A18773" s="284">
        <v>109782.280071756</v>
      </c>
      <c r="B18773" s="284">
        <v>0.211573330236736</v>
      </c>
      <c r="C18773" s="284">
        <v>8.1757428900830105E-3</v>
      </c>
      <c r="D18773" s="284"/>
      <c r="E18773" s="284"/>
    </row>
    <row r="18774" spans="1:5" x14ac:dyDescent="0.25">
      <c r="A18774" s="284">
        <v>109782.458584557</v>
      </c>
      <c r="B18774" s="284">
        <v>9.4438479548308904E-2</v>
      </c>
      <c r="C18774" s="284">
        <v>8.1756457710283094E-3</v>
      </c>
      <c r="D18774" s="284"/>
      <c r="E18774" s="284"/>
    </row>
    <row r="18775" spans="1:5" x14ac:dyDescent="0.25">
      <c r="A18775" s="284">
        <v>109786.690179318</v>
      </c>
      <c r="B18775" s="284">
        <v>9.8319338540542298E-2</v>
      </c>
      <c r="C18775" s="284">
        <v>8.1733377759537207E-3</v>
      </c>
      <c r="D18775" s="284"/>
      <c r="E18775" s="284"/>
    </row>
    <row r="18776" spans="1:5" x14ac:dyDescent="0.25">
      <c r="A18776" s="284">
        <v>109806.679125665</v>
      </c>
      <c r="B18776" s="284">
        <v>-0.36840068751271499</v>
      </c>
      <c r="C18776" s="284">
        <v>8.1622843214472097E-3</v>
      </c>
      <c r="D18776" s="284"/>
      <c r="E18776" s="284"/>
    </row>
    <row r="18777" spans="1:5" x14ac:dyDescent="0.25">
      <c r="A18777" s="284">
        <v>109813.085017126</v>
      </c>
      <c r="B18777" s="284">
        <v>-7.8557566055792394E-2</v>
      </c>
      <c r="C18777" s="284">
        <v>8.1586891424870293E-3</v>
      </c>
      <c r="D18777" s="284"/>
      <c r="E18777" s="284"/>
    </row>
    <row r="18778" spans="1:5" x14ac:dyDescent="0.25">
      <c r="A18778" s="284">
        <v>109823.993469978</v>
      </c>
      <c r="B18778" s="284">
        <v>0.15804194536102001</v>
      </c>
      <c r="C18778" s="284">
        <v>8.1525078174517797E-3</v>
      </c>
      <c r="D18778" s="284"/>
      <c r="E18778" s="284"/>
    </row>
    <row r="18779" spans="1:5" x14ac:dyDescent="0.25">
      <c r="A18779" s="284">
        <v>109825.968259393</v>
      </c>
      <c r="B18779" s="284">
        <v>0.164556231339019</v>
      </c>
      <c r="C18779" s="284">
        <v>8.1513808143247098E-3</v>
      </c>
      <c r="D18779" s="284"/>
      <c r="E18779" s="284"/>
    </row>
    <row r="18780" spans="1:5" x14ac:dyDescent="0.25">
      <c r="A18780" s="284">
        <v>109863.29680742</v>
      </c>
      <c r="B18780" s="284">
        <v>-1.5279435702597699</v>
      </c>
      <c r="C18780" s="284">
        <v>8.1296158546875393E-3</v>
      </c>
      <c r="D18780" s="284"/>
      <c r="E18780" s="284"/>
    </row>
    <row r="18781" spans="1:5" x14ac:dyDescent="0.25">
      <c r="A18781" s="284">
        <v>109866.108627022</v>
      </c>
      <c r="B18781" s="284">
        <v>0.143209108175335</v>
      </c>
      <c r="C18781" s="284">
        <v>8.1279410639483098E-3</v>
      </c>
      <c r="D18781" s="284"/>
      <c r="E18781" s="284"/>
    </row>
    <row r="18782" spans="1:5" x14ac:dyDescent="0.25">
      <c r="A18782" s="284">
        <v>109904.30793166799</v>
      </c>
      <c r="B18782" s="284">
        <v>0.112255187814347</v>
      </c>
      <c r="C18782" s="284">
        <v>8.1046890360507908E-3</v>
      </c>
      <c r="D18782" s="284"/>
      <c r="E18782" s="284"/>
    </row>
    <row r="18783" spans="1:5" x14ac:dyDescent="0.25">
      <c r="A18783" s="284">
        <v>109959.163000778</v>
      </c>
      <c r="B18783" s="284">
        <v>-0.42227138026446098</v>
      </c>
      <c r="C18783" s="284">
        <v>8.0696731659728807E-3</v>
      </c>
      <c r="D18783" s="284"/>
      <c r="E18783" s="284"/>
    </row>
    <row r="18784" spans="1:5" x14ac:dyDescent="0.25">
      <c r="A18784" s="284">
        <v>110021.63574205901</v>
      </c>
      <c r="B18784" s="284">
        <v>-0.50256055924745602</v>
      </c>
      <c r="C18784" s="284">
        <v>8.0274401700867106E-3</v>
      </c>
      <c r="D18784" s="284"/>
      <c r="E18784" s="284"/>
    </row>
    <row r="18785" spans="1:5" x14ac:dyDescent="0.25">
      <c r="A18785" s="284">
        <v>110022.406855608</v>
      </c>
      <c r="B18785" s="284">
        <v>-1.31864633697072</v>
      </c>
      <c r="C18785" s="284">
        <v>8.0269018222767999E-3</v>
      </c>
      <c r="D18785" s="284"/>
      <c r="E18785" s="284"/>
    </row>
    <row r="18786" spans="1:5" x14ac:dyDescent="0.25">
      <c r="A18786" s="284">
        <v>110027.555122273</v>
      </c>
      <c r="B18786" s="284">
        <v>0.14602015191269599</v>
      </c>
      <c r="C18786" s="284">
        <v>8.0233075940486197E-3</v>
      </c>
      <c r="D18786" s="284"/>
      <c r="E18786" s="284"/>
    </row>
    <row r="18787" spans="1:5" x14ac:dyDescent="0.25">
      <c r="A18787" s="284">
        <v>110048.782378433</v>
      </c>
      <c r="B18787" s="284">
        <v>-0.55194313118517302</v>
      </c>
      <c r="C18787" s="284">
        <v>8.0083007898475705E-3</v>
      </c>
      <c r="D18787" s="284"/>
      <c r="E18787" s="284"/>
    </row>
    <row r="18788" spans="1:5" x14ac:dyDescent="0.25">
      <c r="A18788" s="284">
        <v>110069.675164097</v>
      </c>
      <c r="B18788" s="284">
        <v>-0.12634136268521201</v>
      </c>
      <c r="C18788" s="284">
        <v>7.9932449500242694E-3</v>
      </c>
      <c r="D18788" s="284"/>
      <c r="E18788" s="284"/>
    </row>
    <row r="18789" spans="1:5" x14ac:dyDescent="0.25">
      <c r="A18789" s="284">
        <v>110077.158899588</v>
      </c>
      <c r="B18789" s="284">
        <v>3.33582673834876E-2</v>
      </c>
      <c r="C18789" s="284">
        <v>7.9877831905434595E-3</v>
      </c>
      <c r="D18789" s="284"/>
      <c r="E18789" s="284"/>
    </row>
    <row r="18790" spans="1:5" x14ac:dyDescent="0.25">
      <c r="A18790" s="284">
        <v>110133.105721293</v>
      </c>
      <c r="B18790" s="284">
        <v>-2.1554930282663399E-3</v>
      </c>
      <c r="C18790" s="284">
        <v>7.9458051817938701E-3</v>
      </c>
      <c r="D18790" s="284"/>
      <c r="E18790" s="284"/>
    </row>
    <row r="18791" spans="1:5" x14ac:dyDescent="0.25">
      <c r="A18791" s="284">
        <v>110151.357168063</v>
      </c>
      <c r="B18791" s="284">
        <v>-0.263789452558849</v>
      </c>
      <c r="C18791" s="284">
        <v>7.93167402230429E-3</v>
      </c>
      <c r="D18791" s="284"/>
      <c r="E18791" s="284"/>
    </row>
    <row r="18792" spans="1:5" x14ac:dyDescent="0.25">
      <c r="A18792" s="284">
        <v>110172.71964097</v>
      </c>
      <c r="B18792" s="284">
        <v>-4.5072131203527403E-3</v>
      </c>
      <c r="C18792" s="284">
        <v>7.9148619600625005E-3</v>
      </c>
      <c r="D18792" s="284"/>
      <c r="E18792" s="284"/>
    </row>
    <row r="18793" spans="1:5" x14ac:dyDescent="0.25">
      <c r="A18793" s="284">
        <v>110195.45699133399</v>
      </c>
      <c r="B18793" s="284">
        <v>-2.7786513726257799E-2</v>
      </c>
      <c r="C18793" s="284">
        <v>7.8966459195493107E-3</v>
      </c>
      <c r="D18793" s="284"/>
      <c r="E18793" s="284"/>
    </row>
    <row r="18794" spans="1:5" x14ac:dyDescent="0.25">
      <c r="A18794" s="284">
        <v>110208.207432369</v>
      </c>
      <c r="B18794" s="284">
        <v>5.8634256129330702E-2</v>
      </c>
      <c r="C18794" s="284">
        <v>7.8862858370365493E-3</v>
      </c>
      <c r="D18794" s="284"/>
      <c r="E18794" s="284"/>
    </row>
    <row r="18795" spans="1:5" x14ac:dyDescent="0.25">
      <c r="A18795" s="284">
        <v>110224.174240402</v>
      </c>
      <c r="B18795" s="284">
        <v>-9.4652420493956904E-2</v>
      </c>
      <c r="C18795" s="284">
        <v>7.8731655831956408E-3</v>
      </c>
      <c r="D18795" s="284"/>
      <c r="E18795" s="284"/>
    </row>
    <row r="18796" spans="1:5" x14ac:dyDescent="0.25">
      <c r="A18796" s="284">
        <v>110231.068307344</v>
      </c>
      <c r="B18796" s="284">
        <v>7.7104908340430697E-2</v>
      </c>
      <c r="C18796" s="284">
        <v>7.8674501836852994E-3</v>
      </c>
      <c r="D18796" s="284"/>
      <c r="E18796" s="284"/>
    </row>
    <row r="18797" spans="1:5" x14ac:dyDescent="0.25">
      <c r="A18797" s="284">
        <v>110255.36357176201</v>
      </c>
      <c r="B18797" s="284">
        <v>0.51326872421877401</v>
      </c>
      <c r="C18797" s="284">
        <v>7.8470666239532205E-3</v>
      </c>
      <c r="D18797" s="284"/>
      <c r="E18797" s="284"/>
    </row>
    <row r="18798" spans="1:5" x14ac:dyDescent="0.25">
      <c r="A18798" s="284">
        <v>110284.544676422</v>
      </c>
      <c r="B18798" s="284">
        <v>-0.14870268874093201</v>
      </c>
      <c r="C18798" s="284">
        <v>7.8220863130609997E-3</v>
      </c>
      <c r="D18798" s="284"/>
      <c r="E18798" s="284"/>
    </row>
    <row r="18799" spans="1:5" x14ac:dyDescent="0.25">
      <c r="A18799" s="284">
        <v>110287.16416998699</v>
      </c>
      <c r="B18799" s="284">
        <v>-0.14279045348330999</v>
      </c>
      <c r="C18799" s="284">
        <v>7.8198173922108798E-3</v>
      </c>
      <c r="D18799" s="284"/>
      <c r="E18799" s="284"/>
    </row>
    <row r="18800" spans="1:5" x14ac:dyDescent="0.25">
      <c r="A18800" s="284">
        <v>110299.108789766</v>
      </c>
      <c r="B18800" s="284">
        <v>0.191703429732026</v>
      </c>
      <c r="C18800" s="284">
        <v>7.8094160346411697E-3</v>
      </c>
      <c r="D18800" s="284"/>
      <c r="E18800" s="284"/>
    </row>
    <row r="18801" spans="1:5" x14ac:dyDescent="0.25">
      <c r="A18801" s="284">
        <v>110311.41440565699</v>
      </c>
      <c r="B18801" s="284">
        <v>9.7977280715055806E-2</v>
      </c>
      <c r="C18801" s="284">
        <v>7.7986055100896503E-3</v>
      </c>
      <c r="D18801" s="284"/>
      <c r="E18801" s="284"/>
    </row>
    <row r="18802" spans="1:5" x14ac:dyDescent="0.25">
      <c r="A18802" s="284">
        <v>110315.088189809</v>
      </c>
      <c r="B18802" s="284">
        <v>-0.16771439286474801</v>
      </c>
      <c r="C18802" s="284">
        <v>7.7953594413867899E-3</v>
      </c>
      <c r="D18802" s="284"/>
      <c r="E18802" s="284"/>
    </row>
    <row r="18803" spans="1:5" x14ac:dyDescent="0.25">
      <c r="A18803" s="284">
        <v>110323.384536866</v>
      </c>
      <c r="B18803" s="284">
        <v>-0.57683938699473203</v>
      </c>
      <c r="C18803" s="284">
        <v>7.7879974795165103E-3</v>
      </c>
      <c r="D18803" s="284"/>
      <c r="E18803" s="284"/>
    </row>
    <row r="18804" spans="1:5" x14ac:dyDescent="0.25">
      <c r="A18804" s="284">
        <v>110361.86489841501</v>
      </c>
      <c r="B18804" s="284">
        <v>-2.4075214228957999E-2</v>
      </c>
      <c r="C18804" s="284">
        <v>7.7532807674427903E-3</v>
      </c>
      <c r="D18804" s="284"/>
      <c r="E18804" s="284"/>
    </row>
    <row r="18805" spans="1:5" x14ac:dyDescent="0.25">
      <c r="A18805" s="284">
        <v>110362.262409127</v>
      </c>
      <c r="B18805" s="284">
        <v>-0.167856301980085</v>
      </c>
      <c r="C18805" s="284">
        <v>7.7529172465526297E-3</v>
      </c>
      <c r="D18805" s="284"/>
      <c r="E18805" s="284"/>
    </row>
    <row r="18806" spans="1:5" x14ac:dyDescent="0.25">
      <c r="A18806" s="284">
        <v>110381.589025287</v>
      </c>
      <c r="B18806" s="284">
        <v>-5.4623887204785504E-3</v>
      </c>
      <c r="C18806" s="284">
        <v>7.7351227772961698E-3</v>
      </c>
      <c r="D18806" s="284"/>
      <c r="E18806" s="284"/>
    </row>
    <row r="18807" spans="1:5" x14ac:dyDescent="0.25">
      <c r="A18807" s="284">
        <v>110398.926187869</v>
      </c>
      <c r="B18807" s="284">
        <v>-0.333120588174529</v>
      </c>
      <c r="C18807" s="284">
        <v>7.7189594764116203E-3</v>
      </c>
      <c r="D18807" s="284"/>
      <c r="E18807" s="284"/>
    </row>
    <row r="18808" spans="1:5" x14ac:dyDescent="0.25">
      <c r="A18808" s="284">
        <v>110407.504699553</v>
      </c>
      <c r="B18808" s="284">
        <v>-0.14735510432054599</v>
      </c>
      <c r="C18808" s="284">
        <v>7.7108917378560099E-3</v>
      </c>
      <c r="D18808" s="284"/>
      <c r="E18808" s="284"/>
    </row>
    <row r="18809" spans="1:5" x14ac:dyDescent="0.25">
      <c r="A18809" s="284">
        <v>110442.29849570501</v>
      </c>
      <c r="B18809" s="284">
        <v>-1.59410294867695</v>
      </c>
      <c r="C18809" s="284">
        <v>7.67769350453821E-3</v>
      </c>
      <c r="D18809" s="284"/>
      <c r="E18809" s="284"/>
    </row>
    <row r="18810" spans="1:5" x14ac:dyDescent="0.25">
      <c r="A18810" s="284">
        <v>110448.784017368</v>
      </c>
      <c r="B18810" s="284">
        <v>8.4274036592169005E-2</v>
      </c>
      <c r="C18810" s="284">
        <v>7.6714228942674203E-3</v>
      </c>
      <c r="D18810" s="284"/>
      <c r="E18810" s="284"/>
    </row>
    <row r="18811" spans="1:5" x14ac:dyDescent="0.25">
      <c r="A18811" s="284">
        <v>110463.836090083</v>
      </c>
      <c r="B18811" s="284">
        <v>0.22608968360453599</v>
      </c>
      <c r="C18811" s="284">
        <v>7.6567647898177597E-3</v>
      </c>
      <c r="D18811" s="284"/>
      <c r="E18811" s="284"/>
    </row>
    <row r="18812" spans="1:5" x14ac:dyDescent="0.25">
      <c r="A18812" s="284">
        <v>110475.741289363</v>
      </c>
      <c r="B18812" s="284">
        <v>0.39717471157030299</v>
      </c>
      <c r="C18812" s="284">
        <v>7.6450706312312803E-3</v>
      </c>
      <c r="D18812" s="284"/>
      <c r="E18812" s="284"/>
    </row>
    <row r="18813" spans="1:5" x14ac:dyDescent="0.25">
      <c r="A18813" s="284">
        <v>110487.911439772</v>
      </c>
      <c r="B18813" s="284">
        <v>0.34283668466175099</v>
      </c>
      <c r="C18813" s="284">
        <v>7.6330245102335104E-3</v>
      </c>
      <c r="D18813" s="284"/>
      <c r="E18813" s="284"/>
    </row>
    <row r="18814" spans="1:5" x14ac:dyDescent="0.25">
      <c r="A18814" s="284">
        <v>110502.381288612</v>
      </c>
      <c r="B18814" s="284">
        <v>0.15781142558761699</v>
      </c>
      <c r="C18814" s="284">
        <v>7.6185816074916396E-3</v>
      </c>
      <c r="D18814" s="284"/>
      <c r="E18814" s="284"/>
    </row>
    <row r="18815" spans="1:5" x14ac:dyDescent="0.25">
      <c r="A18815" s="284">
        <v>110536.098093269</v>
      </c>
      <c r="B18815" s="284">
        <v>2.96925874038401E-2</v>
      </c>
      <c r="C18815" s="284">
        <v>7.5844204993095196E-3</v>
      </c>
      <c r="D18815" s="284"/>
      <c r="E18815" s="284"/>
    </row>
    <row r="18816" spans="1:5" x14ac:dyDescent="0.25">
      <c r="A18816" s="284">
        <v>110552.25731067899</v>
      </c>
      <c r="B18816" s="284">
        <v>-0.34574083679385098</v>
      </c>
      <c r="C18816" s="284">
        <v>7.5677972553672996E-3</v>
      </c>
      <c r="D18816" s="284"/>
      <c r="E18816" s="284"/>
    </row>
    <row r="18817" spans="1:5" x14ac:dyDescent="0.25">
      <c r="A18817" s="284">
        <v>110553.437877626</v>
      </c>
      <c r="B18817" s="284">
        <v>3.7137021874245099E-2</v>
      </c>
      <c r="C18817" s="284">
        <v>7.5665764192191102E-3</v>
      </c>
      <c r="D18817" s="284"/>
      <c r="E18817" s="284"/>
    </row>
    <row r="18818" spans="1:5" x14ac:dyDescent="0.25">
      <c r="A18818" s="284">
        <v>110560.21859592899</v>
      </c>
      <c r="B18818" s="284">
        <v>0.198840824752922</v>
      </c>
      <c r="C18818" s="284">
        <v>7.5595476284884703E-3</v>
      </c>
      <c r="D18818" s="284"/>
      <c r="E18818" s="284"/>
    </row>
    <row r="18819" spans="1:5" x14ac:dyDescent="0.25">
      <c r="A18819" s="284">
        <v>110577.588758288</v>
      </c>
      <c r="B18819" s="284">
        <v>-4.2632293340472097E-2</v>
      </c>
      <c r="C18819" s="284">
        <v>7.5414116624254197E-3</v>
      </c>
      <c r="D18819" s="284"/>
      <c r="E18819" s="284"/>
    </row>
    <row r="18820" spans="1:5" x14ac:dyDescent="0.25">
      <c r="A18820" s="284">
        <v>110578.36913977499</v>
      </c>
      <c r="B18820" s="284">
        <v>-0.25437281401551298</v>
      </c>
      <c r="C18820" s="284">
        <v>7.5405924790956404E-3</v>
      </c>
      <c r="D18820" s="284"/>
      <c r="E18820" s="284"/>
    </row>
    <row r="18821" spans="1:5" x14ac:dyDescent="0.25">
      <c r="A18821" s="284">
        <v>110585.35348416401</v>
      </c>
      <c r="B18821" s="284">
        <v>-0.26111978213079201</v>
      </c>
      <c r="C18821" s="284">
        <v>7.5332440391930999E-3</v>
      </c>
      <c r="D18821" s="284"/>
      <c r="E18821" s="284"/>
    </row>
    <row r="18822" spans="1:5" x14ac:dyDescent="0.25">
      <c r="A18822" s="284">
        <v>110591.13177020699</v>
      </c>
      <c r="B18822" s="284">
        <v>-0.12595619658747301</v>
      </c>
      <c r="C18822" s="284">
        <v>7.5271416627607501E-3</v>
      </c>
      <c r="D18822" s="284"/>
      <c r="E18822" s="284"/>
    </row>
    <row r="18823" spans="1:5" x14ac:dyDescent="0.25">
      <c r="A18823" s="284">
        <v>110657.176803719</v>
      </c>
      <c r="B18823" s="284">
        <v>0.37687432492823397</v>
      </c>
      <c r="C18823" s="284">
        <v>7.4559247797284598E-3</v>
      </c>
      <c r="D18823" s="284"/>
      <c r="E18823" s="284"/>
    </row>
    <row r="18824" spans="1:5" x14ac:dyDescent="0.25">
      <c r="A18824" s="284">
        <v>110663.10311649799</v>
      </c>
      <c r="B18824" s="284">
        <v>0.20687344517773501</v>
      </c>
      <c r="C18824" s="284">
        <v>7.4494027295846799E-3</v>
      </c>
      <c r="D18824" s="284"/>
      <c r="E18824" s="284"/>
    </row>
    <row r="18825" spans="1:5" x14ac:dyDescent="0.25">
      <c r="A18825" s="284">
        <v>110707.0360389</v>
      </c>
      <c r="B18825" s="284">
        <v>9.4226242960404605E-3</v>
      </c>
      <c r="C18825" s="284">
        <v>7.4003795984981897E-3</v>
      </c>
      <c r="D18825" s="284"/>
      <c r="E18825" s="284"/>
    </row>
    <row r="18826" spans="1:5" x14ac:dyDescent="0.25">
      <c r="A18826" s="284">
        <v>110729.817174501</v>
      </c>
      <c r="B18826" s="284">
        <v>6.5039596710292399E-2</v>
      </c>
      <c r="C18826" s="284">
        <v>7.37449238252083E-3</v>
      </c>
      <c r="D18826" s="284"/>
      <c r="E18826" s="284"/>
    </row>
    <row r="18827" spans="1:5" x14ac:dyDescent="0.25">
      <c r="A18827" s="284">
        <v>110767.55957228701</v>
      </c>
      <c r="B18827" s="284">
        <v>-0.18320430483290701</v>
      </c>
      <c r="C18827" s="284">
        <v>7.3309048665645398E-3</v>
      </c>
      <c r="D18827" s="284"/>
      <c r="E18827" s="284"/>
    </row>
    <row r="18828" spans="1:5" x14ac:dyDescent="0.25">
      <c r="A18828" s="284">
        <v>110787.516234371</v>
      </c>
      <c r="B18828" s="284">
        <v>5.5257014667864403E-2</v>
      </c>
      <c r="C18828" s="284">
        <v>7.3075059353429296E-3</v>
      </c>
      <c r="D18828" s="284"/>
      <c r="E18828" s="284"/>
    </row>
    <row r="18829" spans="1:5" x14ac:dyDescent="0.25">
      <c r="A18829" s="284">
        <v>110805.817553431</v>
      </c>
      <c r="B18829" s="284">
        <v>-2.64813072681339</v>
      </c>
      <c r="C18829" s="284">
        <v>7.2858283064320397E-3</v>
      </c>
      <c r="D18829" s="284"/>
      <c r="E18829" s="284"/>
    </row>
    <row r="18830" spans="1:5" x14ac:dyDescent="0.25">
      <c r="A18830" s="284">
        <v>110826.082010902</v>
      </c>
      <c r="B18830" s="284">
        <v>1.96873539881197</v>
      </c>
      <c r="C18830" s="284">
        <v>7.2616008266155304E-3</v>
      </c>
      <c r="D18830" s="284"/>
      <c r="E18830" s="284"/>
    </row>
    <row r="18831" spans="1:5" x14ac:dyDescent="0.25">
      <c r="A18831" s="284">
        <v>110835.002690615</v>
      </c>
      <c r="B18831" s="284">
        <v>0.34305490888883999</v>
      </c>
      <c r="C18831" s="284">
        <v>7.2508537484477498E-3</v>
      </c>
      <c r="D18831" s="284"/>
      <c r="E18831" s="284"/>
    </row>
    <row r="18832" spans="1:5" x14ac:dyDescent="0.25">
      <c r="A18832" s="284">
        <v>110842.38136785199</v>
      </c>
      <c r="B18832" s="284">
        <v>1.0716010332467701E-2</v>
      </c>
      <c r="C18832" s="284">
        <v>7.2419278891582197E-3</v>
      </c>
      <c r="D18832" s="284"/>
      <c r="E18832" s="284"/>
    </row>
    <row r="18833" spans="1:5" x14ac:dyDescent="0.25">
      <c r="A18833" s="284">
        <v>110866.006462062</v>
      </c>
      <c r="B18833" s="284">
        <v>0.101886293775011</v>
      </c>
      <c r="C18833" s="284">
        <v>7.2131270466631999E-3</v>
      </c>
      <c r="D18833" s="284"/>
      <c r="E18833" s="284"/>
    </row>
    <row r="18834" spans="1:5" x14ac:dyDescent="0.25">
      <c r="A18834" s="284">
        <v>110875.41908646</v>
      </c>
      <c r="B18834" s="284">
        <v>0.19793567563839401</v>
      </c>
      <c r="C18834" s="284">
        <v>7.2015581927241199E-3</v>
      </c>
      <c r="D18834" s="284"/>
      <c r="E18834" s="284"/>
    </row>
    <row r="18835" spans="1:5" x14ac:dyDescent="0.25">
      <c r="A18835" s="284">
        <v>110884.011690001</v>
      </c>
      <c r="B18835" s="284">
        <v>-0.60384273307554404</v>
      </c>
      <c r="C18835" s="284">
        <v>7.1909504371404798E-3</v>
      </c>
      <c r="D18835" s="284"/>
      <c r="E18835" s="284"/>
    </row>
    <row r="18836" spans="1:5" x14ac:dyDescent="0.25">
      <c r="A18836" s="284">
        <v>110911.977047091</v>
      </c>
      <c r="B18836" s="284">
        <v>3.29508113619204E-2</v>
      </c>
      <c r="C18836" s="284">
        <v>7.1561179426626997E-3</v>
      </c>
      <c r="D18836" s="284"/>
      <c r="E18836" s="284"/>
    </row>
    <row r="18837" spans="1:5" x14ac:dyDescent="0.25">
      <c r="A18837" s="284">
        <v>110922.721307849</v>
      </c>
      <c r="B18837" s="284">
        <v>-8.5805587705289899E-2</v>
      </c>
      <c r="C18837" s="284">
        <v>7.1426099463505303E-3</v>
      </c>
      <c r="D18837" s="284"/>
      <c r="E18837" s="284"/>
    </row>
    <row r="18838" spans="1:5" x14ac:dyDescent="0.25">
      <c r="A18838" s="284">
        <v>110969.31486487899</v>
      </c>
      <c r="B18838" s="284">
        <v>0.48091617990850799</v>
      </c>
      <c r="C18838" s="284">
        <v>7.0832277733645001E-3</v>
      </c>
      <c r="D18838" s="284"/>
      <c r="E18838" s="284"/>
    </row>
    <row r="18839" spans="1:5" x14ac:dyDescent="0.25">
      <c r="A18839" s="284">
        <v>110987.933632279</v>
      </c>
      <c r="B18839" s="284">
        <v>-0.22608856792527601</v>
      </c>
      <c r="C18839" s="284">
        <v>7.05913437340361E-3</v>
      </c>
      <c r="D18839" s="284"/>
      <c r="E18839" s="284"/>
    </row>
    <row r="18840" spans="1:5" x14ac:dyDescent="0.25">
      <c r="A18840" s="284">
        <v>110989.431640947</v>
      </c>
      <c r="B18840" s="284">
        <v>-0.30998380279929599</v>
      </c>
      <c r="C18840" s="284">
        <v>7.0571868687020504E-3</v>
      </c>
      <c r="D18840" s="284"/>
      <c r="E18840" s="284"/>
    </row>
    <row r="18841" spans="1:5" x14ac:dyDescent="0.25">
      <c r="A18841" s="284">
        <v>111004.745876559</v>
      </c>
      <c r="B18841" s="284">
        <v>0.69583935224302196</v>
      </c>
      <c r="C18841" s="284">
        <v>7.0372003901370099E-3</v>
      </c>
      <c r="D18841" s="284"/>
      <c r="E18841" s="284"/>
    </row>
    <row r="18842" spans="1:5" x14ac:dyDescent="0.25">
      <c r="A18842" s="284">
        <v>111018.075996767</v>
      </c>
      <c r="B18842" s="284">
        <v>-0.374310275732259</v>
      </c>
      <c r="C18842" s="284">
        <v>7.0196892470792303E-3</v>
      </c>
      <c r="D18842" s="284"/>
      <c r="E18842" s="284"/>
    </row>
    <row r="18843" spans="1:5" x14ac:dyDescent="0.25">
      <c r="A18843" s="284">
        <v>111070.370743331</v>
      </c>
      <c r="B18843" s="284">
        <v>-0.35368139448428398</v>
      </c>
      <c r="C18843" s="284">
        <v>6.9499689524399498E-3</v>
      </c>
      <c r="D18843" s="284"/>
      <c r="E18843" s="284"/>
    </row>
    <row r="18844" spans="1:5" x14ac:dyDescent="0.25">
      <c r="A18844" s="284">
        <v>111073.490939778</v>
      </c>
      <c r="B18844" s="284">
        <v>-4.6014708616948202E-2</v>
      </c>
      <c r="C18844" s="284">
        <v>6.9457576058179604E-3</v>
      </c>
      <c r="D18844" s="284"/>
      <c r="E18844" s="284"/>
    </row>
    <row r="18845" spans="1:5" x14ac:dyDescent="0.25">
      <c r="A18845" s="284">
        <v>111111.52019426</v>
      </c>
      <c r="B18845" s="284">
        <v>-0.23532470824256799</v>
      </c>
      <c r="C18845" s="284">
        <v>6.8939650109173297E-3</v>
      </c>
      <c r="D18845" s="284"/>
      <c r="E18845" s="284"/>
    </row>
    <row r="18846" spans="1:5" x14ac:dyDescent="0.25">
      <c r="A18846" s="284">
        <v>111139.062833312</v>
      </c>
      <c r="B18846" s="284">
        <v>2.63618754562156E-2</v>
      </c>
      <c r="C18846" s="284">
        <v>6.85591955349982E-3</v>
      </c>
      <c r="D18846" s="284"/>
      <c r="E18846" s="284"/>
    </row>
    <row r="18847" spans="1:5" x14ac:dyDescent="0.25">
      <c r="A18847" s="284">
        <v>111159.36442737401</v>
      </c>
      <c r="B18847" s="284">
        <v>-0.20430082806387501</v>
      </c>
      <c r="C18847" s="284">
        <v>6.8275895164970502E-3</v>
      </c>
      <c r="D18847" s="284"/>
      <c r="E18847" s="284"/>
    </row>
    <row r="18848" spans="1:5" x14ac:dyDescent="0.25">
      <c r="A18848" s="284">
        <v>111169.27841117</v>
      </c>
      <c r="B18848" s="284">
        <v>8.24364415125345E-2</v>
      </c>
      <c r="C18848" s="284">
        <v>6.81366665042288E-3</v>
      </c>
      <c r="D18848" s="284"/>
      <c r="E18848" s="284"/>
    </row>
    <row r="18849" spans="1:5" x14ac:dyDescent="0.25">
      <c r="A18849" s="284">
        <v>111174.636228175</v>
      </c>
      <c r="B18849" s="284">
        <v>4.48121107414323E-2</v>
      </c>
      <c r="C18849" s="284">
        <v>6.8061182160744403E-3</v>
      </c>
      <c r="D18849" s="284"/>
      <c r="E18849" s="284"/>
    </row>
    <row r="18850" spans="1:5" x14ac:dyDescent="0.25">
      <c r="A18850" s="284">
        <v>111177.163890125</v>
      </c>
      <c r="B18850" s="284">
        <v>-0.104782791161306</v>
      </c>
      <c r="C18850" s="284">
        <v>6.8025512181842896E-3</v>
      </c>
      <c r="D18850" s="284"/>
      <c r="E18850" s="284"/>
    </row>
    <row r="18851" spans="1:5" x14ac:dyDescent="0.25">
      <c r="A18851" s="284">
        <v>111195.425800075</v>
      </c>
      <c r="B18851" s="284">
        <v>-0.27977865346354702</v>
      </c>
      <c r="C18851" s="284">
        <v>6.7766686346498002E-3</v>
      </c>
      <c r="D18851" s="284"/>
      <c r="E18851" s="284"/>
    </row>
    <row r="18852" spans="1:5" x14ac:dyDescent="0.25">
      <c r="A18852" s="284">
        <v>111203.66482590701</v>
      </c>
      <c r="B18852" s="284">
        <v>-1.4176262709683201</v>
      </c>
      <c r="C18852" s="284">
        <v>6.7649254101728503E-3</v>
      </c>
      <c r="D18852" s="284"/>
      <c r="E18852" s="284"/>
    </row>
    <row r="18853" spans="1:5" x14ac:dyDescent="0.25">
      <c r="A18853" s="284">
        <v>111218.827723631</v>
      </c>
      <c r="B18853" s="284">
        <v>-0.84136776371669397</v>
      </c>
      <c r="C18853" s="284">
        <v>6.7432147529162796E-3</v>
      </c>
      <c r="D18853" s="284"/>
      <c r="E18853" s="284"/>
    </row>
    <row r="18854" spans="1:5" x14ac:dyDescent="0.25">
      <c r="A18854" s="284">
        <v>111222.29200122401</v>
      </c>
      <c r="B18854" s="284">
        <v>-0.28014897379894399</v>
      </c>
      <c r="C18854" s="284">
        <v>6.7382351470100001E-3</v>
      </c>
      <c r="D18854" s="284"/>
      <c r="E18854" s="284"/>
    </row>
    <row r="18855" spans="1:5" x14ac:dyDescent="0.25">
      <c r="A18855" s="284">
        <v>111224.904276121</v>
      </c>
      <c r="B18855" s="284">
        <v>0.166696443529424</v>
      </c>
      <c r="C18855" s="284">
        <v>6.73447557133956E-3</v>
      </c>
      <c r="D18855" s="284"/>
      <c r="E18855" s="284"/>
    </row>
    <row r="18856" spans="1:5" x14ac:dyDescent="0.25">
      <c r="A18856" s="284">
        <v>111252.389500138</v>
      </c>
      <c r="B18856" s="284">
        <v>0.110728062435483</v>
      </c>
      <c r="C18856" s="284">
        <v>6.6946767832652297E-3</v>
      </c>
      <c r="D18856" s="284"/>
      <c r="E18856" s="284"/>
    </row>
    <row r="18857" spans="1:5" x14ac:dyDescent="0.25">
      <c r="A18857" s="284">
        <v>111265.470906077</v>
      </c>
      <c r="B18857" s="284">
        <v>7.6685976189372297E-3</v>
      </c>
      <c r="C18857" s="284">
        <v>6.6755796780561703E-3</v>
      </c>
      <c r="D18857" s="284"/>
      <c r="E18857" s="284"/>
    </row>
    <row r="18858" spans="1:5" x14ac:dyDescent="0.25">
      <c r="A18858" s="284">
        <v>111317.225403221</v>
      </c>
      <c r="B18858" s="284">
        <v>-3.1415334353857002E-2</v>
      </c>
      <c r="C18858" s="284">
        <v>6.5990467865628798E-3</v>
      </c>
      <c r="D18858" s="284"/>
      <c r="E18858" s="284"/>
    </row>
    <row r="18859" spans="1:5" x14ac:dyDescent="0.25">
      <c r="A18859" s="284">
        <v>111317.475310707</v>
      </c>
      <c r="B18859" s="284">
        <v>-0.112238630644246</v>
      </c>
      <c r="C18859" s="284">
        <v>6.5986734501332703E-3</v>
      </c>
      <c r="D18859" s="284"/>
      <c r="E18859" s="284"/>
    </row>
    <row r="18860" spans="1:5" x14ac:dyDescent="0.25">
      <c r="A18860" s="284">
        <v>111339.36860102099</v>
      </c>
      <c r="B18860" s="284">
        <v>0.84333808288303802</v>
      </c>
      <c r="C18860" s="284">
        <v>6.56582474392971E-3</v>
      </c>
      <c r="D18860" s="284"/>
      <c r="E18860" s="284"/>
    </row>
    <row r="18861" spans="1:5" x14ac:dyDescent="0.25">
      <c r="A18861" s="284">
        <v>111340.43424268199</v>
      </c>
      <c r="B18861" s="284">
        <v>-0.104492225805264</v>
      </c>
      <c r="C18861" s="284">
        <v>6.5642204592578201E-3</v>
      </c>
      <c r="D18861" s="284"/>
      <c r="E18861" s="284"/>
    </row>
    <row r="18862" spans="1:5" x14ac:dyDescent="0.25">
      <c r="A18862" s="284">
        <v>111345.652418816</v>
      </c>
      <c r="B18862" s="284">
        <v>-0.477487441800239</v>
      </c>
      <c r="C18862" s="284">
        <v>6.5563472348272199E-3</v>
      </c>
      <c r="D18862" s="284"/>
      <c r="E18862" s="284"/>
    </row>
    <row r="18863" spans="1:5" x14ac:dyDescent="0.25">
      <c r="A18863" s="284">
        <v>111353.843987566</v>
      </c>
      <c r="B18863" s="284">
        <v>-0.66359929072871104</v>
      </c>
      <c r="C18863" s="284">
        <v>6.5439443706131499E-3</v>
      </c>
      <c r="D18863" s="284"/>
      <c r="E18863" s="284"/>
    </row>
    <row r="18864" spans="1:5" x14ac:dyDescent="0.25">
      <c r="A18864" s="284">
        <v>111364.387362507</v>
      </c>
      <c r="B18864" s="284">
        <v>-1.42962411901784</v>
      </c>
      <c r="C18864" s="284">
        <v>6.5279495118298102E-3</v>
      </c>
      <c r="D18864" s="284"/>
      <c r="E18864" s="284"/>
    </row>
    <row r="18865" spans="1:5" x14ac:dyDescent="0.25">
      <c r="A18865" s="284">
        <v>111370.480419802</v>
      </c>
      <c r="B18865" s="284">
        <v>0.230303258335396</v>
      </c>
      <c r="C18865" s="284">
        <v>6.5186705519588899E-3</v>
      </c>
      <c r="D18865" s="284"/>
      <c r="E18865" s="284"/>
    </row>
    <row r="18866" spans="1:5" x14ac:dyDescent="0.25">
      <c r="A18866" s="284">
        <v>111370.50445491599</v>
      </c>
      <c r="B18866" s="284">
        <v>5.4196120588567702E-2</v>
      </c>
      <c r="C18866" s="284">
        <v>6.5186339056902904E-3</v>
      </c>
      <c r="D18866" s="284"/>
      <c r="E18866" s="284"/>
    </row>
    <row r="18867" spans="1:5" x14ac:dyDescent="0.25">
      <c r="A18867" s="284">
        <v>111421.24251769</v>
      </c>
      <c r="B18867" s="284">
        <v>7.5076667065410198E-3</v>
      </c>
      <c r="C18867" s="284">
        <v>6.4405303909682403E-3</v>
      </c>
      <c r="D18867" s="284"/>
      <c r="E18867" s="284"/>
    </row>
    <row r="18868" spans="1:5" x14ac:dyDescent="0.25">
      <c r="A18868" s="284">
        <v>111449.247705537</v>
      </c>
      <c r="B18868" s="284">
        <v>0.10091983749998</v>
      </c>
      <c r="C18868" s="284">
        <v>6.3967857688538698E-3</v>
      </c>
      <c r="D18868" s="284"/>
      <c r="E18868" s="284"/>
    </row>
    <row r="18869" spans="1:5" x14ac:dyDescent="0.25">
      <c r="A18869" s="284">
        <v>111464.05964884401</v>
      </c>
      <c r="B18869" s="284">
        <v>-8.3271624349290395E-4</v>
      </c>
      <c r="C18869" s="284">
        <v>6.3734671744870401E-3</v>
      </c>
      <c r="D18869" s="284"/>
      <c r="E18869" s="284"/>
    </row>
    <row r="18870" spans="1:5" x14ac:dyDescent="0.25">
      <c r="A18870" s="284">
        <v>111474.24236192901</v>
      </c>
      <c r="B18870" s="284">
        <v>0.24541154030468501</v>
      </c>
      <c r="C18870" s="284">
        <v>6.3573634805239804E-3</v>
      </c>
      <c r="D18870" s="284"/>
      <c r="E18870" s="284"/>
    </row>
    <row r="18871" spans="1:5" x14ac:dyDescent="0.25">
      <c r="A18871" s="284">
        <v>111486.710635051</v>
      </c>
      <c r="B18871" s="284">
        <v>0.69143150996742198</v>
      </c>
      <c r="C18871" s="284">
        <v>6.33756438560815E-3</v>
      </c>
      <c r="D18871" s="284"/>
      <c r="E18871" s="284"/>
    </row>
    <row r="18872" spans="1:5" x14ac:dyDescent="0.25">
      <c r="A18872" s="284">
        <v>111501.34132327999</v>
      </c>
      <c r="B18872" s="284">
        <v>-7.0438952019091797E-2</v>
      </c>
      <c r="C18872" s="284">
        <v>6.3142180991648004E-3</v>
      </c>
      <c r="D18872" s="284"/>
      <c r="E18872" s="284"/>
    </row>
    <row r="18873" spans="1:5" x14ac:dyDescent="0.25">
      <c r="A18873" s="284">
        <v>111519.07764598299</v>
      </c>
      <c r="B18873" s="284">
        <v>-4.4090894707571299E-2</v>
      </c>
      <c r="C18873" s="284">
        <v>6.2857522126959497E-3</v>
      </c>
      <c r="D18873" s="284"/>
      <c r="E18873" s="284"/>
    </row>
    <row r="18874" spans="1:5" x14ac:dyDescent="0.25">
      <c r="A18874" s="284">
        <v>111532.100047759</v>
      </c>
      <c r="B18874" s="284">
        <v>-0.93685628380370001</v>
      </c>
      <c r="C18874" s="284">
        <v>6.2647377168137501E-3</v>
      </c>
      <c r="D18874" s="284"/>
      <c r="E18874" s="284"/>
    </row>
    <row r="18875" spans="1:5" x14ac:dyDescent="0.25">
      <c r="A18875" s="284">
        <v>111569.70501414299</v>
      </c>
      <c r="B18875" s="284">
        <v>-0.14884976252182999</v>
      </c>
      <c r="C18875" s="284">
        <v>6.2035121868063E-3</v>
      </c>
      <c r="D18875" s="284"/>
      <c r="E18875" s="284"/>
    </row>
    <row r="18876" spans="1:5" x14ac:dyDescent="0.25">
      <c r="A18876" s="284">
        <v>111581.98938569499</v>
      </c>
      <c r="B18876" s="284">
        <v>-0.68100466144571703</v>
      </c>
      <c r="C18876" s="284">
        <v>6.1833376843404798E-3</v>
      </c>
      <c r="D18876" s="284"/>
      <c r="E18876" s="284"/>
    </row>
    <row r="18877" spans="1:5" x14ac:dyDescent="0.25">
      <c r="A18877" s="284">
        <v>111585.24788662601</v>
      </c>
      <c r="B18877" s="284">
        <v>-5.64260225183855E-2</v>
      </c>
      <c r="C18877" s="284">
        <v>6.1779719227037701E-3</v>
      </c>
      <c r="D18877" s="284"/>
      <c r="E18877" s="284"/>
    </row>
    <row r="18878" spans="1:5" x14ac:dyDescent="0.25">
      <c r="A18878" s="284">
        <v>111597.562648751</v>
      </c>
      <c r="B18878" s="284">
        <v>-4.19723417305451E-2</v>
      </c>
      <c r="C18878" s="284">
        <v>6.1576389288154499E-3</v>
      </c>
      <c r="D18878" s="284"/>
      <c r="E18878" s="284"/>
    </row>
    <row r="18879" spans="1:5" x14ac:dyDescent="0.25">
      <c r="A18879" s="284">
        <v>111615.571978886</v>
      </c>
      <c r="B18879" s="284">
        <v>0.14587094244919999</v>
      </c>
      <c r="C18879" s="284">
        <v>6.12774907399527E-3</v>
      </c>
      <c r="D18879" s="284"/>
      <c r="E18879" s="284"/>
    </row>
    <row r="18880" spans="1:5" x14ac:dyDescent="0.25">
      <c r="A18880" s="284">
        <v>111632.66258468899</v>
      </c>
      <c r="B18880" s="284">
        <v>-1.2397813300968299E-2</v>
      </c>
      <c r="C18880" s="284">
        <v>6.0992145382430998E-3</v>
      </c>
      <c r="D18880" s="284"/>
      <c r="E18880" s="284"/>
    </row>
    <row r="18881" spans="1:5" x14ac:dyDescent="0.25">
      <c r="A18881" s="284">
        <v>111641.400754477</v>
      </c>
      <c r="B18881" s="284">
        <v>-1.6832832194779698E-2</v>
      </c>
      <c r="C18881" s="284">
        <v>6.0845615843715803E-3</v>
      </c>
      <c r="D18881" s="284"/>
      <c r="E18881" s="284"/>
    </row>
    <row r="18882" spans="1:5" x14ac:dyDescent="0.25">
      <c r="A18882" s="284">
        <v>111648.994340597</v>
      </c>
      <c r="B18882" s="284">
        <v>-0.28637126925037398</v>
      </c>
      <c r="C18882" s="284">
        <v>6.0717930206349103E-3</v>
      </c>
      <c r="D18882" s="284"/>
      <c r="E18882" s="284"/>
    </row>
    <row r="18883" spans="1:5" x14ac:dyDescent="0.25">
      <c r="A18883" s="284">
        <v>111650.124432279</v>
      </c>
      <c r="B18883" s="284">
        <v>-6.1824905396734603E-2</v>
      </c>
      <c r="C18883" s="284">
        <v>6.06989000222852E-3</v>
      </c>
      <c r="D18883" s="284"/>
      <c r="E18883" s="284"/>
    </row>
    <row r="18884" spans="1:5" x14ac:dyDescent="0.25">
      <c r="A18884" s="284">
        <v>111650.665501988</v>
      </c>
      <c r="B18884" s="284">
        <v>8.5216042057179003E-2</v>
      </c>
      <c r="C18884" s="284">
        <v>6.0689786130259504E-3</v>
      </c>
      <c r="D18884" s="284"/>
      <c r="E18884" s="284"/>
    </row>
    <row r="18885" spans="1:5" x14ac:dyDescent="0.25">
      <c r="A18885" s="284">
        <v>111656.43365352201</v>
      </c>
      <c r="B18885" s="284">
        <v>4.1167382010365301E-2</v>
      </c>
      <c r="C18885" s="284">
        <v>6.0592523718688901E-3</v>
      </c>
      <c r="D18885" s="284"/>
      <c r="E18885" s="284"/>
    </row>
    <row r="18886" spans="1:5" x14ac:dyDescent="0.25">
      <c r="A18886" s="284">
        <v>111680.312358194</v>
      </c>
      <c r="B18886" s="284">
        <v>-0.35146158223020602</v>
      </c>
      <c r="C18886" s="284">
        <v>6.0187890582985301E-3</v>
      </c>
      <c r="D18886" s="284"/>
      <c r="E18886" s="284"/>
    </row>
    <row r="18887" spans="1:5" x14ac:dyDescent="0.25">
      <c r="A18887" s="284">
        <v>111705.898675006</v>
      </c>
      <c r="B18887" s="284">
        <v>0.12741686672614899</v>
      </c>
      <c r="C18887" s="284">
        <v>5.9750767955658599E-3</v>
      </c>
      <c r="D18887" s="284"/>
      <c r="E18887" s="284"/>
    </row>
    <row r="18888" spans="1:5" x14ac:dyDescent="0.25">
      <c r="A18888" s="284">
        <v>111749.781450041</v>
      </c>
      <c r="B18888" s="284">
        <v>0.88802819042565995</v>
      </c>
      <c r="C18888" s="284">
        <v>5.8992526344453502E-3</v>
      </c>
      <c r="D18888" s="284"/>
      <c r="E18888" s="284"/>
    </row>
    <row r="18889" spans="1:5" x14ac:dyDescent="0.25">
      <c r="A18889" s="284">
        <v>111750.427538269</v>
      </c>
      <c r="B18889" s="284">
        <v>-0.38953890219408599</v>
      </c>
      <c r="C18889" s="284">
        <v>5.8981286798413498E-3</v>
      </c>
      <c r="D18889" s="284"/>
      <c r="E18889" s="284"/>
    </row>
    <row r="18890" spans="1:5" x14ac:dyDescent="0.25">
      <c r="A18890" s="284">
        <v>111786.793412725</v>
      </c>
      <c r="B18890" s="284">
        <v>0.15215623262832001</v>
      </c>
      <c r="C18890" s="284">
        <v>5.8344659311491496E-3</v>
      </c>
      <c r="D18890" s="284"/>
      <c r="E18890" s="284"/>
    </row>
    <row r="18891" spans="1:5" x14ac:dyDescent="0.25">
      <c r="A18891" s="284">
        <v>111797.99777953301</v>
      </c>
      <c r="B18891" s="284">
        <v>-0.70520889916118001</v>
      </c>
      <c r="C18891" s="284">
        <v>5.81470311274003E-3</v>
      </c>
      <c r="D18891" s="284"/>
      <c r="E18891" s="284"/>
    </row>
    <row r="18892" spans="1:5" x14ac:dyDescent="0.25">
      <c r="A18892" s="284">
        <v>111802.962461452</v>
      </c>
      <c r="B18892" s="284">
        <v>-0.107311801848475</v>
      </c>
      <c r="C18892" s="284">
        <v>5.8059238694051002E-3</v>
      </c>
      <c r="D18892" s="284"/>
      <c r="E18892" s="284"/>
    </row>
    <row r="18893" spans="1:5" x14ac:dyDescent="0.25">
      <c r="A18893" s="284">
        <v>111803.619468965</v>
      </c>
      <c r="B18893" s="284">
        <v>-8.9440265659268504E-4</v>
      </c>
      <c r="C18893" s="284">
        <v>5.8047610319716496E-3</v>
      </c>
      <c r="D18893" s="284"/>
      <c r="E18893" s="284"/>
    </row>
    <row r="18894" spans="1:5" x14ac:dyDescent="0.25">
      <c r="A18894" s="284">
        <v>111805.573761341</v>
      </c>
      <c r="B18894" s="284">
        <v>0.31865045492898098</v>
      </c>
      <c r="C18894" s="284">
        <v>5.8013007144000102E-3</v>
      </c>
      <c r="D18894" s="284"/>
      <c r="E18894" s="284"/>
    </row>
    <row r="18895" spans="1:5" x14ac:dyDescent="0.25">
      <c r="A18895" s="284">
        <v>111831.514839772</v>
      </c>
      <c r="B18895" s="284">
        <v>7.7005022164100503E-2</v>
      </c>
      <c r="C18895" s="284">
        <v>5.7551682097237997E-3</v>
      </c>
      <c r="D18895" s="284"/>
      <c r="E18895" s="284"/>
    </row>
    <row r="18896" spans="1:5" x14ac:dyDescent="0.25">
      <c r="A18896" s="284">
        <v>111847.66264256999</v>
      </c>
      <c r="B18896" s="284">
        <v>-0.2613424334176</v>
      </c>
      <c r="C18896" s="284">
        <v>5.7262635091762902E-3</v>
      </c>
      <c r="D18896" s="284"/>
      <c r="E18896" s="284"/>
    </row>
    <row r="18897" spans="1:5" x14ac:dyDescent="0.25">
      <c r="A18897" s="284">
        <v>111864.59602597301</v>
      </c>
      <c r="B18897" s="284">
        <v>0.11714573775487599</v>
      </c>
      <c r="C18897" s="284">
        <v>5.6957978398304403E-3</v>
      </c>
      <c r="D18897" s="284"/>
      <c r="E18897" s="284"/>
    </row>
    <row r="18898" spans="1:5" x14ac:dyDescent="0.25">
      <c r="A18898" s="284">
        <v>111883.50445543</v>
      </c>
      <c r="B18898" s="284">
        <v>-0.248398339477096</v>
      </c>
      <c r="C18898" s="284">
        <v>5.6615918363018304E-3</v>
      </c>
      <c r="D18898" s="284"/>
      <c r="E18898" s="284"/>
    </row>
    <row r="18899" spans="1:5" x14ac:dyDescent="0.25">
      <c r="A18899" s="284">
        <v>111886.24338578399</v>
      </c>
      <c r="B18899" s="284">
        <v>-0.44478933888570898</v>
      </c>
      <c r="C18899" s="284">
        <v>5.6566206827450101E-3</v>
      </c>
      <c r="D18899" s="284"/>
      <c r="E18899" s="284"/>
    </row>
    <row r="18900" spans="1:5" x14ac:dyDescent="0.25">
      <c r="A18900" s="284">
        <v>111888.82678699199</v>
      </c>
      <c r="B18900" s="284">
        <v>0.101686808626478</v>
      </c>
      <c r="C18900" s="284">
        <v>5.65192802941947E-3</v>
      </c>
      <c r="D18900" s="284"/>
      <c r="E18900" s="284"/>
    </row>
    <row r="18901" spans="1:5" x14ac:dyDescent="0.25">
      <c r="A18901" s="284">
        <v>111908.99002588099</v>
      </c>
      <c r="B18901" s="284">
        <v>0.129622758234893</v>
      </c>
      <c r="C18901" s="284">
        <v>5.6151761000827896E-3</v>
      </c>
      <c r="D18901" s="284"/>
      <c r="E18901" s="284"/>
    </row>
    <row r="18902" spans="1:5" x14ac:dyDescent="0.25">
      <c r="A18902" s="284">
        <v>111914.22858392099</v>
      </c>
      <c r="B18902" s="284">
        <v>8.7459154532743E-2</v>
      </c>
      <c r="C18902" s="284">
        <v>5.6055911116610598E-3</v>
      </c>
      <c r="D18902" s="284"/>
      <c r="E18902" s="284"/>
    </row>
    <row r="18903" spans="1:5" x14ac:dyDescent="0.25">
      <c r="A18903" s="284">
        <v>111922.298394062</v>
      </c>
      <c r="B18903" s="284">
        <v>0.36404636752642699</v>
      </c>
      <c r="C18903" s="284">
        <v>5.5907963023142703E-3</v>
      </c>
      <c r="D18903" s="284"/>
      <c r="E18903" s="284"/>
    </row>
    <row r="18904" spans="1:5" x14ac:dyDescent="0.25">
      <c r="A18904" s="284">
        <v>111939.775823901</v>
      </c>
      <c r="B18904" s="284">
        <v>1.88563979888423E-2</v>
      </c>
      <c r="C18904" s="284">
        <v>5.5586315674026002E-3</v>
      </c>
      <c r="D18904" s="284"/>
      <c r="E18904" s="284"/>
    </row>
    <row r="18905" spans="1:5" x14ac:dyDescent="0.25">
      <c r="A18905" s="284">
        <v>111941.371120073</v>
      </c>
      <c r="B18905" s="284">
        <v>-0.11532009792167799</v>
      </c>
      <c r="C18905" s="284">
        <v>5.5556873144515804E-3</v>
      </c>
      <c r="D18905" s="284"/>
      <c r="E18905" s="284"/>
    </row>
    <row r="18906" spans="1:5" x14ac:dyDescent="0.25">
      <c r="A18906" s="284">
        <v>112002.212289642</v>
      </c>
      <c r="B18906" s="284">
        <v>1.5215641877874801E-2</v>
      </c>
      <c r="C18906" s="284">
        <v>5.4423617750560798E-3</v>
      </c>
      <c r="D18906" s="284"/>
      <c r="E18906" s="284"/>
    </row>
    <row r="18907" spans="1:5" x14ac:dyDescent="0.25">
      <c r="A18907" s="284">
        <v>112011.579741237</v>
      </c>
      <c r="B18907" s="284">
        <v>-1.1468451975888601</v>
      </c>
      <c r="C18907" s="284">
        <v>5.4247330690699001E-3</v>
      </c>
      <c r="D18907" s="284"/>
      <c r="E18907" s="284"/>
    </row>
    <row r="18908" spans="1:5" x14ac:dyDescent="0.25">
      <c r="A18908" s="284">
        <v>112019.90234474999</v>
      </c>
      <c r="B18908" s="284">
        <v>0.29494479748317598</v>
      </c>
      <c r="C18908" s="284">
        <v>5.4090328372013103E-3</v>
      </c>
      <c r="D18908" s="284"/>
      <c r="E18908" s="284"/>
    </row>
    <row r="18909" spans="1:5" x14ac:dyDescent="0.25">
      <c r="A18909" s="284">
        <v>112036.17780925</v>
      </c>
      <c r="B18909" s="284">
        <v>-0.73384360873272003</v>
      </c>
      <c r="C18909" s="284">
        <v>5.37821885779146E-3</v>
      </c>
      <c r="D18909" s="284"/>
      <c r="E18909" s="284"/>
    </row>
    <row r="18910" spans="1:5" x14ac:dyDescent="0.25">
      <c r="A18910" s="284">
        <v>112062.41025313101</v>
      </c>
      <c r="B18910" s="284">
        <v>6.1000236402408703E-2</v>
      </c>
      <c r="C18910" s="284">
        <v>5.3282511712816304E-3</v>
      </c>
      <c r="D18910" s="284"/>
      <c r="E18910" s="284"/>
    </row>
    <row r="18911" spans="1:5" x14ac:dyDescent="0.25">
      <c r="A18911" s="284">
        <v>112075.22634143601</v>
      </c>
      <c r="B18911" s="284">
        <v>-0.57819972055192004</v>
      </c>
      <c r="C18911" s="284">
        <v>5.3037035645624297E-3</v>
      </c>
      <c r="D18911" s="284"/>
      <c r="E18911" s="284"/>
    </row>
    <row r="18912" spans="1:5" x14ac:dyDescent="0.25">
      <c r="A18912" s="284">
        <v>112128.592847956</v>
      </c>
      <c r="B18912" s="284">
        <v>1.7540169929985999E-2</v>
      </c>
      <c r="C18912" s="284">
        <v>5.2005336290986597E-3</v>
      </c>
      <c r="D18912" s="284"/>
      <c r="E18912" s="284"/>
    </row>
    <row r="18913" spans="1:5" x14ac:dyDescent="0.25">
      <c r="A18913" s="284">
        <v>112137.840301342</v>
      </c>
      <c r="B18913" s="284">
        <v>0.121954899301446</v>
      </c>
      <c r="C18913" s="284">
        <v>5.1825002794586798E-3</v>
      </c>
      <c r="D18913" s="284"/>
      <c r="E18913" s="284"/>
    </row>
    <row r="18914" spans="1:5" x14ac:dyDescent="0.25">
      <c r="A18914" s="284">
        <v>112142.17612698099</v>
      </c>
      <c r="B18914" s="284">
        <v>2.8893319266787301E-2</v>
      </c>
      <c r="C18914" s="284">
        <v>5.1740292190133302E-3</v>
      </c>
      <c r="D18914" s="284"/>
      <c r="E18914" s="284"/>
    </row>
    <row r="18915" spans="1:5" x14ac:dyDescent="0.25">
      <c r="A18915" s="284">
        <v>112145.819578493</v>
      </c>
      <c r="B18915" s="284">
        <v>-0.20910641272055</v>
      </c>
      <c r="C18915" s="284">
        <v>5.1669030713297898E-3</v>
      </c>
      <c r="D18915" s="284"/>
      <c r="E18915" s="284"/>
    </row>
    <row r="18916" spans="1:5" x14ac:dyDescent="0.25">
      <c r="A18916" s="284">
        <v>112152.27684596099</v>
      </c>
      <c r="B18916" s="284">
        <v>0.48048116218368803</v>
      </c>
      <c r="C18916" s="284">
        <v>5.1542559428035097E-3</v>
      </c>
      <c r="D18916" s="284"/>
      <c r="E18916" s="284"/>
    </row>
    <row r="18917" spans="1:5" x14ac:dyDescent="0.25">
      <c r="A18917" s="284">
        <v>112168.77168461699</v>
      </c>
      <c r="B18917" s="284">
        <v>-3.0948454435930601E-2</v>
      </c>
      <c r="C18917" s="284">
        <v>5.1218478585819604E-3</v>
      </c>
      <c r="D18917" s="284"/>
      <c r="E18917" s="284"/>
    </row>
    <row r="18918" spans="1:5" x14ac:dyDescent="0.25">
      <c r="A18918" s="284">
        <v>112172.023785889</v>
      </c>
      <c r="B18918" s="284">
        <v>0.23648130962488101</v>
      </c>
      <c r="C18918" s="284">
        <v>5.1154411224633E-3</v>
      </c>
      <c r="D18918" s="284"/>
      <c r="E18918" s="284"/>
    </row>
    <row r="18919" spans="1:5" x14ac:dyDescent="0.25">
      <c r="A18919" s="284">
        <v>112173.561113073</v>
      </c>
      <c r="B18919" s="284">
        <v>0.110674271327449</v>
      </c>
      <c r="C18919" s="284">
        <v>5.1124105716349403E-3</v>
      </c>
      <c r="D18919" s="284"/>
      <c r="E18919" s="284"/>
    </row>
    <row r="18920" spans="1:5" x14ac:dyDescent="0.25">
      <c r="A18920" s="284">
        <v>112180.403620003</v>
      </c>
      <c r="B18920" s="284">
        <v>0.14130744266034301</v>
      </c>
      <c r="C18920" s="284">
        <v>5.0989065184809199E-3</v>
      </c>
      <c r="D18920" s="284"/>
      <c r="E18920" s="284"/>
    </row>
    <row r="18921" spans="1:5" x14ac:dyDescent="0.25">
      <c r="A18921" s="284">
        <v>112183.81788740501</v>
      </c>
      <c r="B18921" s="284">
        <v>-0.498679881731245</v>
      </c>
      <c r="C18921" s="284">
        <v>5.0921589140296803E-3</v>
      </c>
      <c r="D18921" s="284"/>
      <c r="E18921" s="284"/>
    </row>
    <row r="18922" spans="1:5" x14ac:dyDescent="0.25">
      <c r="A18922" s="284">
        <v>112187.93285564</v>
      </c>
      <c r="B18922" s="284">
        <v>0.14861206971441601</v>
      </c>
      <c r="C18922" s="284">
        <v>5.0840182353220397E-3</v>
      </c>
      <c r="D18922" s="284"/>
      <c r="E18922" s="284"/>
    </row>
    <row r="18923" spans="1:5" x14ac:dyDescent="0.25">
      <c r="A18923" s="284">
        <v>112205.941857538</v>
      </c>
      <c r="B18923" s="284">
        <v>-0.83166860396781706</v>
      </c>
      <c r="C18923" s="284">
        <v>5.0482844540725999E-3</v>
      </c>
      <c r="D18923" s="284"/>
      <c r="E18923" s="284"/>
    </row>
    <row r="18924" spans="1:5" x14ac:dyDescent="0.25">
      <c r="A18924" s="284">
        <v>112207.048754716</v>
      </c>
      <c r="B18924" s="284">
        <v>-3.2517743280235899E-2</v>
      </c>
      <c r="C18924" s="284">
        <v>5.0460824823084201E-3</v>
      </c>
      <c r="D18924" s="284"/>
      <c r="E18924" s="284"/>
    </row>
    <row r="18925" spans="1:5" x14ac:dyDescent="0.25">
      <c r="A18925" s="284">
        <v>112210.82380707</v>
      </c>
      <c r="B18925" s="284">
        <v>6.97446421099812E-2</v>
      </c>
      <c r="C18925" s="284">
        <v>5.03856778382739E-3</v>
      </c>
      <c r="D18925" s="284"/>
      <c r="E18925" s="284"/>
    </row>
    <row r="18926" spans="1:5" x14ac:dyDescent="0.25">
      <c r="A18926" s="284">
        <v>112224.682714991</v>
      </c>
      <c r="B18926" s="284">
        <v>4.6569726038470101E-2</v>
      </c>
      <c r="C18926" s="284">
        <v>5.01091482241715E-3</v>
      </c>
      <c r="D18926" s="284"/>
      <c r="E18926" s="284"/>
    </row>
    <row r="18927" spans="1:5" x14ac:dyDescent="0.25">
      <c r="A18927" s="284">
        <v>112228.555533277</v>
      </c>
      <c r="B18927" s="284">
        <v>-0.34643507259781697</v>
      </c>
      <c r="C18927" s="284">
        <v>5.0031690215761601E-3</v>
      </c>
      <c r="D18927" s="284"/>
      <c r="E18927" s="284"/>
    </row>
    <row r="18928" spans="1:5" x14ac:dyDescent="0.25">
      <c r="A18928" s="284">
        <v>112273.58123123601</v>
      </c>
      <c r="B18928" s="284">
        <v>4.3677865783475801E-2</v>
      </c>
      <c r="C18928" s="284">
        <v>4.9125306282394397E-3</v>
      </c>
      <c r="D18928" s="284"/>
      <c r="E18928" s="284"/>
    </row>
    <row r="18929" spans="1:5" x14ac:dyDescent="0.25">
      <c r="A18929" s="284">
        <v>112275.643023867</v>
      </c>
      <c r="B18929" s="284">
        <v>0.102427544403527</v>
      </c>
      <c r="C18929" s="284">
        <v>4.9083544078806201E-3</v>
      </c>
      <c r="D18929" s="284"/>
      <c r="E18929" s="284"/>
    </row>
    <row r="18930" spans="1:5" x14ac:dyDescent="0.25">
      <c r="A18930" s="284">
        <v>112288.64320039</v>
      </c>
      <c r="B18930" s="284">
        <v>-0.11793847856619299</v>
      </c>
      <c r="C18930" s="284">
        <v>4.88197033475364E-3</v>
      </c>
      <c r="D18930" s="284"/>
      <c r="E18930" s="284"/>
    </row>
    <row r="18931" spans="1:5" x14ac:dyDescent="0.25">
      <c r="A18931" s="284">
        <v>112291.384816023</v>
      </c>
      <c r="B18931" s="284">
        <v>0.116591012600642</v>
      </c>
      <c r="C18931" s="284">
        <v>4.8763947610955503E-3</v>
      </c>
      <c r="D18931" s="284"/>
      <c r="E18931" s="284"/>
    </row>
    <row r="18932" spans="1:5" x14ac:dyDescent="0.25">
      <c r="A18932" s="284">
        <v>112333.563649139</v>
      </c>
      <c r="B18932" s="284">
        <v>-0.55597500570378999</v>
      </c>
      <c r="C18932" s="284">
        <v>4.7901160890034102E-3</v>
      </c>
      <c r="D18932" s="284"/>
      <c r="E18932" s="284"/>
    </row>
    <row r="18933" spans="1:5" x14ac:dyDescent="0.25">
      <c r="A18933" s="284">
        <v>112337.437831537</v>
      </c>
      <c r="B18933" s="284">
        <v>-0.36903797029626001</v>
      </c>
      <c r="C18933" s="284">
        <v>4.7821442383953897E-3</v>
      </c>
      <c r="D18933" s="284"/>
      <c r="E18933" s="284"/>
    </row>
    <row r="18934" spans="1:5" x14ac:dyDescent="0.25">
      <c r="A18934" s="284">
        <v>112342.608667355</v>
      </c>
      <c r="B18934" s="284">
        <v>-0.66654075221610498</v>
      </c>
      <c r="C18934" s="284">
        <v>4.7714919729250401E-3</v>
      </c>
      <c r="D18934" s="284"/>
      <c r="E18934" s="284"/>
    </row>
    <row r="18935" spans="1:5" x14ac:dyDescent="0.25">
      <c r="A18935" s="284">
        <v>112388.05908799</v>
      </c>
      <c r="B18935" s="284">
        <v>0.280396547429551</v>
      </c>
      <c r="C18935" s="284">
        <v>4.6772539891278301E-3</v>
      </c>
      <c r="D18935" s="284"/>
      <c r="E18935" s="284"/>
    </row>
    <row r="18936" spans="1:5" x14ac:dyDescent="0.25">
      <c r="A18936" s="284">
        <v>112398.52516725801</v>
      </c>
      <c r="B18936" s="284">
        <v>6.2281240873884897E-2</v>
      </c>
      <c r="C18936" s="284">
        <v>4.6554032513240603E-3</v>
      </c>
      <c r="D18936" s="284"/>
      <c r="E18936" s="284"/>
    </row>
    <row r="18937" spans="1:5" x14ac:dyDescent="0.25">
      <c r="A18937" s="284">
        <v>112417.154276685</v>
      </c>
      <c r="B18937" s="284">
        <v>0.117782977846037</v>
      </c>
      <c r="C18937" s="284">
        <v>4.6163634965594004E-3</v>
      </c>
      <c r="D18937" s="284"/>
      <c r="E18937" s="284"/>
    </row>
    <row r="18938" spans="1:5" x14ac:dyDescent="0.25">
      <c r="A18938" s="284">
        <v>112445.18936408299</v>
      </c>
      <c r="B18938" s="284">
        <v>5.6933078645982099E-2</v>
      </c>
      <c r="C18938" s="284">
        <v>4.5572708478908101E-3</v>
      </c>
      <c r="D18938" s="284"/>
      <c r="E18938" s="284"/>
    </row>
    <row r="18939" spans="1:5" x14ac:dyDescent="0.25">
      <c r="A18939" s="284">
        <v>112454.372389268</v>
      </c>
      <c r="B18939" s="284">
        <v>0.28756108944771902</v>
      </c>
      <c r="C18939" s="284">
        <v>4.5378257447041999E-3</v>
      </c>
      <c r="D18939" s="284"/>
      <c r="E18939" s="284"/>
    </row>
    <row r="18940" spans="1:5" x14ac:dyDescent="0.25">
      <c r="A18940" s="284">
        <v>112461.431724001</v>
      </c>
      <c r="B18940" s="284">
        <v>-0.77442601346722195</v>
      </c>
      <c r="C18940" s="284">
        <v>4.5228477449895301E-3</v>
      </c>
      <c r="D18940" s="284"/>
      <c r="E18940" s="284"/>
    </row>
    <row r="18941" spans="1:5" x14ac:dyDescent="0.25">
      <c r="A18941" s="284">
        <v>112472.228532882</v>
      </c>
      <c r="B18941" s="284">
        <v>0.298574914701977</v>
      </c>
      <c r="C18941" s="284">
        <v>4.4998897394582203E-3</v>
      </c>
      <c r="D18941" s="284"/>
      <c r="E18941" s="284"/>
    </row>
    <row r="18942" spans="1:5" x14ac:dyDescent="0.25">
      <c r="A18942" s="284">
        <v>112481.434706043</v>
      </c>
      <c r="B18942" s="284">
        <v>0.24805638499638699</v>
      </c>
      <c r="C18942" s="284">
        <v>4.4802662062508299E-3</v>
      </c>
      <c r="D18942" s="284"/>
      <c r="E18942" s="284"/>
    </row>
    <row r="18943" spans="1:5" x14ac:dyDescent="0.25">
      <c r="A18943" s="284">
        <v>112490.311616882</v>
      </c>
      <c r="B18943" s="284">
        <v>0.23455125003182301</v>
      </c>
      <c r="C18943" s="284">
        <v>4.4613028848377399E-3</v>
      </c>
      <c r="D18943" s="284"/>
      <c r="E18943" s="284"/>
    </row>
    <row r="18944" spans="1:5" x14ac:dyDescent="0.25">
      <c r="A18944" s="284">
        <v>112508.643074812</v>
      </c>
      <c r="B18944" s="284">
        <v>0.21764064229921101</v>
      </c>
      <c r="C18944" s="284">
        <v>4.4220130712461702E-3</v>
      </c>
      <c r="D18944" s="284"/>
      <c r="E18944" s="284"/>
    </row>
    <row r="18945" spans="1:5" x14ac:dyDescent="0.25">
      <c r="A18945" s="284">
        <v>112518.027273106</v>
      </c>
      <c r="B18945" s="284">
        <v>-7.61027695083238E-2</v>
      </c>
      <c r="C18945" s="284">
        <v>4.4018326342226896E-3</v>
      </c>
      <c r="D18945" s="284"/>
      <c r="E18945" s="284"/>
    </row>
    <row r="18946" spans="1:5" x14ac:dyDescent="0.25">
      <c r="A18946" s="284">
        <v>112528.15939387699</v>
      </c>
      <c r="B18946" s="284">
        <v>-0.12165051597203801</v>
      </c>
      <c r="C18946" s="284">
        <v>4.3799927234211E-3</v>
      </c>
      <c r="D18946" s="284"/>
      <c r="E18946" s="284"/>
    </row>
    <row r="18947" spans="1:5" x14ac:dyDescent="0.25">
      <c r="A18947" s="284">
        <v>112538.45559616901</v>
      </c>
      <c r="B18947" s="284">
        <v>1.00031313873261E-2</v>
      </c>
      <c r="C18947" s="284">
        <v>4.3577441953614598E-3</v>
      </c>
      <c r="D18947" s="284"/>
      <c r="E18947" s="284"/>
    </row>
    <row r="18948" spans="1:5" x14ac:dyDescent="0.25">
      <c r="A18948" s="284">
        <v>112546.196567766</v>
      </c>
      <c r="B18948" s="284">
        <v>-3.41802200345298E-2</v>
      </c>
      <c r="C18948" s="284">
        <v>4.3409822713823196E-3</v>
      </c>
      <c r="D18948" s="284"/>
      <c r="E18948" s="284"/>
    </row>
    <row r="18949" spans="1:5" x14ac:dyDescent="0.25">
      <c r="A18949" s="284">
        <v>112552.76788078999</v>
      </c>
      <c r="B18949" s="284">
        <v>-0.50133231084735796</v>
      </c>
      <c r="C18949" s="284">
        <v>4.3267282867479597E-3</v>
      </c>
      <c r="D18949" s="284"/>
      <c r="E18949" s="284"/>
    </row>
    <row r="18950" spans="1:5" x14ac:dyDescent="0.25">
      <c r="A18950" s="284">
        <v>112564.072754262</v>
      </c>
      <c r="B18950" s="284">
        <v>2.8372491949402199E-2</v>
      </c>
      <c r="C18950" s="284">
        <v>4.3021546115488496E-3</v>
      </c>
      <c r="D18950" s="284"/>
      <c r="E18950" s="284"/>
    </row>
    <row r="18951" spans="1:5" x14ac:dyDescent="0.25">
      <c r="A18951" s="284">
        <v>112621.056227554</v>
      </c>
      <c r="B18951" s="284">
        <v>-7.32304160901531E-2</v>
      </c>
      <c r="C18951" s="284">
        <v>4.1772892522363896E-3</v>
      </c>
      <c r="D18951" s="284"/>
      <c r="E18951" s="284"/>
    </row>
    <row r="18952" spans="1:5" x14ac:dyDescent="0.25">
      <c r="A18952" s="284">
        <v>112635.584855686</v>
      </c>
      <c r="B18952" s="284">
        <v>-0.18351991636380599</v>
      </c>
      <c r="C18952" s="284">
        <v>4.1451873455365402E-3</v>
      </c>
      <c r="D18952" s="284"/>
      <c r="E18952" s="284"/>
    </row>
    <row r="18953" spans="1:5" x14ac:dyDescent="0.25">
      <c r="A18953" s="284">
        <v>112639.888517687</v>
      </c>
      <c r="B18953" s="284">
        <v>-0.56333168710096504</v>
      </c>
      <c r="C18953" s="284">
        <v>4.1356574441701001E-3</v>
      </c>
      <c r="D18953" s="284"/>
      <c r="E18953" s="284"/>
    </row>
    <row r="18954" spans="1:5" x14ac:dyDescent="0.25">
      <c r="A18954" s="284">
        <v>112641.815814153</v>
      </c>
      <c r="B18954" s="284">
        <v>-0.488182957624406</v>
      </c>
      <c r="C18954" s="284">
        <v>4.1313832144932398E-3</v>
      </c>
      <c r="D18954" s="284"/>
      <c r="E18954" s="284"/>
    </row>
    <row r="18955" spans="1:5" x14ac:dyDescent="0.25">
      <c r="A18955" s="284">
        <v>112661.779829245</v>
      </c>
      <c r="B18955" s="284">
        <v>-0.14330598510890999</v>
      </c>
      <c r="C18955" s="284">
        <v>4.0870357734824397E-3</v>
      </c>
      <c r="D18955" s="284"/>
      <c r="E18955" s="284"/>
    </row>
    <row r="18956" spans="1:5" x14ac:dyDescent="0.25">
      <c r="A18956" s="284">
        <v>112687.685093005</v>
      </c>
      <c r="B18956" s="284">
        <v>7.4635488885577098E-2</v>
      </c>
      <c r="C18956" s="284">
        <v>4.0291838171107501E-3</v>
      </c>
      <c r="D18956" s="284"/>
      <c r="E18956" s="284"/>
    </row>
    <row r="18957" spans="1:5" x14ac:dyDescent="0.25">
      <c r="A18957" s="284">
        <v>112688.235667464</v>
      </c>
      <c r="B18957" s="284">
        <v>-0.894267259847914</v>
      </c>
      <c r="C18957" s="284">
        <v>4.0279504930575702E-3</v>
      </c>
      <c r="D18957" s="284"/>
      <c r="E18957" s="284"/>
    </row>
    <row r="18958" spans="1:5" x14ac:dyDescent="0.25">
      <c r="A18958" s="284">
        <v>112691.03021939901</v>
      </c>
      <c r="B18958" s="284">
        <v>-0.47744908682130199</v>
      </c>
      <c r="C18958" s="284">
        <v>4.0216885833246202E-3</v>
      </c>
      <c r="D18958" s="284"/>
      <c r="E18958" s="284"/>
    </row>
    <row r="18959" spans="1:5" x14ac:dyDescent="0.25">
      <c r="A18959" s="284">
        <v>112694.762639582</v>
      </c>
      <c r="B18959" s="284">
        <v>1.32866278887311E-2</v>
      </c>
      <c r="C18959" s="284">
        <v>4.0133188596243501E-3</v>
      </c>
      <c r="D18959" s="284"/>
      <c r="E18959" s="284"/>
    </row>
    <row r="18960" spans="1:5" x14ac:dyDescent="0.25">
      <c r="A18960" s="284">
        <v>112703.406455684</v>
      </c>
      <c r="B18960" s="284">
        <v>-4.3523069508377699E-2</v>
      </c>
      <c r="C18960" s="284">
        <v>3.9939085020350498E-3</v>
      </c>
      <c r="D18960" s="284"/>
      <c r="E18960" s="284"/>
    </row>
    <row r="18961" spans="1:5" x14ac:dyDescent="0.25">
      <c r="A18961" s="284">
        <v>112732.60555745001</v>
      </c>
      <c r="B18961" s="284">
        <v>2.05000538662015E-2</v>
      </c>
      <c r="C18961" s="284">
        <v>3.9280598506446496E-3</v>
      </c>
      <c r="D18961" s="284"/>
      <c r="E18961" s="284"/>
    </row>
    <row r="18962" spans="1:5" x14ac:dyDescent="0.25">
      <c r="A18962" s="284">
        <v>112747.246238978</v>
      </c>
      <c r="B18962" s="284">
        <v>-0.128122352621729</v>
      </c>
      <c r="C18962" s="284">
        <v>3.8948805371160399E-3</v>
      </c>
      <c r="D18962" s="284"/>
      <c r="E18962" s="284"/>
    </row>
    <row r="18963" spans="1:5" x14ac:dyDescent="0.25">
      <c r="A18963" s="284">
        <v>112766.636824407</v>
      </c>
      <c r="B18963" s="284">
        <v>0.15730260898791901</v>
      </c>
      <c r="C18963" s="284">
        <v>3.8507703765217199E-3</v>
      </c>
      <c r="D18963" s="284"/>
      <c r="E18963" s="284"/>
    </row>
    <row r="18964" spans="1:5" x14ac:dyDescent="0.25">
      <c r="A18964" s="284">
        <v>112811.228063344</v>
      </c>
      <c r="B18964" s="284">
        <v>0.11872724284929199</v>
      </c>
      <c r="C18964" s="284">
        <v>3.7486156567009201E-3</v>
      </c>
      <c r="D18964" s="284"/>
      <c r="E18964" s="284"/>
    </row>
    <row r="18965" spans="1:5" x14ac:dyDescent="0.25">
      <c r="A18965" s="284">
        <v>112817.547219445</v>
      </c>
      <c r="B18965" s="284">
        <v>-0.101502392315078</v>
      </c>
      <c r="C18965" s="284">
        <v>3.7340583032260798E-3</v>
      </c>
      <c r="D18965" s="284"/>
      <c r="E18965" s="284"/>
    </row>
    <row r="18966" spans="1:5" x14ac:dyDescent="0.25">
      <c r="A18966" s="284">
        <v>112840.18324262599</v>
      </c>
      <c r="B18966" s="284">
        <v>0.63156573663845095</v>
      </c>
      <c r="C18966" s="284">
        <v>3.6817480103306498E-3</v>
      </c>
      <c r="D18966" s="284"/>
      <c r="E18966" s="284"/>
    </row>
    <row r="18967" spans="1:5" x14ac:dyDescent="0.25">
      <c r="A18967" s="284">
        <v>112846.877452407</v>
      </c>
      <c r="B18967" s="284">
        <v>-1.06239815213539</v>
      </c>
      <c r="C18967" s="284">
        <v>3.6662290871586102E-3</v>
      </c>
      <c r="D18967" s="284"/>
      <c r="E18967" s="284"/>
    </row>
    <row r="18968" spans="1:5" x14ac:dyDescent="0.25">
      <c r="A18968" s="284">
        <v>112860.210471307</v>
      </c>
      <c r="B18968" s="284">
        <v>-0.394507697694302</v>
      </c>
      <c r="C18968" s="284">
        <v>3.6352530482172598E-3</v>
      </c>
      <c r="D18968" s="284"/>
      <c r="E18968" s="284"/>
    </row>
    <row r="18969" spans="1:5" x14ac:dyDescent="0.25">
      <c r="A18969" s="284">
        <v>112935.59430955201</v>
      </c>
      <c r="B18969" s="284">
        <v>-0.260209229626163</v>
      </c>
      <c r="C18969" s="284">
        <v>3.4584539579922201E-3</v>
      </c>
      <c r="D18969" s="284"/>
      <c r="E18969" s="284"/>
    </row>
    <row r="18970" spans="1:5" x14ac:dyDescent="0.25">
      <c r="A18970" s="284">
        <v>112940.984198821</v>
      </c>
      <c r="B18970" s="284">
        <v>-1.4789719990004901E-2</v>
      </c>
      <c r="C18970" s="284">
        <v>3.4457050598255602E-3</v>
      </c>
      <c r="D18970" s="284"/>
      <c r="E18970" s="284"/>
    </row>
    <row r="18971" spans="1:5" x14ac:dyDescent="0.25">
      <c r="A18971" s="284">
        <v>112985.902798057</v>
      </c>
      <c r="B18971" s="284">
        <v>7.5458103813619296E-2</v>
      </c>
      <c r="C18971" s="284">
        <v>3.3388999933378202E-3</v>
      </c>
      <c r="D18971" s="284"/>
      <c r="E18971" s="284"/>
    </row>
    <row r="18972" spans="1:5" x14ac:dyDescent="0.25">
      <c r="A18972" s="284">
        <v>113013.220702028</v>
      </c>
      <c r="B18972" s="284">
        <v>0.250358030104114</v>
      </c>
      <c r="C18972" s="284">
        <v>3.27345946385014E-3</v>
      </c>
      <c r="D18972" s="284"/>
      <c r="E18972" s="284"/>
    </row>
    <row r="18973" spans="1:5" x14ac:dyDescent="0.25">
      <c r="A18973" s="284">
        <v>113014.499148862</v>
      </c>
      <c r="B18973" s="284">
        <v>-0.90514109740803494</v>
      </c>
      <c r="C18973" s="284">
        <v>3.2703856587273702E-3</v>
      </c>
      <c r="D18973" s="284"/>
      <c r="E18973" s="284"/>
    </row>
    <row r="18974" spans="1:5" x14ac:dyDescent="0.25">
      <c r="A18974" s="284">
        <v>113041.472309912</v>
      </c>
      <c r="B18974" s="284">
        <v>2.0968760096873301E-2</v>
      </c>
      <c r="C18974" s="284">
        <v>3.20539741827353E-3</v>
      </c>
      <c r="D18974" s="284"/>
      <c r="E18974" s="284"/>
    </row>
    <row r="18975" spans="1:5" x14ac:dyDescent="0.25">
      <c r="A18975" s="284">
        <v>113057.453358457</v>
      </c>
      <c r="B18975" s="284">
        <v>-0.13302092634950299</v>
      </c>
      <c r="C18975" s="284">
        <v>3.1667240373132398E-3</v>
      </c>
      <c r="D18975" s="284"/>
      <c r="E18975" s="284"/>
    </row>
    <row r="18976" spans="1:5" x14ac:dyDescent="0.25">
      <c r="A18976" s="284">
        <v>113105.53403481199</v>
      </c>
      <c r="B18976" s="284">
        <v>-0.114670572764819</v>
      </c>
      <c r="C18976" s="284">
        <v>3.0496158034922101E-3</v>
      </c>
      <c r="D18976" s="284"/>
      <c r="E18976" s="284"/>
    </row>
    <row r="18977" spans="1:5" x14ac:dyDescent="0.25">
      <c r="A18977" s="284">
        <v>113121.001781057</v>
      </c>
      <c r="B18977" s="284">
        <v>-0.45076990186270199</v>
      </c>
      <c r="C18977" s="284">
        <v>3.01170914397958E-3</v>
      </c>
      <c r="D18977" s="284"/>
      <c r="E18977" s="284"/>
    </row>
    <row r="18978" spans="1:5" x14ac:dyDescent="0.25">
      <c r="A18978" s="284">
        <v>113144.363032193</v>
      </c>
      <c r="B18978" s="284">
        <v>0.19738098890764699</v>
      </c>
      <c r="C18978" s="284">
        <v>2.9542310426190301E-3</v>
      </c>
      <c r="D18978" s="284"/>
      <c r="E18978" s="284"/>
    </row>
    <row r="18979" spans="1:5" x14ac:dyDescent="0.25">
      <c r="A18979" s="284">
        <v>113170.723757435</v>
      </c>
      <c r="B18979" s="284">
        <v>1.46273482152681E-2</v>
      </c>
      <c r="C18979" s="284">
        <v>2.8890563741409601E-3</v>
      </c>
      <c r="D18979" s="284"/>
      <c r="E18979" s="284"/>
    </row>
    <row r="18980" spans="1:5" x14ac:dyDescent="0.25">
      <c r="A18980" s="284">
        <v>113226.298254009</v>
      </c>
      <c r="B18980" s="284">
        <v>-0.18435734700022999</v>
      </c>
      <c r="C18980" s="284">
        <v>2.7505573246151098E-3</v>
      </c>
      <c r="D18980" s="284"/>
      <c r="E18980" s="284"/>
    </row>
    <row r="18981" spans="1:5" x14ac:dyDescent="0.25">
      <c r="A18981" s="284">
        <v>113229.80422745799</v>
      </c>
      <c r="B18981" s="284">
        <v>-0.96095361462246198</v>
      </c>
      <c r="C18981" s="284">
        <v>2.7417702827845099E-3</v>
      </c>
      <c r="D18981" s="284"/>
      <c r="E18981" s="284"/>
    </row>
    <row r="18982" spans="1:5" x14ac:dyDescent="0.25">
      <c r="A18982" s="284">
        <v>113264.430504016</v>
      </c>
      <c r="B18982" s="284">
        <v>-9.0994093815910407E-2</v>
      </c>
      <c r="C18982" s="284">
        <v>2.6546706042674898E-3</v>
      </c>
      <c r="D18982" s="284"/>
      <c r="E18982" s="284"/>
    </row>
    <row r="18983" spans="1:5" x14ac:dyDescent="0.25">
      <c r="A18983" s="284">
        <v>113294.875081319</v>
      </c>
      <c r="B18983" s="284">
        <v>6.6142787383083296E-2</v>
      </c>
      <c r="C18983" s="284">
        <v>2.5776172988858201E-3</v>
      </c>
      <c r="D18983" s="284"/>
      <c r="E18983" s="284"/>
    </row>
    <row r="18984" spans="1:5" x14ac:dyDescent="0.25">
      <c r="A18984" s="284">
        <v>113295.060857142</v>
      </c>
      <c r="B18984" s="284">
        <v>0.38063923337139399</v>
      </c>
      <c r="C18984" s="284">
        <v>2.5771457584888801E-3</v>
      </c>
      <c r="D18984" s="284"/>
      <c r="E18984" s="284"/>
    </row>
    <row r="18985" spans="1:5" x14ac:dyDescent="0.25">
      <c r="A18985" s="284">
        <v>113319.719783943</v>
      </c>
      <c r="B18985" s="284">
        <v>-0.15762756978902101</v>
      </c>
      <c r="C18985" s="284">
        <v>2.51441049228912E-3</v>
      </c>
      <c r="D18985" s="284"/>
      <c r="E18985" s="284"/>
    </row>
    <row r="18986" spans="1:5" x14ac:dyDescent="0.25">
      <c r="A18986" s="284">
        <v>113401.87229870399</v>
      </c>
      <c r="B18986" s="284">
        <v>5.64541373796024E-2</v>
      </c>
      <c r="C18986" s="284">
        <v>2.3033301774378098E-3</v>
      </c>
      <c r="D18986" s="284"/>
      <c r="E18986" s="284"/>
    </row>
    <row r="18987" spans="1:5" x14ac:dyDescent="0.25">
      <c r="A18987" s="284">
        <v>113413.65134161399</v>
      </c>
      <c r="B18987" s="284">
        <v>-0.190424109309517</v>
      </c>
      <c r="C18987" s="284">
        <v>2.2728050414079501E-3</v>
      </c>
      <c r="D18987" s="284"/>
      <c r="E18987" s="284"/>
    </row>
    <row r="18988" spans="1:5" x14ac:dyDescent="0.25">
      <c r="A18988" s="284">
        <v>113418.909603792</v>
      </c>
      <c r="B18988" s="284">
        <v>-0.141309194232908</v>
      </c>
      <c r="C18988" s="284">
        <v>2.259157362895E-3</v>
      </c>
      <c r="D18988" s="284"/>
      <c r="E18988" s="284"/>
    </row>
    <row r="18989" spans="1:5" x14ac:dyDescent="0.25">
      <c r="A18989" s="284">
        <v>113446.806960196</v>
      </c>
      <c r="B18989" s="284">
        <v>3.0404963643704298E-3</v>
      </c>
      <c r="C18989" s="284">
        <v>2.18653401942575E-3</v>
      </c>
      <c r="D18989" s="284"/>
      <c r="E18989" s="284"/>
    </row>
    <row r="18990" spans="1:5" x14ac:dyDescent="0.25">
      <c r="A18990" s="284">
        <v>113460.999222383</v>
      </c>
      <c r="B18990" s="284">
        <v>-0.80625247173151704</v>
      </c>
      <c r="C18990" s="284">
        <v>2.1494486735631601E-3</v>
      </c>
      <c r="D18990" s="284"/>
      <c r="E18990" s="284"/>
    </row>
    <row r="18991" spans="1:5" x14ac:dyDescent="0.25">
      <c r="A18991" s="284">
        <v>113464.10713501</v>
      </c>
      <c r="B18991" s="284">
        <v>0.12697565013228801</v>
      </c>
      <c r="C18991" s="284">
        <v>2.1413149456893299E-3</v>
      </c>
      <c r="D18991" s="284"/>
      <c r="E18991" s="284"/>
    </row>
    <row r="18992" spans="1:5" x14ac:dyDescent="0.25">
      <c r="A18992" s="284">
        <v>113465.397016773</v>
      </c>
      <c r="B18992" s="284">
        <v>-5.1014679641991897E-2</v>
      </c>
      <c r="C18992" s="284">
        <v>2.1379378699230502E-3</v>
      </c>
      <c r="D18992" s="284"/>
      <c r="E18992" s="284"/>
    </row>
    <row r="18993" spans="1:5" x14ac:dyDescent="0.25">
      <c r="A18993" s="284">
        <v>113471.478150419</v>
      </c>
      <c r="B18993" s="284">
        <v>4.1170990537309202E-2</v>
      </c>
      <c r="C18993" s="284">
        <v>2.1220062393515499E-3</v>
      </c>
      <c r="D18993" s="284"/>
      <c r="E18993" s="284"/>
    </row>
    <row r="18994" spans="1:5" x14ac:dyDescent="0.25">
      <c r="A18994" s="284">
        <v>113480.272722539</v>
      </c>
      <c r="B18994" s="284">
        <v>0.136374012617346</v>
      </c>
      <c r="C18994" s="284">
        <v>2.0989353577956001E-3</v>
      </c>
      <c r="D18994" s="284"/>
      <c r="E18994" s="284"/>
    </row>
    <row r="18995" spans="1:5" x14ac:dyDescent="0.25">
      <c r="A18995" s="284">
        <v>113501.04869680799</v>
      </c>
      <c r="B18995" s="284">
        <v>-0.30324393326136601</v>
      </c>
      <c r="C18995" s="284">
        <v>2.0442886538283699E-3</v>
      </c>
      <c r="D18995" s="284"/>
      <c r="E18995" s="284"/>
    </row>
    <row r="18996" spans="1:5" x14ac:dyDescent="0.25">
      <c r="A18996" s="284">
        <v>113566.562472156</v>
      </c>
      <c r="B18996" s="284">
        <v>0.112807272773496</v>
      </c>
      <c r="C18996" s="284">
        <v>1.8706676606729401E-3</v>
      </c>
      <c r="D18996" s="284"/>
      <c r="E18996" s="284"/>
    </row>
    <row r="18997" spans="1:5" x14ac:dyDescent="0.25">
      <c r="A18997" s="284">
        <v>113596.244641167</v>
      </c>
      <c r="B18997" s="284">
        <v>-3.9973701871520703E-2</v>
      </c>
      <c r="C18997" s="284">
        <v>1.79135298284182E-3</v>
      </c>
      <c r="D18997" s="284"/>
      <c r="E18997" s="284"/>
    </row>
    <row r="18998" spans="1:5" x14ac:dyDescent="0.25">
      <c r="A18998" s="284">
        <v>113609.44023802401</v>
      </c>
      <c r="B18998" s="284">
        <v>-0.32783081074953002</v>
      </c>
      <c r="C18998" s="284">
        <v>1.7559626553343001E-3</v>
      </c>
      <c r="D18998" s="284"/>
      <c r="E18998" s="284"/>
    </row>
    <row r="18999" spans="1:5" x14ac:dyDescent="0.25">
      <c r="A18999" s="284">
        <v>113613.177838754</v>
      </c>
      <c r="B18999" s="284">
        <v>-0.23359804634585099</v>
      </c>
      <c r="C18999" s="284">
        <v>1.7459239750907999E-3</v>
      </c>
      <c r="D18999" s="284"/>
      <c r="E18999" s="284"/>
    </row>
    <row r="19000" spans="1:5" x14ac:dyDescent="0.25">
      <c r="A19000" s="284">
        <v>113620.376438623</v>
      </c>
      <c r="B19000" s="284">
        <v>-0.70612024674255902</v>
      </c>
      <c r="C19000" s="284">
        <v>1.72657149683976E-3</v>
      </c>
      <c r="D19000" s="284"/>
      <c r="E19000" s="284"/>
    </row>
    <row r="19001" spans="1:5" x14ac:dyDescent="0.25">
      <c r="A19001" s="284">
        <v>113665.87300097699</v>
      </c>
      <c r="B19001" s="284">
        <v>5.15891935746415E-2</v>
      </c>
      <c r="C19001" s="284">
        <v>1.60371212756603E-3</v>
      </c>
      <c r="D19001" s="284"/>
      <c r="E19001" s="284"/>
    </row>
    <row r="19002" spans="1:5" x14ac:dyDescent="0.25">
      <c r="A19002" s="284">
        <v>113681.407202784</v>
      </c>
      <c r="B19002" s="284">
        <v>1.32353822566378E-2</v>
      </c>
      <c r="C19002" s="284">
        <v>1.56154732074283E-3</v>
      </c>
      <c r="D19002" s="284"/>
      <c r="E19002" s="284"/>
    </row>
    <row r="19003" spans="1:5" x14ac:dyDescent="0.25">
      <c r="A19003" s="284">
        <v>113700.653365925</v>
      </c>
      <c r="B19003" s="284">
        <v>0.18561037481152901</v>
      </c>
      <c r="C19003" s="284">
        <v>1.50915496441796E-3</v>
      </c>
      <c r="D19003" s="284"/>
      <c r="E19003" s="284"/>
    </row>
    <row r="19004" spans="1:5" x14ac:dyDescent="0.25">
      <c r="A19004" s="284">
        <v>113700.874131007</v>
      </c>
      <c r="B19004" s="284">
        <v>-6.2125662845668998E-2</v>
      </c>
      <c r="C19004" s="284">
        <v>1.50855301739229E-3</v>
      </c>
      <c r="D19004" s="284"/>
      <c r="E19004" s="284"/>
    </row>
    <row r="19005" spans="1:5" x14ac:dyDescent="0.25">
      <c r="A19005" s="284">
        <v>113713.600871766</v>
      </c>
      <c r="B19005" s="284">
        <v>0.17637452168666201</v>
      </c>
      <c r="C19005" s="284">
        <v>1.4738144281192501E-3</v>
      </c>
      <c r="D19005" s="284"/>
      <c r="E19005" s="284"/>
    </row>
    <row r="19006" spans="1:5" x14ac:dyDescent="0.25">
      <c r="A19006" s="284">
        <v>113714.814335844</v>
      </c>
      <c r="B19006" s="284">
        <v>0.14121362598589199</v>
      </c>
      <c r="C19006" s="284">
        <v>1.4704983560020399E-3</v>
      </c>
      <c r="D19006" s="284"/>
      <c r="E19006" s="284"/>
    </row>
    <row r="19007" spans="1:5" x14ac:dyDescent="0.25">
      <c r="A19007" s="284">
        <v>113748.376252249</v>
      </c>
      <c r="B19007" s="284">
        <v>-0.14930827529028301</v>
      </c>
      <c r="C19007" s="284">
        <v>1.3785187839960801E-3</v>
      </c>
      <c r="D19007" s="284"/>
      <c r="E19007" s="284"/>
    </row>
    <row r="19008" spans="1:5" x14ac:dyDescent="0.25">
      <c r="A19008" s="284">
        <v>113752.372676756</v>
      </c>
      <c r="B19008" s="284">
        <v>0.236244179304368</v>
      </c>
      <c r="C19008" s="284">
        <v>1.3675323281799601E-3</v>
      </c>
      <c r="D19008" s="284"/>
      <c r="E19008" s="284"/>
    </row>
    <row r="19009" spans="1:5" x14ac:dyDescent="0.25">
      <c r="A19009" s="284">
        <v>113775.571648301</v>
      </c>
      <c r="B19009" s="284">
        <v>9.7982513861816195E-2</v>
      </c>
      <c r="C19009" s="284">
        <v>1.3036146349928301E-3</v>
      </c>
      <c r="D19009" s="284"/>
      <c r="E19009" s="284"/>
    </row>
    <row r="19010" spans="1:5" x14ac:dyDescent="0.25">
      <c r="A19010" s="284">
        <v>113849.579638633</v>
      </c>
      <c r="B19010" s="284">
        <v>0.23667900726782601</v>
      </c>
      <c r="C19010" s="284">
        <v>1.0980947111997601E-3</v>
      </c>
      <c r="D19010" s="284"/>
      <c r="E19010" s="284"/>
    </row>
    <row r="19011" spans="1:5" x14ac:dyDescent="0.25">
      <c r="A19011" s="284">
        <v>113861.63084237999</v>
      </c>
      <c r="B19011" s="284">
        <v>0.38683486700326097</v>
      </c>
      <c r="C19011" s="284">
        <v>1.06439697040102E-3</v>
      </c>
      <c r="D19011" s="284"/>
      <c r="E19011" s="284"/>
    </row>
    <row r="19012" spans="1:5" x14ac:dyDescent="0.25">
      <c r="A19012" s="284">
        <v>113900.95425251601</v>
      </c>
      <c r="B19012" s="284">
        <v>-0.10714624935361799</v>
      </c>
      <c r="C19012" s="284">
        <v>9.5399144941429404E-4</v>
      </c>
      <c r="D19012" s="284"/>
      <c r="E19012" s="284"/>
    </row>
    <row r="19013" spans="1:5" x14ac:dyDescent="0.25">
      <c r="A19013" s="284">
        <v>113922.40288098701</v>
      </c>
      <c r="B19013" s="284">
        <v>8.9110608680131903E-2</v>
      </c>
      <c r="C19013" s="284">
        <v>8.9348290558052997E-4</v>
      </c>
      <c r="D19013" s="284"/>
      <c r="E19013" s="284"/>
    </row>
    <row r="19014" spans="1:5" x14ac:dyDescent="0.25">
      <c r="A19014" s="284">
        <v>113930.42510786399</v>
      </c>
      <c r="B19014" s="284">
        <v>-0.33950426751847601</v>
      </c>
      <c r="C19014" s="284">
        <v>8.7079923854409096E-4</v>
      </c>
      <c r="D19014" s="284"/>
      <c r="E19014" s="284"/>
    </row>
    <row r="19015" spans="1:5" x14ac:dyDescent="0.25">
      <c r="A19015" s="284">
        <v>113983.70389683401</v>
      </c>
      <c r="B19015" s="284">
        <v>6.9726350889598401E-2</v>
      </c>
      <c r="C19015" s="284">
        <v>7.1942888135687196E-4</v>
      </c>
      <c r="D19015" s="284"/>
      <c r="E19015" s="284"/>
    </row>
    <row r="19016" spans="1:5" x14ac:dyDescent="0.25">
      <c r="A19016" s="284">
        <v>114027.332092906</v>
      </c>
      <c r="B19016" s="284">
        <v>-0.42534528131033</v>
      </c>
      <c r="C19016" s="284">
        <v>5.9454986495267404E-4</v>
      </c>
      <c r="D19016" s="284"/>
      <c r="E19016" s="284"/>
    </row>
    <row r="19017" spans="1:5" x14ac:dyDescent="0.25">
      <c r="A19017" s="284">
        <v>114033.27728897599</v>
      </c>
      <c r="B19017" s="284">
        <v>-0.51286671606024503</v>
      </c>
      <c r="C19017" s="284">
        <v>5.7746830601718103E-4</v>
      </c>
      <c r="D19017" s="284"/>
      <c r="E19017" s="284"/>
    </row>
    <row r="19018" spans="1:5" x14ac:dyDescent="0.25">
      <c r="A19018" s="284">
        <v>114058.494889275</v>
      </c>
      <c r="B19018" s="284">
        <v>1.03182094748577E-2</v>
      </c>
      <c r="C19018" s="284">
        <v>5.0484280148136503E-4</v>
      </c>
      <c r="D19018" s="284"/>
      <c r="E19018" s="284"/>
    </row>
    <row r="19019" spans="1:5" x14ac:dyDescent="0.25">
      <c r="A19019" s="284">
        <v>114088.667595429</v>
      </c>
      <c r="B19019" s="284">
        <v>-0.83478859682742901</v>
      </c>
      <c r="C19019" s="284">
        <v>4.1758396091073701E-4</v>
      </c>
      <c r="D19019" s="284"/>
      <c r="E19019" s="284"/>
    </row>
    <row r="19020" spans="1:5" x14ac:dyDescent="0.25">
      <c r="A19020" s="284">
        <v>114103.57519586</v>
      </c>
      <c r="B19020" s="284">
        <v>8.4456805867905202E-2</v>
      </c>
      <c r="C19020" s="284">
        <v>3.7432599904498298E-4</v>
      </c>
      <c r="D19020" s="284"/>
      <c r="E19020" s="284"/>
    </row>
    <row r="19021" spans="1:5" x14ac:dyDescent="0.25">
      <c r="A19021" s="284">
        <v>114124.47221963599</v>
      </c>
      <c r="B19021" s="284">
        <v>0.46096302740388201</v>
      </c>
      <c r="C19021" s="284">
        <v>3.1352675466416997E-4</v>
      </c>
      <c r="D19021" s="284"/>
      <c r="E19021" s="284"/>
    </row>
    <row r="19022" spans="1:5" x14ac:dyDescent="0.25">
      <c r="A19022" s="284">
        <v>114130.66748521</v>
      </c>
      <c r="B19022" s="284">
        <v>-0.78590313984595594</v>
      </c>
      <c r="C19022" s="284">
        <v>2.9546564595665402E-4</v>
      </c>
      <c r="D19022" s="284"/>
      <c r="E19022" s="284"/>
    </row>
    <row r="19023" spans="1:5" x14ac:dyDescent="0.25">
      <c r="A19023" s="284">
        <v>114134.06664419601</v>
      </c>
      <c r="B19023" s="284">
        <v>0.24915618988525801</v>
      </c>
      <c r="C19023" s="284">
        <v>2.8554902963615102E-4</v>
      </c>
      <c r="D19023" s="284"/>
      <c r="E19023" s="284"/>
    </row>
    <row r="19024" spans="1:5" x14ac:dyDescent="0.25">
      <c r="A19024" s="284">
        <v>114136.099165857</v>
      </c>
      <c r="B19024" s="284">
        <v>0.20636986648570099</v>
      </c>
      <c r="C19024" s="284">
        <v>2.7961702953418702E-4</v>
      </c>
      <c r="D19024" s="284"/>
      <c r="E19024" s="284"/>
    </row>
    <row r="19025" spans="1:5" x14ac:dyDescent="0.25">
      <c r="A19025" s="284">
        <v>114137.991183045</v>
      </c>
      <c r="B19025" s="284">
        <v>2.0964055106653699E-2</v>
      </c>
      <c r="C19025" s="284">
        <v>2.7409350056703898E-4</v>
      </c>
      <c r="D19025" s="284"/>
      <c r="E19025" s="284"/>
    </row>
    <row r="19026" spans="1:5" x14ac:dyDescent="0.25">
      <c r="A19026" s="284">
        <v>114149.61398835501</v>
      </c>
      <c r="B19026" s="284">
        <v>-1.12155810391666</v>
      </c>
      <c r="C19026" s="284">
        <v>2.4012630155653599E-4</v>
      </c>
      <c r="D19026" s="284"/>
      <c r="E19026" s="284"/>
    </row>
    <row r="19027" spans="1:5" x14ac:dyDescent="0.25">
      <c r="A19027" s="284">
        <v>114159.53506559601</v>
      </c>
      <c r="B19027" s="284">
        <v>0.109003197985857</v>
      </c>
      <c r="C19027" s="284">
        <v>2.1109010294548001E-4</v>
      </c>
      <c r="D19027" s="284"/>
      <c r="E19027" s="284"/>
    </row>
    <row r="19028" spans="1:5" x14ac:dyDescent="0.25">
      <c r="A19028" s="284">
        <v>114163.190323869</v>
      </c>
      <c r="B19028" s="284">
        <v>-0.188697635010004</v>
      </c>
      <c r="C19028" s="284">
        <v>2.0038081792868E-4</v>
      </c>
      <c r="D19028" s="284"/>
      <c r="E19028" s="284"/>
    </row>
    <row r="19029" spans="1:5" x14ac:dyDescent="0.25">
      <c r="A19029" s="284">
        <v>114167.80795501301</v>
      </c>
      <c r="B19029" s="284">
        <v>0.14130387519981599</v>
      </c>
      <c r="C19029" s="284">
        <v>1.8684375555472801E-4</v>
      </c>
      <c r="D19029" s="284"/>
      <c r="E19029" s="284"/>
    </row>
    <row r="19030" spans="1:5" x14ac:dyDescent="0.25">
      <c r="A19030" s="284">
        <v>114177.199725939</v>
      </c>
      <c r="B19030" s="284">
        <v>0.31041497625485798</v>
      </c>
      <c r="C19030" s="284">
        <v>1.5928262721398801E-4</v>
      </c>
      <c r="D19030" s="284"/>
      <c r="E19030" s="284"/>
    </row>
    <row r="19031" spans="1:5" x14ac:dyDescent="0.25">
      <c r="A19031" s="284">
        <v>114216.02867597299</v>
      </c>
      <c r="B19031" s="284">
        <v>0.93219056098634601</v>
      </c>
      <c r="C19031" s="284">
        <v>4.4934866931446803E-5</v>
      </c>
      <c r="D19031" s="284"/>
      <c r="E19031" s="284"/>
    </row>
    <row r="19032" spans="1:5" x14ac:dyDescent="0.25">
      <c r="A19032" s="284">
        <v>114225.099614615</v>
      </c>
      <c r="B19032" s="284">
        <v>-0.173899741844386</v>
      </c>
      <c r="C19032" s="284">
        <v>1.8129129074375901E-5</v>
      </c>
      <c r="D19032" s="284"/>
      <c r="E19032" s="284"/>
    </row>
    <row r="19033" spans="1:5" x14ac:dyDescent="0.25">
      <c r="A19033" s="284">
        <v>114267.76211899699</v>
      </c>
      <c r="B19033" s="284">
        <v>-0.116806814786641</v>
      </c>
      <c r="C19033" s="284">
        <v>-1.0841260830568E-4</v>
      </c>
      <c r="D19033" s="284"/>
      <c r="E19033" s="284"/>
    </row>
    <row r="19034" spans="1:5" x14ac:dyDescent="0.25">
      <c r="A19034" s="284">
        <v>114281.432341644</v>
      </c>
      <c r="B19034" s="284">
        <v>8.8629987051902503E-2</v>
      </c>
      <c r="C19034" s="284">
        <v>-1.49123131266246E-4</v>
      </c>
      <c r="D19034" s="284"/>
      <c r="E19034" s="284"/>
    </row>
    <row r="19035" spans="1:5" x14ac:dyDescent="0.25">
      <c r="A19035" s="284">
        <v>114281.62902043</v>
      </c>
      <c r="B19035" s="284">
        <v>5.6331986310032001E-2</v>
      </c>
      <c r="C19035" s="284">
        <v>-1.4970942565453699E-4</v>
      </c>
      <c r="D19035" s="284"/>
      <c r="E19035" s="284"/>
    </row>
    <row r="19036" spans="1:5" x14ac:dyDescent="0.25">
      <c r="A19036" s="284">
        <v>114287.853218987</v>
      </c>
      <c r="B19036" s="284">
        <v>-0.20483160522983801</v>
      </c>
      <c r="C19036" s="284">
        <v>-1.6827203926898299E-4</v>
      </c>
      <c r="D19036" s="284"/>
      <c r="E19036" s="284"/>
    </row>
    <row r="19037" spans="1:5" x14ac:dyDescent="0.25">
      <c r="A19037" s="284">
        <v>114291.507688303</v>
      </c>
      <c r="B19037" s="284">
        <v>-0.81209944719617999</v>
      </c>
      <c r="C19037" s="284">
        <v>-1.7917849163906499E-4</v>
      </c>
      <c r="D19037" s="284"/>
      <c r="E19037" s="284"/>
    </row>
    <row r="19038" spans="1:5" x14ac:dyDescent="0.25">
      <c r="A19038" s="284">
        <v>114319.911845137</v>
      </c>
      <c r="B19038" s="284">
        <v>0.119800850316576</v>
      </c>
      <c r="C19038" s="284">
        <v>-2.6414014892956698E-4</v>
      </c>
      <c r="D19038" s="284"/>
      <c r="E19038" s="284"/>
    </row>
    <row r="19039" spans="1:5" x14ac:dyDescent="0.25">
      <c r="A19039" s="284">
        <v>114359.152140718</v>
      </c>
      <c r="B19039" s="284">
        <v>0.23126814282015101</v>
      </c>
      <c r="C19039" s="284">
        <v>-3.8207215236498398E-4</v>
      </c>
      <c r="D19039" s="284"/>
      <c r="E19039" s="284"/>
    </row>
    <row r="19040" spans="1:5" x14ac:dyDescent="0.25">
      <c r="A19040" s="284">
        <v>114359.4822883</v>
      </c>
      <c r="B19040" s="284">
        <v>-1.1113646309117</v>
      </c>
      <c r="C19040" s="284">
        <v>-3.8306710783094899E-4</v>
      </c>
      <c r="D19040" s="284"/>
      <c r="E19040" s="284"/>
    </row>
    <row r="19041" spans="1:5" x14ac:dyDescent="0.25">
      <c r="A19041" s="284">
        <v>114368.385418598</v>
      </c>
      <c r="B19041" s="284">
        <v>-3.5555421797361902E-2</v>
      </c>
      <c r="C19041" s="284">
        <v>-4.0991537743030598E-4</v>
      </c>
      <c r="D19041" s="284"/>
      <c r="E19041" s="284"/>
    </row>
    <row r="19042" spans="1:5" x14ac:dyDescent="0.25">
      <c r="A19042" s="284">
        <v>114404.151532373</v>
      </c>
      <c r="B19042" s="284">
        <v>-0.14959500334800199</v>
      </c>
      <c r="C19042" s="284">
        <v>-5.1810495136625598E-4</v>
      </c>
      <c r="D19042" s="284"/>
      <c r="E19042" s="284"/>
    </row>
    <row r="19043" spans="1:5" x14ac:dyDescent="0.25">
      <c r="A19043" s="284">
        <v>114411.655753139</v>
      </c>
      <c r="B19043" s="284">
        <v>-0.25680772018803499</v>
      </c>
      <c r="C19043" s="284">
        <v>-5.4087220075000697E-4</v>
      </c>
      <c r="D19043" s="284"/>
      <c r="E19043" s="284"/>
    </row>
    <row r="19044" spans="1:5" x14ac:dyDescent="0.25">
      <c r="A19044" s="284">
        <v>114438.823553066</v>
      </c>
      <c r="B19044" s="284">
        <v>-0.15199450375978901</v>
      </c>
      <c r="C19044" s="284">
        <v>-6.2349278619827295E-4</v>
      </c>
      <c r="D19044" s="284"/>
      <c r="E19044" s="284"/>
    </row>
    <row r="19045" spans="1:5" x14ac:dyDescent="0.25">
      <c r="A19045" s="284">
        <v>114451.146550267</v>
      </c>
      <c r="B19045" s="284">
        <v>0.133744213780251</v>
      </c>
      <c r="C19045" s="284">
        <v>-6.6106931456488501E-4</v>
      </c>
      <c r="D19045" s="284"/>
      <c r="E19045" s="284"/>
    </row>
    <row r="19046" spans="1:5" x14ac:dyDescent="0.25">
      <c r="A19046" s="284">
        <v>114493.893498987</v>
      </c>
      <c r="B19046" s="284">
        <v>0.56210984402118602</v>
      </c>
      <c r="C19046" s="284">
        <v>-7.9190348190959605E-4</v>
      </c>
      <c r="D19046" s="284"/>
      <c r="E19046" s="284"/>
    </row>
    <row r="19047" spans="1:5" x14ac:dyDescent="0.25">
      <c r="A19047" s="284">
        <v>114517.712085195</v>
      </c>
      <c r="B19047" s="284">
        <v>-0.70433120391204496</v>
      </c>
      <c r="C19047" s="284">
        <v>-8.6513324583983799E-4</v>
      </c>
      <c r="D19047" s="284"/>
      <c r="E19047" s="284"/>
    </row>
    <row r="19048" spans="1:5" x14ac:dyDescent="0.25">
      <c r="A19048" s="284">
        <v>114545.26466081</v>
      </c>
      <c r="B19048" s="284">
        <v>8.0786547995881405E-2</v>
      </c>
      <c r="C19048" s="284">
        <v>-9.5012677889386404E-4</v>
      </c>
      <c r="D19048" s="284"/>
      <c r="E19048" s="284"/>
    </row>
    <row r="19049" spans="1:5" x14ac:dyDescent="0.25">
      <c r="A19049" s="284">
        <v>114561.41490644201</v>
      </c>
      <c r="B19049" s="284">
        <v>-0.53383437495599895</v>
      </c>
      <c r="C19049" s="284">
        <v>-1.0000925287481999E-3</v>
      </c>
      <c r="D19049" s="284"/>
      <c r="E19049" s="284"/>
    </row>
    <row r="19050" spans="1:5" x14ac:dyDescent="0.25">
      <c r="A19050" s="284">
        <v>114570.622148287</v>
      </c>
      <c r="B19050" s="284">
        <v>-0.118488791927351</v>
      </c>
      <c r="C19050" s="284">
        <v>-1.02862553692815E-3</v>
      </c>
      <c r="D19050" s="284"/>
      <c r="E19050" s="284"/>
    </row>
    <row r="19051" spans="1:5" x14ac:dyDescent="0.25">
      <c r="A19051" s="284">
        <v>114585.730500588</v>
      </c>
      <c r="B19051" s="284">
        <v>2.4668016668494299E-2</v>
      </c>
      <c r="C19051" s="284">
        <v>-1.0755206628462999E-3</v>
      </c>
      <c r="D19051" s="284"/>
      <c r="E19051" s="284"/>
    </row>
    <row r="19052" spans="1:5" x14ac:dyDescent="0.25">
      <c r="A19052" s="284">
        <v>114613.596797707</v>
      </c>
      <c r="B19052" s="284">
        <v>7.1414229497723802E-2</v>
      </c>
      <c r="C19052" s="284">
        <v>-1.16225847233753E-3</v>
      </c>
      <c r="D19052" s="284"/>
      <c r="E19052" s="284"/>
    </row>
    <row r="19053" spans="1:5" x14ac:dyDescent="0.25">
      <c r="A19053" s="284">
        <v>114631.21408954301</v>
      </c>
      <c r="B19053" s="284">
        <v>-0.120668237455168</v>
      </c>
      <c r="C19053" s="284">
        <v>-1.2172576272664699E-3</v>
      </c>
      <c r="D19053" s="284"/>
      <c r="E19053" s="284"/>
    </row>
    <row r="19054" spans="1:5" x14ac:dyDescent="0.25">
      <c r="A19054" s="284">
        <v>114640.143212158</v>
      </c>
      <c r="B19054" s="284">
        <v>-0.55887635353436504</v>
      </c>
      <c r="C19054" s="284">
        <v>-1.2451802107570601E-3</v>
      </c>
      <c r="D19054" s="284"/>
      <c r="E19054" s="284"/>
    </row>
    <row r="19055" spans="1:5" x14ac:dyDescent="0.25">
      <c r="A19055" s="284">
        <v>114641.48812256299</v>
      </c>
      <c r="B19055" s="284">
        <v>3.2387124483101999E-2</v>
      </c>
      <c r="C19055" s="284">
        <v>-1.2493888125524599E-3</v>
      </c>
      <c r="D19055" s="284"/>
      <c r="E19055" s="284"/>
    </row>
    <row r="19056" spans="1:5" x14ac:dyDescent="0.25">
      <c r="A19056" s="284">
        <v>114667.349421832</v>
      </c>
      <c r="B19056" s="284">
        <v>-0.19726290420199999</v>
      </c>
      <c r="C19056" s="284">
        <v>-1.3304577365918101E-3</v>
      </c>
      <c r="D19056" s="284"/>
      <c r="E19056" s="284"/>
    </row>
    <row r="19057" spans="1:5" x14ac:dyDescent="0.25">
      <c r="A19057" s="284">
        <v>114684.921618023</v>
      </c>
      <c r="B19057" s="284">
        <v>-0.17575802691033299</v>
      </c>
      <c r="C19057" s="284">
        <v>-1.38569569460549E-3</v>
      </c>
      <c r="D19057" s="284"/>
      <c r="E19057" s="284"/>
    </row>
    <row r="19058" spans="1:5" x14ac:dyDescent="0.25">
      <c r="A19058" s="284">
        <v>114684.98130700301</v>
      </c>
      <c r="B19058" s="284">
        <v>-0.165706187010395</v>
      </c>
      <c r="C19058" s="284">
        <v>-1.3858835371724099E-3</v>
      </c>
      <c r="D19058" s="284"/>
      <c r="E19058" s="284"/>
    </row>
    <row r="19059" spans="1:5" x14ac:dyDescent="0.25">
      <c r="A19059" s="284">
        <v>114714.576479243</v>
      </c>
      <c r="B19059" s="284">
        <v>-0.85537159474103897</v>
      </c>
      <c r="C19059" s="284">
        <v>-1.4791958642104599E-3</v>
      </c>
      <c r="D19059" s="284"/>
      <c r="E19059" s="284"/>
    </row>
    <row r="19060" spans="1:5" x14ac:dyDescent="0.25">
      <c r="A19060" s="284">
        <v>114720.305301856</v>
      </c>
      <c r="B19060" s="284">
        <v>-0.489228213742676</v>
      </c>
      <c r="C19060" s="284">
        <v>-1.49729903734869E-3</v>
      </c>
      <c r="D19060" s="284"/>
      <c r="E19060" s="284"/>
    </row>
    <row r="19061" spans="1:5" x14ac:dyDescent="0.25">
      <c r="A19061" s="284">
        <v>114727.790873914</v>
      </c>
      <c r="B19061" s="284">
        <v>-1.07268507707705</v>
      </c>
      <c r="C19061" s="284">
        <v>-1.5209732958695701E-3</v>
      </c>
      <c r="D19061" s="284"/>
      <c r="E19061" s="284"/>
    </row>
    <row r="19062" spans="1:5" x14ac:dyDescent="0.25">
      <c r="A19062" s="284">
        <v>114740.260063596</v>
      </c>
      <c r="B19062" s="284">
        <v>-0.72306313004151201</v>
      </c>
      <c r="C19062" s="284">
        <v>-1.56045857052078E-3</v>
      </c>
      <c r="D19062" s="284"/>
      <c r="E19062" s="284"/>
    </row>
    <row r="19063" spans="1:5" x14ac:dyDescent="0.25">
      <c r="A19063" s="284">
        <v>114743.264532767</v>
      </c>
      <c r="B19063" s="284">
        <v>8.0393834783398802E-2</v>
      </c>
      <c r="C19063" s="284">
        <v>-1.5699818561728501E-3</v>
      </c>
      <c r="D19063" s="284"/>
      <c r="E19063" s="284"/>
    </row>
    <row r="19064" spans="1:5" x14ac:dyDescent="0.25">
      <c r="A19064" s="284">
        <v>114856.880999335</v>
      </c>
      <c r="B19064" s="284">
        <v>5.9488868489276897E-2</v>
      </c>
      <c r="C19064" s="284">
        <v>-1.9327343560081201E-3</v>
      </c>
      <c r="D19064" s="284"/>
      <c r="E19064" s="284"/>
    </row>
    <row r="19065" spans="1:5" x14ac:dyDescent="0.25">
      <c r="A19065" s="284">
        <v>114862.423788129</v>
      </c>
      <c r="B19065" s="284">
        <v>1.38409284976104E-2</v>
      </c>
      <c r="C19065" s="284">
        <v>-1.95056122819645E-3</v>
      </c>
      <c r="D19065" s="284"/>
      <c r="E19065" s="284"/>
    </row>
    <row r="19066" spans="1:5" x14ac:dyDescent="0.25">
      <c r="A19066" s="284">
        <v>114867.666897679</v>
      </c>
      <c r="B19066" s="284">
        <v>-5.9423180443907202E-2</v>
      </c>
      <c r="C19066" s="284">
        <v>-1.9674353285343499E-3</v>
      </c>
      <c r="D19066" s="284"/>
      <c r="E19066" s="284"/>
    </row>
    <row r="19067" spans="1:5" x14ac:dyDescent="0.25">
      <c r="A19067" s="284">
        <v>114875.485393154</v>
      </c>
      <c r="B19067" s="284">
        <v>0.16336999913188999</v>
      </c>
      <c r="C19067" s="284">
        <v>-1.9926178563604599E-3</v>
      </c>
      <c r="D19067" s="284"/>
      <c r="E19067" s="284"/>
    </row>
    <row r="19068" spans="1:5" x14ac:dyDescent="0.25">
      <c r="A19068" s="284">
        <v>114914.44952803099</v>
      </c>
      <c r="B19068" s="284">
        <v>5.4352097234877703E-2</v>
      </c>
      <c r="C19068" s="284">
        <v>-2.1184726284706199E-3</v>
      </c>
      <c r="D19068" s="284"/>
      <c r="E19068" s="284"/>
    </row>
    <row r="19069" spans="1:5" x14ac:dyDescent="0.25">
      <c r="A19069" s="284">
        <v>114929.087377002</v>
      </c>
      <c r="B19069" s="284">
        <v>-0.40404097270197997</v>
      </c>
      <c r="C19069" s="284">
        <v>-2.1659057069167002E-3</v>
      </c>
      <c r="D19069" s="284"/>
      <c r="E19069" s="284"/>
    </row>
    <row r="19070" spans="1:5" x14ac:dyDescent="0.25">
      <c r="A19070" s="284">
        <v>114929.510771663</v>
      </c>
      <c r="B19070" s="284">
        <v>-0.56702888078370395</v>
      </c>
      <c r="C19070" s="284">
        <v>-2.1672789292350699E-3</v>
      </c>
      <c r="D19070" s="284"/>
      <c r="E19070" s="284"/>
    </row>
    <row r="19071" spans="1:5" x14ac:dyDescent="0.25">
      <c r="A19071" s="284">
        <v>114949.858329013</v>
      </c>
      <c r="B19071" s="284">
        <v>4.2151797652367803E-2</v>
      </c>
      <c r="C19071" s="284">
        <v>-2.23335529020261E-3</v>
      </c>
      <c r="D19071" s="284"/>
      <c r="E19071" s="284"/>
    </row>
    <row r="19072" spans="1:5" x14ac:dyDescent="0.25">
      <c r="A19072" s="284">
        <v>114970.338455002</v>
      </c>
      <c r="B19072" s="284">
        <v>0.144798715162886</v>
      </c>
      <c r="C19072" s="284">
        <v>-2.3000237963091701E-3</v>
      </c>
      <c r="D19072" s="284"/>
      <c r="E19072" s="284"/>
    </row>
    <row r="19073" spans="1:5" x14ac:dyDescent="0.25">
      <c r="A19073" s="284">
        <v>114987.003209858</v>
      </c>
      <c r="B19073" s="284">
        <v>0.14006936897428299</v>
      </c>
      <c r="C19073" s="284">
        <v>-2.3543915564975099E-3</v>
      </c>
      <c r="D19073" s="284"/>
      <c r="E19073" s="284"/>
    </row>
    <row r="19074" spans="1:5" x14ac:dyDescent="0.25">
      <c r="A19074" s="284">
        <v>115003.061338493</v>
      </c>
      <c r="B19074" s="284">
        <v>-0.73704837456786099</v>
      </c>
      <c r="C19074" s="284">
        <v>-2.4068812987426101E-3</v>
      </c>
      <c r="D19074" s="284"/>
      <c r="E19074" s="284"/>
    </row>
    <row r="19075" spans="1:5" x14ac:dyDescent="0.25">
      <c r="A19075" s="284">
        <v>115004.31068418401</v>
      </c>
      <c r="B19075" s="284">
        <v>0.37453992380338502</v>
      </c>
      <c r="C19075" s="284">
        <v>-2.4109692290140601E-3</v>
      </c>
      <c r="D19075" s="284"/>
      <c r="E19075" s="284"/>
    </row>
    <row r="19076" spans="1:5" x14ac:dyDescent="0.25">
      <c r="A19076" s="284">
        <v>115007.092903022</v>
      </c>
      <c r="B19076" s="284">
        <v>-0.66631707679429797</v>
      </c>
      <c r="C19076" s="284">
        <v>-2.4200749594506599E-3</v>
      </c>
      <c r="D19076" s="284"/>
      <c r="E19076" s="284"/>
    </row>
    <row r="19077" spans="1:5" x14ac:dyDescent="0.25">
      <c r="A19077" s="284">
        <v>115035.05738477899</v>
      </c>
      <c r="B19077" s="284">
        <v>0.16669756742200301</v>
      </c>
      <c r="C19077" s="284">
        <v>-2.51176267496241E-3</v>
      </c>
      <c r="D19077" s="284"/>
      <c r="E19077" s="284"/>
    </row>
    <row r="19078" spans="1:5" x14ac:dyDescent="0.25">
      <c r="A19078" s="284">
        <v>115052.406006234</v>
      </c>
      <c r="B19078" s="284">
        <v>-0.54796891832022998</v>
      </c>
      <c r="C19078" s="284">
        <v>-2.5687942077870399E-3</v>
      </c>
      <c r="D19078" s="284"/>
      <c r="E19078" s="284"/>
    </row>
    <row r="19079" spans="1:5" x14ac:dyDescent="0.25">
      <c r="A19079" s="284">
        <v>115088.637860388</v>
      </c>
      <c r="B19079" s="284">
        <v>9.9490076180330803E-2</v>
      </c>
      <c r="C19079" s="284">
        <v>-2.6882717671848299E-3</v>
      </c>
      <c r="D19079" s="284"/>
      <c r="E19079" s="284"/>
    </row>
    <row r="19080" spans="1:5" x14ac:dyDescent="0.25">
      <c r="A19080" s="284">
        <v>115091.94398834</v>
      </c>
      <c r="B19080" s="284">
        <v>-2.2170964482370902E-2</v>
      </c>
      <c r="C19080" s="284">
        <v>-2.6991988229967201E-3</v>
      </c>
      <c r="D19080" s="284"/>
      <c r="E19080" s="284"/>
    </row>
    <row r="19081" spans="1:5" x14ac:dyDescent="0.25">
      <c r="A19081" s="284">
        <v>115101.715648584</v>
      </c>
      <c r="B19081" s="284">
        <v>-0.76678422325985296</v>
      </c>
      <c r="C19081" s="284">
        <v>-2.7315240102949198E-3</v>
      </c>
      <c r="D19081" s="284"/>
      <c r="E19081" s="284"/>
    </row>
    <row r="19082" spans="1:5" x14ac:dyDescent="0.25">
      <c r="A19082" s="284">
        <v>115128.880926921</v>
      </c>
      <c r="B19082" s="284">
        <v>-2.9796215658595099E-2</v>
      </c>
      <c r="C19082" s="284">
        <v>-2.8215600539183501E-3</v>
      </c>
      <c r="D19082" s="284"/>
      <c r="E19082" s="284"/>
    </row>
    <row r="19083" spans="1:5" x14ac:dyDescent="0.25">
      <c r="A19083" s="284">
        <v>115175.213496315</v>
      </c>
      <c r="B19083" s="284">
        <v>-0.352234844191324</v>
      </c>
      <c r="C19083" s="284">
        <v>-2.9757732933577601E-3</v>
      </c>
      <c r="D19083" s="284"/>
      <c r="E19083" s="284"/>
    </row>
    <row r="19084" spans="1:5" x14ac:dyDescent="0.25">
      <c r="A19084" s="284">
        <v>115176.870886955</v>
      </c>
      <c r="B19084" s="284">
        <v>4.8867926544149398E-2</v>
      </c>
      <c r="C19084" s="284">
        <v>-2.9813046777682501E-3</v>
      </c>
      <c r="D19084" s="284"/>
      <c r="E19084" s="284"/>
    </row>
    <row r="19085" spans="1:5" x14ac:dyDescent="0.25">
      <c r="A19085" s="284">
        <v>115189.193694507</v>
      </c>
      <c r="B19085" s="284">
        <v>-2.6579881897614802E-2</v>
      </c>
      <c r="C19085" s="284">
        <v>-3.0224631233248E-3</v>
      </c>
      <c r="D19085" s="284"/>
      <c r="E19085" s="284"/>
    </row>
    <row r="19086" spans="1:5" x14ac:dyDescent="0.25">
      <c r="A19086" s="284">
        <v>115208.73933538501</v>
      </c>
      <c r="B19086" s="284">
        <v>-8.7585577977056198E-2</v>
      </c>
      <c r="C19086" s="284">
        <v>-3.0878623777607301E-3</v>
      </c>
      <c r="D19086" s="284"/>
      <c r="E19086" s="284"/>
    </row>
    <row r="19087" spans="1:5" x14ac:dyDescent="0.25">
      <c r="A19087" s="284">
        <v>115216.806688403</v>
      </c>
      <c r="B19087" s="284">
        <v>0.25817722206120702</v>
      </c>
      <c r="C19087" s="284">
        <v>-3.1148970957213299E-3</v>
      </c>
      <c r="D19087" s="284"/>
      <c r="E19087" s="284"/>
    </row>
    <row r="19088" spans="1:5" x14ac:dyDescent="0.25">
      <c r="A19088" s="284">
        <v>115216.838072742</v>
      </c>
      <c r="B19088" s="284">
        <v>-0.244116667961847</v>
      </c>
      <c r="C19088" s="284">
        <v>-3.1150023159435699E-3</v>
      </c>
      <c r="D19088" s="284"/>
      <c r="E19088" s="284"/>
    </row>
    <row r="19089" spans="1:5" x14ac:dyDescent="0.25">
      <c r="A19089" s="284">
        <v>115247.70294952299</v>
      </c>
      <c r="B19089" s="284">
        <v>0.44640005852272202</v>
      </c>
      <c r="C19089" s="284">
        <v>-3.2186582471702301E-3</v>
      </c>
      <c r="D19089" s="284"/>
      <c r="E19089" s="284"/>
    </row>
    <row r="19090" spans="1:5" x14ac:dyDescent="0.25">
      <c r="A19090" s="284">
        <v>115300.98342614</v>
      </c>
      <c r="B19090" s="284">
        <v>0.43620226542879798</v>
      </c>
      <c r="C19090" s="284">
        <v>-3.3984243333383202E-3</v>
      </c>
      <c r="D19090" s="284"/>
      <c r="E19090" s="284"/>
    </row>
    <row r="19091" spans="1:5" x14ac:dyDescent="0.25">
      <c r="A19091" s="284">
        <v>115335.993716339</v>
      </c>
      <c r="B19091" s="284">
        <v>0.19243484812696601</v>
      </c>
      <c r="C19091" s="284">
        <v>-3.5171166150993701E-3</v>
      </c>
      <c r="D19091" s="284"/>
      <c r="E19091" s="284"/>
    </row>
    <row r="19092" spans="1:5" x14ac:dyDescent="0.25">
      <c r="A19092" s="284">
        <v>115352.301468051</v>
      </c>
      <c r="B19092" s="284">
        <v>0.232357715445586</v>
      </c>
      <c r="C19092" s="284">
        <v>-3.5725566198753201E-3</v>
      </c>
      <c r="D19092" s="284"/>
      <c r="E19092" s="284"/>
    </row>
    <row r="19093" spans="1:5" x14ac:dyDescent="0.25">
      <c r="A19093" s="284">
        <v>115365.717943358</v>
      </c>
      <c r="B19093" s="284">
        <v>-0.180198781873908</v>
      </c>
      <c r="C19093" s="284">
        <v>-3.6182402510843898E-3</v>
      </c>
      <c r="D19093" s="284"/>
      <c r="E19093" s="284"/>
    </row>
    <row r="19094" spans="1:5" x14ac:dyDescent="0.25">
      <c r="A19094" s="284">
        <v>115419.024926378</v>
      </c>
      <c r="B19094" s="284">
        <v>0.138895744544065</v>
      </c>
      <c r="C19094" s="284">
        <v>-3.8003992734038099E-3</v>
      </c>
      <c r="D19094" s="284"/>
      <c r="E19094" s="284"/>
    </row>
    <row r="19095" spans="1:5" x14ac:dyDescent="0.25">
      <c r="A19095" s="284">
        <v>115479.319597425</v>
      </c>
      <c r="B19095" s="284">
        <v>-1.6008149136632399</v>
      </c>
      <c r="C19095" s="284">
        <v>-4.0076789678406199E-3</v>
      </c>
      <c r="D19095" s="284"/>
      <c r="E19095" s="284"/>
    </row>
    <row r="19096" spans="1:5" x14ac:dyDescent="0.25">
      <c r="A19096" s="284">
        <v>115513.002441091</v>
      </c>
      <c r="B19096" s="284">
        <v>-0.65295427555664998</v>
      </c>
      <c r="C19096" s="284">
        <v>-4.1240335468113896E-3</v>
      </c>
      <c r="D19096" s="284"/>
      <c r="E19096" s="284"/>
    </row>
    <row r="19097" spans="1:5" x14ac:dyDescent="0.25">
      <c r="A19097" s="284">
        <v>115524.94484624</v>
      </c>
      <c r="B19097" s="284">
        <v>-0.17325635549214599</v>
      </c>
      <c r="C19097" s="284">
        <v>-4.1653865107290798E-3</v>
      </c>
      <c r="D19097" s="284"/>
      <c r="E19097" s="284"/>
    </row>
    <row r="19098" spans="1:5" x14ac:dyDescent="0.25">
      <c r="A19098" s="284">
        <v>115607.85263482299</v>
      </c>
      <c r="B19098" s="284">
        <v>-0.23142472804078601</v>
      </c>
      <c r="C19098" s="284">
        <v>-4.4538655712448401E-3</v>
      </c>
      <c r="D19098" s="284"/>
      <c r="E19098" s="284"/>
    </row>
    <row r="19099" spans="1:5" x14ac:dyDescent="0.25">
      <c r="A19099" s="284">
        <v>115610.175077067</v>
      </c>
      <c r="B19099" s="284">
        <v>2.23157626837889E-2</v>
      </c>
      <c r="C19099" s="284">
        <v>-4.4619814727600996E-3</v>
      </c>
      <c r="D19099" s="284"/>
      <c r="E19099" s="284"/>
    </row>
    <row r="19100" spans="1:5" x14ac:dyDescent="0.25">
      <c r="A19100" s="284">
        <v>115611.784648826</v>
      </c>
      <c r="B19100" s="284">
        <v>-0.118773218570878</v>
      </c>
      <c r="C19100" s="284">
        <v>-4.4676073210952001E-3</v>
      </c>
      <c r="D19100" s="284"/>
      <c r="E19100" s="284"/>
    </row>
    <row r="19101" spans="1:5" x14ac:dyDescent="0.25">
      <c r="A19101" s="284">
        <v>115613.263088867</v>
      </c>
      <c r="B19101" s="284">
        <v>-0.61151619720920503</v>
      </c>
      <c r="C19101" s="284">
        <v>-4.4727756336447599E-3</v>
      </c>
      <c r="D19101" s="284"/>
      <c r="E19101" s="284"/>
    </row>
    <row r="19102" spans="1:5" x14ac:dyDescent="0.25">
      <c r="A19102" s="284">
        <v>115614.417625548</v>
      </c>
      <c r="B19102" s="284">
        <v>-0.11936949343804799</v>
      </c>
      <c r="C19102" s="284">
        <v>-4.4768121825334599E-3</v>
      </c>
      <c r="D19102" s="284"/>
      <c r="E19102" s="284"/>
    </row>
    <row r="19103" spans="1:5" x14ac:dyDescent="0.25">
      <c r="A19103" s="284">
        <v>115657.59342817101</v>
      </c>
      <c r="B19103" s="284">
        <v>-0.46535189867872301</v>
      </c>
      <c r="C19103" s="284">
        <v>-4.6281008535163301E-3</v>
      </c>
      <c r="D19103" s="284"/>
      <c r="E19103" s="284"/>
    </row>
    <row r="19104" spans="1:5" x14ac:dyDescent="0.25">
      <c r="A19104" s="284">
        <v>115672.138312287</v>
      </c>
      <c r="B19104" s="284">
        <v>-0.17230923986669699</v>
      </c>
      <c r="C19104" s="284">
        <v>-4.6792129689126397E-3</v>
      </c>
      <c r="D19104" s="284"/>
      <c r="E19104" s="284"/>
    </row>
    <row r="19105" spans="1:5" x14ac:dyDescent="0.25">
      <c r="A19105" s="284">
        <v>115704.99967336901</v>
      </c>
      <c r="B19105" s="284">
        <v>-9.66410062344214E-2</v>
      </c>
      <c r="C19105" s="284">
        <v>-4.7949617440589502E-3</v>
      </c>
      <c r="D19105" s="284"/>
      <c r="E19105" s="284"/>
    </row>
    <row r="19106" spans="1:5" x14ac:dyDescent="0.25">
      <c r="A19106" s="284">
        <v>115712.75267960801</v>
      </c>
      <c r="B19106" s="284">
        <v>0.590528570221172</v>
      </c>
      <c r="C19106" s="284">
        <v>-4.8223250246450296E-3</v>
      </c>
      <c r="D19106" s="284"/>
      <c r="E19106" s="284"/>
    </row>
    <row r="19107" spans="1:5" x14ac:dyDescent="0.25">
      <c r="A19107" s="284">
        <v>115724.99497691399</v>
      </c>
      <c r="B19107" s="284">
        <v>0.186270615491546</v>
      </c>
      <c r="C19107" s="284">
        <v>-4.8655750221352203E-3</v>
      </c>
      <c r="D19107" s="284"/>
      <c r="E19107" s="284"/>
    </row>
    <row r="19108" spans="1:5" x14ac:dyDescent="0.25">
      <c r="A19108" s="284">
        <v>115741.258922308</v>
      </c>
      <c r="B19108" s="284">
        <v>4.68522578268349E-2</v>
      </c>
      <c r="C19108" s="284">
        <v>-4.9231128301740496E-3</v>
      </c>
      <c r="D19108" s="284"/>
      <c r="E19108" s="284"/>
    </row>
    <row r="19109" spans="1:5" x14ac:dyDescent="0.25">
      <c r="A19109" s="284">
        <v>115749.65692691899</v>
      </c>
      <c r="B19109" s="284">
        <v>6.15648661272949E-2</v>
      </c>
      <c r="C19109" s="284">
        <v>-4.9528585577505498E-3</v>
      </c>
      <c r="D19109" s="284"/>
      <c r="E19109" s="284"/>
    </row>
    <row r="19110" spans="1:5" x14ac:dyDescent="0.25">
      <c r="A19110" s="284">
        <v>115780.56598391201</v>
      </c>
      <c r="B19110" s="284">
        <v>-1.81004488576164E-2</v>
      </c>
      <c r="C19110" s="284">
        <v>-5.0625470551827999E-3</v>
      </c>
      <c r="D19110" s="284"/>
      <c r="E19110" s="284"/>
    </row>
    <row r="19111" spans="1:5" x14ac:dyDescent="0.25">
      <c r="A19111" s="284">
        <v>115795.925895954</v>
      </c>
      <c r="B19111" s="284">
        <v>-0.169610019077793</v>
      </c>
      <c r="C19111" s="284">
        <v>-5.1171772294543796E-3</v>
      </c>
      <c r="D19111" s="284"/>
      <c r="E19111" s="284"/>
    </row>
    <row r="19112" spans="1:5" x14ac:dyDescent="0.25">
      <c r="A19112" s="284">
        <v>115809.77670516301</v>
      </c>
      <c r="B19112" s="284">
        <v>6.2747401501805897E-2</v>
      </c>
      <c r="C19112" s="284">
        <v>-5.16650908350104E-3</v>
      </c>
      <c r="D19112" s="284"/>
      <c r="E19112" s="284"/>
    </row>
    <row r="19113" spans="1:5" x14ac:dyDescent="0.25">
      <c r="A19113" s="284">
        <v>115849.66732194601</v>
      </c>
      <c r="B19113" s="284">
        <v>-1.5543784756757899</v>
      </c>
      <c r="C19113" s="284">
        <v>-5.3089566475652203E-3</v>
      </c>
      <c r="D19113" s="284"/>
      <c r="E19113" s="284"/>
    </row>
    <row r="19114" spans="1:5" x14ac:dyDescent="0.25">
      <c r="A19114" s="284">
        <v>115897.478453809</v>
      </c>
      <c r="B19114" s="284">
        <v>-0.26341626289525499</v>
      </c>
      <c r="C19114" s="284">
        <v>-5.4803838045761003E-3</v>
      </c>
      <c r="D19114" s="284"/>
      <c r="E19114" s="284"/>
    </row>
    <row r="19115" spans="1:5" x14ac:dyDescent="0.25">
      <c r="A19115" s="284">
        <v>115903.65958319401</v>
      </c>
      <c r="B19115" s="284">
        <v>-1.6078169492915699</v>
      </c>
      <c r="C19115" s="284">
        <v>-5.5026032688251297E-3</v>
      </c>
      <c r="D19115" s="284"/>
      <c r="E19115" s="284"/>
    </row>
    <row r="19116" spans="1:5" x14ac:dyDescent="0.25">
      <c r="A19116" s="284">
        <v>115914.565800292</v>
      </c>
      <c r="B19116" s="284">
        <v>-9.3300352339298301E-2</v>
      </c>
      <c r="C19116" s="284">
        <v>-5.5418393910554196E-3</v>
      </c>
      <c r="D19116" s="284"/>
      <c r="E19116" s="284"/>
    </row>
    <row r="19117" spans="1:5" x14ac:dyDescent="0.25">
      <c r="A19117" s="284">
        <v>115959.35029532399</v>
      </c>
      <c r="B19117" s="284">
        <v>0.12768026234808399</v>
      </c>
      <c r="C19117" s="284">
        <v>-5.7033727825499302E-3</v>
      </c>
      <c r="D19117" s="284"/>
      <c r="E19117" s="284"/>
    </row>
    <row r="19118" spans="1:5" x14ac:dyDescent="0.25">
      <c r="A19118" s="284">
        <v>115967.787936255</v>
      </c>
      <c r="B19118" s="284">
        <v>-0.124444034780347</v>
      </c>
      <c r="C19118" s="284">
        <v>-5.7338813793601402E-3</v>
      </c>
      <c r="D19118" s="284"/>
      <c r="E19118" s="284"/>
    </row>
    <row r="19119" spans="1:5" x14ac:dyDescent="0.25">
      <c r="A19119" s="284">
        <v>115971.429246662</v>
      </c>
      <c r="B19119" s="284">
        <v>-0.66654945698263501</v>
      </c>
      <c r="C19119" s="284">
        <v>-5.7470548393605001E-3</v>
      </c>
      <c r="D19119" s="284"/>
      <c r="E19119" s="284"/>
    </row>
    <row r="19120" spans="1:5" x14ac:dyDescent="0.25">
      <c r="A19120" s="284">
        <v>115980.148278931</v>
      </c>
      <c r="B19120" s="284">
        <v>0.36882508741560299</v>
      </c>
      <c r="C19120" s="284">
        <v>-5.7786162641709597E-3</v>
      </c>
      <c r="D19120" s="284"/>
      <c r="E19120" s="284"/>
    </row>
    <row r="19121" spans="1:5" x14ac:dyDescent="0.25">
      <c r="A19121" s="284">
        <v>115981.62946738199</v>
      </c>
      <c r="B19121" s="284">
        <v>0.16097260565404201</v>
      </c>
      <c r="C19121" s="284">
        <v>-5.7839804216406896E-3</v>
      </c>
      <c r="D19121" s="284"/>
      <c r="E19121" s="284"/>
    </row>
    <row r="19122" spans="1:5" x14ac:dyDescent="0.25">
      <c r="A19122" s="284">
        <v>115989.692819089</v>
      </c>
      <c r="B19122" s="284">
        <v>-0.14178298991711599</v>
      </c>
      <c r="C19122" s="284">
        <v>-5.8131947816100699E-3</v>
      </c>
      <c r="D19122" s="284"/>
      <c r="E19122" s="284"/>
    </row>
    <row r="19123" spans="1:5" x14ac:dyDescent="0.25">
      <c r="A19123" s="284">
        <v>115998.414750614</v>
      </c>
      <c r="B19123" s="284">
        <v>-0.53231844365679803</v>
      </c>
      <c r="C19123" s="284">
        <v>-5.8448194735271396E-3</v>
      </c>
      <c r="D19123" s="284"/>
      <c r="E19123" s="284"/>
    </row>
    <row r="19124" spans="1:5" x14ac:dyDescent="0.25">
      <c r="A19124" s="284">
        <v>116012.65893277001</v>
      </c>
      <c r="B19124" s="284">
        <v>-0.37683716855455601</v>
      </c>
      <c r="C19124" s="284">
        <v>-5.8965212423990202E-3</v>
      </c>
      <c r="D19124" s="284"/>
      <c r="E19124" s="284"/>
    </row>
    <row r="19125" spans="1:5" x14ac:dyDescent="0.25">
      <c r="A19125" s="284">
        <v>116016.441374239</v>
      </c>
      <c r="B19125" s="284">
        <v>-7.9397234178246706E-2</v>
      </c>
      <c r="C19125" s="284">
        <v>-5.9102615294545696E-3</v>
      </c>
      <c r="D19125" s="284"/>
      <c r="E19125" s="284"/>
    </row>
    <row r="19126" spans="1:5" x14ac:dyDescent="0.25">
      <c r="A19126" s="284">
        <v>116017.997562763</v>
      </c>
      <c r="B19126" s="284">
        <v>-0.10897636786779701</v>
      </c>
      <c r="C19126" s="284">
        <v>-5.9159159873426997E-3</v>
      </c>
      <c r="D19126" s="284"/>
      <c r="E19126" s="284"/>
    </row>
    <row r="19127" spans="1:5" x14ac:dyDescent="0.25">
      <c r="A19127" s="284">
        <v>116045.908312132</v>
      </c>
      <c r="B19127" s="284">
        <v>-0.10476547398764501</v>
      </c>
      <c r="C19127" s="284">
        <v>-6.0174658378631604E-3</v>
      </c>
      <c r="D19127" s="284"/>
      <c r="E19127" s="284"/>
    </row>
    <row r="19128" spans="1:5" x14ac:dyDescent="0.25">
      <c r="A19128" s="284">
        <v>116056.281231827</v>
      </c>
      <c r="B19128" s="284">
        <v>-4.0801460167816397E-2</v>
      </c>
      <c r="C19128" s="284">
        <v>-6.0552716272397004E-3</v>
      </c>
      <c r="D19128" s="284"/>
      <c r="E19128" s="284"/>
    </row>
    <row r="19129" spans="1:5" x14ac:dyDescent="0.25">
      <c r="A19129" s="284">
        <v>116159.78013389</v>
      </c>
      <c r="B19129" s="284">
        <v>0.100372591568876</v>
      </c>
      <c r="C19129" s="284">
        <v>-6.4344099595610499E-3</v>
      </c>
      <c r="D19129" s="284"/>
      <c r="E19129" s="284"/>
    </row>
    <row r="19130" spans="1:5" x14ac:dyDescent="0.25">
      <c r="A19130" s="284">
        <v>116162.29715961</v>
      </c>
      <c r="B19130" s="284">
        <v>-6.5763457647694007E-2</v>
      </c>
      <c r="C19130" s="284">
        <v>-6.4436735463091199E-3</v>
      </c>
      <c r="D19130" s="284"/>
      <c r="E19130" s="284"/>
    </row>
    <row r="19131" spans="1:5" x14ac:dyDescent="0.25">
      <c r="A19131" s="284">
        <v>116172.206852408</v>
      </c>
      <c r="B19131" s="284">
        <v>-1.67002611891011</v>
      </c>
      <c r="C19131" s="284">
        <v>-6.4801656384283297E-3</v>
      </c>
      <c r="D19131" s="284"/>
      <c r="E19131" s="284"/>
    </row>
    <row r="19132" spans="1:5" x14ac:dyDescent="0.25">
      <c r="A19132" s="284">
        <v>116184.156722507</v>
      </c>
      <c r="B19132" s="284">
        <v>1.4462825288297201E-2</v>
      </c>
      <c r="C19132" s="284">
        <v>-6.5242104712698399E-3</v>
      </c>
      <c r="D19132" s="284"/>
      <c r="E19132" s="284"/>
    </row>
    <row r="19133" spans="1:5" x14ac:dyDescent="0.25">
      <c r="A19133" s="284">
        <v>116197.621799061</v>
      </c>
      <c r="B19133" s="284">
        <v>0.22112263128477599</v>
      </c>
      <c r="C19133" s="284">
        <v>-6.5738959741952598E-3</v>
      </c>
      <c r="D19133" s="284"/>
      <c r="E19133" s="284"/>
    </row>
    <row r="19134" spans="1:5" x14ac:dyDescent="0.25">
      <c r="A19134" s="284">
        <v>116219.314306457</v>
      </c>
      <c r="B19134" s="284">
        <v>-0.65108277519546598</v>
      </c>
      <c r="C19134" s="284">
        <v>-6.65406223702156E-3</v>
      </c>
      <c r="D19134" s="284"/>
      <c r="E19134" s="284"/>
    </row>
    <row r="19135" spans="1:5" x14ac:dyDescent="0.25">
      <c r="A19135" s="284">
        <v>116220.774322101</v>
      </c>
      <c r="B19135" s="284">
        <v>0.74788478376408596</v>
      </c>
      <c r="C19135" s="284">
        <v>-6.6594632256460496E-3</v>
      </c>
      <c r="D19135" s="284"/>
      <c r="E19135" s="284"/>
    </row>
    <row r="19136" spans="1:5" x14ac:dyDescent="0.25">
      <c r="A19136" s="284">
        <v>116222.10231218601</v>
      </c>
      <c r="B19136" s="284">
        <v>0.20431407413465899</v>
      </c>
      <c r="C19136" s="284">
        <v>-6.6643764062820398E-3</v>
      </c>
      <c r="D19136" s="284"/>
      <c r="E19136" s="284"/>
    </row>
    <row r="19137" spans="1:5" x14ac:dyDescent="0.25">
      <c r="A19137" s="284">
        <v>116252.38176230701</v>
      </c>
      <c r="B19137" s="284">
        <v>-0.34751419739532702</v>
      </c>
      <c r="C19137" s="284">
        <v>-6.7765538459093298E-3</v>
      </c>
      <c r="D19137" s="284"/>
      <c r="E19137" s="284"/>
    </row>
    <row r="19138" spans="1:5" x14ac:dyDescent="0.25">
      <c r="A19138" s="284">
        <v>116279.000251027</v>
      </c>
      <c r="B19138" s="284">
        <v>-9.6275210325247301E-2</v>
      </c>
      <c r="C19138" s="284">
        <v>-6.8754084975494699E-3</v>
      </c>
      <c r="D19138" s="284"/>
      <c r="E19138" s="284"/>
    </row>
    <row r="19139" spans="1:5" x14ac:dyDescent="0.25">
      <c r="A19139" s="284">
        <v>116300.974287463</v>
      </c>
      <c r="B19139" s="284">
        <v>-6.2577553223464005E-2</v>
      </c>
      <c r="C19139" s="284">
        <v>-6.95718318858008E-3</v>
      </c>
      <c r="D19139" s="284"/>
      <c r="E19139" s="284"/>
    </row>
    <row r="19140" spans="1:5" x14ac:dyDescent="0.25">
      <c r="A19140" s="284">
        <v>116301.85046873501</v>
      </c>
      <c r="B19140" s="284">
        <v>-1.1136981643141399</v>
      </c>
      <c r="C19140" s="284">
        <v>-6.9604469940614602E-3</v>
      </c>
      <c r="D19140" s="284"/>
      <c r="E19140" s="284"/>
    </row>
    <row r="19141" spans="1:5" x14ac:dyDescent="0.25">
      <c r="A19141" s="284">
        <v>116307.41686587399</v>
      </c>
      <c r="B19141" s="284">
        <v>-5.7230991953061097E-2</v>
      </c>
      <c r="C19141" s="284">
        <v>-6.9811875645404298E-3</v>
      </c>
      <c r="D19141" s="284"/>
      <c r="E19141" s="284"/>
    </row>
    <row r="19142" spans="1:5" x14ac:dyDescent="0.25">
      <c r="A19142" s="284">
        <v>116316.684198177</v>
      </c>
      <c r="B19142" s="284">
        <v>0.110480930529988</v>
      </c>
      <c r="C19142" s="284">
        <v>-7.0157395337463596E-3</v>
      </c>
      <c r="D19142" s="284"/>
      <c r="E19142" s="284"/>
    </row>
    <row r="19143" spans="1:5" x14ac:dyDescent="0.25">
      <c r="A19143" s="284">
        <v>116335.571650192</v>
      </c>
      <c r="B19143" s="284">
        <v>-0.102436123804239</v>
      </c>
      <c r="C19143" s="284">
        <v>-7.0862421047628802E-3</v>
      </c>
      <c r="D19143" s="284"/>
      <c r="E19143" s="284"/>
    </row>
    <row r="19144" spans="1:5" x14ac:dyDescent="0.25">
      <c r="A19144" s="284">
        <v>116350.607255439</v>
      </c>
      <c r="B19144" s="284">
        <v>0.132874886738055</v>
      </c>
      <c r="C19144" s="284">
        <v>-7.14244780996302E-3</v>
      </c>
      <c r="D19144" s="284"/>
      <c r="E19144" s="284"/>
    </row>
    <row r="19145" spans="1:5" x14ac:dyDescent="0.25">
      <c r="A19145" s="284">
        <v>116355.86746302299</v>
      </c>
      <c r="B19145" s="284">
        <v>0.120130872797808</v>
      </c>
      <c r="C19145" s="284">
        <v>-7.1621260173139996E-3</v>
      </c>
      <c r="D19145" s="284"/>
      <c r="E19145" s="284"/>
    </row>
    <row r="19146" spans="1:5" x14ac:dyDescent="0.25">
      <c r="A19146" s="284">
        <v>116360.45915461201</v>
      </c>
      <c r="B19146" s="284">
        <v>-0.172718425178398</v>
      </c>
      <c r="C19146" s="284">
        <v>-7.1793116796717597E-3</v>
      </c>
      <c r="D19146" s="284"/>
      <c r="E19146" s="284"/>
    </row>
    <row r="19147" spans="1:5" x14ac:dyDescent="0.25">
      <c r="A19147" s="284">
        <v>116374.888676503</v>
      </c>
      <c r="B19147" s="284">
        <v>4.6697595551536998E-2</v>
      </c>
      <c r="C19147" s="284">
        <v>-7.2333607934041803E-3</v>
      </c>
      <c r="D19147" s="284"/>
      <c r="E19147" s="284"/>
    </row>
    <row r="19148" spans="1:5" x14ac:dyDescent="0.25">
      <c r="A19148" s="284">
        <v>116395.91504573201</v>
      </c>
      <c r="B19148" s="284">
        <v>-0.58460603170646896</v>
      </c>
      <c r="C19148" s="284">
        <v>-7.3122355848083799E-3</v>
      </c>
      <c r="D19148" s="284"/>
      <c r="E19148" s="284"/>
    </row>
    <row r="19149" spans="1:5" x14ac:dyDescent="0.25">
      <c r="A19149" s="284">
        <v>116403.809034051</v>
      </c>
      <c r="B19149" s="284">
        <v>-1.5947410194870699</v>
      </c>
      <c r="C19149" s="284">
        <v>-7.3418838538441503E-3</v>
      </c>
      <c r="D19149" s="284"/>
      <c r="E19149" s="284"/>
    </row>
    <row r="19150" spans="1:5" x14ac:dyDescent="0.25">
      <c r="A19150" s="284">
        <v>116421.45943964701</v>
      </c>
      <c r="B19150" s="284">
        <v>-6.6671747476498802E-2</v>
      </c>
      <c r="C19150" s="284">
        <v>-7.4082424480186402E-3</v>
      </c>
      <c r="D19150" s="284"/>
      <c r="E19150" s="284"/>
    </row>
    <row r="19151" spans="1:5" x14ac:dyDescent="0.25">
      <c r="A19151" s="284">
        <v>116430.61670415501</v>
      </c>
      <c r="B19151" s="284">
        <v>-5.02262107808127E-2</v>
      </c>
      <c r="C19151" s="284">
        <v>-7.4427083713214399E-3</v>
      </c>
      <c r="D19151" s="284"/>
      <c r="E19151" s="284"/>
    </row>
    <row r="19152" spans="1:5" x14ac:dyDescent="0.25">
      <c r="A19152" s="284">
        <v>116432.503497285</v>
      </c>
      <c r="B19152" s="284">
        <v>-1.55002651720644</v>
      </c>
      <c r="C19152" s="284">
        <v>-7.44981614463462E-3</v>
      </c>
      <c r="D19152" s="284"/>
      <c r="E19152" s="284"/>
    </row>
    <row r="19153" spans="1:5" x14ac:dyDescent="0.25">
      <c r="A19153" s="284">
        <v>116452.809985616</v>
      </c>
      <c r="B19153" s="284">
        <v>-8.0316132272306703E-2</v>
      </c>
      <c r="C19153" s="284">
        <v>-7.5263458522022396E-3</v>
      </c>
      <c r="D19153" s="284"/>
      <c r="E19153" s="284"/>
    </row>
    <row r="19154" spans="1:5" x14ac:dyDescent="0.25">
      <c r="A19154" s="284">
        <v>116457.732556406</v>
      </c>
      <c r="B19154" s="284">
        <v>-0.10179739200134599</v>
      </c>
      <c r="C19154" s="284">
        <v>-7.5449174843586798E-3</v>
      </c>
      <c r="D19154" s="284"/>
      <c r="E19154" s="284"/>
    </row>
    <row r="19155" spans="1:5" x14ac:dyDescent="0.25">
      <c r="A19155" s="284">
        <v>116471.296050786</v>
      </c>
      <c r="B19155" s="284">
        <v>-0.15253715215265401</v>
      </c>
      <c r="C19155" s="284">
        <v>-7.5961275058860703E-3</v>
      </c>
      <c r="D19155" s="284"/>
      <c r="E19155" s="284"/>
    </row>
    <row r="19156" spans="1:5" x14ac:dyDescent="0.25">
      <c r="A19156" s="284">
        <v>116471.774876828</v>
      </c>
      <c r="B19156" s="284">
        <v>5.8900621925239698E-2</v>
      </c>
      <c r="C19156" s="284">
        <v>-7.5979363776078604E-3</v>
      </c>
      <c r="D19156" s="284"/>
      <c r="E19156" s="284"/>
    </row>
    <row r="19157" spans="1:5" x14ac:dyDescent="0.25">
      <c r="A19157" s="284">
        <v>116476.824933878</v>
      </c>
      <c r="B19157" s="284">
        <v>9.2676640983424499E-2</v>
      </c>
      <c r="C19157" s="284">
        <v>-7.6170183495981496E-3</v>
      </c>
      <c r="D19157" s="284"/>
      <c r="E19157" s="284"/>
    </row>
    <row r="19158" spans="1:5" x14ac:dyDescent="0.25">
      <c r="A19158" s="284">
        <v>116486.567349801</v>
      </c>
      <c r="B19158" s="284">
        <v>-0.15897800411399701</v>
      </c>
      <c r="C19158" s="284">
        <v>-7.6538526751427204E-3</v>
      </c>
      <c r="D19158" s="284"/>
      <c r="E19158" s="284"/>
    </row>
    <row r="19159" spans="1:5" x14ac:dyDescent="0.25">
      <c r="A19159" s="284">
        <v>116516.48744123901</v>
      </c>
      <c r="B19159" s="284">
        <v>-0.52539066621675201</v>
      </c>
      <c r="C19159" s="284">
        <v>-7.7671555876800101E-3</v>
      </c>
      <c r="D19159" s="284"/>
      <c r="E19159" s="284"/>
    </row>
    <row r="19160" spans="1:5" x14ac:dyDescent="0.25">
      <c r="A19160" s="284">
        <v>116523.182047779</v>
      </c>
      <c r="B19160" s="284">
        <v>7.9120652452080401E-2</v>
      </c>
      <c r="C19160" s="284">
        <v>-7.7925442267998196E-3</v>
      </c>
      <c r="D19160" s="284"/>
      <c r="E19160" s="284"/>
    </row>
    <row r="19161" spans="1:5" x14ac:dyDescent="0.25">
      <c r="A19161" s="284">
        <v>116555.99349891501</v>
      </c>
      <c r="B19161" s="284">
        <v>0.109974980068372</v>
      </c>
      <c r="C19161" s="284">
        <v>-7.9171741738131192E-3</v>
      </c>
      <c r="D19161" s="284"/>
      <c r="E19161" s="284"/>
    </row>
    <row r="19162" spans="1:5" x14ac:dyDescent="0.25">
      <c r="A19162" s="284">
        <v>116560.556925511</v>
      </c>
      <c r="B19162" s="284">
        <v>4.3446362649479701E-2</v>
      </c>
      <c r="C19162" s="284">
        <v>-7.9345334319846205E-3</v>
      </c>
      <c r="D19162" s="284"/>
      <c r="E19162" s="284"/>
    </row>
    <row r="19163" spans="1:5" x14ac:dyDescent="0.25">
      <c r="A19163" s="284">
        <v>116570.911560493</v>
      </c>
      <c r="B19163" s="284">
        <v>-0.66038175849896197</v>
      </c>
      <c r="C19163" s="284">
        <v>-7.9739456245724802E-3</v>
      </c>
      <c r="D19163" s="284"/>
      <c r="E19163" s="284"/>
    </row>
    <row r="19164" spans="1:5" x14ac:dyDescent="0.25">
      <c r="A19164" s="284">
        <v>116589.20186647501</v>
      </c>
      <c r="B19164" s="284">
        <v>-0.18545862804403301</v>
      </c>
      <c r="C19164" s="284">
        <v>-8.0436413890109405E-3</v>
      </c>
      <c r="D19164" s="284"/>
      <c r="E19164" s="284"/>
    </row>
    <row r="19165" spans="1:5" x14ac:dyDescent="0.25">
      <c r="A19165" s="284">
        <v>116590.90838190301</v>
      </c>
      <c r="B19165" s="284">
        <v>-0.34901603568016099</v>
      </c>
      <c r="C19165" s="284">
        <v>-8.0501492232972101E-3</v>
      </c>
      <c r="D19165" s="284"/>
      <c r="E19165" s="284"/>
    </row>
    <row r="19166" spans="1:5" x14ac:dyDescent="0.25">
      <c r="A19166" s="284">
        <v>116617.21265920901</v>
      </c>
      <c r="B19166" s="284">
        <v>4.9221331575699497E-3</v>
      </c>
      <c r="C19166" s="284">
        <v>-8.1505710988647E-3</v>
      </c>
      <c r="D19166" s="284"/>
      <c r="E19166" s="284"/>
    </row>
    <row r="19167" spans="1:5" x14ac:dyDescent="0.25">
      <c r="A19167" s="284">
        <v>116625.103514107</v>
      </c>
      <c r="B19167" s="284">
        <v>4.6917040268623603E-2</v>
      </c>
      <c r="C19167" s="284">
        <v>-8.1807361991959298E-3</v>
      </c>
      <c r="D19167" s="284"/>
      <c r="E19167" s="284"/>
    </row>
    <row r="19168" spans="1:5" x14ac:dyDescent="0.25">
      <c r="A19168" s="284">
        <v>116639.003974932</v>
      </c>
      <c r="B19168" s="284">
        <v>-0.15421338017012101</v>
      </c>
      <c r="C19168" s="284">
        <v>-8.2339197434953496E-3</v>
      </c>
      <c r="D19168" s="284"/>
      <c r="E19168" s="284"/>
    </row>
    <row r="19169" spans="1:5" x14ac:dyDescent="0.25">
      <c r="A19169" s="284">
        <v>116648.28160445399</v>
      </c>
      <c r="B19169" s="284">
        <v>0.260625409386117</v>
      </c>
      <c r="C19169" s="284">
        <v>-8.2694480720015891E-3</v>
      </c>
      <c r="D19169" s="284"/>
      <c r="E19169" s="284"/>
    </row>
    <row r="19170" spans="1:5" x14ac:dyDescent="0.25">
      <c r="A19170" s="284">
        <v>116651.729715234</v>
      </c>
      <c r="B19170" s="284">
        <v>0.18316999783711799</v>
      </c>
      <c r="C19170" s="284">
        <v>-8.2826589722892006E-3</v>
      </c>
      <c r="D19170" s="284"/>
      <c r="E19170" s="284"/>
    </row>
    <row r="19171" spans="1:5" x14ac:dyDescent="0.25">
      <c r="A19171" s="284">
        <v>116718.44437881801</v>
      </c>
      <c r="B19171" s="284">
        <v>-2.7225725632551399E-2</v>
      </c>
      <c r="C19171" s="284">
        <v>-8.5389550024549104E-3</v>
      </c>
      <c r="D19171" s="284"/>
      <c r="E19171" s="284"/>
    </row>
    <row r="19172" spans="1:5" x14ac:dyDescent="0.25">
      <c r="A19172" s="284">
        <v>116765.053106657</v>
      </c>
      <c r="B19172" s="284">
        <v>0.16127757219865901</v>
      </c>
      <c r="C19172" s="284">
        <v>-8.7187827222426403E-3</v>
      </c>
      <c r="D19172" s="284"/>
      <c r="E19172" s="284"/>
    </row>
    <row r="19173" spans="1:5" x14ac:dyDescent="0.25">
      <c r="A19173" s="284">
        <v>116765.88695656099</v>
      </c>
      <c r="B19173" s="284">
        <v>-1.9463879113235098E-2</v>
      </c>
      <c r="C19173" s="284">
        <v>-8.7220056593906997E-3</v>
      </c>
      <c r="D19173" s="284"/>
      <c r="E19173" s="284"/>
    </row>
    <row r="19174" spans="1:5" x14ac:dyDescent="0.25">
      <c r="A19174" s="284">
        <v>116776.791505405</v>
      </c>
      <c r="B19174" s="284">
        <v>-0.80080270127011999</v>
      </c>
      <c r="C19174" s="284">
        <v>-8.7641716591401603E-3</v>
      </c>
      <c r="D19174" s="284"/>
      <c r="E19174" s="284"/>
    </row>
    <row r="19175" spans="1:5" x14ac:dyDescent="0.25">
      <c r="A19175" s="284">
        <v>116783.483583269</v>
      </c>
      <c r="B19175" s="284">
        <v>-9.4061729947569894E-2</v>
      </c>
      <c r="C19175" s="284">
        <v>-8.7900657784805505E-3</v>
      </c>
      <c r="D19175" s="284"/>
      <c r="E19175" s="284"/>
    </row>
    <row r="19176" spans="1:5" x14ac:dyDescent="0.25">
      <c r="A19176" s="284">
        <v>116805.057239214</v>
      </c>
      <c r="B19176" s="284">
        <v>0.14171290838178599</v>
      </c>
      <c r="C19176" s="284">
        <v>-8.8736301108792402E-3</v>
      </c>
      <c r="D19176" s="284"/>
      <c r="E19176" s="284"/>
    </row>
    <row r="19177" spans="1:5" x14ac:dyDescent="0.25">
      <c r="A19177" s="284">
        <v>116818.84656765799</v>
      </c>
      <c r="B19177" s="284">
        <v>0.34364278173648599</v>
      </c>
      <c r="C19177" s="284">
        <v>-8.9271123956696508E-3</v>
      </c>
      <c r="D19177" s="284"/>
      <c r="E19177" s="284"/>
    </row>
    <row r="19178" spans="1:5" x14ac:dyDescent="0.25">
      <c r="A19178" s="284">
        <v>116930.640993147</v>
      </c>
      <c r="B19178" s="284">
        <v>-3.25670403162892E-3</v>
      </c>
      <c r="C19178" s="284">
        <v>-9.3627100570357492E-3</v>
      </c>
      <c r="D19178" s="284"/>
      <c r="E19178" s="284"/>
    </row>
    <row r="19179" spans="1:5" x14ac:dyDescent="0.25">
      <c r="A19179" s="284">
        <v>116968.67246585101</v>
      </c>
      <c r="B19179" s="284">
        <v>0.57804025920789004</v>
      </c>
      <c r="C19179" s="284">
        <v>-9.5116999065493098E-3</v>
      </c>
      <c r="D19179" s="284"/>
      <c r="E19179" s="284"/>
    </row>
    <row r="19180" spans="1:5" x14ac:dyDescent="0.25">
      <c r="A19180" s="284">
        <v>117016.574066373</v>
      </c>
      <c r="B19180" s="284">
        <v>-0.127399699940456</v>
      </c>
      <c r="C19180" s="284">
        <v>-9.6999294976362893E-3</v>
      </c>
      <c r="D19180" s="284"/>
      <c r="E19180" s="284"/>
    </row>
    <row r="19181" spans="1:5" x14ac:dyDescent="0.25">
      <c r="A19181" s="284">
        <v>117042.471864238</v>
      </c>
      <c r="B19181" s="284">
        <v>-0.180633501403338</v>
      </c>
      <c r="C19181" s="284">
        <v>-9.8019592247938995E-3</v>
      </c>
      <c r="D19181" s="284"/>
      <c r="E19181" s="284"/>
    </row>
    <row r="19182" spans="1:5" x14ac:dyDescent="0.25">
      <c r="A19182" s="284">
        <v>117048.15491407301</v>
      </c>
      <c r="B19182" s="284">
        <v>0.194269513121648</v>
      </c>
      <c r="C19182" s="284">
        <v>-9.8243734561927094E-3</v>
      </c>
      <c r="D19182" s="284"/>
      <c r="E19182" s="284"/>
    </row>
    <row r="19183" spans="1:5" x14ac:dyDescent="0.25">
      <c r="A19183" s="284">
        <v>117120.654885301</v>
      </c>
      <c r="B19183" s="284">
        <v>-3.6627447415871199E-2</v>
      </c>
      <c r="C19183" s="284">
        <v>-1.0111091208055501E-2</v>
      </c>
      <c r="D19183" s="284"/>
      <c r="E19183" s="284"/>
    </row>
    <row r="19184" spans="1:5" x14ac:dyDescent="0.25">
      <c r="A19184" s="284">
        <v>117153.506818907</v>
      </c>
      <c r="B19184" s="284">
        <v>-2.8157133017114901E-2</v>
      </c>
      <c r="C19184" s="284">
        <v>-1.02414810392351E-2</v>
      </c>
      <c r="D19184" s="284"/>
      <c r="E19184" s="284"/>
    </row>
    <row r="19185" spans="1:5" x14ac:dyDescent="0.25">
      <c r="A19185" s="284">
        <v>117171.65507165001</v>
      </c>
      <c r="B19185" s="284">
        <v>-5.99982845017277E-2</v>
      </c>
      <c r="C19185" s="284">
        <v>-1.0313636226190101E-2</v>
      </c>
      <c r="D19185" s="284"/>
      <c r="E19185" s="284"/>
    </row>
    <row r="19186" spans="1:5" x14ac:dyDescent="0.25">
      <c r="A19186" s="284">
        <v>117223.566835775</v>
      </c>
      <c r="B19186" s="284">
        <v>-0.89874114174029995</v>
      </c>
      <c r="C19186" s="284">
        <v>-1.0520516763573099E-2</v>
      </c>
      <c r="D19186" s="284"/>
      <c r="E19186" s="284"/>
    </row>
    <row r="19187" spans="1:5" x14ac:dyDescent="0.25">
      <c r="A19187" s="284">
        <v>117230.908352992</v>
      </c>
      <c r="B19187" s="284">
        <v>-1.49416500925588</v>
      </c>
      <c r="C19187" s="284">
        <v>-1.0549834527645499E-2</v>
      </c>
      <c r="D19187" s="284"/>
      <c r="E19187" s="284"/>
    </row>
    <row r="19188" spans="1:5" x14ac:dyDescent="0.25">
      <c r="A19188" s="284">
        <v>117272.46768717399</v>
      </c>
      <c r="B19188" s="284">
        <v>-0.92596788549958997</v>
      </c>
      <c r="C19188" s="284">
        <v>-1.07160514357239E-2</v>
      </c>
      <c r="D19188" s="284"/>
      <c r="E19188" s="284"/>
    </row>
    <row r="19189" spans="1:5" x14ac:dyDescent="0.25">
      <c r="A19189" s="284">
        <v>117295.12678633</v>
      </c>
      <c r="B19189" s="284">
        <v>-2.7116279721572899E-2</v>
      </c>
      <c r="C19189" s="284">
        <v>-1.08068690862641E-2</v>
      </c>
      <c r="D19189" s="284"/>
      <c r="E19189" s="284"/>
    </row>
    <row r="19190" spans="1:5" x14ac:dyDescent="0.25">
      <c r="A19190" s="284">
        <v>117298.054915506</v>
      </c>
      <c r="B19190" s="284">
        <v>-0.150449605619629</v>
      </c>
      <c r="C19190" s="284">
        <v>-1.08186148224814E-2</v>
      </c>
      <c r="D19190" s="284"/>
      <c r="E19190" s="284"/>
    </row>
    <row r="19191" spans="1:5" x14ac:dyDescent="0.25">
      <c r="A19191" s="284">
        <v>117345.18955482999</v>
      </c>
      <c r="B19191" s="284">
        <v>-2.96809111450358E-2</v>
      </c>
      <c r="C19191" s="284">
        <v>-1.10079951444624E-2</v>
      </c>
      <c r="D19191" s="284"/>
      <c r="E19191" s="284"/>
    </row>
    <row r="19192" spans="1:5" x14ac:dyDescent="0.25">
      <c r="A19192" s="284">
        <v>117349.714993078</v>
      </c>
      <c r="B19192" s="284">
        <v>-0.170580067871062</v>
      </c>
      <c r="C19192" s="284">
        <v>-1.1026208020393301E-2</v>
      </c>
      <c r="D19192" s="284"/>
      <c r="E19192" s="284"/>
    </row>
    <row r="19193" spans="1:5" x14ac:dyDescent="0.25">
      <c r="A19193" s="284">
        <v>117354.559977664</v>
      </c>
      <c r="B19193" s="284">
        <v>-0.48304307705673299</v>
      </c>
      <c r="C19193" s="284">
        <v>-1.10457127902449E-2</v>
      </c>
      <c r="D19193" s="284"/>
      <c r="E19193" s="284"/>
    </row>
    <row r="19194" spans="1:5" x14ac:dyDescent="0.25">
      <c r="A19194" s="284">
        <v>117356.273139953</v>
      </c>
      <c r="B19194" s="284">
        <v>-0.96843121717593605</v>
      </c>
      <c r="C19194" s="284">
        <v>-1.10526110287871E-2</v>
      </c>
      <c r="D19194" s="284"/>
      <c r="E19194" s="284"/>
    </row>
    <row r="19195" spans="1:5" x14ac:dyDescent="0.25">
      <c r="A19195" s="284">
        <v>117405.954483781</v>
      </c>
      <c r="B19195" s="284">
        <v>0.13162805725728299</v>
      </c>
      <c r="C19195" s="284">
        <v>-1.12529866458404E-2</v>
      </c>
      <c r="D19195" s="284"/>
      <c r="E19195" s="284"/>
    </row>
    <row r="19196" spans="1:5" x14ac:dyDescent="0.25">
      <c r="A19196" s="284">
        <v>117434.455911885</v>
      </c>
      <c r="B19196" s="284">
        <v>-1.3494943183824699</v>
      </c>
      <c r="C19196" s="284">
        <v>-1.1368224806999699E-2</v>
      </c>
      <c r="D19196" s="284"/>
      <c r="E19196" s="284"/>
    </row>
    <row r="19197" spans="1:5" x14ac:dyDescent="0.25">
      <c r="A19197" s="284">
        <v>117449.61978225601</v>
      </c>
      <c r="B19197" s="284">
        <v>-7.6090272852857896E-2</v>
      </c>
      <c r="C19197" s="284">
        <v>-1.14296186477955E-2</v>
      </c>
      <c r="D19197" s="284"/>
      <c r="E19197" s="284"/>
    </row>
    <row r="19198" spans="1:5" x14ac:dyDescent="0.25">
      <c r="A19198" s="284">
        <v>117465.32638067901</v>
      </c>
      <c r="B19198" s="284">
        <v>-7.42669860688938E-2</v>
      </c>
      <c r="C19198" s="284">
        <v>-1.14932721024485E-2</v>
      </c>
      <c r="D19198" s="284"/>
      <c r="E19198" s="284"/>
    </row>
    <row r="19199" spans="1:5" x14ac:dyDescent="0.25">
      <c r="A19199" s="284">
        <v>117491.49933863799</v>
      </c>
      <c r="B19199" s="284">
        <v>-1.7303855808414901E-2</v>
      </c>
      <c r="C19199" s="284">
        <v>-1.15994801639966E-2</v>
      </c>
      <c r="D19199" s="284"/>
      <c r="E19199" s="284"/>
    </row>
    <row r="19200" spans="1:5" x14ac:dyDescent="0.25">
      <c r="A19200" s="284">
        <v>117549.200591798</v>
      </c>
      <c r="B19200" s="284">
        <v>-0.51159213506191104</v>
      </c>
      <c r="C19200" s="284">
        <v>-1.18342330772329E-2</v>
      </c>
      <c r="D19200" s="284"/>
      <c r="E19200" s="284"/>
    </row>
    <row r="19201" spans="1:5" x14ac:dyDescent="0.25">
      <c r="A19201" s="284">
        <v>117569.993318593</v>
      </c>
      <c r="B19201" s="284">
        <v>-5.8760787391865001E-3</v>
      </c>
      <c r="C19201" s="284">
        <v>-1.19190291881214E-2</v>
      </c>
      <c r="D19201" s="284"/>
      <c r="E19201" s="284"/>
    </row>
    <row r="19202" spans="1:5" x14ac:dyDescent="0.25">
      <c r="A19202" s="284">
        <v>117577.90424304501</v>
      </c>
      <c r="B19202" s="284">
        <v>-0.53508943109281704</v>
      </c>
      <c r="C19202" s="284">
        <v>-1.1951319229251601E-2</v>
      </c>
      <c r="D19202" s="284"/>
      <c r="E19202" s="284"/>
    </row>
    <row r="19203" spans="1:5" x14ac:dyDescent="0.25">
      <c r="A19203" s="284">
        <v>117584.32034161501</v>
      </c>
      <c r="B19203" s="284">
        <v>-0.299198788878419</v>
      </c>
      <c r="C19203" s="284">
        <v>-1.197751914535E-2</v>
      </c>
      <c r="D19203" s="284"/>
      <c r="E19203" s="284"/>
    </row>
    <row r="19204" spans="1:5" x14ac:dyDescent="0.25">
      <c r="A19204" s="284">
        <v>117622.666164261</v>
      </c>
      <c r="B19204" s="284">
        <v>-0.149614905042117</v>
      </c>
      <c r="C19204" s="284">
        <v>-1.2134313355774799E-2</v>
      </c>
      <c r="D19204" s="284"/>
      <c r="E19204" s="284"/>
    </row>
    <row r="19205" spans="1:5" x14ac:dyDescent="0.25">
      <c r="A19205" s="284">
        <v>117665.13926713201</v>
      </c>
      <c r="B19205" s="284">
        <v>-0.76259996127486795</v>
      </c>
      <c r="C19205" s="284">
        <v>-1.23084045099953E-2</v>
      </c>
      <c r="D19205" s="284"/>
      <c r="E19205" s="284"/>
    </row>
    <row r="19206" spans="1:5" x14ac:dyDescent="0.25">
      <c r="A19206" s="284">
        <v>117669.443212242</v>
      </c>
      <c r="B19206" s="284">
        <v>4.3793306484918297E-2</v>
      </c>
      <c r="C19206" s="284">
        <v>-1.23260672130522E-2</v>
      </c>
      <c r="D19206" s="284"/>
      <c r="E19206" s="284"/>
    </row>
    <row r="19207" spans="1:5" x14ac:dyDescent="0.25">
      <c r="A19207" s="284">
        <v>117686.50598290301</v>
      </c>
      <c r="B19207" s="284">
        <v>-5.2823970627735597E-2</v>
      </c>
      <c r="C19207" s="284">
        <v>-1.2396144511294799E-2</v>
      </c>
      <c r="D19207" s="284"/>
      <c r="E19207" s="284"/>
    </row>
    <row r="19208" spans="1:5" x14ac:dyDescent="0.25">
      <c r="A19208" s="284">
        <v>117697.178361806</v>
      </c>
      <c r="B19208" s="284">
        <v>-1.0663930136412E-2</v>
      </c>
      <c r="C19208" s="284">
        <v>-1.24400118546532E-2</v>
      </c>
      <c r="D19208" s="284"/>
      <c r="E19208" s="284"/>
    </row>
    <row r="19209" spans="1:5" x14ac:dyDescent="0.25">
      <c r="A19209" s="284">
        <v>117729.38220765701</v>
      </c>
      <c r="B19209" s="284">
        <v>-0.158154056383986</v>
      </c>
      <c r="C19209" s="284">
        <v>-1.2572546520433801E-2</v>
      </c>
      <c r="D19209" s="284"/>
      <c r="E19209" s="284"/>
    </row>
    <row r="19210" spans="1:5" x14ac:dyDescent="0.25">
      <c r="A19210" s="284">
        <v>117776.513366667</v>
      </c>
      <c r="B19210" s="284">
        <v>-7.3342039167723097E-2</v>
      </c>
      <c r="C19210" s="284">
        <v>-1.2766958765336E-2</v>
      </c>
      <c r="D19210" s="284"/>
      <c r="E19210" s="284"/>
    </row>
    <row r="19211" spans="1:5" x14ac:dyDescent="0.25">
      <c r="A19211" s="284">
        <v>117783.04978000199</v>
      </c>
      <c r="B19211" s="284">
        <v>0.29756562192109198</v>
      </c>
      <c r="C19211" s="284">
        <v>-1.2793963187191301E-2</v>
      </c>
      <c r="D19211" s="284"/>
      <c r="E19211" s="284"/>
    </row>
    <row r="19212" spans="1:5" x14ac:dyDescent="0.25">
      <c r="A19212" s="284">
        <v>117793.435125752</v>
      </c>
      <c r="B19212" s="284">
        <v>-0.44093596135527102</v>
      </c>
      <c r="C19212" s="284">
        <v>-1.28368875361637E-2</v>
      </c>
      <c r="D19212" s="284"/>
      <c r="E19212" s="284"/>
    </row>
    <row r="19213" spans="1:5" x14ac:dyDescent="0.25">
      <c r="A19213" s="284">
        <v>117857.76751938</v>
      </c>
      <c r="B19213" s="284">
        <v>7.95774619879452E-2</v>
      </c>
      <c r="C19213" s="284">
        <v>-1.3103350352020799E-2</v>
      </c>
      <c r="D19213" s="284"/>
      <c r="E19213" s="284"/>
    </row>
    <row r="19214" spans="1:5" x14ac:dyDescent="0.25">
      <c r="A19214" s="284">
        <v>117929.940884864</v>
      </c>
      <c r="B19214" s="284">
        <v>-0.28900559401998599</v>
      </c>
      <c r="C19214" s="284">
        <v>-1.34034277979824E-2</v>
      </c>
      <c r="D19214" s="284"/>
      <c r="E19214" s="284"/>
    </row>
    <row r="19215" spans="1:5" x14ac:dyDescent="0.25">
      <c r="A19215" s="284">
        <v>117930.174641619</v>
      </c>
      <c r="B19215" s="284">
        <v>-1.1309104691415</v>
      </c>
      <c r="C19215" s="284">
        <v>-1.3404401629382501E-2</v>
      </c>
      <c r="D19215" s="284"/>
      <c r="E19215" s="284"/>
    </row>
    <row r="19216" spans="1:5" x14ac:dyDescent="0.25">
      <c r="A19216" s="284">
        <v>117968.78706429301</v>
      </c>
      <c r="B19216" s="284">
        <v>4.12279468301247E-2</v>
      </c>
      <c r="C19216" s="284">
        <v>-1.35654309843171E-2</v>
      </c>
      <c r="D19216" s="284"/>
      <c r="E19216" s="284"/>
    </row>
    <row r="19217" spans="1:5" x14ac:dyDescent="0.25">
      <c r="A19217" s="284">
        <v>117969.389826321</v>
      </c>
      <c r="B19217" s="284">
        <v>-0.71724648841285898</v>
      </c>
      <c r="C19217" s="284">
        <v>-1.35679474907062E-2</v>
      </c>
      <c r="D19217" s="284"/>
      <c r="E19217" s="284"/>
    </row>
    <row r="19218" spans="1:5" x14ac:dyDescent="0.25">
      <c r="A19218" s="284">
        <v>117970.527941996</v>
      </c>
      <c r="B19218" s="284">
        <v>-4.3183765412591099E-2</v>
      </c>
      <c r="C19218" s="284">
        <v>-1.3572699076301801E-2</v>
      </c>
      <c r="D19218" s="284"/>
      <c r="E19218" s="284"/>
    </row>
    <row r="19219" spans="1:5" x14ac:dyDescent="0.25">
      <c r="A19219" s="284">
        <v>118006.48442849101</v>
      </c>
      <c r="B19219" s="284">
        <v>1.74032189238957</v>
      </c>
      <c r="C19219" s="284">
        <v>-1.37229680846711E-2</v>
      </c>
      <c r="D19219" s="284"/>
      <c r="E19219" s="284"/>
    </row>
    <row r="19220" spans="1:5" x14ac:dyDescent="0.25">
      <c r="A19220" s="284">
        <v>118009.902221326</v>
      </c>
      <c r="B19220" s="284">
        <v>2.6223220416010701E-3</v>
      </c>
      <c r="C19220" s="284">
        <v>-1.37372666642239E-2</v>
      </c>
      <c r="D19220" s="284"/>
      <c r="E19220" s="284"/>
    </row>
    <row r="19221" spans="1:5" x14ac:dyDescent="0.25">
      <c r="A19221" s="284">
        <v>118010.709825282</v>
      </c>
      <c r="B19221" s="284">
        <v>-0.30456853412289497</v>
      </c>
      <c r="C19221" s="284">
        <v>-1.3740645730435101E-2</v>
      </c>
      <c r="D19221" s="284"/>
      <c r="E19221" s="284"/>
    </row>
    <row r="19222" spans="1:5" x14ac:dyDescent="0.25">
      <c r="A19222" s="284">
        <v>118025.053099504</v>
      </c>
      <c r="B19222" s="284">
        <v>-4.8823042677847997E-2</v>
      </c>
      <c r="C19222" s="284">
        <v>-1.3800683092024601E-2</v>
      </c>
      <c r="D19222" s="284"/>
      <c r="E19222" s="284"/>
    </row>
    <row r="19223" spans="1:5" x14ac:dyDescent="0.25">
      <c r="A19223" s="284">
        <v>118050.95052334999</v>
      </c>
      <c r="B19223" s="284">
        <v>3.772461274405E-2</v>
      </c>
      <c r="C19223" s="284">
        <v>-1.3909198867662899E-2</v>
      </c>
      <c r="D19223" s="284"/>
      <c r="E19223" s="284"/>
    </row>
    <row r="19224" spans="1:5" x14ac:dyDescent="0.25">
      <c r="A19224" s="284">
        <v>118096.395522395</v>
      </c>
      <c r="B19224" s="284">
        <v>3.4339727320808998E-3</v>
      </c>
      <c r="C19224" s="284">
        <v>-1.4099980448417501E-2</v>
      </c>
      <c r="D19224" s="284"/>
      <c r="E19224" s="284"/>
    </row>
    <row r="19225" spans="1:5" x14ac:dyDescent="0.25">
      <c r="A19225" s="284">
        <v>118099.938441636</v>
      </c>
      <c r="B19225" s="284">
        <v>7.5107715440148007E-2</v>
      </c>
      <c r="C19225" s="284">
        <v>-1.41148729034185E-2</v>
      </c>
      <c r="D19225" s="284"/>
      <c r="E19225" s="284"/>
    </row>
    <row r="19226" spans="1:5" x14ac:dyDescent="0.25">
      <c r="A19226" s="284">
        <v>118126.472056812</v>
      </c>
      <c r="B19226" s="284">
        <v>-1.72332406957021E-2</v>
      </c>
      <c r="C19226" s="284">
        <v>-1.4226492279405799E-2</v>
      </c>
      <c r="D19226" s="284"/>
      <c r="E19226" s="284"/>
    </row>
    <row r="19227" spans="1:5" x14ac:dyDescent="0.25">
      <c r="A19227" s="284">
        <v>118144.397601745</v>
      </c>
      <c r="B19227" s="284">
        <v>0.16597306391630301</v>
      </c>
      <c r="C19227" s="284">
        <v>-1.4301986359458899E-2</v>
      </c>
      <c r="D19227" s="284"/>
      <c r="E19227" s="284"/>
    </row>
    <row r="19228" spans="1:5" x14ac:dyDescent="0.25">
      <c r="A19228" s="284">
        <v>118144.548943153</v>
      </c>
      <c r="B19228" s="284">
        <v>0.17406284198671099</v>
      </c>
      <c r="C19228" s="284">
        <v>-1.4302624034803001E-2</v>
      </c>
      <c r="D19228" s="284"/>
      <c r="E19228" s="284"/>
    </row>
    <row r="19229" spans="1:5" x14ac:dyDescent="0.25">
      <c r="A19229" s="284">
        <v>118183.924614652</v>
      </c>
      <c r="B19229" s="284">
        <v>0.10142968469000201</v>
      </c>
      <c r="C19229" s="284">
        <v>-1.446870032314E-2</v>
      </c>
      <c r="D19229" s="284"/>
      <c r="E19229" s="284"/>
    </row>
    <row r="19230" spans="1:5" x14ac:dyDescent="0.25">
      <c r="A19230" s="284">
        <v>118194.433607364</v>
      </c>
      <c r="B19230" s="284">
        <v>-0.36381682119790398</v>
      </c>
      <c r="C19230" s="284">
        <v>-1.45130806356199E-2</v>
      </c>
      <c r="D19230" s="284"/>
      <c r="E19230" s="284"/>
    </row>
    <row r="19231" spans="1:5" x14ac:dyDescent="0.25">
      <c r="A19231" s="284">
        <v>118251.873345156</v>
      </c>
      <c r="B19231" s="284">
        <v>-0.101539728663935</v>
      </c>
      <c r="C19231" s="284">
        <v>-1.47560673625119E-2</v>
      </c>
      <c r="D19231" s="284"/>
      <c r="E19231" s="284"/>
    </row>
    <row r="19232" spans="1:5" x14ac:dyDescent="0.25">
      <c r="A19232" s="284">
        <v>118253.785079195</v>
      </c>
      <c r="B19232" s="284">
        <v>0.172191589166171</v>
      </c>
      <c r="C19232" s="284">
        <v>-1.4764166520214001E-2</v>
      </c>
      <c r="D19232" s="284"/>
      <c r="E19232" s="284"/>
    </row>
    <row r="19233" spans="1:5" x14ac:dyDescent="0.25">
      <c r="A19233" s="284">
        <v>118254.62790623101</v>
      </c>
      <c r="B19233" s="284">
        <v>-0.31461848575822199</v>
      </c>
      <c r="C19233" s="284">
        <v>-1.47677374431278E-2</v>
      </c>
      <c r="D19233" s="284"/>
      <c r="E19233" s="284"/>
    </row>
    <row r="19234" spans="1:5" x14ac:dyDescent="0.25">
      <c r="A19234" s="284">
        <v>118256.770997555</v>
      </c>
      <c r="B19234" s="284">
        <v>-0.18538215247999601</v>
      </c>
      <c r="C19234" s="284">
        <v>-1.47768180485015E-2</v>
      </c>
      <c r="D19234" s="284"/>
      <c r="E19234" s="284"/>
    </row>
    <row r="19235" spans="1:5" x14ac:dyDescent="0.25">
      <c r="A19235" s="284">
        <v>118279.68903762499</v>
      </c>
      <c r="B19235" s="284">
        <v>3.6372126505335202E-2</v>
      </c>
      <c r="C19235" s="284">
        <v>-1.4873985406632401E-2</v>
      </c>
      <c r="D19235" s="284"/>
      <c r="E19235" s="284"/>
    </row>
    <row r="19236" spans="1:5" x14ac:dyDescent="0.25">
      <c r="A19236" s="284">
        <v>118288.36872406901</v>
      </c>
      <c r="B19236" s="284">
        <v>3.8301062955303798E-2</v>
      </c>
      <c r="C19236" s="284">
        <v>-1.49108139593445E-2</v>
      </c>
      <c r="D19236" s="284"/>
      <c r="E19236" s="284"/>
    </row>
    <row r="19237" spans="1:5" x14ac:dyDescent="0.25">
      <c r="A19237" s="284">
        <v>118303.540055783</v>
      </c>
      <c r="B19237" s="284">
        <v>7.1656251695251194E-2</v>
      </c>
      <c r="C19237" s="284">
        <v>-1.4975224661333501E-2</v>
      </c>
      <c r="D19237" s="284"/>
      <c r="E19237" s="284"/>
    </row>
    <row r="19238" spans="1:5" x14ac:dyDescent="0.25">
      <c r="A19238" s="284">
        <v>118330.87501475601</v>
      </c>
      <c r="B19238" s="284">
        <v>0.66678420644770098</v>
      </c>
      <c r="C19238" s="284">
        <v>-1.5091396954180301E-2</v>
      </c>
      <c r="D19238" s="284"/>
      <c r="E19238" s="284"/>
    </row>
    <row r="19239" spans="1:5" x14ac:dyDescent="0.25">
      <c r="A19239" s="284">
        <v>118341.38636241099</v>
      </c>
      <c r="B19239" s="284">
        <v>-9.9611506611996206E-2</v>
      </c>
      <c r="C19239" s="284">
        <v>-1.5136110674951899E-2</v>
      </c>
      <c r="D19239" s="284"/>
      <c r="E19239" s="284"/>
    </row>
    <row r="19240" spans="1:5" x14ac:dyDescent="0.25">
      <c r="A19240" s="284">
        <v>118343.33220041099</v>
      </c>
      <c r="B19240" s="284">
        <v>0.171028672595641</v>
      </c>
      <c r="C19240" s="284">
        <v>-1.5144390471257299E-2</v>
      </c>
      <c r="D19240" s="284"/>
      <c r="E19240" s="284"/>
    </row>
    <row r="19241" spans="1:5" x14ac:dyDescent="0.25">
      <c r="A19241" s="284">
        <v>118347.283386407</v>
      </c>
      <c r="B19241" s="284">
        <v>-0.16429776136846999</v>
      </c>
      <c r="C19241" s="284">
        <v>-1.51612056756421E-2</v>
      </c>
      <c r="D19241" s="284"/>
      <c r="E19241" s="284"/>
    </row>
    <row r="19242" spans="1:5" x14ac:dyDescent="0.25">
      <c r="A19242" s="284">
        <v>118377.8413421</v>
      </c>
      <c r="B19242" s="284">
        <v>-0.229294267813307</v>
      </c>
      <c r="C19242" s="284">
        <v>-1.52913600427355E-2</v>
      </c>
      <c r="D19242" s="284"/>
      <c r="E19242" s="284"/>
    </row>
    <row r="19243" spans="1:5" x14ac:dyDescent="0.25">
      <c r="A19243" s="284">
        <v>118382.47885673</v>
      </c>
      <c r="B19243" s="284">
        <v>4.0394546755084804E-3</v>
      </c>
      <c r="C19243" s="284">
        <v>-1.53111290612747E-2</v>
      </c>
      <c r="D19243" s="284"/>
      <c r="E19243" s="284"/>
    </row>
    <row r="19244" spans="1:5" x14ac:dyDescent="0.25">
      <c r="A19244" s="284">
        <v>118388.65099742801</v>
      </c>
      <c r="B19244" s="284">
        <v>-0.107288434300401</v>
      </c>
      <c r="C19244" s="284">
        <v>-1.5337446727946E-2</v>
      </c>
      <c r="D19244" s="284"/>
      <c r="E19244" s="284"/>
    </row>
    <row r="19245" spans="1:5" x14ac:dyDescent="0.25">
      <c r="A19245" s="284">
        <v>118403.586960947</v>
      </c>
      <c r="B19245" s="284">
        <v>1.8536811468594601E-2</v>
      </c>
      <c r="C19245" s="284">
        <v>-1.5401164773307901E-2</v>
      </c>
      <c r="D19245" s="284"/>
      <c r="E19245" s="284"/>
    </row>
    <row r="19246" spans="1:5" x14ac:dyDescent="0.25">
      <c r="A19246" s="284">
        <v>118411.613209772</v>
      </c>
      <c r="B19246" s="284">
        <v>-0.43649888765249201</v>
      </c>
      <c r="C19246" s="284">
        <v>-1.54354240225925E-2</v>
      </c>
      <c r="D19246" s="284"/>
      <c r="E19246" s="284"/>
    </row>
    <row r="19247" spans="1:5" x14ac:dyDescent="0.25">
      <c r="A19247" s="284">
        <v>118426.370518589</v>
      </c>
      <c r="B19247" s="284">
        <v>-1.4383781404971501</v>
      </c>
      <c r="C19247" s="284">
        <v>-1.54984479797633E-2</v>
      </c>
      <c r="D19247" s="284"/>
      <c r="E19247" s="284"/>
    </row>
    <row r="19248" spans="1:5" x14ac:dyDescent="0.25">
      <c r="A19248" s="284">
        <v>118439.921130827</v>
      </c>
      <c r="B19248" s="284">
        <v>-9.9515244535575101E-2</v>
      </c>
      <c r="C19248" s="284">
        <v>-1.5556356992081501E-2</v>
      </c>
      <c r="D19248" s="284"/>
      <c r="E19248" s="284"/>
    </row>
    <row r="19249" spans="1:5" x14ac:dyDescent="0.25">
      <c r="A19249" s="284">
        <v>118471.36949249401</v>
      </c>
      <c r="B19249" s="284">
        <v>-1.5569887683189201</v>
      </c>
      <c r="C19249" s="284">
        <v>-1.5690893967286301E-2</v>
      </c>
      <c r="D19249" s="284"/>
      <c r="E19249" s="284"/>
    </row>
    <row r="19250" spans="1:5" x14ac:dyDescent="0.25">
      <c r="A19250" s="284">
        <v>118475.097644711</v>
      </c>
      <c r="B19250" s="284">
        <v>-0.55931708147838299</v>
      </c>
      <c r="C19250" s="284">
        <v>-1.5706856056019701E-2</v>
      </c>
      <c r="D19250" s="284"/>
      <c r="E19250" s="284"/>
    </row>
    <row r="19251" spans="1:5" x14ac:dyDescent="0.25">
      <c r="A19251" s="284">
        <v>118476.725117362</v>
      </c>
      <c r="B19251" s="284">
        <v>4.8950192635421899E-2</v>
      </c>
      <c r="C19251" s="284">
        <v>-1.5713824977884001E-2</v>
      </c>
      <c r="D19251" s="284"/>
      <c r="E19251" s="284"/>
    </row>
    <row r="19252" spans="1:5" x14ac:dyDescent="0.25">
      <c r="A19252" s="284">
        <v>118482.13677784101</v>
      </c>
      <c r="B19252" s="284">
        <v>-8.6185277884620604E-3</v>
      </c>
      <c r="C19252" s="284">
        <v>-1.5737001756380899E-2</v>
      </c>
      <c r="D19252" s="284"/>
      <c r="E19252" s="284"/>
    </row>
    <row r="19253" spans="1:5" x14ac:dyDescent="0.25">
      <c r="A19253" s="284">
        <v>118519.25509955001</v>
      </c>
      <c r="B19253" s="284">
        <v>-0.22571838706672001</v>
      </c>
      <c r="C19253" s="284">
        <v>-1.58961257523949E-2</v>
      </c>
      <c r="D19253" s="284"/>
      <c r="E19253" s="284"/>
    </row>
    <row r="19254" spans="1:5" x14ac:dyDescent="0.25">
      <c r="A19254" s="284">
        <v>118546.011506134</v>
      </c>
      <c r="B19254" s="284">
        <v>0.10827930029420101</v>
      </c>
      <c r="C19254" s="284">
        <v>-1.6010996218062699E-2</v>
      </c>
      <c r="D19254" s="284"/>
      <c r="E19254" s="284"/>
    </row>
    <row r="19255" spans="1:5" x14ac:dyDescent="0.25">
      <c r="A19255" s="284">
        <v>118559.00507276101</v>
      </c>
      <c r="B19255" s="284">
        <v>-0.143704962545188</v>
      </c>
      <c r="C19255" s="284">
        <v>-1.60668303581811E-2</v>
      </c>
      <c r="D19255" s="284"/>
      <c r="E19255" s="284"/>
    </row>
    <row r="19256" spans="1:5" x14ac:dyDescent="0.25">
      <c r="A19256" s="284">
        <v>118566.172721177</v>
      </c>
      <c r="B19256" s="284">
        <v>-9.8510742204815899E-2</v>
      </c>
      <c r="C19256" s="284">
        <v>-1.6097644168624799E-2</v>
      </c>
      <c r="D19256" s="284"/>
      <c r="E19256" s="284"/>
    </row>
    <row r="19257" spans="1:5" x14ac:dyDescent="0.25">
      <c r="A19257" s="284">
        <v>118569.19171822901</v>
      </c>
      <c r="B19257" s="284">
        <v>9.7370744872793402E-2</v>
      </c>
      <c r="C19257" s="284">
        <v>-1.6110625846273801E-2</v>
      </c>
      <c r="D19257" s="284"/>
      <c r="E19257" s="284"/>
    </row>
    <row r="19258" spans="1:5" x14ac:dyDescent="0.25">
      <c r="A19258" s="284">
        <v>118583.417078375</v>
      </c>
      <c r="B19258" s="284">
        <v>0.23416458954958999</v>
      </c>
      <c r="C19258" s="284">
        <v>-1.6171818497949499E-2</v>
      </c>
      <c r="D19258" s="284"/>
      <c r="E19258" s="284"/>
    </row>
    <row r="19259" spans="1:5" x14ac:dyDescent="0.25">
      <c r="A19259" s="284">
        <v>118625.102073341</v>
      </c>
      <c r="B19259" s="284">
        <v>-0.13611509997323301</v>
      </c>
      <c r="C19259" s="284">
        <v>-1.6351357929827399E-2</v>
      </c>
      <c r="D19259" s="284"/>
      <c r="E19259" s="284"/>
    </row>
    <row r="19260" spans="1:5" x14ac:dyDescent="0.25">
      <c r="A19260" s="284">
        <v>118630.12862126</v>
      </c>
      <c r="B19260" s="284">
        <v>-0.51323999840867696</v>
      </c>
      <c r="C19260" s="284">
        <v>-1.6373028424333299E-2</v>
      </c>
      <c r="D19260" s="284"/>
      <c r="E19260" s="284"/>
    </row>
    <row r="19261" spans="1:5" x14ac:dyDescent="0.25">
      <c r="A19261" s="284">
        <v>118647.439606826</v>
      </c>
      <c r="B19261" s="284">
        <v>7.0651957598455398E-2</v>
      </c>
      <c r="C19261" s="284">
        <v>-1.6447700916943201E-2</v>
      </c>
      <c r="D19261" s="284"/>
      <c r="E19261" s="284"/>
    </row>
    <row r="19262" spans="1:5" x14ac:dyDescent="0.25">
      <c r="A19262" s="284">
        <v>118672.140399606</v>
      </c>
      <c r="B19262" s="284">
        <v>-4.8341541589413901E-2</v>
      </c>
      <c r="C19262" s="284">
        <v>-1.6554347911592202E-2</v>
      </c>
      <c r="D19262" s="284"/>
      <c r="E19262" s="284"/>
    </row>
    <row r="19263" spans="1:5" x14ac:dyDescent="0.25">
      <c r="A19263" s="284">
        <v>118683.426120191</v>
      </c>
      <c r="B19263" s="284">
        <v>5.4834368501577302E-2</v>
      </c>
      <c r="C19263" s="284">
        <v>-1.6603112737884E-2</v>
      </c>
      <c r="D19263" s="284"/>
      <c r="E19263" s="284"/>
    </row>
    <row r="19264" spans="1:5" x14ac:dyDescent="0.25">
      <c r="A19264" s="284">
        <v>118729.257041936</v>
      </c>
      <c r="B19264" s="284">
        <v>-1.07774272522732E-2</v>
      </c>
      <c r="C19264" s="284">
        <v>-1.6801388828599599E-2</v>
      </c>
      <c r="D19264" s="284"/>
      <c r="E19264" s="284"/>
    </row>
    <row r="19265" spans="1:5" x14ac:dyDescent="0.25">
      <c r="A19265" s="284">
        <v>118736.942463639</v>
      </c>
      <c r="B19265" s="284">
        <v>0.24589160271817301</v>
      </c>
      <c r="C19265" s="284">
        <v>-1.6834675965818099E-2</v>
      </c>
      <c r="D19265" s="284"/>
      <c r="E19265" s="284"/>
    </row>
    <row r="19266" spans="1:5" x14ac:dyDescent="0.25">
      <c r="A19266" s="284">
        <v>118744.019877488</v>
      </c>
      <c r="B19266" s="284">
        <v>-0.52045674548993903</v>
      </c>
      <c r="C19266" s="284">
        <v>-1.68653393110915E-2</v>
      </c>
      <c r="D19266" s="284"/>
      <c r="E19266" s="284"/>
    </row>
    <row r="19267" spans="1:5" x14ac:dyDescent="0.25">
      <c r="A19267" s="284">
        <v>118744.546558206</v>
      </c>
      <c r="B19267" s="284">
        <v>-0.48371267828249997</v>
      </c>
      <c r="C19267" s="284">
        <v>-1.6867621556770501E-2</v>
      </c>
      <c r="D19267" s="284"/>
      <c r="E19267" s="284"/>
    </row>
    <row r="19268" spans="1:5" x14ac:dyDescent="0.25">
      <c r="A19268" s="284">
        <v>118778.93783934</v>
      </c>
      <c r="B19268" s="284">
        <v>-0.31698120156027398</v>
      </c>
      <c r="C19268" s="284">
        <v>-1.701675789113E-2</v>
      </c>
      <c r="D19268" s="284"/>
      <c r="E19268" s="284"/>
    </row>
    <row r="19269" spans="1:5" x14ac:dyDescent="0.25">
      <c r="A19269" s="284">
        <v>118835.57057188499</v>
      </c>
      <c r="B19269" s="284">
        <v>-3.01871401244602E-2</v>
      </c>
      <c r="C19269" s="284">
        <v>-1.72628108660032E-2</v>
      </c>
      <c r="D19269" s="284"/>
      <c r="E19269" s="284"/>
    </row>
    <row r="19270" spans="1:5" x14ac:dyDescent="0.25">
      <c r="A19270" s="284">
        <v>118895.03025836</v>
      </c>
      <c r="B19270" s="284">
        <v>0.12580605744847401</v>
      </c>
      <c r="C19270" s="284">
        <v>-1.7521762935220401E-2</v>
      </c>
      <c r="D19270" s="284"/>
      <c r="E19270" s="284"/>
    </row>
    <row r="19271" spans="1:5" x14ac:dyDescent="0.25">
      <c r="A19271" s="284">
        <v>118925.277837384</v>
      </c>
      <c r="B19271" s="284">
        <v>0.1001299717313</v>
      </c>
      <c r="C19271" s="284">
        <v>-1.76537326674076E-2</v>
      </c>
      <c r="D19271" s="284"/>
      <c r="E19271" s="284"/>
    </row>
    <row r="19272" spans="1:5" x14ac:dyDescent="0.25">
      <c r="A19272" s="284">
        <v>118940.68322461699</v>
      </c>
      <c r="B19272" s="284">
        <v>-1.3975256008638699</v>
      </c>
      <c r="C19272" s="284">
        <v>-1.7721007405687401E-2</v>
      </c>
      <c r="D19272" s="284"/>
      <c r="E19272" s="284"/>
    </row>
    <row r="19273" spans="1:5" x14ac:dyDescent="0.25">
      <c r="A19273" s="284">
        <v>118953.771786082</v>
      </c>
      <c r="B19273" s="284">
        <v>-0.32533982178429799</v>
      </c>
      <c r="C19273" s="284">
        <v>-1.7778196946635499E-2</v>
      </c>
      <c r="D19273" s="284"/>
      <c r="E19273" s="284"/>
    </row>
    <row r="19274" spans="1:5" x14ac:dyDescent="0.25">
      <c r="A19274" s="284">
        <v>118960.02161884699</v>
      </c>
      <c r="B19274" s="284">
        <v>0.25945585295814599</v>
      </c>
      <c r="C19274" s="284">
        <v>-1.7805515575283998E-2</v>
      </c>
      <c r="D19274" s="284"/>
      <c r="E19274" s="284"/>
    </row>
    <row r="19275" spans="1:5" x14ac:dyDescent="0.25">
      <c r="A19275" s="284">
        <v>119016.40595011201</v>
      </c>
      <c r="B19275" s="284">
        <v>-0.85540150610281496</v>
      </c>
      <c r="C19275" s="284">
        <v>-1.80522802411614E-2</v>
      </c>
      <c r="D19275" s="284"/>
      <c r="E19275" s="284"/>
    </row>
    <row r="19276" spans="1:5" x14ac:dyDescent="0.25">
      <c r="A19276" s="284">
        <v>119018.574298479</v>
      </c>
      <c r="B19276" s="284">
        <v>-0.51064241851383996</v>
      </c>
      <c r="C19276" s="284">
        <v>-1.8061779783375601E-2</v>
      </c>
      <c r="D19276" s="284"/>
      <c r="E19276" s="284"/>
    </row>
    <row r="19277" spans="1:5" x14ac:dyDescent="0.25">
      <c r="A19277" s="284">
        <v>119033.92455818399</v>
      </c>
      <c r="B19277" s="284">
        <v>9.8310849673932693E-2</v>
      </c>
      <c r="C19277" s="284">
        <v>-1.8129058676082999E-2</v>
      </c>
      <c r="D19277" s="284"/>
      <c r="E19277" s="284"/>
    </row>
    <row r="19278" spans="1:5" x14ac:dyDescent="0.25">
      <c r="A19278" s="284">
        <v>119036.823092173</v>
      </c>
      <c r="B19278" s="284">
        <v>0.21525761304670399</v>
      </c>
      <c r="C19278" s="284">
        <v>-1.81417671588027E-2</v>
      </c>
      <c r="D19278" s="284"/>
      <c r="E19278" s="284"/>
    </row>
    <row r="19279" spans="1:5" x14ac:dyDescent="0.25">
      <c r="A19279" s="284">
        <v>119055.913149973</v>
      </c>
      <c r="B19279" s="284">
        <v>9.9110871093310807E-2</v>
      </c>
      <c r="C19279" s="284">
        <v>-1.8225501795631299E-2</v>
      </c>
      <c r="D19279" s="284"/>
      <c r="E19279" s="284"/>
    </row>
    <row r="19280" spans="1:5" x14ac:dyDescent="0.25">
      <c r="A19280" s="284">
        <v>119056.69845020999</v>
      </c>
      <c r="B19280" s="284">
        <v>-2.55641246192151E-2</v>
      </c>
      <c r="C19280" s="284">
        <v>-1.8228947660205601E-2</v>
      </c>
      <c r="D19280" s="284"/>
      <c r="E19280" s="284"/>
    </row>
    <row r="19281" spans="1:5" x14ac:dyDescent="0.25">
      <c r="A19281" s="284">
        <v>119067.827877481</v>
      </c>
      <c r="B19281" s="284">
        <v>2.5860128503606901</v>
      </c>
      <c r="C19281" s="284">
        <v>-1.8277795355408001E-2</v>
      </c>
      <c r="D19281" s="284"/>
      <c r="E19281" s="284"/>
    </row>
    <row r="19282" spans="1:5" x14ac:dyDescent="0.25">
      <c r="A19282" s="284">
        <v>119086.342174858</v>
      </c>
      <c r="B19282" s="284">
        <v>0.19764112725522101</v>
      </c>
      <c r="C19282" s="284">
        <v>-1.8359098137821502E-2</v>
      </c>
      <c r="D19282" s="284"/>
      <c r="E19282" s="284"/>
    </row>
    <row r="19283" spans="1:5" x14ac:dyDescent="0.25">
      <c r="A19283" s="284">
        <v>119108.266566298</v>
      </c>
      <c r="B19283" s="284">
        <v>-0.41191573745938997</v>
      </c>
      <c r="C19283" s="284">
        <v>-1.84554505051738E-2</v>
      </c>
      <c r="D19283" s="284"/>
      <c r="E19283" s="284"/>
    </row>
    <row r="19284" spans="1:5" x14ac:dyDescent="0.25">
      <c r="A19284" s="284">
        <v>119146.954373967</v>
      </c>
      <c r="B19284" s="284">
        <v>-0.219030779073559</v>
      </c>
      <c r="C19284" s="284">
        <v>-1.8625666142341801E-2</v>
      </c>
      <c r="D19284" s="284"/>
      <c r="E19284" s="284"/>
    </row>
    <row r="19285" spans="1:5" x14ac:dyDescent="0.25">
      <c r="A19285" s="284">
        <v>119164.925868295</v>
      </c>
      <c r="B19285" s="284">
        <v>0.176311332844659</v>
      </c>
      <c r="C19285" s="284">
        <v>-1.87048184560215E-2</v>
      </c>
      <c r="D19285" s="284"/>
      <c r="E19285" s="284"/>
    </row>
    <row r="19286" spans="1:5" x14ac:dyDescent="0.25">
      <c r="A19286" s="284">
        <v>119170.863547727</v>
      </c>
      <c r="B19286" s="284">
        <v>3.1857673104851401E-2</v>
      </c>
      <c r="C19286" s="284">
        <v>-1.8730981383084402E-2</v>
      </c>
      <c r="D19286" s="284"/>
      <c r="E19286" s="284"/>
    </row>
    <row r="19287" spans="1:5" x14ac:dyDescent="0.25">
      <c r="A19287" s="284">
        <v>119176.508627327</v>
      </c>
      <c r="B19287" s="284">
        <v>0.254646538992853</v>
      </c>
      <c r="C19287" s="284">
        <v>-1.8755860298611898E-2</v>
      </c>
      <c r="D19287" s="284"/>
      <c r="E19287" s="284"/>
    </row>
    <row r="19288" spans="1:5" x14ac:dyDescent="0.25">
      <c r="A19288" s="284">
        <v>119199.25294232499</v>
      </c>
      <c r="B19288" s="284">
        <v>8.2503417980839294E-2</v>
      </c>
      <c r="C19288" s="284">
        <v>-1.8856150448673201E-2</v>
      </c>
      <c r="D19288" s="284"/>
      <c r="E19288" s="284"/>
    </row>
    <row r="19289" spans="1:5" x14ac:dyDescent="0.25">
      <c r="A19289" s="284">
        <v>119218.24485995001</v>
      </c>
      <c r="B19289" s="284">
        <v>1.3239925856711699E-2</v>
      </c>
      <c r="C19289" s="284">
        <v>-1.8939957713633999E-2</v>
      </c>
      <c r="D19289" s="284"/>
      <c r="E19289" s="284"/>
    </row>
    <row r="19290" spans="1:5" x14ac:dyDescent="0.25">
      <c r="A19290" s="284">
        <v>119226.297010902</v>
      </c>
      <c r="B19290" s="284">
        <v>-0.10599240735028601</v>
      </c>
      <c r="C19290" s="284">
        <v>-1.8975507386761199E-2</v>
      </c>
      <c r="D19290" s="284"/>
      <c r="E19290" s="284"/>
    </row>
    <row r="19291" spans="1:5" x14ac:dyDescent="0.25">
      <c r="A19291" s="284">
        <v>119228.546445858</v>
      </c>
      <c r="B19291" s="284">
        <v>-7.7501014229319799E-3</v>
      </c>
      <c r="C19291" s="284">
        <v>-1.8985440312082501E-2</v>
      </c>
      <c r="D19291" s="284"/>
      <c r="E19291" s="284"/>
    </row>
    <row r="19292" spans="1:5" x14ac:dyDescent="0.25">
      <c r="A19292" s="284">
        <v>119300.725757206</v>
      </c>
      <c r="B19292" s="284">
        <v>-7.3143669862996098E-3</v>
      </c>
      <c r="C19292" s="284">
        <v>-1.9304585897732901E-2</v>
      </c>
      <c r="D19292" s="284"/>
      <c r="E19292" s="284"/>
    </row>
    <row r="19293" spans="1:5" x14ac:dyDescent="0.25">
      <c r="A19293" s="284">
        <v>119313.02427671901</v>
      </c>
      <c r="B19293" s="284">
        <v>-0.62663151839680298</v>
      </c>
      <c r="C19293" s="284">
        <v>-1.9359045100509599E-2</v>
      </c>
      <c r="D19293" s="284"/>
      <c r="E19293" s="284"/>
    </row>
    <row r="19294" spans="1:5" x14ac:dyDescent="0.25">
      <c r="A19294" s="284">
        <v>119397.476411201</v>
      </c>
      <c r="B19294" s="284">
        <v>6.0667377945389199E-2</v>
      </c>
      <c r="C19294" s="284">
        <v>-1.9733629164174701E-2</v>
      </c>
      <c r="D19294" s="284"/>
      <c r="E19294" s="284"/>
    </row>
    <row r="19295" spans="1:5" x14ac:dyDescent="0.25">
      <c r="A19295" s="284">
        <v>119426.80936345299</v>
      </c>
      <c r="B19295" s="284">
        <v>-0.201922234127005</v>
      </c>
      <c r="C19295" s="284">
        <v>-1.9863984088605E-2</v>
      </c>
      <c r="D19295" s="284"/>
      <c r="E19295" s="284"/>
    </row>
    <row r="19296" spans="1:5" x14ac:dyDescent="0.25">
      <c r="A19296" s="284">
        <v>119429.43629029499</v>
      </c>
      <c r="B19296" s="284">
        <v>-0.80334739063034899</v>
      </c>
      <c r="C19296" s="284">
        <v>-1.9875664645656699E-2</v>
      </c>
      <c r="D19296" s="284"/>
      <c r="E19296" s="284"/>
    </row>
    <row r="19297" spans="1:5" x14ac:dyDescent="0.25">
      <c r="A19297" s="284">
        <v>119433.472583649</v>
      </c>
      <c r="B19297" s="284">
        <v>5.0102105802585201E-2</v>
      </c>
      <c r="C19297" s="284">
        <v>-1.98936129693499E-2</v>
      </c>
      <c r="D19297" s="284"/>
      <c r="E19297" s="284"/>
    </row>
    <row r="19298" spans="1:5" x14ac:dyDescent="0.25">
      <c r="A19298" s="284">
        <v>119460.705991139</v>
      </c>
      <c r="B19298" s="284">
        <v>0.108214930120742</v>
      </c>
      <c r="C19298" s="284">
        <v>-2.0014777454377498E-2</v>
      </c>
      <c r="D19298" s="284"/>
      <c r="E19298" s="284"/>
    </row>
    <row r="19299" spans="1:5" x14ac:dyDescent="0.25">
      <c r="A19299" s="284">
        <v>119470.58733946701</v>
      </c>
      <c r="B19299" s="284">
        <v>-1.67702533580893E-2</v>
      </c>
      <c r="C19299" s="284">
        <v>-2.0058767384737899E-2</v>
      </c>
      <c r="D19299" s="284"/>
      <c r="E19299" s="284"/>
    </row>
    <row r="19300" spans="1:5" x14ac:dyDescent="0.25">
      <c r="A19300" s="284">
        <v>119483.52889032599</v>
      </c>
      <c r="B19300" s="284">
        <v>3.1388950226740597E-2</v>
      </c>
      <c r="C19300" s="284">
        <v>-2.0116402143303801E-2</v>
      </c>
      <c r="D19300" s="284"/>
      <c r="E19300" s="284"/>
    </row>
    <row r="19301" spans="1:5" x14ac:dyDescent="0.25">
      <c r="A19301" s="284">
        <v>119488.18503874799</v>
      </c>
      <c r="B19301" s="284">
        <v>-0.37487912431925002</v>
      </c>
      <c r="C19301" s="284">
        <v>-2.0137144051991501E-2</v>
      </c>
      <c r="D19301" s="284"/>
      <c r="E19301" s="284"/>
    </row>
    <row r="19302" spans="1:5" x14ac:dyDescent="0.25">
      <c r="A19302" s="284">
        <v>119534.05139035601</v>
      </c>
      <c r="B19302" s="284">
        <v>7.8644717937570399E-2</v>
      </c>
      <c r="C19302" s="284">
        <v>-2.0341632318403701E-2</v>
      </c>
      <c r="D19302" s="284"/>
      <c r="E19302" s="284"/>
    </row>
    <row r="19303" spans="1:5" x14ac:dyDescent="0.25">
      <c r="A19303" s="284">
        <v>119549.02031547901</v>
      </c>
      <c r="B19303" s="284">
        <v>0.34544790073214299</v>
      </c>
      <c r="C19303" s="284">
        <v>-2.0408433659775099E-2</v>
      </c>
      <c r="D19303" s="284"/>
      <c r="E19303" s="284"/>
    </row>
    <row r="19304" spans="1:5" x14ac:dyDescent="0.25">
      <c r="A19304" s="284">
        <v>119577.064614274</v>
      </c>
      <c r="B19304" s="284">
        <v>0.24077535235849101</v>
      </c>
      <c r="C19304" s="284">
        <v>-2.05336707050045E-2</v>
      </c>
      <c r="D19304" s="284"/>
      <c r="E19304" s="284"/>
    </row>
    <row r="19305" spans="1:5" x14ac:dyDescent="0.25">
      <c r="A19305" s="284">
        <v>119579.457906447</v>
      </c>
      <c r="B19305" s="284">
        <v>-0.22762028417142599</v>
      </c>
      <c r="C19305" s="284">
        <v>-2.0544363480119499E-2</v>
      </c>
      <c r="D19305" s="284"/>
      <c r="E19305" s="284"/>
    </row>
    <row r="19306" spans="1:5" x14ac:dyDescent="0.25">
      <c r="A19306" s="284">
        <v>119604.145991761</v>
      </c>
      <c r="B19306" s="284">
        <v>-0.49437535087808498</v>
      </c>
      <c r="C19306" s="284">
        <v>-2.06547114794874E-2</v>
      </c>
      <c r="D19306" s="284"/>
      <c r="E19306" s="284"/>
    </row>
    <row r="19307" spans="1:5" x14ac:dyDescent="0.25">
      <c r="A19307" s="284">
        <v>119608.967271655</v>
      </c>
      <c r="B19307" s="284">
        <v>3.3530712771900899E-3</v>
      </c>
      <c r="C19307" s="284">
        <v>-2.0676270905089202E-2</v>
      </c>
      <c r="D19307" s="284"/>
      <c r="E19307" s="284"/>
    </row>
    <row r="19308" spans="1:5" x14ac:dyDescent="0.25">
      <c r="A19308" s="284">
        <v>119644.70556243901</v>
      </c>
      <c r="B19308" s="284">
        <v>-0.199358184209075</v>
      </c>
      <c r="C19308" s="284">
        <v>-2.0836181792574099E-2</v>
      </c>
      <c r="D19308" s="284"/>
      <c r="E19308" s="284"/>
    </row>
    <row r="19309" spans="1:5" x14ac:dyDescent="0.25">
      <c r="A19309" s="284">
        <v>119646.04510500201</v>
      </c>
      <c r="B19309" s="284">
        <v>5.3816926376692997E-2</v>
      </c>
      <c r="C19309" s="284">
        <v>-2.0842178951665902E-2</v>
      </c>
      <c r="D19309" s="284"/>
      <c r="E19309" s="284"/>
    </row>
    <row r="19310" spans="1:5" x14ac:dyDescent="0.25">
      <c r="A19310" s="284">
        <v>119650.712625863</v>
      </c>
      <c r="B19310" s="284">
        <v>0.42577910555616799</v>
      </c>
      <c r="C19310" s="284">
        <v>-2.0863077434096801E-2</v>
      </c>
      <c r="D19310" s="284"/>
      <c r="E19310" s="284"/>
    </row>
    <row r="19311" spans="1:5" x14ac:dyDescent="0.25">
      <c r="A19311" s="284">
        <v>119669.31765693201</v>
      </c>
      <c r="B19311" s="284">
        <v>-4.2275869964836198E-2</v>
      </c>
      <c r="C19311" s="284">
        <v>-2.0946409301470799E-2</v>
      </c>
      <c r="D19311" s="284"/>
      <c r="E19311" s="284"/>
    </row>
    <row r="19312" spans="1:5" x14ac:dyDescent="0.25">
      <c r="A19312" s="284">
        <v>119703.633199187</v>
      </c>
      <c r="B19312" s="284">
        <v>0.1586124471465</v>
      </c>
      <c r="C19312" s="284">
        <v>-2.1100230048434601E-2</v>
      </c>
      <c r="D19312" s="284"/>
      <c r="E19312" s="284"/>
    </row>
    <row r="19313" spans="1:5" x14ac:dyDescent="0.25">
      <c r="A19313" s="284">
        <v>119727.988177299</v>
      </c>
      <c r="B19313" s="284">
        <v>-0.138265017723049</v>
      </c>
      <c r="C19313" s="284">
        <v>-2.1209496843075E-2</v>
      </c>
      <c r="D19313" s="284"/>
      <c r="E19313" s="284"/>
    </row>
    <row r="19314" spans="1:5" x14ac:dyDescent="0.25">
      <c r="A19314" s="284">
        <v>119754.698072985</v>
      </c>
      <c r="B19314" s="284">
        <v>8.1479748038737504E-2</v>
      </c>
      <c r="C19314" s="284">
        <v>-2.1329418118876502E-2</v>
      </c>
      <c r="D19314" s="284"/>
      <c r="E19314" s="284"/>
    </row>
    <row r="19315" spans="1:5" x14ac:dyDescent="0.25">
      <c r="A19315" s="284">
        <v>119766.53179145</v>
      </c>
      <c r="B19315" s="284">
        <v>-0.62295693227064597</v>
      </c>
      <c r="C19315" s="284">
        <v>-2.1382578400809399E-2</v>
      </c>
      <c r="D19315" s="284"/>
      <c r="E19315" s="284"/>
    </row>
    <row r="19316" spans="1:5" x14ac:dyDescent="0.25">
      <c r="A19316" s="284">
        <v>119773.701731348</v>
      </c>
      <c r="B19316" s="284">
        <v>0.40113265149133198</v>
      </c>
      <c r="C19316" s="284">
        <v>-2.14147965118015E-2</v>
      </c>
      <c r="D19316" s="284"/>
      <c r="E19316" s="284"/>
    </row>
    <row r="19317" spans="1:5" x14ac:dyDescent="0.25">
      <c r="A19317" s="284">
        <v>119801.381879761</v>
      </c>
      <c r="B19317" s="284">
        <v>-0.22363874199473599</v>
      </c>
      <c r="C19317" s="284">
        <v>-2.1539239040654301E-2</v>
      </c>
      <c r="D19317" s="284"/>
      <c r="E19317" s="284"/>
    </row>
    <row r="19318" spans="1:5" x14ac:dyDescent="0.25">
      <c r="A19318" s="284">
        <v>119824.50618383101</v>
      </c>
      <c r="B19318" s="284">
        <v>-0.74967229868968499</v>
      </c>
      <c r="C19318" s="284">
        <v>-2.1643280370808201E-2</v>
      </c>
      <c r="D19318" s="284"/>
      <c r="E19318" s="284"/>
    </row>
    <row r="19319" spans="1:5" x14ac:dyDescent="0.25">
      <c r="A19319" s="284">
        <v>119905.43894989901</v>
      </c>
      <c r="B19319" s="284">
        <v>-0.79282167645621204</v>
      </c>
      <c r="C19319" s="284">
        <v>-2.2007916050833399E-2</v>
      </c>
      <c r="D19319" s="284"/>
      <c r="E19319" s="284"/>
    </row>
    <row r="19320" spans="1:5" x14ac:dyDescent="0.25">
      <c r="A19320" s="284">
        <v>119920.29229598799</v>
      </c>
      <c r="B19320" s="284">
        <v>-5.5412029808621401E-2</v>
      </c>
      <c r="C19320" s="284">
        <v>-2.2074921866279899E-2</v>
      </c>
      <c r="D19320" s="284"/>
      <c r="E19320" s="284"/>
    </row>
    <row r="19321" spans="1:5" x14ac:dyDescent="0.25">
      <c r="A19321" s="284">
        <v>119955.174751463</v>
      </c>
      <c r="B19321" s="284">
        <v>-1.4416636143810301E-2</v>
      </c>
      <c r="C19321" s="284">
        <v>-2.22323926531128E-2</v>
      </c>
      <c r="D19321" s="284"/>
      <c r="E19321" s="284"/>
    </row>
    <row r="19322" spans="1:5" x14ac:dyDescent="0.25">
      <c r="A19322" s="284">
        <v>120046.603995734</v>
      </c>
      <c r="B19322" s="284">
        <v>-2.2631821542964299</v>
      </c>
      <c r="C19322" s="284">
        <v>-2.26458172567548E-2</v>
      </c>
      <c r="D19322" s="284"/>
      <c r="E19322" s="284"/>
    </row>
    <row r="19323" spans="1:5" x14ac:dyDescent="0.25">
      <c r="A19323" s="284">
        <v>120059.035438479</v>
      </c>
      <c r="B19323" s="284">
        <v>0.11492660395859799</v>
      </c>
      <c r="C19323" s="284">
        <v>-2.27021012071985E-2</v>
      </c>
      <c r="D19323" s="284"/>
      <c r="E19323" s="284"/>
    </row>
    <row r="19324" spans="1:5" x14ac:dyDescent="0.25">
      <c r="A19324" s="284">
        <v>120119.25499421501</v>
      </c>
      <c r="B19324" s="284">
        <v>-1.8305399313936901</v>
      </c>
      <c r="C19324" s="284">
        <v>-2.2975007827374699E-2</v>
      </c>
      <c r="D19324" s="284"/>
      <c r="E19324" s="284"/>
    </row>
    <row r="19325" spans="1:5" x14ac:dyDescent="0.25">
      <c r="A19325" s="284">
        <v>120121.05859488899</v>
      </c>
      <c r="B19325" s="284">
        <v>-3.9570762031582198E-2</v>
      </c>
      <c r="C19325" s="284">
        <v>-2.2983186802308601E-2</v>
      </c>
      <c r="D19325" s="284"/>
      <c r="E19325" s="284"/>
    </row>
    <row r="19326" spans="1:5" x14ac:dyDescent="0.25">
      <c r="A19326" s="284">
        <v>120128.63297450999</v>
      </c>
      <c r="B19326" s="284">
        <v>-0.86703051089527206</v>
      </c>
      <c r="C19326" s="284">
        <v>-2.30175427274662E-2</v>
      </c>
      <c r="D19326" s="284"/>
      <c r="E19326" s="284"/>
    </row>
    <row r="19327" spans="1:5" x14ac:dyDescent="0.25">
      <c r="A19327" s="284">
        <v>120176.955282378</v>
      </c>
      <c r="B19327" s="284">
        <v>8.01595499104968E-2</v>
      </c>
      <c r="C19327" s="284">
        <v>-2.32368704063226E-2</v>
      </c>
      <c r="D19327" s="284"/>
      <c r="E19327" s="284"/>
    </row>
    <row r="19328" spans="1:5" x14ac:dyDescent="0.25">
      <c r="A19328" s="284">
        <v>120187.759937947</v>
      </c>
      <c r="B19328" s="284">
        <v>0.26540818035707398</v>
      </c>
      <c r="C19328" s="284">
        <v>-2.3285945501360299E-2</v>
      </c>
      <c r="D19328" s="284"/>
      <c r="E19328" s="284"/>
    </row>
    <row r="19329" spans="1:5" x14ac:dyDescent="0.25">
      <c r="A19329" s="284">
        <v>120211.217815588</v>
      </c>
      <c r="B19329" s="284">
        <v>0.117678493769602</v>
      </c>
      <c r="C19329" s="284">
        <v>-2.3392534614680702E-2</v>
      </c>
      <c r="D19329" s="284"/>
      <c r="E19329" s="284"/>
    </row>
    <row r="19330" spans="1:5" x14ac:dyDescent="0.25">
      <c r="A19330" s="284">
        <v>120223.07680880401</v>
      </c>
      <c r="B19330" s="284">
        <v>3.4737632156467399E-2</v>
      </c>
      <c r="C19330" s="284">
        <v>-2.34464421846385E-2</v>
      </c>
      <c r="D19330" s="284"/>
      <c r="E19330" s="284"/>
    </row>
    <row r="19331" spans="1:5" x14ac:dyDescent="0.25">
      <c r="A19331" s="284">
        <v>120233.97706996</v>
      </c>
      <c r="B19331" s="284">
        <v>-0.47660099610490297</v>
      </c>
      <c r="C19331" s="284">
        <v>-2.3496004602408901E-2</v>
      </c>
      <c r="D19331" s="284"/>
      <c r="E19331" s="284"/>
    </row>
    <row r="19332" spans="1:5" x14ac:dyDescent="0.25">
      <c r="A19332" s="284">
        <v>120241.349616651</v>
      </c>
      <c r="B19332" s="284">
        <v>-0.40445197536764799</v>
      </c>
      <c r="C19332" s="284">
        <v>-2.3529533854488398E-2</v>
      </c>
      <c r="D19332" s="284"/>
      <c r="E19332" s="284"/>
    </row>
    <row r="19333" spans="1:5" x14ac:dyDescent="0.25">
      <c r="A19333" s="284">
        <v>120268.629574583</v>
      </c>
      <c r="B19333" s="284">
        <v>7.8046801561448803E-2</v>
      </c>
      <c r="C19333" s="284">
        <v>-2.3653647845050901E-2</v>
      </c>
      <c r="D19333" s="284"/>
      <c r="E19333" s="284"/>
    </row>
    <row r="19334" spans="1:5" x14ac:dyDescent="0.25">
      <c r="A19334" s="284">
        <v>120293.270641319</v>
      </c>
      <c r="B19334" s="284">
        <v>3.5732148854794601E-2</v>
      </c>
      <c r="C19334" s="284">
        <v>-2.3765821167326302E-2</v>
      </c>
      <c r="D19334" s="284"/>
      <c r="E19334" s="284"/>
    </row>
    <row r="19335" spans="1:5" x14ac:dyDescent="0.25">
      <c r="A19335" s="284">
        <v>120304.17945785901</v>
      </c>
      <c r="B19335" s="284">
        <v>2.00217485189613E-2</v>
      </c>
      <c r="C19335" s="284">
        <v>-2.3815500869342501E-2</v>
      </c>
      <c r="D19335" s="284"/>
      <c r="E19335" s="284"/>
    </row>
    <row r="19336" spans="1:5" x14ac:dyDescent="0.25">
      <c r="A19336" s="284">
        <v>120321.87064903601</v>
      </c>
      <c r="B19336" s="284">
        <v>-0.12835982494543399</v>
      </c>
      <c r="C19336" s="284">
        <v>-2.3896093412586202E-2</v>
      </c>
      <c r="D19336" s="284"/>
      <c r="E19336" s="284"/>
    </row>
    <row r="19337" spans="1:5" x14ac:dyDescent="0.25">
      <c r="A19337" s="284">
        <v>120350.153218644</v>
      </c>
      <c r="B19337" s="284">
        <v>0.428636328926979</v>
      </c>
      <c r="C19337" s="284">
        <v>-2.4024999570351899E-2</v>
      </c>
      <c r="D19337" s="284"/>
      <c r="E19337" s="284"/>
    </row>
    <row r="19338" spans="1:5" x14ac:dyDescent="0.25">
      <c r="A19338" s="284">
        <v>120357.042291431</v>
      </c>
      <c r="B19338" s="284">
        <v>-0.33928239031271201</v>
      </c>
      <c r="C19338" s="284">
        <v>-2.4056410438796801E-2</v>
      </c>
      <c r="D19338" s="284"/>
      <c r="E19338" s="284"/>
    </row>
    <row r="19339" spans="1:5" x14ac:dyDescent="0.25">
      <c r="A19339" s="284">
        <v>120381.175150671</v>
      </c>
      <c r="B19339" s="284">
        <v>4.5870446206142099E-2</v>
      </c>
      <c r="C19339" s="284">
        <v>-2.4166481034015801E-2</v>
      </c>
      <c r="D19339" s="284"/>
      <c r="E19339" s="284"/>
    </row>
    <row r="19340" spans="1:5" x14ac:dyDescent="0.25">
      <c r="A19340" s="284">
        <v>120383.55763218099</v>
      </c>
      <c r="B19340" s="284">
        <v>0.31145510684229499</v>
      </c>
      <c r="C19340" s="284">
        <v>-2.4177350640527399E-2</v>
      </c>
      <c r="D19340" s="284"/>
      <c r="E19340" s="284"/>
    </row>
    <row r="19341" spans="1:5" x14ac:dyDescent="0.25">
      <c r="A19341" s="284">
        <v>120399.068356813</v>
      </c>
      <c r="B19341" s="284">
        <v>0.14981771523916401</v>
      </c>
      <c r="C19341" s="284">
        <v>-2.4248128573146201E-2</v>
      </c>
      <c r="D19341" s="284"/>
      <c r="E19341" s="284"/>
    </row>
    <row r="19342" spans="1:5" x14ac:dyDescent="0.25">
      <c r="A19342" s="284">
        <v>120405.084722571</v>
      </c>
      <c r="B19342" s="284">
        <v>-7.7998630354814094E-2</v>
      </c>
      <c r="C19342" s="284">
        <v>-2.42755883884948E-2</v>
      </c>
      <c r="D19342" s="284"/>
      <c r="E19342" s="284"/>
    </row>
    <row r="19343" spans="1:5" x14ac:dyDescent="0.25">
      <c r="A19343" s="284">
        <v>120427.651833169</v>
      </c>
      <c r="B19343" s="284">
        <v>1.46046803647382E-2</v>
      </c>
      <c r="C19343" s="284">
        <v>-2.4378619366882601E-2</v>
      </c>
      <c r="D19343" s="284"/>
      <c r="E19343" s="284"/>
    </row>
    <row r="19344" spans="1:5" x14ac:dyDescent="0.25">
      <c r="A19344" s="284">
        <v>120474.621253263</v>
      </c>
      <c r="B19344" s="284">
        <v>-0.340805543148825</v>
      </c>
      <c r="C19344" s="284">
        <v>-2.45932121069798E-2</v>
      </c>
      <c r="D19344" s="284"/>
      <c r="E19344" s="284"/>
    </row>
    <row r="19345" spans="1:5" x14ac:dyDescent="0.25">
      <c r="A19345" s="284">
        <v>120476.25141736399</v>
      </c>
      <c r="B19345" s="284">
        <v>0.47828132850571398</v>
      </c>
      <c r="C19345" s="284">
        <v>-2.4600663600498798E-2</v>
      </c>
      <c r="D19345" s="284"/>
      <c r="E19345" s="284"/>
    </row>
    <row r="19346" spans="1:5" x14ac:dyDescent="0.25">
      <c r="A19346" s="284">
        <v>120505.80004567</v>
      </c>
      <c r="B19346" s="284">
        <v>-0.74810678352589299</v>
      </c>
      <c r="C19346" s="284">
        <v>-2.4735772305252299E-2</v>
      </c>
      <c r="D19346" s="284"/>
      <c r="E19346" s="284"/>
    </row>
    <row r="19347" spans="1:5" x14ac:dyDescent="0.25">
      <c r="A19347" s="284">
        <v>120511.077827784</v>
      </c>
      <c r="B19347" s="284">
        <v>1.5349436404875401</v>
      </c>
      <c r="C19347" s="284">
        <v>-2.4759913253094699E-2</v>
      </c>
      <c r="D19347" s="284"/>
      <c r="E19347" s="284"/>
    </row>
    <row r="19348" spans="1:5" x14ac:dyDescent="0.25">
      <c r="A19348" s="284">
        <v>120528.559253236</v>
      </c>
      <c r="B19348" s="284">
        <v>-1.3322312251384799E-2</v>
      </c>
      <c r="C19348" s="284">
        <v>-2.4839890222827302E-2</v>
      </c>
      <c r="D19348" s="284"/>
      <c r="E19348" s="284"/>
    </row>
    <row r="19349" spans="1:5" x14ac:dyDescent="0.25">
      <c r="A19349" s="284">
        <v>120546.044637472</v>
      </c>
      <c r="B19349" s="284">
        <v>-0.53879558322246202</v>
      </c>
      <c r="C19349" s="284">
        <v>-2.4919912723722099E-2</v>
      </c>
      <c r="D19349" s="284"/>
      <c r="E19349" s="284"/>
    </row>
    <row r="19350" spans="1:5" x14ac:dyDescent="0.25">
      <c r="A19350" s="284">
        <v>120546.38766995601</v>
      </c>
      <c r="B19350" s="284">
        <v>7.8218024660414706E-2</v>
      </c>
      <c r="C19350" s="284">
        <v>-2.49214828921729E-2</v>
      </c>
      <c r="D19350" s="284"/>
      <c r="E19350" s="284"/>
    </row>
    <row r="19351" spans="1:5" x14ac:dyDescent="0.25">
      <c r="A19351" s="284">
        <v>120608.098926087</v>
      </c>
      <c r="B19351" s="284">
        <v>-1.31640339083299</v>
      </c>
      <c r="C19351" s="284">
        <v>-2.5204119915584199E-2</v>
      </c>
      <c r="D19351" s="284"/>
      <c r="E19351" s="284"/>
    </row>
    <row r="19352" spans="1:5" x14ac:dyDescent="0.25">
      <c r="A19352" s="284">
        <v>120620.92662828301</v>
      </c>
      <c r="B19352" s="284">
        <v>-0.245571443389692</v>
      </c>
      <c r="C19352" s="284">
        <v>-2.5262911091985901E-2</v>
      </c>
      <c r="D19352" s="284"/>
      <c r="E19352" s="284"/>
    </row>
    <row r="19353" spans="1:5" x14ac:dyDescent="0.25">
      <c r="A19353" s="284">
        <v>120635.720264153</v>
      </c>
      <c r="B19353" s="284">
        <v>-8.3334536684409599E-3</v>
      </c>
      <c r="C19353" s="284">
        <v>-2.53307295466919E-2</v>
      </c>
      <c r="D19353" s="284"/>
      <c r="E19353" s="284"/>
    </row>
    <row r="19354" spans="1:5" x14ac:dyDescent="0.25">
      <c r="A19354" s="284">
        <v>120650.755337465</v>
      </c>
      <c r="B19354" s="284">
        <v>0.19393812548105199</v>
      </c>
      <c r="C19354" s="284">
        <v>-2.5399673310785999E-2</v>
      </c>
      <c r="D19354" s="284"/>
      <c r="E19354" s="284"/>
    </row>
    <row r="19355" spans="1:5" x14ac:dyDescent="0.25">
      <c r="A19355" s="284">
        <v>120698.43436790501</v>
      </c>
      <c r="B19355" s="284">
        <v>-0.60871519534708696</v>
      </c>
      <c r="C19355" s="284">
        <v>-2.5618428084229799E-2</v>
      </c>
      <c r="D19355" s="284"/>
      <c r="E19355" s="284"/>
    </row>
    <row r="19356" spans="1:5" x14ac:dyDescent="0.25">
      <c r="A19356" s="284">
        <v>120703.74197695999</v>
      </c>
      <c r="B19356" s="284">
        <v>4.0849388902897098E-2</v>
      </c>
      <c r="C19356" s="284">
        <v>-2.56427909995499E-2</v>
      </c>
      <c r="D19356" s="284"/>
      <c r="E19356" s="284"/>
    </row>
    <row r="19357" spans="1:5" x14ac:dyDescent="0.25">
      <c r="A19357" s="284">
        <v>120710.621474196</v>
      </c>
      <c r="B19357" s="284">
        <v>0.113158925783696</v>
      </c>
      <c r="C19357" s="284">
        <v>-2.5674372477448301E-2</v>
      </c>
      <c r="D19357" s="284"/>
      <c r="E19357" s="284"/>
    </row>
    <row r="19358" spans="1:5" x14ac:dyDescent="0.25">
      <c r="A19358" s="284">
        <v>120731.10361048501</v>
      </c>
      <c r="B19358" s="284">
        <v>-0.15805518395134399</v>
      </c>
      <c r="C19358" s="284">
        <v>-2.57684210487263E-2</v>
      </c>
      <c r="D19358" s="284"/>
      <c r="E19358" s="284"/>
    </row>
    <row r="19359" spans="1:5" x14ac:dyDescent="0.25">
      <c r="A19359" s="284">
        <v>120746.301318144</v>
      </c>
      <c r="B19359" s="284">
        <v>-0.17439659405984501</v>
      </c>
      <c r="C19359" s="284">
        <v>-2.5838225913409299E-2</v>
      </c>
      <c r="D19359" s="284"/>
      <c r="E19359" s="284"/>
    </row>
    <row r="19360" spans="1:5" x14ac:dyDescent="0.25">
      <c r="A19360" s="284">
        <v>120786.642014411</v>
      </c>
      <c r="B19360" s="284">
        <v>0.41969612531560502</v>
      </c>
      <c r="C19360" s="284">
        <v>-2.6023600727139301E-2</v>
      </c>
      <c r="D19360" s="284"/>
      <c r="E19360" s="284"/>
    </row>
    <row r="19361" spans="1:5" x14ac:dyDescent="0.25">
      <c r="A19361" s="284">
        <v>120796.978449325</v>
      </c>
      <c r="B19361" s="284">
        <v>1.1767328557033E-2</v>
      </c>
      <c r="C19361" s="284">
        <v>-2.6071118652599298E-2</v>
      </c>
      <c r="D19361" s="284"/>
      <c r="E19361" s="284"/>
    </row>
    <row r="19362" spans="1:5" x14ac:dyDescent="0.25">
      <c r="A19362" s="284">
        <v>120797.13164588</v>
      </c>
      <c r="B19362" s="284">
        <v>0.57052044463998797</v>
      </c>
      <c r="C19362" s="284">
        <v>-2.60718229764016E-2</v>
      </c>
      <c r="D19362" s="284"/>
      <c r="E19362" s="284"/>
    </row>
    <row r="19363" spans="1:5" x14ac:dyDescent="0.25">
      <c r="A19363" s="284">
        <v>120799.680981878</v>
      </c>
      <c r="B19363" s="284">
        <v>-0.52930208712272897</v>
      </c>
      <c r="C19363" s="284">
        <v>-2.6083543846699801E-2</v>
      </c>
      <c r="D19363" s="284"/>
      <c r="E19363" s="284"/>
    </row>
    <row r="19364" spans="1:5" x14ac:dyDescent="0.25">
      <c r="A19364" s="284">
        <v>120833.888081706</v>
      </c>
      <c r="B19364" s="284">
        <v>-0.65368929408422505</v>
      </c>
      <c r="C19364" s="284">
        <v>-2.6240860952556198E-2</v>
      </c>
      <c r="D19364" s="284"/>
      <c r="E19364" s="284"/>
    </row>
    <row r="19365" spans="1:5" x14ac:dyDescent="0.25">
      <c r="A19365" s="284">
        <v>120834.20427341299</v>
      </c>
      <c r="B19365" s="284">
        <v>5.7417888502886399E-2</v>
      </c>
      <c r="C19365" s="284">
        <v>-2.6242315501231801E-2</v>
      </c>
      <c r="D19365" s="284"/>
      <c r="E19365" s="284"/>
    </row>
    <row r="19366" spans="1:5" x14ac:dyDescent="0.25">
      <c r="A19366" s="284">
        <v>120858.54012470299</v>
      </c>
      <c r="B19366" s="284">
        <v>-1.55509164870822</v>
      </c>
      <c r="C19366" s="284">
        <v>-2.63542879986393E-2</v>
      </c>
      <c r="D19366" s="284"/>
      <c r="E19366" s="284"/>
    </row>
    <row r="19367" spans="1:5" x14ac:dyDescent="0.25">
      <c r="A19367" s="284">
        <v>120875.48187797899</v>
      </c>
      <c r="B19367" s="284">
        <v>-0.14281340262472</v>
      </c>
      <c r="C19367" s="284">
        <v>-2.6432262243119099E-2</v>
      </c>
      <c r="D19367" s="284"/>
      <c r="E19367" s="284"/>
    </row>
    <row r="19368" spans="1:5" x14ac:dyDescent="0.25">
      <c r="A19368" s="284">
        <v>120881.055816861</v>
      </c>
      <c r="B19368" s="284">
        <v>0.22967044200195</v>
      </c>
      <c r="C19368" s="284">
        <v>-2.6457920956482601E-2</v>
      </c>
      <c r="D19368" s="284"/>
      <c r="E19368" s="284"/>
    </row>
    <row r="19369" spans="1:5" x14ac:dyDescent="0.25">
      <c r="A19369" s="284">
        <v>120886.494621912</v>
      </c>
      <c r="B19369" s="284">
        <v>-9.9426920803224995E-4</v>
      </c>
      <c r="C19369" s="284">
        <v>-2.64829596796941E-2</v>
      </c>
      <c r="D19369" s="284"/>
      <c r="E19369" s="284"/>
    </row>
    <row r="19370" spans="1:5" x14ac:dyDescent="0.25">
      <c r="A19370" s="284">
        <v>120914.087356563</v>
      </c>
      <c r="B19370" s="284">
        <v>-1.34668838622425</v>
      </c>
      <c r="C19370" s="284">
        <v>-2.66100203456025E-2</v>
      </c>
      <c r="D19370" s="284"/>
      <c r="E19370" s="284"/>
    </row>
    <row r="19371" spans="1:5" x14ac:dyDescent="0.25">
      <c r="A19371" s="284">
        <v>120916.591354348</v>
      </c>
      <c r="B19371" s="284">
        <v>-0.178908431295244</v>
      </c>
      <c r="C19371" s="284">
        <v>-2.66215532220632E-2</v>
      </c>
      <c r="D19371" s="284"/>
      <c r="E19371" s="284"/>
    </row>
    <row r="19372" spans="1:5" x14ac:dyDescent="0.25">
      <c r="A19372" s="284">
        <v>121030.087621399</v>
      </c>
      <c r="B19372" s="284">
        <v>1.4180836439562601</v>
      </c>
      <c r="C19372" s="284">
        <v>-2.7144733825269701E-2</v>
      </c>
      <c r="D19372" s="284"/>
      <c r="E19372" s="284"/>
    </row>
    <row r="19373" spans="1:5" x14ac:dyDescent="0.25">
      <c r="A19373" s="284">
        <v>121038.64744137799</v>
      </c>
      <c r="B19373" s="284">
        <v>-3.4364352074878202E-2</v>
      </c>
      <c r="C19373" s="284">
        <v>-2.7184224613323E-2</v>
      </c>
      <c r="D19373" s="284"/>
      <c r="E19373" s="284"/>
    </row>
    <row r="19374" spans="1:5" x14ac:dyDescent="0.25">
      <c r="A19374" s="284">
        <v>121042.420732126</v>
      </c>
      <c r="B19374" s="284">
        <v>-1.0901863345562</v>
      </c>
      <c r="C19374" s="284">
        <v>-2.7201634643926598E-2</v>
      </c>
      <c r="D19374" s="284"/>
      <c r="E19374" s="284"/>
    </row>
    <row r="19375" spans="1:5" x14ac:dyDescent="0.25">
      <c r="A19375" s="284">
        <v>121046.59280487501</v>
      </c>
      <c r="B19375" s="284">
        <v>0.179713984931507</v>
      </c>
      <c r="C19375" s="284">
        <v>-2.7220884773110399E-2</v>
      </c>
      <c r="D19375" s="284"/>
      <c r="E19375" s="284"/>
    </row>
    <row r="19376" spans="1:5" x14ac:dyDescent="0.25">
      <c r="A19376" s="284">
        <v>121047.91785763099</v>
      </c>
      <c r="B19376" s="284">
        <v>0.313580986320461</v>
      </c>
      <c r="C19376" s="284">
        <v>-2.7226998980785299E-2</v>
      </c>
      <c r="D19376" s="284"/>
      <c r="E19376" s="284"/>
    </row>
    <row r="19377" spans="1:5" x14ac:dyDescent="0.25">
      <c r="A19377" s="284">
        <v>121066.574153947</v>
      </c>
      <c r="B19377" s="284">
        <v>-0.36640904132366803</v>
      </c>
      <c r="C19377" s="284">
        <v>-2.73130968550549E-2</v>
      </c>
      <c r="D19377" s="284"/>
      <c r="E19377" s="284"/>
    </row>
    <row r="19378" spans="1:5" x14ac:dyDescent="0.25">
      <c r="A19378" s="284">
        <v>121068.585704003</v>
      </c>
      <c r="B19378" s="284">
        <v>-1.3237260678822201E-2</v>
      </c>
      <c r="C19378" s="284">
        <v>-2.7322380534272401E-2</v>
      </c>
      <c r="D19378" s="284"/>
      <c r="E19378" s="284"/>
    </row>
    <row r="19379" spans="1:5" x14ac:dyDescent="0.25">
      <c r="A19379" s="284">
        <v>121089.264658589</v>
      </c>
      <c r="B19379" s="284">
        <v>-0.90671495047596196</v>
      </c>
      <c r="C19379" s="284">
        <v>-2.7417838761333701E-2</v>
      </c>
      <c r="D19379" s="284"/>
      <c r="E19379" s="284"/>
    </row>
    <row r="19380" spans="1:5" x14ac:dyDescent="0.25">
      <c r="A19380" s="284">
        <v>121096.89273573599</v>
      </c>
      <c r="B19380" s="284">
        <v>-0.24982723815833999</v>
      </c>
      <c r="C19380" s="284">
        <v>-2.7453057728366499E-2</v>
      </c>
      <c r="D19380" s="284"/>
      <c r="E19380" s="284"/>
    </row>
    <row r="19381" spans="1:5" x14ac:dyDescent="0.25">
      <c r="A19381" s="284">
        <v>121106.44575102</v>
      </c>
      <c r="B19381" s="284">
        <v>-0.62264981367827799</v>
      </c>
      <c r="C19381" s="284">
        <v>-2.7497168984215201E-2</v>
      </c>
      <c r="D19381" s="284"/>
      <c r="E19381" s="284"/>
    </row>
    <row r="19382" spans="1:5" x14ac:dyDescent="0.25">
      <c r="A19382" s="284">
        <v>121113.659123148</v>
      </c>
      <c r="B19382" s="284">
        <v>3.1191331072144599E-2</v>
      </c>
      <c r="C19382" s="284">
        <v>-2.7530480352521199E-2</v>
      </c>
      <c r="D19382" s="284"/>
      <c r="E19382" s="284"/>
    </row>
    <row r="19383" spans="1:5" x14ac:dyDescent="0.25">
      <c r="A19383" s="284">
        <v>121119.925051691</v>
      </c>
      <c r="B19383" s="284">
        <v>6.8629292061350697E-2</v>
      </c>
      <c r="C19383" s="284">
        <v>-2.75594188271529E-2</v>
      </c>
      <c r="D19383" s="284"/>
      <c r="E19383" s="284"/>
    </row>
    <row r="19384" spans="1:5" x14ac:dyDescent="0.25">
      <c r="A19384" s="284">
        <v>121119.95325416701</v>
      </c>
      <c r="B19384" s="284">
        <v>0.13610663556824501</v>
      </c>
      <c r="C19384" s="284">
        <v>-2.75595490820928E-2</v>
      </c>
      <c r="D19384" s="284"/>
      <c r="E19384" s="284"/>
    </row>
    <row r="19385" spans="1:5" x14ac:dyDescent="0.25">
      <c r="A19385" s="284">
        <v>121128.980240495</v>
      </c>
      <c r="B19385" s="284">
        <v>0.13400422675353699</v>
      </c>
      <c r="C19385" s="284">
        <v>-2.7601243100550399E-2</v>
      </c>
      <c r="D19385" s="284"/>
      <c r="E19385" s="284"/>
    </row>
    <row r="19386" spans="1:5" x14ac:dyDescent="0.25">
      <c r="A19386" s="284">
        <v>121129.61318128199</v>
      </c>
      <c r="B19386" s="284">
        <v>-0.102413871462015</v>
      </c>
      <c r="C19386" s="284">
        <v>-2.7604166711505E-2</v>
      </c>
      <c r="D19386" s="284"/>
      <c r="E19386" s="284"/>
    </row>
    <row r="19387" spans="1:5" x14ac:dyDescent="0.25">
      <c r="A19387" s="284">
        <v>121134.96012795701</v>
      </c>
      <c r="B19387" s="284">
        <v>-0.26911178609645398</v>
      </c>
      <c r="C19387" s="284">
        <v>-2.7628865637995999E-2</v>
      </c>
      <c r="D19387" s="284"/>
      <c r="E19387" s="284"/>
    </row>
    <row r="19388" spans="1:5" x14ac:dyDescent="0.25">
      <c r="A19388" s="284">
        <v>121175.029196217</v>
      </c>
      <c r="B19388" s="284">
        <v>5.0492046451577899E-2</v>
      </c>
      <c r="C19388" s="284">
        <v>-2.7814005160897801E-2</v>
      </c>
      <c r="D19388" s="284"/>
      <c r="E19388" s="284"/>
    </row>
    <row r="19389" spans="1:5" x14ac:dyDescent="0.25">
      <c r="A19389" s="284">
        <v>121182.158656592</v>
      </c>
      <c r="B19389" s="284">
        <v>-1.57223892948093</v>
      </c>
      <c r="C19389" s="284">
        <v>-2.78469567094193E-2</v>
      </c>
      <c r="D19389" s="284"/>
      <c r="E19389" s="284"/>
    </row>
    <row r="19390" spans="1:5" x14ac:dyDescent="0.25">
      <c r="A19390" s="284">
        <v>121194.39107017699</v>
      </c>
      <c r="B19390" s="284">
        <v>-1.19081945812558</v>
      </c>
      <c r="C19390" s="284">
        <v>-2.7903498135586301E-2</v>
      </c>
      <c r="D19390" s="284"/>
      <c r="E19390" s="284"/>
    </row>
    <row r="19391" spans="1:5" x14ac:dyDescent="0.25">
      <c r="A19391" s="284">
        <v>121218.220529771</v>
      </c>
      <c r="B19391" s="284">
        <v>-1.7524744282490501</v>
      </c>
      <c r="C19391" s="284">
        <v>-2.80136674163802E-2</v>
      </c>
      <c r="D19391" s="284"/>
      <c r="E19391" s="284"/>
    </row>
    <row r="19392" spans="1:5" x14ac:dyDescent="0.25">
      <c r="A19392" s="284">
        <v>121261.559474336</v>
      </c>
      <c r="B19392" s="284">
        <v>-0.19735381008531</v>
      </c>
      <c r="C19392" s="284">
        <v>-2.82141082039386E-2</v>
      </c>
      <c r="D19392" s="284"/>
      <c r="E19392" s="284"/>
    </row>
    <row r="19393" spans="1:5" x14ac:dyDescent="0.25">
      <c r="A19393" s="284">
        <v>121279.52488789499</v>
      </c>
      <c r="B19393" s="284">
        <v>-0.200585748813042</v>
      </c>
      <c r="C19393" s="284">
        <v>-2.8297224698663099E-2</v>
      </c>
      <c r="D19393" s="284"/>
      <c r="E19393" s="284"/>
    </row>
    <row r="19394" spans="1:5" x14ac:dyDescent="0.25">
      <c r="A19394" s="284">
        <v>121288.51302572701</v>
      </c>
      <c r="B19394" s="284">
        <v>6.9600849468920395E-2</v>
      </c>
      <c r="C19394" s="284">
        <v>-2.83388139074323E-2</v>
      </c>
      <c r="D19394" s="284"/>
      <c r="E19394" s="284"/>
    </row>
    <row r="19395" spans="1:5" x14ac:dyDescent="0.25">
      <c r="A19395" s="284">
        <v>121323.918843587</v>
      </c>
      <c r="B19395" s="284">
        <v>1.0269090615855301E-2</v>
      </c>
      <c r="C19395" s="284">
        <v>-2.85026779224439E-2</v>
      </c>
      <c r="D19395" s="284"/>
      <c r="E19395" s="284"/>
    </row>
    <row r="19396" spans="1:5" x14ac:dyDescent="0.25">
      <c r="A19396" s="284">
        <v>121384.121679459</v>
      </c>
      <c r="B19396" s="284">
        <v>-1.3528768699646001</v>
      </c>
      <c r="C19396" s="284">
        <v>-2.87814400837084E-2</v>
      </c>
      <c r="D19396" s="284"/>
      <c r="E19396" s="284"/>
    </row>
    <row r="19397" spans="1:5" x14ac:dyDescent="0.25">
      <c r="A19397" s="284">
        <v>121399.937875883</v>
      </c>
      <c r="B19397" s="284">
        <v>3.6310806739381402E-3</v>
      </c>
      <c r="C19397" s="284">
        <v>-2.8854696852442099E-2</v>
      </c>
      <c r="D19397" s="284"/>
      <c r="E19397" s="284"/>
    </row>
    <row r="19398" spans="1:5" x14ac:dyDescent="0.25">
      <c r="A19398" s="284">
        <v>121405.775444258</v>
      </c>
      <c r="B19398" s="284">
        <v>-4.4658905538586001E-2</v>
      </c>
      <c r="C19398" s="284">
        <v>-2.8881738926117E-2</v>
      </c>
      <c r="D19398" s="284"/>
      <c r="E19398" s="284"/>
    </row>
    <row r="19399" spans="1:5" x14ac:dyDescent="0.25">
      <c r="A19399" s="284">
        <v>121472.899881882</v>
      </c>
      <c r="B19399" s="284">
        <v>-0.170946069647848</v>
      </c>
      <c r="C19399" s="284">
        <v>-2.9192785920323101E-2</v>
      </c>
      <c r="D19399" s="284"/>
      <c r="E19399" s="284"/>
    </row>
    <row r="19400" spans="1:5" x14ac:dyDescent="0.25">
      <c r="A19400" s="284">
        <v>121485.34089552599</v>
      </c>
      <c r="B19400" s="284">
        <v>-0.110478593478536</v>
      </c>
      <c r="C19400" s="284">
        <v>-2.92504552835973E-2</v>
      </c>
      <c r="D19400" s="284"/>
      <c r="E19400" s="284"/>
    </row>
    <row r="19401" spans="1:5" x14ac:dyDescent="0.25">
      <c r="A19401" s="284">
        <v>121494.285240142</v>
      </c>
      <c r="B19401" s="284">
        <v>2.0531762898978699E-2</v>
      </c>
      <c r="C19401" s="284">
        <v>-2.9291919650575801E-2</v>
      </c>
      <c r="D19401" s="284"/>
      <c r="E19401" s="284"/>
    </row>
    <row r="19402" spans="1:5" x14ac:dyDescent="0.25">
      <c r="A19402" s="284">
        <v>121503.897510537</v>
      </c>
      <c r="B19402" s="284">
        <v>0.15256346847192201</v>
      </c>
      <c r="C19402" s="284">
        <v>-2.9336483656858502E-2</v>
      </c>
      <c r="D19402" s="284"/>
      <c r="E19402" s="284"/>
    </row>
    <row r="19403" spans="1:5" x14ac:dyDescent="0.25">
      <c r="A19403" s="284">
        <v>121620.340768086</v>
      </c>
      <c r="B19403" s="284">
        <v>-0.166833549103373</v>
      </c>
      <c r="C19403" s="284">
        <v>-2.9876583289036002E-2</v>
      </c>
      <c r="D19403" s="284"/>
      <c r="E19403" s="284"/>
    </row>
    <row r="19404" spans="1:5" x14ac:dyDescent="0.25">
      <c r="A19404" s="284">
        <v>121687.351494545</v>
      </c>
      <c r="B19404" s="284">
        <v>-8.5252290901172093E-3</v>
      </c>
      <c r="C19404" s="284">
        <v>-3.0187588084511101E-2</v>
      </c>
      <c r="D19404" s="284"/>
      <c r="E19404" s="284"/>
    </row>
    <row r="19405" spans="1:5" x14ac:dyDescent="0.25">
      <c r="A19405" s="284">
        <v>121693.13121743999</v>
      </c>
      <c r="B19405" s="284">
        <v>-0.184945770924383</v>
      </c>
      <c r="C19405" s="284">
        <v>-3.0214418208745899E-2</v>
      </c>
      <c r="D19405" s="284"/>
      <c r="E19405" s="284"/>
    </row>
    <row r="19406" spans="1:5" x14ac:dyDescent="0.25">
      <c r="A19406" s="284">
        <v>121759.263936002</v>
      </c>
      <c r="B19406" s="284">
        <v>-1.19113266647042E-2</v>
      </c>
      <c r="C19406" s="284">
        <v>-3.0521472716575598E-2</v>
      </c>
      <c r="D19406" s="284"/>
      <c r="E19406" s="284"/>
    </row>
    <row r="19407" spans="1:5" x14ac:dyDescent="0.25">
      <c r="A19407" s="284">
        <v>121786.274968037</v>
      </c>
      <c r="B19407" s="284">
        <v>-1.0406866346194401</v>
      </c>
      <c r="C19407" s="284">
        <v>-3.0646914044027401E-2</v>
      </c>
      <c r="D19407" s="284"/>
      <c r="E19407" s="284"/>
    </row>
    <row r="19408" spans="1:5" x14ac:dyDescent="0.25">
      <c r="A19408" s="284">
        <v>121793.180286501</v>
      </c>
      <c r="B19408" s="284">
        <v>0.30690194817879501</v>
      </c>
      <c r="C19408" s="284">
        <v>-3.0678985367725699E-2</v>
      </c>
      <c r="D19408" s="284"/>
      <c r="E19408" s="284"/>
    </row>
    <row r="19409" spans="1:5" x14ac:dyDescent="0.25">
      <c r="A19409" s="284">
        <v>121795.62333197299</v>
      </c>
      <c r="B19409" s="284">
        <v>-1.6391016689720799E-2</v>
      </c>
      <c r="C19409" s="284">
        <v>-3.0690332176372199E-2</v>
      </c>
      <c r="D19409" s="284"/>
      <c r="E19409" s="284"/>
    </row>
    <row r="19410" spans="1:5" x14ac:dyDescent="0.25">
      <c r="A19410" s="284">
        <v>121851.195816693</v>
      </c>
      <c r="B19410" s="284">
        <v>0.53465435936026495</v>
      </c>
      <c r="C19410" s="284">
        <v>-3.09484718470425E-2</v>
      </c>
      <c r="D19410" s="284"/>
      <c r="E19410" s="284"/>
    </row>
    <row r="19411" spans="1:5" x14ac:dyDescent="0.25">
      <c r="A19411" s="284">
        <v>121866.313206248</v>
      </c>
      <c r="B19411" s="284">
        <v>-0.63383864356658703</v>
      </c>
      <c r="C19411" s="284">
        <v>-3.1018703308342499E-2</v>
      </c>
      <c r="D19411" s="284"/>
      <c r="E19411" s="284"/>
    </row>
    <row r="19412" spans="1:5" x14ac:dyDescent="0.25">
      <c r="A19412" s="284">
        <v>121868.95960694901</v>
      </c>
      <c r="B19412" s="284">
        <v>-0.44697563927804701</v>
      </c>
      <c r="C19412" s="284">
        <v>-3.1030998193728301E-2</v>
      </c>
      <c r="D19412" s="284"/>
      <c r="E19412" s="284"/>
    </row>
    <row r="19413" spans="1:5" x14ac:dyDescent="0.25">
      <c r="A19413" s="284">
        <v>121881.33992286801</v>
      </c>
      <c r="B19413" s="284">
        <v>0.187638759406172</v>
      </c>
      <c r="C19413" s="284">
        <v>-3.1088517290540799E-2</v>
      </c>
      <c r="D19413" s="284"/>
      <c r="E19413" s="284"/>
    </row>
    <row r="19414" spans="1:5" x14ac:dyDescent="0.25">
      <c r="A19414" s="284">
        <v>121907.21651106099</v>
      </c>
      <c r="B19414" s="284">
        <v>-1.20753218469613</v>
      </c>
      <c r="C19414" s="284">
        <v>-3.1208748031722799E-2</v>
      </c>
      <c r="D19414" s="284"/>
      <c r="E19414" s="284"/>
    </row>
    <row r="19415" spans="1:5" x14ac:dyDescent="0.25">
      <c r="A19415" s="284">
        <v>121937.91351373499</v>
      </c>
      <c r="B19415" s="284">
        <v>-0.410964061981201</v>
      </c>
      <c r="C19415" s="284">
        <v>-3.1351388180332597E-2</v>
      </c>
      <c r="D19415" s="284"/>
      <c r="E19415" s="284"/>
    </row>
    <row r="19416" spans="1:5" x14ac:dyDescent="0.25">
      <c r="A19416" s="284">
        <v>121996.60923647899</v>
      </c>
      <c r="B19416" s="284">
        <v>-6.7658477910925705E-2</v>
      </c>
      <c r="C19416" s="284">
        <v>-3.1624162746218799E-2</v>
      </c>
      <c r="D19416" s="284"/>
      <c r="E19416" s="284"/>
    </row>
    <row r="19417" spans="1:5" x14ac:dyDescent="0.25">
      <c r="A19417" s="284">
        <v>122056.66724388801</v>
      </c>
      <c r="B19417" s="284">
        <v>-0.56128349928017396</v>
      </c>
      <c r="C19417" s="284">
        <v>-3.1903302552928101E-2</v>
      </c>
      <c r="D19417" s="284"/>
      <c r="E19417" s="284"/>
    </row>
    <row r="19418" spans="1:5" x14ac:dyDescent="0.25">
      <c r="A19418" s="284">
        <v>122072.578592741</v>
      </c>
      <c r="B19418" s="284">
        <v>-1.24444034569881</v>
      </c>
      <c r="C19418" s="284">
        <v>-3.19772602277308E-2</v>
      </c>
      <c r="D19418" s="284"/>
      <c r="E19418" s="284"/>
    </row>
    <row r="19419" spans="1:5" x14ac:dyDescent="0.25">
      <c r="A19419" s="284">
        <v>122127.02040055901</v>
      </c>
      <c r="B19419" s="284">
        <v>-4.1894460111380198E-2</v>
      </c>
      <c r="C19419" s="284">
        <v>-3.2230321132100899E-2</v>
      </c>
      <c r="D19419" s="284"/>
      <c r="E19419" s="284"/>
    </row>
    <row r="19420" spans="1:5" x14ac:dyDescent="0.25">
      <c r="A19420" s="284">
        <v>122190.92503252201</v>
      </c>
      <c r="B19420" s="284">
        <v>-0.68349410534700406</v>
      </c>
      <c r="C19420" s="284">
        <v>-3.2527377373002597E-2</v>
      </c>
      <c r="D19420" s="284"/>
      <c r="E19420" s="284"/>
    </row>
    <row r="19421" spans="1:5" x14ac:dyDescent="0.25">
      <c r="A19421" s="284">
        <v>122230.63482062401</v>
      </c>
      <c r="B19421" s="284">
        <v>0.15864981327093899</v>
      </c>
      <c r="C19421" s="284">
        <v>-3.2711964909142202E-2</v>
      </c>
      <c r="D19421" s="284"/>
      <c r="E19421" s="284"/>
    </row>
    <row r="19422" spans="1:5" x14ac:dyDescent="0.25">
      <c r="A19422" s="284">
        <v>122232.574652849</v>
      </c>
      <c r="B19422" s="284">
        <v>-0.87782174515452804</v>
      </c>
      <c r="C19422" s="284">
        <v>-3.2720981963582599E-2</v>
      </c>
      <c r="D19422" s="284"/>
      <c r="E19422" s="284"/>
    </row>
    <row r="19423" spans="1:5" x14ac:dyDescent="0.25">
      <c r="A19423" s="284">
        <v>122333.02401211701</v>
      </c>
      <c r="B19423" s="284">
        <v>0.15230474146006301</v>
      </c>
      <c r="C19423" s="284">
        <v>-3.3187883224794601E-2</v>
      </c>
      <c r="D19423" s="284"/>
      <c r="E19423" s="284"/>
    </row>
    <row r="19424" spans="1:5" x14ac:dyDescent="0.25">
      <c r="A19424" s="284">
        <v>122337.209576446</v>
      </c>
      <c r="B19424" s="284">
        <v>0.46109424394313903</v>
      </c>
      <c r="C19424" s="284">
        <v>-3.3207336801538798E-2</v>
      </c>
      <c r="D19424" s="284"/>
      <c r="E19424" s="284"/>
    </row>
    <row r="19425" spans="1:5" x14ac:dyDescent="0.25">
      <c r="A19425" s="284">
        <v>122338.533990044</v>
      </c>
      <c r="B19425" s="284">
        <v>0.14474543908478099</v>
      </c>
      <c r="C19425" s="284">
        <v>-3.3213492351748503E-2</v>
      </c>
      <c r="D19425" s="284"/>
      <c r="E19425" s="284"/>
    </row>
    <row r="19426" spans="1:5" x14ac:dyDescent="0.25">
      <c r="A19426" s="284">
        <v>122353.309072459</v>
      </c>
      <c r="B19426" s="284">
        <v>2.5435871558987501E-2</v>
      </c>
      <c r="C19426" s="284">
        <v>-3.3282162261224602E-2</v>
      </c>
      <c r="D19426" s="284"/>
      <c r="E19426" s="284"/>
    </row>
    <row r="19427" spans="1:5" x14ac:dyDescent="0.25">
      <c r="A19427" s="284">
        <v>122358.496270802</v>
      </c>
      <c r="B19427" s="284">
        <v>6.2315362826392801E-2</v>
      </c>
      <c r="C19427" s="284">
        <v>-3.3306270238600902E-2</v>
      </c>
      <c r="D19427" s="284"/>
      <c r="E19427" s="284"/>
    </row>
    <row r="19428" spans="1:5" x14ac:dyDescent="0.25">
      <c r="A19428" s="284">
        <v>122365.882769547</v>
      </c>
      <c r="B19428" s="284">
        <v>0.10098038974015699</v>
      </c>
      <c r="C19428" s="284">
        <v>-3.3340599212232397E-2</v>
      </c>
      <c r="D19428" s="284"/>
      <c r="E19428" s="284"/>
    </row>
    <row r="19429" spans="1:5" x14ac:dyDescent="0.25">
      <c r="A19429" s="284">
        <v>122367.11842882101</v>
      </c>
      <c r="B19429" s="284">
        <v>0.13234860157589301</v>
      </c>
      <c r="C19429" s="284">
        <v>-3.3346341922362702E-2</v>
      </c>
      <c r="D19429" s="284"/>
      <c r="E19429" s="284"/>
    </row>
    <row r="19430" spans="1:5" x14ac:dyDescent="0.25">
      <c r="A19430" s="284">
        <v>122383.998173627</v>
      </c>
      <c r="B19430" s="284">
        <v>0.34085947913433701</v>
      </c>
      <c r="C19430" s="284">
        <v>-3.3424788714613698E-2</v>
      </c>
      <c r="D19430" s="284"/>
      <c r="E19430" s="284"/>
    </row>
    <row r="19431" spans="1:5" x14ac:dyDescent="0.25">
      <c r="A19431" s="284">
        <v>122389.83327552699</v>
      </c>
      <c r="B19431" s="284">
        <v>-0.10308214764889199</v>
      </c>
      <c r="C19431" s="284">
        <v>-3.3451905999792302E-2</v>
      </c>
      <c r="D19431" s="284"/>
      <c r="E19431" s="284"/>
    </row>
    <row r="19432" spans="1:5" x14ac:dyDescent="0.25">
      <c r="A19432" s="284">
        <v>122391.87144865999</v>
      </c>
      <c r="B19432" s="284">
        <v>-3.3009356519120299E-2</v>
      </c>
      <c r="C19432" s="284">
        <v>-3.3461377846711798E-2</v>
      </c>
      <c r="D19432" s="284"/>
      <c r="E19432" s="284"/>
    </row>
    <row r="19433" spans="1:5" x14ac:dyDescent="0.25">
      <c r="A19433" s="284">
        <v>122392.527688382</v>
      </c>
      <c r="B19433" s="284">
        <v>0.144560771401259</v>
      </c>
      <c r="C19433" s="284">
        <v>-3.3464427529497097E-2</v>
      </c>
      <c r="D19433" s="284"/>
      <c r="E19433" s="284"/>
    </row>
    <row r="19434" spans="1:5" x14ac:dyDescent="0.25">
      <c r="A19434" s="284">
        <v>122403.526412643</v>
      </c>
      <c r="B19434" s="284">
        <v>1.2301025100991399E-2</v>
      </c>
      <c r="C19434" s="284">
        <v>-3.3515540142690203E-2</v>
      </c>
      <c r="D19434" s="284"/>
      <c r="E19434" s="284"/>
    </row>
    <row r="19435" spans="1:5" x14ac:dyDescent="0.25">
      <c r="A19435" s="284">
        <v>122405.792317874</v>
      </c>
      <c r="B19435" s="284">
        <v>-0.33644883360729499</v>
      </c>
      <c r="C19435" s="284">
        <v>-3.35260699420315E-2</v>
      </c>
      <c r="D19435" s="284"/>
      <c r="E19435" s="284"/>
    </row>
    <row r="19436" spans="1:5" x14ac:dyDescent="0.25">
      <c r="A19436" s="284">
        <v>122422.250812215</v>
      </c>
      <c r="B19436" s="284">
        <v>1.3683480803524899</v>
      </c>
      <c r="C19436" s="284">
        <v>-3.3602551639900301E-2</v>
      </c>
      <c r="D19436" s="284"/>
      <c r="E19436" s="284"/>
    </row>
    <row r="19437" spans="1:5" x14ac:dyDescent="0.25">
      <c r="A19437" s="284">
        <v>122438.23589146</v>
      </c>
      <c r="B19437" s="284">
        <v>-0.76104931639546802</v>
      </c>
      <c r="C19437" s="284">
        <v>-3.3676830003178698E-2</v>
      </c>
      <c r="D19437" s="284"/>
      <c r="E19437" s="284"/>
    </row>
    <row r="19438" spans="1:5" x14ac:dyDescent="0.25">
      <c r="A19438" s="284">
        <v>122449.12331259401</v>
      </c>
      <c r="B19438" s="284">
        <v>-0.41993276235760002</v>
      </c>
      <c r="C19438" s="284">
        <v>-3.3727418888653299E-2</v>
      </c>
      <c r="D19438" s="284"/>
      <c r="E19438" s="284"/>
    </row>
    <row r="19439" spans="1:5" x14ac:dyDescent="0.25">
      <c r="A19439" s="284">
        <v>122474.43564418</v>
      </c>
      <c r="B19439" s="284">
        <v>0.16973439970597901</v>
      </c>
      <c r="C19439" s="284">
        <v>-3.3845026970899701E-2</v>
      </c>
      <c r="D19439" s="284"/>
      <c r="E19439" s="284"/>
    </row>
    <row r="19440" spans="1:5" x14ac:dyDescent="0.25">
      <c r="A19440" s="284">
        <v>122497.304231995</v>
      </c>
      <c r="B19440" s="284">
        <v>6.9844762531578994E-2</v>
      </c>
      <c r="C19440" s="284">
        <v>-3.39512719998874E-2</v>
      </c>
      <c r="D19440" s="284"/>
      <c r="E19440" s="284"/>
    </row>
    <row r="19441" spans="1:5" x14ac:dyDescent="0.25">
      <c r="A19441" s="284">
        <v>122497.44796600701</v>
      </c>
      <c r="B19441" s="284">
        <v>-0.92620667279204005</v>
      </c>
      <c r="C19441" s="284">
        <v>-3.3951939745154799E-2</v>
      </c>
      <c r="D19441" s="284"/>
      <c r="E19441" s="284"/>
    </row>
    <row r="19442" spans="1:5" x14ac:dyDescent="0.25">
      <c r="A19442" s="284">
        <v>122510.801029305</v>
      </c>
      <c r="B19442" s="284">
        <v>-0.111295183155635</v>
      </c>
      <c r="C19442" s="284">
        <v>-3.4013972520644399E-2</v>
      </c>
      <c r="D19442" s="284"/>
      <c r="E19442" s="284"/>
    </row>
    <row r="19443" spans="1:5" x14ac:dyDescent="0.25">
      <c r="A19443" s="284">
        <v>122530.51065387399</v>
      </c>
      <c r="B19443" s="284">
        <v>0.24994078819340301</v>
      </c>
      <c r="C19443" s="284">
        <v>-3.4105529377641997E-2</v>
      </c>
      <c r="D19443" s="284"/>
      <c r="E19443" s="284"/>
    </row>
    <row r="19444" spans="1:5" x14ac:dyDescent="0.25">
      <c r="A19444" s="284">
        <v>122539.949542837</v>
      </c>
      <c r="B19444" s="284">
        <v>-0.63106047687484501</v>
      </c>
      <c r="C19444" s="284">
        <v>-3.4149373145963398E-2</v>
      </c>
      <c r="D19444" s="284"/>
      <c r="E19444" s="284"/>
    </row>
    <row r="19445" spans="1:5" x14ac:dyDescent="0.25">
      <c r="A19445" s="284">
        <v>122540.542605182</v>
      </c>
      <c r="B19445" s="284">
        <v>-0.13187827366615301</v>
      </c>
      <c r="C19445" s="284">
        <v>-3.41521278713557E-2</v>
      </c>
      <c r="D19445" s="284"/>
      <c r="E19445" s="284"/>
    </row>
    <row r="19446" spans="1:5" x14ac:dyDescent="0.25">
      <c r="A19446" s="284">
        <v>122550.91380131499</v>
      </c>
      <c r="B19446" s="284">
        <v>5.7812757592246002E-2</v>
      </c>
      <c r="C19446" s="284">
        <v>-3.4200300101107403E-2</v>
      </c>
      <c r="D19446" s="284"/>
      <c r="E19446" s="284"/>
    </row>
    <row r="19447" spans="1:5" x14ac:dyDescent="0.25">
      <c r="A19447" s="284">
        <v>122571.325489469</v>
      </c>
      <c r="B19447" s="284">
        <v>4.4809138202350801E-2</v>
      </c>
      <c r="C19447" s="284">
        <v>-3.4295102160803899E-2</v>
      </c>
      <c r="D19447" s="284"/>
      <c r="E19447" s="284"/>
    </row>
    <row r="19448" spans="1:5" x14ac:dyDescent="0.25">
      <c r="A19448" s="284">
        <v>122625.30696803999</v>
      </c>
      <c r="B19448" s="284">
        <v>-0.137665422433109</v>
      </c>
      <c r="C19448" s="284">
        <v>-3.4545775499248199E-2</v>
      </c>
      <c r="D19448" s="284"/>
      <c r="E19448" s="284"/>
    </row>
    <row r="19449" spans="1:5" x14ac:dyDescent="0.25">
      <c r="A19449" s="284">
        <v>122632.75713617</v>
      </c>
      <c r="B19449" s="284">
        <v>-2.3926539838359202E-2</v>
      </c>
      <c r="C19449" s="284">
        <v>-3.4580366482820098E-2</v>
      </c>
      <c r="D19449" s="284"/>
      <c r="E19449" s="284"/>
    </row>
    <row r="19450" spans="1:5" x14ac:dyDescent="0.25">
      <c r="A19450" s="284">
        <v>122659.51373299101</v>
      </c>
      <c r="B19450" s="284">
        <v>0.12366284595881601</v>
      </c>
      <c r="C19450" s="284">
        <v>-3.4704585516012701E-2</v>
      </c>
      <c r="D19450" s="284"/>
      <c r="E19450" s="284"/>
    </row>
    <row r="19451" spans="1:5" x14ac:dyDescent="0.25">
      <c r="A19451" s="284">
        <v>122661.741158588</v>
      </c>
      <c r="B19451" s="284">
        <v>-1.41169543478981E-2</v>
      </c>
      <c r="C19451" s="284">
        <v>-3.4714925647626203E-2</v>
      </c>
      <c r="D19451" s="284"/>
      <c r="E19451" s="284"/>
    </row>
    <row r="19452" spans="1:5" x14ac:dyDescent="0.25">
      <c r="A19452" s="284">
        <v>122669.242151418</v>
      </c>
      <c r="B19452" s="284">
        <v>-0.72576676359387104</v>
      </c>
      <c r="C19452" s="284">
        <v>-3.4749745727624098E-2</v>
      </c>
      <c r="D19452" s="284"/>
      <c r="E19452" s="284"/>
    </row>
    <row r="19453" spans="1:5" x14ac:dyDescent="0.25">
      <c r="A19453" s="284">
        <v>122674.23144131999</v>
      </c>
      <c r="B19453" s="284">
        <v>-0.162415391581539</v>
      </c>
      <c r="C19453" s="284">
        <v>-3.4772905505528202E-2</v>
      </c>
      <c r="D19453" s="284"/>
      <c r="E19453" s="284"/>
    </row>
    <row r="19454" spans="1:5" x14ac:dyDescent="0.25">
      <c r="A19454" s="284">
        <v>122692.01701021301</v>
      </c>
      <c r="B19454" s="284">
        <v>-1.1171168155992499</v>
      </c>
      <c r="C19454" s="284">
        <v>-3.48554588123643E-2</v>
      </c>
      <c r="D19454" s="284"/>
      <c r="E19454" s="284"/>
    </row>
    <row r="19455" spans="1:5" x14ac:dyDescent="0.25">
      <c r="A19455" s="284">
        <v>122841.761577417</v>
      </c>
      <c r="B19455" s="284">
        <v>3.7146598885895402E-2</v>
      </c>
      <c r="C19455" s="284">
        <v>-3.5550137042569402E-2</v>
      </c>
      <c r="D19455" s="284"/>
      <c r="E19455" s="284"/>
    </row>
    <row r="19456" spans="1:5" x14ac:dyDescent="0.25">
      <c r="A19456" s="284">
        <v>122853.685776714</v>
      </c>
      <c r="B19456" s="284">
        <v>8.7112511562215098E-2</v>
      </c>
      <c r="C19456" s="284">
        <v>-3.5605422532709097E-2</v>
      </c>
      <c r="D19456" s="284"/>
      <c r="E19456" s="284"/>
    </row>
    <row r="19457" spans="1:5" x14ac:dyDescent="0.25">
      <c r="A19457" s="284">
        <v>122869.808893868</v>
      </c>
      <c r="B19457" s="284">
        <v>0.14239252072960601</v>
      </c>
      <c r="C19457" s="284">
        <v>-3.5680167728900002E-2</v>
      </c>
      <c r="D19457" s="284"/>
      <c r="E19457" s="284"/>
    </row>
    <row r="19458" spans="1:5" x14ac:dyDescent="0.25">
      <c r="A19458" s="284">
        <v>122881.633350977</v>
      </c>
      <c r="B19458" s="284">
        <v>-2.1153547772323499E-2</v>
      </c>
      <c r="C19458" s="284">
        <v>-3.5734978644704499E-2</v>
      </c>
      <c r="D19458" s="284"/>
      <c r="E19458" s="284"/>
    </row>
    <row r="19459" spans="1:5" x14ac:dyDescent="0.25">
      <c r="A19459" s="284">
        <v>122887.972755742</v>
      </c>
      <c r="B19459" s="284">
        <v>0.198162731900031</v>
      </c>
      <c r="C19459" s="284">
        <v>-3.5764362063978698E-2</v>
      </c>
      <c r="D19459" s="284"/>
      <c r="E19459" s="284"/>
    </row>
    <row r="19460" spans="1:5" x14ac:dyDescent="0.25">
      <c r="A19460" s="284">
        <v>122893.781331791</v>
      </c>
      <c r="B19460" s="284">
        <v>0.36143724943322703</v>
      </c>
      <c r="C19460" s="284">
        <v>-3.5791283727073901E-2</v>
      </c>
      <c r="D19460" s="284"/>
      <c r="E19460" s="284"/>
    </row>
    <row r="19461" spans="1:5" x14ac:dyDescent="0.25">
      <c r="A19461" s="284">
        <v>122910.21630579801</v>
      </c>
      <c r="B19461" s="284">
        <v>5.8326551715937001E-2</v>
      </c>
      <c r="C19461" s="284">
        <v>-3.5867449711567502E-2</v>
      </c>
      <c r="D19461" s="284"/>
      <c r="E19461" s="284"/>
    </row>
    <row r="19462" spans="1:5" x14ac:dyDescent="0.25">
      <c r="A19462" s="284">
        <v>122938.290729354</v>
      </c>
      <c r="B19462" s="284">
        <v>4.3969495816487097E-2</v>
      </c>
      <c r="C19462" s="284">
        <v>-3.5997532737083199E-2</v>
      </c>
      <c r="D19462" s="284"/>
      <c r="E19462" s="284"/>
    </row>
    <row r="19463" spans="1:5" x14ac:dyDescent="0.25">
      <c r="A19463" s="284">
        <v>122953.590088262</v>
      </c>
      <c r="B19463" s="284">
        <v>-0.36198048702747998</v>
      </c>
      <c r="C19463" s="284">
        <v>-3.6068408977533398E-2</v>
      </c>
      <c r="D19463" s="284"/>
      <c r="E19463" s="284"/>
    </row>
    <row r="19464" spans="1:5" x14ac:dyDescent="0.25">
      <c r="A19464" s="284">
        <v>122971.750019727</v>
      </c>
      <c r="B19464" s="284">
        <v>-0.48874688202795702</v>
      </c>
      <c r="C19464" s="284">
        <v>-3.6152524547782602E-2</v>
      </c>
      <c r="D19464" s="284"/>
      <c r="E19464" s="284"/>
    </row>
    <row r="19465" spans="1:5" x14ac:dyDescent="0.25">
      <c r="A19465" s="284">
        <v>123011.499246258</v>
      </c>
      <c r="B19465" s="284">
        <v>-0.46802391407298999</v>
      </c>
      <c r="C19465" s="284">
        <v>-3.6336590884456101E-2</v>
      </c>
      <c r="D19465" s="284"/>
      <c r="E19465" s="284"/>
    </row>
    <row r="19466" spans="1:5" x14ac:dyDescent="0.25">
      <c r="A19466" s="284">
        <v>123012.641296991</v>
      </c>
      <c r="B19466" s="284">
        <v>9.0068600883008706E-2</v>
      </c>
      <c r="C19466" s="284">
        <v>-3.6341878340621199E-2</v>
      </c>
      <c r="D19466" s="284"/>
      <c r="E19466" s="284"/>
    </row>
    <row r="19467" spans="1:5" x14ac:dyDescent="0.25">
      <c r="A19467" s="284">
        <v>123044.39202497101</v>
      </c>
      <c r="B19467" s="284">
        <v>5.3888676410540598E-2</v>
      </c>
      <c r="C19467" s="284">
        <v>-3.6488853942158603E-2</v>
      </c>
      <c r="D19467" s="284"/>
      <c r="E19467" s="284"/>
    </row>
    <row r="19468" spans="1:5" x14ac:dyDescent="0.25">
      <c r="A19468" s="284">
        <v>123054.765386452</v>
      </c>
      <c r="B19468" s="284">
        <v>0.12438942640975401</v>
      </c>
      <c r="C19468" s="284">
        <v>-3.6536862660236702E-2</v>
      </c>
      <c r="D19468" s="284"/>
      <c r="E19468" s="284"/>
    </row>
    <row r="19469" spans="1:5" x14ac:dyDescent="0.25">
      <c r="A19469" s="284">
        <v>123069.32304118801</v>
      </c>
      <c r="B19469" s="284">
        <v>-0.41272546096864399</v>
      </c>
      <c r="C19469" s="284">
        <v>-3.6604228074659698E-2</v>
      </c>
      <c r="D19469" s="284"/>
      <c r="E19469" s="284"/>
    </row>
    <row r="19470" spans="1:5" x14ac:dyDescent="0.25">
      <c r="A19470" s="284">
        <v>123093.893069528</v>
      </c>
      <c r="B19470" s="284">
        <v>7.5441282612143098E-2</v>
      </c>
      <c r="C19470" s="284">
        <v>-3.6717902621602398E-2</v>
      </c>
      <c r="D19470" s="284"/>
      <c r="E19470" s="284"/>
    </row>
    <row r="19471" spans="1:5" x14ac:dyDescent="0.25">
      <c r="A19471" s="284">
        <v>123118.672778348</v>
      </c>
      <c r="B19471" s="284">
        <v>-0.63470938104228702</v>
      </c>
      <c r="C19471" s="284">
        <v>-3.6832517268900501E-2</v>
      </c>
      <c r="D19471" s="284"/>
      <c r="E19471" s="284"/>
    </row>
    <row r="19472" spans="1:5" x14ac:dyDescent="0.25">
      <c r="A19472" s="284">
        <v>123121.16675884499</v>
      </c>
      <c r="B19472" s="284">
        <v>6.2945288995375201E-2</v>
      </c>
      <c r="C19472" s="284">
        <v>-3.6844051083585301E-2</v>
      </c>
      <c r="D19472" s="284"/>
      <c r="E19472" s="284"/>
    </row>
    <row r="19473" spans="1:5" x14ac:dyDescent="0.25">
      <c r="A19473" s="284">
        <v>123126.399060333</v>
      </c>
      <c r="B19473" s="284">
        <v>-0.10912746241856799</v>
      </c>
      <c r="C19473" s="284">
        <v>-3.6868247682862697E-2</v>
      </c>
      <c r="D19473" s="284"/>
      <c r="E19473" s="284"/>
    </row>
    <row r="19474" spans="1:5" x14ac:dyDescent="0.25">
      <c r="A19474" s="284">
        <v>123165.027948773</v>
      </c>
      <c r="B19474" s="284">
        <v>-8.4044554845552594E-2</v>
      </c>
      <c r="C19474" s="284">
        <v>-3.7046842119593498E-2</v>
      </c>
      <c r="D19474" s="284"/>
      <c r="E19474" s="284"/>
    </row>
    <row r="19475" spans="1:5" x14ac:dyDescent="0.25">
      <c r="A19475" s="284">
        <v>123216.132940219</v>
      </c>
      <c r="B19475" s="284">
        <v>-3.07398145672266E-2</v>
      </c>
      <c r="C19475" s="284">
        <v>-3.72829960864186E-2</v>
      </c>
      <c r="D19475" s="284"/>
      <c r="E19475" s="284"/>
    </row>
    <row r="19476" spans="1:5" x14ac:dyDescent="0.25">
      <c r="A19476" s="284">
        <v>123216.163361611</v>
      </c>
      <c r="B19476" s="284">
        <v>-0.23839234345775001</v>
      </c>
      <c r="C19476" s="284">
        <v>-3.7283136619829398E-2</v>
      </c>
      <c r="D19476" s="284"/>
      <c r="E19476" s="284"/>
    </row>
    <row r="19477" spans="1:5" x14ac:dyDescent="0.25">
      <c r="A19477" s="284">
        <v>123253.547762477</v>
      </c>
      <c r="B19477" s="284">
        <v>3.0933571591562601E-2</v>
      </c>
      <c r="C19477" s="284">
        <v>-3.7455796707755798E-2</v>
      </c>
      <c r="D19477" s="284"/>
      <c r="E19477" s="284"/>
    </row>
    <row r="19478" spans="1:5" x14ac:dyDescent="0.25">
      <c r="A19478" s="284">
        <v>123253.65937175399</v>
      </c>
      <c r="B19478" s="284">
        <v>-1.7684017662753699</v>
      </c>
      <c r="C19478" s="284">
        <v>-3.7456312015933003E-2</v>
      </c>
      <c r="D19478" s="284"/>
      <c r="E19478" s="284"/>
    </row>
    <row r="19479" spans="1:5" x14ac:dyDescent="0.25">
      <c r="A19479" s="284">
        <v>123266.31191909</v>
      </c>
      <c r="B19479" s="284">
        <v>4.0360823299057103E-2</v>
      </c>
      <c r="C19479" s="284">
        <v>-3.7514729750499097E-2</v>
      </c>
      <c r="D19479" s="284"/>
      <c r="E19479" s="284"/>
    </row>
    <row r="19480" spans="1:5" x14ac:dyDescent="0.25">
      <c r="A19480" s="284">
        <v>123292.88929963599</v>
      </c>
      <c r="B19480" s="284">
        <v>1.40155005716958E-2</v>
      </c>
      <c r="C19480" s="284">
        <v>-3.7637408858289E-2</v>
      </c>
      <c r="D19480" s="284"/>
      <c r="E19480" s="284"/>
    </row>
    <row r="19481" spans="1:5" x14ac:dyDescent="0.25">
      <c r="A19481" s="284">
        <v>123301.65858090601</v>
      </c>
      <c r="B19481" s="284">
        <v>0.18192069681075601</v>
      </c>
      <c r="C19481" s="284">
        <v>-3.7677877799945102E-2</v>
      </c>
      <c r="D19481" s="284"/>
      <c r="E19481" s="284"/>
    </row>
    <row r="19482" spans="1:5" x14ac:dyDescent="0.25">
      <c r="A19482" s="284">
        <v>123311.336119678</v>
      </c>
      <c r="B19482" s="284">
        <v>-0.34878644815770099</v>
      </c>
      <c r="C19482" s="284">
        <v>-3.7722533202254403E-2</v>
      </c>
      <c r="D19482" s="284"/>
      <c r="E19482" s="284"/>
    </row>
    <row r="19483" spans="1:5" x14ac:dyDescent="0.25">
      <c r="A19483" s="284">
        <v>123372.752563485</v>
      </c>
      <c r="B19483" s="284">
        <v>-0.22476023805681999</v>
      </c>
      <c r="C19483" s="284">
        <v>-3.8005793633592001E-2</v>
      </c>
      <c r="D19483" s="284"/>
      <c r="E19483" s="284"/>
    </row>
    <row r="19484" spans="1:5" x14ac:dyDescent="0.25">
      <c r="A19484" s="284">
        <v>123376.526919546</v>
      </c>
      <c r="B19484" s="284">
        <v>-0.13841972888141199</v>
      </c>
      <c r="C19484" s="284">
        <v>-3.80231936983823E-2</v>
      </c>
      <c r="D19484" s="284"/>
      <c r="E19484" s="284"/>
    </row>
    <row r="19485" spans="1:5" x14ac:dyDescent="0.25">
      <c r="A19485" s="284">
        <v>123436.927190441</v>
      </c>
      <c r="B19485" s="284">
        <v>-0.53804155771290896</v>
      </c>
      <c r="C19485" s="284">
        <v>-3.8301517142978102E-2</v>
      </c>
      <c r="D19485" s="284"/>
      <c r="E19485" s="284"/>
    </row>
    <row r="19486" spans="1:5" x14ac:dyDescent="0.25">
      <c r="A19486" s="284">
        <v>123444.80807234099</v>
      </c>
      <c r="B19486" s="284">
        <v>-0.83066877443647202</v>
      </c>
      <c r="C19486" s="284">
        <v>-3.8337814014467897E-2</v>
      </c>
      <c r="D19486" s="284"/>
      <c r="E19486" s="284"/>
    </row>
    <row r="19487" spans="1:5" x14ac:dyDescent="0.25">
      <c r="A19487" s="284">
        <v>123460.972938426</v>
      </c>
      <c r="B19487" s="284">
        <v>0.16544625535299701</v>
      </c>
      <c r="C19487" s="284">
        <v>-3.8412251769111602E-2</v>
      </c>
      <c r="D19487" s="284"/>
      <c r="E19487" s="284"/>
    </row>
    <row r="19488" spans="1:5" x14ac:dyDescent="0.25">
      <c r="A19488" s="284">
        <v>123462.291904771</v>
      </c>
      <c r="B19488" s="284">
        <v>2.5130842108556099E-2</v>
      </c>
      <c r="C19488" s="284">
        <v>-3.8418324683836699E-2</v>
      </c>
      <c r="D19488" s="284"/>
      <c r="E19488" s="284"/>
    </row>
    <row r="19489" spans="1:5" x14ac:dyDescent="0.25">
      <c r="A19489" s="284">
        <v>123469.158904072</v>
      </c>
      <c r="B19489" s="284">
        <v>-5.0899437053075799E-2</v>
      </c>
      <c r="C19489" s="284">
        <v>-3.8449940462648102E-2</v>
      </c>
      <c r="D19489" s="284"/>
      <c r="E19489" s="284"/>
    </row>
    <row r="19490" spans="1:5" x14ac:dyDescent="0.25">
      <c r="A19490" s="284">
        <v>123490.900085563</v>
      </c>
      <c r="B19490" s="284">
        <v>-2.6273733978410301E-2</v>
      </c>
      <c r="C19490" s="284">
        <v>-3.8550015641151798E-2</v>
      </c>
      <c r="D19490" s="284"/>
      <c r="E19490" s="284"/>
    </row>
    <row r="19491" spans="1:5" x14ac:dyDescent="0.25">
      <c r="A19491" s="284">
        <v>123545.054762467</v>
      </c>
      <c r="B19491" s="284">
        <v>-1.09920611950503</v>
      </c>
      <c r="C19491" s="284">
        <v>-3.8799142165840697E-2</v>
      </c>
      <c r="D19491" s="284"/>
      <c r="E19491" s="284"/>
    </row>
    <row r="19492" spans="1:5" x14ac:dyDescent="0.25">
      <c r="A19492" s="284">
        <v>123557.772955102</v>
      </c>
      <c r="B19492" s="284">
        <v>-1.4123725849237601</v>
      </c>
      <c r="C19492" s="284">
        <v>-3.8857622346538799E-2</v>
      </c>
      <c r="D19492" s="284"/>
      <c r="E19492" s="284"/>
    </row>
    <row r="19493" spans="1:5" x14ac:dyDescent="0.25">
      <c r="A19493" s="284">
        <v>123623.922715457</v>
      </c>
      <c r="B19493" s="284">
        <v>-0.37063937606396402</v>
      </c>
      <c r="C19493" s="284">
        <v>-3.9161577962171901E-2</v>
      </c>
      <c r="D19493" s="284"/>
      <c r="E19493" s="284"/>
    </row>
    <row r="19494" spans="1:5" x14ac:dyDescent="0.25">
      <c r="A19494" s="284">
        <v>123658.94249005</v>
      </c>
      <c r="B19494" s="284">
        <v>-0.102096969043164</v>
      </c>
      <c r="C19494" s="284">
        <v>-3.9322356310822801E-2</v>
      </c>
      <c r="D19494" s="284"/>
      <c r="E19494" s="284"/>
    </row>
    <row r="19495" spans="1:5" x14ac:dyDescent="0.25">
      <c r="A19495" s="284">
        <v>123662.960420312</v>
      </c>
      <c r="B19495" s="284">
        <v>0.167874595460171</v>
      </c>
      <c r="C19495" s="284">
        <v>-3.9340796748059403E-2</v>
      </c>
      <c r="D19495" s="284"/>
      <c r="E19495" s="284"/>
    </row>
    <row r="19496" spans="1:5" x14ac:dyDescent="0.25">
      <c r="A19496" s="284">
        <v>123730.507412529</v>
      </c>
      <c r="B19496" s="284">
        <v>-0.69241308957436198</v>
      </c>
      <c r="C19496" s="284">
        <v>-3.9650611235374798E-2</v>
      </c>
      <c r="D19496" s="284"/>
      <c r="E19496" s="284"/>
    </row>
    <row r="19497" spans="1:5" x14ac:dyDescent="0.25">
      <c r="A19497" s="284">
        <v>123754.000402964</v>
      </c>
      <c r="B19497" s="284">
        <v>-0.20084148847146999</v>
      </c>
      <c r="C19497" s="284">
        <v>-3.9758277342994398E-2</v>
      </c>
      <c r="D19497" s="284"/>
      <c r="E19497" s="284"/>
    </row>
    <row r="19498" spans="1:5" x14ac:dyDescent="0.25">
      <c r="A19498" s="284">
        <v>123768.449720295</v>
      </c>
      <c r="B19498" s="284">
        <v>0.61396925880687903</v>
      </c>
      <c r="C19498" s="284">
        <v>-3.9824474085830203E-2</v>
      </c>
      <c r="D19498" s="284"/>
      <c r="E19498" s="284"/>
    </row>
    <row r="19499" spans="1:5" x14ac:dyDescent="0.25">
      <c r="A19499" s="284">
        <v>123776.876560864</v>
      </c>
      <c r="B19499" s="284">
        <v>5.8715353447036404E-3</v>
      </c>
      <c r="C19499" s="284">
        <v>-3.9863071823801603E-2</v>
      </c>
      <c r="D19499" s="284"/>
      <c r="E19499" s="284"/>
    </row>
    <row r="19500" spans="1:5" x14ac:dyDescent="0.25">
      <c r="A19500" s="284">
        <v>123818.818620586</v>
      </c>
      <c r="B19500" s="284">
        <v>0.124364228761253</v>
      </c>
      <c r="C19500" s="284">
        <v>-4.0055089389051099E-2</v>
      </c>
      <c r="D19500" s="284"/>
      <c r="E19500" s="284"/>
    </row>
    <row r="19501" spans="1:5" x14ac:dyDescent="0.25">
      <c r="A19501" s="284">
        <v>123852.545697458</v>
      </c>
      <c r="B19501" s="284">
        <v>0.134710780879499</v>
      </c>
      <c r="C19501" s="284">
        <v>-4.02093855270719E-2</v>
      </c>
      <c r="D19501" s="284"/>
      <c r="E19501" s="284"/>
    </row>
    <row r="19502" spans="1:5" x14ac:dyDescent="0.25">
      <c r="A19502" s="284">
        <v>123950.475765144</v>
      </c>
      <c r="B19502" s="284">
        <v>-1.2459569995842501</v>
      </c>
      <c r="C19502" s="284">
        <v>-4.0656814911930003E-2</v>
      </c>
      <c r="D19502" s="284"/>
      <c r="E19502" s="284"/>
    </row>
    <row r="19503" spans="1:5" x14ac:dyDescent="0.25">
      <c r="A19503" s="284">
        <v>123991.26044867</v>
      </c>
      <c r="B19503" s="284">
        <v>0.178900462002929</v>
      </c>
      <c r="C19503" s="284">
        <v>-4.0842889423929399E-2</v>
      </c>
      <c r="D19503" s="284"/>
      <c r="E19503" s="284"/>
    </row>
    <row r="19504" spans="1:5" x14ac:dyDescent="0.25">
      <c r="A19504" s="284">
        <v>124029.804329287</v>
      </c>
      <c r="B19504" s="284">
        <v>0.13841296497636399</v>
      </c>
      <c r="C19504" s="284">
        <v>-4.1018592072982897E-2</v>
      </c>
      <c r="D19504" s="284"/>
      <c r="E19504" s="284"/>
    </row>
    <row r="19505" spans="1:5" x14ac:dyDescent="0.25">
      <c r="A19505" s="284">
        <v>124031.161528147</v>
      </c>
      <c r="B19505" s="284">
        <v>9.7265906724008894E-2</v>
      </c>
      <c r="C19505" s="284">
        <v>-4.10247762108992E-2</v>
      </c>
      <c r="D19505" s="284"/>
      <c r="E19505" s="284"/>
    </row>
    <row r="19506" spans="1:5" x14ac:dyDescent="0.25">
      <c r="A19506" s="284">
        <v>124141.118652419</v>
      </c>
      <c r="B19506" s="284">
        <v>-0.65941665347940503</v>
      </c>
      <c r="C19506" s="284">
        <v>-4.1525181870347101E-2</v>
      </c>
      <c r="D19506" s="284"/>
      <c r="E19506" s="284"/>
    </row>
    <row r="19507" spans="1:5" x14ac:dyDescent="0.25">
      <c r="A19507" s="284">
        <v>124168.043111787</v>
      </c>
      <c r="B19507" s="284">
        <v>0.144289496809757</v>
      </c>
      <c r="C19507" s="284">
        <v>-4.1647521919228603E-2</v>
      </c>
      <c r="D19507" s="284"/>
      <c r="E19507" s="284"/>
    </row>
    <row r="19508" spans="1:5" x14ac:dyDescent="0.25">
      <c r="A19508" s="284">
        <v>124171.35071807601</v>
      </c>
      <c r="B19508" s="284">
        <v>-0.27981205938541998</v>
      </c>
      <c r="C19508" s="284">
        <v>-4.1662545148544297E-2</v>
      </c>
      <c r="D19508" s="284"/>
      <c r="E19508" s="284"/>
    </row>
    <row r="19509" spans="1:5" x14ac:dyDescent="0.25">
      <c r="A19509" s="284">
        <v>124228.56204283101</v>
      </c>
      <c r="B19509" s="284">
        <v>-0.54915596182578696</v>
      </c>
      <c r="C19509" s="284">
        <v>-4.1922225946906498E-2</v>
      </c>
      <c r="D19509" s="284"/>
      <c r="E19509" s="284"/>
    </row>
    <row r="19510" spans="1:5" x14ac:dyDescent="0.25">
      <c r="A19510" s="284">
        <v>124245.265014623</v>
      </c>
      <c r="B19510" s="284">
        <v>0.34835153786685302</v>
      </c>
      <c r="C19510" s="284">
        <v>-4.1997972826887303E-2</v>
      </c>
      <c r="D19510" s="284"/>
      <c r="E19510" s="284"/>
    </row>
    <row r="19511" spans="1:5" x14ac:dyDescent="0.25">
      <c r="A19511" s="284">
        <v>124255.85222320601</v>
      </c>
      <c r="B19511" s="284">
        <v>-0.27886650624956399</v>
      </c>
      <c r="C19511" s="284">
        <v>-4.2045969152733599E-2</v>
      </c>
      <c r="D19511" s="284"/>
      <c r="E19511" s="284"/>
    </row>
    <row r="19512" spans="1:5" x14ac:dyDescent="0.25">
      <c r="A19512" s="284">
        <v>124262.409100192</v>
      </c>
      <c r="B19512" s="284">
        <v>-4.3343258240402499E-2</v>
      </c>
      <c r="C19512" s="284">
        <v>-4.2075688021643E-2</v>
      </c>
      <c r="D19512" s="284"/>
      <c r="E19512" s="284"/>
    </row>
    <row r="19513" spans="1:5" x14ac:dyDescent="0.25">
      <c r="A19513" s="284">
        <v>124272.03287143901</v>
      </c>
      <c r="B19513" s="284">
        <v>2.44609797516393E-2</v>
      </c>
      <c r="C19513" s="284">
        <v>-4.2119298815340898E-2</v>
      </c>
      <c r="D19513" s="284"/>
      <c r="E19513" s="284"/>
    </row>
    <row r="19514" spans="1:5" x14ac:dyDescent="0.25">
      <c r="A19514" s="284">
        <v>124286.82555778</v>
      </c>
      <c r="B19514" s="284">
        <v>-0.37313933084746098</v>
      </c>
      <c r="C19514" s="284">
        <v>-4.2186312651418999E-2</v>
      </c>
      <c r="D19514" s="284"/>
      <c r="E19514" s="284"/>
    </row>
    <row r="19515" spans="1:5" x14ac:dyDescent="0.25">
      <c r="A19515" s="284">
        <v>124301.85060267099</v>
      </c>
      <c r="B19515" s="284">
        <v>-0.84142928454465904</v>
      </c>
      <c r="C19515" s="284">
        <v>-4.2254353832160099E-2</v>
      </c>
      <c r="D19515" s="284"/>
      <c r="E19515" s="284"/>
    </row>
    <row r="19516" spans="1:5" x14ac:dyDescent="0.25">
      <c r="A19516" s="284">
        <v>124309.974325028</v>
      </c>
      <c r="B19516" s="284">
        <v>0.103716668670328</v>
      </c>
      <c r="C19516" s="284">
        <v>-4.2291131574572101E-2</v>
      </c>
      <c r="D19516" s="284"/>
      <c r="E19516" s="284"/>
    </row>
    <row r="19517" spans="1:5" x14ac:dyDescent="0.25">
      <c r="A19517" s="284">
        <v>124314.723336201</v>
      </c>
      <c r="B19517" s="284">
        <v>-1.0777462635830299</v>
      </c>
      <c r="C19517" s="284">
        <v>-4.23126277799157E-2</v>
      </c>
      <c r="D19517" s="284"/>
      <c r="E19517" s="284"/>
    </row>
    <row r="19518" spans="1:5" x14ac:dyDescent="0.25">
      <c r="A19518" s="284">
        <v>124325.14483108799</v>
      </c>
      <c r="B19518" s="284">
        <v>-1.51043293775244E-2</v>
      </c>
      <c r="C19518" s="284">
        <v>-4.23597913535846E-2</v>
      </c>
      <c r="D19518" s="284"/>
      <c r="E19518" s="284"/>
    </row>
    <row r="19519" spans="1:5" x14ac:dyDescent="0.25">
      <c r="A19519" s="284">
        <v>124356.58051346699</v>
      </c>
      <c r="B19519" s="284">
        <v>-0.93675237482579998</v>
      </c>
      <c r="C19519" s="284">
        <v>-4.2501980529620398E-2</v>
      </c>
      <c r="D19519" s="284"/>
      <c r="E19519" s="284"/>
    </row>
    <row r="19520" spans="1:5" x14ac:dyDescent="0.25">
      <c r="A19520" s="284">
        <v>124369.004304074</v>
      </c>
      <c r="B19520" s="284">
        <v>0.141572550069724</v>
      </c>
      <c r="C19520" s="284">
        <v>-4.2558144307271603E-2</v>
      </c>
      <c r="D19520" s="284"/>
      <c r="E19520" s="284"/>
    </row>
    <row r="19521" spans="1:5" x14ac:dyDescent="0.25">
      <c r="A19521" s="284">
        <v>124386.44652023799</v>
      </c>
      <c r="B19521" s="284">
        <v>-1.8192505996927899E-2</v>
      </c>
      <c r="C19521" s="284">
        <v>-4.2636963683326097E-2</v>
      </c>
      <c r="D19521" s="284"/>
      <c r="E19521" s="284"/>
    </row>
    <row r="19522" spans="1:5" x14ac:dyDescent="0.25">
      <c r="A19522" s="284">
        <v>124388.98685302401</v>
      </c>
      <c r="B19522" s="284">
        <v>0.27812138465366198</v>
      </c>
      <c r="C19522" s="284">
        <v>-4.2648440162588099E-2</v>
      </c>
      <c r="D19522" s="284"/>
      <c r="E19522" s="284"/>
    </row>
    <row r="19523" spans="1:5" x14ac:dyDescent="0.25">
      <c r="A19523" s="284">
        <v>124402.022983509</v>
      </c>
      <c r="B19523" s="284">
        <v>-0.28028026081899898</v>
      </c>
      <c r="C19523" s="284">
        <v>-4.2707321546661001E-2</v>
      </c>
      <c r="D19523" s="284"/>
      <c r="E19523" s="284"/>
    </row>
    <row r="19524" spans="1:5" x14ac:dyDescent="0.25">
      <c r="A19524" s="284">
        <v>124463.41567289201</v>
      </c>
      <c r="B19524" s="284">
        <v>-0.42965830761416701</v>
      </c>
      <c r="C19524" s="284">
        <v>-4.2984345116047401E-2</v>
      </c>
      <c r="D19524" s="284"/>
      <c r="E19524" s="284"/>
    </row>
    <row r="19525" spans="1:5" x14ac:dyDescent="0.25">
      <c r="A19525" s="284">
        <v>124530.70931176801</v>
      </c>
      <c r="B19525" s="284">
        <v>2.1135985468562901</v>
      </c>
      <c r="C19525" s="284">
        <v>-4.3287465302455697E-2</v>
      </c>
      <c r="D19525" s="284"/>
      <c r="E19525" s="284"/>
    </row>
    <row r="19526" spans="1:5" x14ac:dyDescent="0.25">
      <c r="A19526" s="284">
        <v>124534.807443489</v>
      </c>
      <c r="B19526" s="284">
        <v>0.110368480026812</v>
      </c>
      <c r="C19526" s="284">
        <v>-4.3305907110529201E-2</v>
      </c>
      <c r="D19526" s="284"/>
      <c r="E19526" s="284"/>
    </row>
    <row r="19527" spans="1:5" x14ac:dyDescent="0.25">
      <c r="A19527" s="284">
        <v>124545.032631879</v>
      </c>
      <c r="B19527" s="284">
        <v>8.4242029089431902E-2</v>
      </c>
      <c r="C19527" s="284">
        <v>-4.3351911105307901E-2</v>
      </c>
      <c r="D19527" s="284"/>
      <c r="E19527" s="284"/>
    </row>
    <row r="19528" spans="1:5" x14ac:dyDescent="0.25">
      <c r="A19528" s="284">
        <v>124558.836138268</v>
      </c>
      <c r="B19528" s="284">
        <v>0.490002285891178</v>
      </c>
      <c r="C19528" s="284">
        <v>-4.3413993236944802E-2</v>
      </c>
      <c r="D19528" s="284"/>
      <c r="E19528" s="284"/>
    </row>
    <row r="19529" spans="1:5" x14ac:dyDescent="0.25">
      <c r="A19529" s="284">
        <v>124607.258814499</v>
      </c>
      <c r="B19529" s="284">
        <v>-1.8121282141137E-2</v>
      </c>
      <c r="C19529" s="284">
        <v>-4.3631584333202897E-2</v>
      </c>
      <c r="D19529" s="284"/>
      <c r="E19529" s="284"/>
    </row>
    <row r="19530" spans="1:5" x14ac:dyDescent="0.25">
      <c r="A19530" s="284">
        <v>124651.178308481</v>
      </c>
      <c r="B19530" s="284">
        <v>-0.81192155811939903</v>
      </c>
      <c r="C19530" s="284">
        <v>-4.3828675471686798E-2</v>
      </c>
      <c r="D19530" s="284"/>
      <c r="E19530" s="284"/>
    </row>
    <row r="19531" spans="1:5" x14ac:dyDescent="0.25">
      <c r="A19531" s="284">
        <v>124689.406924126</v>
      </c>
      <c r="B19531" s="284">
        <v>-1.1076913983461401</v>
      </c>
      <c r="C19531" s="284">
        <v>-4.4000022779025698E-2</v>
      </c>
      <c r="D19531" s="284"/>
      <c r="E19531" s="284"/>
    </row>
    <row r="19532" spans="1:5" x14ac:dyDescent="0.25">
      <c r="A19532" s="284">
        <v>124721.93706757799</v>
      </c>
      <c r="B19532" s="284">
        <v>10.690177801096199</v>
      </c>
      <c r="C19532" s="284">
        <v>-4.4145673058405402E-2</v>
      </c>
      <c r="D19532" s="284"/>
      <c r="E19532" s="284"/>
    </row>
    <row r="19533" spans="1:5" x14ac:dyDescent="0.25">
      <c r="A19533" s="284">
        <v>124725.519666049</v>
      </c>
      <c r="B19533" s="284">
        <v>-1.01858284302355</v>
      </c>
      <c r="C19533" s="284">
        <v>-4.41616968128569E-2</v>
      </c>
      <c r="D19533" s="284"/>
      <c r="E19533" s="284"/>
    </row>
    <row r="19534" spans="1:5" x14ac:dyDescent="0.25">
      <c r="A19534" s="284">
        <v>124845.353476627</v>
      </c>
      <c r="B19534" s="284">
        <v>-1.5551616314093299</v>
      </c>
      <c r="C19534" s="284">
        <v>-4.4696930671981501E-2</v>
      </c>
      <c r="D19534" s="284"/>
      <c r="E19534" s="284"/>
    </row>
    <row r="19535" spans="1:5" x14ac:dyDescent="0.25">
      <c r="A19535" s="284">
        <v>124849.685041246</v>
      </c>
      <c r="B19535" s="284">
        <v>-0.52329597889253499</v>
      </c>
      <c r="C19535" s="284">
        <v>-4.47162398231487E-2</v>
      </c>
      <c r="D19535" s="284"/>
      <c r="E19535" s="284"/>
    </row>
    <row r="19536" spans="1:5" x14ac:dyDescent="0.25">
      <c r="A19536" s="284">
        <v>124856.16453018499</v>
      </c>
      <c r="B19536" s="284">
        <v>0.12360794942645199</v>
      </c>
      <c r="C19536" s="284">
        <v>-4.4745118228016398E-2</v>
      </c>
      <c r="D19536" s="284"/>
      <c r="E19536" s="284"/>
    </row>
    <row r="19537" spans="1:5" x14ac:dyDescent="0.25">
      <c r="A19537" s="284">
        <v>124858.046670838</v>
      </c>
      <c r="B19537" s="284">
        <v>1.51932740703835</v>
      </c>
      <c r="C19537" s="284">
        <v>-4.4753505604905097E-2</v>
      </c>
      <c r="D19537" s="284"/>
      <c r="E19537" s="284"/>
    </row>
    <row r="19538" spans="1:5" x14ac:dyDescent="0.25">
      <c r="A19538" s="284">
        <v>124865.988992208</v>
      </c>
      <c r="B19538" s="284">
        <v>-0.33436633108834302</v>
      </c>
      <c r="C19538" s="284">
        <v>-4.4788893343851E-2</v>
      </c>
      <c r="D19538" s="284"/>
      <c r="E19538" s="284"/>
    </row>
    <row r="19539" spans="1:5" x14ac:dyDescent="0.25">
      <c r="A19539" s="284">
        <v>124896.893891157</v>
      </c>
      <c r="B19539" s="284">
        <v>6.4646310395488599E-2</v>
      </c>
      <c r="C19539" s="284">
        <v>-4.49265063425855E-2</v>
      </c>
      <c r="D19539" s="284"/>
      <c r="E19539" s="284"/>
    </row>
    <row r="19540" spans="1:5" x14ac:dyDescent="0.25">
      <c r="A19540" s="284">
        <v>124907.390180363</v>
      </c>
      <c r="B19540" s="284">
        <v>0.27723032986659601</v>
      </c>
      <c r="C19540" s="284">
        <v>-4.4973212566910399E-2</v>
      </c>
      <c r="D19540" s="284"/>
      <c r="E19540" s="284"/>
    </row>
    <row r="19541" spans="1:5" x14ac:dyDescent="0.25">
      <c r="A19541" s="284">
        <v>124917.880994199</v>
      </c>
      <c r="B19541" s="284">
        <v>0.25096687681129798</v>
      </c>
      <c r="C19541" s="284">
        <v>-4.5019878346044803E-2</v>
      </c>
      <c r="D19541" s="284"/>
      <c r="E19541" s="284"/>
    </row>
    <row r="19542" spans="1:5" x14ac:dyDescent="0.25">
      <c r="A19542" s="284">
        <v>124937.857176695</v>
      </c>
      <c r="B19542" s="284">
        <v>-1.80624888567933</v>
      </c>
      <c r="C19542" s="284">
        <v>-4.51086923999666E-2</v>
      </c>
      <c r="D19542" s="284"/>
      <c r="E19542" s="284"/>
    </row>
    <row r="19543" spans="1:5" x14ac:dyDescent="0.25">
      <c r="A19543" s="284">
        <v>124963.969437409</v>
      </c>
      <c r="B19543" s="284">
        <v>-3.3599742313994402E-2</v>
      </c>
      <c r="C19543" s="284">
        <v>-4.5224699318118899E-2</v>
      </c>
      <c r="D19543" s="284"/>
      <c r="E19543" s="284"/>
    </row>
    <row r="19544" spans="1:5" x14ac:dyDescent="0.25">
      <c r="A19544" s="284">
        <v>124982.36511927401</v>
      </c>
      <c r="B19544" s="284">
        <v>-4.55484252172456E-2</v>
      </c>
      <c r="C19544" s="284">
        <v>-4.5306363154487397E-2</v>
      </c>
      <c r="D19544" s="284"/>
      <c r="E19544" s="284"/>
    </row>
    <row r="19545" spans="1:5" x14ac:dyDescent="0.25">
      <c r="A19545" s="284">
        <v>125015.02818084801</v>
      </c>
      <c r="B19545" s="284">
        <v>5.0647177314333498E-2</v>
      </c>
      <c r="C19545" s="284">
        <v>-4.54512387156224E-2</v>
      </c>
      <c r="D19545" s="284"/>
      <c r="E19545" s="284"/>
    </row>
    <row r="19546" spans="1:5" x14ac:dyDescent="0.25">
      <c r="A19546" s="284">
        <v>125028.64318631</v>
      </c>
      <c r="B19546" s="284">
        <v>-1.2926987005132999</v>
      </c>
      <c r="C19546" s="284">
        <v>-4.5511579200584698E-2</v>
      </c>
      <c r="D19546" s="284"/>
      <c r="E19546" s="284"/>
    </row>
    <row r="19547" spans="1:5" x14ac:dyDescent="0.25">
      <c r="A19547" s="284">
        <v>125034.413306895</v>
      </c>
      <c r="B19547" s="284">
        <v>-0.21083897497241599</v>
      </c>
      <c r="C19547" s="284">
        <v>-4.5537144104144098E-2</v>
      </c>
      <c r="D19547" s="284"/>
      <c r="E19547" s="284"/>
    </row>
    <row r="19548" spans="1:5" x14ac:dyDescent="0.25">
      <c r="A19548" s="284">
        <v>125069.00338590299</v>
      </c>
      <c r="B19548" s="284">
        <v>-9.6839278898141999E-3</v>
      </c>
      <c r="C19548" s="284">
        <v>-4.5690287440626497E-2</v>
      </c>
      <c r="D19548" s="284"/>
      <c r="E19548" s="284"/>
    </row>
    <row r="19549" spans="1:5" x14ac:dyDescent="0.25">
      <c r="A19549" s="284">
        <v>125086.98839224099</v>
      </c>
      <c r="B19549" s="284">
        <v>-1.32630227623776E-2</v>
      </c>
      <c r="C19549" s="284">
        <v>-4.5769840842400197E-2</v>
      </c>
      <c r="D19549" s="284"/>
      <c r="E19549" s="284"/>
    </row>
    <row r="19550" spans="1:5" x14ac:dyDescent="0.25">
      <c r="A19550" s="284">
        <v>125090.655772135</v>
      </c>
      <c r="B19550" s="284">
        <v>0.11018486071840999</v>
      </c>
      <c r="C19550" s="284">
        <v>-4.5786056658656302E-2</v>
      </c>
      <c r="D19550" s="284"/>
      <c r="E19550" s="284"/>
    </row>
    <row r="19551" spans="1:5" x14ac:dyDescent="0.25">
      <c r="A19551" s="284">
        <v>125106.481353845</v>
      </c>
      <c r="B19551" s="284">
        <v>-0.59916909207879998</v>
      </c>
      <c r="C19551" s="284">
        <v>-4.5856007531646897E-2</v>
      </c>
      <c r="D19551" s="284"/>
      <c r="E19551" s="284"/>
    </row>
    <row r="19552" spans="1:5" x14ac:dyDescent="0.25">
      <c r="A19552" s="284">
        <v>125115.381017832</v>
      </c>
      <c r="B19552" s="284">
        <v>0.24689213472037799</v>
      </c>
      <c r="C19552" s="284">
        <v>-4.5895327829641799E-2</v>
      </c>
      <c r="D19552" s="284"/>
      <c r="E19552" s="284"/>
    </row>
    <row r="19553" spans="1:5" x14ac:dyDescent="0.25">
      <c r="A19553" s="284">
        <v>125153.30339446</v>
      </c>
      <c r="B19553" s="284">
        <v>9.0430500616855994E-2</v>
      </c>
      <c r="C19553" s="284">
        <v>-4.6062735607424701E-2</v>
      </c>
      <c r="D19553" s="284"/>
      <c r="E19553" s="284"/>
    </row>
    <row r="19554" spans="1:5" x14ac:dyDescent="0.25">
      <c r="A19554" s="284">
        <v>125178.520046117</v>
      </c>
      <c r="B19554" s="284">
        <v>0.21141178604302499</v>
      </c>
      <c r="C19554" s="284">
        <v>-4.6173927566688498E-2</v>
      </c>
      <c r="D19554" s="284"/>
      <c r="E19554" s="284"/>
    </row>
    <row r="19555" spans="1:5" x14ac:dyDescent="0.25">
      <c r="A19555" s="284">
        <v>125199.680885316</v>
      </c>
      <c r="B19555" s="284">
        <v>0.409389485798894</v>
      </c>
      <c r="C19555" s="284">
        <v>-4.6267156799333999E-2</v>
      </c>
      <c r="D19555" s="284"/>
      <c r="E19555" s="284"/>
    </row>
    <row r="19556" spans="1:5" x14ac:dyDescent="0.25">
      <c r="A19556" s="284">
        <v>125207.113329346</v>
      </c>
      <c r="B19556" s="284">
        <v>-0.16950891317039099</v>
      </c>
      <c r="C19556" s="284">
        <v>-4.6299885084788002E-2</v>
      </c>
      <c r="D19556" s="284"/>
      <c r="E19556" s="284"/>
    </row>
    <row r="19557" spans="1:5" x14ac:dyDescent="0.25">
      <c r="A19557" s="284">
        <v>125208.317917964</v>
      </c>
      <c r="B19557" s="284">
        <v>-0.47746265673379601</v>
      </c>
      <c r="C19557" s="284">
        <v>-4.6305188569942798E-2</v>
      </c>
      <c r="D19557" s="284"/>
      <c r="E19557" s="284"/>
    </row>
    <row r="19558" spans="1:5" x14ac:dyDescent="0.25">
      <c r="A19558" s="284">
        <v>125226.42702001</v>
      </c>
      <c r="B19558" s="284">
        <v>-0.21542343482401399</v>
      </c>
      <c r="C19558" s="284">
        <v>-4.6384889744146098E-2</v>
      </c>
      <c r="D19558" s="284"/>
      <c r="E19558" s="284"/>
    </row>
    <row r="19559" spans="1:5" x14ac:dyDescent="0.25">
      <c r="A19559" s="284">
        <v>125230.58687239701</v>
      </c>
      <c r="B19559" s="284">
        <v>-4.8362324935746798E-2</v>
      </c>
      <c r="C19559" s="284">
        <v>-4.6403190402351302E-2</v>
      </c>
      <c r="D19559" s="284"/>
      <c r="E19559" s="284"/>
    </row>
    <row r="19560" spans="1:5" x14ac:dyDescent="0.25">
      <c r="A19560" s="284">
        <v>125284.500519879</v>
      </c>
      <c r="B19560" s="284">
        <v>-2.7170740320081599E-2</v>
      </c>
      <c r="C19560" s="284">
        <v>-4.6640118421132297E-2</v>
      </c>
      <c r="D19560" s="284"/>
      <c r="E19560" s="284"/>
    </row>
    <row r="19561" spans="1:5" x14ac:dyDescent="0.25">
      <c r="A19561" s="284">
        <v>125289.164070182</v>
      </c>
      <c r="B19561" s="284">
        <v>2.2877415627098299E-2</v>
      </c>
      <c r="C19561" s="284">
        <v>-4.6660590193601602E-2</v>
      </c>
      <c r="D19561" s="284"/>
      <c r="E19561" s="284"/>
    </row>
    <row r="19562" spans="1:5" x14ac:dyDescent="0.25">
      <c r="A19562" s="284">
        <v>125362.044602066</v>
      </c>
      <c r="B19562" s="284">
        <v>4.15598673418449E-2</v>
      </c>
      <c r="C19562" s="284">
        <v>-4.6980042842455598E-2</v>
      </c>
      <c r="D19562" s="284"/>
      <c r="E19562" s="284"/>
    </row>
    <row r="19563" spans="1:5" x14ac:dyDescent="0.25">
      <c r="A19563" s="284">
        <v>125414.02325801599</v>
      </c>
      <c r="B19563" s="284">
        <v>-0.37320714743931399</v>
      </c>
      <c r="C19563" s="284">
        <v>-4.72073258741465E-2</v>
      </c>
      <c r="D19563" s="284"/>
      <c r="E19563" s="284"/>
    </row>
    <row r="19564" spans="1:5" x14ac:dyDescent="0.25">
      <c r="A19564" s="284">
        <v>125417.013711438</v>
      </c>
      <c r="B19564" s="284">
        <v>-0.42029937808121298</v>
      </c>
      <c r="C19564" s="284">
        <v>-4.7220387835403999E-2</v>
      </c>
      <c r="D19564" s="284"/>
      <c r="E19564" s="284"/>
    </row>
    <row r="19565" spans="1:5" x14ac:dyDescent="0.25">
      <c r="A19565" s="284">
        <v>125447.587322177</v>
      </c>
      <c r="B19565" s="284">
        <v>-0.93237968470826205</v>
      </c>
      <c r="C19565" s="284">
        <v>-4.7353840706907097E-2</v>
      </c>
      <c r="D19565" s="284"/>
      <c r="E19565" s="284"/>
    </row>
    <row r="19566" spans="1:5" x14ac:dyDescent="0.25">
      <c r="A19566" s="284">
        <v>125476.183017905</v>
      </c>
      <c r="B19566" s="284">
        <v>-7.2608655167283306E-2</v>
      </c>
      <c r="C19566" s="284">
        <v>-4.7478512040983599E-2</v>
      </c>
      <c r="D19566" s="284"/>
      <c r="E19566" s="284"/>
    </row>
    <row r="19567" spans="1:5" x14ac:dyDescent="0.25">
      <c r="A19567" s="284">
        <v>125477.222638119</v>
      </c>
      <c r="B19567" s="284">
        <v>-2.9060520014434502E-2</v>
      </c>
      <c r="C19567" s="284">
        <v>-4.7483041859178399E-2</v>
      </c>
      <c r="D19567" s="284"/>
      <c r="E19567" s="284"/>
    </row>
    <row r="19568" spans="1:5" x14ac:dyDescent="0.25">
      <c r="A19568" s="284">
        <v>125504.985882757</v>
      </c>
      <c r="B19568" s="284">
        <v>-0.52304544653057905</v>
      </c>
      <c r="C19568" s="284">
        <v>-4.7603940682723798E-2</v>
      </c>
      <c r="D19568" s="284"/>
      <c r="E19568" s="284"/>
    </row>
    <row r="19569" spans="1:5" x14ac:dyDescent="0.25">
      <c r="A19569" s="284">
        <v>125508.865481742</v>
      </c>
      <c r="B19569" s="284">
        <v>0.16600654797160899</v>
      </c>
      <c r="C19569" s="284">
        <v>-4.7620824021449598E-2</v>
      </c>
      <c r="D19569" s="284"/>
      <c r="E19569" s="284"/>
    </row>
    <row r="19570" spans="1:5" x14ac:dyDescent="0.25">
      <c r="A19570" s="284">
        <v>125510.001867856</v>
      </c>
      <c r="B19570" s="284">
        <v>-0.10667396878004699</v>
      </c>
      <c r="C19570" s="284">
        <v>-4.7625768867894699E-2</v>
      </c>
      <c r="D19570" s="284"/>
      <c r="E19570" s="284"/>
    </row>
    <row r="19571" spans="1:5" x14ac:dyDescent="0.25">
      <c r="A19571" s="284">
        <v>125511.763124169</v>
      </c>
      <c r="B19571" s="284">
        <v>-2.9971679212670299E-2</v>
      </c>
      <c r="C19571" s="284">
        <v>-4.7633432306236498E-2</v>
      </c>
      <c r="D19571" s="284"/>
      <c r="E19571" s="284"/>
    </row>
    <row r="19572" spans="1:5" x14ac:dyDescent="0.25">
      <c r="A19572" s="284">
        <v>125526.27543917899</v>
      </c>
      <c r="B19572" s="284">
        <v>0.19430145853942499</v>
      </c>
      <c r="C19572" s="284">
        <v>-4.76965560425636E-2</v>
      </c>
      <c r="D19572" s="284"/>
      <c r="E19572" s="284"/>
    </row>
    <row r="19573" spans="1:5" x14ac:dyDescent="0.25">
      <c r="A19573" s="284">
        <v>125636.05034714899</v>
      </c>
      <c r="B19573" s="284">
        <v>-8.1500352985353103E-2</v>
      </c>
      <c r="C19573" s="284">
        <v>-4.8172806363837903E-2</v>
      </c>
      <c r="D19573" s="284"/>
      <c r="E19573" s="284"/>
    </row>
    <row r="19574" spans="1:5" x14ac:dyDescent="0.25">
      <c r="A19574" s="284">
        <v>125673.706459126</v>
      </c>
      <c r="B19574" s="284">
        <v>-0.73236859617337202</v>
      </c>
      <c r="C19574" s="284">
        <v>-4.8335664497161798E-2</v>
      </c>
      <c r="D19574" s="284"/>
      <c r="E19574" s="284"/>
    </row>
    <row r="19575" spans="1:5" x14ac:dyDescent="0.25">
      <c r="A19575" s="284">
        <v>125694.372582285</v>
      </c>
      <c r="B19575" s="284">
        <v>2.3703476735303899E-2</v>
      </c>
      <c r="C19575" s="284">
        <v>-4.8424930425417401E-2</v>
      </c>
      <c r="D19575" s="284"/>
      <c r="E19575" s="284"/>
    </row>
    <row r="19576" spans="1:5" x14ac:dyDescent="0.25">
      <c r="A19576" s="284">
        <v>125699.695543145</v>
      </c>
      <c r="B19576" s="284">
        <v>-0.48404842267655301</v>
      </c>
      <c r="C19576" s="284">
        <v>-4.8447909314718603E-2</v>
      </c>
      <c r="D19576" s="284"/>
      <c r="E19576" s="284"/>
    </row>
    <row r="19577" spans="1:5" x14ac:dyDescent="0.25">
      <c r="A19577" s="284">
        <v>125702.343458466</v>
      </c>
      <c r="B19577" s="284">
        <v>0.41069393960784201</v>
      </c>
      <c r="C19577" s="284">
        <v>-4.8459338637446003E-2</v>
      </c>
      <c r="D19577" s="284"/>
      <c r="E19577" s="284"/>
    </row>
    <row r="19578" spans="1:5" x14ac:dyDescent="0.25">
      <c r="A19578" s="284">
        <v>125702.428748584</v>
      </c>
      <c r="B19578" s="284">
        <v>-0.87198091980081904</v>
      </c>
      <c r="C19578" s="284">
        <v>-4.8459706748090803E-2</v>
      </c>
      <c r="D19578" s="284"/>
      <c r="E19578" s="284"/>
    </row>
    <row r="19579" spans="1:5" x14ac:dyDescent="0.25">
      <c r="A19579" s="284">
        <v>125735.034852873</v>
      </c>
      <c r="B19579" s="284">
        <v>-2.8064965998342298E-2</v>
      </c>
      <c r="C19579" s="284">
        <v>-4.8600333286169001E-2</v>
      </c>
      <c r="D19579" s="284"/>
      <c r="E19579" s="284"/>
    </row>
    <row r="19580" spans="1:5" x14ac:dyDescent="0.25">
      <c r="A19580" s="284">
        <v>125761.097771589</v>
      </c>
      <c r="B19580" s="284">
        <v>9.9353571687688103E-2</v>
      </c>
      <c r="C19580" s="284">
        <v>-4.8712594340218997E-2</v>
      </c>
      <c r="D19580" s="284"/>
      <c r="E19580" s="284"/>
    </row>
    <row r="19581" spans="1:5" x14ac:dyDescent="0.25">
      <c r="A19581" s="284">
        <v>125780.018827334</v>
      </c>
      <c r="B19581" s="284">
        <v>-0.309174889941843</v>
      </c>
      <c r="C19581" s="284">
        <v>-4.8794011632179002E-2</v>
      </c>
      <c r="D19581" s="284"/>
      <c r="E19581" s="284"/>
    </row>
    <row r="19582" spans="1:5" x14ac:dyDescent="0.25">
      <c r="A19582" s="284">
        <v>125782.61426275301</v>
      </c>
      <c r="B19582" s="284">
        <v>7.6060769846253401E-2</v>
      </c>
      <c r="C19582" s="284">
        <v>-4.8805174415078999E-2</v>
      </c>
      <c r="D19582" s="284"/>
      <c r="E19582" s="284"/>
    </row>
    <row r="19583" spans="1:5" x14ac:dyDescent="0.25">
      <c r="A19583" s="284">
        <v>125784.118163994</v>
      </c>
      <c r="B19583" s="284">
        <v>0.16496310732943001</v>
      </c>
      <c r="C19583" s="284">
        <v>-4.8811641992659902E-2</v>
      </c>
      <c r="D19583" s="284"/>
      <c r="E19583" s="284"/>
    </row>
    <row r="19584" spans="1:5" x14ac:dyDescent="0.25">
      <c r="A19584" s="284">
        <v>125844.81093858799</v>
      </c>
      <c r="B19584" s="284">
        <v>0.21258024603512099</v>
      </c>
      <c r="C19584" s="284">
        <v>-4.9072287067496903E-2</v>
      </c>
      <c r="D19584" s="284"/>
      <c r="E19584" s="284"/>
    </row>
    <row r="19585" spans="1:5" x14ac:dyDescent="0.25">
      <c r="A19585" s="284">
        <v>125862.648986086</v>
      </c>
      <c r="B19585" s="284">
        <v>-0.35893099201237399</v>
      </c>
      <c r="C19585" s="284">
        <v>-4.9148755643073999E-2</v>
      </c>
      <c r="D19585" s="284"/>
      <c r="E19585" s="284"/>
    </row>
    <row r="19586" spans="1:5" x14ac:dyDescent="0.25">
      <c r="A19586" s="284">
        <v>125875.619414292</v>
      </c>
      <c r="B19586" s="284">
        <v>-0.51726401895799701</v>
      </c>
      <c r="C19586" s="284">
        <v>-4.9204318210479603E-2</v>
      </c>
      <c r="D19586" s="284"/>
      <c r="E19586" s="284"/>
    </row>
    <row r="19587" spans="1:5" x14ac:dyDescent="0.25">
      <c r="A19587" s="284">
        <v>125920.358580883</v>
      </c>
      <c r="B19587" s="284">
        <v>2.2133148690794999E-2</v>
      </c>
      <c r="C19587" s="284">
        <v>-4.9395715147950797E-2</v>
      </c>
      <c r="D19587" s="284"/>
      <c r="E19587" s="284"/>
    </row>
    <row r="19588" spans="1:5" x14ac:dyDescent="0.25">
      <c r="A19588" s="284">
        <v>125927.80852820999</v>
      </c>
      <c r="B19588" s="284">
        <v>5.6508465691296202E-2</v>
      </c>
      <c r="C19588" s="284">
        <v>-4.9427547682350602E-2</v>
      </c>
      <c r="D19588" s="284"/>
      <c r="E19588" s="284"/>
    </row>
    <row r="19589" spans="1:5" x14ac:dyDescent="0.25">
      <c r="A19589" s="284">
        <v>125955.697378867</v>
      </c>
      <c r="B19589" s="284">
        <v>8.1575796647692697E-2</v>
      </c>
      <c r="C19589" s="284">
        <v>-4.9546613594339199E-2</v>
      </c>
      <c r="D19589" s="284"/>
      <c r="E19589" s="284"/>
    </row>
    <row r="19590" spans="1:5" x14ac:dyDescent="0.25">
      <c r="A19590" s="284">
        <v>125976.57888921299</v>
      </c>
      <c r="B19590" s="284">
        <v>-3.9609917945382399E-2</v>
      </c>
      <c r="C19590" s="284">
        <v>-4.96356601818621E-2</v>
      </c>
      <c r="D19590" s="284"/>
      <c r="E19590" s="284"/>
    </row>
    <row r="19591" spans="1:5" x14ac:dyDescent="0.25">
      <c r="A19591" s="284">
        <v>126042.06364259199</v>
      </c>
      <c r="B19591" s="284">
        <v>-0.309895133591642</v>
      </c>
      <c r="C19591" s="284">
        <v>-4.9914334634224101E-2</v>
      </c>
      <c r="D19591" s="284"/>
      <c r="E19591" s="284"/>
    </row>
    <row r="19592" spans="1:5" x14ac:dyDescent="0.25">
      <c r="A19592" s="284">
        <v>126192.691730135</v>
      </c>
      <c r="B19592" s="284">
        <v>-7.1963646660955201E-3</v>
      </c>
      <c r="C19592" s="284">
        <v>-5.0551951519948499E-2</v>
      </c>
      <c r="D19592" s="284"/>
      <c r="E19592" s="284"/>
    </row>
    <row r="19593" spans="1:5" x14ac:dyDescent="0.25">
      <c r="A19593" s="284">
        <v>126232.415977435</v>
      </c>
      <c r="B19593" s="284">
        <v>-1.5916110760727499E-2</v>
      </c>
      <c r="C19593" s="284">
        <v>-5.0719301634450299E-2</v>
      </c>
      <c r="D19593" s="284"/>
      <c r="E19593" s="284"/>
    </row>
    <row r="19594" spans="1:5" x14ac:dyDescent="0.25">
      <c r="A19594" s="284">
        <v>126236.59176089401</v>
      </c>
      <c r="B19594" s="284">
        <v>0.38201300176268199</v>
      </c>
      <c r="C19594" s="284">
        <v>-5.0736873526086697E-2</v>
      </c>
      <c r="D19594" s="284"/>
      <c r="E19594" s="284"/>
    </row>
    <row r="19595" spans="1:5" x14ac:dyDescent="0.25">
      <c r="A19595" s="284">
        <v>126256.71560551701</v>
      </c>
      <c r="B19595" s="284">
        <v>0.11097484336253199</v>
      </c>
      <c r="C19595" s="284">
        <v>-5.0821502431244003E-2</v>
      </c>
      <c r="D19595" s="284"/>
      <c r="E19595" s="284"/>
    </row>
    <row r="19596" spans="1:5" x14ac:dyDescent="0.25">
      <c r="A19596" s="284">
        <v>126275.424197152</v>
      </c>
      <c r="B19596" s="284">
        <v>0.190947590125679</v>
      </c>
      <c r="C19596" s="284">
        <v>-5.0900100350070102E-2</v>
      </c>
      <c r="D19596" s="284"/>
      <c r="E19596" s="284"/>
    </row>
    <row r="19597" spans="1:5" x14ac:dyDescent="0.25">
      <c r="A19597" s="284">
        <v>126378.11655799999</v>
      </c>
      <c r="B19597" s="284">
        <v>-5.66449470719044E-2</v>
      </c>
      <c r="C19597" s="284">
        <v>-5.1330151996972301E-2</v>
      </c>
      <c r="D19597" s="284"/>
      <c r="E19597" s="284"/>
    </row>
    <row r="19598" spans="1:5" x14ac:dyDescent="0.25">
      <c r="A19598" s="284">
        <v>126400.217360137</v>
      </c>
      <c r="B19598" s="284">
        <v>-0.25247135668438098</v>
      </c>
      <c r="C19598" s="284">
        <v>-5.1422397036355802E-2</v>
      </c>
      <c r="D19598" s="284"/>
      <c r="E19598" s="284"/>
    </row>
    <row r="19599" spans="1:5" x14ac:dyDescent="0.25">
      <c r="A19599" s="284">
        <v>126447.953848345</v>
      </c>
      <c r="B19599" s="284">
        <v>-0.17818163937904899</v>
      </c>
      <c r="C19599" s="284">
        <v>-5.1621263746045302E-2</v>
      </c>
      <c r="D19599" s="284"/>
      <c r="E19599" s="284"/>
    </row>
    <row r="19600" spans="1:5" x14ac:dyDescent="0.25">
      <c r="A19600" s="284">
        <v>126499.85500937801</v>
      </c>
      <c r="B19600" s="284">
        <v>4.78823843869325E-2</v>
      </c>
      <c r="C19600" s="284">
        <v>-5.1836889176840303E-2</v>
      </c>
      <c r="D19600" s="284"/>
      <c r="E19600" s="284"/>
    </row>
    <row r="19601" spans="1:5" x14ac:dyDescent="0.25">
      <c r="A19601" s="284">
        <v>126556.57859814</v>
      </c>
      <c r="B19601" s="284">
        <v>0.11109196207368401</v>
      </c>
      <c r="C19601" s="284">
        <v>-5.2071836810687402E-2</v>
      </c>
      <c r="D19601" s="284"/>
      <c r="E19601" s="284"/>
    </row>
    <row r="19602" spans="1:5" x14ac:dyDescent="0.25">
      <c r="A19602" s="284">
        <v>126585.785978523</v>
      </c>
      <c r="B19602" s="284">
        <v>-0.32289743193918402</v>
      </c>
      <c r="C19602" s="284">
        <v>-5.2192519605913597E-2</v>
      </c>
      <c r="D19602" s="284"/>
      <c r="E19602" s="284"/>
    </row>
    <row r="19603" spans="1:5" x14ac:dyDescent="0.25">
      <c r="A19603" s="284">
        <v>126625.934488668</v>
      </c>
      <c r="B19603" s="284">
        <v>-0.15960813494923001</v>
      </c>
      <c r="C19603" s="284">
        <v>-5.2358081698615999E-2</v>
      </c>
      <c r="D19603" s="284"/>
      <c r="E19603" s="284"/>
    </row>
    <row r="19604" spans="1:5" x14ac:dyDescent="0.25">
      <c r="A19604" s="284">
        <v>126637.847727081</v>
      </c>
      <c r="B19604" s="284">
        <v>0.16746199648989299</v>
      </c>
      <c r="C19604" s="284">
        <v>-5.2407135163173302E-2</v>
      </c>
      <c r="D19604" s="284"/>
      <c r="E19604" s="284"/>
    </row>
    <row r="19605" spans="1:5" x14ac:dyDescent="0.25">
      <c r="A19605" s="284">
        <v>126651.95223881101</v>
      </c>
      <c r="B19605" s="284">
        <v>9.15386362442039E-2</v>
      </c>
      <c r="C19605" s="284">
        <v>-5.2465167529081799E-2</v>
      </c>
      <c r="D19605" s="284"/>
      <c r="E19605" s="284"/>
    </row>
    <row r="19606" spans="1:5" x14ac:dyDescent="0.25">
      <c r="A19606" s="284">
        <v>126699.42794460899</v>
      </c>
      <c r="B19606" s="284">
        <v>-0.29820889899831998</v>
      </c>
      <c r="C19606" s="284">
        <v>-5.2660153202967901E-2</v>
      </c>
      <c r="D19606" s="284"/>
      <c r="E19606" s="284"/>
    </row>
    <row r="19607" spans="1:5" x14ac:dyDescent="0.25">
      <c r="A19607" s="284">
        <v>126774.913182645</v>
      </c>
      <c r="B19607" s="284">
        <v>6.2350511526143598E-2</v>
      </c>
      <c r="C19607" s="284">
        <v>-5.2969050870319799E-2</v>
      </c>
      <c r="D19607" s="284"/>
      <c r="E19607" s="284"/>
    </row>
    <row r="19608" spans="1:5" x14ac:dyDescent="0.25">
      <c r="A19608" s="284">
        <v>126855.552560806</v>
      </c>
      <c r="B19608" s="284">
        <v>-0.240435054560972</v>
      </c>
      <c r="C19608" s="284">
        <v>-5.3297490952626002E-2</v>
      </c>
      <c r="D19608" s="284"/>
      <c r="E19608" s="284"/>
    </row>
    <row r="19609" spans="1:5" x14ac:dyDescent="0.25">
      <c r="A19609" s="284">
        <v>126863.216645821</v>
      </c>
      <c r="B19609" s="284">
        <v>0.217925302656852</v>
      </c>
      <c r="C19609" s="284">
        <v>-5.3328621131370803E-2</v>
      </c>
      <c r="D19609" s="284"/>
      <c r="E19609" s="284"/>
    </row>
    <row r="19610" spans="1:5" x14ac:dyDescent="0.25">
      <c r="A19610" s="284">
        <v>126929.42687620199</v>
      </c>
      <c r="B19610" s="284">
        <v>2.3292951033360199E-2</v>
      </c>
      <c r="C19610" s="284">
        <v>-5.3596949426884803E-2</v>
      </c>
      <c r="D19610" s="284"/>
      <c r="E19610" s="284"/>
    </row>
    <row r="19611" spans="1:5" x14ac:dyDescent="0.25">
      <c r="A19611" s="284">
        <v>127012.32469577</v>
      </c>
      <c r="B19611" s="284">
        <v>7.5411968874661298E-2</v>
      </c>
      <c r="C19611" s="284">
        <v>-5.3931332577478702E-2</v>
      </c>
      <c r="D19611" s="284"/>
      <c r="E19611" s="284"/>
    </row>
    <row r="19612" spans="1:5" x14ac:dyDescent="0.25">
      <c r="A19612" s="284">
        <v>127041.93168464499</v>
      </c>
      <c r="B19612" s="284">
        <v>4.2672506441321402E-2</v>
      </c>
      <c r="C19612" s="284">
        <v>-5.4050328398741798E-2</v>
      </c>
      <c r="D19612" s="284"/>
      <c r="E19612" s="284"/>
    </row>
    <row r="19613" spans="1:5" x14ac:dyDescent="0.25">
      <c r="A19613" s="284">
        <v>127088.77682869</v>
      </c>
      <c r="B19613" s="284">
        <v>0.107753184723736</v>
      </c>
      <c r="C19613" s="284">
        <v>-5.4238140850166698E-2</v>
      </c>
      <c r="D19613" s="284"/>
      <c r="E19613" s="284"/>
    </row>
    <row r="19614" spans="1:5" x14ac:dyDescent="0.25">
      <c r="A19614" s="284">
        <v>127108.905013155</v>
      </c>
      <c r="B19614" s="284">
        <v>-0.242076243798095</v>
      </c>
      <c r="C19614" s="284">
        <v>-5.43186623560791E-2</v>
      </c>
      <c r="D19614" s="284"/>
      <c r="E19614" s="284"/>
    </row>
    <row r="19615" spans="1:5" x14ac:dyDescent="0.25">
      <c r="A19615" s="284">
        <v>127117.8036095</v>
      </c>
      <c r="B19615" s="284">
        <v>8.6178524076685498E-2</v>
      </c>
      <c r="C19615" s="284">
        <v>-5.4354226567129002E-2</v>
      </c>
      <c r="D19615" s="284"/>
      <c r="E19615" s="284"/>
    </row>
    <row r="19616" spans="1:5" x14ac:dyDescent="0.25">
      <c r="A19616" s="284">
        <v>127133.782732657</v>
      </c>
      <c r="B19616" s="284">
        <v>0.14597050125373401</v>
      </c>
      <c r="C19616" s="284">
        <v>-5.4418036311970598E-2</v>
      </c>
      <c r="D19616" s="284"/>
      <c r="E19616" s="284"/>
    </row>
    <row r="19617" spans="1:5" x14ac:dyDescent="0.25">
      <c r="A19617" s="284">
        <v>127143.55626552</v>
      </c>
      <c r="B19617" s="284">
        <v>0.42449867166030097</v>
      </c>
      <c r="C19617" s="284">
        <v>-5.4457031792850302E-2</v>
      </c>
      <c r="D19617" s="284"/>
      <c r="E19617" s="284"/>
    </row>
    <row r="19618" spans="1:5" x14ac:dyDescent="0.25">
      <c r="A19618" s="284">
        <v>127193.20257225299</v>
      </c>
      <c r="B19618" s="284">
        <v>1.7226015000981799E-2</v>
      </c>
      <c r="C19618" s="284">
        <v>-5.46547229420054E-2</v>
      </c>
      <c r="D19618" s="284"/>
      <c r="E19618" s="284"/>
    </row>
    <row r="19619" spans="1:5" x14ac:dyDescent="0.25">
      <c r="A19619" s="284">
        <v>127269.900823863</v>
      </c>
      <c r="B19619" s="284">
        <v>-9.5991278035323396E-2</v>
      </c>
      <c r="C19619" s="284">
        <v>-5.4958832075601399E-2</v>
      </c>
      <c r="D19619" s="284"/>
      <c r="E19619" s="284"/>
    </row>
    <row r="19620" spans="1:5" x14ac:dyDescent="0.25">
      <c r="A19620" s="284">
        <v>127425.145363163</v>
      </c>
      <c r="B19620" s="284">
        <v>7.37776541370749E-4</v>
      </c>
      <c r="C19620" s="284">
        <v>-5.5569447112045603E-2</v>
      </c>
      <c r="D19620" s="284"/>
      <c r="E19620" s="284"/>
    </row>
    <row r="19621" spans="1:5" x14ac:dyDescent="0.25">
      <c r="A19621" s="284">
        <v>127446.322684053</v>
      </c>
      <c r="B19621" s="284">
        <v>-0.56088766400168599</v>
      </c>
      <c r="C19621" s="284">
        <v>-5.5652222696730203E-2</v>
      </c>
      <c r="D19621" s="284"/>
      <c r="E19621" s="284"/>
    </row>
    <row r="19622" spans="1:5" x14ac:dyDescent="0.25">
      <c r="A19622" s="284">
        <v>127457.247528943</v>
      </c>
      <c r="B19622" s="284">
        <v>-7.9688151340373506E-2</v>
      </c>
      <c r="C19622" s="284">
        <v>-5.5694875128142203E-2</v>
      </c>
      <c r="D19622" s="284"/>
      <c r="E19622" s="284"/>
    </row>
    <row r="19623" spans="1:5" x14ac:dyDescent="0.25">
      <c r="A19623" s="284">
        <v>127506.39000891001</v>
      </c>
      <c r="B19623" s="284">
        <v>-2.6603423058091401E-2</v>
      </c>
      <c r="C19623" s="284">
        <v>-5.5886317691224499E-2</v>
      </c>
      <c r="D19623" s="284"/>
      <c r="E19623" s="284"/>
    </row>
    <row r="19624" spans="1:5" x14ac:dyDescent="0.25">
      <c r="A19624" s="284">
        <v>127540.62437237101</v>
      </c>
      <c r="B19624" s="284">
        <v>9.7854384432882704E-2</v>
      </c>
      <c r="C19624" s="284">
        <v>-5.6019276713121798E-2</v>
      </c>
      <c r="D19624" s="284"/>
      <c r="E19624" s="284"/>
    </row>
    <row r="19625" spans="1:5" x14ac:dyDescent="0.25">
      <c r="A19625" s="284">
        <v>127597.76232394201</v>
      </c>
      <c r="B19625" s="284">
        <v>-1.7108922939601499E-2</v>
      </c>
      <c r="C19625" s="284">
        <v>-5.6240438296464697E-2</v>
      </c>
      <c r="D19625" s="284"/>
      <c r="E19625" s="284"/>
    </row>
    <row r="19626" spans="1:5" x14ac:dyDescent="0.25">
      <c r="A19626" s="284">
        <v>127614.87893471299</v>
      </c>
      <c r="B19626" s="284">
        <v>-0.118334134189335</v>
      </c>
      <c r="C19626" s="284">
        <v>-5.6306507032525099E-2</v>
      </c>
      <c r="D19626" s="284"/>
      <c r="E19626" s="284"/>
    </row>
    <row r="19627" spans="1:5" x14ac:dyDescent="0.25">
      <c r="A19627" s="284">
        <v>127642.979715012</v>
      </c>
      <c r="B19627" s="284">
        <v>9.4404490039945402E-2</v>
      </c>
      <c r="C19627" s="284">
        <v>-5.6414788821800198E-2</v>
      </c>
      <c r="D19627" s="284"/>
      <c r="E19627" s="284"/>
    </row>
    <row r="19628" spans="1:5" x14ac:dyDescent="0.25">
      <c r="A19628" s="284">
        <v>127659.58281966001</v>
      </c>
      <c r="B19628" s="284">
        <v>0.12710851469870399</v>
      </c>
      <c r="C19628" s="284">
        <v>-5.6478657742536402E-2</v>
      </c>
      <c r="D19628" s="284"/>
      <c r="E19628" s="284"/>
    </row>
    <row r="19629" spans="1:5" x14ac:dyDescent="0.25">
      <c r="A19629" s="284">
        <v>127747.19443812199</v>
      </c>
      <c r="B19629" s="284">
        <v>1.6404668744796101E-2</v>
      </c>
      <c r="C19629" s="284">
        <v>-5.6814346438333899E-2</v>
      </c>
      <c r="D19629" s="284"/>
      <c r="E19629" s="284"/>
    </row>
    <row r="19630" spans="1:5" x14ac:dyDescent="0.25">
      <c r="A19630" s="284">
        <v>127762.75018346201</v>
      </c>
      <c r="B19630" s="284">
        <v>-0.15115085336202499</v>
      </c>
      <c r="C19630" s="284">
        <v>-5.6873714543688003E-2</v>
      </c>
      <c r="D19630" s="284"/>
      <c r="E19630" s="284"/>
    </row>
    <row r="19631" spans="1:5" x14ac:dyDescent="0.25">
      <c r="A19631" s="284">
        <v>127798.20406988901</v>
      </c>
      <c r="B19631" s="284">
        <v>-0.64637184291577199</v>
      </c>
      <c r="C19631" s="284">
        <v>-5.7008759427360597E-2</v>
      </c>
      <c r="D19631" s="284"/>
      <c r="E19631" s="284"/>
    </row>
    <row r="19632" spans="1:5" x14ac:dyDescent="0.25">
      <c r="A19632" s="284">
        <v>127803.347515306</v>
      </c>
      <c r="B19632" s="284">
        <v>0.19096477644280399</v>
      </c>
      <c r="C19632" s="284">
        <v>-5.7028320499916803E-2</v>
      </c>
      <c r="D19632" s="284"/>
      <c r="E19632" s="284"/>
    </row>
    <row r="19633" spans="1:5" x14ac:dyDescent="0.25">
      <c r="A19633" s="284">
        <v>127818.732502552</v>
      </c>
      <c r="B19633" s="284">
        <v>2.30816681222452</v>
      </c>
      <c r="C19633" s="284">
        <v>-5.7086785205045301E-2</v>
      </c>
      <c r="D19633" s="284"/>
      <c r="E19633" s="284"/>
    </row>
    <row r="19634" spans="1:5" x14ac:dyDescent="0.25">
      <c r="A19634" s="284">
        <v>127820.017723902</v>
      </c>
      <c r="B19634" s="284">
        <v>1.7909576484198601E-2</v>
      </c>
      <c r="C19634" s="284">
        <v>-5.7091666069791901E-2</v>
      </c>
      <c r="D19634" s="284"/>
      <c r="E19634" s="284"/>
    </row>
    <row r="19635" spans="1:5" x14ac:dyDescent="0.25">
      <c r="A19635" s="284">
        <v>127901.31770303199</v>
      </c>
      <c r="B19635" s="284">
        <v>-7.0287837314553202E-3</v>
      </c>
      <c r="C19635" s="284">
        <v>-5.7399440054220298E-2</v>
      </c>
      <c r="D19635" s="284"/>
      <c r="E19635" s="284"/>
    </row>
    <row r="19636" spans="1:5" x14ac:dyDescent="0.25">
      <c r="A19636" s="284">
        <v>127915.884035778</v>
      </c>
      <c r="B19636" s="284">
        <v>-0.46987076171773901</v>
      </c>
      <c r="C19636" s="284">
        <v>-5.7454380091323101E-2</v>
      </c>
      <c r="D19636" s="284"/>
      <c r="E19636" s="284"/>
    </row>
    <row r="19637" spans="1:5" x14ac:dyDescent="0.25">
      <c r="A19637" s="284">
        <v>127948.01185441299</v>
      </c>
      <c r="B19637" s="284">
        <v>-0.37510689214936799</v>
      </c>
      <c r="C19637" s="284">
        <v>-5.7575339093223002E-2</v>
      </c>
      <c r="D19637" s="284"/>
      <c r="E19637" s="284"/>
    </row>
    <row r="19638" spans="1:5" x14ac:dyDescent="0.25">
      <c r="A19638" s="284">
        <v>127958.64603359799</v>
      </c>
      <c r="B19638" s="284">
        <v>8.2047349485936394E-2</v>
      </c>
      <c r="C19638" s="284">
        <v>-5.7615310017122397E-2</v>
      </c>
      <c r="D19638" s="284"/>
      <c r="E19638" s="284"/>
    </row>
    <row r="19639" spans="1:5" x14ac:dyDescent="0.25">
      <c r="A19639" s="284">
        <v>127968.02014322901</v>
      </c>
      <c r="B19639" s="284">
        <v>6.3421755092885099E-2</v>
      </c>
      <c r="C19639" s="284">
        <v>-5.7650517473840902E-2</v>
      </c>
      <c r="D19639" s="284"/>
      <c r="E19639" s="284"/>
    </row>
    <row r="19640" spans="1:5" x14ac:dyDescent="0.25">
      <c r="A19640" s="284">
        <v>127968.988917821</v>
      </c>
      <c r="B19640" s="284">
        <v>-0.51188376763987598</v>
      </c>
      <c r="C19640" s="284">
        <v>-5.7654154561988601E-2</v>
      </c>
      <c r="D19640" s="284"/>
      <c r="E19640" s="284"/>
    </row>
    <row r="19641" spans="1:5" x14ac:dyDescent="0.25">
      <c r="A19641" s="284">
        <v>127997.162789654</v>
      </c>
      <c r="B19641" s="284">
        <v>0.12527869289145099</v>
      </c>
      <c r="C19641" s="284">
        <v>-5.7759809177130597E-2</v>
      </c>
      <c r="D19641" s="284"/>
      <c r="E19641" s="284"/>
    </row>
    <row r="19642" spans="1:5" x14ac:dyDescent="0.25">
      <c r="A19642" s="284">
        <v>127998.707556689</v>
      </c>
      <c r="B19642" s="284">
        <v>0.115849409380608</v>
      </c>
      <c r="C19642" s="284">
        <v>-5.7765595540538901E-2</v>
      </c>
      <c r="D19642" s="284"/>
      <c r="E19642" s="284"/>
    </row>
    <row r="19643" spans="1:5" x14ac:dyDescent="0.25">
      <c r="A19643" s="284">
        <v>128000.319986371</v>
      </c>
      <c r="B19643" s="284">
        <v>-0.105985282532506</v>
      </c>
      <c r="C19643" s="284">
        <v>-5.7771634275436502E-2</v>
      </c>
      <c r="D19643" s="284"/>
      <c r="E19643" s="284"/>
    </row>
    <row r="19644" spans="1:5" x14ac:dyDescent="0.25">
      <c r="A19644" s="284">
        <v>128015.230282021</v>
      </c>
      <c r="B19644" s="284">
        <v>-0.80993716830016804</v>
      </c>
      <c r="C19644" s="284">
        <v>-5.7827442842275402E-2</v>
      </c>
      <c r="D19644" s="284"/>
      <c r="E19644" s="284"/>
    </row>
    <row r="19645" spans="1:5" x14ac:dyDescent="0.25">
      <c r="A19645" s="284">
        <v>128018.03955683501</v>
      </c>
      <c r="B19645" s="284">
        <v>-7.1709677030551394E-2</v>
      </c>
      <c r="C19645" s="284">
        <v>-5.78379505563048E-2</v>
      </c>
      <c r="D19645" s="284"/>
      <c r="E19645" s="284"/>
    </row>
    <row r="19646" spans="1:5" x14ac:dyDescent="0.25">
      <c r="A19646" s="284">
        <v>128036.94007071901</v>
      </c>
      <c r="B19646" s="284">
        <v>-0.51942296869335003</v>
      </c>
      <c r="C19646" s="284">
        <v>-5.7908585963250603E-2</v>
      </c>
      <c r="D19646" s="284"/>
      <c r="E19646" s="284"/>
    </row>
    <row r="19647" spans="1:5" x14ac:dyDescent="0.25">
      <c r="A19647" s="284">
        <v>128039.114078885</v>
      </c>
      <c r="B19647" s="284">
        <v>-0.79850078684226</v>
      </c>
      <c r="C19647" s="284">
        <v>-5.7916704080332601E-2</v>
      </c>
      <c r="D19647" s="284"/>
      <c r="E19647" s="284"/>
    </row>
    <row r="19648" spans="1:5" x14ac:dyDescent="0.25">
      <c r="A19648" s="284">
        <v>128089.871892454</v>
      </c>
      <c r="B19648" s="284">
        <v>-0.77049233412858098</v>
      </c>
      <c r="C19648" s="284">
        <v>-5.8105853735728498E-2</v>
      </c>
      <c r="D19648" s="284"/>
      <c r="E19648" s="284"/>
    </row>
    <row r="19649" spans="1:5" x14ac:dyDescent="0.25">
      <c r="A19649" s="284">
        <v>128117.931002324</v>
      </c>
      <c r="B19649" s="284">
        <v>0.12017171053047</v>
      </c>
      <c r="C19649" s="284">
        <v>-5.8210096713727497E-2</v>
      </c>
      <c r="D19649" s="284"/>
      <c r="E19649" s="284"/>
    </row>
    <row r="19650" spans="1:5" x14ac:dyDescent="0.25">
      <c r="A19650" s="284">
        <v>128182.86789829499</v>
      </c>
      <c r="B19650" s="284">
        <v>-0.43808910814263602</v>
      </c>
      <c r="C19650" s="284">
        <v>-5.8450473550897497E-2</v>
      </c>
      <c r="D19650" s="284"/>
      <c r="E19650" s="284"/>
    </row>
    <row r="19651" spans="1:5" x14ac:dyDescent="0.25">
      <c r="A19651" s="284">
        <v>128206.747492619</v>
      </c>
      <c r="B19651" s="284">
        <v>-0.54864382937719303</v>
      </c>
      <c r="C19651" s="284">
        <v>-5.8538562892978797E-2</v>
      </c>
      <c r="D19651" s="284"/>
      <c r="E19651" s="284"/>
    </row>
    <row r="19652" spans="1:5" x14ac:dyDescent="0.25">
      <c r="A19652" s="284">
        <v>128219.58077410801</v>
      </c>
      <c r="B19652" s="284">
        <v>6.2663516498973101E-2</v>
      </c>
      <c r="C19652" s="284">
        <v>-5.8585835691810202E-2</v>
      </c>
      <c r="D19652" s="284"/>
      <c r="E19652" s="284"/>
    </row>
    <row r="19653" spans="1:5" x14ac:dyDescent="0.25">
      <c r="A19653" s="284">
        <v>128249.533388607</v>
      </c>
      <c r="B19653" s="284">
        <v>-0.39258138828690597</v>
      </c>
      <c r="C19653" s="284">
        <v>-5.8695985021598597E-2</v>
      </c>
      <c r="D19653" s="284"/>
      <c r="E19653" s="284"/>
    </row>
    <row r="19654" spans="1:5" x14ac:dyDescent="0.25">
      <c r="A19654" s="284">
        <v>128303.38899269</v>
      </c>
      <c r="B19654" s="284">
        <v>-3.8735581131099699E-2</v>
      </c>
      <c r="C19654" s="284">
        <v>-5.8893387653836698E-2</v>
      </c>
      <c r="D19654" s="284"/>
      <c r="E19654" s="284"/>
    </row>
    <row r="19655" spans="1:5" x14ac:dyDescent="0.25">
      <c r="A19655" s="284">
        <v>128336.8335911</v>
      </c>
      <c r="B19655" s="284">
        <v>-0.21876128713809201</v>
      </c>
      <c r="C19655" s="284">
        <v>-5.9015556482628503E-2</v>
      </c>
      <c r="D19655" s="284"/>
      <c r="E19655" s="284"/>
    </row>
    <row r="19656" spans="1:5" x14ac:dyDescent="0.25">
      <c r="A19656" s="284">
        <v>128406.599286344</v>
      </c>
      <c r="B19656" s="284">
        <v>-0.20946776268882</v>
      </c>
      <c r="C19656" s="284">
        <v>-5.9269369535457701E-2</v>
      </c>
      <c r="D19656" s="284"/>
      <c r="E19656" s="284"/>
    </row>
    <row r="19657" spans="1:5" x14ac:dyDescent="0.25">
      <c r="A19657" s="284">
        <v>128427.515199589</v>
      </c>
      <c r="B19657" s="284">
        <v>-0.18871320604929601</v>
      </c>
      <c r="C19657" s="284">
        <v>-5.9345191757859503E-2</v>
      </c>
      <c r="D19657" s="284"/>
      <c r="E19657" s="284"/>
    </row>
    <row r="19658" spans="1:5" x14ac:dyDescent="0.25">
      <c r="A19658" s="284">
        <v>128447.46740245901</v>
      </c>
      <c r="B19658" s="284">
        <v>-0.213994444866039</v>
      </c>
      <c r="C19658" s="284">
        <v>-5.9417401381170097E-2</v>
      </c>
      <c r="D19658" s="284"/>
      <c r="E19658" s="284"/>
    </row>
    <row r="19659" spans="1:5" x14ac:dyDescent="0.25">
      <c r="A19659" s="284">
        <v>128481.51926509901</v>
      </c>
      <c r="B19659" s="284">
        <v>-0.42374659474711002</v>
      </c>
      <c r="C19659" s="284">
        <v>-5.9540383469299497E-2</v>
      </c>
      <c r="D19659" s="284"/>
      <c r="E19659" s="284"/>
    </row>
    <row r="19660" spans="1:5" x14ac:dyDescent="0.25">
      <c r="A19660" s="284">
        <v>128514.558582315</v>
      </c>
      <c r="B19660" s="284">
        <v>0.32047277445783601</v>
      </c>
      <c r="C19660" s="284">
        <v>-5.96593898492319E-2</v>
      </c>
      <c r="D19660" s="284"/>
      <c r="E19660" s="284"/>
    </row>
    <row r="19661" spans="1:5" x14ac:dyDescent="0.25">
      <c r="A19661" s="284">
        <v>128523.833161099</v>
      </c>
      <c r="B19661" s="284">
        <v>-0.247379482920251</v>
      </c>
      <c r="C19661" s="284">
        <v>-5.9692740563602999E-2</v>
      </c>
      <c r="D19661" s="284"/>
      <c r="E19661" s="284"/>
    </row>
    <row r="19662" spans="1:5" x14ac:dyDescent="0.25">
      <c r="A19662" s="284">
        <v>128538.175205311</v>
      </c>
      <c r="B19662" s="284">
        <v>-6.3262071101410902E-3</v>
      </c>
      <c r="C19662" s="284">
        <v>-5.9744265239293499E-2</v>
      </c>
      <c r="D19662" s="284"/>
      <c r="E19662" s="284"/>
    </row>
    <row r="19663" spans="1:5" x14ac:dyDescent="0.25">
      <c r="A19663" s="284">
        <v>128561.725037223</v>
      </c>
      <c r="B19663" s="284">
        <v>-0.10740114574791</v>
      </c>
      <c r="C19663" s="284">
        <v>-5.9828742332255297E-2</v>
      </c>
      <c r="D19663" s="284"/>
      <c r="E19663" s="284"/>
    </row>
    <row r="19664" spans="1:5" x14ac:dyDescent="0.25">
      <c r="A19664" s="284">
        <v>128599.33686540301</v>
      </c>
      <c r="B19664" s="284">
        <v>-0.19122612487271201</v>
      </c>
      <c r="C19664" s="284">
        <v>-5.9963334643245103E-2</v>
      </c>
      <c r="D19664" s="284"/>
      <c r="E19664" s="284"/>
    </row>
    <row r="19665" spans="1:5" x14ac:dyDescent="0.25">
      <c r="A19665" s="284">
        <v>128613.97815745699</v>
      </c>
      <c r="B19665" s="284">
        <v>-0.140997862340797</v>
      </c>
      <c r="C19665" s="284">
        <v>-6.00156190610893E-2</v>
      </c>
      <c r="D19665" s="284"/>
      <c r="E19665" s="284"/>
    </row>
    <row r="19666" spans="1:5" x14ac:dyDescent="0.25">
      <c r="A19666" s="284">
        <v>128674.574889585</v>
      </c>
      <c r="B19666" s="284">
        <v>-4.6173307688379697E-2</v>
      </c>
      <c r="C19666" s="284">
        <v>-6.0231363804487702E-2</v>
      </c>
      <c r="D19666" s="284"/>
      <c r="E19666" s="284"/>
    </row>
    <row r="19667" spans="1:5" x14ac:dyDescent="0.25">
      <c r="A19667" s="284">
        <v>128716.654495225</v>
      </c>
      <c r="B19667" s="284">
        <v>7.4270461943881594E-2</v>
      </c>
      <c r="C19667" s="284">
        <v>-6.03805683196105E-2</v>
      </c>
      <c r="D19667" s="284"/>
      <c r="E19667" s="284"/>
    </row>
    <row r="19668" spans="1:5" x14ac:dyDescent="0.25">
      <c r="A19668" s="284">
        <v>128756.90370939999</v>
      </c>
      <c r="B19668" s="284">
        <v>0.40181235796230602</v>
      </c>
      <c r="C19668" s="284">
        <v>-6.0522813242515801E-2</v>
      </c>
      <c r="D19668" s="284"/>
      <c r="E19668" s="284"/>
    </row>
    <row r="19669" spans="1:5" x14ac:dyDescent="0.25">
      <c r="A19669" s="284">
        <v>128757.94640415801</v>
      </c>
      <c r="B19669" s="284">
        <v>-3.4599456611050801E-2</v>
      </c>
      <c r="C19669" s="284">
        <v>-6.0526492140421703E-2</v>
      </c>
      <c r="D19669" s="284"/>
      <c r="E19669" s="284"/>
    </row>
    <row r="19670" spans="1:5" x14ac:dyDescent="0.25">
      <c r="A19670" s="284">
        <v>128801.907986109</v>
      </c>
      <c r="B19670" s="284">
        <v>-0.115943179258904</v>
      </c>
      <c r="C19670" s="284">
        <v>-6.0681320233897301E-2</v>
      </c>
      <c r="D19670" s="284"/>
      <c r="E19670" s="284"/>
    </row>
    <row r="19671" spans="1:5" x14ac:dyDescent="0.25">
      <c r="A19671" s="284">
        <v>128829.51607615101</v>
      </c>
      <c r="B19671" s="284">
        <v>-0.24636711857744001</v>
      </c>
      <c r="C19671" s="284">
        <v>-6.0778273832798602E-2</v>
      </c>
      <c r="D19671" s="284"/>
      <c r="E19671" s="284"/>
    </row>
    <row r="19672" spans="1:5" x14ac:dyDescent="0.25">
      <c r="A19672" s="284">
        <v>128837.852532932</v>
      </c>
      <c r="B19672" s="284">
        <v>-8.5567301984235095E-2</v>
      </c>
      <c r="C19672" s="284">
        <v>-6.08075073470941E-2</v>
      </c>
      <c r="D19672" s="284"/>
      <c r="E19672" s="284"/>
    </row>
    <row r="19673" spans="1:5" x14ac:dyDescent="0.25">
      <c r="A19673" s="284">
        <v>128859.787433658</v>
      </c>
      <c r="B19673" s="284">
        <v>0.40912623261180098</v>
      </c>
      <c r="C19673" s="284">
        <v>-6.0884332936011497E-2</v>
      </c>
      <c r="D19673" s="284"/>
      <c r="E19673" s="284"/>
    </row>
    <row r="19674" spans="1:5" x14ac:dyDescent="0.25">
      <c r="A19674" s="284">
        <v>128878.763448396</v>
      </c>
      <c r="B19674" s="284">
        <v>-0.11275551644975799</v>
      </c>
      <c r="C19674" s="284">
        <v>-6.0950685735659101E-2</v>
      </c>
      <c r="D19674" s="284"/>
      <c r="E19674" s="284"/>
    </row>
    <row r="19675" spans="1:5" x14ac:dyDescent="0.25">
      <c r="A19675" s="284">
        <v>128885.881113914</v>
      </c>
      <c r="B19675" s="284">
        <v>-0.34576658419800399</v>
      </c>
      <c r="C19675" s="284">
        <v>-6.0975547661737003E-2</v>
      </c>
      <c r="D19675" s="284"/>
      <c r="E19675" s="284"/>
    </row>
    <row r="19676" spans="1:5" x14ac:dyDescent="0.25">
      <c r="A19676" s="284">
        <v>128904.35395222</v>
      </c>
      <c r="B19676" s="284">
        <v>0.12145877753546599</v>
      </c>
      <c r="C19676" s="284">
        <v>-6.1040006479721097E-2</v>
      </c>
      <c r="D19676" s="284"/>
      <c r="E19676" s="284"/>
    </row>
    <row r="19677" spans="1:5" x14ac:dyDescent="0.25">
      <c r="A19677" s="284">
        <v>128915.54904822999</v>
      </c>
      <c r="B19677" s="284">
        <v>-0.82489544957977701</v>
      </c>
      <c r="C19677" s="284">
        <v>-6.1079023485039401E-2</v>
      </c>
      <c r="D19677" s="284"/>
      <c r="E19677" s="284"/>
    </row>
    <row r="19678" spans="1:5" x14ac:dyDescent="0.25">
      <c r="A19678" s="284">
        <v>128926.812075033</v>
      </c>
      <c r="B19678" s="284">
        <v>-0.10570544741200801</v>
      </c>
      <c r="C19678" s="284">
        <v>-6.1118242046021197E-2</v>
      </c>
      <c r="D19678" s="284"/>
      <c r="E19678" s="284"/>
    </row>
    <row r="19679" spans="1:5" x14ac:dyDescent="0.25">
      <c r="A19679" s="284">
        <v>129009.486867928</v>
      </c>
      <c r="B19679" s="284">
        <v>2.41874079787818E-2</v>
      </c>
      <c r="C19679" s="284">
        <v>-6.1405027328102602E-2</v>
      </c>
      <c r="D19679" s="284"/>
      <c r="E19679" s="284"/>
    </row>
    <row r="19680" spans="1:5" x14ac:dyDescent="0.25">
      <c r="A19680" s="284">
        <v>129024.36474131601</v>
      </c>
      <c r="B19680" s="284">
        <v>-0.68584914419793597</v>
      </c>
      <c r="C19680" s="284">
        <v>-6.14564323928787E-2</v>
      </c>
      <c r="D19680" s="284"/>
      <c r="E19680" s="284"/>
    </row>
    <row r="19681" spans="1:5" x14ac:dyDescent="0.25">
      <c r="A19681" s="284">
        <v>129045.60346265099</v>
      </c>
      <c r="B19681" s="284">
        <v>-0.76061808007478204</v>
      </c>
      <c r="C19681" s="284">
        <v>-6.1529707455870698E-2</v>
      </c>
      <c r="D19681" s="284"/>
      <c r="E19681" s="284"/>
    </row>
    <row r="19682" spans="1:5" x14ac:dyDescent="0.25">
      <c r="A19682" s="284">
        <v>129047.542151758</v>
      </c>
      <c r="B19682" s="284">
        <v>-0.169674550229681</v>
      </c>
      <c r="C19682" s="284">
        <v>-6.1536389767897701E-2</v>
      </c>
      <c r="D19682" s="284"/>
      <c r="E19682" s="284"/>
    </row>
    <row r="19683" spans="1:5" x14ac:dyDescent="0.25">
      <c r="A19683" s="284">
        <v>129056.308751852</v>
      </c>
      <c r="B19683" s="284">
        <v>4.5280189057916899E-2</v>
      </c>
      <c r="C19683" s="284">
        <v>-6.1566593505172802E-2</v>
      </c>
      <c r="D19683" s="284"/>
      <c r="E19683" s="284"/>
    </row>
    <row r="19684" spans="1:5" x14ac:dyDescent="0.25">
      <c r="A19684" s="284">
        <v>129058.926632299</v>
      </c>
      <c r="B19684" s="284">
        <v>-5.6889317453290298E-3</v>
      </c>
      <c r="C19684" s="284">
        <v>-6.1575608762892101E-2</v>
      </c>
      <c r="D19684" s="284"/>
      <c r="E19684" s="284"/>
    </row>
    <row r="19685" spans="1:5" x14ac:dyDescent="0.25">
      <c r="A19685" s="284">
        <v>129060.17668881299</v>
      </c>
      <c r="B19685" s="284">
        <v>-0.50010683852165205</v>
      </c>
      <c r="C19685" s="284">
        <v>-6.15799129350156E-2</v>
      </c>
      <c r="D19685" s="284"/>
      <c r="E19685" s="284"/>
    </row>
    <row r="19686" spans="1:5" x14ac:dyDescent="0.25">
      <c r="A19686" s="284">
        <v>129109.129002628</v>
      </c>
      <c r="B19686" s="284">
        <v>-7.5465975155875095E-2</v>
      </c>
      <c r="C19686" s="284">
        <v>-6.1748120514710299E-2</v>
      </c>
      <c r="D19686" s="284"/>
      <c r="E19686" s="284"/>
    </row>
    <row r="19687" spans="1:5" x14ac:dyDescent="0.25">
      <c r="A19687" s="284">
        <v>129141.571776918</v>
      </c>
      <c r="B19687" s="284">
        <v>-0.97875384292128698</v>
      </c>
      <c r="C19687" s="284">
        <v>-6.18592293437117E-2</v>
      </c>
      <c r="D19687" s="284"/>
      <c r="E19687" s="284"/>
    </row>
    <row r="19688" spans="1:5" x14ac:dyDescent="0.25">
      <c r="A19688" s="284">
        <v>129185.779063874</v>
      </c>
      <c r="B19688" s="284">
        <v>0.27028745823896</v>
      </c>
      <c r="C19688" s="284">
        <v>-6.2010155393418101E-2</v>
      </c>
      <c r="D19688" s="284"/>
      <c r="E19688" s="284"/>
    </row>
    <row r="19689" spans="1:5" x14ac:dyDescent="0.25">
      <c r="A19689" s="284">
        <v>129188.777895391</v>
      </c>
      <c r="B19689" s="284">
        <v>0.10877104603515</v>
      </c>
      <c r="C19689" s="284">
        <v>-6.2020373802419503E-2</v>
      </c>
      <c r="D19689" s="284"/>
      <c r="E19689" s="284"/>
    </row>
    <row r="19690" spans="1:5" x14ac:dyDescent="0.25">
      <c r="A19690" s="284">
        <v>129188.875422629</v>
      </c>
      <c r="B19690" s="284">
        <v>-0.359571227836264</v>
      </c>
      <c r="C19690" s="284">
        <v>-6.2020706080790799E-2</v>
      </c>
      <c r="D19690" s="284"/>
      <c r="E19690" s="284"/>
    </row>
    <row r="19691" spans="1:5" x14ac:dyDescent="0.25">
      <c r="A19691" s="284">
        <v>129190.07344884799</v>
      </c>
      <c r="B19691" s="284">
        <v>-0.71989883700731605</v>
      </c>
      <c r="C19691" s="284">
        <v>-6.2024787577274601E-2</v>
      </c>
      <c r="D19691" s="284"/>
      <c r="E19691" s="284"/>
    </row>
    <row r="19692" spans="1:5" x14ac:dyDescent="0.25">
      <c r="A19692" s="284">
        <v>129200.44568917</v>
      </c>
      <c r="B19692" s="284">
        <v>7.5711220725915906E-2</v>
      </c>
      <c r="C19692" s="284">
        <v>-6.2060107509379202E-2</v>
      </c>
      <c r="D19692" s="284"/>
      <c r="E19692" s="284"/>
    </row>
    <row r="19693" spans="1:5" x14ac:dyDescent="0.25">
      <c r="A19693" s="284">
        <v>129228.46918653</v>
      </c>
      <c r="B19693" s="284">
        <v>-0.114691996910621</v>
      </c>
      <c r="C19693" s="284">
        <v>-6.2155384103863003E-2</v>
      </c>
      <c r="D19693" s="284"/>
      <c r="E19693" s="284"/>
    </row>
    <row r="19694" spans="1:5" x14ac:dyDescent="0.25">
      <c r="A19694" s="284">
        <v>129253.287044328</v>
      </c>
      <c r="B19694" s="284">
        <v>6.8871897971090099E-2</v>
      </c>
      <c r="C19694" s="284">
        <v>-6.2239579152770702E-2</v>
      </c>
      <c r="D19694" s="284"/>
      <c r="E19694" s="284"/>
    </row>
    <row r="19695" spans="1:5" x14ac:dyDescent="0.25">
      <c r="A19695" s="284">
        <v>129261.81482855701</v>
      </c>
      <c r="B19695" s="284">
        <v>-0.53442178568930998</v>
      </c>
      <c r="C19695" s="284">
        <v>-6.2268470220472702E-2</v>
      </c>
      <c r="D19695" s="284"/>
      <c r="E19695" s="284"/>
    </row>
    <row r="19696" spans="1:5" x14ac:dyDescent="0.25">
      <c r="A19696" s="284">
        <v>129286.338501901</v>
      </c>
      <c r="B19696" s="284">
        <v>-0.14324175160510499</v>
      </c>
      <c r="C19696" s="284">
        <v>-6.2351440557153699E-2</v>
      </c>
      <c r="D19696" s="284"/>
      <c r="E19696" s="284"/>
    </row>
    <row r="19697" spans="1:5" x14ac:dyDescent="0.25">
      <c r="A19697" s="284">
        <v>129306.032944291</v>
      </c>
      <c r="B19697" s="284">
        <v>2.04010577119631</v>
      </c>
      <c r="C19697" s="284">
        <v>-6.2417951147353698E-2</v>
      </c>
      <c r="D19697" s="284"/>
      <c r="E19697" s="284"/>
    </row>
    <row r="19698" spans="1:5" x14ac:dyDescent="0.25">
      <c r="A19698" s="284">
        <v>129376.455581952</v>
      </c>
      <c r="B19698" s="284">
        <v>-0.124255001458407</v>
      </c>
      <c r="C19698" s="284">
        <v>-6.2654895562879898E-2</v>
      </c>
      <c r="D19698" s="284"/>
      <c r="E19698" s="284"/>
    </row>
    <row r="19699" spans="1:5" x14ac:dyDescent="0.25">
      <c r="A19699" s="284">
        <v>129381.70632948101</v>
      </c>
      <c r="B19699" s="284">
        <v>0.102228358565726</v>
      </c>
      <c r="C19699" s="284">
        <v>-6.26725071172511E-2</v>
      </c>
      <c r="D19699" s="284"/>
      <c r="E19699" s="284"/>
    </row>
    <row r="19700" spans="1:5" x14ac:dyDescent="0.25">
      <c r="A19700" s="284">
        <v>129428.992663511</v>
      </c>
      <c r="B19700" s="284">
        <v>-0.24055957322678401</v>
      </c>
      <c r="C19700" s="284">
        <v>-6.2830766113002298E-2</v>
      </c>
      <c r="D19700" s="284"/>
      <c r="E19700" s="284"/>
    </row>
    <row r="19701" spans="1:5" x14ac:dyDescent="0.25">
      <c r="A19701" s="284">
        <v>129444.410414365</v>
      </c>
      <c r="B19701" s="284">
        <v>-7.0655687352794094E-2</v>
      </c>
      <c r="C19701" s="284">
        <v>-6.28822327149198E-2</v>
      </c>
      <c r="D19701" s="284"/>
      <c r="E19701" s="284"/>
    </row>
    <row r="19702" spans="1:5" x14ac:dyDescent="0.25">
      <c r="A19702" s="284">
        <v>129496.00864777</v>
      </c>
      <c r="B19702" s="284">
        <v>0.43975557652689001</v>
      </c>
      <c r="C19702" s="284">
        <v>-6.3053996534447695E-2</v>
      </c>
      <c r="D19702" s="284"/>
      <c r="E19702" s="284"/>
    </row>
    <row r="19703" spans="1:5" x14ac:dyDescent="0.25">
      <c r="A19703" s="284">
        <v>129504.73645389501</v>
      </c>
      <c r="B19703" s="284">
        <v>-0.66160844437083099</v>
      </c>
      <c r="C19703" s="284">
        <v>-6.3082977503731097E-2</v>
      </c>
      <c r="D19703" s="284"/>
      <c r="E19703" s="284"/>
    </row>
    <row r="19704" spans="1:5" x14ac:dyDescent="0.25">
      <c r="A19704" s="284">
        <v>129518.072739389</v>
      </c>
      <c r="B19704" s="284">
        <v>0.45249823900821401</v>
      </c>
      <c r="C19704" s="284">
        <v>-6.3127220448442795E-2</v>
      </c>
      <c r="D19704" s="284"/>
      <c r="E19704" s="284"/>
    </row>
    <row r="19705" spans="1:5" x14ac:dyDescent="0.25">
      <c r="A19705" s="284">
        <v>129563.101496565</v>
      </c>
      <c r="B19705" s="284">
        <v>1.49176624721026E-2</v>
      </c>
      <c r="C19705" s="284">
        <v>-6.32762400899234E-2</v>
      </c>
      <c r="D19705" s="284"/>
      <c r="E19705" s="284"/>
    </row>
    <row r="19706" spans="1:5" x14ac:dyDescent="0.25">
      <c r="A19706" s="284">
        <v>129669.49159204699</v>
      </c>
      <c r="B19706" s="284">
        <v>3.8750173725121701E-3</v>
      </c>
      <c r="C19706" s="284">
        <v>-6.3626112063167997E-2</v>
      </c>
      <c r="D19706" s="284"/>
      <c r="E19706" s="284"/>
    </row>
    <row r="19707" spans="1:5" x14ac:dyDescent="0.25">
      <c r="A19707" s="284">
        <v>129670.190559945</v>
      </c>
      <c r="B19707" s="284">
        <v>-0.96152713246546695</v>
      </c>
      <c r="C19707" s="284">
        <v>-6.3628400070059404E-2</v>
      </c>
      <c r="D19707" s="284"/>
      <c r="E19707" s="284"/>
    </row>
    <row r="19708" spans="1:5" x14ac:dyDescent="0.25">
      <c r="A19708" s="284">
        <v>129789.588870455</v>
      </c>
      <c r="B19708" s="284">
        <v>4.4657537110315303E-2</v>
      </c>
      <c r="C19708" s="284">
        <v>-6.4017325767078595E-2</v>
      </c>
      <c r="D19708" s="284"/>
      <c r="E19708" s="284"/>
    </row>
    <row r="19709" spans="1:5" x14ac:dyDescent="0.25">
      <c r="A19709" s="284">
        <v>129797.213741602</v>
      </c>
      <c r="B19709" s="284">
        <v>0.113464349524772</v>
      </c>
      <c r="C19709" s="284">
        <v>-6.4042030188574101E-2</v>
      </c>
      <c r="D19709" s="284"/>
      <c r="E19709" s="284"/>
    </row>
    <row r="19710" spans="1:5" x14ac:dyDescent="0.25">
      <c r="A19710" s="284">
        <v>129808.07631119101</v>
      </c>
      <c r="B19710" s="284">
        <v>1.3719619742540199</v>
      </c>
      <c r="C19710" s="284">
        <v>-6.4077197219398599E-2</v>
      </c>
      <c r="D19710" s="284"/>
      <c r="E19710" s="284"/>
    </row>
    <row r="19711" spans="1:5" x14ac:dyDescent="0.25">
      <c r="A19711" s="284">
        <v>129818.06705087599</v>
      </c>
      <c r="B19711" s="284">
        <v>-0.919264516688167</v>
      </c>
      <c r="C19711" s="284">
        <v>-6.4109513259498194E-2</v>
      </c>
      <c r="D19711" s="284"/>
      <c r="E19711" s="284"/>
    </row>
    <row r="19712" spans="1:5" x14ac:dyDescent="0.25">
      <c r="A19712" s="284">
        <v>129838.062902499</v>
      </c>
      <c r="B19712" s="284">
        <v>-0.126165161779246</v>
      </c>
      <c r="C19712" s="284">
        <v>-6.4174109885815206E-2</v>
      </c>
      <c r="D19712" s="284"/>
      <c r="E19712" s="284"/>
    </row>
    <row r="19713" spans="1:5" x14ac:dyDescent="0.25">
      <c r="A19713" s="284">
        <v>129855.541930512</v>
      </c>
      <c r="B19713" s="284">
        <v>-0.11715846405712101</v>
      </c>
      <c r="C19713" s="284">
        <v>-6.4230486441294796E-2</v>
      </c>
      <c r="D19713" s="284"/>
      <c r="E19713" s="284"/>
    </row>
    <row r="19714" spans="1:5" x14ac:dyDescent="0.25">
      <c r="A19714" s="284">
        <v>129898.750774432</v>
      </c>
      <c r="B19714" s="284">
        <v>0.301545907859957</v>
      </c>
      <c r="C19714" s="284">
        <v>-6.4369493651820001E-2</v>
      </c>
      <c r="D19714" s="284"/>
      <c r="E19714" s="284"/>
    </row>
    <row r="19715" spans="1:5" x14ac:dyDescent="0.25">
      <c r="A19715" s="284">
        <v>129900.74875636</v>
      </c>
      <c r="B19715" s="284">
        <v>0.17860006027512501</v>
      </c>
      <c r="C19715" s="284">
        <v>-6.4375909043852597E-2</v>
      </c>
      <c r="D19715" s="284"/>
      <c r="E19715" s="284"/>
    </row>
    <row r="19716" spans="1:5" x14ac:dyDescent="0.25">
      <c r="A19716" s="284">
        <v>129954.159352979</v>
      </c>
      <c r="B19716" s="284">
        <v>0.10069271680823701</v>
      </c>
      <c r="C19716" s="284">
        <v>-6.4547003911364406E-2</v>
      </c>
      <c r="D19716" s="284"/>
      <c r="E19716" s="284"/>
    </row>
    <row r="19717" spans="1:5" x14ac:dyDescent="0.25">
      <c r="A19717" s="284">
        <v>129963.057516324</v>
      </c>
      <c r="B19717" s="284">
        <v>-0.20745811076291501</v>
      </c>
      <c r="C19717" s="284">
        <v>-6.45754327090311E-2</v>
      </c>
      <c r="D19717" s="284"/>
      <c r="E19717" s="284"/>
    </row>
    <row r="19718" spans="1:5" x14ac:dyDescent="0.25">
      <c r="A19718" s="284">
        <v>129964.113992995</v>
      </c>
      <c r="B19718" s="284">
        <v>-0.16818096767479099</v>
      </c>
      <c r="C19718" s="284">
        <v>-6.4578806622345095E-2</v>
      </c>
      <c r="D19718" s="284"/>
      <c r="E19718" s="284"/>
    </row>
    <row r="19719" spans="1:5" x14ac:dyDescent="0.25">
      <c r="A19719" s="284">
        <v>129983.06767719401</v>
      </c>
      <c r="B19719" s="284">
        <v>-0.105051005388779</v>
      </c>
      <c r="C19719" s="284">
        <v>-6.4639284625770094E-2</v>
      </c>
      <c r="D19719" s="284"/>
      <c r="E19719" s="284"/>
    </row>
    <row r="19720" spans="1:5" x14ac:dyDescent="0.25">
      <c r="A19720" s="284">
        <v>130111.11018905199</v>
      </c>
      <c r="B19720" s="284">
        <v>3.6274758479848401E-2</v>
      </c>
      <c r="C19720" s="284">
        <v>-6.5045291356390797E-2</v>
      </c>
      <c r="D19720" s="284"/>
      <c r="E19720" s="284"/>
    </row>
    <row r="19721" spans="1:5" x14ac:dyDescent="0.25">
      <c r="A19721" s="284">
        <v>130125.76803233899</v>
      </c>
      <c r="B19721" s="284">
        <v>7.73547156244003E-2</v>
      </c>
      <c r="C19721" s="284">
        <v>-6.5091486076761698E-2</v>
      </c>
      <c r="D19721" s="284"/>
      <c r="E19721" s="284"/>
    </row>
    <row r="19722" spans="1:5" x14ac:dyDescent="0.25">
      <c r="A19722" s="284">
        <v>130205.64893643001</v>
      </c>
      <c r="B19722" s="284">
        <v>-0.36958399499039701</v>
      </c>
      <c r="C19722" s="284">
        <v>-6.5342212747567005E-2</v>
      </c>
      <c r="D19722" s="284"/>
      <c r="E19722" s="284"/>
    </row>
    <row r="19723" spans="1:5" x14ac:dyDescent="0.25">
      <c r="A19723" s="284">
        <v>130218.04786118399</v>
      </c>
      <c r="B19723" s="284">
        <v>0.28909107044810001</v>
      </c>
      <c r="C19723" s="284">
        <v>-6.5380975461384605E-2</v>
      </c>
      <c r="D19723" s="284"/>
      <c r="E19723" s="284"/>
    </row>
    <row r="19724" spans="1:5" x14ac:dyDescent="0.25">
      <c r="A19724" s="284">
        <v>130252.505442764</v>
      </c>
      <c r="B19724" s="284">
        <v>-0.89014927637415298</v>
      </c>
      <c r="C19724" s="284">
        <v>-6.5488482385190797E-2</v>
      </c>
      <c r="D19724" s="284"/>
      <c r="E19724" s="284"/>
    </row>
    <row r="19725" spans="1:5" x14ac:dyDescent="0.25">
      <c r="A19725" s="284">
        <v>130282.171347727</v>
      </c>
      <c r="B19725" s="284">
        <v>3.23724176768403E-2</v>
      </c>
      <c r="C19725" s="284">
        <v>-6.5580783117237904E-2</v>
      </c>
      <c r="D19725" s="284"/>
      <c r="E19725" s="284"/>
    </row>
    <row r="19726" spans="1:5" x14ac:dyDescent="0.25">
      <c r="A19726" s="284">
        <v>130307.910200889</v>
      </c>
      <c r="B19726" s="284">
        <v>-0.34555645075133901</v>
      </c>
      <c r="C19726" s="284">
        <v>-6.5660673539154807E-2</v>
      </c>
      <c r="D19726" s="284"/>
      <c r="E19726" s="284"/>
    </row>
    <row r="19727" spans="1:5" x14ac:dyDescent="0.25">
      <c r="A19727" s="284">
        <v>130348.206140615</v>
      </c>
      <c r="B19727" s="284">
        <v>4.9047086367059997E-2</v>
      </c>
      <c r="C19727" s="284">
        <v>-6.5785389756534904E-2</v>
      </c>
      <c r="D19727" s="284"/>
      <c r="E19727" s="284"/>
    </row>
    <row r="19728" spans="1:5" x14ac:dyDescent="0.25">
      <c r="A19728" s="284">
        <v>130359.69851171599</v>
      </c>
      <c r="B19728" s="284">
        <v>0.206869835301804</v>
      </c>
      <c r="C19728" s="284">
        <v>-6.5820878785354295E-2</v>
      </c>
      <c r="D19728" s="284"/>
      <c r="E19728" s="284"/>
    </row>
    <row r="19729" spans="1:5" x14ac:dyDescent="0.25">
      <c r="A19729" s="284">
        <v>130433.643846933</v>
      </c>
      <c r="B19729" s="284">
        <v>-6.7699708956037198E-3</v>
      </c>
      <c r="C19729" s="284">
        <v>-6.6048378388052095E-2</v>
      </c>
      <c r="D19729" s="284"/>
      <c r="E19729" s="284"/>
    </row>
    <row r="19730" spans="1:5" x14ac:dyDescent="0.25">
      <c r="A19730" s="284">
        <v>130467.98262007401</v>
      </c>
      <c r="B19730" s="284">
        <v>-0.104216692644665</v>
      </c>
      <c r="C19730" s="284">
        <v>-6.61535267191804E-2</v>
      </c>
      <c r="D19730" s="284"/>
      <c r="E19730" s="284"/>
    </row>
    <row r="19731" spans="1:5" x14ac:dyDescent="0.25">
      <c r="A19731" s="284">
        <v>130516.24635420799</v>
      </c>
      <c r="B19731" s="284">
        <v>-4.0085919845966898E-2</v>
      </c>
      <c r="C19731" s="284">
        <v>-6.6300781445462406E-2</v>
      </c>
      <c r="D19731" s="284"/>
      <c r="E19731" s="284"/>
    </row>
    <row r="19732" spans="1:5" x14ac:dyDescent="0.25">
      <c r="A19732" s="284">
        <v>130598.768524598</v>
      </c>
      <c r="B19732" s="284">
        <v>0.26232412163562602</v>
      </c>
      <c r="C19732" s="284">
        <v>-6.6551119748077397E-2</v>
      </c>
      <c r="D19732" s="284"/>
      <c r="E19732" s="284"/>
    </row>
    <row r="19733" spans="1:5" x14ac:dyDescent="0.25">
      <c r="A19733" s="284">
        <v>130607.349242403</v>
      </c>
      <c r="B19733" s="284">
        <v>-0.26088722742552101</v>
      </c>
      <c r="C19733" s="284">
        <v>-6.6577045950666006E-2</v>
      </c>
      <c r="D19733" s="284"/>
      <c r="E19733" s="284"/>
    </row>
    <row r="19734" spans="1:5" x14ac:dyDescent="0.25">
      <c r="A19734" s="284">
        <v>130633.06790620901</v>
      </c>
      <c r="B19734" s="284">
        <v>-9.1131942654421004E-3</v>
      </c>
      <c r="C19734" s="284">
        <v>-6.6654636198746897E-2</v>
      </c>
      <c r="D19734" s="284"/>
      <c r="E19734" s="284"/>
    </row>
    <row r="19735" spans="1:5" x14ac:dyDescent="0.25">
      <c r="A19735" s="284">
        <v>130733.79853419799</v>
      </c>
      <c r="B19735" s="284">
        <v>0.179179273673302</v>
      </c>
      <c r="C19735" s="284">
        <v>-6.6956836531255101E-2</v>
      </c>
      <c r="D19735" s="284"/>
      <c r="E19735" s="284"/>
    </row>
    <row r="19736" spans="1:5" x14ac:dyDescent="0.25">
      <c r="A19736" s="284">
        <v>130772.22884761301</v>
      </c>
      <c r="B19736" s="284">
        <v>-0.107669962225976</v>
      </c>
      <c r="C19736" s="284">
        <v>-6.7071421451407195E-2</v>
      </c>
      <c r="D19736" s="284"/>
      <c r="E19736" s="284"/>
    </row>
    <row r="19737" spans="1:5" x14ac:dyDescent="0.25">
      <c r="A19737" s="284">
        <v>130843.427259406</v>
      </c>
      <c r="B19737" s="284">
        <v>-2.6625467726582E-3</v>
      </c>
      <c r="C19737" s="284">
        <v>-6.7282676011520506E-2</v>
      </c>
      <c r="D19737" s="284"/>
      <c r="E19737" s="284"/>
    </row>
    <row r="19738" spans="1:5" x14ac:dyDescent="0.25">
      <c r="A19738" s="284">
        <v>130858.563863023</v>
      </c>
      <c r="B19738" s="284">
        <v>-4.8667731618789997E-2</v>
      </c>
      <c r="C19738" s="284">
        <v>-6.7327415554081199E-2</v>
      </c>
      <c r="D19738" s="284"/>
      <c r="E19738" s="284"/>
    </row>
    <row r="19739" spans="1:5" x14ac:dyDescent="0.25">
      <c r="A19739" s="284">
        <v>130919.848921575</v>
      </c>
      <c r="B19739" s="284">
        <v>-0.159821653280079</v>
      </c>
      <c r="C19739" s="284">
        <v>-6.7507939245210397E-2</v>
      </c>
      <c r="D19739" s="284"/>
      <c r="E19739" s="284"/>
    </row>
    <row r="19740" spans="1:5" x14ac:dyDescent="0.25">
      <c r="A19740" s="284">
        <v>130931.37738846301</v>
      </c>
      <c r="B19740" s="284">
        <v>-0.38323838011148398</v>
      </c>
      <c r="C19740" s="284">
        <v>-6.7541787353137706E-2</v>
      </c>
      <c r="D19740" s="284"/>
      <c r="E19740" s="284"/>
    </row>
    <row r="19741" spans="1:5" x14ac:dyDescent="0.25">
      <c r="A19741" s="284">
        <v>131044.518977008</v>
      </c>
      <c r="B19741" s="284">
        <v>0.10385062097735299</v>
      </c>
      <c r="C19741" s="284">
        <v>-6.7872121743837693E-2</v>
      </c>
      <c r="D19741" s="284"/>
      <c r="E19741" s="284"/>
    </row>
    <row r="19742" spans="1:5" x14ac:dyDescent="0.25">
      <c r="A19742" s="284">
        <v>131053.580370579</v>
      </c>
      <c r="B19742" s="284">
        <v>4.0525178924144499E-2</v>
      </c>
      <c r="C19742" s="284">
        <v>-6.7898432523143398E-2</v>
      </c>
      <c r="D19742" s="284"/>
      <c r="E19742" s="284"/>
    </row>
    <row r="19743" spans="1:5" x14ac:dyDescent="0.25">
      <c r="A19743" s="284">
        <v>131073.69804396501</v>
      </c>
      <c r="B19743" s="284">
        <v>5.3801816565779398E-2</v>
      </c>
      <c r="C19743" s="284">
        <v>-6.7956769526126601E-2</v>
      </c>
      <c r="D19743" s="284"/>
      <c r="E19743" s="284"/>
    </row>
    <row r="19744" spans="1:5" x14ac:dyDescent="0.25">
      <c r="A19744" s="284">
        <v>131174.02668440601</v>
      </c>
      <c r="B19744" s="284">
        <v>5.1607568555223103E-2</v>
      </c>
      <c r="C19744" s="284">
        <v>-6.8246120019155601E-2</v>
      </c>
      <c r="D19744" s="284"/>
      <c r="E19744" s="284"/>
    </row>
    <row r="19745" spans="1:5" x14ac:dyDescent="0.25">
      <c r="A19745" s="284">
        <v>131204.35944317601</v>
      </c>
      <c r="B19745" s="284">
        <v>3.7051768816875899E-2</v>
      </c>
      <c r="C19745" s="284">
        <v>-6.8333082763004094E-2</v>
      </c>
      <c r="D19745" s="284"/>
      <c r="E19745" s="284"/>
    </row>
    <row r="19746" spans="1:5" x14ac:dyDescent="0.25">
      <c r="A19746" s="284">
        <v>131210.89776805401</v>
      </c>
      <c r="B19746" s="284">
        <v>7.3738026766112505E-2</v>
      </c>
      <c r="C19746" s="284">
        <v>-6.8351796422695899E-2</v>
      </c>
      <c r="D19746" s="284"/>
      <c r="E19746" s="284"/>
    </row>
    <row r="19747" spans="1:5" x14ac:dyDescent="0.25">
      <c r="A19747" s="284">
        <v>131220.80583492701</v>
      </c>
      <c r="B19747" s="284">
        <v>-0.25649239096176002</v>
      </c>
      <c r="C19747" s="284">
        <v>-6.8380133544035396E-2</v>
      </c>
      <c r="D19747" s="284"/>
      <c r="E19747" s="284"/>
    </row>
    <row r="19748" spans="1:5" x14ac:dyDescent="0.25">
      <c r="A19748" s="284">
        <v>131227.64919542</v>
      </c>
      <c r="B19748" s="284">
        <v>-7.5296347858855297E-3</v>
      </c>
      <c r="C19748" s="284">
        <v>-6.8399690650099099E-2</v>
      </c>
      <c r="D19748" s="284"/>
      <c r="E19748" s="284"/>
    </row>
    <row r="19749" spans="1:5" x14ac:dyDescent="0.25">
      <c r="A19749" s="284">
        <v>131243.61818652099</v>
      </c>
      <c r="B19749" s="284">
        <v>-0.534309676988176</v>
      </c>
      <c r="C19749" s="284">
        <v>-6.8445279727105193E-2</v>
      </c>
      <c r="D19749" s="284"/>
      <c r="E19749" s="284"/>
    </row>
    <row r="19750" spans="1:5" x14ac:dyDescent="0.25">
      <c r="A19750" s="284">
        <v>131264.59503295401</v>
      </c>
      <c r="B19750" s="284">
        <v>-0.13455095542458401</v>
      </c>
      <c r="C19750" s="284">
        <v>-6.8505064570299298E-2</v>
      </c>
      <c r="D19750" s="284"/>
      <c r="E19750" s="284"/>
    </row>
    <row r="19751" spans="1:5" x14ac:dyDescent="0.25">
      <c r="A19751" s="284">
        <v>131273.083405232</v>
      </c>
      <c r="B19751" s="284">
        <v>3.6875123660129502E-2</v>
      </c>
      <c r="C19751" s="284">
        <v>-6.8529224218655899E-2</v>
      </c>
      <c r="D19751" s="284"/>
      <c r="E19751" s="284"/>
    </row>
    <row r="19752" spans="1:5" x14ac:dyDescent="0.25">
      <c r="A19752" s="284">
        <v>131276.73923719101</v>
      </c>
      <c r="B19752" s="284">
        <v>1.1133943472674299E-2</v>
      </c>
      <c r="C19752" s="284">
        <v>-6.8539623690671403E-2</v>
      </c>
      <c r="D19752" s="284"/>
      <c r="E19752" s="284"/>
    </row>
    <row r="19753" spans="1:5" x14ac:dyDescent="0.25">
      <c r="A19753" s="284">
        <v>131295.396507186</v>
      </c>
      <c r="B19753" s="284">
        <v>-0.14598000264796099</v>
      </c>
      <c r="C19753" s="284">
        <v>-6.8592642496468501E-2</v>
      </c>
      <c r="D19753" s="284"/>
      <c r="E19753" s="284"/>
    </row>
    <row r="19754" spans="1:5" x14ac:dyDescent="0.25">
      <c r="A19754" s="284">
        <v>131377.60469502001</v>
      </c>
      <c r="B19754" s="284">
        <v>1.0431016706501599</v>
      </c>
      <c r="C19754" s="284">
        <v>-6.88251784668064E-2</v>
      </c>
      <c r="D19754" s="284"/>
      <c r="E19754" s="284"/>
    </row>
    <row r="19755" spans="1:5" x14ac:dyDescent="0.25">
      <c r="A19755" s="284">
        <v>131379.02230088701</v>
      </c>
      <c r="B19755" s="284">
        <v>1.1110317882543601</v>
      </c>
      <c r="C19755" s="284">
        <v>-6.8829172692504298E-2</v>
      </c>
      <c r="D19755" s="284"/>
      <c r="E19755" s="284"/>
    </row>
    <row r="19756" spans="1:5" x14ac:dyDescent="0.25">
      <c r="A19756" s="284">
        <v>131380.47985394599</v>
      </c>
      <c r="B19756" s="284">
        <v>0.12884092360925201</v>
      </c>
      <c r="C19756" s="284">
        <v>-6.8833279472829897E-2</v>
      </c>
      <c r="D19756" s="284"/>
      <c r="E19756" s="284"/>
    </row>
    <row r="19757" spans="1:5" x14ac:dyDescent="0.25">
      <c r="A19757" s="284">
        <v>131416.956507325</v>
      </c>
      <c r="B19757" s="284">
        <v>-0.75176433335508697</v>
      </c>
      <c r="C19757" s="284">
        <v>-6.8935869613623496E-2</v>
      </c>
      <c r="D19757" s="284"/>
      <c r="E19757" s="284"/>
    </row>
    <row r="19758" spans="1:5" x14ac:dyDescent="0.25">
      <c r="A19758" s="284">
        <v>131417.52652639599</v>
      </c>
      <c r="B19758" s="284">
        <v>-0.352846488751557</v>
      </c>
      <c r="C19758" s="284">
        <v>-6.8937470050968105E-2</v>
      </c>
      <c r="D19758" s="284"/>
      <c r="E19758" s="284"/>
    </row>
    <row r="19759" spans="1:5" x14ac:dyDescent="0.25">
      <c r="A19759" s="284">
        <v>131481.69414395801</v>
      </c>
      <c r="B19759" s="284">
        <v>-5.1647531708998197E-2</v>
      </c>
      <c r="C19759" s="284">
        <v>-6.9117095644575702E-2</v>
      </c>
      <c r="D19759" s="284"/>
      <c r="E19759" s="284"/>
    </row>
    <row r="19760" spans="1:5" x14ac:dyDescent="0.25">
      <c r="A19760" s="284">
        <v>131489.88485018699</v>
      </c>
      <c r="B19760" s="284">
        <v>-1.9915093983891002E-2</v>
      </c>
      <c r="C19760" s="284">
        <v>-6.9139947455776701E-2</v>
      </c>
      <c r="D19760" s="284"/>
      <c r="E19760" s="284"/>
    </row>
    <row r="19761" spans="1:5" x14ac:dyDescent="0.25">
      <c r="A19761" s="284">
        <v>131541.438981302</v>
      </c>
      <c r="B19761" s="284">
        <v>0.19086982479936701</v>
      </c>
      <c r="C19761" s="284">
        <v>-6.9283384420795999E-2</v>
      </c>
      <c r="D19761" s="284"/>
      <c r="E19761" s="284"/>
    </row>
    <row r="19762" spans="1:5" x14ac:dyDescent="0.25">
      <c r="A19762" s="284">
        <v>131624.46801764201</v>
      </c>
      <c r="B19762" s="284">
        <v>0.455182848529323</v>
      </c>
      <c r="C19762" s="284">
        <v>-6.9512953307152001E-2</v>
      </c>
      <c r="D19762" s="284"/>
      <c r="E19762" s="284"/>
    </row>
    <row r="19763" spans="1:5" x14ac:dyDescent="0.25">
      <c r="A19763" s="284">
        <v>131628.472367165</v>
      </c>
      <c r="B19763" s="284">
        <v>0.25396490270237498</v>
      </c>
      <c r="C19763" s="284">
        <v>-6.9523980204036898E-2</v>
      </c>
      <c r="D19763" s="284"/>
      <c r="E19763" s="284"/>
    </row>
    <row r="19764" spans="1:5" x14ac:dyDescent="0.25">
      <c r="A19764" s="284">
        <v>131716.938709943</v>
      </c>
      <c r="B19764" s="284">
        <v>0.62398083682799799</v>
      </c>
      <c r="C19764" s="284">
        <v>-6.9766542245661506E-2</v>
      </c>
      <c r="D19764" s="284"/>
      <c r="E19764" s="284"/>
    </row>
    <row r="19765" spans="1:5" x14ac:dyDescent="0.25">
      <c r="A19765" s="284">
        <v>131811.122300952</v>
      </c>
      <c r="B19765" s="284">
        <v>-0.40143305059714401</v>
      </c>
      <c r="C19765" s="284">
        <v>-7.0022578169936803E-2</v>
      </c>
      <c r="D19765" s="284"/>
      <c r="E19765" s="284"/>
    </row>
    <row r="19766" spans="1:5" x14ac:dyDescent="0.25">
      <c r="A19766" s="284">
        <v>131848.20731893199</v>
      </c>
      <c r="B19766" s="284">
        <v>-0.27319152870566299</v>
      </c>
      <c r="C19766" s="284">
        <v>-7.0122770964685194E-2</v>
      </c>
      <c r="D19766" s="284"/>
      <c r="E19766" s="284"/>
    </row>
    <row r="19767" spans="1:5" x14ac:dyDescent="0.25">
      <c r="A19767" s="284">
        <v>131897.433454599</v>
      </c>
      <c r="B19767" s="284">
        <v>-0.353340500132238</v>
      </c>
      <c r="C19767" s="284">
        <v>-7.0255221571189602E-2</v>
      </c>
      <c r="D19767" s="284"/>
      <c r="E19767" s="284"/>
    </row>
    <row r="19768" spans="1:5" x14ac:dyDescent="0.25">
      <c r="A19768" s="284">
        <v>131909.76745490701</v>
      </c>
      <c r="B19768" s="284">
        <v>-0.78442829909484102</v>
      </c>
      <c r="C19768" s="284">
        <v>-7.0288314449949596E-2</v>
      </c>
      <c r="D19768" s="284"/>
      <c r="E19768" s="284"/>
    </row>
    <row r="19769" spans="1:5" x14ac:dyDescent="0.25">
      <c r="A19769" s="284">
        <v>131918.768952638</v>
      </c>
      <c r="B19769" s="284">
        <v>1.3398520207567299</v>
      </c>
      <c r="C19769" s="284">
        <v>-7.0312431731184497E-2</v>
      </c>
      <c r="D19769" s="284"/>
      <c r="E19769" s="284"/>
    </row>
    <row r="19770" spans="1:5" x14ac:dyDescent="0.25">
      <c r="A19770" s="284">
        <v>131927.062876368</v>
      </c>
      <c r="B19770" s="284">
        <v>-0.120849492111696</v>
      </c>
      <c r="C19770" s="284">
        <v>-7.0334650601052706E-2</v>
      </c>
      <c r="D19770" s="284"/>
      <c r="E19770" s="284"/>
    </row>
    <row r="19771" spans="1:5" x14ac:dyDescent="0.25">
      <c r="A19771" s="284">
        <v>131981.133799034</v>
      </c>
      <c r="B19771" s="284">
        <v>-0.893483044445187</v>
      </c>
      <c r="C19771" s="284">
        <v>-7.0479021666230005E-2</v>
      </c>
      <c r="D19771" s="284"/>
      <c r="E19771" s="284"/>
    </row>
    <row r="19772" spans="1:5" x14ac:dyDescent="0.25">
      <c r="A19772" s="284">
        <v>132010.47196119299</v>
      </c>
      <c r="B19772" s="284">
        <v>-0.137439990145338</v>
      </c>
      <c r="C19772" s="284">
        <v>-7.0557044930317003E-2</v>
      </c>
      <c r="D19772" s="284"/>
      <c r="E19772" s="284"/>
    </row>
    <row r="19773" spans="1:5" x14ac:dyDescent="0.25">
      <c r="A19773" s="284">
        <v>132014.54652017599</v>
      </c>
      <c r="B19773" s="284">
        <v>-3.6582392715089902E-5</v>
      </c>
      <c r="C19773" s="284">
        <v>-7.0567863741253595E-2</v>
      </c>
      <c r="D19773" s="284"/>
      <c r="E19773" s="284"/>
    </row>
    <row r="19774" spans="1:5" x14ac:dyDescent="0.25">
      <c r="A19774" s="284">
        <v>132043.45334842699</v>
      </c>
      <c r="B19774" s="284">
        <v>-0.211097752572909</v>
      </c>
      <c r="C19774" s="284">
        <v>-7.0644496672559801E-2</v>
      </c>
      <c r="D19774" s="284"/>
      <c r="E19774" s="284"/>
    </row>
    <row r="19775" spans="1:5" x14ac:dyDescent="0.25">
      <c r="A19775" s="284">
        <v>132059.88744981799</v>
      </c>
      <c r="B19775" s="284">
        <v>-0.26010034113535002</v>
      </c>
      <c r="C19775" s="284">
        <v>-7.0687969664389796E-2</v>
      </c>
      <c r="D19775" s="284"/>
      <c r="E19775" s="284"/>
    </row>
    <row r="19776" spans="1:5" x14ac:dyDescent="0.25">
      <c r="A19776" s="284">
        <v>132069.59707428099</v>
      </c>
      <c r="B19776" s="284">
        <v>7.9431821112030399E-2</v>
      </c>
      <c r="C19776" s="284">
        <v>-7.0713622335803597E-2</v>
      </c>
      <c r="D19776" s="284"/>
      <c r="E19776" s="284"/>
    </row>
    <row r="19777" spans="1:5" x14ac:dyDescent="0.25">
      <c r="A19777" s="284">
        <v>132082.72819068699</v>
      </c>
      <c r="B19777" s="284">
        <v>2.7967276280138599E-2</v>
      </c>
      <c r="C19777" s="284">
        <v>-7.0748276604087307E-2</v>
      </c>
      <c r="D19777" s="284"/>
      <c r="E19777" s="284"/>
    </row>
    <row r="19778" spans="1:5" x14ac:dyDescent="0.25">
      <c r="A19778" s="284">
        <v>132205.61280038001</v>
      </c>
      <c r="B19778" s="284">
        <v>0.14300423190665201</v>
      </c>
      <c r="C19778" s="284">
        <v>-7.1070470732433694E-2</v>
      </c>
      <c r="D19778" s="284"/>
      <c r="E19778" s="284"/>
    </row>
    <row r="19779" spans="1:5" x14ac:dyDescent="0.25">
      <c r="A19779" s="284">
        <v>132267.95522365399</v>
      </c>
      <c r="B19779" s="284">
        <v>2.56313672434283E-2</v>
      </c>
      <c r="C19779" s="284">
        <v>-7.1232473495766696E-2</v>
      </c>
      <c r="D19779" s="284"/>
      <c r="E19779" s="284"/>
    </row>
    <row r="19780" spans="1:5" x14ac:dyDescent="0.25">
      <c r="A19780" s="284">
        <v>132304.01317848699</v>
      </c>
      <c r="B19780" s="284">
        <v>-0.837854369191249</v>
      </c>
      <c r="C19780" s="284">
        <v>-7.1325727869040206E-2</v>
      </c>
      <c r="D19780" s="284"/>
      <c r="E19780" s="284"/>
    </row>
    <row r="19781" spans="1:5" x14ac:dyDescent="0.25">
      <c r="A19781" s="284">
        <v>132307.21368760199</v>
      </c>
      <c r="B19781" s="284">
        <v>-4.0001527795330297E-2</v>
      </c>
      <c r="C19781" s="284">
        <v>-7.1333989377011103E-2</v>
      </c>
      <c r="D19781" s="284"/>
      <c r="E19781" s="284"/>
    </row>
    <row r="19782" spans="1:5" x14ac:dyDescent="0.25">
      <c r="A19782" s="284">
        <v>132441.74357928301</v>
      </c>
      <c r="B19782" s="284">
        <v>-0.135742841110853</v>
      </c>
      <c r="C19782" s="284">
        <v>-7.1678933106157194E-2</v>
      </c>
      <c r="D19782" s="284"/>
      <c r="E19782" s="284"/>
    </row>
    <row r="19783" spans="1:5" x14ac:dyDescent="0.25">
      <c r="A19783" s="284">
        <v>132447.920501165</v>
      </c>
      <c r="B19783" s="284">
        <v>-0.80311773170310696</v>
      </c>
      <c r="C19783" s="284">
        <v>-7.16946625296217E-2</v>
      </c>
      <c r="D19783" s="284"/>
      <c r="E19783" s="284"/>
    </row>
    <row r="19784" spans="1:5" x14ac:dyDescent="0.25">
      <c r="A19784" s="284">
        <v>132450.29838955001</v>
      </c>
      <c r="B19784" s="284">
        <v>0.52623318565032695</v>
      </c>
      <c r="C19784" s="284">
        <v>-7.1700715242854304E-2</v>
      </c>
      <c r="D19784" s="284"/>
      <c r="E19784" s="284"/>
    </row>
    <row r="19785" spans="1:5" x14ac:dyDescent="0.25">
      <c r="A19785" s="284">
        <v>132465.71673469199</v>
      </c>
      <c r="B19785" s="284">
        <v>-0.16679537275426901</v>
      </c>
      <c r="C19785" s="284">
        <v>-7.1739927110033894E-2</v>
      </c>
      <c r="D19785" s="284"/>
      <c r="E19785" s="284"/>
    </row>
    <row r="19786" spans="1:5" x14ac:dyDescent="0.25">
      <c r="A19786" s="284">
        <v>132529.097263684</v>
      </c>
      <c r="B19786" s="284">
        <v>-8.5736803209302007E-2</v>
      </c>
      <c r="C19786" s="284">
        <v>-7.1900493892257E-2</v>
      </c>
      <c r="D19786" s="284"/>
      <c r="E19786" s="284"/>
    </row>
    <row r="19787" spans="1:5" x14ac:dyDescent="0.25">
      <c r="A19787" s="284">
        <v>132609.43038330099</v>
      </c>
      <c r="B19787" s="284">
        <v>-0.40793874350494302</v>
      </c>
      <c r="C19787" s="284">
        <v>-7.2102572236093301E-2</v>
      </c>
      <c r="D19787" s="284"/>
      <c r="E19787" s="284"/>
    </row>
    <row r="19788" spans="1:5" x14ac:dyDescent="0.25">
      <c r="A19788" s="284">
        <v>132619.85474616199</v>
      </c>
      <c r="B19788" s="284">
        <v>0.239922397868852</v>
      </c>
      <c r="C19788" s="284">
        <v>-7.2128677334121399E-2</v>
      </c>
      <c r="D19788" s="284"/>
      <c r="E19788" s="284"/>
    </row>
    <row r="19789" spans="1:5" x14ac:dyDescent="0.25">
      <c r="A19789" s="284">
        <v>132631.799295723</v>
      </c>
      <c r="B19789" s="284">
        <v>0.46115117305414199</v>
      </c>
      <c r="C19789" s="284">
        <v>-7.2158556219358197E-2</v>
      </c>
      <c r="D19789" s="284"/>
      <c r="E19789" s="284"/>
    </row>
    <row r="19790" spans="1:5" x14ac:dyDescent="0.25">
      <c r="A19790" s="284">
        <v>132654.56951872201</v>
      </c>
      <c r="B19790" s="284">
        <v>0.103478627437648</v>
      </c>
      <c r="C19790" s="284">
        <v>-7.2215417217056502E-2</v>
      </c>
      <c r="D19790" s="284"/>
      <c r="E19790" s="284"/>
    </row>
    <row r="19791" spans="1:5" x14ac:dyDescent="0.25">
      <c r="A19791" s="284">
        <v>132789.058514954</v>
      </c>
      <c r="B19791" s="284">
        <v>0.93209746524738302</v>
      </c>
      <c r="C19791" s="284">
        <v>-7.2548643261503398E-2</v>
      </c>
      <c r="D19791" s="284"/>
      <c r="E19791" s="284"/>
    </row>
    <row r="19792" spans="1:5" x14ac:dyDescent="0.25">
      <c r="A19792" s="284">
        <v>132789.868789698</v>
      </c>
      <c r="B19792" s="284">
        <v>-0.18864568060179601</v>
      </c>
      <c r="C19792" s="284">
        <v>-7.2550637365839096E-2</v>
      </c>
      <c r="D19792" s="284"/>
      <c r="E19792" s="284"/>
    </row>
    <row r="19793" spans="1:5" x14ac:dyDescent="0.25">
      <c r="A19793" s="284">
        <v>132808.22611925201</v>
      </c>
      <c r="B19793" s="284">
        <v>4.02355878795113E-2</v>
      </c>
      <c r="C19793" s="284">
        <v>-7.2595771823786695E-2</v>
      </c>
      <c r="D19793" s="284"/>
      <c r="E19793" s="284"/>
    </row>
    <row r="19794" spans="1:5" x14ac:dyDescent="0.25">
      <c r="A19794" s="284">
        <v>132849.282001827</v>
      </c>
      <c r="B19794" s="284">
        <v>0.102775139053235</v>
      </c>
      <c r="C19794" s="284">
        <v>-7.2696414096661402E-2</v>
      </c>
      <c r="D19794" s="284"/>
      <c r="E19794" s="284"/>
    </row>
    <row r="19795" spans="1:5" x14ac:dyDescent="0.25">
      <c r="A19795" s="284">
        <v>132875.77571604899</v>
      </c>
      <c r="B19795" s="284">
        <v>-8.0249607021698505E-2</v>
      </c>
      <c r="C19795" s="284">
        <v>-7.2761139371879904E-2</v>
      </c>
      <c r="D19795" s="284"/>
      <c r="E19795" s="284"/>
    </row>
    <row r="19796" spans="1:5" x14ac:dyDescent="0.25">
      <c r="A19796" s="284">
        <v>132905.23205997501</v>
      </c>
      <c r="B19796" s="284">
        <v>-0.72089998142251799</v>
      </c>
      <c r="C19796" s="284">
        <v>-7.2832885409090706E-2</v>
      </c>
      <c r="D19796" s="284"/>
      <c r="E19796" s="284"/>
    </row>
    <row r="19797" spans="1:5" x14ac:dyDescent="0.25">
      <c r="A19797" s="284">
        <v>132915.046159819</v>
      </c>
      <c r="B19797" s="284">
        <v>2.4174667353385599</v>
      </c>
      <c r="C19797" s="284">
        <v>-7.2856754676859398E-2</v>
      </c>
      <c r="D19797" s="284"/>
      <c r="E19797" s="284"/>
    </row>
    <row r="19798" spans="1:5" x14ac:dyDescent="0.25">
      <c r="A19798" s="284">
        <v>132946.870653141</v>
      </c>
      <c r="B19798" s="284">
        <v>0.67793486138039105</v>
      </c>
      <c r="C19798" s="284">
        <v>-7.2933975707559301E-2</v>
      </c>
      <c r="D19798" s="284"/>
      <c r="E19798" s="284"/>
    </row>
    <row r="19799" spans="1:5" x14ac:dyDescent="0.25">
      <c r="A19799" s="284">
        <v>132950.5201278</v>
      </c>
      <c r="B19799" s="284">
        <v>2.0174311852505501E-2</v>
      </c>
      <c r="C19799" s="284">
        <v>-7.2942814372530307E-2</v>
      </c>
      <c r="D19799" s="284"/>
      <c r="E19799" s="284"/>
    </row>
    <row r="19800" spans="1:5" x14ac:dyDescent="0.25">
      <c r="A19800" s="284">
        <v>133029.30051450501</v>
      </c>
      <c r="B19800" s="284">
        <v>0.15214799397147399</v>
      </c>
      <c r="C19800" s="284">
        <v>-7.3132818033546196E-2</v>
      </c>
      <c r="D19800" s="284"/>
      <c r="E19800" s="284"/>
    </row>
    <row r="19801" spans="1:5" x14ac:dyDescent="0.25">
      <c r="A19801" s="284">
        <v>133031.640129723</v>
      </c>
      <c r="B19801" s="284">
        <v>0.43625713343202799</v>
      </c>
      <c r="C19801" s="284">
        <v>-7.3138437552023705E-2</v>
      </c>
      <c r="D19801" s="284"/>
      <c r="E19801" s="284"/>
    </row>
    <row r="19802" spans="1:5" x14ac:dyDescent="0.25">
      <c r="A19802" s="284">
        <v>133062.97201172801</v>
      </c>
      <c r="B19802" s="284">
        <v>-0.49112244677074202</v>
      </c>
      <c r="C19802" s="284">
        <v>-7.3213564777615106E-2</v>
      </c>
      <c r="D19802" s="284"/>
      <c r="E19802" s="284"/>
    </row>
    <row r="19803" spans="1:5" x14ac:dyDescent="0.25">
      <c r="A19803" s="284">
        <v>133066.18649121799</v>
      </c>
      <c r="B19803" s="284">
        <v>3.0859808122585299E-2</v>
      </c>
      <c r="C19803" s="284">
        <v>-7.3221258870545203E-2</v>
      </c>
      <c r="D19803" s="284"/>
      <c r="E19803" s="284"/>
    </row>
    <row r="19804" spans="1:5" x14ac:dyDescent="0.25">
      <c r="A19804" s="284">
        <v>133071.67039064999</v>
      </c>
      <c r="B19804" s="284">
        <v>-0.57511778011790604</v>
      </c>
      <c r="C19804" s="284">
        <v>-7.3234379169837799E-2</v>
      </c>
      <c r="D19804" s="284"/>
      <c r="E19804" s="284"/>
    </row>
    <row r="19805" spans="1:5" x14ac:dyDescent="0.25">
      <c r="A19805" s="284">
        <v>133087.885578733</v>
      </c>
      <c r="B19805" s="284">
        <v>4.4551740064435699E-2</v>
      </c>
      <c r="C19805" s="284">
        <v>-7.3273131319030002E-2</v>
      </c>
      <c r="D19805" s="284"/>
      <c r="E19805" s="284"/>
    </row>
    <row r="19806" spans="1:5" x14ac:dyDescent="0.25">
      <c r="A19806" s="284">
        <v>133090.35386134501</v>
      </c>
      <c r="B19806" s="284">
        <v>-0.23371821994763201</v>
      </c>
      <c r="C19806" s="284">
        <v>-7.3279024566771794E-2</v>
      </c>
      <c r="D19806" s="284"/>
      <c r="E19806" s="284"/>
    </row>
    <row r="19807" spans="1:5" x14ac:dyDescent="0.25">
      <c r="A19807" s="284">
        <v>133151.81932890799</v>
      </c>
      <c r="B19807" s="284">
        <v>-1.16916752642287</v>
      </c>
      <c r="C19807" s="284">
        <v>-7.3425299472395594E-2</v>
      </c>
      <c r="D19807" s="284"/>
      <c r="E19807" s="284"/>
    </row>
    <row r="19808" spans="1:5" x14ac:dyDescent="0.25">
      <c r="A19808" s="284">
        <v>133201.62369796401</v>
      </c>
      <c r="B19808" s="284">
        <v>-0.86452632158242604</v>
      </c>
      <c r="C19808" s="284">
        <v>-7.3543151441702301E-2</v>
      </c>
      <c r="D19808" s="284"/>
      <c r="E19808" s="284"/>
    </row>
    <row r="19809" spans="1:5" x14ac:dyDescent="0.25">
      <c r="A19809" s="284">
        <v>133218.366214012</v>
      </c>
      <c r="B19809" s="284">
        <v>-0.71151567183630504</v>
      </c>
      <c r="C19809" s="284">
        <v>-7.3582633022350699E-2</v>
      </c>
      <c r="D19809" s="284"/>
      <c r="E19809" s="284"/>
    </row>
    <row r="19810" spans="1:5" x14ac:dyDescent="0.25">
      <c r="A19810" s="284">
        <v>133219.992302317</v>
      </c>
      <c r="B19810" s="284">
        <v>-0.327322966047283</v>
      </c>
      <c r="C19810" s="284">
        <v>-7.3586464658659395E-2</v>
      </c>
      <c r="D19810" s="284"/>
      <c r="E19810" s="284"/>
    </row>
    <row r="19811" spans="1:5" x14ac:dyDescent="0.25">
      <c r="A19811" s="284">
        <v>133259.05345231501</v>
      </c>
      <c r="B19811" s="284">
        <v>-0.133362910254853</v>
      </c>
      <c r="C19811" s="284">
        <v>-7.3678299014463197E-2</v>
      </c>
      <c r="D19811" s="284"/>
      <c r="E19811" s="284"/>
    </row>
    <row r="19812" spans="1:5" x14ac:dyDescent="0.25">
      <c r="A19812" s="284">
        <v>133286.499257877</v>
      </c>
      <c r="B19812" s="284">
        <v>-0.43998190123384401</v>
      </c>
      <c r="C19812" s="284">
        <v>-7.3742604182052904E-2</v>
      </c>
      <c r="D19812" s="284"/>
      <c r="E19812" s="284"/>
    </row>
    <row r="19813" spans="1:5" x14ac:dyDescent="0.25">
      <c r="A19813" s="284">
        <v>133309.50251843999</v>
      </c>
      <c r="B19813" s="284">
        <v>0.24785432211142899</v>
      </c>
      <c r="C19813" s="284">
        <v>-7.3796360150676504E-2</v>
      </c>
      <c r="D19813" s="284"/>
      <c r="E19813" s="284"/>
    </row>
    <row r="19814" spans="1:5" x14ac:dyDescent="0.25">
      <c r="A19814" s="284">
        <v>133317.76810742801</v>
      </c>
      <c r="B19814" s="284">
        <v>-7.4456066687012004E-2</v>
      </c>
      <c r="C19814" s="284">
        <v>-7.3815644639569203E-2</v>
      </c>
      <c r="D19814" s="284"/>
      <c r="E19814" s="284"/>
    </row>
    <row r="19815" spans="1:5" x14ac:dyDescent="0.25">
      <c r="A19815" s="284">
        <v>133376.589199115</v>
      </c>
      <c r="B19815" s="284">
        <v>9.4040092463831798E-2</v>
      </c>
      <c r="C19815" s="284">
        <v>-7.3952404000919805E-2</v>
      </c>
      <c r="D19815" s="284"/>
      <c r="E19815" s="284"/>
    </row>
    <row r="19816" spans="1:5" x14ac:dyDescent="0.25">
      <c r="A19816" s="284">
        <v>133420.72857618699</v>
      </c>
      <c r="B19816" s="284">
        <v>-0.17231412172080701</v>
      </c>
      <c r="C19816" s="284">
        <v>-7.4054480363584502E-2</v>
      </c>
      <c r="D19816" s="284"/>
      <c r="E19816" s="284"/>
    </row>
    <row r="19817" spans="1:5" x14ac:dyDescent="0.25">
      <c r="A19817" s="284">
        <v>133478.87166305899</v>
      </c>
      <c r="B19817" s="284">
        <v>0.10604444832940101</v>
      </c>
      <c r="C19817" s="284">
        <v>-7.4188226022656595E-2</v>
      </c>
      <c r="D19817" s="284"/>
      <c r="E19817" s="284"/>
    </row>
    <row r="19818" spans="1:5" x14ac:dyDescent="0.25">
      <c r="A19818" s="284">
        <v>133482.81266284699</v>
      </c>
      <c r="B19818" s="284">
        <v>0.98105544434243797</v>
      </c>
      <c r="C19818" s="284">
        <v>-7.4197262043789305E-2</v>
      </c>
      <c r="D19818" s="284"/>
      <c r="E19818" s="284"/>
    </row>
    <row r="19819" spans="1:5" x14ac:dyDescent="0.25">
      <c r="A19819" s="284">
        <v>133612.13306850399</v>
      </c>
      <c r="B19819" s="284">
        <v>-3.9087201080933998E-2</v>
      </c>
      <c r="C19819" s="284">
        <v>-7.4491705204460995E-2</v>
      </c>
      <c r="D19819" s="284"/>
      <c r="E19819" s="284"/>
    </row>
    <row r="19820" spans="1:5" x14ac:dyDescent="0.25">
      <c r="A19820" s="284">
        <v>133645.66502284599</v>
      </c>
      <c r="B19820" s="284">
        <v>-1.16605684928661E-2</v>
      </c>
      <c r="C19820" s="284">
        <v>-7.4567399205588095E-2</v>
      </c>
      <c r="D19820" s="284"/>
      <c r="E19820" s="284"/>
    </row>
    <row r="19821" spans="1:5" x14ac:dyDescent="0.25">
      <c r="A19821" s="284">
        <v>133684.82278537299</v>
      </c>
      <c r="B19821" s="284">
        <v>3.7490418462593503E-2</v>
      </c>
      <c r="C19821" s="284">
        <v>-7.4655453113020007E-2</v>
      </c>
      <c r="D19821" s="284"/>
      <c r="E19821" s="284"/>
    </row>
    <row r="19822" spans="1:5" x14ac:dyDescent="0.25">
      <c r="A19822" s="284">
        <v>133712.93580695501</v>
      </c>
      <c r="B19822" s="284">
        <v>-1.58815363803506</v>
      </c>
      <c r="C19822" s="284">
        <v>-7.4718443721430106E-2</v>
      </c>
      <c r="D19822" s="284"/>
      <c r="E19822" s="284"/>
    </row>
    <row r="19823" spans="1:5" x14ac:dyDescent="0.25">
      <c r="A19823" s="284">
        <v>133724.128270816</v>
      </c>
      <c r="B19823" s="284">
        <v>-0.15929801648908401</v>
      </c>
      <c r="C19823" s="284">
        <v>-7.4743471748429394E-2</v>
      </c>
      <c r="D19823" s="284"/>
      <c r="E19823" s="284"/>
    </row>
    <row r="19824" spans="1:5" x14ac:dyDescent="0.25">
      <c r="A19824" s="284">
        <v>133724.58361676699</v>
      </c>
      <c r="B19824" s="284">
        <v>-1.8518518083025399</v>
      </c>
      <c r="C19824" s="284">
        <v>-7.4744489004862302E-2</v>
      </c>
      <c r="D19824" s="284"/>
      <c r="E19824" s="284"/>
    </row>
    <row r="19825" spans="1:5" x14ac:dyDescent="0.25">
      <c r="A19825" s="284">
        <v>133732.30320660101</v>
      </c>
      <c r="B19825" s="284">
        <v>-0.52883274195909502</v>
      </c>
      <c r="C19825" s="284">
        <v>-7.4761732073052506E-2</v>
      </c>
      <c r="D19825" s="284"/>
      <c r="E19825" s="284"/>
    </row>
    <row r="19826" spans="1:5" x14ac:dyDescent="0.25">
      <c r="A19826" s="284">
        <v>133847.123358499</v>
      </c>
      <c r="B19826" s="284">
        <v>-0.77251502329316302</v>
      </c>
      <c r="C19826" s="284">
        <v>-7.5016528102593003E-2</v>
      </c>
      <c r="D19826" s="284"/>
      <c r="E19826" s="284"/>
    </row>
    <row r="19827" spans="1:5" x14ac:dyDescent="0.25">
      <c r="A19827" s="284">
        <v>133847.17304720299</v>
      </c>
      <c r="B19827" s="284">
        <v>-3.3803969551027303E-2</v>
      </c>
      <c r="C19827" s="284">
        <v>-7.5016637689348797E-2</v>
      </c>
      <c r="D19827" s="284"/>
      <c r="E19827" s="284"/>
    </row>
    <row r="19828" spans="1:5" x14ac:dyDescent="0.25">
      <c r="A19828" s="284">
        <v>133860.014817269</v>
      </c>
      <c r="B19828" s="284">
        <v>0.60324265996451998</v>
      </c>
      <c r="C19828" s="284">
        <v>-7.5044940178719599E-2</v>
      </c>
      <c r="D19828" s="284"/>
      <c r="E19828" s="284"/>
    </row>
    <row r="19829" spans="1:5" x14ac:dyDescent="0.25">
      <c r="A19829" s="284">
        <v>133892.90022443401</v>
      </c>
      <c r="B19829" s="284">
        <v>-0.118258084940492</v>
      </c>
      <c r="C19829" s="284">
        <v>-7.5117239709639294E-2</v>
      </c>
      <c r="D19829" s="284"/>
      <c r="E19829" s="284"/>
    </row>
    <row r="19830" spans="1:5" x14ac:dyDescent="0.25">
      <c r="A19830" s="284">
        <v>133939.12139354501</v>
      </c>
      <c r="B19830" s="284">
        <v>0.148880983548105</v>
      </c>
      <c r="C19830" s="284">
        <v>-7.5218426173623898E-2</v>
      </c>
      <c r="D19830" s="284"/>
      <c r="E19830" s="284"/>
    </row>
    <row r="19831" spans="1:5" x14ac:dyDescent="0.25">
      <c r="A19831" s="284">
        <v>133941.445383671</v>
      </c>
      <c r="B19831" s="284">
        <v>9.0981915033427896E-3</v>
      </c>
      <c r="C19831" s="284">
        <v>-7.5223500487048303E-2</v>
      </c>
      <c r="D19831" s="284"/>
      <c r="E19831" s="284"/>
    </row>
    <row r="19832" spans="1:5" x14ac:dyDescent="0.25">
      <c r="A19832" s="284">
        <v>134018.756689209</v>
      </c>
      <c r="B19832" s="284">
        <v>-0.383152224726868</v>
      </c>
      <c r="C19832" s="284">
        <v>-7.5391580063155897E-2</v>
      </c>
      <c r="D19832" s="284"/>
      <c r="E19832" s="284"/>
    </row>
    <row r="19833" spans="1:5" x14ac:dyDescent="0.25">
      <c r="A19833" s="284">
        <v>134061.270112798</v>
      </c>
      <c r="B19833" s="284">
        <v>-1.1497970084087501</v>
      </c>
      <c r="C19833" s="284">
        <v>-7.5483407368529598E-2</v>
      </c>
      <c r="D19833" s="284"/>
      <c r="E19833" s="284"/>
    </row>
    <row r="19834" spans="1:5" x14ac:dyDescent="0.25">
      <c r="A19834" s="284">
        <v>134199.41207960001</v>
      </c>
      <c r="B19834" s="284">
        <v>-0.859212098912709</v>
      </c>
      <c r="C19834" s="284">
        <v>-7.5778858772870494E-2</v>
      </c>
      <c r="D19834" s="284"/>
      <c r="E19834" s="284"/>
    </row>
    <row r="19835" spans="1:5" x14ac:dyDescent="0.25">
      <c r="A19835" s="284">
        <v>134253.96429721301</v>
      </c>
      <c r="B19835" s="284">
        <v>-0.90196513003698597</v>
      </c>
      <c r="C19835" s="284">
        <v>-7.5894270954189394E-2</v>
      </c>
      <c r="D19835" s="284"/>
      <c r="E19835" s="284"/>
    </row>
    <row r="19836" spans="1:5" x14ac:dyDescent="0.25">
      <c r="A19836" s="284">
        <v>134269.50851862601</v>
      </c>
      <c r="B19836" s="284">
        <v>-1.2943765788106301</v>
      </c>
      <c r="C19836" s="284">
        <v>-7.5927068864745706E-2</v>
      </c>
      <c r="D19836" s="284"/>
      <c r="E19836" s="284"/>
    </row>
    <row r="19837" spans="1:5" x14ac:dyDescent="0.25">
      <c r="A19837" s="284">
        <v>134533.02686795301</v>
      </c>
      <c r="B19837" s="284">
        <v>-9.9325101745739705E-2</v>
      </c>
      <c r="C19837" s="284">
        <v>-7.6474047994754907E-2</v>
      </c>
      <c r="D19837" s="284"/>
      <c r="E19837" s="284"/>
    </row>
    <row r="19838" spans="1:5" x14ac:dyDescent="0.25">
      <c r="A19838" s="284">
        <v>134614.377230004</v>
      </c>
      <c r="B19838" s="284">
        <v>-0.482746026970993</v>
      </c>
      <c r="C19838" s="284">
        <v>-7.6639660716320904E-2</v>
      </c>
      <c r="D19838" s="284"/>
      <c r="E19838" s="284"/>
    </row>
    <row r="19839" spans="1:5" x14ac:dyDescent="0.25">
      <c r="A19839" s="284">
        <v>134626.58976992301</v>
      </c>
      <c r="B19839" s="284">
        <v>-0.580907108433382</v>
      </c>
      <c r="C19839" s="284">
        <v>-7.6664391505015195E-2</v>
      </c>
      <c r="D19839" s="284"/>
      <c r="E19839" s="284"/>
    </row>
    <row r="19840" spans="1:5" x14ac:dyDescent="0.25">
      <c r="A19840" s="284">
        <v>134701.966946108</v>
      </c>
      <c r="B19840" s="284">
        <v>-0.114238899945507</v>
      </c>
      <c r="C19840" s="284">
        <v>-7.6816274894436404E-2</v>
      </c>
      <c r="D19840" s="284"/>
      <c r="E19840" s="284"/>
    </row>
    <row r="19841" spans="1:5" x14ac:dyDescent="0.25">
      <c r="A19841" s="284">
        <v>134711.258434191</v>
      </c>
      <c r="B19841" s="284">
        <v>-0.14184256611169399</v>
      </c>
      <c r="C19841" s="284">
        <v>-7.6834906858209498E-2</v>
      </c>
      <c r="D19841" s="284"/>
      <c r="E19841" s="284"/>
    </row>
    <row r="19842" spans="1:5" x14ac:dyDescent="0.25">
      <c r="A19842" s="284">
        <v>134715.324413222</v>
      </c>
      <c r="B19842" s="284">
        <v>-5.0681546168274104E-3</v>
      </c>
      <c r="C19842" s="284">
        <v>-7.6843054034567801E-2</v>
      </c>
      <c r="D19842" s="284"/>
      <c r="E19842" s="284"/>
    </row>
    <row r="19843" spans="1:5" x14ac:dyDescent="0.25">
      <c r="A19843" s="284">
        <v>134741.13984103699</v>
      </c>
      <c r="B19843" s="284">
        <v>-0.176709528458008</v>
      </c>
      <c r="C19843" s="284">
        <v>-7.6894693230824304E-2</v>
      </c>
      <c r="D19843" s="284"/>
      <c r="E19843" s="284"/>
    </row>
    <row r="19844" spans="1:5" x14ac:dyDescent="0.25">
      <c r="A19844" s="284">
        <v>134831.840560827</v>
      </c>
      <c r="B19844" s="284">
        <v>-0.135572121623939</v>
      </c>
      <c r="C19844" s="284">
        <v>-7.7074916443781505E-2</v>
      </c>
      <c r="D19844" s="284"/>
      <c r="E19844" s="284"/>
    </row>
    <row r="19845" spans="1:5" x14ac:dyDescent="0.25">
      <c r="A19845" s="284">
        <v>134832.073735421</v>
      </c>
      <c r="B19845" s="284">
        <v>9.6167345158937306E-3</v>
      </c>
      <c r="C19845" s="284">
        <v>-7.7075377344960699E-2</v>
      </c>
      <c r="D19845" s="284"/>
      <c r="E19845" s="284"/>
    </row>
    <row r="19846" spans="1:5" x14ac:dyDescent="0.25">
      <c r="A19846" s="284">
        <v>134887.76860437501</v>
      </c>
      <c r="B19846" s="284">
        <v>-0.51876076662250603</v>
      </c>
      <c r="C19846" s="284">
        <v>-7.7185111124472697E-2</v>
      </c>
      <c r="D19846" s="284"/>
      <c r="E19846" s="284"/>
    </row>
    <row r="19847" spans="1:5" x14ac:dyDescent="0.25">
      <c r="A19847" s="284">
        <v>134894.752589574</v>
      </c>
      <c r="B19847" s="284">
        <v>-7.5472450218527803E-2</v>
      </c>
      <c r="C19847" s="284">
        <v>-7.7198821640065904E-2</v>
      </c>
      <c r="D19847" s="284"/>
      <c r="E19847" s="284"/>
    </row>
    <row r="19848" spans="1:5" x14ac:dyDescent="0.25">
      <c r="A19848" s="284">
        <v>134952.915125044</v>
      </c>
      <c r="B19848" s="284">
        <v>0.164017170210529</v>
      </c>
      <c r="C19848" s="284">
        <v>-7.7312572242477701E-2</v>
      </c>
      <c r="D19848" s="284"/>
      <c r="E19848" s="284"/>
    </row>
    <row r="19849" spans="1:5" x14ac:dyDescent="0.25">
      <c r="A19849" s="284">
        <v>134977.53610759799</v>
      </c>
      <c r="B19849" s="284">
        <v>-3.9263744733342203E-2</v>
      </c>
      <c r="C19849" s="284">
        <v>-7.7360493164015207E-2</v>
      </c>
      <c r="D19849" s="284"/>
      <c r="E19849" s="284"/>
    </row>
    <row r="19850" spans="1:5" x14ac:dyDescent="0.25">
      <c r="A19850" s="284">
        <v>134987.179016323</v>
      </c>
      <c r="B19850" s="284">
        <v>4.0817462975617502E-2</v>
      </c>
      <c r="C19850" s="284">
        <v>-7.7379224150971093E-2</v>
      </c>
      <c r="D19850" s="284"/>
      <c r="E19850" s="284"/>
    </row>
    <row r="19851" spans="1:5" x14ac:dyDescent="0.25">
      <c r="A19851" s="284">
        <v>135059.26013207901</v>
      </c>
      <c r="B19851" s="284">
        <v>-9.4553813194642206E-2</v>
      </c>
      <c r="C19851" s="284">
        <v>-7.7518572461712607E-2</v>
      </c>
      <c r="D19851" s="284"/>
      <c r="E19851" s="284"/>
    </row>
    <row r="19852" spans="1:5" x14ac:dyDescent="0.25">
      <c r="A19852" s="284">
        <v>135061.12817921201</v>
      </c>
      <c r="B19852" s="284">
        <v>-0.45816144315183899</v>
      </c>
      <c r="C19852" s="284">
        <v>-7.7522168185679793E-2</v>
      </c>
      <c r="D19852" s="284"/>
      <c r="E19852" s="284"/>
    </row>
    <row r="19853" spans="1:5" x14ac:dyDescent="0.25">
      <c r="A19853" s="284">
        <v>135091.07940389201</v>
      </c>
      <c r="B19853" s="284">
        <v>-0.49521404218752002</v>
      </c>
      <c r="C19853" s="284">
        <v>-7.7579712450800406E-2</v>
      </c>
      <c r="D19853" s="284"/>
      <c r="E19853" s="284"/>
    </row>
    <row r="19854" spans="1:5" x14ac:dyDescent="0.25">
      <c r="A19854" s="284">
        <v>135111.11226184401</v>
      </c>
      <c r="B19854" s="284">
        <v>-0.22036887059891899</v>
      </c>
      <c r="C19854" s="284">
        <v>-7.7618087958605295E-2</v>
      </c>
      <c r="D19854" s="284"/>
      <c r="E19854" s="284"/>
    </row>
    <row r="19855" spans="1:5" x14ac:dyDescent="0.25">
      <c r="A19855" s="284">
        <v>135265.45704015301</v>
      </c>
      <c r="B19855" s="284">
        <v>-1.70762435891801</v>
      </c>
      <c r="C19855" s="284">
        <v>-7.7910727694652904E-2</v>
      </c>
      <c r="D19855" s="284"/>
      <c r="E19855" s="284"/>
    </row>
    <row r="19856" spans="1:5" x14ac:dyDescent="0.25">
      <c r="A19856" s="284">
        <v>135283.604803906</v>
      </c>
      <c r="B19856" s="284">
        <v>0.25146340411110701</v>
      </c>
      <c r="C19856" s="284">
        <v>-7.7944785079001197E-2</v>
      </c>
      <c r="D19856" s="284"/>
      <c r="E19856" s="284"/>
    </row>
    <row r="19857" spans="1:5" x14ac:dyDescent="0.25">
      <c r="A19857" s="284">
        <v>135288.375418157</v>
      </c>
      <c r="B19857" s="284">
        <v>1.07268811949224E-2</v>
      </c>
      <c r="C19857" s="284">
        <v>-7.7953725674676899E-2</v>
      </c>
      <c r="D19857" s="284"/>
      <c r="E19857" s="284"/>
    </row>
    <row r="19858" spans="1:5" x14ac:dyDescent="0.25">
      <c r="A19858" s="284">
        <v>135379.836291085</v>
      </c>
      <c r="B19858" s="284">
        <v>3.9111883174247603E-2</v>
      </c>
      <c r="C19858" s="284">
        <v>-7.8124148712687802E-2</v>
      </c>
      <c r="D19858" s="284"/>
      <c r="E19858" s="284"/>
    </row>
    <row r="19859" spans="1:5" x14ac:dyDescent="0.25">
      <c r="A19859" s="284">
        <v>135386.34089757301</v>
      </c>
      <c r="B19859" s="284">
        <v>-0.243821584702097</v>
      </c>
      <c r="C19859" s="284">
        <v>-7.8136197919775302E-2</v>
      </c>
      <c r="D19859" s="284"/>
      <c r="E19859" s="284"/>
    </row>
    <row r="19860" spans="1:5" x14ac:dyDescent="0.25">
      <c r="A19860" s="284">
        <v>135426.94167310299</v>
      </c>
      <c r="B19860" s="284">
        <v>-7.8535596370188407E-2</v>
      </c>
      <c r="C19860" s="284">
        <v>-7.8211194235157905E-2</v>
      </c>
      <c r="D19860" s="284"/>
      <c r="E19860" s="284"/>
    </row>
    <row r="19861" spans="1:5" x14ac:dyDescent="0.25">
      <c r="A19861" s="284">
        <v>135431.66083784401</v>
      </c>
      <c r="B19861" s="284">
        <v>-7.5867143559948905E-2</v>
      </c>
      <c r="C19861" s="284">
        <v>-7.8219887504050706E-2</v>
      </c>
      <c r="D19861" s="284"/>
      <c r="E19861" s="284"/>
    </row>
    <row r="19862" spans="1:5" x14ac:dyDescent="0.25">
      <c r="A19862" s="284">
        <v>135472.92946218999</v>
      </c>
      <c r="B19862" s="284">
        <v>-0.23447961464094799</v>
      </c>
      <c r="C19862" s="284">
        <v>-7.8295698279062007E-2</v>
      </c>
      <c r="D19862" s="284"/>
      <c r="E19862" s="284"/>
    </row>
    <row r="19863" spans="1:5" x14ac:dyDescent="0.25">
      <c r="A19863" s="284">
        <v>135477.92442224201</v>
      </c>
      <c r="B19863" s="284">
        <v>-1.19647345864177</v>
      </c>
      <c r="C19863" s="284">
        <v>-7.83048482203519E-2</v>
      </c>
      <c r="D19863" s="284"/>
      <c r="E19863" s="284"/>
    </row>
    <row r="19864" spans="1:5" x14ac:dyDescent="0.25">
      <c r="A19864" s="284">
        <v>135498.38139209399</v>
      </c>
      <c r="B19864" s="284">
        <v>3.85788572501156E-3</v>
      </c>
      <c r="C19864" s="284">
        <v>-7.8342265056856195E-2</v>
      </c>
      <c r="D19864" s="284"/>
      <c r="E19864" s="284"/>
    </row>
    <row r="19865" spans="1:5" x14ac:dyDescent="0.25">
      <c r="A19865" s="284">
        <v>135505.454314453</v>
      </c>
      <c r="B19865" s="284">
        <v>-0.52466182590508204</v>
      </c>
      <c r="C19865" s="284">
        <v>-7.8355180130483301E-2</v>
      </c>
      <c r="D19865" s="284"/>
      <c r="E19865" s="284"/>
    </row>
    <row r="19866" spans="1:5" x14ac:dyDescent="0.25">
      <c r="A19866" s="284">
        <v>135542.30979019299</v>
      </c>
      <c r="B19866" s="284">
        <v>0.11338628764872</v>
      </c>
      <c r="C19866" s="284">
        <v>-7.8422298331670401E-2</v>
      </c>
      <c r="D19866" s="284"/>
      <c r="E19866" s="284"/>
    </row>
    <row r="19867" spans="1:5" x14ac:dyDescent="0.25">
      <c r="A19867" s="284">
        <v>135573.77379394401</v>
      </c>
      <c r="B19867" s="284">
        <v>-9.7580008189801504E-2</v>
      </c>
      <c r="C19867" s="284">
        <v>-7.8479359981907498E-2</v>
      </c>
      <c r="D19867" s="284"/>
      <c r="E19867" s="284"/>
    </row>
    <row r="19868" spans="1:5" x14ac:dyDescent="0.25">
      <c r="A19868" s="284">
        <v>135598.827754842</v>
      </c>
      <c r="B19868" s="284">
        <v>0.453876342714787</v>
      </c>
      <c r="C19868" s="284">
        <v>-7.8524640074243604E-2</v>
      </c>
      <c r="D19868" s="284"/>
      <c r="E19868" s="284"/>
    </row>
    <row r="19869" spans="1:5" x14ac:dyDescent="0.25">
      <c r="A19869" s="284">
        <v>135656.096313396</v>
      </c>
      <c r="B19869" s="284">
        <v>-0.98636187631057104</v>
      </c>
      <c r="C19869" s="284">
        <v>-7.86276211065286E-2</v>
      </c>
      <c r="D19869" s="284"/>
      <c r="E19869" s="284"/>
    </row>
    <row r="19870" spans="1:5" x14ac:dyDescent="0.25">
      <c r="A19870" s="284">
        <v>135670.867989953</v>
      </c>
      <c r="B19870" s="284">
        <v>-1.2227879174087599</v>
      </c>
      <c r="C19870" s="284">
        <v>-7.8654061404463599E-2</v>
      </c>
      <c r="D19870" s="284"/>
      <c r="E19870" s="284"/>
    </row>
    <row r="19871" spans="1:5" x14ac:dyDescent="0.25">
      <c r="A19871" s="284">
        <v>135675.33640166401</v>
      </c>
      <c r="B19871" s="284">
        <v>-0.17157230041587901</v>
      </c>
      <c r="C19871" s="284">
        <v>-7.8662056550674098E-2</v>
      </c>
      <c r="D19871" s="284"/>
      <c r="E19871" s="284"/>
    </row>
    <row r="19872" spans="1:5" x14ac:dyDescent="0.25">
      <c r="A19872" s="284">
        <v>135681.14859976401</v>
      </c>
      <c r="B19872" s="284">
        <v>-0.54915957242899205</v>
      </c>
      <c r="C19872" s="284">
        <v>-7.8672443043922499E-2</v>
      </c>
      <c r="D19872" s="284"/>
      <c r="E19872" s="284"/>
    </row>
    <row r="19873" spans="1:5" x14ac:dyDescent="0.25">
      <c r="A19873" s="284">
        <v>135718.76358487501</v>
      </c>
      <c r="B19873" s="284">
        <v>-0.135194288532414</v>
      </c>
      <c r="C19873" s="284">
        <v>-7.8739481868959099E-2</v>
      </c>
      <c r="D19873" s="284"/>
      <c r="E19873" s="284"/>
    </row>
    <row r="19874" spans="1:5" x14ac:dyDescent="0.25">
      <c r="A19874" s="284">
        <v>135722.18430567899</v>
      </c>
      <c r="B19874" s="284">
        <v>-0.58261446765642799</v>
      </c>
      <c r="C19874" s="284">
        <v>-7.8745562966651306E-2</v>
      </c>
      <c r="D19874" s="284"/>
      <c r="E19874" s="284"/>
    </row>
    <row r="19875" spans="1:5" x14ac:dyDescent="0.25">
      <c r="A19875" s="284">
        <v>135837.454924691</v>
      </c>
      <c r="B19875" s="284">
        <v>5.2958520696888597E-2</v>
      </c>
      <c r="C19875" s="284">
        <v>-7.8948980843039904E-2</v>
      </c>
      <c r="D19875" s="284"/>
      <c r="E19875" s="284"/>
    </row>
    <row r="19876" spans="1:5" x14ac:dyDescent="0.25">
      <c r="A19876" s="284">
        <v>135852.51278146799</v>
      </c>
      <c r="B19876" s="284">
        <v>-1.2015235861806399E-4</v>
      </c>
      <c r="C19876" s="284">
        <v>-7.8975338446159199E-2</v>
      </c>
      <c r="D19876" s="284"/>
      <c r="E19876" s="284"/>
    </row>
    <row r="19877" spans="1:5" x14ac:dyDescent="0.25">
      <c r="A19877" s="284">
        <v>135868.376442351</v>
      </c>
      <c r="B19877" s="284">
        <v>0.33522925063846898</v>
      </c>
      <c r="C19877" s="284">
        <v>-7.9003052921371594E-2</v>
      </c>
      <c r="D19877" s="284"/>
      <c r="E19877" s="284"/>
    </row>
    <row r="19878" spans="1:5" x14ac:dyDescent="0.25">
      <c r="A19878" s="284">
        <v>135875.39023774999</v>
      </c>
      <c r="B19878" s="284">
        <v>2.49581527188076</v>
      </c>
      <c r="C19878" s="284">
        <v>-7.9015288781361007E-2</v>
      </c>
      <c r="D19878" s="284"/>
      <c r="E19878" s="284"/>
    </row>
    <row r="19879" spans="1:5" x14ac:dyDescent="0.25">
      <c r="A19879" s="284">
        <v>135911.019491874</v>
      </c>
      <c r="B19879" s="284">
        <v>1.11851943268126E-2</v>
      </c>
      <c r="C19879" s="284">
        <v>-7.9077279633716996E-2</v>
      </c>
      <c r="D19879" s="284"/>
      <c r="E19879" s="284"/>
    </row>
    <row r="19880" spans="1:5" x14ac:dyDescent="0.25">
      <c r="A19880" s="284">
        <v>136033.1384083</v>
      </c>
      <c r="B19880" s="284">
        <v>-0.33565289555368399</v>
      </c>
      <c r="C19880" s="284">
        <v>-7.9287654304954103E-2</v>
      </c>
      <c r="D19880" s="284"/>
      <c r="E19880" s="284"/>
    </row>
    <row r="19881" spans="1:5" x14ac:dyDescent="0.25">
      <c r="A19881" s="284">
        <v>136134.16662575101</v>
      </c>
      <c r="B19881" s="284">
        <v>0.136626713923826</v>
      </c>
      <c r="C19881" s="284">
        <v>-7.9459249117623601E-2</v>
      </c>
      <c r="D19881" s="284"/>
      <c r="E19881" s="284"/>
    </row>
    <row r="19882" spans="1:5" x14ac:dyDescent="0.25">
      <c r="A19882" s="284">
        <v>136144.79772335</v>
      </c>
      <c r="B19882" s="284">
        <v>-8.4559454708432694E-2</v>
      </c>
      <c r="C19882" s="284">
        <v>-7.9477177448089506E-2</v>
      </c>
      <c r="D19882" s="284"/>
      <c r="E19882" s="284"/>
    </row>
    <row r="19883" spans="1:5" x14ac:dyDescent="0.25">
      <c r="A19883" s="284">
        <v>136176.37229923601</v>
      </c>
      <c r="B19883" s="284">
        <v>-1.3940572790399199</v>
      </c>
      <c r="C19883" s="284">
        <v>-7.95302793457551E-2</v>
      </c>
      <c r="D19883" s="284"/>
      <c r="E19883" s="284"/>
    </row>
    <row r="19884" spans="1:5" x14ac:dyDescent="0.25">
      <c r="A19884" s="284">
        <v>136317.13658953301</v>
      </c>
      <c r="B19884" s="284">
        <v>-4.5394160342338001E-2</v>
      </c>
      <c r="C19884" s="284">
        <v>-7.9764412720306405E-2</v>
      </c>
      <c r="D19884" s="284"/>
      <c r="E19884" s="284"/>
    </row>
    <row r="19885" spans="1:5" x14ac:dyDescent="0.25">
      <c r="A19885" s="284">
        <v>136331.86620874901</v>
      </c>
      <c r="B19885" s="284">
        <v>0.182633138117305</v>
      </c>
      <c r="C19885" s="284">
        <v>-7.9788666327912997E-2</v>
      </c>
      <c r="D19885" s="284"/>
      <c r="E19885" s="284"/>
    </row>
    <row r="19886" spans="1:5" x14ac:dyDescent="0.25">
      <c r="A19886" s="284">
        <v>136398.98983820801</v>
      </c>
      <c r="B19886" s="284">
        <v>1.2860396301713499</v>
      </c>
      <c r="C19886" s="284">
        <v>-7.9898589216960303E-2</v>
      </c>
      <c r="D19886" s="284"/>
      <c r="E19886" s="284"/>
    </row>
    <row r="19887" spans="1:5" x14ac:dyDescent="0.25">
      <c r="A19887" s="284">
        <v>136413.434752759</v>
      </c>
      <c r="B19887" s="284">
        <v>-7.99221352214219E-2</v>
      </c>
      <c r="C19887" s="284">
        <v>-7.9922135221421706E-2</v>
      </c>
      <c r="D19887" s="284"/>
      <c r="E19887" s="284"/>
    </row>
    <row r="19888" spans="1:5" x14ac:dyDescent="0.25">
      <c r="A19888" s="284">
        <v>136472.91283312099</v>
      </c>
      <c r="B19888" s="284">
        <v>-0.17872404497625299</v>
      </c>
      <c r="C19888" s="284">
        <v>-8.0018561878757902E-2</v>
      </c>
      <c r="D19888" s="284"/>
      <c r="E19888" s="284"/>
    </row>
    <row r="19889" spans="1:5" x14ac:dyDescent="0.25">
      <c r="A19889" s="284">
        <v>136478.41861803501</v>
      </c>
      <c r="B19889" s="284">
        <v>-5.0692830265153298E-3</v>
      </c>
      <c r="C19889" s="284">
        <v>-8.0027449793558206E-2</v>
      </c>
      <c r="D19889" s="284"/>
      <c r="E19889" s="284"/>
    </row>
    <row r="19890" spans="1:5" x14ac:dyDescent="0.25">
      <c r="A19890" s="284">
        <v>136498.37708442201</v>
      </c>
      <c r="B19890" s="284">
        <v>6.0223868772424402E-2</v>
      </c>
      <c r="C19890" s="284">
        <v>-8.0059614370767904E-2</v>
      </c>
      <c r="D19890" s="284"/>
      <c r="E19890" s="284"/>
    </row>
    <row r="19891" spans="1:5" x14ac:dyDescent="0.25">
      <c r="A19891" s="284">
        <v>136508.223571468</v>
      </c>
      <c r="B19891" s="284">
        <v>-1.19603645332589E-2</v>
      </c>
      <c r="C19891" s="284">
        <v>-8.0075451500336403E-2</v>
      </c>
      <c r="D19891" s="284"/>
      <c r="E19891" s="284"/>
    </row>
    <row r="19892" spans="1:5" x14ac:dyDescent="0.25">
      <c r="A19892" s="284">
        <v>136541.91236724899</v>
      </c>
      <c r="B19892" s="284">
        <v>7.6118814837422596E-2</v>
      </c>
      <c r="C19892" s="284">
        <v>-8.0129480769967495E-2</v>
      </c>
      <c r="D19892" s="284"/>
      <c r="E19892" s="284"/>
    </row>
    <row r="19893" spans="1:5" x14ac:dyDescent="0.25">
      <c r="A19893" s="284">
        <v>136601.88730012599</v>
      </c>
      <c r="B19893" s="284">
        <v>-0.73089327188579101</v>
      </c>
      <c r="C19893" s="284">
        <v>-8.0225070767372203E-2</v>
      </c>
      <c r="D19893" s="284"/>
      <c r="E19893" s="284"/>
    </row>
    <row r="19894" spans="1:5" x14ac:dyDescent="0.25">
      <c r="A19894" s="284">
        <v>136624.92889899999</v>
      </c>
      <c r="B19894" s="284">
        <v>5.2990223739857199E-2</v>
      </c>
      <c r="C19894" s="284">
        <v>-8.0261592491878905E-2</v>
      </c>
      <c r="D19894" s="284"/>
      <c r="E19894" s="284"/>
    </row>
    <row r="19895" spans="1:5" x14ac:dyDescent="0.25">
      <c r="A19895" s="284">
        <v>136674.75539837201</v>
      </c>
      <c r="B19895" s="284">
        <v>-8.57767878054361E-2</v>
      </c>
      <c r="C19895" s="284">
        <v>-8.0340185137990294E-2</v>
      </c>
      <c r="D19895" s="284"/>
      <c r="E19895" s="284"/>
    </row>
    <row r="19896" spans="1:5" x14ac:dyDescent="0.25">
      <c r="A19896" s="284">
        <v>136694.71916870301</v>
      </c>
      <c r="B19896" s="284">
        <v>-0.28429663191617</v>
      </c>
      <c r="C19896" s="284">
        <v>-8.0371527330962506E-2</v>
      </c>
      <c r="D19896" s="284"/>
      <c r="E19896" s="284"/>
    </row>
    <row r="19897" spans="1:5" x14ac:dyDescent="0.25">
      <c r="A19897" s="284">
        <v>136712.89570216401</v>
      </c>
      <c r="B19897" s="284">
        <v>-0.126228120315275</v>
      </c>
      <c r="C19897" s="284">
        <v>-8.0399990501037702E-2</v>
      </c>
      <c r="D19897" s="284"/>
      <c r="E19897" s="284"/>
    </row>
    <row r="19898" spans="1:5" x14ac:dyDescent="0.25">
      <c r="A19898" s="284">
        <v>136714.312345513</v>
      </c>
      <c r="B19898" s="284">
        <v>-5.1950788382515399E-2</v>
      </c>
      <c r="C19898" s="284">
        <v>-8.0402205937793805E-2</v>
      </c>
      <c r="D19898" s="284"/>
      <c r="E19898" s="284"/>
    </row>
    <row r="19899" spans="1:5" x14ac:dyDescent="0.25">
      <c r="A19899" s="284">
        <v>136796.77682638401</v>
      </c>
      <c r="B19899" s="284">
        <v>-0.78397730948994704</v>
      </c>
      <c r="C19899" s="284">
        <v>-8.0530440787844507E-2</v>
      </c>
      <c r="D19899" s="284"/>
      <c r="E19899" s="284"/>
    </row>
    <row r="19900" spans="1:5" x14ac:dyDescent="0.25">
      <c r="A19900" s="284">
        <v>136801.99866287701</v>
      </c>
      <c r="B19900" s="284">
        <v>4.35902658632914E-2</v>
      </c>
      <c r="C19900" s="284">
        <v>-8.0538512756584205E-2</v>
      </c>
      <c r="D19900" s="284"/>
      <c r="E19900" s="284"/>
    </row>
    <row r="19901" spans="1:5" x14ac:dyDescent="0.25">
      <c r="A19901" s="284">
        <v>136806.65143436301</v>
      </c>
      <c r="B19901" s="284">
        <v>-0.41200845472322301</v>
      </c>
      <c r="C19901" s="284">
        <v>-8.0545700233723205E-2</v>
      </c>
      <c r="D19901" s="284"/>
      <c r="E19901" s="284"/>
    </row>
    <row r="19902" spans="1:5" x14ac:dyDescent="0.25">
      <c r="A19902" s="284">
        <v>136860.37062397</v>
      </c>
      <c r="B19902" s="284">
        <v>6.1070376262994899E-2</v>
      </c>
      <c r="C19902" s="284">
        <v>-8.0628355195943094E-2</v>
      </c>
      <c r="D19902" s="284"/>
      <c r="E19902" s="284"/>
    </row>
    <row r="19903" spans="1:5" x14ac:dyDescent="0.25">
      <c r="A19903" s="284">
        <v>136896.55263389001</v>
      </c>
      <c r="B19903" s="284">
        <v>-0.13670129074048201</v>
      </c>
      <c r="C19903" s="284">
        <v>-8.0683685768784097E-2</v>
      </c>
      <c r="D19903" s="284"/>
      <c r="E19903" s="284"/>
    </row>
    <row r="19904" spans="1:5" x14ac:dyDescent="0.25">
      <c r="A19904" s="284">
        <v>136898.37564646499</v>
      </c>
      <c r="B19904" s="284">
        <v>-1.0506330904027099</v>
      </c>
      <c r="C19904" s="284">
        <v>-8.0686465471820901E-2</v>
      </c>
      <c r="D19904" s="284"/>
      <c r="E19904" s="284"/>
    </row>
    <row r="19905" spans="1:5" x14ac:dyDescent="0.25">
      <c r="A19905" s="284">
        <v>136902.836223424</v>
      </c>
      <c r="B19905" s="284">
        <v>-0.86096469959543498</v>
      </c>
      <c r="C19905" s="284">
        <v>-8.0693266894634103E-2</v>
      </c>
      <c r="D19905" s="284"/>
      <c r="E19905" s="284"/>
    </row>
    <row r="19906" spans="1:5" x14ac:dyDescent="0.25">
      <c r="A19906" s="284">
        <v>136919.21625976</v>
      </c>
      <c r="B19906" s="284">
        <v>0.174284085758214</v>
      </c>
      <c r="C19906" s="284">
        <v>-8.0718204124811996E-2</v>
      </c>
      <c r="D19906" s="284"/>
      <c r="E19906" s="284"/>
    </row>
    <row r="19907" spans="1:5" x14ac:dyDescent="0.25">
      <c r="A19907" s="284">
        <v>136922.179431934</v>
      </c>
      <c r="B19907" s="284">
        <v>0.467037521029257</v>
      </c>
      <c r="C19907" s="284">
        <v>-8.0722709315602395E-2</v>
      </c>
      <c r="D19907" s="284"/>
      <c r="E19907" s="284"/>
    </row>
    <row r="19908" spans="1:5" x14ac:dyDescent="0.25">
      <c r="A19908" s="284">
        <v>136936.75504612899</v>
      </c>
      <c r="B19908" s="284">
        <v>-1.32280073151692E-2</v>
      </c>
      <c r="C19908" s="284">
        <v>-8.0744843296782498E-2</v>
      </c>
      <c r="D19908" s="284"/>
      <c r="E19908" s="284"/>
    </row>
    <row r="19909" spans="1:5" x14ac:dyDescent="0.25">
      <c r="A19909" s="284">
        <v>136978.37155945599</v>
      </c>
      <c r="B19909" s="284">
        <v>-6.6347551610490593E-2</v>
      </c>
      <c r="C19909" s="284">
        <v>-8.0807796509515695E-2</v>
      </c>
      <c r="D19909" s="284"/>
      <c r="E19909" s="284"/>
    </row>
    <row r="19910" spans="1:5" x14ac:dyDescent="0.25">
      <c r="A19910" s="284">
        <v>137017.42625605699</v>
      </c>
      <c r="B19910" s="284">
        <v>-0.28716377668667198</v>
      </c>
      <c r="C19910" s="284">
        <v>-8.0866546103839004E-2</v>
      </c>
      <c r="D19910" s="284"/>
      <c r="E19910" s="284"/>
    </row>
    <row r="19911" spans="1:5" x14ac:dyDescent="0.25">
      <c r="A19911" s="284">
        <v>137022.96436726401</v>
      </c>
      <c r="B19911" s="284">
        <v>-0.163501887407003</v>
      </c>
      <c r="C19911" s="284">
        <v>-8.0874851323109995E-2</v>
      </c>
      <c r="D19911" s="284"/>
      <c r="E19911" s="284"/>
    </row>
    <row r="19912" spans="1:5" x14ac:dyDescent="0.25">
      <c r="A19912" s="284">
        <v>137026.02753105399</v>
      </c>
      <c r="B19912" s="284">
        <v>-3.05003233326939E-2</v>
      </c>
      <c r="C19912" s="284">
        <v>-8.0879442250955905E-2</v>
      </c>
      <c r="D19912" s="284"/>
      <c r="E19912" s="284"/>
    </row>
    <row r="19913" spans="1:5" x14ac:dyDescent="0.25">
      <c r="A19913" s="284">
        <v>137048.95504529</v>
      </c>
      <c r="B19913" s="284">
        <v>0.44707842833260297</v>
      </c>
      <c r="C19913" s="284">
        <v>-8.0913742988426005E-2</v>
      </c>
      <c r="D19913" s="284"/>
      <c r="E19913" s="284"/>
    </row>
    <row r="19914" spans="1:5" x14ac:dyDescent="0.25">
      <c r="A19914" s="284">
        <v>137075.51482522901</v>
      </c>
      <c r="B19914" s="284">
        <v>1.5626515242916899E-2</v>
      </c>
      <c r="C19914" s="284">
        <v>-8.0953341226912806E-2</v>
      </c>
      <c r="D19914" s="284"/>
      <c r="E19914" s="284"/>
    </row>
    <row r="19915" spans="1:5" x14ac:dyDescent="0.25">
      <c r="A19915" s="284">
        <v>137078.81161290899</v>
      </c>
      <c r="B19915" s="284">
        <v>-3.7697861594443403E-2</v>
      </c>
      <c r="C19915" s="284">
        <v>-8.0958246221780203E-2</v>
      </c>
      <c r="D19915" s="284"/>
      <c r="E19915" s="284"/>
    </row>
    <row r="19916" spans="1:5" x14ac:dyDescent="0.25">
      <c r="A19916" s="284">
        <v>137088.53679727501</v>
      </c>
      <c r="B19916" s="284">
        <v>-0.493741689662197</v>
      </c>
      <c r="C19916" s="284">
        <v>-8.0972702312317499E-2</v>
      </c>
      <c r="D19916" s="284"/>
      <c r="E19916" s="284"/>
    </row>
    <row r="19917" spans="1:5" x14ac:dyDescent="0.25">
      <c r="A19917" s="284">
        <v>137161.96675404199</v>
      </c>
      <c r="B19917" s="284">
        <v>-2.2771310255531599E-2</v>
      </c>
      <c r="C19917" s="284">
        <v>-8.1081220220116101E-2</v>
      </c>
      <c r="D19917" s="284"/>
      <c r="E19917" s="284"/>
    </row>
    <row r="19918" spans="1:5" x14ac:dyDescent="0.25">
      <c r="A19918" s="284">
        <v>137196.360501866</v>
      </c>
      <c r="B19918" s="284">
        <v>6.9299656600540993E-2</v>
      </c>
      <c r="C19918" s="284">
        <v>-8.1131665136129197E-2</v>
      </c>
      <c r="D19918" s="284"/>
      <c r="E19918" s="284"/>
    </row>
    <row r="19919" spans="1:5" x14ac:dyDescent="0.25">
      <c r="A19919" s="284">
        <v>137220.882346703</v>
      </c>
      <c r="B19919" s="284">
        <v>-0.13725686719029401</v>
      </c>
      <c r="C19919" s="284">
        <v>-8.1167481883848105E-2</v>
      </c>
      <c r="D19919" s="284"/>
      <c r="E19919" s="284"/>
    </row>
    <row r="19920" spans="1:5" x14ac:dyDescent="0.25">
      <c r="A19920" s="284">
        <v>137297.19927686101</v>
      </c>
      <c r="B19920" s="284">
        <v>0.49127986002268598</v>
      </c>
      <c r="C19920" s="284">
        <v>-8.1278157854057703E-2</v>
      </c>
      <c r="D19920" s="284"/>
      <c r="E19920" s="284"/>
    </row>
    <row r="19921" spans="1:5" x14ac:dyDescent="0.25">
      <c r="A19921" s="284">
        <v>137310.106288454</v>
      </c>
      <c r="B19921" s="284">
        <v>-0.19746287188238101</v>
      </c>
      <c r="C19921" s="284">
        <v>-8.1296757331938793E-2</v>
      </c>
      <c r="D19921" s="284"/>
      <c r="E19921" s="284"/>
    </row>
    <row r="19922" spans="1:5" x14ac:dyDescent="0.25">
      <c r="A19922" s="284">
        <v>137365.43726842201</v>
      </c>
      <c r="B19922" s="284">
        <v>-0.26563461530140198</v>
      </c>
      <c r="C19922" s="284">
        <v>-8.1376103729050006E-2</v>
      </c>
      <c r="D19922" s="284"/>
      <c r="E19922" s="284"/>
    </row>
    <row r="19923" spans="1:5" x14ac:dyDescent="0.25">
      <c r="A19923" s="284">
        <v>137366.812487405</v>
      </c>
      <c r="B19923" s="284">
        <v>-5.0257562328592797E-2</v>
      </c>
      <c r="C19923" s="284">
        <v>-8.1378067840213703E-2</v>
      </c>
      <c r="D19923" s="284"/>
      <c r="E19923" s="284"/>
    </row>
    <row r="19924" spans="1:5" x14ac:dyDescent="0.25">
      <c r="A19924" s="284">
        <v>137374.60703877101</v>
      </c>
      <c r="B19924" s="284">
        <v>-0.58945359993536295</v>
      </c>
      <c r="C19924" s="284">
        <v>-8.1389192828735898E-2</v>
      </c>
      <c r="D19924" s="284"/>
      <c r="E19924" s="284"/>
    </row>
    <row r="19925" spans="1:5" x14ac:dyDescent="0.25">
      <c r="A19925" s="284">
        <v>137433.45161957899</v>
      </c>
      <c r="B19925" s="284">
        <v>-0.19618595438108999</v>
      </c>
      <c r="C19925" s="284">
        <v>-8.1472779046378299E-2</v>
      </c>
      <c r="D19925" s="284"/>
      <c r="E19925" s="284"/>
    </row>
    <row r="19926" spans="1:5" x14ac:dyDescent="0.25">
      <c r="A19926" s="284">
        <v>137451.01881839201</v>
      </c>
      <c r="B19926" s="284">
        <v>0.18858484519181901</v>
      </c>
      <c r="C19926" s="284">
        <v>-8.1497595290910094E-2</v>
      </c>
      <c r="D19926" s="284"/>
      <c r="E19926" s="284"/>
    </row>
    <row r="19927" spans="1:5" x14ac:dyDescent="0.25">
      <c r="A19927" s="284">
        <v>137481.878066554</v>
      </c>
      <c r="B19927" s="284">
        <v>6.3119432230584999E-2</v>
      </c>
      <c r="C19927" s="284">
        <v>-8.1541035990728206E-2</v>
      </c>
      <c r="D19927" s="284"/>
      <c r="E19927" s="284"/>
    </row>
    <row r="19928" spans="1:5" x14ac:dyDescent="0.25">
      <c r="A19928" s="284">
        <v>137502.37526815999</v>
      </c>
      <c r="B19928" s="284">
        <v>-0.60410432324735597</v>
      </c>
      <c r="C19928" s="284">
        <v>-8.15697826703074E-2</v>
      </c>
      <c r="D19928" s="284"/>
      <c r="E19928" s="284"/>
    </row>
    <row r="19929" spans="1:5" x14ac:dyDescent="0.25">
      <c r="A19929" s="284">
        <v>137504.623350982</v>
      </c>
      <c r="B19929" s="284">
        <v>-6.3922667640903305E-2</v>
      </c>
      <c r="C19929" s="284">
        <v>-8.1572930326629503E-2</v>
      </c>
      <c r="D19929" s="284"/>
      <c r="E19929" s="284"/>
    </row>
    <row r="19930" spans="1:5" x14ac:dyDescent="0.25">
      <c r="A19930" s="284">
        <v>137542.044882633</v>
      </c>
      <c r="B19930" s="284">
        <v>-3.8775106543820202E-3</v>
      </c>
      <c r="C19930" s="284">
        <v>-8.1625175043828102E-2</v>
      </c>
      <c r="D19930" s="284"/>
      <c r="E19930" s="284"/>
    </row>
    <row r="19931" spans="1:5" x14ac:dyDescent="0.25">
      <c r="A19931" s="284">
        <v>137553.537222596</v>
      </c>
      <c r="B19931" s="284">
        <v>-7.0247777089194104E-3</v>
      </c>
      <c r="C19931" s="284">
        <v>-8.1641162487467306E-2</v>
      </c>
      <c r="D19931" s="284"/>
      <c r="E19931" s="284"/>
    </row>
    <row r="19932" spans="1:5" x14ac:dyDescent="0.25">
      <c r="A19932" s="284">
        <v>137565.81606849199</v>
      </c>
      <c r="B19932" s="284">
        <v>-1.0396838010339899</v>
      </c>
      <c r="C19932" s="284">
        <v>-8.1658213119923995E-2</v>
      </c>
      <c r="D19932" s="284"/>
      <c r="E19932" s="284"/>
    </row>
    <row r="19933" spans="1:5" x14ac:dyDescent="0.25">
      <c r="A19933" s="284">
        <v>137591.53718824399</v>
      </c>
      <c r="B19933" s="284">
        <v>-0.53557966508199795</v>
      </c>
      <c r="C19933" s="284">
        <v>-8.1693834699191697E-2</v>
      </c>
      <c r="D19933" s="284"/>
      <c r="E19933" s="284"/>
    </row>
    <row r="19934" spans="1:5" x14ac:dyDescent="0.25">
      <c r="A19934" s="284">
        <v>137597.66470734999</v>
      </c>
      <c r="B19934" s="284">
        <v>-5.5676818334182698E-2</v>
      </c>
      <c r="C19934" s="284">
        <v>-8.17023006859907E-2</v>
      </c>
      <c r="D19934" s="284"/>
      <c r="E19934" s="284"/>
    </row>
    <row r="19935" spans="1:5" x14ac:dyDescent="0.25">
      <c r="A19935" s="284">
        <v>137615.38089752401</v>
      </c>
      <c r="B19935" s="284">
        <v>4.2958300768059003E-2</v>
      </c>
      <c r="C19935" s="284">
        <v>-8.1726735140105394E-2</v>
      </c>
      <c r="D19935" s="284"/>
      <c r="E19935" s="284"/>
    </row>
    <row r="19936" spans="1:5" x14ac:dyDescent="0.25">
      <c r="A19936" s="284">
        <v>137654.626284723</v>
      </c>
      <c r="B19936" s="284">
        <v>-5.7293956639192803E-2</v>
      </c>
      <c r="C19936" s="284">
        <v>-8.1780636556662997E-2</v>
      </c>
      <c r="D19936" s="284"/>
      <c r="E19936" s="284"/>
    </row>
    <row r="19937" spans="1:5" x14ac:dyDescent="0.25">
      <c r="A19937" s="284">
        <v>137669.2809283</v>
      </c>
      <c r="B19937" s="284">
        <v>-0.73421513076729095</v>
      </c>
      <c r="C19937" s="284">
        <v>-8.1800683987727094E-2</v>
      </c>
      <c r="D19937" s="284"/>
      <c r="E19937" s="284"/>
    </row>
    <row r="19938" spans="1:5" x14ac:dyDescent="0.25">
      <c r="A19938" s="284">
        <v>137679.82145223799</v>
      </c>
      <c r="B19938" s="284">
        <v>6.7051186471101002E-3</v>
      </c>
      <c r="C19938" s="284">
        <v>-8.1815076489763106E-2</v>
      </c>
      <c r="D19938" s="284"/>
      <c r="E19938" s="284"/>
    </row>
    <row r="19939" spans="1:5" x14ac:dyDescent="0.25">
      <c r="A19939" s="284">
        <v>137717.72964776601</v>
      </c>
      <c r="B19939" s="284">
        <v>-6.28123240371425E-2</v>
      </c>
      <c r="C19939" s="284">
        <v>-8.1866652539014706E-2</v>
      </c>
      <c r="D19939" s="284"/>
      <c r="E19939" s="284"/>
    </row>
    <row r="19940" spans="1:5" x14ac:dyDescent="0.25">
      <c r="A19940" s="284">
        <v>137760.44062123299</v>
      </c>
      <c r="B19940" s="284">
        <v>-0.134962081471623</v>
      </c>
      <c r="C19940" s="284">
        <v>-8.1924415719562105E-2</v>
      </c>
      <c r="D19940" s="284"/>
      <c r="E19940" s="284"/>
    </row>
    <row r="19941" spans="1:5" x14ac:dyDescent="0.25">
      <c r="A19941" s="284">
        <v>137796.30060782799</v>
      </c>
      <c r="B19941" s="284">
        <v>1.83258900494199E-2</v>
      </c>
      <c r="C19941" s="284">
        <v>-8.1972629803721095E-2</v>
      </c>
      <c r="D19941" s="284"/>
      <c r="E19941" s="284"/>
    </row>
    <row r="19942" spans="1:5" x14ac:dyDescent="0.25">
      <c r="A19942" s="284">
        <v>137918.76643653199</v>
      </c>
      <c r="B19942" s="284">
        <v>-0.10442432557273799</v>
      </c>
      <c r="C19942" s="284">
        <v>-8.2135339913365205E-2</v>
      </c>
      <c r="D19942" s="284"/>
      <c r="E19942" s="284"/>
    </row>
    <row r="19943" spans="1:5" x14ac:dyDescent="0.25">
      <c r="A19943" s="284">
        <v>137941.217582371</v>
      </c>
      <c r="B19943" s="284">
        <v>0.166338976536551</v>
      </c>
      <c r="C19943" s="284">
        <v>-8.2164843169034996E-2</v>
      </c>
      <c r="D19943" s="284"/>
      <c r="E19943" s="284"/>
    </row>
    <row r="19944" spans="1:5" x14ac:dyDescent="0.25">
      <c r="A19944" s="284">
        <v>137985.94990832201</v>
      </c>
      <c r="B19944" s="284">
        <v>-0.74173764457096103</v>
      </c>
      <c r="C19944" s="284">
        <v>-8.2223326337521094E-2</v>
      </c>
      <c r="D19944" s="284"/>
      <c r="E19944" s="284"/>
    </row>
    <row r="19945" spans="1:5" x14ac:dyDescent="0.25">
      <c r="A19945" s="284">
        <v>138024.21615687199</v>
      </c>
      <c r="B19945" s="284">
        <v>0.41537081370803802</v>
      </c>
      <c r="C19945" s="284">
        <v>-8.22730392084106E-2</v>
      </c>
      <c r="D19945" s="284"/>
      <c r="E19945" s="284"/>
    </row>
    <row r="19946" spans="1:5" x14ac:dyDescent="0.25">
      <c r="A19946" s="284">
        <v>138030.34780694501</v>
      </c>
      <c r="B19946" s="284">
        <v>-1.14010904702541</v>
      </c>
      <c r="C19946" s="284">
        <v>-8.2280977328090504E-2</v>
      </c>
      <c r="D19946" s="284"/>
      <c r="E19946" s="284"/>
    </row>
    <row r="19947" spans="1:5" x14ac:dyDescent="0.25">
      <c r="A19947" s="284">
        <v>138039.99401057401</v>
      </c>
      <c r="B19947" s="284">
        <v>8.4295481294205402E-2</v>
      </c>
      <c r="C19947" s="284">
        <v>-8.2293451853500593E-2</v>
      </c>
      <c r="D19947" s="284"/>
      <c r="E19947" s="284"/>
    </row>
    <row r="19948" spans="1:5" x14ac:dyDescent="0.25">
      <c r="A19948" s="284">
        <v>138042.16600239501</v>
      </c>
      <c r="B19948" s="284">
        <v>3.8651882346463197E-2</v>
      </c>
      <c r="C19948" s="284">
        <v>-8.2296257997998404E-2</v>
      </c>
      <c r="D19948" s="284"/>
      <c r="E19948" s="284"/>
    </row>
    <row r="19949" spans="1:5" x14ac:dyDescent="0.25">
      <c r="A19949" s="284">
        <v>138107.01681485199</v>
      </c>
      <c r="B19949" s="284">
        <v>-6.5171955926723896E-2</v>
      </c>
      <c r="C19949" s="284">
        <v>-8.2379611573328002E-2</v>
      </c>
      <c r="D19949" s="284"/>
      <c r="E19949" s="284"/>
    </row>
    <row r="19950" spans="1:5" x14ac:dyDescent="0.25">
      <c r="A19950" s="284">
        <v>138182.21557117399</v>
      </c>
      <c r="B19950" s="284">
        <v>-0.17508339083677199</v>
      </c>
      <c r="C19950" s="284">
        <v>-8.2475221947479693E-2</v>
      </c>
      <c r="D19950" s="284"/>
      <c r="E19950" s="284"/>
    </row>
    <row r="19951" spans="1:5" x14ac:dyDescent="0.25">
      <c r="A19951" s="284">
        <v>138184.126502125</v>
      </c>
      <c r="B19951" s="284">
        <v>0.27768690557827802</v>
      </c>
      <c r="C19951" s="284">
        <v>-8.2477637004012103E-2</v>
      </c>
      <c r="D19951" s="284"/>
      <c r="E19951" s="284"/>
    </row>
    <row r="19952" spans="1:5" x14ac:dyDescent="0.25">
      <c r="A19952" s="284">
        <v>138194.45389827801</v>
      </c>
      <c r="B19952" s="284">
        <v>-4.8424425841231397E-2</v>
      </c>
      <c r="C19952" s="284">
        <v>-8.2490674972522701E-2</v>
      </c>
      <c r="D19952" s="284"/>
      <c r="E19952" s="284"/>
    </row>
    <row r="19953" spans="1:5" x14ac:dyDescent="0.25">
      <c r="A19953" s="284">
        <v>138196.78188087299</v>
      </c>
      <c r="B19953" s="284">
        <v>-0.83006510407064305</v>
      </c>
      <c r="C19953" s="284">
        <v>-8.2493612703490204E-2</v>
      </c>
      <c r="D19953" s="284"/>
      <c r="E19953" s="284"/>
    </row>
    <row r="19954" spans="1:5" x14ac:dyDescent="0.25">
      <c r="A19954" s="284">
        <v>138198.93875089899</v>
      </c>
      <c r="B19954" s="284">
        <v>-0.19731273542612501</v>
      </c>
      <c r="C19954" s="284">
        <v>-8.2496332437295206E-2</v>
      </c>
      <c r="D19954" s="284"/>
      <c r="E19954" s="284"/>
    </row>
    <row r="19955" spans="1:5" x14ac:dyDescent="0.25">
      <c r="A19955" s="284">
        <v>138225.34021658401</v>
      </c>
      <c r="B19955" s="284">
        <v>-5.3581256867529799E-2</v>
      </c>
      <c r="C19955" s="284">
        <v>-8.2529547958861402E-2</v>
      </c>
      <c r="D19955" s="284"/>
      <c r="E19955" s="284"/>
    </row>
    <row r="19956" spans="1:5" x14ac:dyDescent="0.25">
      <c r="A19956" s="284">
        <v>138227.55405675899</v>
      </c>
      <c r="B19956" s="284">
        <v>0.15531764587739499</v>
      </c>
      <c r="C19956" s="284">
        <v>-8.2532326931073596E-2</v>
      </c>
      <c r="D19956" s="284"/>
      <c r="E19956" s="284"/>
    </row>
    <row r="19957" spans="1:5" x14ac:dyDescent="0.25">
      <c r="A19957" s="284">
        <v>138233.804276615</v>
      </c>
      <c r="B19957" s="284">
        <v>-3.3818336355684299E-2</v>
      </c>
      <c r="C19957" s="284">
        <v>-8.2540167445274107E-2</v>
      </c>
      <c r="D19957" s="284"/>
      <c r="E19957" s="284"/>
    </row>
    <row r="19958" spans="1:5" x14ac:dyDescent="0.25">
      <c r="A19958" s="284">
        <v>138352.015988495</v>
      </c>
      <c r="B19958" s="284">
        <v>0.120726983130615</v>
      </c>
      <c r="C19958" s="284">
        <v>-8.2687009579946305E-2</v>
      </c>
      <c r="D19958" s="284"/>
      <c r="E19958" s="284"/>
    </row>
    <row r="19959" spans="1:5" x14ac:dyDescent="0.25">
      <c r="A19959" s="284">
        <v>138369.95731366001</v>
      </c>
      <c r="B19959" s="284">
        <v>-0.46983229566292001</v>
      </c>
      <c r="C19959" s="284">
        <v>-8.2709056482118695E-2</v>
      </c>
      <c r="D19959" s="284"/>
      <c r="E19959" s="284"/>
    </row>
    <row r="19960" spans="1:5" x14ac:dyDescent="0.25">
      <c r="A19960" s="284">
        <v>138387.610670853</v>
      </c>
      <c r="B19960" s="284">
        <v>-4.1595013075190798E-2</v>
      </c>
      <c r="C19960" s="284">
        <v>-8.2730687995232699E-2</v>
      </c>
      <c r="D19960" s="284"/>
      <c r="E19960" s="284"/>
    </row>
    <row r="19961" spans="1:5" x14ac:dyDescent="0.25">
      <c r="A19961" s="284">
        <v>138408.70564371001</v>
      </c>
      <c r="B19961" s="284">
        <v>-0.26325431518747799</v>
      </c>
      <c r="C19961" s="284">
        <v>-8.2756456724089003E-2</v>
      </c>
      <c r="D19961" s="284"/>
      <c r="E19961" s="284"/>
    </row>
    <row r="19962" spans="1:5" x14ac:dyDescent="0.25">
      <c r="A19962" s="284">
        <v>138455.131663017</v>
      </c>
      <c r="B19962" s="284">
        <v>0.33593806126006598</v>
      </c>
      <c r="C19962" s="284">
        <v>-8.2812862535635606E-2</v>
      </c>
      <c r="D19962" s="284"/>
      <c r="E19962" s="284"/>
    </row>
    <row r="19963" spans="1:5" x14ac:dyDescent="0.25">
      <c r="A19963" s="284">
        <v>138464.24623527701</v>
      </c>
      <c r="B19963" s="284">
        <v>0.26122023301484698</v>
      </c>
      <c r="C19963" s="284">
        <v>-8.2823886988574097E-2</v>
      </c>
      <c r="D19963" s="284"/>
      <c r="E19963" s="284"/>
    </row>
    <row r="19964" spans="1:5" x14ac:dyDescent="0.25">
      <c r="A19964" s="284">
        <v>138510.276340385</v>
      </c>
      <c r="B19964" s="284">
        <v>-1.6474848901626399E-2</v>
      </c>
      <c r="C19964" s="284">
        <v>-8.2879315005344498E-2</v>
      </c>
      <c r="D19964" s="284"/>
      <c r="E19964" s="284"/>
    </row>
    <row r="19965" spans="1:5" x14ac:dyDescent="0.25">
      <c r="A19965" s="284">
        <v>138530.70673682599</v>
      </c>
      <c r="B19965" s="284">
        <v>-0.37815090959089098</v>
      </c>
      <c r="C19965" s="284">
        <v>-8.2903784517218401E-2</v>
      </c>
      <c r="D19965" s="284"/>
      <c r="E19965" s="284"/>
    </row>
    <row r="19966" spans="1:5" x14ac:dyDescent="0.25">
      <c r="A19966" s="284">
        <v>138541.131027814</v>
      </c>
      <c r="B19966" s="284">
        <v>-0.35253028165315198</v>
      </c>
      <c r="C19966" s="284">
        <v>-8.2916238441315293E-2</v>
      </c>
      <c r="D19966" s="284"/>
      <c r="E19966" s="284"/>
    </row>
    <row r="19967" spans="1:5" x14ac:dyDescent="0.25">
      <c r="A19967" s="284">
        <v>138554.44903908501</v>
      </c>
      <c r="B19967" s="284">
        <v>3.2433214643301497E-2</v>
      </c>
      <c r="C19967" s="284">
        <v>-8.29321187867499E-2</v>
      </c>
      <c r="D19967" s="284"/>
      <c r="E19967" s="284"/>
    </row>
    <row r="19968" spans="1:5" x14ac:dyDescent="0.25">
      <c r="A19968" s="284">
        <v>138610.83500839199</v>
      </c>
      <c r="B19968" s="284">
        <v>0.126001044841861</v>
      </c>
      <c r="C19968" s="284">
        <v>-8.2998971919007597E-2</v>
      </c>
      <c r="D19968" s="284"/>
      <c r="E19968" s="284"/>
    </row>
    <row r="19969" spans="1:5" x14ac:dyDescent="0.25">
      <c r="A19969" s="284">
        <v>138615.735715035</v>
      </c>
      <c r="B19969" s="284">
        <v>0.20148268708175501</v>
      </c>
      <c r="C19969" s="284">
        <v>-8.3004753261400693E-2</v>
      </c>
      <c r="D19969" s="284"/>
      <c r="E19969" s="284"/>
    </row>
    <row r="19970" spans="1:5" x14ac:dyDescent="0.25">
      <c r="A19970" s="284">
        <v>138617.68730814999</v>
      </c>
      <c r="B19970" s="284">
        <v>-0.56747042871714304</v>
      </c>
      <c r="C19970" s="284">
        <v>-8.3007054252823897E-2</v>
      </c>
      <c r="D19970" s="284"/>
      <c r="E19970" s="284"/>
    </row>
    <row r="19971" spans="1:5" x14ac:dyDescent="0.25">
      <c r="A19971" s="284">
        <v>138661.724324062</v>
      </c>
      <c r="B19971" s="284">
        <v>1.33778965969287</v>
      </c>
      <c r="C19971" s="284">
        <v>-8.3058779071779706E-2</v>
      </c>
      <c r="D19971" s="284"/>
      <c r="E19971" s="284"/>
    </row>
    <row r="19972" spans="1:5" x14ac:dyDescent="0.25">
      <c r="A19972" s="284">
        <v>138690.70725550599</v>
      </c>
      <c r="B19972" s="284">
        <v>0.13690912878068201</v>
      </c>
      <c r="C19972" s="284">
        <v>-8.3092617861038207E-2</v>
      </c>
      <c r="D19972" s="284"/>
      <c r="E19972" s="284"/>
    </row>
    <row r="19973" spans="1:5" x14ac:dyDescent="0.25">
      <c r="A19973" s="284">
        <v>138752.21324061899</v>
      </c>
      <c r="B19973" s="284">
        <v>-0.400005207348342</v>
      </c>
      <c r="C19973" s="284">
        <v>-8.3163891345332905E-2</v>
      </c>
      <c r="D19973" s="284"/>
      <c r="E19973" s="284"/>
    </row>
    <row r="19974" spans="1:5" x14ac:dyDescent="0.25">
      <c r="A19974" s="284">
        <v>138758.655644232</v>
      </c>
      <c r="B19974" s="284">
        <v>4.6551822243845499E-2</v>
      </c>
      <c r="C19974" s="284">
        <v>-8.3171314700479199E-2</v>
      </c>
      <c r="D19974" s="284"/>
      <c r="E19974" s="284"/>
    </row>
    <row r="19975" spans="1:5" x14ac:dyDescent="0.25">
      <c r="A19975" s="284">
        <v>138773.45833877099</v>
      </c>
      <c r="B19975" s="284">
        <v>-0.67063507911241405</v>
      </c>
      <c r="C19975" s="284">
        <v>-8.3188339283764706E-2</v>
      </c>
      <c r="D19975" s="284"/>
      <c r="E19975" s="284"/>
    </row>
    <row r="19976" spans="1:5" x14ac:dyDescent="0.25">
      <c r="A19976" s="284">
        <v>138802.77685518601</v>
      </c>
      <c r="B19976" s="284">
        <v>-0.31555170643460301</v>
      </c>
      <c r="C19976" s="284">
        <v>-8.3221939645050494E-2</v>
      </c>
      <c r="D19976" s="284"/>
      <c r="E19976" s="284"/>
    </row>
    <row r="19977" spans="1:5" x14ac:dyDescent="0.25">
      <c r="A19977" s="284">
        <v>138891.09810161701</v>
      </c>
      <c r="B19977" s="284">
        <v>1.41920114353755</v>
      </c>
      <c r="C19977" s="284">
        <v>-8.33221583926535E-2</v>
      </c>
      <c r="D19977" s="284"/>
      <c r="E19977" s="284"/>
    </row>
    <row r="19978" spans="1:5" x14ac:dyDescent="0.25">
      <c r="A19978" s="284">
        <v>138994.62573466299</v>
      </c>
      <c r="B19978" s="284">
        <v>5.7244509876230899E-2</v>
      </c>
      <c r="C19978" s="284">
        <v>-8.3437734628864696E-2</v>
      </c>
      <c r="D19978" s="284"/>
      <c r="E19978" s="284"/>
    </row>
    <row r="19979" spans="1:5" x14ac:dyDescent="0.25">
      <c r="A19979" s="284">
        <v>139039.63804461301</v>
      </c>
      <c r="B19979" s="284">
        <v>1.7592915600284101E-2</v>
      </c>
      <c r="C19979" s="284">
        <v>-8.3487349189737506E-2</v>
      </c>
      <c r="D19979" s="284"/>
      <c r="E19979" s="284"/>
    </row>
    <row r="19980" spans="1:5" x14ac:dyDescent="0.25">
      <c r="A19980" s="284">
        <v>139112.987675818</v>
      </c>
      <c r="B19980" s="284">
        <v>0.16368885742819</v>
      </c>
      <c r="C19980" s="284">
        <v>-8.3567375079581799E-2</v>
      </c>
      <c r="D19980" s="284"/>
      <c r="E19980" s="284"/>
    </row>
    <row r="19981" spans="1:5" x14ac:dyDescent="0.25">
      <c r="A19981" s="284">
        <v>139188.10902296501</v>
      </c>
      <c r="B19981" s="284">
        <v>0.14594395160323301</v>
      </c>
      <c r="C19981" s="284">
        <v>-8.3648279502853501E-2</v>
      </c>
      <c r="D19981" s="284"/>
      <c r="E19981" s="284"/>
    </row>
    <row r="19982" spans="1:5" x14ac:dyDescent="0.25">
      <c r="A19982" s="284">
        <v>139191.32802009399</v>
      </c>
      <c r="B19982" s="284">
        <v>0.17419823640873999</v>
      </c>
      <c r="C19982" s="284">
        <v>-8.3651722525242805E-2</v>
      </c>
      <c r="D19982" s="284"/>
      <c r="E19982" s="284"/>
    </row>
    <row r="19983" spans="1:5" x14ac:dyDescent="0.25">
      <c r="A19983" s="284">
        <v>139248.54374198199</v>
      </c>
      <c r="B19983" s="284">
        <v>-0.19643679288935401</v>
      </c>
      <c r="C19983" s="284">
        <v>-8.3712594756966893E-2</v>
      </c>
      <c r="D19983" s="284"/>
      <c r="E19983" s="284"/>
    </row>
    <row r="19984" spans="1:5" x14ac:dyDescent="0.25">
      <c r="A19984" s="284">
        <v>139277.52779199099</v>
      </c>
      <c r="B19984" s="284">
        <v>-0.50906397080695598</v>
      </c>
      <c r="C19984" s="284">
        <v>-8.3743196323058197E-2</v>
      </c>
      <c r="D19984" s="284"/>
      <c r="E19984" s="284"/>
    </row>
    <row r="19985" spans="1:5" x14ac:dyDescent="0.25">
      <c r="A19985" s="284">
        <v>139340.35799904101</v>
      </c>
      <c r="B19985" s="284">
        <v>-5.7248974986701097E-2</v>
      </c>
      <c r="C19985" s="284">
        <v>-8.3808992107209102E-2</v>
      </c>
      <c r="D19985" s="284"/>
      <c r="E19985" s="284"/>
    </row>
    <row r="19986" spans="1:5" x14ac:dyDescent="0.25">
      <c r="A19986" s="284">
        <v>139426.01620388401</v>
      </c>
      <c r="B19986" s="284">
        <v>-0.31451019186741203</v>
      </c>
      <c r="C19986" s="284">
        <v>-8.3897504395211694E-2</v>
      </c>
      <c r="D19986" s="284"/>
      <c r="E19986" s="284"/>
    </row>
    <row r="19987" spans="1:5" x14ac:dyDescent="0.25">
      <c r="A19987" s="284">
        <v>139436.69643475299</v>
      </c>
      <c r="B19987" s="284">
        <v>0.33269384748999498</v>
      </c>
      <c r="C19987" s="284">
        <v>-8.3908444551552996E-2</v>
      </c>
      <c r="D19987" s="284"/>
      <c r="E19987" s="284"/>
    </row>
    <row r="19988" spans="1:5" x14ac:dyDescent="0.25">
      <c r="A19988" s="284">
        <v>139505.38768474999</v>
      </c>
      <c r="B19988" s="284">
        <v>-0.50951918910723304</v>
      </c>
      <c r="C19988" s="284">
        <v>-8.39783005608528E-2</v>
      </c>
      <c r="D19988" s="284"/>
      <c r="E19988" s="284"/>
    </row>
    <row r="19989" spans="1:5" x14ac:dyDescent="0.25">
      <c r="A19989" s="284">
        <v>139525.37316341401</v>
      </c>
      <c r="B19989" s="284">
        <v>-0.13179537609689901</v>
      </c>
      <c r="C19989" s="284">
        <v>-8.3998460389933402E-2</v>
      </c>
      <c r="D19989" s="284"/>
      <c r="E19989" s="284"/>
    </row>
    <row r="19990" spans="1:5" x14ac:dyDescent="0.25">
      <c r="A19990" s="284">
        <v>139556.06119214001</v>
      </c>
      <c r="B19990" s="284">
        <v>-0.16597154391017099</v>
      </c>
      <c r="C19990" s="284">
        <v>-8.4029272047112205E-2</v>
      </c>
      <c r="D19990" s="284"/>
      <c r="E19990" s="284"/>
    </row>
    <row r="19991" spans="1:5" x14ac:dyDescent="0.25">
      <c r="A19991" s="284">
        <v>139657.723279153</v>
      </c>
      <c r="B19991" s="284">
        <v>-0.45353514179828902</v>
      </c>
      <c r="C19991" s="284">
        <v>-8.4130100072033198E-2</v>
      </c>
      <c r="D19991" s="284"/>
      <c r="E19991" s="284"/>
    </row>
    <row r="19992" spans="1:5" x14ac:dyDescent="0.25">
      <c r="A19992" s="284">
        <v>139676.338968531</v>
      </c>
      <c r="B19992" s="284">
        <v>-6.6058601245511106E-2</v>
      </c>
      <c r="C19992" s="284">
        <v>-8.4148356593638604E-2</v>
      </c>
      <c r="D19992" s="284"/>
      <c r="E19992" s="284"/>
    </row>
    <row r="19993" spans="1:5" x14ac:dyDescent="0.25">
      <c r="A19993" s="284">
        <v>139686.01903708</v>
      </c>
      <c r="B19993" s="284">
        <v>-0.54724358950510898</v>
      </c>
      <c r="C19993" s="284">
        <v>-8.4157824696545494E-2</v>
      </c>
      <c r="D19993" s="284"/>
      <c r="E19993" s="284"/>
    </row>
    <row r="19994" spans="1:5" x14ac:dyDescent="0.25">
      <c r="A19994" s="284">
        <v>139730.02634838599</v>
      </c>
      <c r="B19994" s="284">
        <v>1.21453586664626</v>
      </c>
      <c r="C19994" s="284">
        <v>-8.4200651262229503E-2</v>
      </c>
      <c r="D19994" s="284"/>
      <c r="E19994" s="284"/>
    </row>
    <row r="19995" spans="1:5" x14ac:dyDescent="0.25">
      <c r="A19995" s="284">
        <v>139734.037160123</v>
      </c>
      <c r="B19995" s="284">
        <v>-5.4191595586439198E-2</v>
      </c>
      <c r="C19995" s="284">
        <v>-8.4204536779977704E-2</v>
      </c>
      <c r="D19995" s="284"/>
      <c r="E19995" s="284"/>
    </row>
    <row r="19996" spans="1:5" x14ac:dyDescent="0.25">
      <c r="A19996" s="284">
        <v>139794.140579939</v>
      </c>
      <c r="B19996" s="284">
        <v>0.116947423599556</v>
      </c>
      <c r="C19996" s="284">
        <v>-8.4262409478834899E-2</v>
      </c>
      <c r="D19996" s="284"/>
      <c r="E19996" s="284"/>
    </row>
    <row r="19997" spans="1:5" x14ac:dyDescent="0.25">
      <c r="A19997" s="284">
        <v>139838.20497500201</v>
      </c>
      <c r="B19997" s="284">
        <v>-0.44934887776267901</v>
      </c>
      <c r="C19997" s="284">
        <v>-8.4304418535101802E-2</v>
      </c>
      <c r="D19997" s="284"/>
      <c r="E19997" s="284"/>
    </row>
    <row r="19998" spans="1:5" x14ac:dyDescent="0.25">
      <c r="A19998" s="284">
        <v>139873.690032885</v>
      </c>
      <c r="B19998" s="284">
        <v>1.1546977114175001</v>
      </c>
      <c r="C19998" s="284">
        <v>-8.4337990792971398E-2</v>
      </c>
      <c r="D19998" s="284"/>
      <c r="E19998" s="284"/>
    </row>
    <row r="19999" spans="1:5" x14ac:dyDescent="0.25">
      <c r="A19999" s="284">
        <v>139909.32056715101</v>
      </c>
      <c r="B19999" s="284">
        <v>-9.1019422702909303E-2</v>
      </c>
      <c r="C19999" s="284">
        <v>-8.4371469861108495E-2</v>
      </c>
      <c r="D19999" s="284"/>
      <c r="E19999" s="284"/>
    </row>
    <row r="20000" spans="1:5" x14ac:dyDescent="0.25">
      <c r="A20000" s="284">
        <v>139967.58795974599</v>
      </c>
      <c r="B20000" s="284">
        <v>0.27542898944083999</v>
      </c>
      <c r="C20000" s="284">
        <v>-8.4425721585992194E-2</v>
      </c>
      <c r="D20000" s="284"/>
      <c r="E20000" s="284"/>
    </row>
    <row r="20001" spans="1:5" x14ac:dyDescent="0.25">
      <c r="A20001" s="284">
        <v>139968.87110121199</v>
      </c>
      <c r="B20001" s="284">
        <v>2.16871941664738</v>
      </c>
      <c r="C20001" s="284">
        <v>-8.4426909361212693E-2</v>
      </c>
      <c r="D20001" s="284"/>
      <c r="E20001" s="284"/>
    </row>
    <row r="20002" spans="1:5" x14ac:dyDescent="0.25">
      <c r="A20002" s="286">
        <v>139989.158217152</v>
      </c>
      <c r="B20002" s="286">
        <v>-0.10369353191349601</v>
      </c>
      <c r="C20002" s="286">
        <v>-8.4445649026811995E-2</v>
      </c>
      <c r="D20002" s="286"/>
      <c r="E20002" s="286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103</vt:i4>
      </vt:variant>
    </vt:vector>
  </HeadingPairs>
  <TitlesOfParts>
    <vt:vector size="103" baseType="lpstr">
      <vt:lpstr>Overzicht</vt:lpstr>
      <vt:lpstr>H1.1a</vt:lpstr>
      <vt:lpstr>H1.1b</vt:lpstr>
      <vt:lpstr>H1.2a</vt:lpstr>
      <vt:lpstr>H1.2b</vt:lpstr>
      <vt:lpstr>H1.3a; H2.6a</vt:lpstr>
      <vt:lpstr>H1.3b; H2.6b</vt:lpstr>
      <vt:lpstr>H1.4a; H2.7</vt:lpstr>
      <vt:lpstr>H1.4b</vt:lpstr>
      <vt:lpstr>H1.5a</vt:lpstr>
      <vt:lpstr>H1.5b</vt:lpstr>
      <vt:lpstr>H1.6a</vt:lpstr>
      <vt:lpstr>H1.6b</vt:lpstr>
      <vt:lpstr>H1.7a</vt:lpstr>
      <vt:lpstr>H1.7b</vt:lpstr>
      <vt:lpstr>h1.8a</vt:lpstr>
      <vt:lpstr>h1.8b</vt:lpstr>
      <vt:lpstr>h1.9a</vt:lpstr>
      <vt:lpstr>h1.9b</vt:lpstr>
      <vt:lpstr>h1.10a</vt:lpstr>
      <vt:lpstr>h1.10b</vt:lpstr>
      <vt:lpstr>H2.1a</vt:lpstr>
      <vt:lpstr>H2.1b</vt:lpstr>
      <vt:lpstr>H2.2a</vt:lpstr>
      <vt:lpstr>H2.2b</vt:lpstr>
      <vt:lpstr>H2.K1.1</vt:lpstr>
      <vt:lpstr>H2.3a</vt:lpstr>
      <vt:lpstr>H2.3b</vt:lpstr>
      <vt:lpstr>H2.4a</vt:lpstr>
      <vt:lpstr>H2.4b</vt:lpstr>
      <vt:lpstr>H2.5a</vt:lpstr>
      <vt:lpstr>H2.5b</vt:lpstr>
      <vt:lpstr>H2.k2.1a</vt:lpstr>
      <vt:lpstr>H2.k2.1b</vt:lpstr>
      <vt:lpstr>H2.k2.1c</vt:lpstr>
      <vt:lpstr>H2.k2.1d</vt:lpstr>
      <vt:lpstr>H2.8a</vt:lpstr>
      <vt:lpstr>H2.8b</vt:lpstr>
      <vt:lpstr>H2.9a</vt:lpstr>
      <vt:lpstr>H2.9b</vt:lpstr>
      <vt:lpstr>H2.10a</vt:lpstr>
      <vt:lpstr>H2.10b</vt:lpstr>
      <vt:lpstr>H2.11a</vt:lpstr>
      <vt:lpstr>H2.11b</vt:lpstr>
      <vt:lpstr>h2.12a</vt:lpstr>
      <vt:lpstr>h2.12b</vt:lpstr>
      <vt:lpstr>h2.13a</vt:lpstr>
      <vt:lpstr>h2.13b</vt:lpstr>
      <vt:lpstr>H2.14a</vt:lpstr>
      <vt:lpstr>H2.14b</vt:lpstr>
      <vt:lpstr>H2.15a</vt:lpstr>
      <vt:lpstr>H2.15b</vt:lpstr>
      <vt:lpstr>H2.16a</vt:lpstr>
      <vt:lpstr>H2.16b</vt:lpstr>
      <vt:lpstr>H2.17</vt:lpstr>
      <vt:lpstr>H2.18a</vt:lpstr>
      <vt:lpstr>H2.18b</vt:lpstr>
      <vt:lpstr>H3.1a</vt:lpstr>
      <vt:lpstr>H3.1b</vt:lpstr>
      <vt:lpstr>H3.2a</vt:lpstr>
      <vt:lpstr>H3.2b</vt:lpstr>
      <vt:lpstr>H3.3a</vt:lpstr>
      <vt:lpstr>H3.3b</vt:lpstr>
      <vt:lpstr>H3.4</vt:lpstr>
      <vt:lpstr>H3.5</vt:lpstr>
      <vt:lpstr>MLT_H2.1a</vt:lpstr>
      <vt:lpstr>MLT_H2.1b</vt:lpstr>
      <vt:lpstr>MLT_H2.2a</vt:lpstr>
      <vt:lpstr>MLT_H2.2b; MLT_H2.12</vt:lpstr>
      <vt:lpstr>MLT_H2.3a</vt:lpstr>
      <vt:lpstr>MLT_H2.3b</vt:lpstr>
      <vt:lpstr>MLT_H2.4a</vt:lpstr>
      <vt:lpstr>MLT_H2.4b; MLT_H2.11a</vt:lpstr>
      <vt:lpstr>MLT_H2.4c</vt:lpstr>
      <vt:lpstr>MLT_H2.4d</vt:lpstr>
      <vt:lpstr>MLT_H2.5a</vt:lpstr>
      <vt:lpstr>MLT_H2.5b</vt:lpstr>
      <vt:lpstr>MLT_H2.6a</vt:lpstr>
      <vt:lpstr>MLT_H2.6b</vt:lpstr>
      <vt:lpstr>MLT_H2.7a</vt:lpstr>
      <vt:lpstr>MLT_H2.7b</vt:lpstr>
      <vt:lpstr>MLT_H2.8</vt:lpstr>
      <vt:lpstr>MLT_H2.9a</vt:lpstr>
      <vt:lpstr>MLT_H2.9b</vt:lpstr>
      <vt:lpstr>MLT_H2.10</vt:lpstr>
      <vt:lpstr>MLT_H2.11b</vt:lpstr>
      <vt:lpstr>MLT_H2.K1.1a</vt:lpstr>
      <vt:lpstr>MLT_H2.K1.1b</vt:lpstr>
      <vt:lpstr>MLT_H3.1a</vt:lpstr>
      <vt:lpstr>MLT_H3.1b</vt:lpstr>
      <vt:lpstr>MLT_H3.1c</vt:lpstr>
      <vt:lpstr>MLT_H3.1d</vt:lpstr>
      <vt:lpstr>MLT_H3.2a</vt:lpstr>
      <vt:lpstr>MLT_H3.2b</vt:lpstr>
      <vt:lpstr>MLT_H3.3</vt:lpstr>
      <vt:lpstr>MLT_H3.4a</vt:lpstr>
      <vt:lpstr>MLT_H3.4b</vt:lpstr>
      <vt:lpstr>MLT_H3.5</vt:lpstr>
      <vt:lpstr>MLT_H3.6</vt:lpstr>
      <vt:lpstr>MLT_H3.7a</vt:lpstr>
      <vt:lpstr>MLT_H3.7b</vt:lpstr>
      <vt:lpstr>MLT_H3.8</vt:lpstr>
      <vt:lpstr>W01_bbp_kw_nl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Bart Borsboom</cp:lastModifiedBy>
  <dcterms:created xsi:type="dcterms:W3CDTF">2020-09-09T10:35:50Z</dcterms:created>
  <dcterms:modified xsi:type="dcterms:W3CDTF">2020-09-14T07:08:13Z</dcterms:modified>
</cp:coreProperties>
</file>